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5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7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8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9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drawings/drawing10.xml" ContentType="application/vnd.openxmlformats-officedocument.drawing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11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drawings/drawing12.xml" ContentType="application/vnd.openxmlformats-officedocument.drawing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15.xml" ContentType="application/vnd.openxmlformats-officedocument.drawing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drawings/drawing16.xml" ContentType="application/vnd.openxmlformats-officedocument.drawing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en_skoroszyt"/>
  <bookViews>
    <workbookView xWindow="0" yWindow="600" windowWidth="23040" windowHeight="10632" tabRatio="981" firstSheet="10" activeTab="16"/>
  </bookViews>
  <sheets>
    <sheet name="GR1_K_Y" sheetId="17" r:id="rId1"/>
    <sheet name="GR1_K_Z" sheetId="47" r:id="rId2"/>
    <sheet name="GR2_K_Y" sheetId="48" r:id="rId3"/>
    <sheet name="GR2_K_Z" sheetId="49" r:id="rId4"/>
    <sheet name="GR3_K_Y" sheetId="50" r:id="rId5"/>
    <sheet name="GR3_K_Z" sheetId="51" r:id="rId6"/>
    <sheet name="GR4_K_Y" sheetId="52" r:id="rId7"/>
    <sheet name="GR4_K_Z" sheetId="53" r:id="rId8"/>
    <sheet name="GR5_K_Y" sheetId="54" r:id="rId9"/>
    <sheet name="GR5_K_Z" sheetId="55" r:id="rId10"/>
    <sheet name="GR6_K_X" sheetId="56" r:id="rId11"/>
    <sheet name="GR6_K_Y" sheetId="57" r:id="rId12"/>
    <sheet name="GR6_K_Z" sheetId="58" r:id="rId13"/>
    <sheet name="GR7_K_X" sheetId="59" r:id="rId14"/>
    <sheet name="GR7_K_Y" sheetId="60" r:id="rId15"/>
    <sheet name="GR7_K_Z" sheetId="61" r:id="rId16"/>
    <sheet name="Podsumowanie" sheetId="35" r:id="rId1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N5" i="61" l="1"/>
  <c r="AN6" i="61"/>
  <c r="AN7" i="61"/>
  <c r="AN8" i="61"/>
  <c r="AN9" i="61"/>
  <c r="AN10" i="61"/>
  <c r="AN11" i="61"/>
  <c r="AN12" i="61"/>
  <c r="AN13" i="61"/>
  <c r="AN14" i="61"/>
  <c r="AN15" i="61"/>
  <c r="AN16" i="61"/>
  <c r="AN17" i="61"/>
  <c r="AN18" i="61"/>
  <c r="AN19" i="61"/>
  <c r="AN20" i="61"/>
  <c r="AN21" i="61"/>
  <c r="AN22" i="61"/>
  <c r="AN23" i="61"/>
  <c r="AN24" i="61"/>
  <c r="AN25" i="61"/>
  <c r="AN26" i="61"/>
  <c r="AN27" i="61"/>
  <c r="AN28" i="61"/>
  <c r="AN29" i="61"/>
  <c r="AN30" i="61"/>
  <c r="AN31" i="61"/>
  <c r="AN32" i="61"/>
  <c r="AN33" i="61"/>
  <c r="AN34" i="61"/>
  <c r="AN35" i="61"/>
  <c r="AN36" i="61"/>
  <c r="AN37" i="61"/>
  <c r="AN38" i="61"/>
  <c r="AN39" i="61"/>
  <c r="AN40" i="61"/>
  <c r="AN41" i="61"/>
  <c r="AN42" i="61"/>
  <c r="AN43" i="61"/>
  <c r="AN44" i="61"/>
  <c r="AN45" i="61"/>
  <c r="AN46" i="61"/>
  <c r="AN47" i="61"/>
  <c r="AN48" i="61"/>
  <c r="AN49" i="61"/>
  <c r="AN50" i="61"/>
  <c r="AN51" i="61"/>
  <c r="AN52" i="61"/>
  <c r="AN53" i="61"/>
  <c r="AN54" i="61"/>
  <c r="AN55" i="61"/>
  <c r="AN56" i="61"/>
  <c r="AN57" i="61"/>
  <c r="AN58" i="61"/>
  <c r="AN59" i="61"/>
  <c r="AN60" i="61"/>
  <c r="AN61" i="61"/>
  <c r="AN62" i="61"/>
  <c r="AN63" i="61"/>
  <c r="AN64" i="61"/>
  <c r="AN65" i="61"/>
  <c r="AN66" i="61"/>
  <c r="AN67" i="61"/>
  <c r="AN68" i="61"/>
  <c r="AN69" i="61"/>
  <c r="AN70" i="61"/>
  <c r="AN71" i="61"/>
  <c r="AN72" i="61"/>
  <c r="AN73" i="61"/>
  <c r="AN74" i="61"/>
  <c r="AN75" i="61"/>
  <c r="AN76" i="61"/>
  <c r="AN77" i="61"/>
  <c r="AN78" i="61"/>
  <c r="AN79" i="61"/>
  <c r="AN80" i="61"/>
  <c r="AN81" i="61"/>
  <c r="AN82" i="61"/>
  <c r="AN83" i="61"/>
  <c r="AN84" i="61"/>
  <c r="AN85" i="61"/>
  <c r="AN86" i="61"/>
  <c r="AN87" i="61"/>
  <c r="AN88" i="61"/>
  <c r="AN89" i="61"/>
  <c r="AN90" i="61"/>
  <c r="AN91" i="61"/>
  <c r="AN92" i="61"/>
  <c r="AN93" i="61"/>
  <c r="AN94" i="61"/>
  <c r="AN95" i="61"/>
  <c r="AN96" i="61"/>
  <c r="AN97" i="61"/>
  <c r="AN98" i="61"/>
  <c r="AN99" i="61"/>
  <c r="AN100" i="61"/>
  <c r="AN101" i="61"/>
  <c r="AN102" i="61"/>
  <c r="AN103" i="61"/>
  <c r="AN104" i="61"/>
  <c r="AN105" i="61"/>
  <c r="AN106" i="61"/>
  <c r="AN107" i="61"/>
  <c r="AN108" i="61"/>
  <c r="AN109" i="61"/>
  <c r="AN110" i="61"/>
  <c r="AN111" i="61"/>
  <c r="AN112" i="61"/>
  <c r="AN113" i="61"/>
  <c r="AN114" i="61"/>
  <c r="AN115" i="61"/>
  <c r="AN116" i="61"/>
  <c r="AN117" i="61"/>
  <c r="AN118" i="61"/>
  <c r="AN119" i="61"/>
  <c r="AN120" i="61"/>
  <c r="AN121" i="61"/>
  <c r="AN122" i="61"/>
  <c r="AN123" i="61"/>
  <c r="AN124" i="61"/>
  <c r="AN125" i="61"/>
  <c r="AN126" i="61"/>
  <c r="AN127" i="61"/>
  <c r="AN128" i="61"/>
  <c r="AN129" i="61"/>
  <c r="AN130" i="61"/>
  <c r="AN131" i="61"/>
  <c r="AN132" i="61"/>
  <c r="AN133" i="61"/>
  <c r="AN134" i="61"/>
  <c r="AN135" i="61"/>
  <c r="AN136" i="61"/>
  <c r="AN137" i="61"/>
  <c r="AN138" i="61"/>
  <c r="AN139" i="61"/>
  <c r="AN140" i="61"/>
  <c r="AN141" i="61"/>
  <c r="AN142" i="61"/>
  <c r="AN143" i="61"/>
  <c r="AN144" i="61"/>
  <c r="AN145" i="61"/>
  <c r="AN146" i="61"/>
  <c r="AN147" i="61"/>
  <c r="AN148" i="61"/>
  <c r="AN149" i="61"/>
  <c r="AN150" i="61"/>
  <c r="AN151" i="61"/>
  <c r="AN152" i="61"/>
  <c r="AN153" i="61"/>
  <c r="AN154" i="61"/>
  <c r="AN155" i="61"/>
  <c r="AN156" i="61"/>
  <c r="AN157" i="61"/>
  <c r="AN158" i="61"/>
  <c r="AN159" i="61"/>
  <c r="AN160" i="61"/>
  <c r="AN161" i="61"/>
  <c r="AN162" i="61"/>
  <c r="AN163" i="61"/>
  <c r="AN164" i="61"/>
  <c r="AN165" i="61"/>
  <c r="AN166" i="61"/>
  <c r="AN167" i="61"/>
  <c r="AN168" i="61"/>
  <c r="AN169" i="61"/>
  <c r="AN170" i="61"/>
  <c r="AN171" i="61"/>
  <c r="AN172" i="61"/>
  <c r="AN173" i="61"/>
  <c r="AN174" i="61"/>
  <c r="AN175" i="61"/>
  <c r="AN176" i="61"/>
  <c r="AN177" i="61"/>
  <c r="AN178" i="61"/>
  <c r="AN179" i="61"/>
  <c r="AN180" i="61"/>
  <c r="AN181" i="61"/>
  <c r="AN182" i="61"/>
  <c r="AN183" i="61"/>
  <c r="AN184" i="61"/>
  <c r="AN185" i="61"/>
  <c r="AN186" i="61"/>
  <c r="AN187" i="61"/>
  <c r="AN188" i="61"/>
  <c r="AN189" i="61"/>
  <c r="AN190" i="61"/>
  <c r="AN191" i="61"/>
  <c r="AN192" i="61"/>
  <c r="AN193" i="61"/>
  <c r="AN194" i="61"/>
  <c r="AN195" i="61"/>
  <c r="AN196" i="61"/>
  <c r="AN197" i="61"/>
  <c r="AN198" i="61"/>
  <c r="AN199" i="61"/>
  <c r="AN200" i="61"/>
  <c r="AN201" i="61"/>
  <c r="AN202" i="61"/>
  <c r="AN203" i="61"/>
  <c r="AN204" i="61"/>
  <c r="AN205" i="61"/>
  <c r="AN206" i="61"/>
  <c r="AN207" i="61"/>
  <c r="AN208" i="61"/>
  <c r="AN209" i="61"/>
  <c r="AN210" i="61"/>
  <c r="AN211" i="61"/>
  <c r="AN212" i="61"/>
  <c r="AN213" i="61"/>
  <c r="AN214" i="61"/>
  <c r="AN215" i="61"/>
  <c r="AN216" i="61"/>
  <c r="AN217" i="61"/>
  <c r="AN218" i="61"/>
  <c r="AN219" i="61"/>
  <c r="AN220" i="61"/>
  <c r="AN221" i="61"/>
  <c r="AN222" i="61"/>
  <c r="AN223" i="61"/>
  <c r="AN224" i="61"/>
  <c r="AN225" i="61"/>
  <c r="AN226" i="61"/>
  <c r="AN227" i="61"/>
  <c r="AN228" i="61"/>
  <c r="AN229" i="61"/>
  <c r="AN230" i="61"/>
  <c r="AN231" i="61"/>
  <c r="AN232" i="61"/>
  <c r="AN233" i="61"/>
  <c r="AN234" i="61"/>
  <c r="AN235" i="61"/>
  <c r="AN236" i="61"/>
  <c r="AN237" i="61"/>
  <c r="AN238" i="61"/>
  <c r="AN239" i="61"/>
  <c r="AN240" i="61"/>
  <c r="AN241" i="61"/>
  <c r="AN242" i="61"/>
  <c r="AN243" i="61"/>
  <c r="AN244" i="61"/>
  <c r="AN245" i="61"/>
  <c r="AN246" i="61"/>
  <c r="AN247" i="61"/>
  <c r="AN248" i="61"/>
  <c r="AN249" i="61"/>
  <c r="AN250" i="61"/>
  <c r="AN251" i="61"/>
  <c r="AN252" i="61"/>
  <c r="AN253" i="61"/>
  <c r="AN254" i="61"/>
  <c r="AN255" i="61"/>
  <c r="AN256" i="61"/>
  <c r="AN257" i="61"/>
  <c r="AN258" i="61"/>
  <c r="AN259" i="61"/>
  <c r="AN260" i="61"/>
  <c r="AN261" i="61"/>
  <c r="AN262" i="61"/>
  <c r="AN263" i="61"/>
  <c r="AN264" i="61"/>
  <c r="AN265" i="61"/>
  <c r="AN266" i="61"/>
  <c r="AN267" i="61"/>
  <c r="AN268" i="61"/>
  <c r="AN269" i="61"/>
  <c r="AN270" i="61"/>
  <c r="AN271" i="61"/>
  <c r="AN272" i="61"/>
  <c r="AN273" i="61"/>
  <c r="AN274" i="61"/>
  <c r="AN275" i="61"/>
  <c r="AN276" i="61"/>
  <c r="AN277" i="61"/>
  <c r="AN278" i="61"/>
  <c r="AN279" i="61"/>
  <c r="AN280" i="61"/>
  <c r="AN281" i="61"/>
  <c r="AN282" i="61"/>
  <c r="AN283" i="61"/>
  <c r="AN284" i="61"/>
  <c r="AN285" i="61"/>
  <c r="AN286" i="61"/>
  <c r="AN287" i="61"/>
  <c r="AN288" i="61"/>
  <c r="AN289" i="61"/>
  <c r="AN290" i="61"/>
  <c r="AN291" i="61"/>
  <c r="AN292" i="61"/>
  <c r="AN293" i="61"/>
  <c r="AN294" i="61"/>
  <c r="AN295" i="61"/>
  <c r="AN296" i="61"/>
  <c r="AN297" i="61"/>
  <c r="AN298" i="61"/>
  <c r="AN299" i="61"/>
  <c r="AN300" i="61"/>
  <c r="AN301" i="61"/>
  <c r="AN302" i="61"/>
  <c r="AN303" i="61"/>
  <c r="AN304" i="61"/>
  <c r="AN305" i="61"/>
  <c r="AN306" i="61"/>
  <c r="AN307" i="61"/>
  <c r="AN308" i="61"/>
  <c r="AN309" i="61"/>
  <c r="AN310" i="61"/>
  <c r="AN311" i="61"/>
  <c r="AN312" i="61"/>
  <c r="AN313" i="61"/>
  <c r="AN314" i="61"/>
  <c r="AN315" i="61"/>
  <c r="AN316" i="61"/>
  <c r="AN317" i="61"/>
  <c r="AN318" i="61"/>
  <c r="AN319" i="61"/>
  <c r="AN320" i="61"/>
  <c r="AN321" i="61"/>
  <c r="AN322" i="61"/>
  <c r="AN323" i="61"/>
  <c r="AN324" i="61"/>
  <c r="AN325" i="61"/>
  <c r="AN326" i="61"/>
  <c r="AN327" i="61"/>
  <c r="AN328" i="61"/>
  <c r="AN329" i="61"/>
  <c r="AN330" i="61"/>
  <c r="AN331" i="61"/>
  <c r="AN332" i="61"/>
  <c r="AN333" i="61"/>
  <c r="AN334" i="61"/>
  <c r="AN335" i="61"/>
  <c r="AN336" i="61"/>
  <c r="AN337" i="61"/>
  <c r="AN338" i="61"/>
  <c r="AN339" i="61"/>
  <c r="AN340" i="61"/>
  <c r="AN341" i="61"/>
  <c r="AN342" i="61"/>
  <c r="AN343" i="61"/>
  <c r="AN344" i="61"/>
  <c r="AN345" i="61"/>
  <c r="AN346" i="61"/>
  <c r="AN347" i="61"/>
  <c r="AN348" i="61"/>
  <c r="AN349" i="61"/>
  <c r="AN350" i="61"/>
  <c r="AN351" i="61"/>
  <c r="AN352" i="61"/>
  <c r="AN353" i="61"/>
  <c r="AN354" i="61"/>
  <c r="AN355" i="61"/>
  <c r="AN356" i="61"/>
  <c r="AN357" i="61"/>
  <c r="AN358" i="61"/>
  <c r="AN359" i="61"/>
  <c r="AN360" i="61"/>
  <c r="AN361" i="61"/>
  <c r="AN362" i="61"/>
  <c r="AN363" i="61"/>
  <c r="AN364" i="61"/>
  <c r="AN365" i="61"/>
  <c r="AN366" i="61"/>
  <c r="AN367" i="61"/>
  <c r="AN368" i="61"/>
  <c r="AN369" i="61"/>
  <c r="AN370" i="61"/>
  <c r="AN371" i="61"/>
  <c r="AN372" i="61"/>
  <c r="AN373" i="61"/>
  <c r="AN374" i="61"/>
  <c r="AN375" i="61"/>
  <c r="AN376" i="61"/>
  <c r="AN377" i="61"/>
  <c r="AN378" i="61"/>
  <c r="AN379" i="61"/>
  <c r="AN380" i="61"/>
  <c r="AN381" i="61"/>
  <c r="AN382" i="61"/>
  <c r="AN383" i="61"/>
  <c r="AN384" i="61"/>
  <c r="AN385" i="61"/>
  <c r="AN386" i="61"/>
  <c r="AN387" i="61"/>
  <c r="AN388" i="61"/>
  <c r="AN389" i="61"/>
  <c r="AN390" i="61"/>
  <c r="AN391" i="61"/>
  <c r="AN392" i="61"/>
  <c r="AN393" i="61"/>
  <c r="AN394" i="61"/>
  <c r="AN395" i="61"/>
  <c r="AN396" i="61"/>
  <c r="AN397" i="61"/>
  <c r="AN398" i="61"/>
  <c r="AN399" i="61"/>
  <c r="AN400" i="61"/>
  <c r="AN401" i="61"/>
  <c r="AN402" i="61"/>
  <c r="AN403" i="61"/>
  <c r="AN404" i="61"/>
  <c r="AN405" i="61"/>
  <c r="AN406" i="61"/>
  <c r="AN407" i="61"/>
  <c r="AN408" i="61"/>
  <c r="AN409" i="61"/>
  <c r="AN410" i="61"/>
  <c r="AN411" i="61"/>
  <c r="AN412" i="61"/>
  <c r="AN413" i="61"/>
  <c r="AN414" i="61"/>
  <c r="AN415" i="61"/>
  <c r="AN416" i="61"/>
  <c r="AN417" i="61"/>
  <c r="AN418" i="61"/>
  <c r="AN419" i="61"/>
  <c r="AN420" i="61"/>
  <c r="AN421" i="61"/>
  <c r="AN422" i="61"/>
  <c r="AN423" i="61"/>
  <c r="AN424" i="61"/>
  <c r="AN425" i="61"/>
  <c r="AN426" i="61"/>
  <c r="AN427" i="61"/>
  <c r="AN428" i="61"/>
  <c r="AN429" i="61"/>
  <c r="AN430" i="61"/>
  <c r="AN431" i="61"/>
  <c r="AN432" i="61"/>
  <c r="AN433" i="61"/>
  <c r="AN434" i="61"/>
  <c r="AN435" i="61"/>
  <c r="AN436" i="61"/>
  <c r="AN437" i="61"/>
  <c r="AN438" i="61"/>
  <c r="AN439" i="61"/>
  <c r="AN440" i="61"/>
  <c r="AN441" i="61"/>
  <c r="AN442" i="61"/>
  <c r="AN443" i="61"/>
  <c r="AN444" i="61"/>
  <c r="AN445" i="61"/>
  <c r="AN446" i="61"/>
  <c r="AN447" i="61"/>
  <c r="AN448" i="61"/>
  <c r="AN449" i="61"/>
  <c r="AN450" i="61"/>
  <c r="AN451" i="61"/>
  <c r="AN452" i="61"/>
  <c r="AN453" i="61"/>
  <c r="AN454" i="61"/>
  <c r="AN455" i="61"/>
  <c r="AN456" i="61"/>
  <c r="AN457" i="61"/>
  <c r="AN458" i="61"/>
  <c r="AN459" i="61"/>
  <c r="AN460" i="61"/>
  <c r="AN461" i="61"/>
  <c r="AN462" i="61"/>
  <c r="AN463" i="61"/>
  <c r="AN464" i="61"/>
  <c r="AN465" i="61"/>
  <c r="AN466" i="61"/>
  <c r="AN467" i="61"/>
  <c r="AN468" i="61"/>
  <c r="AN469" i="61"/>
  <c r="AN470" i="61"/>
  <c r="AN471" i="61"/>
  <c r="AN472" i="61"/>
  <c r="AN473" i="61"/>
  <c r="AN474" i="61"/>
  <c r="AN475" i="61"/>
  <c r="AN476" i="61"/>
  <c r="AN477" i="61"/>
  <c r="AN478" i="61"/>
  <c r="AN479" i="61"/>
  <c r="AN480" i="61"/>
  <c r="AN481" i="61"/>
  <c r="AN482" i="61"/>
  <c r="AN483" i="61"/>
  <c r="AN484" i="61"/>
  <c r="AN485" i="61"/>
  <c r="AN486" i="61"/>
  <c r="AN487" i="61"/>
  <c r="AN488" i="61"/>
  <c r="AN489" i="61"/>
  <c r="AN490" i="61"/>
  <c r="AN491" i="61"/>
  <c r="AN492" i="61"/>
  <c r="AN493" i="61"/>
  <c r="AN494" i="61"/>
  <c r="AN495" i="61"/>
  <c r="AN496" i="61"/>
  <c r="AN497" i="61"/>
  <c r="AN498" i="61"/>
  <c r="AN499" i="61"/>
  <c r="AN500" i="61"/>
  <c r="AN501" i="61"/>
  <c r="AN502" i="61"/>
  <c r="AN503" i="61"/>
  <c r="AN504" i="61"/>
  <c r="AN505" i="61"/>
  <c r="AN506" i="61"/>
  <c r="AN507" i="61"/>
  <c r="AN508" i="61"/>
  <c r="AN509" i="61"/>
  <c r="AN510" i="61"/>
  <c r="AN511" i="61"/>
  <c r="AN512" i="61"/>
  <c r="AN513" i="61"/>
  <c r="AN514" i="61"/>
  <c r="AN515" i="61"/>
  <c r="AN516" i="61"/>
  <c r="AN517" i="61"/>
  <c r="AN518" i="61"/>
  <c r="AN519" i="61"/>
  <c r="AN520" i="61"/>
  <c r="AN521" i="61"/>
  <c r="AN522" i="61"/>
  <c r="AN523" i="61"/>
  <c r="AN524" i="61"/>
  <c r="AN525" i="61"/>
  <c r="AN526" i="61"/>
  <c r="AN527" i="61"/>
  <c r="AN528" i="61"/>
  <c r="AN529" i="61"/>
  <c r="AN530" i="61"/>
  <c r="AN531" i="61"/>
  <c r="AN532" i="61"/>
  <c r="AN533" i="61"/>
  <c r="AN534" i="61"/>
  <c r="AN535" i="61"/>
  <c r="AN536" i="61"/>
  <c r="AN537" i="61"/>
  <c r="AN538" i="61"/>
  <c r="AN539" i="61"/>
  <c r="AN540" i="61"/>
  <c r="AN541" i="61"/>
  <c r="AN542" i="61"/>
  <c r="AN543" i="61"/>
  <c r="AN544" i="61"/>
  <c r="AN545" i="61"/>
  <c r="AN546" i="61"/>
  <c r="AN547" i="61"/>
  <c r="AN548" i="61"/>
  <c r="AN549" i="61"/>
  <c r="AN550" i="61"/>
  <c r="AN551" i="61"/>
  <c r="AN552" i="61"/>
  <c r="AN553" i="61"/>
  <c r="AN554" i="61"/>
  <c r="AN555" i="61"/>
  <c r="AN556" i="61"/>
  <c r="AN557" i="61"/>
  <c r="AN558" i="61"/>
  <c r="AN559" i="61"/>
  <c r="AN560" i="61"/>
  <c r="AN561" i="61"/>
  <c r="AN562" i="61"/>
  <c r="AN563" i="61"/>
  <c r="AN564" i="61"/>
  <c r="AN565" i="61"/>
  <c r="AN566" i="61"/>
  <c r="AN567" i="61"/>
  <c r="AN568" i="61"/>
  <c r="AN569" i="61"/>
  <c r="AN570" i="61"/>
  <c r="AN571" i="61"/>
  <c r="AN572" i="61"/>
  <c r="AN573" i="61"/>
  <c r="AN574" i="61"/>
  <c r="AN575" i="61"/>
  <c r="AN576" i="61"/>
  <c r="AN577" i="61"/>
  <c r="AN578" i="61"/>
  <c r="AN579" i="61"/>
  <c r="AN580" i="61"/>
  <c r="AN581" i="61"/>
  <c r="AN582" i="61"/>
  <c r="AN583" i="61"/>
  <c r="AN584" i="61"/>
  <c r="AN585" i="61"/>
  <c r="AN586" i="61"/>
  <c r="AN587" i="61"/>
  <c r="AN588" i="61"/>
  <c r="AN589" i="61"/>
  <c r="AN590" i="61"/>
  <c r="AN591" i="61"/>
  <c r="AN592" i="61"/>
  <c r="AN593" i="61"/>
  <c r="AN594" i="61"/>
  <c r="AN595" i="61"/>
  <c r="AN596" i="61"/>
  <c r="AN597" i="61"/>
  <c r="AN598" i="61"/>
  <c r="AN599" i="61"/>
  <c r="AN600" i="61"/>
  <c r="AN601" i="61"/>
  <c r="AN602" i="61"/>
  <c r="AN603" i="61"/>
  <c r="AN604" i="61"/>
  <c r="AN605" i="61"/>
  <c r="AN606" i="61"/>
  <c r="AN607" i="61"/>
  <c r="AN608" i="61"/>
  <c r="AN609" i="61"/>
  <c r="AN610" i="61"/>
  <c r="AN611" i="61"/>
  <c r="AN612" i="61"/>
  <c r="AN613" i="61"/>
  <c r="AN614" i="61"/>
  <c r="AN615" i="61"/>
  <c r="AN616" i="61"/>
  <c r="AN617" i="61"/>
  <c r="AN618" i="61"/>
  <c r="AN619" i="61"/>
  <c r="AN620" i="61"/>
  <c r="AN621" i="61"/>
  <c r="AN622" i="61"/>
  <c r="AN623" i="61"/>
  <c r="AN624" i="61"/>
  <c r="AN625" i="61"/>
  <c r="AN626" i="61"/>
  <c r="AN627" i="61"/>
  <c r="AN628" i="61"/>
  <c r="AN629" i="61"/>
  <c r="AN630" i="61"/>
  <c r="AN631" i="61"/>
  <c r="AN632" i="61"/>
  <c r="AN633" i="61"/>
  <c r="AN634" i="61"/>
  <c r="AN635" i="61"/>
  <c r="AN636" i="61"/>
  <c r="AN637" i="61"/>
  <c r="AN638" i="61"/>
  <c r="AN639" i="61"/>
  <c r="AN640" i="61"/>
  <c r="AN641" i="61"/>
  <c r="AN642" i="61"/>
  <c r="AN643" i="61"/>
  <c r="AN644" i="61"/>
  <c r="AN645" i="61"/>
  <c r="AN646" i="61"/>
  <c r="AN647" i="61"/>
  <c r="AN648" i="61"/>
  <c r="AN649" i="61"/>
  <c r="AN650" i="61"/>
  <c r="AN651" i="61"/>
  <c r="AN652" i="61"/>
  <c r="AN653" i="61"/>
  <c r="AN654" i="61"/>
  <c r="AN655" i="61"/>
  <c r="AN656" i="61"/>
  <c r="AN657" i="61"/>
  <c r="AN658" i="61"/>
  <c r="AN659" i="61"/>
  <c r="AN660" i="61"/>
  <c r="AN661" i="61"/>
  <c r="AN662" i="61"/>
  <c r="AN663" i="61"/>
  <c r="AN664" i="61"/>
  <c r="AN665" i="61"/>
  <c r="AN666" i="61"/>
  <c r="AN667" i="61"/>
  <c r="AN668" i="61"/>
  <c r="AN669" i="61"/>
  <c r="AN670" i="61"/>
  <c r="AN671" i="61"/>
  <c r="AN672" i="61"/>
  <c r="AN673" i="61"/>
  <c r="AN674" i="61"/>
  <c r="AN675" i="61"/>
  <c r="AN676" i="61"/>
  <c r="AN677" i="61"/>
  <c r="AN678" i="61"/>
  <c r="AN679" i="61"/>
  <c r="AN680" i="61"/>
  <c r="AN681" i="61"/>
  <c r="AN682" i="61"/>
  <c r="AN683" i="61"/>
  <c r="AN684" i="61"/>
  <c r="AN685" i="61"/>
  <c r="AN686" i="61"/>
  <c r="AN687" i="61"/>
  <c r="AN688" i="61"/>
  <c r="AN689" i="61"/>
  <c r="AN690" i="61"/>
  <c r="AN691" i="61"/>
  <c r="AN692" i="61"/>
  <c r="AN693" i="61"/>
  <c r="AN694" i="61"/>
  <c r="AN695" i="61"/>
  <c r="AN696" i="61"/>
  <c r="AN697" i="61"/>
  <c r="AN698" i="61"/>
  <c r="AN699" i="61"/>
  <c r="AN700" i="61"/>
  <c r="AN701" i="61"/>
  <c r="AN702" i="61"/>
  <c r="AN703" i="61"/>
  <c r="AN704" i="61"/>
  <c r="AN705" i="61"/>
  <c r="AN706" i="61"/>
  <c r="AN707" i="61"/>
  <c r="AN708" i="61"/>
  <c r="AN709" i="61"/>
  <c r="AN710" i="61"/>
  <c r="AN711" i="61"/>
  <c r="AN712" i="61"/>
  <c r="AN713" i="61"/>
  <c r="AN714" i="61"/>
  <c r="AN715" i="61"/>
  <c r="AN716" i="61"/>
  <c r="AN717" i="61"/>
  <c r="AN718" i="61"/>
  <c r="AN719" i="61"/>
  <c r="AN720" i="61"/>
  <c r="AN721" i="61"/>
  <c r="AN722" i="61"/>
  <c r="AN723" i="61"/>
  <c r="AN724" i="61"/>
  <c r="AN725" i="61"/>
  <c r="AN726" i="61"/>
  <c r="AN727" i="61"/>
  <c r="AN728" i="61"/>
  <c r="AN729" i="61"/>
  <c r="AN730" i="61"/>
  <c r="AN731" i="61"/>
  <c r="AN732" i="61"/>
  <c r="AN733" i="61"/>
  <c r="AN734" i="61"/>
  <c r="AN735" i="61"/>
  <c r="AN736" i="61"/>
  <c r="AN737" i="61"/>
  <c r="AN738" i="61"/>
  <c r="AN739" i="61"/>
  <c r="AN740" i="61"/>
  <c r="AN741" i="61"/>
  <c r="AN742" i="61"/>
  <c r="AN743" i="61"/>
  <c r="AN744" i="61"/>
  <c r="AN745" i="61"/>
  <c r="AN746" i="61"/>
  <c r="AN747" i="61"/>
  <c r="AN748" i="61"/>
  <c r="AN749" i="61"/>
  <c r="AN750" i="61"/>
  <c r="AN751" i="61"/>
  <c r="AN752" i="61"/>
  <c r="AN753" i="61"/>
  <c r="AN754" i="61"/>
  <c r="AN755" i="61"/>
  <c r="AN756" i="61"/>
  <c r="AN757" i="61"/>
  <c r="AN758" i="61"/>
  <c r="AN759" i="61"/>
  <c r="AN760" i="61"/>
  <c r="AN761" i="61"/>
  <c r="AN762" i="61"/>
  <c r="AN763" i="61"/>
  <c r="AN764" i="61"/>
  <c r="AN765" i="61"/>
  <c r="AN766" i="61"/>
  <c r="AN767" i="61"/>
  <c r="AN768" i="61"/>
  <c r="AN769" i="61"/>
  <c r="AN770" i="61"/>
  <c r="AN771" i="61"/>
  <c r="AN772" i="61"/>
  <c r="AN773" i="61"/>
  <c r="AN774" i="61"/>
  <c r="AN775" i="61"/>
  <c r="AN776" i="61"/>
  <c r="AN777" i="61"/>
  <c r="AN778" i="61"/>
  <c r="AN779" i="61"/>
  <c r="AN780" i="61"/>
  <c r="AN781" i="61"/>
  <c r="AN782" i="61"/>
  <c r="AN783" i="61"/>
  <c r="AN784" i="61"/>
  <c r="AN785" i="61"/>
  <c r="AN786" i="61"/>
  <c r="AN787" i="61"/>
  <c r="AN788" i="61"/>
  <c r="AN789" i="61"/>
  <c r="AN790" i="61"/>
  <c r="AN791" i="61"/>
  <c r="AN792" i="61"/>
  <c r="AN793" i="61"/>
  <c r="AN794" i="61"/>
  <c r="AN795" i="61"/>
  <c r="AN796" i="61"/>
  <c r="AN797" i="61"/>
  <c r="AN798" i="61"/>
  <c r="AN799" i="61"/>
  <c r="AN800" i="61"/>
  <c r="AN801" i="61"/>
  <c r="AN802" i="61"/>
  <c r="AN803" i="61"/>
  <c r="AN804" i="61"/>
  <c r="AN805" i="61"/>
  <c r="AN806" i="61"/>
  <c r="AN807" i="61"/>
  <c r="AN808" i="61"/>
  <c r="AN809" i="61"/>
  <c r="AN810" i="61"/>
  <c r="AN811" i="61"/>
  <c r="AN812" i="61"/>
  <c r="AN813" i="61"/>
  <c r="AN814" i="61"/>
  <c r="AN815" i="61"/>
  <c r="AN816" i="61"/>
  <c r="AN817" i="61"/>
  <c r="AN818" i="61"/>
  <c r="AN819" i="61"/>
  <c r="AN820" i="61"/>
  <c r="AN821" i="61"/>
  <c r="AN822" i="61"/>
  <c r="AN823" i="61"/>
  <c r="AN824" i="61"/>
  <c r="AN825" i="61"/>
  <c r="AN826" i="61"/>
  <c r="AN827" i="61"/>
  <c r="AN828" i="61"/>
  <c r="AN829" i="61"/>
  <c r="AN830" i="61"/>
  <c r="AN831" i="61"/>
  <c r="AN832" i="61"/>
  <c r="AN833" i="61"/>
  <c r="AN834" i="61"/>
  <c r="AN835" i="61"/>
  <c r="AN836" i="61"/>
  <c r="AN837" i="61"/>
  <c r="AN838" i="61"/>
  <c r="AN839" i="61"/>
  <c r="AN840" i="61"/>
  <c r="AN841" i="61"/>
  <c r="AN842" i="61"/>
  <c r="AN843" i="61"/>
  <c r="AN844" i="61"/>
  <c r="AN845" i="61"/>
  <c r="AN846" i="61"/>
  <c r="AN847" i="61"/>
  <c r="AN848" i="61"/>
  <c r="AN849" i="61"/>
  <c r="AN850" i="61"/>
  <c r="AN851" i="61"/>
  <c r="AN852" i="61"/>
  <c r="AN853" i="61"/>
  <c r="AN854" i="61"/>
  <c r="AN855" i="61"/>
  <c r="AN856" i="61"/>
  <c r="AN857" i="61"/>
  <c r="AN858" i="61"/>
  <c r="AN859" i="61"/>
  <c r="AN860" i="61"/>
  <c r="AN861" i="61"/>
  <c r="AN862" i="61"/>
  <c r="AN863" i="61"/>
  <c r="AN864" i="61"/>
  <c r="AN865" i="61"/>
  <c r="AN866" i="61"/>
  <c r="AN867" i="61"/>
  <c r="AN868" i="61"/>
  <c r="AN869" i="61"/>
  <c r="AN870" i="61"/>
  <c r="AN871" i="61"/>
  <c r="AN872" i="61"/>
  <c r="AN873" i="61"/>
  <c r="AN874" i="61"/>
  <c r="AN875" i="61"/>
  <c r="AN876" i="61"/>
  <c r="AN877" i="61"/>
  <c r="AN878" i="61"/>
  <c r="AN879" i="61"/>
  <c r="AN880" i="61"/>
  <c r="AN881" i="61"/>
  <c r="AN882" i="61"/>
  <c r="AN883" i="61"/>
  <c r="AN884" i="61"/>
  <c r="AN885" i="61"/>
  <c r="AN886" i="61"/>
  <c r="AN887" i="61"/>
  <c r="AN888" i="61"/>
  <c r="AN889" i="61"/>
  <c r="AN890" i="61"/>
  <c r="AN891" i="61"/>
  <c r="AN892" i="61"/>
  <c r="AN893" i="61"/>
  <c r="AN894" i="61"/>
  <c r="AN895" i="61"/>
  <c r="AN896" i="61"/>
  <c r="AN897" i="61"/>
  <c r="AN898" i="61"/>
  <c r="AN899" i="61"/>
  <c r="AN900" i="61"/>
  <c r="AN901" i="61"/>
  <c r="AN902" i="61"/>
  <c r="AN903" i="61"/>
  <c r="AN904" i="61"/>
  <c r="AN905" i="61"/>
  <c r="AN906" i="61"/>
  <c r="AN907" i="61"/>
  <c r="AN908" i="61"/>
  <c r="AN909" i="61"/>
  <c r="AN910" i="61"/>
  <c r="AN911" i="61"/>
  <c r="AN912" i="61"/>
  <c r="AN913" i="61"/>
  <c r="AN914" i="61"/>
  <c r="AN915" i="61"/>
  <c r="AN916" i="61"/>
  <c r="AN917" i="61"/>
  <c r="AN918" i="61"/>
  <c r="AN919" i="61"/>
  <c r="AN920" i="61"/>
  <c r="AN921" i="61"/>
  <c r="AN922" i="61"/>
  <c r="AN923" i="61"/>
  <c r="AN924" i="61"/>
  <c r="AN925" i="61"/>
  <c r="AN926" i="61"/>
  <c r="AN927" i="61"/>
  <c r="AN928" i="61"/>
  <c r="AN929" i="61"/>
  <c r="AN930" i="61"/>
  <c r="AN931" i="61"/>
  <c r="AN932" i="61"/>
  <c r="AN933" i="61"/>
  <c r="AN934" i="61"/>
  <c r="AN935" i="61"/>
  <c r="AN936" i="61"/>
  <c r="AN937" i="61"/>
  <c r="AN938" i="61"/>
  <c r="AN939" i="61"/>
  <c r="AN940" i="61"/>
  <c r="AN941" i="61"/>
  <c r="AN942" i="61"/>
  <c r="AN943" i="61"/>
  <c r="AN944" i="61"/>
  <c r="AN945" i="61"/>
  <c r="AN946" i="61"/>
  <c r="AN947" i="61"/>
  <c r="AN948" i="61"/>
  <c r="AN949" i="61"/>
  <c r="AN950" i="61"/>
  <c r="AN951" i="61"/>
  <c r="AN952" i="61"/>
  <c r="AN953" i="61"/>
  <c r="AN954" i="61"/>
  <c r="AN955" i="61"/>
  <c r="AN956" i="61"/>
  <c r="AN957" i="61"/>
  <c r="AN958" i="61"/>
  <c r="AN959" i="61"/>
  <c r="AN960" i="61"/>
  <c r="AN961" i="61"/>
  <c r="AN962" i="61"/>
  <c r="AN963" i="61"/>
  <c r="AN964" i="61"/>
  <c r="AN965" i="61"/>
  <c r="AN966" i="61"/>
  <c r="AN967" i="61"/>
  <c r="AN968" i="61"/>
  <c r="AN969" i="61"/>
  <c r="AN970" i="61"/>
  <c r="AN971" i="61"/>
  <c r="AN972" i="61"/>
  <c r="AN973" i="61"/>
  <c r="AN974" i="61"/>
  <c r="AN975" i="61"/>
  <c r="AN976" i="61"/>
  <c r="AN977" i="61"/>
  <c r="AN978" i="61"/>
  <c r="AN979" i="61"/>
  <c r="AN980" i="61"/>
  <c r="AN981" i="61"/>
  <c r="AN982" i="61"/>
  <c r="AN983" i="61"/>
  <c r="AN984" i="61"/>
  <c r="AN985" i="61"/>
  <c r="AN986" i="61"/>
  <c r="AN987" i="61"/>
  <c r="AN988" i="61"/>
  <c r="AN989" i="61"/>
  <c r="AN990" i="61"/>
  <c r="AN991" i="61"/>
  <c r="AN992" i="61"/>
  <c r="AN993" i="61"/>
  <c r="AN994" i="61"/>
  <c r="AN995" i="61"/>
  <c r="AN996" i="61"/>
  <c r="AN997" i="61"/>
  <c r="AN998" i="61"/>
  <c r="AN999" i="61"/>
  <c r="AN1000" i="61"/>
  <c r="AN1001" i="61"/>
  <c r="AN1002" i="61"/>
  <c r="AN1003" i="61"/>
  <c r="AN1004" i="61"/>
  <c r="AN1005" i="61"/>
  <c r="AN1006" i="61"/>
  <c r="AN1007" i="61"/>
  <c r="AN1008" i="61"/>
  <c r="AN1009" i="61"/>
  <c r="AN1010" i="61"/>
  <c r="AN1011" i="61"/>
  <c r="AN1012" i="61"/>
  <c r="AN1013" i="61"/>
  <c r="AN1014" i="61"/>
  <c r="AN1015" i="61"/>
  <c r="AN1016" i="61"/>
  <c r="AN1017" i="61"/>
  <c r="AN1018" i="61"/>
  <c r="AN1019" i="61"/>
  <c r="AN1020" i="61"/>
  <c r="AN1021" i="61"/>
  <c r="AN1022" i="61"/>
  <c r="AN1023" i="61"/>
  <c r="AN1024" i="61"/>
  <c r="AN1025" i="61"/>
  <c r="AN1026" i="61"/>
  <c r="AN1027" i="61"/>
  <c r="AN1028" i="61"/>
  <c r="AN1029" i="61"/>
  <c r="AN1030" i="61"/>
  <c r="AN1031" i="61"/>
  <c r="AN1032" i="61"/>
  <c r="AN1033" i="61"/>
  <c r="AN1034" i="61"/>
  <c r="AN1035" i="61"/>
  <c r="AN1036" i="61"/>
  <c r="AN1037" i="61"/>
  <c r="AN1038" i="61"/>
  <c r="AN1039" i="61"/>
  <c r="AN1040" i="61"/>
  <c r="AN1041" i="61"/>
  <c r="AN1042" i="61"/>
  <c r="AN1043" i="61"/>
  <c r="AN1044" i="61"/>
  <c r="AN1045" i="61"/>
  <c r="AN1046" i="61"/>
  <c r="AN1047" i="61"/>
  <c r="AN1048" i="61"/>
  <c r="AN1049" i="61"/>
  <c r="AN1050" i="61"/>
  <c r="AN1051" i="61"/>
  <c r="AN1052" i="61"/>
  <c r="AN1053" i="61"/>
  <c r="AN1054" i="61"/>
  <c r="AN1055" i="61"/>
  <c r="AN1056" i="61"/>
  <c r="AN1057" i="61"/>
  <c r="AN1058" i="61"/>
  <c r="AN1059" i="61"/>
  <c r="AN1060" i="61"/>
  <c r="AN1061" i="61"/>
  <c r="AN1062" i="61"/>
  <c r="AN1063" i="61"/>
  <c r="AN1064" i="61"/>
  <c r="AN1065" i="61"/>
  <c r="AN1066" i="61"/>
  <c r="AN1067" i="61"/>
  <c r="AN1068" i="61"/>
  <c r="AN1069" i="61"/>
  <c r="AN1070" i="61"/>
  <c r="AN1071" i="61"/>
  <c r="AN1072" i="61"/>
  <c r="AN1073" i="61"/>
  <c r="AN1074" i="61"/>
  <c r="AN1075" i="61"/>
  <c r="AN1076" i="61"/>
  <c r="AN1077" i="61"/>
  <c r="AN1078" i="61"/>
  <c r="AN1079" i="61"/>
  <c r="AN1080" i="61"/>
  <c r="AN1081" i="61"/>
  <c r="AN1082" i="61"/>
  <c r="AN1083" i="61"/>
  <c r="AN1084" i="61"/>
  <c r="AN1085" i="61"/>
  <c r="AN1086" i="61"/>
  <c r="AN1087" i="61"/>
  <c r="AN1088" i="61"/>
  <c r="AN1089" i="61"/>
  <c r="AN1090" i="61"/>
  <c r="AN1091" i="61"/>
  <c r="AN1092" i="61"/>
  <c r="AN1093" i="61"/>
  <c r="AN1094" i="61"/>
  <c r="AN1095" i="61"/>
  <c r="AN1096" i="61"/>
  <c r="AN1097" i="61"/>
  <c r="AN1098" i="61"/>
  <c r="AN1099" i="61"/>
  <c r="AN1100" i="61"/>
  <c r="AN1101" i="61"/>
  <c r="AN1102" i="61"/>
  <c r="AN1103" i="61"/>
  <c r="AN1104" i="61"/>
  <c r="AN1105" i="61"/>
  <c r="AN1106" i="61"/>
  <c r="AN1107" i="61"/>
  <c r="AN1108" i="61"/>
  <c r="AN1109" i="61"/>
  <c r="AN1110" i="61"/>
  <c r="AN1111" i="61"/>
  <c r="AN1112" i="61"/>
  <c r="AN1113" i="61"/>
  <c r="AN1114" i="61"/>
  <c r="AN1115" i="61"/>
  <c r="AN1116" i="61"/>
  <c r="AN1117" i="61"/>
  <c r="AN1118" i="61"/>
  <c r="AN1119" i="61"/>
  <c r="AN1120" i="61"/>
  <c r="AN1121" i="61"/>
  <c r="AN1122" i="61"/>
  <c r="AN1123" i="61"/>
  <c r="AN1124" i="61"/>
  <c r="AN1125" i="61"/>
  <c r="AN1126" i="61"/>
  <c r="AN1127" i="61"/>
  <c r="AN1128" i="61"/>
  <c r="AN1129" i="61"/>
  <c r="AN1130" i="61"/>
  <c r="AN1131" i="61"/>
  <c r="AN1132" i="61"/>
  <c r="AN1133" i="61"/>
  <c r="AN1134" i="61"/>
  <c r="AN1135" i="61"/>
  <c r="AN1136" i="61"/>
  <c r="AN1137" i="61"/>
  <c r="AN1138" i="61"/>
  <c r="AN1139" i="61"/>
  <c r="AN1140" i="61"/>
  <c r="AN1141" i="61"/>
  <c r="AN1142" i="61"/>
  <c r="AN1143" i="61"/>
  <c r="AN1144" i="61"/>
  <c r="AN1145" i="61"/>
  <c r="AN1146" i="61"/>
  <c r="AN1147" i="61"/>
  <c r="AN1148" i="61"/>
  <c r="AN1149" i="61"/>
  <c r="AN1150" i="61"/>
  <c r="AN1151" i="61"/>
  <c r="AN1152" i="61"/>
  <c r="AN1153" i="61"/>
  <c r="AN1154" i="61"/>
  <c r="AN1155" i="61"/>
  <c r="AN1156" i="61"/>
  <c r="AN1157" i="61"/>
  <c r="AN1158" i="61"/>
  <c r="AN1159" i="61"/>
  <c r="AN1160" i="61"/>
  <c r="AN1161" i="61"/>
  <c r="AN1162" i="61"/>
  <c r="AN1163" i="61"/>
  <c r="AN1164" i="61"/>
  <c r="AN1165" i="61"/>
  <c r="AN1166" i="61"/>
  <c r="AN1167" i="61"/>
  <c r="AN1168" i="61"/>
  <c r="AN1169" i="61"/>
  <c r="AN1170" i="61"/>
  <c r="AN1171" i="61"/>
  <c r="AN1172" i="61"/>
  <c r="AN1173" i="61"/>
  <c r="AN1174" i="61"/>
  <c r="AN1175" i="61"/>
  <c r="AN1176" i="61"/>
  <c r="AN1177" i="61"/>
  <c r="AN1178" i="61"/>
  <c r="AN1179" i="61"/>
  <c r="AN1180" i="61"/>
  <c r="AN1181" i="61"/>
  <c r="AN1182" i="61"/>
  <c r="AN1183" i="61"/>
  <c r="AN1184" i="61"/>
  <c r="AN1185" i="61"/>
  <c r="AN1186" i="61"/>
  <c r="AN1187" i="61"/>
  <c r="AN1188" i="61"/>
  <c r="AN1189" i="61"/>
  <c r="AN1190" i="61"/>
  <c r="AN1191" i="61"/>
  <c r="AN1192" i="61"/>
  <c r="AN1193" i="61"/>
  <c r="AN1194" i="61"/>
  <c r="AN1195" i="61"/>
  <c r="AN1196" i="61"/>
  <c r="AN1197" i="61"/>
  <c r="AN1198" i="61"/>
  <c r="AN1199" i="61"/>
  <c r="AN1200" i="61"/>
  <c r="AN1201" i="61"/>
  <c r="AN1202" i="61"/>
  <c r="AN1203" i="61"/>
  <c r="AN1204" i="61"/>
  <c r="AN1205" i="61"/>
  <c r="AN1206" i="61"/>
  <c r="AN1207" i="61"/>
  <c r="AN1208" i="61"/>
  <c r="AN1209" i="61"/>
  <c r="AN1210" i="61"/>
  <c r="AN1211" i="61"/>
  <c r="AN1212" i="61"/>
  <c r="AN1213" i="61"/>
  <c r="AN1214" i="61"/>
  <c r="AN1215" i="61"/>
  <c r="AN1216" i="61"/>
  <c r="AN1217" i="61"/>
  <c r="AN1218" i="61"/>
  <c r="AN1219" i="61"/>
  <c r="AN1220" i="61"/>
  <c r="AN1221" i="61"/>
  <c r="AN1222" i="61"/>
  <c r="AN1223" i="61"/>
  <c r="AN1224" i="61"/>
  <c r="AN1225" i="61"/>
  <c r="AN1226" i="61"/>
  <c r="AN1227" i="61"/>
  <c r="AN1228" i="61"/>
  <c r="AN1229" i="61"/>
  <c r="AN1230" i="61"/>
  <c r="AN1231" i="61"/>
  <c r="AN1232" i="61"/>
  <c r="AN1233" i="61"/>
  <c r="AN1234" i="61"/>
  <c r="AN1235" i="61"/>
  <c r="AN1236" i="61"/>
  <c r="AN1237" i="61"/>
  <c r="AN1238" i="61"/>
  <c r="AN1239" i="61"/>
  <c r="AN1240" i="61"/>
  <c r="AN1241" i="61"/>
  <c r="AN1242" i="61"/>
  <c r="AN1243" i="61"/>
  <c r="AN1244" i="61"/>
  <c r="AN1245" i="61"/>
  <c r="AN1246" i="61"/>
  <c r="AN1247" i="61"/>
  <c r="AN1248" i="61"/>
  <c r="AN1249" i="61"/>
  <c r="AN1250" i="61"/>
  <c r="AN1251" i="61"/>
  <c r="AN1252" i="61"/>
  <c r="AN1253" i="61"/>
  <c r="AN1254" i="61"/>
  <c r="AN1255" i="61"/>
  <c r="AN1256" i="61"/>
  <c r="AN1257" i="61"/>
  <c r="AN1258" i="61"/>
  <c r="AN1259" i="61"/>
  <c r="AN1260" i="61"/>
  <c r="AN1261" i="61"/>
  <c r="AN1262" i="61"/>
  <c r="AN1263" i="61"/>
  <c r="AN1264" i="61"/>
  <c r="AN1265" i="61"/>
  <c r="AN1266" i="61"/>
  <c r="AN1267" i="61"/>
  <c r="AN1268" i="61"/>
  <c r="AN1269" i="61"/>
  <c r="AN1270" i="61"/>
  <c r="AN1271" i="61"/>
  <c r="AN1272" i="61"/>
  <c r="AN1273" i="61"/>
  <c r="AN1274" i="61"/>
  <c r="AN1275" i="61"/>
  <c r="AN1276" i="61"/>
  <c r="AN1277" i="61"/>
  <c r="AN1278" i="61"/>
  <c r="AN1279" i="61"/>
  <c r="AN1280" i="61"/>
  <c r="AN1281" i="61"/>
  <c r="AN1282" i="61"/>
  <c r="AN1283" i="61"/>
  <c r="AN1284" i="61"/>
  <c r="AN1285" i="61"/>
  <c r="AN1286" i="61"/>
  <c r="AN1287" i="61"/>
  <c r="AN1288" i="61"/>
  <c r="AN1289" i="61"/>
  <c r="AN1290" i="61"/>
  <c r="AN1291" i="61"/>
  <c r="AN1292" i="61"/>
  <c r="AN1293" i="61"/>
  <c r="AN1294" i="61"/>
  <c r="AN1295" i="61"/>
  <c r="AN1296" i="61"/>
  <c r="AN1297" i="61"/>
  <c r="AN1298" i="61"/>
  <c r="AN1299" i="61"/>
  <c r="AN1300" i="61"/>
  <c r="AN1301" i="61"/>
  <c r="AN1302" i="61"/>
  <c r="AN1303" i="61"/>
  <c r="AN1304" i="61"/>
  <c r="AN1305" i="61"/>
  <c r="AN1306" i="61"/>
  <c r="AN1307" i="61"/>
  <c r="AN1308" i="61"/>
  <c r="AN1309" i="61"/>
  <c r="AN1310" i="61"/>
  <c r="AN1311" i="61"/>
  <c r="AN1312" i="61"/>
  <c r="AN1313" i="61"/>
  <c r="AN1314" i="61"/>
  <c r="AN1315" i="61"/>
  <c r="AN1316" i="61"/>
  <c r="AN1317" i="61"/>
  <c r="AN1318" i="61"/>
  <c r="AN1319" i="61"/>
  <c r="AN1320" i="61"/>
  <c r="AN1321" i="61"/>
  <c r="AN1322" i="61"/>
  <c r="AN1323" i="61"/>
  <c r="AN1324" i="61"/>
  <c r="AN1325" i="61"/>
  <c r="AN1326" i="61"/>
  <c r="AN1327" i="61"/>
  <c r="AN1328" i="61"/>
  <c r="AN1329" i="61"/>
  <c r="AN1330" i="61"/>
  <c r="AN1331" i="61"/>
  <c r="AN1332" i="61"/>
  <c r="AN1333" i="61"/>
  <c r="AN1334" i="61"/>
  <c r="AN1335" i="61"/>
  <c r="AN1336" i="61"/>
  <c r="AN1337" i="61"/>
  <c r="AN1338" i="61"/>
  <c r="AN1339" i="61"/>
  <c r="AN1340" i="61"/>
  <c r="AN1341" i="61"/>
  <c r="AN1342" i="61"/>
  <c r="AN1343" i="61"/>
  <c r="AN1344" i="61"/>
  <c r="AN1345" i="61"/>
  <c r="AN1346" i="61"/>
  <c r="AN1347" i="61"/>
  <c r="AN1348" i="61"/>
  <c r="AN1349" i="61"/>
  <c r="AN1350" i="61"/>
  <c r="AN1351" i="61"/>
  <c r="AN1352" i="61"/>
  <c r="AN1353" i="61"/>
  <c r="AN1354" i="61"/>
  <c r="AN1355" i="61"/>
  <c r="AN1356" i="61"/>
  <c r="AN1357" i="61"/>
  <c r="AN1358" i="61"/>
  <c r="AN1359" i="61"/>
  <c r="AN1360" i="61"/>
  <c r="AN1361" i="61"/>
  <c r="AN1362" i="61"/>
  <c r="AN1363" i="61"/>
  <c r="AN1364" i="61"/>
  <c r="AN1365" i="61"/>
  <c r="AN1366" i="61"/>
  <c r="AN1367" i="61"/>
  <c r="AN1368" i="61"/>
  <c r="AN1369" i="61"/>
  <c r="AN1370" i="61"/>
  <c r="AN1371" i="61"/>
  <c r="AN1372" i="61"/>
  <c r="AN1373" i="61"/>
  <c r="AN1374" i="61"/>
  <c r="AN1375" i="61"/>
  <c r="AN1376" i="61"/>
  <c r="AN1377" i="61"/>
  <c r="AN1378" i="61"/>
  <c r="AN1379" i="61"/>
  <c r="AN1380" i="61"/>
  <c r="AN1381" i="61"/>
  <c r="AN1382" i="61"/>
  <c r="AN1383" i="61"/>
  <c r="AN1384" i="61"/>
  <c r="AN1385" i="61"/>
  <c r="AN1386" i="61"/>
  <c r="AN1387" i="61"/>
  <c r="AN1388" i="61"/>
  <c r="AN1389" i="61"/>
  <c r="AN1390" i="61"/>
  <c r="AN1391" i="61"/>
  <c r="AN1392" i="61"/>
  <c r="AN1393" i="61"/>
  <c r="AN1394" i="61"/>
  <c r="AN1395" i="61"/>
  <c r="AN1396" i="61"/>
  <c r="AN1397" i="61"/>
  <c r="AN1398" i="61"/>
  <c r="AN1399" i="61"/>
  <c r="AN1400" i="61"/>
  <c r="AN1401" i="61"/>
  <c r="AN1402" i="61"/>
  <c r="AN1403" i="61"/>
  <c r="AN1404" i="61"/>
  <c r="AN1405" i="61"/>
  <c r="AN1406" i="61"/>
  <c r="AN1407" i="61"/>
  <c r="AN1408" i="61"/>
  <c r="AN1409" i="61"/>
  <c r="AN1410" i="61"/>
  <c r="AN1411" i="61"/>
  <c r="AN1412" i="61"/>
  <c r="AN1413" i="61"/>
  <c r="AN1414" i="61"/>
  <c r="AN1415" i="61"/>
  <c r="AN1416" i="61"/>
  <c r="AN1417" i="61"/>
  <c r="AN1418" i="61"/>
  <c r="AN1419" i="61"/>
  <c r="AN1420" i="61"/>
  <c r="AN1421" i="61"/>
  <c r="AN1422" i="61"/>
  <c r="AN1423" i="61"/>
  <c r="AN1424" i="61"/>
  <c r="AN1425" i="61"/>
  <c r="AN1426" i="61"/>
  <c r="AN1427" i="61"/>
  <c r="AN1428" i="61"/>
  <c r="AN1429" i="61"/>
  <c r="AN1430" i="61"/>
  <c r="AN1431" i="61"/>
  <c r="AN1432" i="61"/>
  <c r="AN1433" i="61"/>
  <c r="AN1434" i="61"/>
  <c r="AN1435" i="61"/>
  <c r="AN1436" i="61"/>
  <c r="AN1437" i="61"/>
  <c r="AN1438" i="61"/>
  <c r="AN1439" i="61"/>
  <c r="AN1440" i="61"/>
  <c r="AN1441" i="61"/>
  <c r="AN1442" i="61"/>
  <c r="AN1443" i="61"/>
  <c r="AN1444" i="61"/>
  <c r="AN1445" i="61"/>
  <c r="AN1446" i="61"/>
  <c r="AN1447" i="61"/>
  <c r="AN1448" i="61"/>
  <c r="AN1449" i="61"/>
  <c r="AN1450" i="61"/>
  <c r="AN1451" i="61"/>
  <c r="AN1452" i="61"/>
  <c r="AN1453" i="61"/>
  <c r="AN1454" i="61"/>
  <c r="AN1455" i="61"/>
  <c r="AN1456" i="61"/>
  <c r="AN1457" i="61"/>
  <c r="AN1458" i="61"/>
  <c r="AN1459" i="61"/>
  <c r="AN1460" i="61"/>
  <c r="AN1461" i="61"/>
  <c r="AN1462" i="61"/>
  <c r="AN1463" i="61"/>
  <c r="AN1464" i="61"/>
  <c r="AN1465" i="61"/>
  <c r="AN1466" i="61"/>
  <c r="AN1467" i="61"/>
  <c r="AN1468" i="61"/>
  <c r="AN1469" i="61"/>
  <c r="AN1470" i="61"/>
  <c r="AN1471" i="61"/>
  <c r="AN1472" i="61"/>
  <c r="AN1473" i="61"/>
  <c r="AN1474" i="61"/>
  <c r="AN1475" i="61"/>
  <c r="AN1476" i="61"/>
  <c r="AN1477" i="61"/>
  <c r="AN1478" i="61"/>
  <c r="AN1479" i="61"/>
  <c r="AN1480" i="61"/>
  <c r="AN1481" i="61"/>
  <c r="AN1482" i="61"/>
  <c r="AN1483" i="61"/>
  <c r="AN1484" i="61"/>
  <c r="AN1485" i="61"/>
  <c r="AN1486" i="61"/>
  <c r="AN1487" i="61"/>
  <c r="AN1488" i="61"/>
  <c r="AN1489" i="61"/>
  <c r="AN1490" i="61"/>
  <c r="AN1491" i="61"/>
  <c r="AN1492" i="61"/>
  <c r="AN1493" i="61"/>
  <c r="AN1494" i="61"/>
  <c r="AN1495" i="61"/>
  <c r="AN1496" i="61"/>
  <c r="AN1497" i="61"/>
  <c r="AN1498" i="61"/>
  <c r="AN1499" i="61"/>
  <c r="AN1500" i="61"/>
  <c r="AN1501" i="61"/>
  <c r="AN1502" i="61"/>
  <c r="AN1503" i="61"/>
  <c r="AN1504" i="61"/>
  <c r="AN1505" i="61"/>
  <c r="AN1506" i="61"/>
  <c r="AN1507" i="61"/>
  <c r="AN1508" i="61"/>
  <c r="AN1509" i="61"/>
  <c r="AN1510" i="61"/>
  <c r="AN1511" i="61"/>
  <c r="AN1512" i="61"/>
  <c r="AN1513" i="61"/>
  <c r="AN1514" i="61"/>
  <c r="AN1515" i="61"/>
  <c r="AN1516" i="61"/>
  <c r="AN1517" i="61"/>
  <c r="AN1518" i="61"/>
  <c r="AN1519" i="61"/>
  <c r="AN1520" i="61"/>
  <c r="AN1521" i="61"/>
  <c r="AN1522" i="61"/>
  <c r="AN1523" i="61"/>
  <c r="AN1524" i="61"/>
  <c r="AN1525" i="61"/>
  <c r="AN1526" i="61"/>
  <c r="AN1527" i="61"/>
  <c r="AN1528" i="61"/>
  <c r="AN1529" i="61"/>
  <c r="AN1530" i="61"/>
  <c r="AN1531" i="61"/>
  <c r="AN1532" i="61"/>
  <c r="AN1533" i="61"/>
  <c r="AN1534" i="61"/>
  <c r="AN1535" i="61"/>
  <c r="AN1536" i="61"/>
  <c r="AN1537" i="61"/>
  <c r="AN1538" i="61"/>
  <c r="AN1539" i="61"/>
  <c r="AN1540" i="61"/>
  <c r="AN1541" i="61"/>
  <c r="AN1542" i="61"/>
  <c r="AN1543" i="61"/>
  <c r="AN1544" i="61"/>
  <c r="AN1545" i="61"/>
  <c r="AN1546" i="61"/>
  <c r="AN1547" i="61"/>
  <c r="AN1548" i="61"/>
  <c r="AN1549" i="61"/>
  <c r="AN1550" i="61"/>
  <c r="AN1551" i="61"/>
  <c r="AN1552" i="61"/>
  <c r="AN1553" i="61"/>
  <c r="AN1554" i="61"/>
  <c r="AN1555" i="61"/>
  <c r="AN1556" i="61"/>
  <c r="AN1557" i="61"/>
  <c r="AN1558" i="61"/>
  <c r="AN1559" i="61"/>
  <c r="AN1560" i="61"/>
  <c r="AN1561" i="61"/>
  <c r="AN1562" i="61"/>
  <c r="AN1563" i="61"/>
  <c r="AN1564" i="61"/>
  <c r="AN1565" i="61"/>
  <c r="AN1566" i="61"/>
  <c r="AN1567" i="61"/>
  <c r="AN1568" i="61"/>
  <c r="AN1569" i="61"/>
  <c r="AN1570" i="61"/>
  <c r="AN1571" i="61"/>
  <c r="AN1572" i="61"/>
  <c r="AN1573" i="61"/>
  <c r="AN1574" i="61"/>
  <c r="AN1575" i="61"/>
  <c r="AN1576" i="61"/>
  <c r="AN1577" i="61"/>
  <c r="AN1578" i="61"/>
  <c r="AN1579" i="61"/>
  <c r="AN1580" i="61"/>
  <c r="AN1581" i="61"/>
  <c r="AN1582" i="61"/>
  <c r="AN1583" i="61"/>
  <c r="AN1584" i="61"/>
  <c r="AN1585" i="61"/>
  <c r="AN1586" i="61"/>
  <c r="AN1587" i="61"/>
  <c r="AN1588" i="61"/>
  <c r="AN1589" i="61"/>
  <c r="AN1590" i="61"/>
  <c r="AN1591" i="61"/>
  <c r="AN1592" i="61"/>
  <c r="AN1593" i="61"/>
  <c r="AN1594" i="61"/>
  <c r="AN1595" i="61"/>
  <c r="AN1596" i="61"/>
  <c r="AN1597" i="61"/>
  <c r="AN1598" i="61"/>
  <c r="AN1599" i="61"/>
  <c r="AN1600" i="61"/>
  <c r="AN1601" i="61"/>
  <c r="AN1602" i="61"/>
  <c r="AN1603" i="61"/>
  <c r="AN1604" i="61"/>
  <c r="AN1605" i="61"/>
  <c r="AN1606" i="61"/>
  <c r="AN1607" i="61"/>
  <c r="AN1608" i="61"/>
  <c r="AN1609" i="61"/>
  <c r="AN1610" i="61"/>
  <c r="AN1611" i="61"/>
  <c r="AN1612" i="61"/>
  <c r="AN1613" i="61"/>
  <c r="AN1614" i="61"/>
  <c r="AN1615" i="61"/>
  <c r="AN1616" i="61"/>
  <c r="AN1617" i="61"/>
  <c r="AN1618" i="61"/>
  <c r="AN1619" i="61"/>
  <c r="AN1620" i="61"/>
  <c r="AN1621" i="61"/>
  <c r="AN1622" i="61"/>
  <c r="AN1623" i="61"/>
  <c r="AN1624" i="61"/>
  <c r="AN1625" i="61"/>
  <c r="AN1626" i="61"/>
  <c r="AN1627" i="61"/>
  <c r="AN1628" i="61"/>
  <c r="AN1629" i="61"/>
  <c r="AN1630" i="61"/>
  <c r="AN1631" i="61"/>
  <c r="AN1632" i="61"/>
  <c r="AN1633" i="61"/>
  <c r="AN1634" i="61"/>
  <c r="AN1635" i="61"/>
  <c r="AN1636" i="61"/>
  <c r="AN1637" i="61"/>
  <c r="AN1638" i="61"/>
  <c r="AN1639" i="61"/>
  <c r="AN1640" i="61"/>
  <c r="AN1641" i="61"/>
  <c r="AN1642" i="61"/>
  <c r="AN1643" i="61"/>
  <c r="AN1644" i="61"/>
  <c r="AN1645" i="61"/>
  <c r="AN1646" i="61"/>
  <c r="AN1647" i="61"/>
  <c r="AN1648" i="61"/>
  <c r="AN1649" i="61"/>
  <c r="AN1650" i="61"/>
  <c r="AN1651" i="61"/>
  <c r="AN1652" i="61"/>
  <c r="AN1653" i="61"/>
  <c r="AN1654" i="61"/>
  <c r="AN1655" i="61"/>
  <c r="AN1656" i="61"/>
  <c r="AN1657" i="61"/>
  <c r="AN1658" i="61"/>
  <c r="AN1659" i="61"/>
  <c r="AN1660" i="61"/>
  <c r="AN1661" i="61"/>
  <c r="AN1662" i="61"/>
  <c r="AN1663" i="61"/>
  <c r="AN1664" i="61"/>
  <c r="AN1665" i="61"/>
  <c r="AN1666" i="61"/>
  <c r="AN1667" i="61"/>
  <c r="AN1668" i="61"/>
  <c r="AN1669" i="61"/>
  <c r="AN1670" i="61"/>
  <c r="AN1671" i="61"/>
  <c r="AN1672" i="61"/>
  <c r="AN1673" i="61"/>
  <c r="AN1674" i="61"/>
  <c r="AN1675" i="61"/>
  <c r="AN1676" i="61"/>
  <c r="AN1677" i="61"/>
  <c r="AN1678" i="61"/>
  <c r="AN1679" i="61"/>
  <c r="AN1680" i="61"/>
  <c r="AN1681" i="61"/>
  <c r="AN1682" i="61"/>
  <c r="AN1683" i="61"/>
  <c r="AN1684" i="61"/>
  <c r="AN1685" i="61"/>
  <c r="AN1686" i="61"/>
  <c r="AN1687" i="61"/>
  <c r="AN1688" i="61"/>
  <c r="AN1689" i="61"/>
  <c r="AN1690" i="61"/>
  <c r="AN1691" i="61"/>
  <c r="AN1692" i="61"/>
  <c r="AN1693" i="61"/>
  <c r="AN1694" i="61"/>
  <c r="AN1695" i="61"/>
  <c r="AN1696" i="61"/>
  <c r="AN1697" i="61"/>
  <c r="AN1698" i="61"/>
  <c r="AN1699" i="61"/>
  <c r="AN1700" i="61"/>
  <c r="AN1701" i="61"/>
  <c r="AN1702" i="61"/>
  <c r="AN1703" i="61"/>
  <c r="AN1704" i="61"/>
  <c r="AN1705" i="61"/>
  <c r="AN1706" i="61"/>
  <c r="AN1707" i="61"/>
  <c r="AN1708" i="61"/>
  <c r="AN1709" i="61"/>
  <c r="AN1710" i="61"/>
  <c r="AN1711" i="61"/>
  <c r="AN1712" i="61"/>
  <c r="AN1713" i="61"/>
  <c r="AN1714" i="61"/>
  <c r="AN1715" i="61"/>
  <c r="AN1716" i="61"/>
  <c r="AN1717" i="61"/>
  <c r="AN1718" i="61"/>
  <c r="AN1719" i="61"/>
  <c r="AN1720" i="61"/>
  <c r="AN1721" i="61"/>
  <c r="AN1722" i="61"/>
  <c r="AN1723" i="61"/>
  <c r="AN1724" i="61"/>
  <c r="AN1725" i="61"/>
  <c r="AN1726" i="61"/>
  <c r="AN1727" i="61"/>
  <c r="AN1728" i="61"/>
  <c r="AN1729" i="61"/>
  <c r="AN1730" i="61"/>
  <c r="AN1731" i="61"/>
  <c r="AN1732" i="61"/>
  <c r="AN1733" i="61"/>
  <c r="AN1734" i="61"/>
  <c r="AN1735" i="61"/>
  <c r="AN1736" i="61"/>
  <c r="AN1737" i="61"/>
  <c r="AN1738" i="61"/>
  <c r="AN1739" i="61"/>
  <c r="AN1740" i="61"/>
  <c r="AN1741" i="61"/>
  <c r="AN1742" i="61"/>
  <c r="AN1743" i="61"/>
  <c r="AN1744" i="61"/>
  <c r="AN1745" i="61"/>
  <c r="AN1746" i="61"/>
  <c r="AN1747" i="61"/>
  <c r="AN1748" i="61"/>
  <c r="AN1749" i="61"/>
  <c r="AN1750" i="61"/>
  <c r="AN1751" i="61"/>
  <c r="AN1752" i="61"/>
  <c r="AN1753" i="61"/>
  <c r="AN1754" i="61"/>
  <c r="AN1755" i="61"/>
  <c r="AN1756" i="61"/>
  <c r="AN1757" i="61"/>
  <c r="AN1758" i="61"/>
  <c r="AN1759" i="61"/>
  <c r="AN1760" i="61"/>
  <c r="AN1761" i="61"/>
  <c r="AN1762" i="61"/>
  <c r="AN1763" i="61"/>
  <c r="AN1764" i="61"/>
  <c r="AN1765" i="61"/>
  <c r="AN1766" i="61"/>
  <c r="AN1767" i="61"/>
  <c r="AN1768" i="61"/>
  <c r="AN1769" i="61"/>
  <c r="AN1770" i="61"/>
  <c r="AN1771" i="61"/>
  <c r="AN1772" i="61"/>
  <c r="AN1773" i="61"/>
  <c r="AN1774" i="61"/>
  <c r="AN1775" i="61"/>
  <c r="AN1776" i="61"/>
  <c r="AN1777" i="61"/>
  <c r="AN1778" i="61"/>
  <c r="AN1779" i="61"/>
  <c r="AN1780" i="61"/>
  <c r="AN1781" i="61"/>
  <c r="AN1782" i="61"/>
  <c r="AN1783" i="61"/>
  <c r="AN1784" i="61"/>
  <c r="AN1785" i="61"/>
  <c r="AN1786" i="61"/>
  <c r="AN1787" i="61"/>
  <c r="AN1788" i="61"/>
  <c r="AN1789" i="61"/>
  <c r="AN1790" i="61"/>
  <c r="AN1791" i="61"/>
  <c r="AN1792" i="61"/>
  <c r="AN1793" i="61"/>
  <c r="AN1794" i="61"/>
  <c r="AN1795" i="61"/>
  <c r="AN1796" i="61"/>
  <c r="AN1797" i="61"/>
  <c r="AN1798" i="61"/>
  <c r="AN1799" i="61"/>
  <c r="AN1800" i="61"/>
  <c r="AN1801" i="61"/>
  <c r="AN1802" i="61"/>
  <c r="AN1803" i="61"/>
  <c r="AN1804" i="61"/>
  <c r="AN1805" i="61"/>
  <c r="AN1806" i="61"/>
  <c r="AN1807" i="61"/>
  <c r="AN1808" i="61"/>
  <c r="AN1809" i="61"/>
  <c r="AN1810" i="61"/>
  <c r="AN1811" i="61"/>
  <c r="AN1812" i="61"/>
  <c r="AN1813" i="61"/>
  <c r="AN1814" i="61"/>
  <c r="AN1815" i="61"/>
  <c r="AN1816" i="61"/>
  <c r="AN1817" i="61"/>
  <c r="AN1818" i="61"/>
  <c r="AN1819" i="61"/>
  <c r="AN1820" i="61"/>
  <c r="AN1821" i="61"/>
  <c r="AN1822" i="61"/>
  <c r="AN1823" i="61"/>
  <c r="AN1824" i="61"/>
  <c r="AN1825" i="61"/>
  <c r="AN1826" i="61"/>
  <c r="AN1827" i="61"/>
  <c r="AN1828" i="61"/>
  <c r="AN1829" i="61"/>
  <c r="AN1830" i="61"/>
  <c r="AN1831" i="61"/>
  <c r="AN1832" i="61"/>
  <c r="AN1833" i="61"/>
  <c r="AN1834" i="61"/>
  <c r="AN1835" i="61"/>
  <c r="AN1836" i="61"/>
  <c r="AN1837" i="61"/>
  <c r="AN1838" i="61"/>
  <c r="AN1839" i="61"/>
  <c r="AN1840" i="61"/>
  <c r="AN1841" i="61"/>
  <c r="AN1842" i="61"/>
  <c r="AN1843" i="61"/>
  <c r="AN1844" i="61"/>
  <c r="AN1845" i="61"/>
  <c r="AN1846" i="61"/>
  <c r="AN1847" i="61"/>
  <c r="AN1848" i="61"/>
  <c r="AN1849" i="61"/>
  <c r="AN1850" i="61"/>
  <c r="AN1851" i="61"/>
  <c r="AN1852" i="61"/>
  <c r="AN1853" i="61"/>
  <c r="AN1854" i="61"/>
  <c r="AN1855" i="61"/>
  <c r="AN1856" i="61"/>
  <c r="AN1857" i="61"/>
  <c r="AN1858" i="61"/>
  <c r="AN1859" i="61"/>
  <c r="AN1860" i="61"/>
  <c r="AN1861" i="61"/>
  <c r="AN1862" i="61"/>
  <c r="AN1863" i="61"/>
  <c r="AN1864" i="61"/>
  <c r="AN1865" i="61"/>
  <c r="AN1866" i="61"/>
  <c r="AN1867" i="61"/>
  <c r="AN1868" i="61"/>
  <c r="AN1869" i="61"/>
  <c r="AN1870" i="61"/>
  <c r="AN1871" i="61"/>
  <c r="AN1872" i="61"/>
  <c r="AN1873" i="61"/>
  <c r="AN1874" i="61"/>
  <c r="AN1875" i="61"/>
  <c r="AN1876" i="61"/>
  <c r="AN1877" i="61"/>
  <c r="AN1878" i="61"/>
  <c r="AN1879" i="61"/>
  <c r="AN1880" i="61"/>
  <c r="AN1881" i="61"/>
  <c r="AN1882" i="61"/>
  <c r="AN1883" i="61"/>
  <c r="AN1884" i="61"/>
  <c r="AN1885" i="61"/>
  <c r="AN1886" i="61"/>
  <c r="AN1887" i="61"/>
  <c r="AN1888" i="61"/>
  <c r="AN1889" i="61"/>
  <c r="AN1890" i="61"/>
  <c r="AN1891" i="61"/>
  <c r="AN1892" i="61"/>
  <c r="AN1893" i="61"/>
  <c r="AN1894" i="61"/>
  <c r="AN1895" i="61"/>
  <c r="AN1896" i="61"/>
  <c r="AN1897" i="61"/>
  <c r="AN1898" i="61"/>
  <c r="AN1899" i="61"/>
  <c r="AN1900" i="61"/>
  <c r="AN1901" i="61"/>
  <c r="AN1902" i="61"/>
  <c r="AN1903" i="61"/>
  <c r="AN1904" i="61"/>
  <c r="AN1905" i="61"/>
  <c r="AN1906" i="61"/>
  <c r="AN1907" i="61"/>
  <c r="AN1908" i="61"/>
  <c r="AN1909" i="61"/>
  <c r="AN1910" i="61"/>
  <c r="AN1911" i="61"/>
  <c r="AN1912" i="61"/>
  <c r="AN1913" i="61"/>
  <c r="AN1914" i="61"/>
  <c r="AN1915" i="61"/>
  <c r="AN1916" i="61"/>
  <c r="AN1917" i="61"/>
  <c r="AN1918" i="61"/>
  <c r="AN1919" i="61"/>
  <c r="AN1920" i="61"/>
  <c r="AN1921" i="61"/>
  <c r="AN1922" i="61"/>
  <c r="AN1923" i="61"/>
  <c r="AN1924" i="61"/>
  <c r="AN1925" i="61"/>
  <c r="AN1926" i="61"/>
  <c r="AN1927" i="61"/>
  <c r="AN1928" i="61"/>
  <c r="AN1929" i="61"/>
  <c r="AN1930" i="61"/>
  <c r="AN1931" i="61"/>
  <c r="AN1932" i="61"/>
  <c r="AN1933" i="61"/>
  <c r="AN1934" i="61"/>
  <c r="AN1935" i="61"/>
  <c r="AN1936" i="61"/>
  <c r="AN1937" i="61"/>
  <c r="AN1938" i="61"/>
  <c r="AN1939" i="61"/>
  <c r="AN1940" i="61"/>
  <c r="AN1941" i="61"/>
  <c r="AN1942" i="61"/>
  <c r="AN1943" i="61"/>
  <c r="AN1944" i="61"/>
  <c r="AN1945" i="61"/>
  <c r="AN1946" i="61"/>
  <c r="AN1947" i="61"/>
  <c r="AN1948" i="61"/>
  <c r="AN1949" i="61"/>
  <c r="AN1950" i="61"/>
  <c r="AN1951" i="61"/>
  <c r="AN1952" i="61"/>
  <c r="AN1953" i="61"/>
  <c r="AN1954" i="61"/>
  <c r="AN1955" i="61"/>
  <c r="AN1956" i="61"/>
  <c r="AN1957" i="61"/>
  <c r="AN1958" i="61"/>
  <c r="AN1959" i="61"/>
  <c r="AN1960" i="61"/>
  <c r="AN1961" i="61"/>
  <c r="AN1962" i="61"/>
  <c r="AN1963" i="61"/>
  <c r="AN1964" i="61"/>
  <c r="AN1965" i="61"/>
  <c r="AN1966" i="61"/>
  <c r="AN1967" i="61"/>
  <c r="AN1968" i="61"/>
  <c r="AN1969" i="61"/>
  <c r="AN1970" i="61"/>
  <c r="AN1971" i="61"/>
  <c r="AN1972" i="61"/>
  <c r="AN1973" i="61"/>
  <c r="AN1974" i="61"/>
  <c r="AN1975" i="61"/>
  <c r="AN1976" i="61"/>
  <c r="AN1977" i="61"/>
  <c r="AN1978" i="61"/>
  <c r="AN1979" i="61"/>
  <c r="AN1980" i="61"/>
  <c r="AN1981" i="61"/>
  <c r="AN1982" i="61"/>
  <c r="AN1983" i="61"/>
  <c r="AN1984" i="61"/>
  <c r="AN1985" i="61"/>
  <c r="AN1986" i="61"/>
  <c r="AN1987" i="61"/>
  <c r="AN1988" i="61"/>
  <c r="AN1989" i="61"/>
  <c r="AN1990" i="61"/>
  <c r="AN1991" i="61"/>
  <c r="AN1992" i="61"/>
  <c r="AN1993" i="61"/>
  <c r="AN1994" i="61"/>
  <c r="AN1995" i="61"/>
  <c r="AN1996" i="61"/>
  <c r="AN1997" i="61"/>
  <c r="AN1998" i="61"/>
  <c r="AN1999" i="61"/>
  <c r="AN2000" i="61"/>
  <c r="AN2001" i="61"/>
  <c r="AN2002" i="61"/>
  <c r="AN2003" i="61"/>
  <c r="AN2004" i="61"/>
  <c r="AN2005" i="61"/>
  <c r="AN2006" i="61"/>
  <c r="AN2007" i="61"/>
  <c r="AN2008" i="61"/>
  <c r="AN2009" i="61"/>
  <c r="AN2010" i="61"/>
  <c r="AN2011" i="61"/>
  <c r="AN2012" i="61"/>
  <c r="AN2013" i="61"/>
  <c r="AN2014" i="61"/>
  <c r="AN2015" i="61"/>
  <c r="AN2016" i="61"/>
  <c r="AN2017" i="61"/>
  <c r="AN2018" i="61"/>
  <c r="AN2019" i="61"/>
  <c r="AN2020" i="61"/>
  <c r="AN2021" i="61"/>
  <c r="AN2022" i="61"/>
  <c r="AN2023" i="61"/>
  <c r="AN2024" i="61"/>
  <c r="AN2025" i="61"/>
  <c r="AN2026" i="61"/>
  <c r="AN2027" i="61"/>
  <c r="AN2028" i="61"/>
  <c r="AN2029" i="61"/>
  <c r="AN2030" i="61"/>
  <c r="AN2031" i="61"/>
  <c r="AN2032" i="61"/>
  <c r="AN2033" i="61"/>
  <c r="AN2034" i="61"/>
  <c r="AN2035" i="61"/>
  <c r="AN2036" i="61"/>
  <c r="AN2037" i="61"/>
  <c r="AN2038" i="61"/>
  <c r="AN2039" i="61"/>
  <c r="AN2040" i="61"/>
  <c r="AN2041" i="61"/>
  <c r="AN2042" i="61"/>
  <c r="AN2043" i="61"/>
  <c r="AN2044" i="61"/>
  <c r="AN2045" i="61"/>
  <c r="AN2046" i="61"/>
  <c r="AN2047" i="61"/>
  <c r="AN2048" i="61"/>
  <c r="AN2049" i="61"/>
  <c r="AN2050" i="61"/>
  <c r="AN2051" i="61"/>
  <c r="AN2052" i="61"/>
  <c r="AN2053" i="61"/>
  <c r="AN2054" i="61"/>
  <c r="AN2055" i="61"/>
  <c r="AN2056" i="61"/>
  <c r="AN2057" i="61"/>
  <c r="AN2058" i="61"/>
  <c r="AN2059" i="61"/>
  <c r="AN2060" i="61"/>
  <c r="AN2061" i="61"/>
  <c r="AN2062" i="61"/>
  <c r="AN2063" i="61"/>
  <c r="AN2064" i="61"/>
  <c r="AN2065" i="61"/>
  <c r="AN2066" i="61"/>
  <c r="AN2067" i="61"/>
  <c r="AN2068" i="61"/>
  <c r="AN2069" i="61"/>
  <c r="AN2070" i="61"/>
  <c r="AN2071" i="61"/>
  <c r="AN2072" i="61"/>
  <c r="AN2073" i="61"/>
  <c r="AN2074" i="61"/>
  <c r="AN2075" i="61"/>
  <c r="AN2076" i="61"/>
  <c r="AN2077" i="61"/>
  <c r="AN2078" i="61"/>
  <c r="AN2079" i="61"/>
  <c r="AN2080" i="61"/>
  <c r="AN2081" i="61"/>
  <c r="AN2082" i="61"/>
  <c r="AN2083" i="61"/>
  <c r="AN2084" i="61"/>
  <c r="AN2085" i="61"/>
  <c r="AN2086" i="61"/>
  <c r="AN2087" i="61"/>
  <c r="AN2088" i="61"/>
  <c r="AN2089" i="61"/>
  <c r="AN2090" i="61"/>
  <c r="AN2091" i="61"/>
  <c r="AN2092" i="61"/>
  <c r="AN2093" i="61"/>
  <c r="AN2094" i="61"/>
  <c r="AN2095" i="61"/>
  <c r="AN2096" i="61"/>
  <c r="AN2097" i="61"/>
  <c r="AN2098" i="61"/>
  <c r="AN2099" i="61"/>
  <c r="AN2100" i="61"/>
  <c r="AN2101" i="61"/>
  <c r="AN2102" i="61"/>
  <c r="AN2103" i="61"/>
  <c r="AN2104" i="61"/>
  <c r="AN2105" i="61"/>
  <c r="AN2106" i="61"/>
  <c r="AN2107" i="61"/>
  <c r="AN2108" i="61"/>
  <c r="AN2109" i="61"/>
  <c r="AN2110" i="61"/>
  <c r="AN2111" i="61"/>
  <c r="AN2112" i="61"/>
  <c r="AN2113" i="61"/>
  <c r="AN2114" i="61"/>
  <c r="AN2115" i="61"/>
  <c r="AN2116" i="61"/>
  <c r="AN2117" i="61"/>
  <c r="AN2118" i="61"/>
  <c r="AN2119" i="61"/>
  <c r="AN2120" i="61"/>
  <c r="AN2121" i="61"/>
  <c r="AN2122" i="61"/>
  <c r="AN2123" i="61"/>
  <c r="AN2124" i="61"/>
  <c r="AN2125" i="61"/>
  <c r="AN2126" i="61"/>
  <c r="AN2127" i="61"/>
  <c r="AN2128" i="61"/>
  <c r="AN2129" i="61"/>
  <c r="AN2130" i="61"/>
  <c r="AN2131" i="61"/>
  <c r="AN2132" i="61"/>
  <c r="AN2133" i="61"/>
  <c r="AN2134" i="61"/>
  <c r="AN2135" i="61"/>
  <c r="AN2136" i="61"/>
  <c r="AN2137" i="61"/>
  <c r="AN2138" i="61"/>
  <c r="AN2139" i="61"/>
  <c r="AN2140" i="61"/>
  <c r="AN2141" i="61"/>
  <c r="AN2142" i="61"/>
  <c r="AN2143" i="61"/>
  <c r="AN2144" i="61"/>
  <c r="AN2145" i="61"/>
  <c r="AN2146" i="61"/>
  <c r="AN2147" i="61"/>
  <c r="AN2148" i="61"/>
  <c r="AN2149" i="61"/>
  <c r="AN2150" i="61"/>
  <c r="AN2151" i="61"/>
  <c r="AN2152" i="61"/>
  <c r="AN2153" i="61"/>
  <c r="AN2154" i="61"/>
  <c r="AN2155" i="61"/>
  <c r="AN2156" i="61"/>
  <c r="AN2157" i="61"/>
  <c r="AN2158" i="61"/>
  <c r="AN2159" i="61"/>
  <c r="AN2160" i="61"/>
  <c r="AN2161" i="61"/>
  <c r="AN2162" i="61"/>
  <c r="AN2163" i="61"/>
  <c r="AN2164" i="61"/>
  <c r="AN2165" i="61"/>
  <c r="AN2166" i="61"/>
  <c r="AN2167" i="61"/>
  <c r="AN2168" i="61"/>
  <c r="AN2169" i="61"/>
  <c r="AN2170" i="61"/>
  <c r="AN2171" i="61"/>
  <c r="AN2172" i="61"/>
  <c r="AN2173" i="61"/>
  <c r="AN2174" i="61"/>
  <c r="AN2175" i="61"/>
  <c r="AN2176" i="61"/>
  <c r="AN2177" i="61"/>
  <c r="AN2178" i="61"/>
  <c r="AN2179" i="61"/>
  <c r="AN2180" i="61"/>
  <c r="AN2181" i="61"/>
  <c r="AN2182" i="61"/>
  <c r="AN2183" i="61"/>
  <c r="AN2184" i="61"/>
  <c r="AN2185" i="61"/>
  <c r="AN2186" i="61"/>
  <c r="AN2187" i="61"/>
  <c r="AN2188" i="61"/>
  <c r="AN2189" i="61"/>
  <c r="AN2190" i="61"/>
  <c r="AN2191" i="61"/>
  <c r="AN2192" i="61"/>
  <c r="AN2193" i="61"/>
  <c r="AN2194" i="61"/>
  <c r="AN2195" i="61"/>
  <c r="AN2196" i="61"/>
  <c r="AN2197" i="61"/>
  <c r="AN2198" i="61"/>
  <c r="AN2199" i="61"/>
  <c r="AN2200" i="61"/>
  <c r="AN2201" i="61"/>
  <c r="AN2202" i="61"/>
  <c r="AN2203" i="61"/>
  <c r="AN2204" i="61"/>
  <c r="AN2205" i="61"/>
  <c r="AN2206" i="61"/>
  <c r="AN2207" i="61"/>
  <c r="AN2208" i="61"/>
  <c r="AN2209" i="61"/>
  <c r="AN2210" i="61"/>
  <c r="AN2211" i="61"/>
  <c r="AN2212" i="61"/>
  <c r="AN2213" i="61"/>
  <c r="AN2214" i="61"/>
  <c r="AN2215" i="61"/>
  <c r="AN2216" i="61"/>
  <c r="AN2217" i="61"/>
  <c r="AN2218" i="61"/>
  <c r="AN2219" i="61"/>
  <c r="AN2220" i="61"/>
  <c r="AN2221" i="61"/>
  <c r="AN2222" i="61"/>
  <c r="AN2223" i="61"/>
  <c r="AN2224" i="61"/>
  <c r="AN2225" i="61"/>
  <c r="AN2226" i="61"/>
  <c r="AN2227" i="61"/>
  <c r="AN2228" i="61"/>
  <c r="AN2229" i="61"/>
  <c r="AN2230" i="61"/>
  <c r="AN2231" i="61"/>
  <c r="AN2232" i="61"/>
  <c r="AN2233" i="61"/>
  <c r="AN2234" i="61"/>
  <c r="AN2235" i="61"/>
  <c r="AN2236" i="61"/>
  <c r="AN2237" i="61"/>
  <c r="AN2238" i="61"/>
  <c r="AN2239" i="61"/>
  <c r="AN2240" i="61"/>
  <c r="AN2241" i="61"/>
  <c r="AN2242" i="61"/>
  <c r="AN2243" i="61"/>
  <c r="AN2244" i="61"/>
  <c r="AN2245" i="61"/>
  <c r="AN2246" i="61"/>
  <c r="AN2247" i="61"/>
  <c r="AN2248" i="61"/>
  <c r="AN2249" i="61"/>
  <c r="AN2250" i="61"/>
  <c r="AN2251" i="61"/>
  <c r="AN2252" i="61"/>
  <c r="AN2253" i="61"/>
  <c r="AN2254" i="61"/>
  <c r="AN2255" i="61"/>
  <c r="AN2256" i="61"/>
  <c r="AN2257" i="61"/>
  <c r="AN2258" i="61"/>
  <c r="AN2259" i="61"/>
  <c r="AN2260" i="61"/>
  <c r="AN2261" i="61"/>
  <c r="AN2262" i="61"/>
  <c r="AN2263" i="61"/>
  <c r="AN2264" i="61"/>
  <c r="AN2265" i="61"/>
  <c r="AN2266" i="61"/>
  <c r="AN2267" i="61"/>
  <c r="AN2268" i="61"/>
  <c r="AN2269" i="61"/>
  <c r="AN2270" i="61"/>
  <c r="AN2271" i="61"/>
  <c r="AN2272" i="61"/>
  <c r="AN2273" i="61"/>
  <c r="AN2274" i="61"/>
  <c r="AN2275" i="61"/>
  <c r="AN2276" i="61"/>
  <c r="AN2277" i="61"/>
  <c r="AN2278" i="61"/>
  <c r="AN2279" i="61"/>
  <c r="AN2280" i="61"/>
  <c r="AN2281" i="61"/>
  <c r="AN2282" i="61"/>
  <c r="AN2283" i="61"/>
  <c r="AN2284" i="61"/>
  <c r="AN2285" i="61"/>
  <c r="AN2286" i="61"/>
  <c r="AN2287" i="61"/>
  <c r="AN2288" i="61"/>
  <c r="AN2289" i="61"/>
  <c r="AN2290" i="61"/>
  <c r="AN2291" i="61"/>
  <c r="AN2292" i="61"/>
  <c r="AN2293" i="61"/>
  <c r="AN2294" i="61"/>
  <c r="AN2295" i="61"/>
  <c r="AN2296" i="61"/>
  <c r="AN2297" i="61"/>
  <c r="AN2298" i="61"/>
  <c r="AN2299" i="61"/>
  <c r="AN2300" i="61"/>
  <c r="AN2301" i="61"/>
  <c r="AN2302" i="61"/>
  <c r="AN2303" i="61"/>
  <c r="AN2304" i="61"/>
  <c r="AN2305" i="61"/>
  <c r="AN2306" i="61"/>
  <c r="AN2307" i="61"/>
  <c r="AN2308" i="61"/>
  <c r="AN2309" i="61"/>
  <c r="AN2310" i="61"/>
  <c r="AN2311" i="61"/>
  <c r="AN2312" i="61"/>
  <c r="AN2313" i="61"/>
  <c r="AN2314" i="61"/>
  <c r="AN2315" i="61"/>
  <c r="AN2316" i="61"/>
  <c r="AN2317" i="61"/>
  <c r="AN2318" i="61"/>
  <c r="AN2319" i="61"/>
  <c r="AN2320" i="61"/>
  <c r="AN2321" i="61"/>
  <c r="AN2322" i="61"/>
  <c r="AN2323" i="61"/>
  <c r="AN2324" i="61"/>
  <c r="AN2325" i="61"/>
  <c r="AN2326" i="61"/>
  <c r="AN2327" i="61"/>
  <c r="AN2328" i="61"/>
  <c r="AN2329" i="61"/>
  <c r="AN2330" i="61"/>
  <c r="AN2331" i="61"/>
  <c r="AN2332" i="61"/>
  <c r="AN2333" i="61"/>
  <c r="AN2334" i="61"/>
  <c r="AN2335" i="61"/>
  <c r="AN2336" i="61"/>
  <c r="AN2337" i="61"/>
  <c r="AN2338" i="61"/>
  <c r="AN2339" i="61"/>
  <c r="AN2340" i="61"/>
  <c r="AN2341" i="61"/>
  <c r="AN2342" i="61"/>
  <c r="AN2343" i="61"/>
  <c r="AN2344" i="61"/>
  <c r="AN2345" i="61"/>
  <c r="AN2346" i="61"/>
  <c r="AN2347" i="61"/>
  <c r="AN2348" i="61"/>
  <c r="AN2349" i="61"/>
  <c r="AN2350" i="61"/>
  <c r="AN2351" i="61"/>
  <c r="AN2352" i="61"/>
  <c r="AN2353" i="61"/>
  <c r="AN2354" i="61"/>
  <c r="AN2355" i="61"/>
  <c r="AN2356" i="61"/>
  <c r="AN2357" i="61"/>
  <c r="AN2358" i="61"/>
  <c r="AN2359" i="61"/>
  <c r="AN2360" i="61"/>
  <c r="AN2361" i="61"/>
  <c r="AN2362" i="61"/>
  <c r="AN2363" i="61"/>
  <c r="AN2364" i="61"/>
  <c r="AN2365" i="61"/>
  <c r="AN2366" i="61"/>
  <c r="AN2367" i="61"/>
  <c r="AN2368" i="61"/>
  <c r="AN2369" i="61"/>
  <c r="AN2370" i="61"/>
  <c r="AN2371" i="61"/>
  <c r="AN2372" i="61"/>
  <c r="AN2373" i="61"/>
  <c r="AN2374" i="61"/>
  <c r="AN2375" i="61"/>
  <c r="AN2376" i="61"/>
  <c r="AN2377" i="61"/>
  <c r="AN2378" i="61"/>
  <c r="AN2379" i="61"/>
  <c r="AN2380" i="61"/>
  <c r="AN2381" i="61"/>
  <c r="AN2382" i="61"/>
  <c r="AN2383" i="61"/>
  <c r="AN2384" i="61"/>
  <c r="AN2385" i="61"/>
  <c r="AN2386" i="61"/>
  <c r="AN2387" i="61"/>
  <c r="AN2388" i="61"/>
  <c r="AN2389" i="61"/>
  <c r="AN2390" i="61"/>
  <c r="AN2391" i="61"/>
  <c r="AN2392" i="61"/>
  <c r="AN2393" i="61"/>
  <c r="AN2394" i="61"/>
  <c r="AN2395" i="61"/>
  <c r="AN2396" i="61"/>
  <c r="AN2397" i="61"/>
  <c r="AN2398" i="61"/>
  <c r="AN2399" i="61"/>
  <c r="AN2400" i="61"/>
  <c r="AN2401" i="61"/>
  <c r="AN2402" i="61"/>
  <c r="AN2403" i="61"/>
  <c r="AN2404" i="61"/>
  <c r="AN2405" i="61"/>
  <c r="AN2406" i="61"/>
  <c r="AN2407" i="61"/>
  <c r="AN2408" i="61"/>
  <c r="AN2409" i="61"/>
  <c r="AN2410" i="61"/>
  <c r="AN2411" i="61"/>
  <c r="AN2412" i="61"/>
  <c r="AN2413" i="61"/>
  <c r="AN2414" i="61"/>
  <c r="AN2415" i="61"/>
  <c r="AN2416" i="61"/>
  <c r="AN2417" i="61"/>
  <c r="AN2418" i="61"/>
  <c r="AN2419" i="61"/>
  <c r="AN2420" i="61"/>
  <c r="AN2421" i="61"/>
  <c r="AN2422" i="61"/>
  <c r="AN2423" i="61"/>
  <c r="AN2424" i="61"/>
  <c r="AN2425" i="61"/>
  <c r="AN2426" i="61"/>
  <c r="AN2427" i="61"/>
  <c r="AN2428" i="61"/>
  <c r="AN2429" i="61"/>
  <c r="AN2430" i="61"/>
  <c r="AN2431" i="61"/>
  <c r="AN2432" i="61"/>
  <c r="AN2433" i="61"/>
  <c r="AN2434" i="61"/>
  <c r="AN2435" i="61"/>
  <c r="AN2436" i="61"/>
  <c r="AN2437" i="61"/>
  <c r="AN2438" i="61"/>
  <c r="AN2439" i="61"/>
  <c r="AN2440" i="61"/>
  <c r="AN2441" i="61"/>
  <c r="AN2442" i="61"/>
  <c r="AN2443" i="61"/>
  <c r="AN2444" i="61"/>
  <c r="AN2445" i="61"/>
  <c r="AN2446" i="61"/>
  <c r="AN2447" i="61"/>
  <c r="AN2448" i="61"/>
  <c r="AN2449" i="61"/>
  <c r="AN2450" i="61"/>
  <c r="AN2451" i="61"/>
  <c r="AN2452" i="61"/>
  <c r="AN2453" i="61"/>
  <c r="AN2454" i="61"/>
  <c r="AN2455" i="61"/>
  <c r="AN2456" i="61"/>
  <c r="AN2457" i="61"/>
  <c r="AN2458" i="61"/>
  <c r="AN2459" i="61"/>
  <c r="AN2460" i="61"/>
  <c r="AN2461" i="61"/>
  <c r="AN2462" i="61"/>
  <c r="AN2463" i="61"/>
  <c r="AN2464" i="61"/>
  <c r="AN2465" i="61"/>
  <c r="AN2466" i="61"/>
  <c r="AN2467" i="61"/>
  <c r="AN2468" i="61"/>
  <c r="AN2469" i="61"/>
  <c r="AN2470" i="61"/>
  <c r="AN2471" i="61"/>
  <c r="AN2472" i="61"/>
  <c r="AN2473" i="61"/>
  <c r="AN2474" i="61"/>
  <c r="AN2475" i="61"/>
  <c r="AN2476" i="61"/>
  <c r="AN2477" i="61"/>
  <c r="AN2478" i="61"/>
  <c r="AN2479" i="61"/>
  <c r="AN2480" i="61"/>
  <c r="AN2481" i="61"/>
  <c r="AN2482" i="61"/>
  <c r="AN2483" i="61"/>
  <c r="AN2484" i="61"/>
  <c r="AN2485" i="61"/>
  <c r="AN2486" i="61"/>
  <c r="AN2487" i="61"/>
  <c r="AN2488" i="61"/>
  <c r="AN2489" i="61"/>
  <c r="AN2490" i="61"/>
  <c r="AN2491" i="61"/>
  <c r="AN2492" i="61"/>
  <c r="AN2493" i="61"/>
  <c r="AN2494" i="61"/>
  <c r="AN2495" i="61"/>
  <c r="AN2496" i="61"/>
  <c r="AN2497" i="61"/>
  <c r="AN2498" i="61"/>
  <c r="AN2499" i="61"/>
  <c r="AN2500" i="61"/>
  <c r="AN2501" i="61"/>
  <c r="AN2502" i="61"/>
  <c r="AN2503" i="61"/>
  <c r="AN2504" i="61"/>
  <c r="AN2505" i="61"/>
  <c r="AN2506" i="61"/>
  <c r="AN2507" i="61"/>
  <c r="AN2508" i="61"/>
  <c r="AN2509" i="61"/>
  <c r="AN2510" i="61"/>
  <c r="AN2511" i="61"/>
  <c r="AN2512" i="61"/>
  <c r="AN2513" i="61"/>
  <c r="AN2514" i="61"/>
  <c r="AN2515" i="61"/>
  <c r="AN2516" i="61"/>
  <c r="AN2517" i="61"/>
  <c r="AN2518" i="61"/>
  <c r="AN2519" i="61"/>
  <c r="AN2520" i="61"/>
  <c r="AN2521" i="61"/>
  <c r="AN2522" i="61"/>
  <c r="AN2523" i="61"/>
  <c r="AN2524" i="61"/>
  <c r="AN2525" i="61"/>
  <c r="AN2526" i="61"/>
  <c r="AN2527" i="61"/>
  <c r="AN2528" i="61"/>
  <c r="AN2529" i="61"/>
  <c r="AN2530" i="61"/>
  <c r="AN2531" i="61"/>
  <c r="AN2532" i="61"/>
  <c r="AN2533" i="61"/>
  <c r="AN2534" i="61"/>
  <c r="AN2535" i="61"/>
  <c r="AN2536" i="61"/>
  <c r="AN2537" i="61"/>
  <c r="AN2538" i="61"/>
  <c r="AN2539" i="61"/>
  <c r="AN2540" i="61"/>
  <c r="AN2541" i="61"/>
  <c r="AN2542" i="61"/>
  <c r="AN2543" i="61"/>
  <c r="AN2544" i="61"/>
  <c r="AN2545" i="61"/>
  <c r="AN2546" i="61"/>
  <c r="AN2547" i="61"/>
  <c r="AN2548" i="61"/>
  <c r="AN2549" i="61"/>
  <c r="AN2550" i="61"/>
  <c r="AN2551" i="61"/>
  <c r="AN2552" i="61"/>
  <c r="AN2553" i="61"/>
  <c r="AN2554" i="61"/>
  <c r="AN2555" i="61"/>
  <c r="AN2556" i="61"/>
  <c r="AN2557" i="61"/>
  <c r="AN2558" i="61"/>
  <c r="AN2559" i="61"/>
  <c r="AN2560" i="61"/>
  <c r="AN2561" i="61"/>
  <c r="AN2562" i="61"/>
  <c r="AN2563" i="61"/>
  <c r="AN2564" i="61"/>
  <c r="AN2565" i="61"/>
  <c r="AN2566" i="61"/>
  <c r="AN2567" i="61"/>
  <c r="AN2568" i="61"/>
  <c r="AN2569" i="61"/>
  <c r="AN2570" i="61"/>
  <c r="AN2571" i="61"/>
  <c r="AN2572" i="61"/>
  <c r="AN2573" i="61"/>
  <c r="AN2574" i="61"/>
  <c r="AN2575" i="61"/>
  <c r="AN2576" i="61"/>
  <c r="AN2577" i="61"/>
  <c r="AN2578" i="61"/>
  <c r="AN2579" i="61"/>
  <c r="AN2580" i="61"/>
  <c r="AN2581" i="61"/>
  <c r="AN2582" i="61"/>
  <c r="AN2583" i="61"/>
  <c r="AN2584" i="61"/>
  <c r="AN2585" i="61"/>
  <c r="AN2586" i="61"/>
  <c r="AN2587" i="61"/>
  <c r="AN2588" i="61"/>
  <c r="AN2589" i="61"/>
  <c r="AN2590" i="61"/>
  <c r="AN2591" i="61"/>
  <c r="AN2592" i="61"/>
  <c r="AN2593" i="61"/>
  <c r="AN2594" i="61"/>
  <c r="AN2595" i="61"/>
  <c r="AN2596" i="61"/>
  <c r="AN2597" i="61"/>
  <c r="AN2598" i="61"/>
  <c r="AN2599" i="61"/>
  <c r="AN2600" i="61"/>
  <c r="AN2601" i="61"/>
  <c r="AN2602" i="61"/>
  <c r="AN2603" i="61"/>
  <c r="AN2604" i="61"/>
  <c r="AN2605" i="61"/>
  <c r="AN2606" i="61"/>
  <c r="AN2607" i="61"/>
  <c r="AN2608" i="61"/>
  <c r="AN2609" i="61"/>
  <c r="AN2610" i="61"/>
  <c r="AN2611" i="61"/>
  <c r="AN2612" i="61"/>
  <c r="AN2613" i="61"/>
  <c r="AN2614" i="61"/>
  <c r="AN2615" i="61"/>
  <c r="AN2616" i="61"/>
  <c r="AN2617" i="61"/>
  <c r="AN2618" i="61"/>
  <c r="AN2619" i="61"/>
  <c r="AN2620" i="61"/>
  <c r="AN2621" i="61"/>
  <c r="AN2622" i="61"/>
  <c r="AN2623" i="61"/>
  <c r="AN2624" i="61"/>
  <c r="AN2625" i="61"/>
  <c r="AN2626" i="61"/>
  <c r="AN2627" i="61"/>
  <c r="AN2628" i="61"/>
  <c r="AN2629" i="61"/>
  <c r="AN2630" i="61"/>
  <c r="AN2631" i="61"/>
  <c r="AN2632" i="61"/>
  <c r="AN2633" i="61"/>
  <c r="AN2634" i="61"/>
  <c r="AN2635" i="61"/>
  <c r="AN2636" i="61"/>
  <c r="AN2637" i="61"/>
  <c r="AN2638" i="61"/>
  <c r="AN2639" i="61"/>
  <c r="AN2640" i="61"/>
  <c r="AN2641" i="61"/>
  <c r="AN2642" i="61"/>
  <c r="AN2643" i="61"/>
  <c r="AN2644" i="61"/>
  <c r="AN2645" i="61"/>
  <c r="AN2646" i="61"/>
  <c r="AN2647" i="61"/>
  <c r="AN2648" i="61"/>
  <c r="AN2649" i="61"/>
  <c r="AN2650" i="61"/>
  <c r="AN2651" i="61"/>
  <c r="AN2652" i="61"/>
  <c r="AN2653" i="61"/>
  <c r="AN2654" i="61"/>
  <c r="AN2655" i="61"/>
  <c r="AN2656" i="61"/>
  <c r="AN2657" i="61"/>
  <c r="AN2658" i="61"/>
  <c r="AN2659" i="61"/>
  <c r="AN2660" i="61"/>
  <c r="AN2661" i="61"/>
  <c r="AN2662" i="61"/>
  <c r="AN2663" i="61"/>
  <c r="AN2664" i="61"/>
  <c r="AN2665" i="61"/>
  <c r="AN2666" i="61"/>
  <c r="AN2667" i="61"/>
  <c r="AN2668" i="61"/>
  <c r="AN2669" i="61"/>
  <c r="AN2670" i="61"/>
  <c r="AN2671" i="61"/>
  <c r="AN2672" i="61"/>
  <c r="AN2673" i="61"/>
  <c r="AN2674" i="61"/>
  <c r="AN2675" i="61"/>
  <c r="AN2676" i="61"/>
  <c r="AN2677" i="61"/>
  <c r="AN2678" i="61"/>
  <c r="AN2679" i="61"/>
  <c r="AN2680" i="61"/>
  <c r="AN2681" i="61"/>
  <c r="AN2682" i="61"/>
  <c r="AN2683" i="61"/>
  <c r="AN2684" i="61"/>
  <c r="AN2685" i="61"/>
  <c r="AN2686" i="61"/>
  <c r="AN2687" i="61"/>
  <c r="AN2688" i="61"/>
  <c r="AN2689" i="61"/>
  <c r="AN2690" i="61"/>
  <c r="AN2691" i="61"/>
  <c r="AN2692" i="61"/>
  <c r="AN2693" i="61"/>
  <c r="AN2694" i="61"/>
  <c r="AN2695" i="61"/>
  <c r="AN2696" i="61"/>
  <c r="AN2697" i="61"/>
  <c r="AN2698" i="61"/>
  <c r="AN2699" i="61"/>
  <c r="AN2700" i="61"/>
  <c r="AN2701" i="61"/>
  <c r="AN2702" i="61"/>
  <c r="AN2703" i="61"/>
  <c r="AN2704" i="61"/>
  <c r="AN2705" i="61"/>
  <c r="AN2706" i="61"/>
  <c r="AN2707" i="61"/>
  <c r="AN2708" i="61"/>
  <c r="AN2709" i="61"/>
  <c r="AN2710" i="61"/>
  <c r="AN2711" i="61"/>
  <c r="AN2712" i="61"/>
  <c r="AN2713" i="61"/>
  <c r="AN2714" i="61"/>
  <c r="AN2715" i="61"/>
  <c r="AN2716" i="61"/>
  <c r="AN2717" i="61"/>
  <c r="AN2718" i="61"/>
  <c r="AN2719" i="61"/>
  <c r="AN2720" i="61"/>
  <c r="AN2721" i="61"/>
  <c r="AN2722" i="61"/>
  <c r="AN2723" i="61"/>
  <c r="AN2724" i="61"/>
  <c r="AN2725" i="61"/>
  <c r="AN2726" i="61"/>
  <c r="AN2727" i="61"/>
  <c r="AN2728" i="61"/>
  <c r="AN2729" i="61"/>
  <c r="AN2730" i="61"/>
  <c r="AN2731" i="61"/>
  <c r="AN2732" i="61"/>
  <c r="AN2733" i="61"/>
  <c r="AN2734" i="61"/>
  <c r="AN2735" i="61"/>
  <c r="AN2736" i="61"/>
  <c r="AN2737" i="61"/>
  <c r="AN2738" i="61"/>
  <c r="AN2739" i="61"/>
  <c r="AN2740" i="61"/>
  <c r="AN2741" i="61"/>
  <c r="AN2742" i="61"/>
  <c r="AN2743" i="61"/>
  <c r="AN2744" i="61"/>
  <c r="AN2745" i="61"/>
  <c r="AN2746" i="61"/>
  <c r="AN2747" i="61"/>
  <c r="AN2748" i="61"/>
  <c r="AN2749" i="61"/>
  <c r="AN2750" i="61"/>
  <c r="AN2751" i="61"/>
  <c r="AN2752" i="61"/>
  <c r="AN2753" i="61"/>
  <c r="AN2754" i="61"/>
  <c r="AN2755" i="61"/>
  <c r="AN2756" i="61"/>
  <c r="AN2757" i="61"/>
  <c r="AN2758" i="61"/>
  <c r="AN2759" i="61"/>
  <c r="AN2760" i="61"/>
  <c r="AN2761" i="61"/>
  <c r="AN2762" i="61"/>
  <c r="AN2763" i="61"/>
  <c r="AN2764" i="61"/>
  <c r="AN2765" i="61"/>
  <c r="AN2766" i="61"/>
  <c r="AN2767" i="61"/>
  <c r="AN2768" i="61"/>
  <c r="AN2769" i="61"/>
  <c r="AN2770" i="61"/>
  <c r="AN2771" i="61"/>
  <c r="AN2772" i="61"/>
  <c r="AN2773" i="61"/>
  <c r="AN2774" i="61"/>
  <c r="AN2775" i="61"/>
  <c r="AN2776" i="61"/>
  <c r="AN2777" i="61"/>
  <c r="AN2778" i="61"/>
  <c r="AN2779" i="61"/>
  <c r="AN2780" i="61"/>
  <c r="AN2781" i="61"/>
  <c r="AN2782" i="61"/>
  <c r="AN2783" i="61"/>
  <c r="AN2784" i="61"/>
  <c r="AN2785" i="61"/>
  <c r="AN2786" i="61"/>
  <c r="AN2787" i="61"/>
  <c r="AN2788" i="61"/>
  <c r="AN2789" i="61"/>
  <c r="AN2790" i="61"/>
  <c r="AN2791" i="61"/>
  <c r="AN2792" i="61"/>
  <c r="AN2793" i="61"/>
  <c r="AN2794" i="61"/>
  <c r="AN2795" i="61"/>
  <c r="AN2796" i="61"/>
  <c r="AN2797" i="61"/>
  <c r="AN2798" i="61"/>
  <c r="AN2799" i="61"/>
  <c r="AN2800" i="61"/>
  <c r="AN2801" i="61"/>
  <c r="AN2802" i="61"/>
  <c r="AN2803" i="61"/>
  <c r="AN2804" i="61"/>
  <c r="AN2805" i="61"/>
  <c r="AN2806" i="61"/>
  <c r="AN2807" i="61"/>
  <c r="AN2808" i="61"/>
  <c r="AN2809" i="61"/>
  <c r="AN2810" i="61"/>
  <c r="AN2811" i="61"/>
  <c r="AN2812" i="61"/>
  <c r="AN2813" i="61"/>
  <c r="AN2814" i="61"/>
  <c r="AN2815" i="61"/>
  <c r="AN2816" i="61"/>
  <c r="AN2817" i="61"/>
  <c r="AN2818" i="61"/>
  <c r="AN2819" i="61"/>
  <c r="AN2820" i="61"/>
  <c r="AN2821" i="61"/>
  <c r="AN2822" i="61"/>
  <c r="AN2823" i="61"/>
  <c r="AN2824" i="61"/>
  <c r="AN2825" i="61"/>
  <c r="AN2826" i="61"/>
  <c r="AN2827" i="61"/>
  <c r="AN2828" i="61"/>
  <c r="AN2829" i="61"/>
  <c r="AN2830" i="61"/>
  <c r="AN2831" i="61"/>
  <c r="AN2832" i="61"/>
  <c r="AN2833" i="61"/>
  <c r="AN2834" i="61"/>
  <c r="AN2835" i="61"/>
  <c r="AN2836" i="61"/>
  <c r="AN2837" i="61"/>
  <c r="AN2838" i="61"/>
  <c r="AN2839" i="61"/>
  <c r="AN2840" i="61"/>
  <c r="AN2841" i="61"/>
  <c r="AN2842" i="61"/>
  <c r="AN2843" i="61"/>
  <c r="AN2844" i="61"/>
  <c r="AN2845" i="61"/>
  <c r="AN2846" i="61"/>
  <c r="AN2847" i="61"/>
  <c r="AN2848" i="61"/>
  <c r="AN2849" i="61"/>
  <c r="AN2850" i="61"/>
  <c r="AN2851" i="61"/>
  <c r="AN2852" i="61"/>
  <c r="AN2853" i="61"/>
  <c r="AN2854" i="61"/>
  <c r="AN2855" i="61"/>
  <c r="AN2856" i="61"/>
  <c r="AN2857" i="61"/>
  <c r="AN2858" i="61"/>
  <c r="AN2859" i="61"/>
  <c r="AN2860" i="61"/>
  <c r="AN2861" i="61"/>
  <c r="AN2862" i="61"/>
  <c r="AN2863" i="61"/>
  <c r="AN2864" i="61"/>
  <c r="AN2865" i="61"/>
  <c r="AN2866" i="61"/>
  <c r="AN2867" i="61"/>
  <c r="AN2868" i="61"/>
  <c r="AN2869" i="61"/>
  <c r="AN2870" i="61"/>
  <c r="AN2871" i="61"/>
  <c r="AN2872" i="61"/>
  <c r="AN2873" i="61"/>
  <c r="AN2874" i="61"/>
  <c r="AN2875" i="61"/>
  <c r="AN2876" i="61"/>
  <c r="AN2877" i="61"/>
  <c r="AN2878" i="61"/>
  <c r="AN2879" i="61"/>
  <c r="AN2880" i="61"/>
  <c r="AN2881" i="61"/>
  <c r="AN2882" i="61"/>
  <c r="AN2883" i="61"/>
  <c r="AN2884" i="61"/>
  <c r="AN2885" i="61"/>
  <c r="AN2886" i="61"/>
  <c r="AN2887" i="61"/>
  <c r="AN2888" i="61"/>
  <c r="AN2889" i="61"/>
  <c r="AN2890" i="61"/>
  <c r="AN2891" i="61"/>
  <c r="AN2892" i="61"/>
  <c r="AN2893" i="61"/>
  <c r="AN2894" i="61"/>
  <c r="AN2895" i="61"/>
  <c r="AN2896" i="61"/>
  <c r="AN2897" i="61"/>
  <c r="AN2898" i="61"/>
  <c r="AN2899" i="61"/>
  <c r="AN2900" i="61"/>
  <c r="AN2901" i="61"/>
  <c r="AN2902" i="61"/>
  <c r="AN2903" i="61"/>
  <c r="AN2904" i="61"/>
  <c r="AN2905" i="61"/>
  <c r="AN2906" i="61"/>
  <c r="AN2907" i="61"/>
  <c r="AN2908" i="61"/>
  <c r="AN2909" i="61"/>
  <c r="AN2910" i="61"/>
  <c r="AN2911" i="61"/>
  <c r="AN2912" i="61"/>
  <c r="AN2913" i="61"/>
  <c r="AN2914" i="61"/>
  <c r="AN2915" i="61"/>
  <c r="AN2916" i="61"/>
  <c r="AN2917" i="61"/>
  <c r="AN2918" i="61"/>
  <c r="AN2919" i="61"/>
  <c r="AN2920" i="61"/>
  <c r="AN2921" i="61"/>
  <c r="AN2922" i="61"/>
  <c r="AN2923" i="61"/>
  <c r="AN2924" i="61"/>
  <c r="AN2925" i="61"/>
  <c r="AN2926" i="61"/>
  <c r="AN2927" i="61"/>
  <c r="AN2928" i="61"/>
  <c r="AN2929" i="61"/>
  <c r="AN2930" i="61"/>
  <c r="AN2931" i="61"/>
  <c r="AN2932" i="61"/>
  <c r="AN2933" i="61"/>
  <c r="AN2934" i="61"/>
  <c r="AN2935" i="61"/>
  <c r="AN2936" i="61"/>
  <c r="AN2937" i="61"/>
  <c r="AN2938" i="61"/>
  <c r="AN2939" i="61"/>
  <c r="AN2940" i="61"/>
  <c r="AN2941" i="61"/>
  <c r="AN2942" i="61"/>
  <c r="AN2943" i="61"/>
  <c r="AN2944" i="61"/>
  <c r="AN2945" i="61"/>
  <c r="AN2946" i="61"/>
  <c r="AN2947" i="61"/>
  <c r="AN2948" i="61"/>
  <c r="AN2949" i="61"/>
  <c r="AN2950" i="61"/>
  <c r="AN2951" i="61"/>
  <c r="AN2952" i="61"/>
  <c r="AN2953" i="61"/>
  <c r="AN2954" i="61"/>
  <c r="AN2955" i="61"/>
  <c r="AN2956" i="61"/>
  <c r="AN2957" i="61"/>
  <c r="AN2958" i="61"/>
  <c r="AN2959" i="61"/>
  <c r="AN2960" i="61"/>
  <c r="AN2961" i="61"/>
  <c r="AN2962" i="61"/>
  <c r="AN2963" i="61"/>
  <c r="AN2964" i="61"/>
  <c r="AN2965" i="61"/>
  <c r="AN2966" i="61"/>
  <c r="AN2967" i="61"/>
  <c r="AN2968" i="61"/>
  <c r="AN2969" i="61"/>
  <c r="AN2970" i="61"/>
  <c r="AN2971" i="61"/>
  <c r="AN2972" i="61"/>
  <c r="AN2973" i="61"/>
  <c r="AN2974" i="61"/>
  <c r="AN2975" i="61"/>
  <c r="AN2976" i="61"/>
  <c r="AN2977" i="61"/>
  <c r="AN2978" i="61"/>
  <c r="AN2979" i="61"/>
  <c r="AN2980" i="61"/>
  <c r="AN2981" i="61"/>
  <c r="AN2982" i="61"/>
  <c r="AN2983" i="61"/>
  <c r="AN2984" i="61"/>
  <c r="AN2985" i="61"/>
  <c r="AN2986" i="61"/>
  <c r="AN2987" i="61"/>
  <c r="AN2988" i="61"/>
  <c r="AN2989" i="61"/>
  <c r="AN2990" i="61"/>
  <c r="AN2991" i="61"/>
  <c r="AN2992" i="61"/>
  <c r="AN2993" i="61"/>
  <c r="AN2994" i="61"/>
  <c r="AN2995" i="61"/>
  <c r="AN2996" i="61"/>
  <c r="AN2997" i="61"/>
  <c r="AN2998" i="61"/>
  <c r="AN2999" i="61"/>
  <c r="AN3000" i="61"/>
  <c r="AN3001" i="61"/>
  <c r="AN3002" i="61"/>
  <c r="AN3003" i="61"/>
  <c r="AN3004" i="61"/>
  <c r="AN3005" i="61"/>
  <c r="AN3006" i="61"/>
  <c r="AN3007" i="61"/>
  <c r="AN3008" i="61"/>
  <c r="AN3009" i="61"/>
  <c r="AN3010" i="61"/>
  <c r="AN3011" i="61"/>
  <c r="AN3012" i="61"/>
  <c r="AN3013" i="61"/>
  <c r="AN3014" i="61"/>
  <c r="AN3015" i="61"/>
  <c r="AN3016" i="61"/>
  <c r="AN3017" i="61"/>
  <c r="AN3018" i="61"/>
  <c r="AN3019" i="61"/>
  <c r="AN3020" i="61"/>
  <c r="AN3021" i="61"/>
  <c r="AN3022" i="61"/>
  <c r="AN3023" i="61"/>
  <c r="AN3024" i="61"/>
  <c r="AN3025" i="61"/>
  <c r="AN3026" i="61"/>
  <c r="AN3027" i="61"/>
  <c r="AN3028" i="61"/>
  <c r="AN3029" i="61"/>
  <c r="AN3030" i="61"/>
  <c r="AN3031" i="61"/>
  <c r="AN3032" i="61"/>
  <c r="AN3033" i="61"/>
  <c r="AN3034" i="61"/>
  <c r="AN3035" i="61"/>
  <c r="AN3036" i="61"/>
  <c r="AN3037" i="61"/>
  <c r="AN3038" i="61"/>
  <c r="AN3039" i="61"/>
  <c r="AN3040" i="61"/>
  <c r="AN3041" i="61"/>
  <c r="AN3042" i="61"/>
  <c r="AN3043" i="61"/>
  <c r="AN3044" i="61"/>
  <c r="AN3045" i="61"/>
  <c r="AN3046" i="61"/>
  <c r="AN3047" i="61"/>
  <c r="AN3048" i="61"/>
  <c r="AN3049" i="61"/>
  <c r="AN3050" i="61"/>
  <c r="AN3051" i="61"/>
  <c r="AN3052" i="61"/>
  <c r="AN3053" i="61"/>
  <c r="AN3054" i="61"/>
  <c r="AN3055" i="61"/>
  <c r="AN3056" i="61"/>
  <c r="AN3057" i="61"/>
  <c r="AN3058" i="61"/>
  <c r="AN3059" i="61"/>
  <c r="AN3060" i="61"/>
  <c r="AN3061" i="61"/>
  <c r="AN3062" i="61"/>
  <c r="AN3063" i="61"/>
  <c r="AN3064" i="61"/>
  <c r="AN3065" i="61"/>
  <c r="AN3066" i="61"/>
  <c r="AN3067" i="61"/>
  <c r="AN3068" i="61"/>
  <c r="AN3069" i="61"/>
  <c r="AN3070" i="61"/>
  <c r="AN3071" i="61"/>
  <c r="AN3072" i="61"/>
  <c r="AN3073" i="61"/>
  <c r="AN3074" i="61"/>
  <c r="AN3075" i="61"/>
  <c r="AN3076" i="61"/>
  <c r="AN3077" i="61"/>
  <c r="AN3078" i="61"/>
  <c r="AN3079" i="61"/>
  <c r="AN3080" i="61"/>
  <c r="AN3081" i="61"/>
  <c r="AN3082" i="61"/>
  <c r="AN3083" i="61"/>
  <c r="AN3084" i="61"/>
  <c r="AN3085" i="61"/>
  <c r="AN3086" i="61"/>
  <c r="AN3087" i="61"/>
  <c r="AN3088" i="61"/>
  <c r="AN3089" i="61"/>
  <c r="AN3090" i="61"/>
  <c r="AN3091" i="61"/>
  <c r="AN3092" i="61"/>
  <c r="AN3093" i="61"/>
  <c r="AN3094" i="61"/>
  <c r="AN3095" i="61"/>
  <c r="AN3096" i="61"/>
  <c r="AN3097" i="61"/>
  <c r="AN3098" i="61"/>
  <c r="AN3099" i="61"/>
  <c r="AN3100" i="61"/>
  <c r="AN3101" i="61"/>
  <c r="AN3102" i="61"/>
  <c r="AN3103" i="61"/>
  <c r="AN3104" i="61"/>
  <c r="AN3105" i="61"/>
  <c r="AN3106" i="61"/>
  <c r="AN3107" i="61"/>
  <c r="AN3108" i="61"/>
  <c r="AN3109" i="61"/>
  <c r="AN3110" i="61"/>
  <c r="AN3111" i="61"/>
  <c r="AN3112" i="61"/>
  <c r="AN3113" i="61"/>
  <c r="AN3114" i="61"/>
  <c r="AN3115" i="61"/>
  <c r="AN3116" i="61"/>
  <c r="AN3117" i="61"/>
  <c r="AN3118" i="61"/>
  <c r="AN3119" i="61"/>
  <c r="AN3120" i="61"/>
  <c r="AN3121" i="61"/>
  <c r="AN3122" i="61"/>
  <c r="AN3123" i="61"/>
  <c r="AN3124" i="61"/>
  <c r="AN3125" i="61"/>
  <c r="AN3126" i="61"/>
  <c r="AN3127" i="61"/>
  <c r="AN3128" i="61"/>
  <c r="AN3129" i="61"/>
  <c r="AN3130" i="61"/>
  <c r="AN3131" i="61"/>
  <c r="AN3132" i="61"/>
  <c r="AN3133" i="61"/>
  <c r="AN3134" i="61"/>
  <c r="AN3135" i="61"/>
  <c r="AN3136" i="61"/>
  <c r="AN3137" i="61"/>
  <c r="AN3138" i="61"/>
  <c r="AN3139" i="61"/>
  <c r="AN3140" i="61"/>
  <c r="AN3141" i="61"/>
  <c r="AN3142" i="61"/>
  <c r="AN3143" i="61"/>
  <c r="AN3144" i="61"/>
  <c r="AN3145" i="61"/>
  <c r="AN3146" i="61"/>
  <c r="AN3147" i="61"/>
  <c r="AN3148" i="61"/>
  <c r="AN3149" i="61"/>
  <c r="AN3150" i="61"/>
  <c r="AN3151" i="61"/>
  <c r="AN3152" i="61"/>
  <c r="AN3153" i="61"/>
  <c r="AN3154" i="61"/>
  <c r="AN3155" i="61"/>
  <c r="AN3156" i="61"/>
  <c r="AN3157" i="61"/>
  <c r="AN3158" i="61"/>
  <c r="AN3159" i="61"/>
  <c r="AN3160" i="61"/>
  <c r="AN3161" i="61"/>
  <c r="AN3162" i="61"/>
  <c r="AN3163" i="61"/>
  <c r="AN3164" i="61"/>
  <c r="AN3165" i="61"/>
  <c r="AN3166" i="61"/>
  <c r="AN3167" i="61"/>
  <c r="AN3168" i="61"/>
  <c r="AN3169" i="61"/>
  <c r="AN3170" i="61"/>
  <c r="AN3171" i="61"/>
  <c r="AN3172" i="61"/>
  <c r="AN3173" i="61"/>
  <c r="AN3174" i="61"/>
  <c r="AN3175" i="61"/>
  <c r="AN3176" i="61"/>
  <c r="AN3177" i="61"/>
  <c r="AN3178" i="61"/>
  <c r="AN3179" i="61"/>
  <c r="AN3180" i="61"/>
  <c r="AN3181" i="61"/>
  <c r="AN3182" i="61"/>
  <c r="AN3183" i="61"/>
  <c r="AN3184" i="61"/>
  <c r="AN3185" i="61"/>
  <c r="AN3186" i="61"/>
  <c r="AN3187" i="61"/>
  <c r="AN3188" i="61"/>
  <c r="AN3189" i="61"/>
  <c r="AN3190" i="61"/>
  <c r="AN3191" i="61"/>
  <c r="AN3192" i="61"/>
  <c r="AN3193" i="61"/>
  <c r="AN3194" i="61"/>
  <c r="AN3195" i="61"/>
  <c r="AN3196" i="61"/>
  <c r="AN3197" i="61"/>
  <c r="AN3198" i="61"/>
  <c r="AN3199" i="61"/>
  <c r="AN3200" i="61"/>
  <c r="AN3201" i="61"/>
  <c r="AN3202" i="61"/>
  <c r="AN3203" i="61"/>
  <c r="AN3204" i="61"/>
  <c r="AN3205" i="61"/>
  <c r="AN3206" i="61"/>
  <c r="AN3207" i="61"/>
  <c r="AN3208" i="61"/>
  <c r="AN3209" i="61"/>
  <c r="AN3210" i="61"/>
  <c r="AN3211" i="61"/>
  <c r="AN3212" i="61"/>
  <c r="AN3213" i="61"/>
  <c r="AN3214" i="61"/>
  <c r="AN3215" i="61"/>
  <c r="AN3216" i="61"/>
  <c r="AN3217" i="61"/>
  <c r="AN3218" i="61"/>
  <c r="AN3219" i="61"/>
  <c r="AN3220" i="61"/>
  <c r="AN3221" i="61"/>
  <c r="AN3222" i="61"/>
  <c r="AN3223" i="61"/>
  <c r="AN3224" i="61"/>
  <c r="AN3225" i="61"/>
  <c r="AN3226" i="61"/>
  <c r="AN3227" i="61"/>
  <c r="AN3228" i="61"/>
  <c r="AN3229" i="61"/>
  <c r="AN3230" i="61"/>
  <c r="AN3231" i="61"/>
  <c r="AN3232" i="61"/>
  <c r="AN3233" i="61"/>
  <c r="AN3234" i="61"/>
  <c r="AN3235" i="61"/>
  <c r="AN3236" i="61"/>
  <c r="AN3237" i="61"/>
  <c r="AN3238" i="61"/>
  <c r="AN3239" i="61"/>
  <c r="AN3240" i="61"/>
  <c r="AN3241" i="61"/>
  <c r="AN3242" i="61"/>
  <c r="AN3243" i="61"/>
  <c r="AN3244" i="61"/>
  <c r="AN3245" i="61"/>
  <c r="AN3246" i="61"/>
  <c r="AN3247" i="61"/>
  <c r="AN3248" i="61"/>
  <c r="AN3249" i="61"/>
  <c r="AN4" i="61"/>
  <c r="AN5" i="58"/>
  <c r="AN6" i="58"/>
  <c r="AN7" i="58"/>
  <c r="AN8" i="58"/>
  <c r="AN9" i="58"/>
  <c r="AN10" i="58"/>
  <c r="AN11" i="58"/>
  <c r="AN12" i="58"/>
  <c r="AN13" i="58"/>
  <c r="AN14" i="58"/>
  <c r="AN15" i="58"/>
  <c r="AN16" i="58"/>
  <c r="AN17" i="58"/>
  <c r="AN18" i="58"/>
  <c r="AN19" i="58"/>
  <c r="AN20" i="58"/>
  <c r="AN21" i="58"/>
  <c r="AN22" i="58"/>
  <c r="AN23" i="58"/>
  <c r="AN24" i="58"/>
  <c r="AN25" i="58"/>
  <c r="AN26" i="58"/>
  <c r="AN27" i="58"/>
  <c r="AN28" i="58"/>
  <c r="AN29" i="58"/>
  <c r="AN30" i="58"/>
  <c r="AN31" i="58"/>
  <c r="AN32" i="58"/>
  <c r="AN33" i="58"/>
  <c r="AN34" i="58"/>
  <c r="AN35" i="58"/>
  <c r="AN36" i="58"/>
  <c r="AN37" i="58"/>
  <c r="AN38" i="58"/>
  <c r="AN39" i="58"/>
  <c r="AN40" i="58"/>
  <c r="AN41" i="58"/>
  <c r="AN42" i="58"/>
  <c r="AN43" i="58"/>
  <c r="AN44" i="58"/>
  <c r="AN45" i="58"/>
  <c r="AN46" i="58"/>
  <c r="AN47" i="58"/>
  <c r="AN48" i="58"/>
  <c r="AN49" i="58"/>
  <c r="AN50" i="58"/>
  <c r="AN51" i="58"/>
  <c r="AN52" i="58"/>
  <c r="AN53" i="58"/>
  <c r="AN54" i="58"/>
  <c r="AN55" i="58"/>
  <c r="AN56" i="58"/>
  <c r="AN57" i="58"/>
  <c r="AN58" i="58"/>
  <c r="AN59" i="58"/>
  <c r="AN60" i="58"/>
  <c r="AN61" i="58"/>
  <c r="AN62" i="58"/>
  <c r="AN63" i="58"/>
  <c r="AN64" i="58"/>
  <c r="AN65" i="58"/>
  <c r="AN66" i="58"/>
  <c r="AN67" i="58"/>
  <c r="AN68" i="58"/>
  <c r="AN69" i="58"/>
  <c r="AN70" i="58"/>
  <c r="AN71" i="58"/>
  <c r="AN72" i="58"/>
  <c r="AN73" i="58"/>
  <c r="AN74" i="58"/>
  <c r="AN75" i="58"/>
  <c r="AN76" i="58"/>
  <c r="AN77" i="58"/>
  <c r="AN78" i="58"/>
  <c r="AN79" i="58"/>
  <c r="AN80" i="58"/>
  <c r="AN81" i="58"/>
  <c r="AN82" i="58"/>
  <c r="AN83" i="58"/>
  <c r="AN84" i="58"/>
  <c r="AN85" i="58"/>
  <c r="AN86" i="58"/>
  <c r="AN87" i="58"/>
  <c r="AN88" i="58"/>
  <c r="AN89" i="58"/>
  <c r="AN90" i="58"/>
  <c r="AN91" i="58"/>
  <c r="AN92" i="58"/>
  <c r="AN93" i="58"/>
  <c r="AN94" i="58"/>
  <c r="AN95" i="58"/>
  <c r="AN96" i="58"/>
  <c r="AN97" i="58"/>
  <c r="AN98" i="58"/>
  <c r="AN99" i="58"/>
  <c r="AN100" i="58"/>
  <c r="AN101" i="58"/>
  <c r="AN102" i="58"/>
  <c r="AN103" i="58"/>
  <c r="AN104" i="58"/>
  <c r="AN105" i="58"/>
  <c r="AN106" i="58"/>
  <c r="AN107" i="58"/>
  <c r="AN108" i="58"/>
  <c r="AN109" i="58"/>
  <c r="AN110" i="58"/>
  <c r="AN111" i="58"/>
  <c r="AN112" i="58"/>
  <c r="AN113" i="58"/>
  <c r="AN114" i="58"/>
  <c r="AN115" i="58"/>
  <c r="AN116" i="58"/>
  <c r="AN117" i="58"/>
  <c r="AN118" i="58"/>
  <c r="AN119" i="58"/>
  <c r="AN120" i="58"/>
  <c r="AN121" i="58"/>
  <c r="AN122" i="58"/>
  <c r="AN123" i="58"/>
  <c r="AN124" i="58"/>
  <c r="AN125" i="58"/>
  <c r="AN126" i="58"/>
  <c r="AN127" i="58"/>
  <c r="AN128" i="58"/>
  <c r="AN129" i="58"/>
  <c r="AN130" i="58"/>
  <c r="AN131" i="58"/>
  <c r="AN132" i="58"/>
  <c r="AN133" i="58"/>
  <c r="AN134" i="58"/>
  <c r="AN135" i="58"/>
  <c r="AN136" i="58"/>
  <c r="AN137" i="58"/>
  <c r="AN138" i="58"/>
  <c r="AN139" i="58"/>
  <c r="AN140" i="58"/>
  <c r="AN141" i="58"/>
  <c r="AN142" i="58"/>
  <c r="AN143" i="58"/>
  <c r="AN144" i="58"/>
  <c r="AN145" i="58"/>
  <c r="AN146" i="58"/>
  <c r="AN147" i="58"/>
  <c r="AN148" i="58"/>
  <c r="AN149" i="58"/>
  <c r="AN150" i="58"/>
  <c r="AN151" i="58"/>
  <c r="AN152" i="58"/>
  <c r="AN153" i="58"/>
  <c r="AN154" i="58"/>
  <c r="AN155" i="58"/>
  <c r="AN156" i="58"/>
  <c r="AN157" i="58"/>
  <c r="AN158" i="58"/>
  <c r="AN159" i="58"/>
  <c r="AN160" i="58"/>
  <c r="AN161" i="58"/>
  <c r="AN162" i="58"/>
  <c r="AN163" i="58"/>
  <c r="AN164" i="58"/>
  <c r="AN165" i="58"/>
  <c r="AN166" i="58"/>
  <c r="AN167" i="58"/>
  <c r="AN168" i="58"/>
  <c r="AN169" i="58"/>
  <c r="AN170" i="58"/>
  <c r="AN171" i="58"/>
  <c r="AN172" i="58"/>
  <c r="AN173" i="58"/>
  <c r="AN174" i="58"/>
  <c r="AN175" i="58"/>
  <c r="AN176" i="58"/>
  <c r="AN177" i="58"/>
  <c r="AN178" i="58"/>
  <c r="AN179" i="58"/>
  <c r="AN180" i="58"/>
  <c r="AN181" i="58"/>
  <c r="AN182" i="58"/>
  <c r="AN183" i="58"/>
  <c r="AN184" i="58"/>
  <c r="AN185" i="58"/>
  <c r="AN186" i="58"/>
  <c r="AN187" i="58"/>
  <c r="AN188" i="58"/>
  <c r="AN189" i="58"/>
  <c r="AN190" i="58"/>
  <c r="AN191" i="58"/>
  <c r="AN192" i="58"/>
  <c r="AN193" i="58"/>
  <c r="AN194" i="58"/>
  <c r="AN195" i="58"/>
  <c r="AN196" i="58"/>
  <c r="AN197" i="58"/>
  <c r="AN198" i="58"/>
  <c r="AN199" i="58"/>
  <c r="AN200" i="58"/>
  <c r="AN201" i="58"/>
  <c r="AN202" i="58"/>
  <c r="AN203" i="58"/>
  <c r="AN204" i="58"/>
  <c r="AN205" i="58"/>
  <c r="AN206" i="58"/>
  <c r="AN207" i="58"/>
  <c r="AN208" i="58"/>
  <c r="AN209" i="58"/>
  <c r="AN210" i="58"/>
  <c r="AN211" i="58"/>
  <c r="AN212" i="58"/>
  <c r="AN213" i="58"/>
  <c r="AN214" i="58"/>
  <c r="AN215" i="58"/>
  <c r="AN216" i="58"/>
  <c r="AN217" i="58"/>
  <c r="AN218" i="58"/>
  <c r="AN219" i="58"/>
  <c r="AN220" i="58"/>
  <c r="AN221" i="58"/>
  <c r="AN222" i="58"/>
  <c r="AN223" i="58"/>
  <c r="AN224" i="58"/>
  <c r="AN225" i="58"/>
  <c r="AN226" i="58"/>
  <c r="AN227" i="58"/>
  <c r="AN228" i="58"/>
  <c r="AN229" i="58"/>
  <c r="AN230" i="58"/>
  <c r="AN231" i="58"/>
  <c r="AN232" i="58"/>
  <c r="AN233" i="58"/>
  <c r="AN234" i="58"/>
  <c r="AN235" i="58"/>
  <c r="AN236" i="58"/>
  <c r="AN237" i="58"/>
  <c r="AN238" i="58"/>
  <c r="AN239" i="58"/>
  <c r="AN240" i="58"/>
  <c r="AN241" i="58"/>
  <c r="AN242" i="58"/>
  <c r="AN243" i="58"/>
  <c r="AN244" i="58"/>
  <c r="AN245" i="58"/>
  <c r="AN246" i="58"/>
  <c r="AN247" i="58"/>
  <c r="AN248" i="58"/>
  <c r="AN249" i="58"/>
  <c r="AN250" i="58"/>
  <c r="AN251" i="58"/>
  <c r="AN252" i="58"/>
  <c r="AN253" i="58"/>
  <c r="AN254" i="58"/>
  <c r="AN255" i="58"/>
  <c r="AN256" i="58"/>
  <c r="AN257" i="58"/>
  <c r="AN258" i="58"/>
  <c r="AN259" i="58"/>
  <c r="AN260" i="58"/>
  <c r="AN261" i="58"/>
  <c r="AN262" i="58"/>
  <c r="AN263" i="58"/>
  <c r="AN264" i="58"/>
  <c r="AN265" i="58"/>
  <c r="AN266" i="58"/>
  <c r="AN267" i="58"/>
  <c r="AN268" i="58"/>
  <c r="AN269" i="58"/>
  <c r="AN270" i="58"/>
  <c r="AN271" i="58"/>
  <c r="AN272" i="58"/>
  <c r="AN273" i="58"/>
  <c r="AN274" i="58"/>
  <c r="AN275" i="58"/>
  <c r="AN276" i="58"/>
  <c r="AN277" i="58"/>
  <c r="AN278" i="58"/>
  <c r="AN279" i="58"/>
  <c r="AN280" i="58"/>
  <c r="AN281" i="58"/>
  <c r="AN282" i="58"/>
  <c r="AN283" i="58"/>
  <c r="AN284" i="58"/>
  <c r="AN285" i="58"/>
  <c r="AN286" i="58"/>
  <c r="AN287" i="58"/>
  <c r="AN288" i="58"/>
  <c r="AN289" i="58"/>
  <c r="AN290" i="58"/>
  <c r="AN291" i="58"/>
  <c r="AN292" i="58"/>
  <c r="AN293" i="58"/>
  <c r="AN294" i="58"/>
  <c r="AN295" i="58"/>
  <c r="AN296" i="58"/>
  <c r="AN297" i="58"/>
  <c r="AN298" i="58"/>
  <c r="AN299" i="58"/>
  <c r="AN300" i="58"/>
  <c r="AN301" i="58"/>
  <c r="AN302" i="58"/>
  <c r="AN303" i="58"/>
  <c r="AN304" i="58"/>
  <c r="AN305" i="58"/>
  <c r="AN306" i="58"/>
  <c r="AN307" i="58"/>
  <c r="AN308" i="58"/>
  <c r="AN309" i="58"/>
  <c r="AN310" i="58"/>
  <c r="AN311" i="58"/>
  <c r="AN312" i="58"/>
  <c r="AN313" i="58"/>
  <c r="AN314" i="58"/>
  <c r="AN315" i="58"/>
  <c r="AN316" i="58"/>
  <c r="AN317" i="58"/>
  <c r="AN318" i="58"/>
  <c r="AN319" i="58"/>
  <c r="AN320" i="58"/>
  <c r="AN321" i="58"/>
  <c r="AN322" i="58"/>
  <c r="AN323" i="58"/>
  <c r="AN324" i="58"/>
  <c r="AN325" i="58"/>
  <c r="AN326" i="58"/>
  <c r="AN327" i="58"/>
  <c r="AN328" i="58"/>
  <c r="AN329" i="58"/>
  <c r="AN330" i="58"/>
  <c r="AN331" i="58"/>
  <c r="AN332" i="58"/>
  <c r="AN333" i="58"/>
  <c r="AN334" i="58"/>
  <c r="AN335" i="58"/>
  <c r="AN336" i="58"/>
  <c r="AN337" i="58"/>
  <c r="AN338" i="58"/>
  <c r="AN339" i="58"/>
  <c r="AN340" i="58"/>
  <c r="AN341" i="58"/>
  <c r="AN342" i="58"/>
  <c r="AN343" i="58"/>
  <c r="AN344" i="58"/>
  <c r="AN345" i="58"/>
  <c r="AN346" i="58"/>
  <c r="AN347" i="58"/>
  <c r="AN348" i="58"/>
  <c r="AN349" i="58"/>
  <c r="AN350" i="58"/>
  <c r="AN351" i="58"/>
  <c r="AN352" i="58"/>
  <c r="AN353" i="58"/>
  <c r="AN354" i="58"/>
  <c r="AN355" i="58"/>
  <c r="AN356" i="58"/>
  <c r="AN357" i="58"/>
  <c r="AN358" i="58"/>
  <c r="AN359" i="58"/>
  <c r="AN360" i="58"/>
  <c r="AN361" i="58"/>
  <c r="AN362" i="58"/>
  <c r="AN363" i="58"/>
  <c r="AN364" i="58"/>
  <c r="AN365" i="58"/>
  <c r="AN366" i="58"/>
  <c r="AN367" i="58"/>
  <c r="AN368" i="58"/>
  <c r="AN369" i="58"/>
  <c r="AN370" i="58"/>
  <c r="AN371" i="58"/>
  <c r="AN372" i="58"/>
  <c r="AN373" i="58"/>
  <c r="AN374" i="58"/>
  <c r="AN375" i="58"/>
  <c r="AN376" i="58"/>
  <c r="AN377" i="58"/>
  <c r="AN378" i="58"/>
  <c r="AN379" i="58"/>
  <c r="AN380" i="58"/>
  <c r="AN381" i="58"/>
  <c r="AN382" i="58"/>
  <c r="AN383" i="58"/>
  <c r="AN384" i="58"/>
  <c r="AN385" i="58"/>
  <c r="AN386" i="58"/>
  <c r="AN387" i="58"/>
  <c r="AN388" i="58"/>
  <c r="AN389" i="58"/>
  <c r="AN390" i="58"/>
  <c r="AN391" i="58"/>
  <c r="AN392" i="58"/>
  <c r="AN393" i="58"/>
  <c r="AN394" i="58"/>
  <c r="AN395" i="58"/>
  <c r="AN396" i="58"/>
  <c r="AN397" i="58"/>
  <c r="AN398" i="58"/>
  <c r="AN399" i="58"/>
  <c r="AN400" i="58"/>
  <c r="AN401" i="58"/>
  <c r="AN402" i="58"/>
  <c r="AN403" i="58"/>
  <c r="AN404" i="58"/>
  <c r="AN405" i="58"/>
  <c r="AN406" i="58"/>
  <c r="AN407" i="58"/>
  <c r="AN408" i="58"/>
  <c r="AN409" i="58"/>
  <c r="AN410" i="58"/>
  <c r="AN411" i="58"/>
  <c r="AN412" i="58"/>
  <c r="AN413" i="58"/>
  <c r="AN414" i="58"/>
  <c r="AN415" i="58"/>
  <c r="AN416" i="58"/>
  <c r="AN417" i="58"/>
  <c r="AN418" i="58"/>
  <c r="AN419" i="58"/>
  <c r="AN420" i="58"/>
  <c r="AN421" i="58"/>
  <c r="AN422" i="58"/>
  <c r="AN423" i="58"/>
  <c r="AN424" i="58"/>
  <c r="AN425" i="58"/>
  <c r="AN426" i="58"/>
  <c r="AN427" i="58"/>
  <c r="AN428" i="58"/>
  <c r="AN429" i="58"/>
  <c r="AN430" i="58"/>
  <c r="AN431" i="58"/>
  <c r="AN432" i="58"/>
  <c r="AN433" i="58"/>
  <c r="AN434" i="58"/>
  <c r="AN435" i="58"/>
  <c r="AN436" i="58"/>
  <c r="AN437" i="58"/>
  <c r="AN438" i="58"/>
  <c r="AN439" i="58"/>
  <c r="AN440" i="58"/>
  <c r="AN441" i="58"/>
  <c r="AN442" i="58"/>
  <c r="AN443" i="58"/>
  <c r="AN444" i="58"/>
  <c r="AN445" i="58"/>
  <c r="AN446" i="58"/>
  <c r="AN447" i="58"/>
  <c r="AN448" i="58"/>
  <c r="AN449" i="58"/>
  <c r="AN450" i="58"/>
  <c r="AN451" i="58"/>
  <c r="AN452" i="58"/>
  <c r="AN453" i="58"/>
  <c r="AN454" i="58"/>
  <c r="AN455" i="58"/>
  <c r="AN456" i="58"/>
  <c r="AN457" i="58"/>
  <c r="AN458" i="58"/>
  <c r="AN459" i="58"/>
  <c r="AN460" i="58"/>
  <c r="AN461" i="58"/>
  <c r="AN462" i="58"/>
  <c r="AN463" i="58"/>
  <c r="AN464" i="58"/>
  <c r="AN465" i="58"/>
  <c r="AN466" i="58"/>
  <c r="AN467" i="58"/>
  <c r="AN468" i="58"/>
  <c r="AN469" i="58"/>
  <c r="AN470" i="58"/>
  <c r="AN471" i="58"/>
  <c r="AN472" i="58"/>
  <c r="AN473" i="58"/>
  <c r="AN474" i="58"/>
  <c r="AN475" i="58"/>
  <c r="AN476" i="58"/>
  <c r="AN477" i="58"/>
  <c r="AN478" i="58"/>
  <c r="AN479" i="58"/>
  <c r="AN480" i="58"/>
  <c r="AN481" i="58"/>
  <c r="AN482" i="58"/>
  <c r="AN483" i="58"/>
  <c r="AN484" i="58"/>
  <c r="AN485" i="58"/>
  <c r="AN486" i="58"/>
  <c r="AN487" i="58"/>
  <c r="AN488" i="58"/>
  <c r="AN489" i="58"/>
  <c r="AN490" i="58"/>
  <c r="AN491" i="58"/>
  <c r="AN492" i="58"/>
  <c r="AN493" i="58"/>
  <c r="AN494" i="58"/>
  <c r="AN495" i="58"/>
  <c r="AN496" i="58"/>
  <c r="AN497" i="58"/>
  <c r="AN498" i="58"/>
  <c r="AN499" i="58"/>
  <c r="AN500" i="58"/>
  <c r="AN501" i="58"/>
  <c r="AN502" i="58"/>
  <c r="AN503" i="58"/>
  <c r="AN504" i="58"/>
  <c r="AN505" i="58"/>
  <c r="AN506" i="58"/>
  <c r="AN507" i="58"/>
  <c r="AN508" i="58"/>
  <c r="AN509" i="58"/>
  <c r="AN510" i="58"/>
  <c r="AN511" i="58"/>
  <c r="AN512" i="58"/>
  <c r="AN513" i="58"/>
  <c r="AN514" i="58"/>
  <c r="AN515" i="58"/>
  <c r="AN516" i="58"/>
  <c r="AN517" i="58"/>
  <c r="AN518" i="58"/>
  <c r="AN519" i="58"/>
  <c r="AN520" i="58"/>
  <c r="AN521" i="58"/>
  <c r="AN522" i="58"/>
  <c r="AN523" i="58"/>
  <c r="AN524" i="58"/>
  <c r="AN525" i="58"/>
  <c r="AN526" i="58"/>
  <c r="AN527" i="58"/>
  <c r="AN528" i="58"/>
  <c r="AN529" i="58"/>
  <c r="AN530" i="58"/>
  <c r="AN531" i="58"/>
  <c r="AN532" i="58"/>
  <c r="AN533" i="58"/>
  <c r="AN534" i="58"/>
  <c r="AN535" i="58"/>
  <c r="AN536" i="58"/>
  <c r="AN537" i="58"/>
  <c r="AN538" i="58"/>
  <c r="AN539" i="58"/>
  <c r="AN540" i="58"/>
  <c r="AN541" i="58"/>
  <c r="AN542" i="58"/>
  <c r="AN543" i="58"/>
  <c r="AN544" i="58"/>
  <c r="AN545" i="58"/>
  <c r="AN546" i="58"/>
  <c r="AN547" i="58"/>
  <c r="AN548" i="58"/>
  <c r="AN549" i="58"/>
  <c r="AN550" i="58"/>
  <c r="AN551" i="58"/>
  <c r="AN552" i="58"/>
  <c r="AN553" i="58"/>
  <c r="AN554" i="58"/>
  <c r="AN555" i="58"/>
  <c r="AN556" i="58"/>
  <c r="AN557" i="58"/>
  <c r="AN558" i="58"/>
  <c r="AN559" i="58"/>
  <c r="AN560" i="58"/>
  <c r="AN561" i="58"/>
  <c r="AN562" i="58"/>
  <c r="AN563" i="58"/>
  <c r="AN564" i="58"/>
  <c r="AN565" i="58"/>
  <c r="AN566" i="58"/>
  <c r="AN567" i="58"/>
  <c r="AN568" i="58"/>
  <c r="AN569" i="58"/>
  <c r="AN570" i="58"/>
  <c r="AN571" i="58"/>
  <c r="AN572" i="58"/>
  <c r="AN573" i="58"/>
  <c r="AN574" i="58"/>
  <c r="AN575" i="58"/>
  <c r="AN576" i="58"/>
  <c r="AN577" i="58"/>
  <c r="AN578" i="58"/>
  <c r="AN579" i="58"/>
  <c r="AN580" i="58"/>
  <c r="AN581" i="58"/>
  <c r="AN582" i="58"/>
  <c r="AN583" i="58"/>
  <c r="AN584" i="58"/>
  <c r="AN585" i="58"/>
  <c r="AN586" i="58"/>
  <c r="AN587" i="58"/>
  <c r="AN588" i="58"/>
  <c r="AN589" i="58"/>
  <c r="AN590" i="58"/>
  <c r="AN591" i="58"/>
  <c r="AN592" i="58"/>
  <c r="AN593" i="58"/>
  <c r="AN594" i="58"/>
  <c r="AN595" i="58"/>
  <c r="AN596" i="58"/>
  <c r="AN597" i="58"/>
  <c r="AN598" i="58"/>
  <c r="AN599" i="58"/>
  <c r="AN600" i="58"/>
  <c r="AN601" i="58"/>
  <c r="AN602" i="58"/>
  <c r="AN603" i="58"/>
  <c r="AN604" i="58"/>
  <c r="AN605" i="58"/>
  <c r="AN606" i="58"/>
  <c r="AN607" i="58"/>
  <c r="AN608" i="58"/>
  <c r="AN609" i="58"/>
  <c r="AN610" i="58"/>
  <c r="AN611" i="58"/>
  <c r="AN612" i="58"/>
  <c r="AN613" i="58"/>
  <c r="AN614" i="58"/>
  <c r="AN615" i="58"/>
  <c r="AN616" i="58"/>
  <c r="AN617" i="58"/>
  <c r="AN618" i="58"/>
  <c r="AN619" i="58"/>
  <c r="AN620" i="58"/>
  <c r="AN621" i="58"/>
  <c r="AN622" i="58"/>
  <c r="AN623" i="58"/>
  <c r="AN624" i="58"/>
  <c r="AN625" i="58"/>
  <c r="AN626" i="58"/>
  <c r="AN627" i="58"/>
  <c r="AN628" i="58"/>
  <c r="AN629" i="58"/>
  <c r="AN630" i="58"/>
  <c r="AN631" i="58"/>
  <c r="AN632" i="58"/>
  <c r="AN633" i="58"/>
  <c r="AN634" i="58"/>
  <c r="AN635" i="58"/>
  <c r="AN636" i="58"/>
  <c r="AN637" i="58"/>
  <c r="AN638" i="58"/>
  <c r="AN639" i="58"/>
  <c r="AN640" i="58"/>
  <c r="AN641" i="58"/>
  <c r="AN642" i="58"/>
  <c r="AN643" i="58"/>
  <c r="AN644" i="58"/>
  <c r="AN645" i="58"/>
  <c r="AN646" i="58"/>
  <c r="AN647" i="58"/>
  <c r="AN648" i="58"/>
  <c r="AN649" i="58"/>
  <c r="AN650" i="58"/>
  <c r="AN651" i="58"/>
  <c r="AN652" i="58"/>
  <c r="AN653" i="58"/>
  <c r="AN654" i="58"/>
  <c r="AN655" i="58"/>
  <c r="AN656" i="58"/>
  <c r="AN657" i="58"/>
  <c r="AN658" i="58"/>
  <c r="AN659" i="58"/>
  <c r="AN660" i="58"/>
  <c r="AN661" i="58"/>
  <c r="AN662" i="58"/>
  <c r="AN663" i="58"/>
  <c r="AN664" i="58"/>
  <c r="AN665" i="58"/>
  <c r="AN666" i="58"/>
  <c r="AN667" i="58"/>
  <c r="AN668" i="58"/>
  <c r="AN669" i="58"/>
  <c r="AN670" i="58"/>
  <c r="AN671" i="58"/>
  <c r="AN672" i="58"/>
  <c r="AN673" i="58"/>
  <c r="AN674" i="58"/>
  <c r="AN675" i="58"/>
  <c r="AN676" i="58"/>
  <c r="AN677" i="58"/>
  <c r="AN678" i="58"/>
  <c r="AN679" i="58"/>
  <c r="AN680" i="58"/>
  <c r="AN681" i="58"/>
  <c r="AN682" i="58"/>
  <c r="AN683" i="58"/>
  <c r="AN684" i="58"/>
  <c r="AN685" i="58"/>
  <c r="AN686" i="58"/>
  <c r="AN687" i="58"/>
  <c r="AN688" i="58"/>
  <c r="AN689" i="58"/>
  <c r="AN690" i="58"/>
  <c r="AN691" i="58"/>
  <c r="AN692" i="58"/>
  <c r="AN693" i="58"/>
  <c r="AN694" i="58"/>
  <c r="AN695" i="58"/>
  <c r="AN696" i="58"/>
  <c r="AN697" i="58"/>
  <c r="AN698" i="58"/>
  <c r="AN699" i="58"/>
  <c r="AN700" i="58"/>
  <c r="AN701" i="58"/>
  <c r="AN702" i="58"/>
  <c r="AN703" i="58"/>
  <c r="AN704" i="58"/>
  <c r="AN705" i="58"/>
  <c r="AN706" i="58"/>
  <c r="AN707" i="58"/>
  <c r="AN708" i="58"/>
  <c r="AN709" i="58"/>
  <c r="AN710" i="58"/>
  <c r="AN711" i="58"/>
  <c r="AN712" i="58"/>
  <c r="AN713" i="58"/>
  <c r="AN714" i="58"/>
  <c r="AN715" i="58"/>
  <c r="AN716" i="58"/>
  <c r="AN717" i="58"/>
  <c r="AN718" i="58"/>
  <c r="AN719" i="58"/>
  <c r="AN720" i="58"/>
  <c r="AN721" i="58"/>
  <c r="AN722" i="58"/>
  <c r="AN723" i="58"/>
  <c r="AN724" i="58"/>
  <c r="AN725" i="58"/>
  <c r="AN726" i="58"/>
  <c r="AN727" i="58"/>
  <c r="AN728" i="58"/>
  <c r="AN729" i="58"/>
  <c r="AN730" i="58"/>
  <c r="AN731" i="58"/>
  <c r="AN732" i="58"/>
  <c r="AN733" i="58"/>
  <c r="AN734" i="58"/>
  <c r="AN735" i="58"/>
  <c r="AN736" i="58"/>
  <c r="AN737" i="58"/>
  <c r="AN738" i="58"/>
  <c r="AN739" i="58"/>
  <c r="AN740" i="58"/>
  <c r="AN741" i="58"/>
  <c r="AN742" i="58"/>
  <c r="AN743" i="58"/>
  <c r="AN744" i="58"/>
  <c r="AN745" i="58"/>
  <c r="AN746" i="58"/>
  <c r="AN747" i="58"/>
  <c r="AN748" i="58"/>
  <c r="AN749" i="58"/>
  <c r="AN750" i="58"/>
  <c r="AN751" i="58"/>
  <c r="AN752" i="58"/>
  <c r="AN753" i="58"/>
  <c r="AN754" i="58"/>
  <c r="AN755" i="58"/>
  <c r="AN756" i="58"/>
  <c r="AN757" i="58"/>
  <c r="AN758" i="58"/>
  <c r="AN759" i="58"/>
  <c r="AN760" i="58"/>
  <c r="AN761" i="58"/>
  <c r="AN762" i="58"/>
  <c r="AN763" i="58"/>
  <c r="AN764" i="58"/>
  <c r="AN765" i="58"/>
  <c r="AN766" i="58"/>
  <c r="AN767" i="58"/>
  <c r="AN768" i="58"/>
  <c r="AN769" i="58"/>
  <c r="AN770" i="58"/>
  <c r="AN771" i="58"/>
  <c r="AN772" i="58"/>
  <c r="AN773" i="58"/>
  <c r="AN774" i="58"/>
  <c r="AN775" i="58"/>
  <c r="AN776" i="58"/>
  <c r="AN777" i="58"/>
  <c r="AN778" i="58"/>
  <c r="AN779" i="58"/>
  <c r="AN780" i="58"/>
  <c r="AN781" i="58"/>
  <c r="AN782" i="58"/>
  <c r="AN783" i="58"/>
  <c r="AN784" i="58"/>
  <c r="AN785" i="58"/>
  <c r="AN786" i="58"/>
  <c r="AN787" i="58"/>
  <c r="AN788" i="58"/>
  <c r="AN789" i="58"/>
  <c r="AN790" i="58"/>
  <c r="AN791" i="58"/>
  <c r="AN792" i="58"/>
  <c r="AN793" i="58"/>
  <c r="AN794" i="58"/>
  <c r="AN795" i="58"/>
  <c r="AN796" i="58"/>
  <c r="AN797" i="58"/>
  <c r="AN798" i="58"/>
  <c r="AN799" i="58"/>
  <c r="AN800" i="58"/>
  <c r="AN801" i="58"/>
  <c r="AN802" i="58"/>
  <c r="AN803" i="58"/>
  <c r="AN804" i="58"/>
  <c r="AN805" i="58"/>
  <c r="AN806" i="58"/>
  <c r="AN807" i="58"/>
  <c r="AN808" i="58"/>
  <c r="AN809" i="58"/>
  <c r="AN810" i="58"/>
  <c r="AN811" i="58"/>
  <c r="AN812" i="58"/>
  <c r="AN813" i="58"/>
  <c r="AN814" i="58"/>
  <c r="AN815" i="58"/>
  <c r="AN816" i="58"/>
  <c r="AN817" i="58"/>
  <c r="AN818" i="58"/>
  <c r="AN819" i="58"/>
  <c r="AN820" i="58"/>
  <c r="AN821" i="58"/>
  <c r="AN822" i="58"/>
  <c r="AN823" i="58"/>
  <c r="AN824" i="58"/>
  <c r="AN825" i="58"/>
  <c r="AN826" i="58"/>
  <c r="AN827" i="58"/>
  <c r="AN828" i="58"/>
  <c r="AN829" i="58"/>
  <c r="AN830" i="58"/>
  <c r="AN831" i="58"/>
  <c r="AN832" i="58"/>
  <c r="AN833" i="58"/>
  <c r="AN834" i="58"/>
  <c r="AN835" i="58"/>
  <c r="AN836" i="58"/>
  <c r="AN837" i="58"/>
  <c r="AN838" i="58"/>
  <c r="AN839" i="58"/>
  <c r="AN840" i="58"/>
  <c r="AN841" i="58"/>
  <c r="AN842" i="58"/>
  <c r="AN843" i="58"/>
  <c r="AN844" i="58"/>
  <c r="AN845" i="58"/>
  <c r="AN846" i="58"/>
  <c r="AN847" i="58"/>
  <c r="AN848" i="58"/>
  <c r="AN849" i="58"/>
  <c r="AN850" i="58"/>
  <c r="AN851" i="58"/>
  <c r="AN852" i="58"/>
  <c r="AN853" i="58"/>
  <c r="AN854" i="58"/>
  <c r="AN855" i="58"/>
  <c r="AN856" i="58"/>
  <c r="AN857" i="58"/>
  <c r="AN858" i="58"/>
  <c r="AN859" i="58"/>
  <c r="AN860" i="58"/>
  <c r="AN861" i="58"/>
  <c r="AN862" i="58"/>
  <c r="AN863" i="58"/>
  <c r="AN864" i="58"/>
  <c r="AN865" i="58"/>
  <c r="AN866" i="58"/>
  <c r="AN867" i="58"/>
  <c r="AN868" i="58"/>
  <c r="AN869" i="58"/>
  <c r="AN870" i="58"/>
  <c r="AN871" i="58"/>
  <c r="AN872" i="58"/>
  <c r="AN873" i="58"/>
  <c r="AN874" i="58"/>
  <c r="AN875" i="58"/>
  <c r="AN876" i="58"/>
  <c r="AN877" i="58"/>
  <c r="AN878" i="58"/>
  <c r="AN879" i="58"/>
  <c r="AN880" i="58"/>
  <c r="AN881" i="58"/>
  <c r="AN882" i="58"/>
  <c r="AN883" i="58"/>
  <c r="AN884" i="58"/>
  <c r="AN885" i="58"/>
  <c r="AN886" i="58"/>
  <c r="AN887" i="58"/>
  <c r="AN888" i="58"/>
  <c r="AN889" i="58"/>
  <c r="AN890" i="58"/>
  <c r="AN891" i="58"/>
  <c r="AN892" i="58"/>
  <c r="AN893" i="58"/>
  <c r="AN894" i="58"/>
  <c r="AN895" i="58"/>
  <c r="AN896" i="58"/>
  <c r="AN897" i="58"/>
  <c r="AN898" i="58"/>
  <c r="AN899" i="58"/>
  <c r="AN900" i="58"/>
  <c r="AN901" i="58"/>
  <c r="AN902" i="58"/>
  <c r="AN903" i="58"/>
  <c r="AN904" i="58"/>
  <c r="AN905" i="58"/>
  <c r="AN906" i="58"/>
  <c r="AN907" i="58"/>
  <c r="AN908" i="58"/>
  <c r="AN909" i="58"/>
  <c r="AN910" i="58"/>
  <c r="AN911" i="58"/>
  <c r="AN912" i="58"/>
  <c r="AN913" i="58"/>
  <c r="AN914" i="58"/>
  <c r="AN915" i="58"/>
  <c r="AN916" i="58"/>
  <c r="AN917" i="58"/>
  <c r="AN918" i="58"/>
  <c r="AN919" i="58"/>
  <c r="AN920" i="58"/>
  <c r="AN921" i="58"/>
  <c r="AN922" i="58"/>
  <c r="AN923" i="58"/>
  <c r="AN924" i="58"/>
  <c r="AN925" i="58"/>
  <c r="AN926" i="58"/>
  <c r="AN927" i="58"/>
  <c r="AN928" i="58"/>
  <c r="AN929" i="58"/>
  <c r="AN930" i="58"/>
  <c r="AN931" i="58"/>
  <c r="AN932" i="58"/>
  <c r="AN933" i="58"/>
  <c r="AN934" i="58"/>
  <c r="AN935" i="58"/>
  <c r="AN936" i="58"/>
  <c r="AN937" i="58"/>
  <c r="AN938" i="58"/>
  <c r="AN939" i="58"/>
  <c r="AN940" i="58"/>
  <c r="AN941" i="58"/>
  <c r="AN942" i="58"/>
  <c r="AN943" i="58"/>
  <c r="AN944" i="58"/>
  <c r="AN945" i="58"/>
  <c r="AN946" i="58"/>
  <c r="AN947" i="58"/>
  <c r="AN948" i="58"/>
  <c r="AN949" i="58"/>
  <c r="AN950" i="58"/>
  <c r="AN951" i="58"/>
  <c r="AN952" i="58"/>
  <c r="AN953" i="58"/>
  <c r="AN954" i="58"/>
  <c r="AN955" i="58"/>
  <c r="AN956" i="58"/>
  <c r="AN957" i="58"/>
  <c r="AN958" i="58"/>
  <c r="AN959" i="58"/>
  <c r="AN960" i="58"/>
  <c r="AN961" i="58"/>
  <c r="AN962" i="58"/>
  <c r="AN963" i="58"/>
  <c r="AN964" i="58"/>
  <c r="AN965" i="58"/>
  <c r="AN966" i="58"/>
  <c r="AN967" i="58"/>
  <c r="AN968" i="58"/>
  <c r="AN969" i="58"/>
  <c r="AN970" i="58"/>
  <c r="AN971" i="58"/>
  <c r="AN972" i="58"/>
  <c r="AN973" i="58"/>
  <c r="AN974" i="58"/>
  <c r="AN975" i="58"/>
  <c r="AN976" i="58"/>
  <c r="AN977" i="58"/>
  <c r="AN978" i="58"/>
  <c r="AN979" i="58"/>
  <c r="AN980" i="58"/>
  <c r="AN981" i="58"/>
  <c r="AN982" i="58"/>
  <c r="AN983" i="58"/>
  <c r="AN984" i="58"/>
  <c r="AN985" i="58"/>
  <c r="AN986" i="58"/>
  <c r="AN987" i="58"/>
  <c r="AN988" i="58"/>
  <c r="AN989" i="58"/>
  <c r="AN990" i="58"/>
  <c r="AN991" i="58"/>
  <c r="AN992" i="58"/>
  <c r="AN993" i="58"/>
  <c r="AN994" i="58"/>
  <c r="AN995" i="58"/>
  <c r="AN996" i="58"/>
  <c r="AN997" i="58"/>
  <c r="AN998" i="58"/>
  <c r="AN999" i="58"/>
  <c r="AN1000" i="58"/>
  <c r="AN1001" i="58"/>
  <c r="AN1002" i="58"/>
  <c r="AN1003" i="58"/>
  <c r="AN1004" i="58"/>
  <c r="AN1005" i="58"/>
  <c r="AN1006" i="58"/>
  <c r="AN1007" i="58"/>
  <c r="AN1008" i="58"/>
  <c r="AN1009" i="58"/>
  <c r="AN1010" i="58"/>
  <c r="AN1011" i="58"/>
  <c r="AN1012" i="58"/>
  <c r="AN1013" i="58"/>
  <c r="AN1014" i="58"/>
  <c r="AN1015" i="58"/>
  <c r="AN1016" i="58"/>
  <c r="AN1017" i="58"/>
  <c r="AN1018" i="58"/>
  <c r="AN1019" i="58"/>
  <c r="AN1020" i="58"/>
  <c r="AN1021" i="58"/>
  <c r="AN1022" i="58"/>
  <c r="AN1023" i="58"/>
  <c r="AN1024" i="58"/>
  <c r="AN1025" i="58"/>
  <c r="AN1026" i="58"/>
  <c r="AN1027" i="58"/>
  <c r="AN1028" i="58"/>
  <c r="AN1029" i="58"/>
  <c r="AN1030" i="58"/>
  <c r="AN1031" i="58"/>
  <c r="AN1032" i="58"/>
  <c r="AN1033" i="58"/>
  <c r="AN1034" i="58"/>
  <c r="AN4" i="58"/>
  <c r="AN5" i="55"/>
  <c r="AN6" i="55"/>
  <c r="AN7" i="55"/>
  <c r="AN8" i="55"/>
  <c r="AN9" i="55"/>
  <c r="AN10" i="55"/>
  <c r="AN11" i="55"/>
  <c r="AN12" i="55"/>
  <c r="AN13" i="55"/>
  <c r="AN14" i="55"/>
  <c r="AN15" i="55"/>
  <c r="AN16" i="55"/>
  <c r="AN17" i="55"/>
  <c r="AN18" i="55"/>
  <c r="AN19" i="55"/>
  <c r="AN20" i="55"/>
  <c r="AN21" i="55"/>
  <c r="AN22" i="55"/>
  <c r="AN23" i="55"/>
  <c r="AN24" i="55"/>
  <c r="AN25" i="55"/>
  <c r="AN26" i="55"/>
  <c r="AN27" i="55"/>
  <c r="AN28" i="55"/>
  <c r="AN29" i="55"/>
  <c r="AN30" i="55"/>
  <c r="AN31" i="55"/>
  <c r="AN32" i="55"/>
  <c r="AN33" i="55"/>
  <c r="AN34" i="55"/>
  <c r="AN35" i="55"/>
  <c r="AN36" i="55"/>
  <c r="AN37" i="55"/>
  <c r="AN38" i="55"/>
  <c r="AN39" i="55"/>
  <c r="AN40" i="55"/>
  <c r="AN41" i="55"/>
  <c r="AN42" i="55"/>
  <c r="AN43" i="55"/>
  <c r="AN44" i="55"/>
  <c r="AN45" i="55"/>
  <c r="AN46" i="55"/>
  <c r="AN47" i="55"/>
  <c r="AN48" i="55"/>
  <c r="AN49" i="55"/>
  <c r="AN50" i="55"/>
  <c r="AN51" i="55"/>
  <c r="AN52" i="55"/>
  <c r="AN53" i="55"/>
  <c r="AN54" i="55"/>
  <c r="AN55" i="55"/>
  <c r="AN56" i="55"/>
  <c r="AN57" i="55"/>
  <c r="AN58" i="55"/>
  <c r="AN59" i="55"/>
  <c r="AN60" i="55"/>
  <c r="AN61" i="55"/>
  <c r="AN62" i="55"/>
  <c r="AN63" i="55"/>
  <c r="AN64" i="55"/>
  <c r="AN65" i="55"/>
  <c r="AN66" i="55"/>
  <c r="AN67" i="55"/>
  <c r="AN68" i="55"/>
  <c r="AN69" i="55"/>
  <c r="AN70" i="55"/>
  <c r="AN71" i="55"/>
  <c r="AN72" i="55"/>
  <c r="AN73" i="55"/>
  <c r="AN74" i="55"/>
  <c r="AN75" i="55"/>
  <c r="AN76" i="55"/>
  <c r="AN77" i="55"/>
  <c r="AN78" i="55"/>
  <c r="AN79" i="55"/>
  <c r="AN80" i="55"/>
  <c r="AN81" i="55"/>
  <c r="AN82" i="55"/>
  <c r="AN83" i="55"/>
  <c r="AN84" i="55"/>
  <c r="AN85" i="55"/>
  <c r="AN86" i="55"/>
  <c r="AN87" i="55"/>
  <c r="AN88" i="55"/>
  <c r="AN89" i="55"/>
  <c r="AN90" i="55"/>
  <c r="AN91" i="55"/>
  <c r="AN92" i="55"/>
  <c r="AN93" i="55"/>
  <c r="AN94" i="55"/>
  <c r="AN95" i="55"/>
  <c r="AN96" i="55"/>
  <c r="AN97" i="55"/>
  <c r="AN98" i="55"/>
  <c r="AN99" i="55"/>
  <c r="AN100" i="55"/>
  <c r="AN101" i="55"/>
  <c r="AN102" i="55"/>
  <c r="AN103" i="55"/>
  <c r="AN104" i="55"/>
  <c r="AN105" i="55"/>
  <c r="AN106" i="55"/>
  <c r="AN107" i="55"/>
  <c r="AN108" i="55"/>
  <c r="AN109" i="55"/>
  <c r="AN110" i="55"/>
  <c r="AN111" i="55"/>
  <c r="AN112" i="55"/>
  <c r="AN113" i="55"/>
  <c r="AN114" i="55"/>
  <c r="AN115" i="55"/>
  <c r="AN116" i="55"/>
  <c r="AN117" i="55"/>
  <c r="AN118" i="55"/>
  <c r="AN119" i="55"/>
  <c r="AN120" i="55"/>
  <c r="AN121" i="55"/>
  <c r="AN122" i="55"/>
  <c r="AN123" i="55"/>
  <c r="AN124" i="55"/>
  <c r="AN125" i="55"/>
  <c r="AN126" i="55"/>
  <c r="AN127" i="55"/>
  <c r="AN128" i="55"/>
  <c r="AN129" i="55"/>
  <c r="AN130" i="55"/>
  <c r="AN131" i="55"/>
  <c r="AN132" i="55"/>
  <c r="AN133" i="55"/>
  <c r="AN134" i="55"/>
  <c r="AN135" i="55"/>
  <c r="AN136" i="55"/>
  <c r="AN137" i="55"/>
  <c r="AN138" i="55"/>
  <c r="AN139" i="55"/>
  <c r="AN140" i="55"/>
  <c r="AN141" i="55"/>
  <c r="AN142" i="55"/>
  <c r="AN143" i="55"/>
  <c r="AN144" i="55"/>
  <c r="AN145" i="55"/>
  <c r="AN146" i="55"/>
  <c r="AN147" i="55"/>
  <c r="AN148" i="55"/>
  <c r="AN149" i="55"/>
  <c r="AN150" i="55"/>
  <c r="AN151" i="55"/>
  <c r="AN152" i="55"/>
  <c r="AN153" i="55"/>
  <c r="AN154" i="55"/>
  <c r="AN155" i="55"/>
  <c r="AN156" i="55"/>
  <c r="AN157" i="55"/>
  <c r="AN158" i="55"/>
  <c r="AN159" i="55"/>
  <c r="AN160" i="55"/>
  <c r="AN161" i="55"/>
  <c r="AN162" i="55"/>
  <c r="AN163" i="55"/>
  <c r="AN164" i="55"/>
  <c r="AN165" i="55"/>
  <c r="AN166" i="55"/>
  <c r="AN167" i="55"/>
  <c r="AN168" i="55"/>
  <c r="AN169" i="55"/>
  <c r="AN170" i="55"/>
  <c r="AN171" i="55"/>
  <c r="AN172" i="55"/>
  <c r="AN173" i="55"/>
  <c r="AN174" i="55"/>
  <c r="AN175" i="55"/>
  <c r="AN176" i="55"/>
  <c r="AN177" i="55"/>
  <c r="AN178" i="55"/>
  <c r="AN179" i="55"/>
  <c r="AN180" i="55"/>
  <c r="AN181" i="55"/>
  <c r="AN182" i="55"/>
  <c r="AN183" i="55"/>
  <c r="AN184" i="55"/>
  <c r="AN185" i="55"/>
  <c r="AN186" i="55"/>
  <c r="AN187" i="55"/>
  <c r="AN188" i="55"/>
  <c r="AN189" i="55"/>
  <c r="AN190" i="55"/>
  <c r="AN191" i="55"/>
  <c r="AN192" i="55"/>
  <c r="AN193" i="55"/>
  <c r="AN194" i="55"/>
  <c r="AN195" i="55"/>
  <c r="AN196" i="55"/>
  <c r="AN197" i="55"/>
  <c r="AN198" i="55"/>
  <c r="AN199" i="55"/>
  <c r="AN200" i="55"/>
  <c r="AN201" i="55"/>
  <c r="AN202" i="55"/>
  <c r="AN203" i="55"/>
  <c r="AN204" i="55"/>
  <c r="AN205" i="55"/>
  <c r="AN206" i="55"/>
  <c r="AN207" i="55"/>
  <c r="AN208" i="55"/>
  <c r="AN209" i="55"/>
  <c r="AN210" i="55"/>
  <c r="AN211" i="55"/>
  <c r="AN212" i="55"/>
  <c r="AN213" i="55"/>
  <c r="AN214" i="55"/>
  <c r="AN215" i="55"/>
  <c r="AN216" i="55"/>
  <c r="AN217" i="55"/>
  <c r="AN218" i="55"/>
  <c r="AN219" i="55"/>
  <c r="AN220" i="55"/>
  <c r="AN221" i="55"/>
  <c r="AN222" i="55"/>
  <c r="AN223" i="55"/>
  <c r="AN224" i="55"/>
  <c r="AN225" i="55"/>
  <c r="AN226" i="55"/>
  <c r="AN227" i="55"/>
  <c r="AN228" i="55"/>
  <c r="AN229" i="55"/>
  <c r="AN230" i="55"/>
  <c r="AN231" i="55"/>
  <c r="AN232" i="55"/>
  <c r="AN233" i="55"/>
  <c r="AN234" i="55"/>
  <c r="AN235" i="55"/>
  <c r="AN236" i="55"/>
  <c r="AN237" i="55"/>
  <c r="AN238" i="55"/>
  <c r="AN239" i="55"/>
  <c r="AN240" i="55"/>
  <c r="AN241" i="55"/>
  <c r="AN242" i="55"/>
  <c r="AN243" i="55"/>
  <c r="AN244" i="55"/>
  <c r="AN245" i="55"/>
  <c r="AN246" i="55"/>
  <c r="AN247" i="55"/>
  <c r="AN248" i="55"/>
  <c r="AN249" i="55"/>
  <c r="AN250" i="55"/>
  <c r="AN251" i="55"/>
  <c r="AN252" i="55"/>
  <c r="AN253" i="55"/>
  <c r="AN254" i="55"/>
  <c r="AN255" i="55"/>
  <c r="AN256" i="55"/>
  <c r="AN257" i="55"/>
  <c r="AN258" i="55"/>
  <c r="AN259" i="55"/>
  <c r="AN260" i="55"/>
  <c r="AN261" i="55"/>
  <c r="AN262" i="55"/>
  <c r="AN263" i="55"/>
  <c r="AN264" i="55"/>
  <c r="AN265" i="55"/>
  <c r="AN266" i="55"/>
  <c r="AN267" i="55"/>
  <c r="AN268" i="55"/>
  <c r="AN269" i="55"/>
  <c r="AN270" i="55"/>
  <c r="AN271" i="55"/>
  <c r="AN272" i="55"/>
  <c r="AN273" i="55"/>
  <c r="AN274" i="55"/>
  <c r="AN275" i="55"/>
  <c r="AN276" i="55"/>
  <c r="AN277" i="55"/>
  <c r="AN278" i="55"/>
  <c r="AN279" i="55"/>
  <c r="AN280" i="55"/>
  <c r="AN281" i="55"/>
  <c r="AN282" i="55"/>
  <c r="AN283" i="55"/>
  <c r="AN284" i="55"/>
  <c r="AN285" i="55"/>
  <c r="AN286" i="55"/>
  <c r="AN287" i="55"/>
  <c r="AN288" i="55"/>
  <c r="AN289" i="55"/>
  <c r="AN290" i="55"/>
  <c r="AN291" i="55"/>
  <c r="AN292" i="55"/>
  <c r="AN293" i="55"/>
  <c r="AN294" i="55"/>
  <c r="AN295" i="55"/>
  <c r="AN296" i="55"/>
  <c r="AN297" i="55"/>
  <c r="AN298" i="55"/>
  <c r="AN299" i="55"/>
  <c r="AN300" i="55"/>
  <c r="AN301" i="55"/>
  <c r="AN302" i="55"/>
  <c r="AN303" i="55"/>
  <c r="AN304" i="55"/>
  <c r="AN305" i="55"/>
  <c r="AN306" i="55"/>
  <c r="AN307" i="55"/>
  <c r="AN308" i="55"/>
  <c r="AN309" i="55"/>
  <c r="AN310" i="55"/>
  <c r="AN311" i="55"/>
  <c r="AN312" i="55"/>
  <c r="AN313" i="55"/>
  <c r="AN314" i="55"/>
  <c r="AN315" i="55"/>
  <c r="AN316" i="55"/>
  <c r="AN317" i="55"/>
  <c r="AN318" i="55"/>
  <c r="AN319" i="55"/>
  <c r="AN320" i="55"/>
  <c r="AN321" i="55"/>
  <c r="AN322" i="55"/>
  <c r="AN323" i="55"/>
  <c r="AN324" i="55"/>
  <c r="AN325" i="55"/>
  <c r="AN326" i="55"/>
  <c r="AN327" i="55"/>
  <c r="AN328" i="55"/>
  <c r="AN329" i="55"/>
  <c r="AN330" i="55"/>
  <c r="AN331" i="55"/>
  <c r="AN332" i="55"/>
  <c r="AN333" i="55"/>
  <c r="AN334" i="55"/>
  <c r="AN335" i="55"/>
  <c r="AN336" i="55"/>
  <c r="AN337" i="55"/>
  <c r="AN338" i="55"/>
  <c r="AN339" i="55"/>
  <c r="AN340" i="55"/>
  <c r="AN341" i="55"/>
  <c r="AN342" i="55"/>
  <c r="AN343" i="55"/>
  <c r="AN344" i="55"/>
  <c r="AN345" i="55"/>
  <c r="AN346" i="55"/>
  <c r="AN347" i="55"/>
  <c r="AN348" i="55"/>
  <c r="AN349" i="55"/>
  <c r="AN350" i="55"/>
  <c r="AN351" i="55"/>
  <c r="AN352" i="55"/>
  <c r="AN353" i="55"/>
  <c r="AN354" i="55"/>
  <c r="AN355" i="55"/>
  <c r="AN356" i="55"/>
  <c r="AN357" i="55"/>
  <c r="AN358" i="55"/>
  <c r="AN359" i="55"/>
  <c r="AN360" i="55"/>
  <c r="AN361" i="55"/>
  <c r="AN362" i="55"/>
  <c r="AN363" i="55"/>
  <c r="AN364" i="55"/>
  <c r="AN365" i="55"/>
  <c r="AN366" i="55"/>
  <c r="AN367" i="55"/>
  <c r="AN368" i="55"/>
  <c r="AN369" i="55"/>
  <c r="AN370" i="55"/>
  <c r="AN371" i="55"/>
  <c r="AN372" i="55"/>
  <c r="AN373" i="55"/>
  <c r="AN374" i="55"/>
  <c r="AN375" i="55"/>
  <c r="AN376" i="55"/>
  <c r="AN377" i="55"/>
  <c r="AN378" i="55"/>
  <c r="AN379" i="55"/>
  <c r="AN380" i="55"/>
  <c r="AN381" i="55"/>
  <c r="AN382" i="55"/>
  <c r="AN383" i="55"/>
  <c r="AN384" i="55"/>
  <c r="AN385" i="55"/>
  <c r="AN386" i="55"/>
  <c r="AN387" i="55"/>
  <c r="AN388" i="55"/>
  <c r="AN389" i="55"/>
  <c r="AN390" i="55"/>
  <c r="AN391" i="55"/>
  <c r="AN392" i="55"/>
  <c r="AN393" i="55"/>
  <c r="AN394" i="55"/>
  <c r="AN395" i="55"/>
  <c r="AN396" i="55"/>
  <c r="AN397" i="55"/>
  <c r="AN398" i="55"/>
  <c r="AN399" i="55"/>
  <c r="AN400" i="55"/>
  <c r="AN401" i="55"/>
  <c r="AN402" i="55"/>
  <c r="AN403" i="55"/>
  <c r="AN404" i="55"/>
  <c r="AN405" i="55"/>
  <c r="AN406" i="55"/>
  <c r="AN407" i="55"/>
  <c r="AN408" i="55"/>
  <c r="AN409" i="55"/>
  <c r="AN410" i="55"/>
  <c r="AN411" i="55"/>
  <c r="AN412" i="55"/>
  <c r="AN413" i="55"/>
  <c r="AN414" i="55"/>
  <c r="AN415" i="55"/>
  <c r="AN416" i="55"/>
  <c r="AN417" i="55"/>
  <c r="AN418" i="55"/>
  <c r="AN419" i="55"/>
  <c r="AN420" i="55"/>
  <c r="AN421" i="55"/>
  <c r="AN422" i="55"/>
  <c r="AN423" i="55"/>
  <c r="AN424" i="55"/>
  <c r="AN425" i="55"/>
  <c r="AN426" i="55"/>
  <c r="AN427" i="55"/>
  <c r="AN428" i="55"/>
  <c r="AN429" i="55"/>
  <c r="AN430" i="55"/>
  <c r="AN431" i="55"/>
  <c r="AN432" i="55"/>
  <c r="AN433" i="55"/>
  <c r="AN434" i="55"/>
  <c r="AN435" i="55"/>
  <c r="AN436" i="55"/>
  <c r="AN437" i="55"/>
  <c r="AN438" i="55"/>
  <c r="AN439" i="55"/>
  <c r="AN440" i="55"/>
  <c r="AN441" i="55"/>
  <c r="AN442" i="55"/>
  <c r="AN443" i="55"/>
  <c r="AN444" i="55"/>
  <c r="AN445" i="55"/>
  <c r="AN446" i="55"/>
  <c r="AN447" i="55"/>
  <c r="AN448" i="55"/>
  <c r="AN449" i="55"/>
  <c r="AN450" i="55"/>
  <c r="AN451" i="55"/>
  <c r="AN452" i="55"/>
  <c r="AN453" i="55"/>
  <c r="AN454" i="55"/>
  <c r="AN455" i="55"/>
  <c r="AN456" i="55"/>
  <c r="AN457" i="55"/>
  <c r="AN458" i="55"/>
  <c r="AN459" i="55"/>
  <c r="AN460" i="55"/>
  <c r="AN461" i="55"/>
  <c r="AN462" i="55"/>
  <c r="AN463" i="55"/>
  <c r="AN464" i="55"/>
  <c r="AN465" i="55"/>
  <c r="AN466" i="55"/>
  <c r="AN467" i="55"/>
  <c r="AN468" i="55"/>
  <c r="AN469" i="55"/>
  <c r="AN470" i="55"/>
  <c r="AN471" i="55"/>
  <c r="AN472" i="55"/>
  <c r="AN473" i="55"/>
  <c r="AN474" i="55"/>
  <c r="AN475" i="55"/>
  <c r="AN476" i="55"/>
  <c r="AN477" i="55"/>
  <c r="AN478" i="55"/>
  <c r="AN479" i="55"/>
  <c r="AN480" i="55"/>
  <c r="AN481" i="55"/>
  <c r="AN482" i="55"/>
  <c r="AN483" i="55"/>
  <c r="AN484" i="55"/>
  <c r="AN485" i="55"/>
  <c r="AN486" i="55"/>
  <c r="AN487" i="55"/>
  <c r="AN488" i="55"/>
  <c r="AN489" i="55"/>
  <c r="AN490" i="55"/>
  <c r="AN491" i="55"/>
  <c r="AN492" i="55"/>
  <c r="AN493" i="55"/>
  <c r="AN494" i="55"/>
  <c r="AN495" i="55"/>
  <c r="AN496" i="55"/>
  <c r="AN497" i="55"/>
  <c r="AN498" i="55"/>
  <c r="AN499" i="55"/>
  <c r="AN500" i="55"/>
  <c r="AN501" i="55"/>
  <c r="AN502" i="55"/>
  <c r="AN503" i="55"/>
  <c r="AN504" i="55"/>
  <c r="AN505" i="55"/>
  <c r="AN506" i="55"/>
  <c r="AN507" i="55"/>
  <c r="AN508" i="55"/>
  <c r="AN509" i="55"/>
  <c r="AN510" i="55"/>
  <c r="AN511" i="55"/>
  <c r="AN512" i="55"/>
  <c r="AN513" i="55"/>
  <c r="AN514" i="55"/>
  <c r="AN515" i="55"/>
  <c r="AN516" i="55"/>
  <c r="AN517" i="55"/>
  <c r="AN518" i="55"/>
  <c r="AN519" i="55"/>
  <c r="AN520" i="55"/>
  <c r="AN521" i="55"/>
  <c r="AN522" i="55"/>
  <c r="AN523" i="55"/>
  <c r="AN524" i="55"/>
  <c r="AN525" i="55"/>
  <c r="AN526" i="55"/>
  <c r="AN527" i="55"/>
  <c r="AN4" i="55"/>
  <c r="AN5" i="53"/>
  <c r="AN6" i="53"/>
  <c r="AN7" i="53"/>
  <c r="AN8" i="53"/>
  <c r="AN9" i="53"/>
  <c r="AN10" i="53"/>
  <c r="AN11" i="53"/>
  <c r="AN12" i="53"/>
  <c r="AN13" i="53"/>
  <c r="AN14" i="53"/>
  <c r="AN15" i="53"/>
  <c r="AN16" i="53"/>
  <c r="AN17" i="53"/>
  <c r="AN18" i="53"/>
  <c r="AN19" i="53"/>
  <c r="AN20" i="53"/>
  <c r="AN21" i="53"/>
  <c r="AN22" i="53"/>
  <c r="AN23" i="53"/>
  <c r="AN24" i="53"/>
  <c r="AN25" i="53"/>
  <c r="AN26" i="53"/>
  <c r="AN27" i="53"/>
  <c r="AN28" i="53"/>
  <c r="AN29" i="53"/>
  <c r="AN30" i="53"/>
  <c r="AN31" i="53"/>
  <c r="AN32" i="53"/>
  <c r="AN33" i="53"/>
  <c r="AN34" i="53"/>
  <c r="AN35" i="53"/>
  <c r="AN36" i="53"/>
  <c r="AN37" i="53"/>
  <c r="AN38" i="53"/>
  <c r="AN39" i="53"/>
  <c r="AN40" i="53"/>
  <c r="AN41" i="53"/>
  <c r="AN42" i="53"/>
  <c r="AN43" i="53"/>
  <c r="AN44" i="53"/>
  <c r="AN45" i="53"/>
  <c r="AN46" i="53"/>
  <c r="AN47" i="53"/>
  <c r="AN48" i="53"/>
  <c r="AN49" i="53"/>
  <c r="AN50" i="53"/>
  <c r="AN51" i="53"/>
  <c r="AN52" i="53"/>
  <c r="AN53" i="53"/>
  <c r="AN54" i="53"/>
  <c r="AN55" i="53"/>
  <c r="AN56" i="53"/>
  <c r="AN57" i="53"/>
  <c r="AN58" i="53"/>
  <c r="AN59" i="53"/>
  <c r="AN60" i="53"/>
  <c r="AN61" i="53"/>
  <c r="AN62" i="53"/>
  <c r="AN63" i="53"/>
  <c r="AN64" i="53"/>
  <c r="AN65" i="53"/>
  <c r="AN66" i="53"/>
  <c r="AN67" i="53"/>
  <c r="AN68" i="53"/>
  <c r="AN69" i="53"/>
  <c r="AN70" i="53"/>
  <c r="AN71" i="53"/>
  <c r="AN72" i="53"/>
  <c r="AN73" i="53"/>
  <c r="AN74" i="53"/>
  <c r="AN75" i="53"/>
  <c r="AN76" i="53"/>
  <c r="AN77" i="53"/>
  <c r="AN78" i="53"/>
  <c r="AN79" i="53"/>
  <c r="AN80" i="53"/>
  <c r="AN81" i="53"/>
  <c r="AN82" i="53"/>
  <c r="AN83" i="53"/>
  <c r="AN84" i="53"/>
  <c r="AN85" i="53"/>
  <c r="AN86" i="53"/>
  <c r="AN87" i="53"/>
  <c r="AN88" i="53"/>
  <c r="AN89" i="53"/>
  <c r="AN90" i="53"/>
  <c r="AN91" i="53"/>
  <c r="AN92" i="53"/>
  <c r="AN93" i="53"/>
  <c r="AN94" i="53"/>
  <c r="AN95" i="53"/>
  <c r="AN96" i="53"/>
  <c r="AN97" i="53"/>
  <c r="AN98" i="53"/>
  <c r="AN99" i="53"/>
  <c r="AN100" i="53"/>
  <c r="AN101" i="53"/>
  <c r="AN102" i="53"/>
  <c r="AN103" i="53"/>
  <c r="AN104" i="53"/>
  <c r="AN105" i="53"/>
  <c r="AN106" i="53"/>
  <c r="AN107" i="53"/>
  <c r="AN108" i="53"/>
  <c r="AN109" i="53"/>
  <c r="AN110" i="53"/>
  <c r="AN111" i="53"/>
  <c r="AN112" i="53"/>
  <c r="AN113" i="53"/>
  <c r="AN114" i="53"/>
  <c r="AN115" i="53"/>
  <c r="AN116" i="53"/>
  <c r="AN117" i="53"/>
  <c r="AN118" i="53"/>
  <c r="AN119" i="53"/>
  <c r="AN120" i="53"/>
  <c r="AN121" i="53"/>
  <c r="AN122" i="53"/>
  <c r="AN123" i="53"/>
  <c r="AN124" i="53"/>
  <c r="AN125" i="53"/>
  <c r="AN126" i="53"/>
  <c r="AN127" i="53"/>
  <c r="AN128" i="53"/>
  <c r="AN129" i="53"/>
  <c r="AN130" i="53"/>
  <c r="AN131" i="53"/>
  <c r="AN132" i="53"/>
  <c r="AN133" i="53"/>
  <c r="AN134" i="53"/>
  <c r="AN135" i="53"/>
  <c r="AN136" i="53"/>
  <c r="AN137" i="53"/>
  <c r="AN138" i="53"/>
  <c r="AN139" i="53"/>
  <c r="AN140" i="53"/>
  <c r="AN141" i="53"/>
  <c r="AN142" i="53"/>
  <c r="AN143" i="53"/>
  <c r="AN144" i="53"/>
  <c r="AN145" i="53"/>
  <c r="AN146" i="53"/>
  <c r="AN147" i="53"/>
  <c r="AN148" i="53"/>
  <c r="AN149" i="53"/>
  <c r="AN150" i="53"/>
  <c r="AN151" i="53"/>
  <c r="AN152" i="53"/>
  <c r="AN153" i="53"/>
  <c r="AN154" i="53"/>
  <c r="AN155" i="53"/>
  <c r="AN156" i="53"/>
  <c r="AN157" i="53"/>
  <c r="AN158" i="53"/>
  <c r="AN159" i="53"/>
  <c r="AN160" i="53"/>
  <c r="AN161" i="53"/>
  <c r="AN162" i="53"/>
  <c r="AN163" i="53"/>
  <c r="AN164" i="53"/>
  <c r="AN165" i="53"/>
  <c r="AN166" i="53"/>
  <c r="AN167" i="53"/>
  <c r="AN168" i="53"/>
  <c r="AN169" i="53"/>
  <c r="AN170" i="53"/>
  <c r="AN171" i="53"/>
  <c r="AN172" i="53"/>
  <c r="AN173" i="53"/>
  <c r="AN174" i="53"/>
  <c r="AN175" i="53"/>
  <c r="AN176" i="53"/>
  <c r="AN177" i="53"/>
  <c r="AN178" i="53"/>
  <c r="AN179" i="53"/>
  <c r="AN180" i="53"/>
  <c r="AN181" i="53"/>
  <c r="AN182" i="53"/>
  <c r="AN183" i="53"/>
  <c r="AN184" i="53"/>
  <c r="AN185" i="53"/>
  <c r="AN186" i="53"/>
  <c r="AN187" i="53"/>
  <c r="AN188" i="53"/>
  <c r="AN189" i="53"/>
  <c r="AN190" i="53"/>
  <c r="AN191" i="53"/>
  <c r="AN192" i="53"/>
  <c r="AN193" i="53"/>
  <c r="AN194" i="53"/>
  <c r="AN195" i="53"/>
  <c r="AN196" i="53"/>
  <c r="AN197" i="53"/>
  <c r="AN198" i="53"/>
  <c r="AN199" i="53"/>
  <c r="AN200" i="53"/>
  <c r="AN201" i="53"/>
  <c r="AN202" i="53"/>
  <c r="AN203" i="53"/>
  <c r="AN204" i="53"/>
  <c r="AN205" i="53"/>
  <c r="AN206" i="53"/>
  <c r="AN207" i="53"/>
  <c r="AN208" i="53"/>
  <c r="AN209" i="53"/>
  <c r="AN210" i="53"/>
  <c r="AN211" i="53"/>
  <c r="AN212" i="53"/>
  <c r="AN213" i="53"/>
  <c r="AN214" i="53"/>
  <c r="AN215" i="53"/>
  <c r="AN216" i="53"/>
  <c r="AN217" i="53"/>
  <c r="AN218" i="53"/>
  <c r="AN219" i="53"/>
  <c r="AN220" i="53"/>
  <c r="AN221" i="53"/>
  <c r="AN222" i="53"/>
  <c r="AN223" i="53"/>
  <c r="AN224" i="53"/>
  <c r="AN225" i="53"/>
  <c r="AN226" i="53"/>
  <c r="AN227" i="53"/>
  <c r="AN228" i="53"/>
  <c r="AN229" i="53"/>
  <c r="AN230" i="53"/>
  <c r="AN231" i="53"/>
  <c r="AN232" i="53"/>
  <c r="AN233" i="53"/>
  <c r="AN234" i="53"/>
  <c r="AN235" i="53"/>
  <c r="AN236" i="53"/>
  <c r="AN237" i="53"/>
  <c r="AN238" i="53"/>
  <c r="AN239" i="53"/>
  <c r="AN240" i="53"/>
  <c r="AN241" i="53"/>
  <c r="AN242" i="53"/>
  <c r="AN243" i="53"/>
  <c r="AN244" i="53"/>
  <c r="AN245" i="53"/>
  <c r="AN246" i="53"/>
  <c r="AN247" i="53"/>
  <c r="AN248" i="53"/>
  <c r="AN249" i="53"/>
  <c r="AN250" i="53"/>
  <c r="AN251" i="53"/>
  <c r="AN252" i="53"/>
  <c r="AN253" i="53"/>
  <c r="AN254" i="53"/>
  <c r="AN255" i="53"/>
  <c r="AN256" i="53"/>
  <c r="AN257" i="53"/>
  <c r="AN258" i="53"/>
  <c r="AN259" i="53"/>
  <c r="AN260" i="53"/>
  <c r="AN261" i="53"/>
  <c r="AN262" i="53"/>
  <c r="AN263" i="53"/>
  <c r="AN264" i="53"/>
  <c r="AN265" i="53"/>
  <c r="AN266" i="53"/>
  <c r="AN267" i="53"/>
  <c r="AN268" i="53"/>
  <c r="AN269" i="53"/>
  <c r="AN270" i="53"/>
  <c r="AN271" i="53"/>
  <c r="AN272" i="53"/>
  <c r="AN273" i="53"/>
  <c r="AN274" i="53"/>
  <c r="AN275" i="53"/>
  <c r="AN276" i="53"/>
  <c r="AN277" i="53"/>
  <c r="AN278" i="53"/>
  <c r="AN279" i="53"/>
  <c r="AN280" i="53"/>
  <c r="AN281" i="53"/>
  <c r="AN282" i="53"/>
  <c r="AN283" i="53"/>
  <c r="AN284" i="53"/>
  <c r="AN285" i="53"/>
  <c r="AN286" i="53"/>
  <c r="AN287" i="53"/>
  <c r="AN288" i="53"/>
  <c r="AN289" i="53"/>
  <c r="AN290" i="53"/>
  <c r="AN291" i="53"/>
  <c r="AN292" i="53"/>
  <c r="AN293" i="53"/>
  <c r="AN294" i="53"/>
  <c r="AN295" i="53"/>
  <c r="AN296" i="53"/>
  <c r="AN297" i="53"/>
  <c r="AN298" i="53"/>
  <c r="AN299" i="53"/>
  <c r="AN300" i="53"/>
  <c r="AN301" i="53"/>
  <c r="AN302" i="53"/>
  <c r="AN303" i="53"/>
  <c r="AN304" i="53"/>
  <c r="AN305" i="53"/>
  <c r="AN306" i="53"/>
  <c r="AN307" i="53"/>
  <c r="AN308" i="53"/>
  <c r="AN309" i="53"/>
  <c r="AN310" i="53"/>
  <c r="AN311" i="53"/>
  <c r="AN312" i="53"/>
  <c r="AN313" i="53"/>
  <c r="AN314" i="53"/>
  <c r="AN315" i="53"/>
  <c r="AN316" i="53"/>
  <c r="AN317" i="53"/>
  <c r="AN318" i="53"/>
  <c r="AN319" i="53"/>
  <c r="AN320" i="53"/>
  <c r="AN321" i="53"/>
  <c r="AN322" i="53"/>
  <c r="AN323" i="53"/>
  <c r="AN324" i="53"/>
  <c r="AN325" i="53"/>
  <c r="AN326" i="53"/>
  <c r="AN327" i="53"/>
  <c r="AN328" i="53"/>
  <c r="AN329" i="53"/>
  <c r="AN330" i="53"/>
  <c r="AN331" i="53"/>
  <c r="AN332" i="53"/>
  <c r="AN333" i="53"/>
  <c r="AN334" i="53"/>
  <c r="AN335" i="53"/>
  <c r="AN336" i="53"/>
  <c r="AN337" i="53"/>
  <c r="AN338" i="53"/>
  <c r="AN339" i="53"/>
  <c r="AN340" i="53"/>
  <c r="AN341" i="53"/>
  <c r="AN342" i="53"/>
  <c r="AN343" i="53"/>
  <c r="AN344" i="53"/>
  <c r="AN345" i="53"/>
  <c r="AN346" i="53"/>
  <c r="AN347" i="53"/>
  <c r="AN348" i="53"/>
  <c r="AN349" i="53"/>
  <c r="AN350" i="53"/>
  <c r="AN351" i="53"/>
  <c r="AN352" i="53"/>
  <c r="AN353" i="53"/>
  <c r="AN354" i="53"/>
  <c r="AN355" i="53"/>
  <c r="AN356" i="53"/>
  <c r="AN357" i="53"/>
  <c r="AN358" i="53"/>
  <c r="AN359" i="53"/>
  <c r="AN360" i="53"/>
  <c r="AN361" i="53"/>
  <c r="AN362" i="53"/>
  <c r="AN363" i="53"/>
  <c r="AN364" i="53"/>
  <c r="AN365" i="53"/>
  <c r="AN366" i="53"/>
  <c r="AN367" i="53"/>
  <c r="AN368" i="53"/>
  <c r="AN369" i="53"/>
  <c r="AN370" i="53"/>
  <c r="AN371" i="53"/>
  <c r="AN372" i="53"/>
  <c r="AN373" i="53"/>
  <c r="AN374" i="53"/>
  <c r="AN375" i="53"/>
  <c r="AN376" i="53"/>
  <c r="AN377" i="53"/>
  <c r="AN378" i="53"/>
  <c r="AN379" i="53"/>
  <c r="AN380" i="53"/>
  <c r="AN381" i="53"/>
  <c r="AN382" i="53"/>
  <c r="AN383" i="53"/>
  <c r="AN384" i="53"/>
  <c r="AN385" i="53"/>
  <c r="AN386" i="53"/>
  <c r="AN387" i="53"/>
  <c r="AN388" i="53"/>
  <c r="AN389" i="53"/>
  <c r="AN390" i="53"/>
  <c r="AN391" i="53"/>
  <c r="AN392" i="53"/>
  <c r="AN393" i="53"/>
  <c r="AN394" i="53"/>
  <c r="AN395" i="53"/>
  <c r="AN396" i="53"/>
  <c r="AN397" i="53"/>
  <c r="AN398" i="53"/>
  <c r="AN399" i="53"/>
  <c r="AN400" i="53"/>
  <c r="AN401" i="53"/>
  <c r="AN402" i="53"/>
  <c r="AN403" i="53"/>
  <c r="AN404" i="53"/>
  <c r="AN405" i="53"/>
  <c r="AN406" i="53"/>
  <c r="AN407" i="53"/>
  <c r="AN408" i="53"/>
  <c r="AN409" i="53"/>
  <c r="AN410" i="53"/>
  <c r="AN411" i="53"/>
  <c r="AN412" i="53"/>
  <c r="AN413" i="53"/>
  <c r="AN414" i="53"/>
  <c r="AN415" i="53"/>
  <c r="AN416" i="53"/>
  <c r="AN417" i="53"/>
  <c r="AN418" i="53"/>
  <c r="AN419" i="53"/>
  <c r="AN420" i="53"/>
  <c r="AN421" i="53"/>
  <c r="AN422" i="53"/>
  <c r="AN423" i="53"/>
  <c r="AN424" i="53"/>
  <c r="AN425" i="53"/>
  <c r="AN426" i="53"/>
  <c r="AN427" i="53"/>
  <c r="AN428" i="53"/>
  <c r="AN429" i="53"/>
  <c r="AN430" i="53"/>
  <c r="AN431" i="53"/>
  <c r="AN432" i="53"/>
  <c r="AN433" i="53"/>
  <c r="AN434" i="53"/>
  <c r="AN435" i="53"/>
  <c r="AN436" i="53"/>
  <c r="AN437" i="53"/>
  <c r="AN438" i="53"/>
  <c r="AN439" i="53"/>
  <c r="AN440" i="53"/>
  <c r="AN441" i="53"/>
  <c r="AN442" i="53"/>
  <c r="AN443" i="53"/>
  <c r="AN444" i="53"/>
  <c r="AN445" i="53"/>
  <c r="AN446" i="53"/>
  <c r="AN447" i="53"/>
  <c r="AN448" i="53"/>
  <c r="AN449" i="53"/>
  <c r="AN450" i="53"/>
  <c r="AN451" i="53"/>
  <c r="AN452" i="53"/>
  <c r="AN453" i="53"/>
  <c r="AN454" i="53"/>
  <c r="AN455" i="53"/>
  <c r="AN456" i="53"/>
  <c r="AN457" i="53"/>
  <c r="AN458" i="53"/>
  <c r="AN459" i="53"/>
  <c r="AN460" i="53"/>
  <c r="AN461" i="53"/>
  <c r="AN462" i="53"/>
  <c r="AN463" i="53"/>
  <c r="AN464" i="53"/>
  <c r="AN465" i="53"/>
  <c r="AN466" i="53"/>
  <c r="AN467" i="53"/>
  <c r="AN468" i="53"/>
  <c r="AN469" i="53"/>
  <c r="AN470" i="53"/>
  <c r="AN471" i="53"/>
  <c r="AN472" i="53"/>
  <c r="AN473" i="53"/>
  <c r="AN474" i="53"/>
  <c r="AN475" i="53"/>
  <c r="AN476" i="53"/>
  <c r="AN477" i="53"/>
  <c r="AN478" i="53"/>
  <c r="AN479" i="53"/>
  <c r="AN480" i="53"/>
  <c r="AN4" i="53"/>
  <c r="AN5" i="51"/>
  <c r="AN6" i="51"/>
  <c r="AN7" i="51"/>
  <c r="AN8" i="51"/>
  <c r="AN9" i="51"/>
  <c r="AN10" i="51"/>
  <c r="AN11" i="51"/>
  <c r="AN12" i="51"/>
  <c r="AN13" i="51"/>
  <c r="AN14" i="51"/>
  <c r="AN15" i="51"/>
  <c r="AN16" i="51"/>
  <c r="AN17" i="51"/>
  <c r="AN18" i="51"/>
  <c r="AN19" i="51"/>
  <c r="AN20" i="51"/>
  <c r="AN21" i="51"/>
  <c r="AN22" i="51"/>
  <c r="AN23" i="51"/>
  <c r="AN24" i="51"/>
  <c r="AN25" i="51"/>
  <c r="AN26" i="51"/>
  <c r="AN27" i="51"/>
  <c r="AN28" i="51"/>
  <c r="AN29" i="51"/>
  <c r="AN30" i="51"/>
  <c r="AN31" i="51"/>
  <c r="AN32" i="51"/>
  <c r="AN33" i="51"/>
  <c r="AN34" i="51"/>
  <c r="AN35" i="51"/>
  <c r="AN36" i="51"/>
  <c r="AN37" i="51"/>
  <c r="AN38" i="51"/>
  <c r="AN39" i="51"/>
  <c r="AN40" i="51"/>
  <c r="AN41" i="51"/>
  <c r="AN42" i="51"/>
  <c r="AN43" i="51"/>
  <c r="AN44" i="51"/>
  <c r="AN45" i="51"/>
  <c r="AN46" i="51"/>
  <c r="AN47" i="51"/>
  <c r="AN48" i="51"/>
  <c r="AN49" i="51"/>
  <c r="AN50" i="51"/>
  <c r="AN51" i="51"/>
  <c r="AN52" i="51"/>
  <c r="AN53" i="51"/>
  <c r="AN54" i="51"/>
  <c r="AN55" i="51"/>
  <c r="AN56" i="51"/>
  <c r="AN57" i="51"/>
  <c r="AN58" i="51"/>
  <c r="AN59" i="51"/>
  <c r="AN60" i="51"/>
  <c r="AN61" i="51"/>
  <c r="AN62" i="51"/>
  <c r="AN63" i="51"/>
  <c r="AN64" i="51"/>
  <c r="AN65" i="51"/>
  <c r="AN66" i="51"/>
  <c r="AN67" i="51"/>
  <c r="AN68" i="51"/>
  <c r="AN69" i="51"/>
  <c r="AN70" i="51"/>
  <c r="AN71" i="51"/>
  <c r="AN72" i="51"/>
  <c r="AN73" i="51"/>
  <c r="AN74" i="51"/>
  <c r="AN75" i="51"/>
  <c r="AN76" i="51"/>
  <c r="AN77" i="51"/>
  <c r="AN78" i="51"/>
  <c r="AN79" i="51"/>
  <c r="AN80" i="51"/>
  <c r="AN81" i="51"/>
  <c r="AN82" i="51"/>
  <c r="AN83" i="51"/>
  <c r="AN84" i="51"/>
  <c r="AN85" i="51"/>
  <c r="AN86" i="51"/>
  <c r="AN87" i="51"/>
  <c r="AN88" i="51"/>
  <c r="AN89" i="51"/>
  <c r="AN90" i="51"/>
  <c r="AN91" i="51"/>
  <c r="AN92" i="51"/>
  <c r="AN93" i="51"/>
  <c r="AN94" i="51"/>
  <c r="AN95" i="51"/>
  <c r="AN96" i="51"/>
  <c r="AN97" i="51"/>
  <c r="AN98" i="51"/>
  <c r="AN99" i="51"/>
  <c r="AN100" i="51"/>
  <c r="AN101" i="51"/>
  <c r="AN102" i="51"/>
  <c r="AN103" i="51"/>
  <c r="AN104" i="51"/>
  <c r="AN105" i="51"/>
  <c r="AN106" i="51"/>
  <c r="AN107" i="51"/>
  <c r="AN108" i="51"/>
  <c r="AN109" i="51"/>
  <c r="AN110" i="51"/>
  <c r="AN111" i="51"/>
  <c r="AN112" i="51"/>
  <c r="AN113" i="51"/>
  <c r="AN114" i="51"/>
  <c r="AN115" i="51"/>
  <c r="AN116" i="51"/>
  <c r="AN117" i="51"/>
  <c r="AN118" i="51"/>
  <c r="AN119" i="51"/>
  <c r="AN120" i="51"/>
  <c r="AN121" i="51"/>
  <c r="AN122" i="51"/>
  <c r="AN123" i="51"/>
  <c r="AN124" i="51"/>
  <c r="AN125" i="51"/>
  <c r="AN126" i="51"/>
  <c r="AN127" i="51"/>
  <c r="AN128" i="51"/>
  <c r="AN129" i="51"/>
  <c r="AN130" i="51"/>
  <c r="AN131" i="51"/>
  <c r="AN132" i="51"/>
  <c r="AN133" i="51"/>
  <c r="AN134" i="51"/>
  <c r="AN135" i="51"/>
  <c r="AN136" i="51"/>
  <c r="AN137" i="51"/>
  <c r="AN138" i="51"/>
  <c r="AN139" i="51"/>
  <c r="AN140" i="51"/>
  <c r="AN141" i="51"/>
  <c r="AN142" i="51"/>
  <c r="AN143" i="51"/>
  <c r="AN144" i="51"/>
  <c r="AN145" i="51"/>
  <c r="AN146" i="51"/>
  <c r="AN147" i="51"/>
  <c r="AN148" i="51"/>
  <c r="AN149" i="51"/>
  <c r="AN150" i="51"/>
  <c r="AN151" i="51"/>
  <c r="AN152" i="51"/>
  <c r="AN153" i="51"/>
  <c r="AN154" i="51"/>
  <c r="AN155" i="51"/>
  <c r="AN156" i="51"/>
  <c r="AN157" i="51"/>
  <c r="AN158" i="51"/>
  <c r="AN159" i="51"/>
  <c r="AN160" i="51"/>
  <c r="AN161" i="51"/>
  <c r="AN162" i="51"/>
  <c r="AN163" i="51"/>
  <c r="AN164" i="51"/>
  <c r="AN165" i="51"/>
  <c r="AN166" i="51"/>
  <c r="AN167" i="51"/>
  <c r="AN168" i="51"/>
  <c r="AN169" i="51"/>
  <c r="AN170" i="51"/>
  <c r="AN171" i="51"/>
  <c r="AN172" i="51"/>
  <c r="AN173" i="51"/>
  <c r="AN174" i="51"/>
  <c r="AN175" i="51"/>
  <c r="AN176" i="51"/>
  <c r="AN177" i="51"/>
  <c r="AN178" i="51"/>
  <c r="AN179" i="51"/>
  <c r="AN180" i="51"/>
  <c r="AN181" i="51"/>
  <c r="AN182" i="51"/>
  <c r="AN183" i="51"/>
  <c r="AN184" i="51"/>
  <c r="AN185" i="51"/>
  <c r="AN186" i="51"/>
  <c r="AN187" i="51"/>
  <c r="AN188" i="51"/>
  <c r="AN189" i="51"/>
  <c r="AN190" i="51"/>
  <c r="AN191" i="51"/>
  <c r="AN192" i="51"/>
  <c r="AN193" i="51"/>
  <c r="AN194" i="51"/>
  <c r="AN195" i="51"/>
  <c r="AN196" i="51"/>
  <c r="AN197" i="51"/>
  <c r="AN198" i="51"/>
  <c r="AN199" i="51"/>
  <c r="AN200" i="51"/>
  <c r="AN201" i="51"/>
  <c r="AN202" i="51"/>
  <c r="AN203" i="51"/>
  <c r="AN204" i="51"/>
  <c r="AN205" i="51"/>
  <c r="AN206" i="51"/>
  <c r="AN207" i="51"/>
  <c r="AN208" i="51"/>
  <c r="AN209" i="51"/>
  <c r="AN210" i="51"/>
  <c r="AN211" i="51"/>
  <c r="AN212" i="51"/>
  <c r="AN213" i="51"/>
  <c r="AN214" i="51"/>
  <c r="AN215" i="51"/>
  <c r="AN216" i="51"/>
  <c r="AN217" i="51"/>
  <c r="AN218" i="51"/>
  <c r="AN219" i="51"/>
  <c r="AN220" i="51"/>
  <c r="AN221" i="51"/>
  <c r="AN222" i="51"/>
  <c r="AN223" i="51"/>
  <c r="AN224" i="51"/>
  <c r="AN225" i="51"/>
  <c r="AN226" i="51"/>
  <c r="AN227" i="51"/>
  <c r="AN228" i="51"/>
  <c r="AN229" i="51"/>
  <c r="AN230" i="51"/>
  <c r="AN231" i="51"/>
  <c r="AN232" i="51"/>
  <c r="AN233" i="51"/>
  <c r="AN234" i="51"/>
  <c r="AN235" i="51"/>
  <c r="AN236" i="51"/>
  <c r="AN237" i="51"/>
  <c r="AN238" i="51"/>
  <c r="AN239" i="51"/>
  <c r="AN240" i="51"/>
  <c r="AN241" i="51"/>
  <c r="AN242" i="51"/>
  <c r="AN243" i="51"/>
  <c r="AN244" i="51"/>
  <c r="AN245" i="51"/>
  <c r="AN246" i="51"/>
  <c r="AN247" i="51"/>
  <c r="AN248" i="51"/>
  <c r="AN249" i="51"/>
  <c r="AN250" i="51"/>
  <c r="AN251" i="51"/>
  <c r="AN252" i="51"/>
  <c r="AN253" i="51"/>
  <c r="AN254" i="51"/>
  <c r="AN255" i="51"/>
  <c r="AN256" i="51"/>
  <c r="AN257" i="51"/>
  <c r="AN258" i="51"/>
  <c r="AN259" i="51"/>
  <c r="AN260" i="51"/>
  <c r="AN261" i="51"/>
  <c r="AN262" i="51"/>
  <c r="AN263" i="51"/>
  <c r="AN264" i="51"/>
  <c r="AN265" i="51"/>
  <c r="AN266" i="51"/>
  <c r="AN267" i="51"/>
  <c r="AN268" i="51"/>
  <c r="AN269" i="51"/>
  <c r="AN270" i="51"/>
  <c r="AN271" i="51"/>
  <c r="AN272" i="51"/>
  <c r="AN273" i="51"/>
  <c r="AN274" i="51"/>
  <c r="AN275" i="51"/>
  <c r="AN276" i="51"/>
  <c r="AN277" i="51"/>
  <c r="AN278" i="51"/>
  <c r="AN279" i="51"/>
  <c r="AN280" i="51"/>
  <c r="AN281" i="51"/>
  <c r="AN282" i="51"/>
  <c r="AN283" i="51"/>
  <c r="AN284" i="51"/>
  <c r="AN285" i="51"/>
  <c r="AN286" i="51"/>
  <c r="AN287" i="51"/>
  <c r="AN288" i="51"/>
  <c r="AN289" i="51"/>
  <c r="AN290" i="51"/>
  <c r="AN291" i="51"/>
  <c r="AN292" i="51"/>
  <c r="AN293" i="51"/>
  <c r="AN294" i="51"/>
  <c r="AN295" i="51"/>
  <c r="AN296" i="51"/>
  <c r="AN297" i="51"/>
  <c r="AN298" i="51"/>
  <c r="AN299" i="51"/>
  <c r="AN300" i="51"/>
  <c r="AN301" i="51"/>
  <c r="AN302" i="51"/>
  <c r="AN303" i="51"/>
  <c r="AN304" i="51"/>
  <c r="AN305" i="51"/>
  <c r="AN306" i="51"/>
  <c r="AN307" i="51"/>
  <c r="AN308" i="51"/>
  <c r="AN309" i="51"/>
  <c r="AN310" i="51"/>
  <c r="AN311" i="51"/>
  <c r="AN312" i="51"/>
  <c r="AN313" i="51"/>
  <c r="AN314" i="51"/>
  <c r="AN315" i="51"/>
  <c r="AN316" i="51"/>
  <c r="AN317" i="51"/>
  <c r="AN318" i="51"/>
  <c r="AN319" i="51"/>
  <c r="AN320" i="51"/>
  <c r="AN321" i="51"/>
  <c r="AN322" i="51"/>
  <c r="AN323" i="51"/>
  <c r="AN324" i="51"/>
  <c r="AN325" i="51"/>
  <c r="AN326" i="51"/>
  <c r="AN327" i="51"/>
  <c r="AN328" i="51"/>
  <c r="AN329" i="51"/>
  <c r="AN330" i="51"/>
  <c r="AN331" i="51"/>
  <c r="AN332" i="51"/>
  <c r="AN333" i="51"/>
  <c r="AN334" i="51"/>
  <c r="AN335" i="51"/>
  <c r="AN336" i="51"/>
  <c r="AN337" i="51"/>
  <c r="AN338" i="51"/>
  <c r="AN339" i="51"/>
  <c r="AN340" i="51"/>
  <c r="AN341" i="51"/>
  <c r="AN342" i="51"/>
  <c r="AN343" i="51"/>
  <c r="AN344" i="51"/>
  <c r="AN345" i="51"/>
  <c r="AN346" i="51"/>
  <c r="AN347" i="51"/>
  <c r="AN348" i="51"/>
  <c r="AN349" i="51"/>
  <c r="AN350" i="51"/>
  <c r="AN351" i="51"/>
  <c r="AN352" i="51"/>
  <c r="AN353" i="51"/>
  <c r="AN354" i="51"/>
  <c r="AN355" i="51"/>
  <c r="AN356" i="51"/>
  <c r="AN357" i="51"/>
  <c r="AN358" i="51"/>
  <c r="AN359" i="51"/>
  <c r="AN360" i="51"/>
  <c r="AN361" i="51"/>
  <c r="AN362" i="51"/>
  <c r="AN363" i="51"/>
  <c r="AN364" i="51"/>
  <c r="AN365" i="51"/>
  <c r="AN366" i="51"/>
  <c r="AN367" i="51"/>
  <c r="AN368" i="51"/>
  <c r="AN369" i="51"/>
  <c r="AN370" i="51"/>
  <c r="AN371" i="51"/>
  <c r="AN372" i="51"/>
  <c r="AN373" i="51"/>
  <c r="AN374" i="51"/>
  <c r="AN375" i="51"/>
  <c r="AN376" i="51"/>
  <c r="AN377" i="51"/>
  <c r="AN378" i="51"/>
  <c r="AN379" i="51"/>
  <c r="AN380" i="51"/>
  <c r="AN381" i="51"/>
  <c r="AN382" i="51"/>
  <c r="AN383" i="51"/>
  <c r="AN384" i="51"/>
  <c r="AN385" i="51"/>
  <c r="AN386" i="51"/>
  <c r="AN387" i="51"/>
  <c r="AN388" i="51"/>
  <c r="AN389" i="51"/>
  <c r="AN390" i="51"/>
  <c r="AN391" i="51"/>
  <c r="AN392" i="51"/>
  <c r="AN393" i="51"/>
  <c r="AN394" i="51"/>
  <c r="AN395" i="51"/>
  <c r="AN396" i="51"/>
  <c r="AN397" i="51"/>
  <c r="AN398" i="51"/>
  <c r="AN399" i="51"/>
  <c r="AN400" i="51"/>
  <c r="AN401" i="51"/>
  <c r="AN402" i="51"/>
  <c r="AN403" i="51"/>
  <c r="AN404" i="51"/>
  <c r="AN405" i="51"/>
  <c r="AN406" i="51"/>
  <c r="AN407" i="51"/>
  <c r="AN408" i="51"/>
  <c r="AN409" i="51"/>
  <c r="AN410" i="51"/>
  <c r="AN411" i="51"/>
  <c r="AN412" i="51"/>
  <c r="AN413" i="51"/>
  <c r="AN414" i="51"/>
  <c r="AN415" i="51"/>
  <c r="AN416" i="51"/>
  <c r="AN417" i="51"/>
  <c r="AN418" i="51"/>
  <c r="AN419" i="51"/>
  <c r="AN420" i="51"/>
  <c r="AN421" i="51"/>
  <c r="AN422" i="51"/>
  <c r="AN423" i="51"/>
  <c r="AN424" i="51"/>
  <c r="AN425" i="51"/>
  <c r="AN426" i="51"/>
  <c r="AN427" i="51"/>
  <c r="AN428" i="51"/>
  <c r="AN429" i="51"/>
  <c r="AN430" i="51"/>
  <c r="AN431" i="51"/>
  <c r="AN432" i="51"/>
  <c r="AN433" i="51"/>
  <c r="AN434" i="51"/>
  <c r="AN435" i="51"/>
  <c r="AN436" i="51"/>
  <c r="AN437" i="51"/>
  <c r="AN438" i="51"/>
  <c r="AN439" i="51"/>
  <c r="AN440" i="51"/>
  <c r="AN441" i="51"/>
  <c r="AN442" i="51"/>
  <c r="AN443" i="51"/>
  <c r="AN444" i="51"/>
  <c r="AN445" i="51"/>
  <c r="AN446" i="51"/>
  <c r="AN447" i="51"/>
  <c r="AN448" i="51"/>
  <c r="AN449" i="51"/>
  <c r="AN450" i="51"/>
  <c r="AN451" i="51"/>
  <c r="AN452" i="51"/>
  <c r="AN453" i="51"/>
  <c r="AN454" i="51"/>
  <c r="AN455" i="51"/>
  <c r="AN456" i="51"/>
  <c r="AN457" i="51"/>
  <c r="AN458" i="51"/>
  <c r="AN459" i="51"/>
  <c r="AN460" i="51"/>
  <c r="AN461" i="51"/>
  <c r="AN462" i="51"/>
  <c r="AN463" i="51"/>
  <c r="AN464" i="51"/>
  <c r="AN465" i="51"/>
  <c r="AN466" i="51"/>
  <c r="AN467" i="51"/>
  <c r="AN468" i="51"/>
  <c r="AN469" i="51"/>
  <c r="AN470" i="51"/>
  <c r="AN471" i="51"/>
  <c r="AN472" i="51"/>
  <c r="AN473" i="51"/>
  <c r="AN474" i="51"/>
  <c r="AN475" i="51"/>
  <c r="AN476" i="51"/>
  <c r="AN477" i="51"/>
  <c r="AN478" i="51"/>
  <c r="AN479" i="51"/>
  <c r="AN480" i="51"/>
  <c r="AN481" i="51"/>
  <c r="AN482" i="51"/>
  <c r="AN483" i="51"/>
  <c r="AN484" i="51"/>
  <c r="AN485" i="51"/>
  <c r="AN486" i="51"/>
  <c r="AN487" i="51"/>
  <c r="AN488" i="51"/>
  <c r="AN489" i="51"/>
  <c r="AN490" i="51"/>
  <c r="AN491" i="51"/>
  <c r="AN492" i="51"/>
  <c r="AN493" i="51"/>
  <c r="AN494" i="51"/>
  <c r="AN495" i="51"/>
  <c r="AN496" i="51"/>
  <c r="AN497" i="51"/>
  <c r="AN498" i="51"/>
  <c r="AN499" i="51"/>
  <c r="AN500" i="51"/>
  <c r="AN501" i="51"/>
  <c r="AN502" i="51"/>
  <c r="AN503" i="51"/>
  <c r="AN504" i="51"/>
  <c r="AN505" i="51"/>
  <c r="AN506" i="51"/>
  <c r="AN507" i="51"/>
  <c r="AN508" i="51"/>
  <c r="AN509" i="51"/>
  <c r="AN510" i="51"/>
  <c r="AN511" i="51"/>
  <c r="AN512" i="51"/>
  <c r="AN513" i="51"/>
  <c r="AN514" i="51"/>
  <c r="AN515" i="51"/>
  <c r="AN516" i="51"/>
  <c r="AN517" i="51"/>
  <c r="AN518" i="51"/>
  <c r="AN519" i="51"/>
  <c r="AN520" i="51"/>
  <c r="AN521" i="51"/>
  <c r="AN522" i="51"/>
  <c r="AN523" i="51"/>
  <c r="AN524" i="51"/>
  <c r="AN525" i="51"/>
  <c r="AN526" i="51"/>
  <c r="AN527" i="51"/>
  <c r="AN528" i="51"/>
  <c r="AN529" i="51"/>
  <c r="AN530" i="51"/>
  <c r="AN531" i="51"/>
  <c r="AN532" i="51"/>
  <c r="AN533" i="51"/>
  <c r="AN534" i="51"/>
  <c r="AN535" i="51"/>
  <c r="AN536" i="51"/>
  <c r="AN537" i="51"/>
  <c r="AN538" i="51"/>
  <c r="AN539" i="51"/>
  <c r="AN540" i="51"/>
  <c r="AN541" i="51"/>
  <c r="AN542" i="51"/>
  <c r="AN543" i="51"/>
  <c r="AN544" i="51"/>
  <c r="AN545" i="51"/>
  <c r="AN546" i="51"/>
  <c r="AN547" i="51"/>
  <c r="AN548" i="51"/>
  <c r="AN549" i="51"/>
  <c r="AN550" i="51"/>
  <c r="AN551" i="51"/>
  <c r="AN552" i="51"/>
  <c r="AN553" i="51"/>
  <c r="AN554" i="51"/>
  <c r="AN555" i="51"/>
  <c r="AN556" i="51"/>
  <c r="AN557" i="51"/>
  <c r="AN558" i="51"/>
  <c r="AN559" i="51"/>
  <c r="AN560" i="51"/>
  <c r="AN561" i="51"/>
  <c r="AN562" i="51"/>
  <c r="AN563" i="51"/>
  <c r="AN564" i="51"/>
  <c r="AN565" i="51"/>
  <c r="AN566" i="51"/>
  <c r="AN567" i="51"/>
  <c r="AN568" i="51"/>
  <c r="AN569" i="51"/>
  <c r="AN570" i="51"/>
  <c r="AN571" i="51"/>
  <c r="AN572" i="51"/>
  <c r="AN573" i="51"/>
  <c r="AN574" i="51"/>
  <c r="AN575" i="51"/>
  <c r="AN576" i="51"/>
  <c r="AN577" i="51"/>
  <c r="AN578" i="51"/>
  <c r="AN579" i="51"/>
  <c r="AN580" i="51"/>
  <c r="AN581" i="51"/>
  <c r="AN582" i="51"/>
  <c r="AN583" i="51"/>
  <c r="AN584" i="51"/>
  <c r="AN585" i="51"/>
  <c r="AN586" i="51"/>
  <c r="AN587" i="51"/>
  <c r="AN588" i="51"/>
  <c r="AN589" i="51"/>
  <c r="AN590" i="51"/>
  <c r="AN591" i="51"/>
  <c r="AN592" i="51"/>
  <c r="AN593" i="51"/>
  <c r="AN594" i="51"/>
  <c r="AN595" i="51"/>
  <c r="AN596" i="51"/>
  <c r="AN597" i="51"/>
  <c r="AN598" i="51"/>
  <c r="AN599" i="51"/>
  <c r="AN600" i="51"/>
  <c r="AN601" i="51"/>
  <c r="AN602" i="51"/>
  <c r="AN603" i="51"/>
  <c r="AN604" i="51"/>
  <c r="AN605" i="51"/>
  <c r="AN606" i="51"/>
  <c r="AN607" i="51"/>
  <c r="AN608" i="51"/>
  <c r="AN609" i="51"/>
  <c r="AN610" i="51"/>
  <c r="AN611" i="51"/>
  <c r="AN612" i="51"/>
  <c r="AN613" i="51"/>
  <c r="AN614" i="51"/>
  <c r="AN615" i="51"/>
  <c r="AN616" i="51"/>
  <c r="AN617" i="51"/>
  <c r="AN618" i="51"/>
  <c r="AN619" i="51"/>
  <c r="AN620" i="51"/>
  <c r="AN621" i="51"/>
  <c r="AN622" i="51"/>
  <c r="AN623" i="51"/>
  <c r="AN624" i="51"/>
  <c r="AN625" i="51"/>
  <c r="AN626" i="51"/>
  <c r="AN627" i="51"/>
  <c r="AN628" i="51"/>
  <c r="AN629" i="51"/>
  <c r="AN630" i="51"/>
  <c r="AN631" i="51"/>
  <c r="AN632" i="51"/>
  <c r="AN633" i="51"/>
  <c r="AN634" i="51"/>
  <c r="AN635" i="51"/>
  <c r="AN636" i="51"/>
  <c r="AN637" i="51"/>
  <c r="AN638" i="51"/>
  <c r="AN639" i="51"/>
  <c r="AN640" i="51"/>
  <c r="AN641" i="51"/>
  <c r="AN642" i="51"/>
  <c r="AN643" i="51"/>
  <c r="AN644" i="51"/>
  <c r="AN645" i="51"/>
  <c r="AN646" i="51"/>
  <c r="AN647" i="51"/>
  <c r="AN648" i="51"/>
  <c r="AN649" i="51"/>
  <c r="AN650" i="51"/>
  <c r="AN651" i="51"/>
  <c r="AN652" i="51"/>
  <c r="AN653" i="51"/>
  <c r="AN654" i="51"/>
  <c r="AN655" i="51"/>
  <c r="AN656" i="51"/>
  <c r="AN657" i="51"/>
  <c r="AN658" i="51"/>
  <c r="AN659" i="51"/>
  <c r="AN660" i="51"/>
  <c r="AN661" i="51"/>
  <c r="AN662" i="51"/>
  <c r="AN663" i="51"/>
  <c r="AN664" i="51"/>
  <c r="AN665" i="51"/>
  <c r="AN666" i="51"/>
  <c r="AN667" i="51"/>
  <c r="AN668" i="51"/>
  <c r="AN669" i="51"/>
  <c r="AN670" i="51"/>
  <c r="AN671" i="51"/>
  <c r="AN672" i="51"/>
  <c r="AN673" i="51"/>
  <c r="AN674" i="51"/>
  <c r="AN675" i="51"/>
  <c r="AN676" i="51"/>
  <c r="AN677" i="51"/>
  <c r="AN678" i="51"/>
  <c r="AN679" i="51"/>
  <c r="AN680" i="51"/>
  <c r="AN681" i="51"/>
  <c r="AN682" i="51"/>
  <c r="AN683" i="51"/>
  <c r="AN684" i="51"/>
  <c r="AN685" i="51"/>
  <c r="AN686" i="51"/>
  <c r="AN687" i="51"/>
  <c r="AN688" i="51"/>
  <c r="AN689" i="51"/>
  <c r="AN690" i="51"/>
  <c r="AN691" i="51"/>
  <c r="AN692" i="51"/>
  <c r="AN693" i="51"/>
  <c r="AN694" i="51"/>
  <c r="AN695" i="51"/>
  <c r="AN696" i="51"/>
  <c r="AN697" i="51"/>
  <c r="AN698" i="51"/>
  <c r="AN699" i="51"/>
  <c r="AN700" i="51"/>
  <c r="AN701" i="51"/>
  <c r="AN702" i="51"/>
  <c r="AN703" i="51"/>
  <c r="AN704" i="51"/>
  <c r="AN705" i="51"/>
  <c r="AN706" i="51"/>
  <c r="AN707" i="51"/>
  <c r="AN708" i="51"/>
  <c r="AN709" i="51"/>
  <c r="AN710" i="51"/>
  <c r="AN711" i="51"/>
  <c r="AN712" i="51"/>
  <c r="AN713" i="51"/>
  <c r="AN714" i="51"/>
  <c r="AN715" i="51"/>
  <c r="AN716" i="51"/>
  <c r="AN717" i="51"/>
  <c r="AN718" i="51"/>
  <c r="AN719" i="51"/>
  <c r="AN720" i="51"/>
  <c r="AN721" i="51"/>
  <c r="AN722" i="51"/>
  <c r="AN723" i="51"/>
  <c r="AN724" i="51"/>
  <c r="AN725" i="51"/>
  <c r="AN726" i="51"/>
  <c r="AN727" i="51"/>
  <c r="AN728" i="51"/>
  <c r="AN729" i="51"/>
  <c r="AN730" i="51"/>
  <c r="AN731" i="51"/>
  <c r="AN732" i="51"/>
  <c r="AN733" i="51"/>
  <c r="AN734" i="51"/>
  <c r="AN735" i="51"/>
  <c r="AN736" i="51"/>
  <c r="AN737" i="51"/>
  <c r="AN738" i="51"/>
  <c r="AN739" i="51"/>
  <c r="AN740" i="51"/>
  <c r="AN741" i="51"/>
  <c r="AN742" i="51"/>
  <c r="AN743" i="51"/>
  <c r="AN744" i="51"/>
  <c r="AN745" i="51"/>
  <c r="AN746" i="51"/>
  <c r="AN747" i="51"/>
  <c r="AN748" i="51"/>
  <c r="AN749" i="51"/>
  <c r="AN750" i="51"/>
  <c r="AN751" i="51"/>
  <c r="AN752" i="51"/>
  <c r="AN753" i="51"/>
  <c r="AN754" i="51"/>
  <c r="AN755" i="51"/>
  <c r="AN756" i="51"/>
  <c r="AN757" i="51"/>
  <c r="AN758" i="51"/>
  <c r="AN759" i="51"/>
  <c r="AN760" i="51"/>
  <c r="AN761" i="51"/>
  <c r="AN762" i="51"/>
  <c r="AN763" i="51"/>
  <c r="AN764" i="51"/>
  <c r="AN765" i="51"/>
  <c r="AN766" i="51"/>
  <c r="AN767" i="51"/>
  <c r="AN768" i="51"/>
  <c r="AN769" i="51"/>
  <c r="AN770" i="51"/>
  <c r="AN771" i="51"/>
  <c r="AN772" i="51"/>
  <c r="AN773" i="51"/>
  <c r="AN774" i="51"/>
  <c r="AN775" i="51"/>
  <c r="AN776" i="51"/>
  <c r="AN777" i="51"/>
  <c r="AN778" i="51"/>
  <c r="AN779" i="51"/>
  <c r="AN780" i="51"/>
  <c r="AN781" i="51"/>
  <c r="AN782" i="51"/>
  <c r="AN783" i="51"/>
  <c r="AN784" i="51"/>
  <c r="AN785" i="51"/>
  <c r="AN786" i="51"/>
  <c r="AN787" i="51"/>
  <c r="AN788" i="51"/>
  <c r="AN789" i="51"/>
  <c r="AN790" i="51"/>
  <c r="AN791" i="51"/>
  <c r="AN792" i="51"/>
  <c r="AN793" i="51"/>
  <c r="AN794" i="51"/>
  <c r="AN795" i="51"/>
  <c r="AN796" i="51"/>
  <c r="AN797" i="51"/>
  <c r="AN798" i="51"/>
  <c r="AN799" i="51"/>
  <c r="AN800" i="51"/>
  <c r="AN801" i="51"/>
  <c r="AN802" i="51"/>
  <c r="AN803" i="51"/>
  <c r="AN804" i="51"/>
  <c r="AN805" i="51"/>
  <c r="AN806" i="51"/>
  <c r="AN807" i="51"/>
  <c r="AN808" i="51"/>
  <c r="AN809" i="51"/>
  <c r="AN810" i="51"/>
  <c r="AN811" i="51"/>
  <c r="AN812" i="51"/>
  <c r="AN813" i="51"/>
  <c r="AN814" i="51"/>
  <c r="AN815" i="51"/>
  <c r="AN816" i="51"/>
  <c r="AN817" i="51"/>
  <c r="AN818" i="51"/>
  <c r="AN819" i="51"/>
  <c r="AN820" i="51"/>
  <c r="AN821" i="51"/>
  <c r="AN822" i="51"/>
  <c r="AN823" i="51"/>
  <c r="AN824" i="51"/>
  <c r="AN825" i="51"/>
  <c r="AN826" i="51"/>
  <c r="AN827" i="51"/>
  <c r="AN828" i="51"/>
  <c r="AN829" i="51"/>
  <c r="AN830" i="51"/>
  <c r="AN831" i="51"/>
  <c r="AN832" i="51"/>
  <c r="AN833" i="51"/>
  <c r="AN834" i="51"/>
  <c r="AN835" i="51"/>
  <c r="AN836" i="51"/>
  <c r="AN837" i="51"/>
  <c r="AN838" i="51"/>
  <c r="AN839" i="51"/>
  <c r="AN840" i="51"/>
  <c r="AN841" i="51"/>
  <c r="AN842" i="51"/>
  <c r="AN843" i="51"/>
  <c r="AN844" i="51"/>
  <c r="AN845" i="51"/>
  <c r="AN846" i="51"/>
  <c r="AN847" i="51"/>
  <c r="AN848" i="51"/>
  <c r="AN849" i="51"/>
  <c r="AN850" i="51"/>
  <c r="AN851" i="51"/>
  <c r="AN852" i="51"/>
  <c r="AN853" i="51"/>
  <c r="AN854" i="51"/>
  <c r="AN855" i="51"/>
  <c r="AN856" i="51"/>
  <c r="AN857" i="51"/>
  <c r="AN858" i="51"/>
  <c r="AN859" i="51"/>
  <c r="AN860" i="51"/>
  <c r="AN861" i="51"/>
  <c r="AN862" i="51"/>
  <c r="AN863" i="51"/>
  <c r="AN864" i="51"/>
  <c r="AN865" i="51"/>
  <c r="AN866" i="51"/>
  <c r="AN867" i="51"/>
  <c r="AN868" i="51"/>
  <c r="AN869" i="51"/>
  <c r="AN870" i="51"/>
  <c r="AN871" i="51"/>
  <c r="AN872" i="51"/>
  <c r="AN873" i="51"/>
  <c r="AN874" i="51"/>
  <c r="AN875" i="51"/>
  <c r="AN876" i="51"/>
  <c r="AN877" i="51"/>
  <c r="AN878" i="51"/>
  <c r="AN879" i="51"/>
  <c r="AN880" i="51"/>
  <c r="AN881" i="51"/>
  <c r="AN882" i="51"/>
  <c r="AN883" i="51"/>
  <c r="AN884" i="51"/>
  <c r="AN885" i="51"/>
  <c r="AN886" i="51"/>
  <c r="AN887" i="51"/>
  <c r="AN888" i="51"/>
  <c r="AN889" i="51"/>
  <c r="AN890" i="51"/>
  <c r="AN891" i="51"/>
  <c r="AN892" i="51"/>
  <c r="AN893" i="51"/>
  <c r="AN894" i="51"/>
  <c r="AN895" i="51"/>
  <c r="AN896" i="51"/>
  <c r="AN897" i="51"/>
  <c r="AN898" i="51"/>
  <c r="AN899" i="51"/>
  <c r="AN900" i="51"/>
  <c r="AN901" i="51"/>
  <c r="AN902" i="51"/>
  <c r="AN903" i="51"/>
  <c r="AN904" i="51"/>
  <c r="AN905" i="51"/>
  <c r="AN906" i="51"/>
  <c r="AN907" i="51"/>
  <c r="AN908" i="51"/>
  <c r="AN909" i="51"/>
  <c r="AN910" i="51"/>
  <c r="AN911" i="51"/>
  <c r="AN912" i="51"/>
  <c r="AN913" i="51"/>
  <c r="AN914" i="51"/>
  <c r="AN915" i="51"/>
  <c r="AN916" i="51"/>
  <c r="AN917" i="51"/>
  <c r="AN918" i="51"/>
  <c r="AN919" i="51"/>
  <c r="AN920" i="51"/>
  <c r="AN921" i="51"/>
  <c r="AN922" i="51"/>
  <c r="AN923" i="51"/>
  <c r="AN924" i="51"/>
  <c r="AN925" i="51"/>
  <c r="AN926" i="51"/>
  <c r="AN927" i="51"/>
  <c r="AN928" i="51"/>
  <c r="AN929" i="51"/>
  <c r="AN930" i="51"/>
  <c r="AN931" i="51"/>
  <c r="AN932" i="51"/>
  <c r="AN933" i="51"/>
  <c r="AN934" i="51"/>
  <c r="AN935" i="51"/>
  <c r="AN936" i="51"/>
  <c r="AN937" i="51"/>
  <c r="AN938" i="51"/>
  <c r="AN939" i="51"/>
  <c r="AN940" i="51"/>
  <c r="AN941" i="51"/>
  <c r="AN942" i="51"/>
  <c r="AN943" i="51"/>
  <c r="AN944" i="51"/>
  <c r="AN945" i="51"/>
  <c r="AN946" i="51"/>
  <c r="AN947" i="51"/>
  <c r="AN948" i="51"/>
  <c r="AN949" i="51"/>
  <c r="AN950" i="51"/>
  <c r="AN951" i="51"/>
  <c r="AN952" i="51"/>
  <c r="AN953" i="51"/>
  <c r="AN954" i="51"/>
  <c r="AN955" i="51"/>
  <c r="AN956" i="51"/>
  <c r="AN957" i="51"/>
  <c r="AN958" i="51"/>
  <c r="AN959" i="51"/>
  <c r="AN960" i="51"/>
  <c r="AN961" i="51"/>
  <c r="AN962" i="51"/>
  <c r="AN963" i="51"/>
  <c r="AN964" i="51"/>
  <c r="AN965" i="51"/>
  <c r="AN966" i="51"/>
  <c r="AN967" i="51"/>
  <c r="AN968" i="51"/>
  <c r="AN969" i="51"/>
  <c r="AN970" i="51"/>
  <c r="AN971" i="51"/>
  <c r="AN972" i="51"/>
  <c r="AN973" i="51"/>
  <c r="AN974" i="51"/>
  <c r="AN975" i="51"/>
  <c r="AN976" i="51"/>
  <c r="AN977" i="51"/>
  <c r="AN978" i="51"/>
  <c r="AN979" i="51"/>
  <c r="AN980" i="51"/>
  <c r="AN981" i="51"/>
  <c r="AN982" i="51"/>
  <c r="AN983" i="51"/>
  <c r="AN984" i="51"/>
  <c r="AN985" i="51"/>
  <c r="AN986" i="51"/>
  <c r="AN987" i="51"/>
  <c r="AN988" i="51"/>
  <c r="AN989" i="51"/>
  <c r="AN990" i="51"/>
  <c r="AN991" i="51"/>
  <c r="AN992" i="51"/>
  <c r="AN993" i="51"/>
  <c r="AN994" i="51"/>
  <c r="AN995" i="51"/>
  <c r="AN996" i="51"/>
  <c r="AN997" i="51"/>
  <c r="AN998" i="51"/>
  <c r="AN999" i="51"/>
  <c r="AN1000" i="51"/>
  <c r="AN1001" i="51"/>
  <c r="AN1002" i="51"/>
  <c r="AN1003" i="51"/>
  <c r="AN1004" i="51"/>
  <c r="AN1005" i="51"/>
  <c r="AN1006" i="51"/>
  <c r="AN1007" i="51"/>
  <c r="AN1008" i="51"/>
  <c r="AN1009" i="51"/>
  <c r="AN1010" i="51"/>
  <c r="AN1011" i="51"/>
  <c r="AN1012" i="51"/>
  <c r="AN1013" i="51"/>
  <c r="AN1014" i="51"/>
  <c r="AN1015" i="51"/>
  <c r="AN1016" i="51"/>
  <c r="AN1017" i="51"/>
  <c r="AN1018" i="51"/>
  <c r="AN1019" i="51"/>
  <c r="AN1020" i="51"/>
  <c r="AN1021" i="51"/>
  <c r="AN1022" i="51"/>
  <c r="AN1023" i="51"/>
  <c r="AN1024" i="51"/>
  <c r="AN1025" i="51"/>
  <c r="AN1026" i="51"/>
  <c r="AN1027" i="51"/>
  <c r="AN1028" i="51"/>
  <c r="AN1029" i="51"/>
  <c r="AN1030" i="51"/>
  <c r="AN1031" i="51"/>
  <c r="AN1032" i="51"/>
  <c r="AN1033" i="51"/>
  <c r="AN1034" i="51"/>
  <c r="AN1035" i="51"/>
  <c r="AN1036" i="51"/>
  <c r="AN1037" i="51"/>
  <c r="AN1038" i="51"/>
  <c r="AN1039" i="51"/>
  <c r="AN1040" i="51"/>
  <c r="AN1041" i="51"/>
  <c r="AN1042" i="51"/>
  <c r="AN1043" i="51"/>
  <c r="AN1044" i="51"/>
  <c r="AN1045" i="51"/>
  <c r="AN1046" i="51"/>
  <c r="AN1047" i="51"/>
  <c r="AN1048" i="51"/>
  <c r="AN1049" i="51"/>
  <c r="AN1050" i="51"/>
  <c r="AN1051" i="51"/>
  <c r="AN1052" i="51"/>
  <c r="AN1053" i="51"/>
  <c r="AN1054" i="51"/>
  <c r="AN1055" i="51"/>
  <c r="AN1056" i="51"/>
  <c r="AN1057" i="51"/>
  <c r="AN1058" i="51"/>
  <c r="AN1059" i="51"/>
  <c r="AN1060" i="51"/>
  <c r="AN1061" i="51"/>
  <c r="AN1062" i="51"/>
  <c r="AN1063" i="51"/>
  <c r="AN1064" i="51"/>
  <c r="AN1065" i="51"/>
  <c r="AN1066" i="51"/>
  <c r="AN1067" i="51"/>
  <c r="AN4" i="51"/>
  <c r="AN5" i="49"/>
  <c r="AN6" i="49"/>
  <c r="AN7" i="49"/>
  <c r="AN8" i="49"/>
  <c r="AN9" i="49"/>
  <c r="AN10" i="49"/>
  <c r="AN11" i="49"/>
  <c r="AN12" i="49"/>
  <c r="AN13" i="49"/>
  <c r="AN14" i="49"/>
  <c r="AN15" i="49"/>
  <c r="AN16" i="49"/>
  <c r="AN17" i="49"/>
  <c r="AN18" i="49"/>
  <c r="AN19" i="49"/>
  <c r="AN20" i="49"/>
  <c r="AN21" i="49"/>
  <c r="AN22" i="49"/>
  <c r="AN23" i="49"/>
  <c r="AN24" i="49"/>
  <c r="AN25" i="49"/>
  <c r="AN26" i="49"/>
  <c r="AN27" i="49"/>
  <c r="AN28" i="49"/>
  <c r="AN29" i="49"/>
  <c r="AN30" i="49"/>
  <c r="AN31" i="49"/>
  <c r="AN32" i="49"/>
  <c r="AN33" i="49"/>
  <c r="AN34" i="49"/>
  <c r="AN35" i="49"/>
  <c r="AN36" i="49"/>
  <c r="AN37" i="49"/>
  <c r="AN38" i="49"/>
  <c r="AN39" i="49"/>
  <c r="AN40" i="49"/>
  <c r="AN41" i="49"/>
  <c r="AN42" i="49"/>
  <c r="AN43" i="49"/>
  <c r="AN44" i="49"/>
  <c r="AN45" i="49"/>
  <c r="AN46" i="49"/>
  <c r="AN47" i="49"/>
  <c r="AN48" i="49"/>
  <c r="AN49" i="49"/>
  <c r="AN50" i="49"/>
  <c r="AN51" i="49"/>
  <c r="AN52" i="49"/>
  <c r="AN53" i="49"/>
  <c r="AN54" i="49"/>
  <c r="AN55" i="49"/>
  <c r="AN56" i="49"/>
  <c r="AN57" i="49"/>
  <c r="AN58" i="49"/>
  <c r="AN59" i="49"/>
  <c r="AN60" i="49"/>
  <c r="AN61" i="49"/>
  <c r="AN62" i="49"/>
  <c r="AN63" i="49"/>
  <c r="AN64" i="49"/>
  <c r="AN65" i="49"/>
  <c r="AN66" i="49"/>
  <c r="AN67" i="49"/>
  <c r="AN68" i="49"/>
  <c r="AN69" i="49"/>
  <c r="AN70" i="49"/>
  <c r="AN71" i="49"/>
  <c r="AN72" i="49"/>
  <c r="AN73" i="49"/>
  <c r="AN74" i="49"/>
  <c r="AN75" i="49"/>
  <c r="AN76" i="49"/>
  <c r="AN77" i="49"/>
  <c r="AN78" i="49"/>
  <c r="AN79" i="49"/>
  <c r="AN80" i="49"/>
  <c r="AN81" i="49"/>
  <c r="AN82" i="49"/>
  <c r="AN83" i="49"/>
  <c r="AN84" i="49"/>
  <c r="AN85" i="49"/>
  <c r="AN86" i="49"/>
  <c r="AN87" i="49"/>
  <c r="AN88" i="49"/>
  <c r="AN89" i="49"/>
  <c r="AN90" i="49"/>
  <c r="AN91" i="49"/>
  <c r="AN92" i="49"/>
  <c r="AN93" i="49"/>
  <c r="AN94" i="49"/>
  <c r="AN95" i="49"/>
  <c r="AN96" i="49"/>
  <c r="AN97" i="49"/>
  <c r="AN98" i="49"/>
  <c r="AN99" i="49"/>
  <c r="AN100" i="49"/>
  <c r="AN101" i="49"/>
  <c r="AN102" i="49"/>
  <c r="AN103" i="49"/>
  <c r="AN104" i="49"/>
  <c r="AN105" i="49"/>
  <c r="AN106" i="49"/>
  <c r="AN107" i="49"/>
  <c r="AN108" i="49"/>
  <c r="AN109" i="49"/>
  <c r="AN110" i="49"/>
  <c r="AN111" i="49"/>
  <c r="AN112" i="49"/>
  <c r="AN113" i="49"/>
  <c r="AN114" i="49"/>
  <c r="AN115" i="49"/>
  <c r="AN116" i="49"/>
  <c r="AN117" i="49"/>
  <c r="AN118" i="49"/>
  <c r="AN119" i="49"/>
  <c r="AN120" i="49"/>
  <c r="AN121" i="49"/>
  <c r="AN122" i="49"/>
  <c r="AN123" i="49"/>
  <c r="AN124" i="49"/>
  <c r="AN125" i="49"/>
  <c r="AN126" i="49"/>
  <c r="AN127" i="49"/>
  <c r="AN128" i="49"/>
  <c r="AN129" i="49"/>
  <c r="AN130" i="49"/>
  <c r="AN131" i="49"/>
  <c r="AN132" i="49"/>
  <c r="AN133" i="49"/>
  <c r="AN134" i="49"/>
  <c r="AN135" i="49"/>
  <c r="AN136" i="49"/>
  <c r="AN137" i="49"/>
  <c r="AN138" i="49"/>
  <c r="AN139" i="49"/>
  <c r="AN140" i="49"/>
  <c r="AN141" i="49"/>
  <c r="AN142" i="49"/>
  <c r="AN143" i="49"/>
  <c r="AN144" i="49"/>
  <c r="AN145" i="49"/>
  <c r="AN146" i="49"/>
  <c r="AN147" i="49"/>
  <c r="AN148" i="49"/>
  <c r="AN149" i="49"/>
  <c r="AN150" i="49"/>
  <c r="AN151" i="49"/>
  <c r="AN152" i="49"/>
  <c r="AN153" i="49"/>
  <c r="AN154" i="49"/>
  <c r="AN155" i="49"/>
  <c r="AN156" i="49"/>
  <c r="AN157" i="49"/>
  <c r="AN158" i="49"/>
  <c r="AN159" i="49"/>
  <c r="AN160" i="49"/>
  <c r="AN161" i="49"/>
  <c r="AN162" i="49"/>
  <c r="AN163" i="49"/>
  <c r="AN164" i="49"/>
  <c r="AN165" i="49"/>
  <c r="AN166" i="49"/>
  <c r="AN167" i="49"/>
  <c r="AN168" i="49"/>
  <c r="AN169" i="49"/>
  <c r="AN170" i="49"/>
  <c r="AN171" i="49"/>
  <c r="AN172" i="49"/>
  <c r="AN173" i="49"/>
  <c r="AN174" i="49"/>
  <c r="AN175" i="49"/>
  <c r="AN176" i="49"/>
  <c r="AN177" i="49"/>
  <c r="AN178" i="49"/>
  <c r="AN179" i="49"/>
  <c r="AN180" i="49"/>
  <c r="AN181" i="49"/>
  <c r="AN182" i="49"/>
  <c r="AN183" i="49"/>
  <c r="AN184" i="49"/>
  <c r="AN185" i="49"/>
  <c r="AN186" i="49"/>
  <c r="AN187" i="49"/>
  <c r="AN188" i="49"/>
  <c r="AN189" i="49"/>
  <c r="AN190" i="49"/>
  <c r="AN191" i="49"/>
  <c r="AN192" i="49"/>
  <c r="AN193" i="49"/>
  <c r="AN194" i="49"/>
  <c r="AN195" i="49"/>
  <c r="AN196" i="49"/>
  <c r="AN197" i="49"/>
  <c r="AN198" i="49"/>
  <c r="AN199" i="49"/>
  <c r="AN200" i="49"/>
  <c r="AN201" i="49"/>
  <c r="AN202" i="49"/>
  <c r="AN203" i="49"/>
  <c r="AN204" i="49"/>
  <c r="AN205" i="49"/>
  <c r="AN206" i="49"/>
  <c r="AN207" i="49"/>
  <c r="AN208" i="49"/>
  <c r="AN209" i="49"/>
  <c r="AN210" i="49"/>
  <c r="AN211" i="49"/>
  <c r="AN212" i="49"/>
  <c r="AN213" i="49"/>
  <c r="AN214" i="49"/>
  <c r="AN215" i="49"/>
  <c r="AN216" i="49"/>
  <c r="AN217" i="49"/>
  <c r="AN218" i="49"/>
  <c r="AN219" i="49"/>
  <c r="AN220" i="49"/>
  <c r="AN221" i="49"/>
  <c r="AN222" i="49"/>
  <c r="AN223" i="49"/>
  <c r="AN224" i="49"/>
  <c r="AN225" i="49"/>
  <c r="AN226" i="49"/>
  <c r="AN227" i="49"/>
  <c r="AN228" i="49"/>
  <c r="AN229" i="49"/>
  <c r="AN230" i="49"/>
  <c r="AN231" i="49"/>
  <c r="AN232" i="49"/>
  <c r="AN233" i="49"/>
  <c r="AN234" i="49"/>
  <c r="AN235" i="49"/>
  <c r="AN236" i="49"/>
  <c r="AN237" i="49"/>
  <c r="AN238" i="49"/>
  <c r="AN239" i="49"/>
  <c r="AN240" i="49"/>
  <c r="AN241" i="49"/>
  <c r="AN242" i="49"/>
  <c r="AN243" i="49"/>
  <c r="AN244" i="49"/>
  <c r="AN245" i="49"/>
  <c r="AN246" i="49"/>
  <c r="AN247" i="49"/>
  <c r="AN248" i="49"/>
  <c r="AN249" i="49"/>
  <c r="AN250" i="49"/>
  <c r="AN251" i="49"/>
  <c r="AN252" i="49"/>
  <c r="AN253" i="49"/>
  <c r="AN254" i="49"/>
  <c r="AN255" i="49"/>
  <c r="AN256" i="49"/>
  <c r="AN257" i="49"/>
  <c r="AN258" i="49"/>
  <c r="AN259" i="49"/>
  <c r="AN260" i="49"/>
  <c r="AN261" i="49"/>
  <c r="AN262" i="49"/>
  <c r="AN263" i="49"/>
  <c r="AN264" i="49"/>
  <c r="AN265" i="49"/>
  <c r="AN266" i="49"/>
  <c r="AN267" i="49"/>
  <c r="AN268" i="49"/>
  <c r="AN269" i="49"/>
  <c r="AN270" i="49"/>
  <c r="AN271" i="49"/>
  <c r="AN272" i="49"/>
  <c r="AN273" i="49"/>
  <c r="AN274" i="49"/>
  <c r="AN275" i="49"/>
  <c r="AN276" i="49"/>
  <c r="AN277" i="49"/>
  <c r="AN278" i="49"/>
  <c r="AN279" i="49"/>
  <c r="AN280" i="49"/>
  <c r="AN281" i="49"/>
  <c r="AN282" i="49"/>
  <c r="AN283" i="49"/>
  <c r="AN284" i="49"/>
  <c r="AN285" i="49"/>
  <c r="AN286" i="49"/>
  <c r="AN287" i="49"/>
  <c r="AN288" i="49"/>
  <c r="AN289" i="49"/>
  <c r="AN290" i="49"/>
  <c r="AN291" i="49"/>
  <c r="AN292" i="49"/>
  <c r="AN293" i="49"/>
  <c r="AN294" i="49"/>
  <c r="AN295" i="49"/>
  <c r="AN296" i="49"/>
  <c r="AN297" i="49"/>
  <c r="AN298" i="49"/>
  <c r="AN299" i="49"/>
  <c r="AN300" i="49"/>
  <c r="AN301" i="49"/>
  <c r="AN302" i="49"/>
  <c r="AN303" i="49"/>
  <c r="AN304" i="49"/>
  <c r="AN305" i="49"/>
  <c r="AN306" i="49"/>
  <c r="AN307" i="49"/>
  <c r="AN308" i="49"/>
  <c r="AN309" i="49"/>
  <c r="AN310" i="49"/>
  <c r="AN311" i="49"/>
  <c r="AN312" i="49"/>
  <c r="AN313" i="49"/>
  <c r="AN314" i="49"/>
  <c r="AN315" i="49"/>
  <c r="AN316" i="49"/>
  <c r="AN317" i="49"/>
  <c r="AN318" i="49"/>
  <c r="AN319" i="49"/>
  <c r="AN320" i="49"/>
  <c r="AN321" i="49"/>
  <c r="AN322" i="49"/>
  <c r="AN323" i="49"/>
  <c r="AN324" i="49"/>
  <c r="AN325" i="49"/>
  <c r="AN326" i="49"/>
  <c r="AN327" i="49"/>
  <c r="AN328" i="49"/>
  <c r="AN329" i="49"/>
  <c r="AN330" i="49"/>
  <c r="AN331" i="49"/>
  <c r="AN332" i="49"/>
  <c r="AN333" i="49"/>
  <c r="AN334" i="49"/>
  <c r="AN335" i="49"/>
  <c r="AN336" i="49"/>
  <c r="AN337" i="49"/>
  <c r="AN338" i="49"/>
  <c r="AN339" i="49"/>
  <c r="AN340" i="49"/>
  <c r="AN341" i="49"/>
  <c r="AN342" i="49"/>
  <c r="AN343" i="49"/>
  <c r="AN344" i="49"/>
  <c r="AN345" i="49"/>
  <c r="AN346" i="49"/>
  <c r="AN347" i="49"/>
  <c r="AN348" i="49"/>
  <c r="AN349" i="49"/>
  <c r="AN350" i="49"/>
  <c r="AN351" i="49"/>
  <c r="AN352" i="49"/>
  <c r="AN353" i="49"/>
  <c r="AN354" i="49"/>
  <c r="AN355" i="49"/>
  <c r="AN356" i="49"/>
  <c r="AN357" i="49"/>
  <c r="AN358" i="49"/>
  <c r="AN359" i="49"/>
  <c r="AN360" i="49"/>
  <c r="AN361" i="49"/>
  <c r="AN362" i="49"/>
  <c r="AN363" i="49"/>
  <c r="AN364" i="49"/>
  <c r="AN365" i="49"/>
  <c r="AN366" i="49"/>
  <c r="AN367" i="49"/>
  <c r="AN368" i="49"/>
  <c r="AN369" i="49"/>
  <c r="AN370" i="49"/>
  <c r="AN371" i="49"/>
  <c r="AN372" i="49"/>
  <c r="AN373" i="49"/>
  <c r="AN374" i="49"/>
  <c r="AN375" i="49"/>
  <c r="AN376" i="49"/>
  <c r="AN377" i="49"/>
  <c r="AN378" i="49"/>
  <c r="AN379" i="49"/>
  <c r="AN380" i="49"/>
  <c r="AN381" i="49"/>
  <c r="AN382" i="49"/>
  <c r="AN383" i="49"/>
  <c r="AN384" i="49"/>
  <c r="AN385" i="49"/>
  <c r="AN386" i="49"/>
  <c r="AN387" i="49"/>
  <c r="AN388" i="49"/>
  <c r="AN389" i="49"/>
  <c r="AN390" i="49"/>
  <c r="AN391" i="49"/>
  <c r="AN392" i="49"/>
  <c r="AN393" i="49"/>
  <c r="AN394" i="49"/>
  <c r="AN395" i="49"/>
  <c r="AN396" i="49"/>
  <c r="AN397" i="49"/>
  <c r="AN398" i="49"/>
  <c r="AN399" i="49"/>
  <c r="AN400" i="49"/>
  <c r="AN401" i="49"/>
  <c r="AN402" i="49"/>
  <c r="AN403" i="49"/>
  <c r="AN404" i="49"/>
  <c r="AN405" i="49"/>
  <c r="AN406" i="49"/>
  <c r="AN407" i="49"/>
  <c r="AN408" i="49"/>
  <c r="AN409" i="49"/>
  <c r="AN410" i="49"/>
  <c r="AN411" i="49"/>
  <c r="AN412" i="49"/>
  <c r="AN413" i="49"/>
  <c r="AN414" i="49"/>
  <c r="AN415" i="49"/>
  <c r="AN416" i="49"/>
  <c r="AN417" i="49"/>
  <c r="AN418" i="49"/>
  <c r="AN419" i="49"/>
  <c r="AN420" i="49"/>
  <c r="AN421" i="49"/>
  <c r="AN422" i="49"/>
  <c r="AN423" i="49"/>
  <c r="AN424" i="49"/>
  <c r="AN425" i="49"/>
  <c r="AN426" i="49"/>
  <c r="AN427" i="49"/>
  <c r="AN428" i="49"/>
  <c r="AN429" i="49"/>
  <c r="AN430" i="49"/>
  <c r="AN431" i="49"/>
  <c r="AN432" i="49"/>
  <c r="AN433" i="49"/>
  <c r="AN434" i="49"/>
  <c r="AN435" i="49"/>
  <c r="AN436" i="49"/>
  <c r="AN437" i="49"/>
  <c r="AN438" i="49"/>
  <c r="AN439" i="49"/>
  <c r="AN440" i="49"/>
  <c r="AN441" i="49"/>
  <c r="AN442" i="49"/>
  <c r="AN443" i="49"/>
  <c r="AN444" i="49"/>
  <c r="AN445" i="49"/>
  <c r="AN446" i="49"/>
  <c r="AN447" i="49"/>
  <c r="AN448" i="49"/>
  <c r="AN449" i="49"/>
  <c r="AN450" i="49"/>
  <c r="AN451" i="49"/>
  <c r="AN452" i="49"/>
  <c r="AN453" i="49"/>
  <c r="AN454" i="49"/>
  <c r="AN455" i="49"/>
  <c r="AN456" i="49"/>
  <c r="AN457" i="49"/>
  <c r="AN458" i="49"/>
  <c r="AN459" i="49"/>
  <c r="AN460" i="49"/>
  <c r="AN461" i="49"/>
  <c r="AN462" i="49"/>
  <c r="AN463" i="49"/>
  <c r="AN464" i="49"/>
  <c r="AN465" i="49"/>
  <c r="AN466" i="49"/>
  <c r="AN467" i="49"/>
  <c r="AN468" i="49"/>
  <c r="AN469" i="49"/>
  <c r="AN470" i="49"/>
  <c r="AN471" i="49"/>
  <c r="AN472" i="49"/>
  <c r="AN473" i="49"/>
  <c r="AN474" i="49"/>
  <c r="AN475" i="49"/>
  <c r="AN476" i="49"/>
  <c r="AN477" i="49"/>
  <c r="AN478" i="49"/>
  <c r="AN479" i="49"/>
  <c r="AN480" i="49"/>
  <c r="AN481" i="49"/>
  <c r="AN482" i="49"/>
  <c r="AN483" i="49"/>
  <c r="AN484" i="49"/>
  <c r="AN485" i="49"/>
  <c r="AN486" i="49"/>
  <c r="AN487" i="49"/>
  <c r="AN488" i="49"/>
  <c r="AN489" i="49"/>
  <c r="AN490" i="49"/>
  <c r="AN491" i="49"/>
  <c r="AN492" i="49"/>
  <c r="AN493" i="49"/>
  <c r="AN494" i="49"/>
  <c r="AN495" i="49"/>
  <c r="AN496" i="49"/>
  <c r="AN497" i="49"/>
  <c r="AN498" i="49"/>
  <c r="AN499" i="49"/>
  <c r="AN500" i="49"/>
  <c r="AN501" i="49"/>
  <c r="AN502" i="49"/>
  <c r="AN503" i="49"/>
  <c r="AN504" i="49"/>
  <c r="AN505" i="49"/>
  <c r="AN506" i="49"/>
  <c r="AN507" i="49"/>
  <c r="AN508" i="49"/>
  <c r="AN509" i="49"/>
  <c r="AN510" i="49"/>
  <c r="AN511" i="49"/>
  <c r="AN512" i="49"/>
  <c r="AN513" i="49"/>
  <c r="AN514" i="49"/>
  <c r="AN515" i="49"/>
  <c r="AN516" i="49"/>
  <c r="AN517" i="49"/>
  <c r="AN518" i="49"/>
  <c r="AN519" i="49"/>
  <c r="AN520" i="49"/>
  <c r="AN521" i="49"/>
  <c r="AN522" i="49"/>
  <c r="AN523" i="49"/>
  <c r="AN524" i="49"/>
  <c r="AN525" i="49"/>
  <c r="AN526" i="49"/>
  <c r="AN527" i="49"/>
  <c r="AN528" i="49"/>
  <c r="AN529" i="49"/>
  <c r="AN530" i="49"/>
  <c r="AN531" i="49"/>
  <c r="AN532" i="49"/>
  <c r="AN533" i="49"/>
  <c r="AN534" i="49"/>
  <c r="AN535" i="49"/>
  <c r="AN536" i="49"/>
  <c r="AN537" i="49"/>
  <c r="AN538" i="49"/>
  <c r="AN539" i="49"/>
  <c r="AN540" i="49"/>
  <c r="AN541" i="49"/>
  <c r="AN542" i="49"/>
  <c r="AN543" i="49"/>
  <c r="AN544" i="49"/>
  <c r="AN545" i="49"/>
  <c r="AN546" i="49"/>
  <c r="AN547" i="49"/>
  <c r="AN548" i="49"/>
  <c r="AN549" i="49"/>
  <c r="AN550" i="49"/>
  <c r="AN551" i="49"/>
  <c r="AN552" i="49"/>
  <c r="AN553" i="49"/>
  <c r="AN554" i="49"/>
  <c r="AN555" i="49"/>
  <c r="AN556" i="49"/>
  <c r="AN557" i="49"/>
  <c r="AN558" i="49"/>
  <c r="AN559" i="49"/>
  <c r="AN560" i="49"/>
  <c r="AN561" i="49"/>
  <c r="AN562" i="49"/>
  <c r="AN563" i="49"/>
  <c r="AN564" i="49"/>
  <c r="AN565" i="49"/>
  <c r="AN566" i="49"/>
  <c r="AN567" i="49"/>
  <c r="AN568" i="49"/>
  <c r="AN569" i="49"/>
  <c r="AN570" i="49"/>
  <c r="AN571" i="49"/>
  <c r="AN572" i="49"/>
  <c r="AN573" i="49"/>
  <c r="AN574" i="49"/>
  <c r="AN575" i="49"/>
  <c r="AN576" i="49"/>
  <c r="AN577" i="49"/>
  <c r="AN578" i="49"/>
  <c r="AN579" i="49"/>
  <c r="AN580" i="49"/>
  <c r="AN581" i="49"/>
  <c r="AN582" i="49"/>
  <c r="AN583" i="49"/>
  <c r="AN584" i="49"/>
  <c r="AN585" i="49"/>
  <c r="AN586" i="49"/>
  <c r="AN587" i="49"/>
  <c r="AN588" i="49"/>
  <c r="AN589" i="49"/>
  <c r="AN590" i="49"/>
  <c r="AN591" i="49"/>
  <c r="AN592" i="49"/>
  <c r="AN593" i="49"/>
  <c r="AN594" i="49"/>
  <c r="AN595" i="49"/>
  <c r="AN596" i="49"/>
  <c r="AN597" i="49"/>
  <c r="AN598" i="49"/>
  <c r="AN599" i="49"/>
  <c r="AN600" i="49"/>
  <c r="AN601" i="49"/>
  <c r="AN602" i="49"/>
  <c r="AN603" i="49"/>
  <c r="AN604" i="49"/>
  <c r="AN605" i="49"/>
  <c r="AN606" i="49"/>
  <c r="AN607" i="49"/>
  <c r="AN608" i="49"/>
  <c r="AN609" i="49"/>
  <c r="AN610" i="49"/>
  <c r="AN611" i="49"/>
  <c r="AN612" i="49"/>
  <c r="AN613" i="49"/>
  <c r="AN614" i="49"/>
  <c r="AN615" i="49"/>
  <c r="AN616" i="49"/>
  <c r="AN617" i="49"/>
  <c r="AN618" i="49"/>
  <c r="AN619" i="49"/>
  <c r="AN620" i="49"/>
  <c r="AN621" i="49"/>
  <c r="AN622" i="49"/>
  <c r="AN623" i="49"/>
  <c r="AN624" i="49"/>
  <c r="AN625" i="49"/>
  <c r="AN626" i="49"/>
  <c r="AN627" i="49"/>
  <c r="AN628" i="49"/>
  <c r="AN629" i="49"/>
  <c r="AN630" i="49"/>
  <c r="AN631" i="49"/>
  <c r="AN632" i="49"/>
  <c r="AN633" i="49"/>
  <c r="AN634" i="49"/>
  <c r="AN635" i="49"/>
  <c r="AN636" i="49"/>
  <c r="AN637" i="49"/>
  <c r="AN638" i="49"/>
  <c r="AN639" i="49"/>
  <c r="AN640" i="49"/>
  <c r="AN641" i="49"/>
  <c r="AN642" i="49"/>
  <c r="AN643" i="49"/>
  <c r="AN644" i="49"/>
  <c r="AN645" i="49"/>
  <c r="AN646" i="49"/>
  <c r="AN647" i="49"/>
  <c r="AN648" i="49"/>
  <c r="AN649" i="49"/>
  <c r="AN650" i="49"/>
  <c r="AN651" i="49"/>
  <c r="AN652" i="49"/>
  <c r="AN653" i="49"/>
  <c r="AN654" i="49"/>
  <c r="AN655" i="49"/>
  <c r="AN656" i="49"/>
  <c r="AN657" i="49"/>
  <c r="AN658" i="49"/>
  <c r="AN659" i="49"/>
  <c r="AN660" i="49"/>
  <c r="AN661" i="49"/>
  <c r="AN662" i="49"/>
  <c r="AN663" i="49"/>
  <c r="AN664" i="49"/>
  <c r="AN665" i="49"/>
  <c r="AN666" i="49"/>
  <c r="AN667" i="49"/>
  <c r="AN668" i="49"/>
  <c r="AN669" i="49"/>
  <c r="AN670" i="49"/>
  <c r="AN671" i="49"/>
  <c r="AN672" i="49"/>
  <c r="AN673" i="49"/>
  <c r="AN674" i="49"/>
  <c r="AN675" i="49"/>
  <c r="AN676" i="49"/>
  <c r="AN677" i="49"/>
  <c r="AN678" i="49"/>
  <c r="AN679" i="49"/>
  <c r="AN680" i="49"/>
  <c r="AN681" i="49"/>
  <c r="AN682" i="49"/>
  <c r="AN683" i="49"/>
  <c r="AN684" i="49"/>
  <c r="AN685" i="49"/>
  <c r="AN686" i="49"/>
  <c r="AN687" i="49"/>
  <c r="AN688" i="49"/>
  <c r="AN689" i="49"/>
  <c r="AN690" i="49"/>
  <c r="AN691" i="49"/>
  <c r="AN692" i="49"/>
  <c r="AN693" i="49"/>
  <c r="AN694" i="49"/>
  <c r="AN695" i="49"/>
  <c r="AN696" i="49"/>
  <c r="AN697" i="49"/>
  <c r="AN698" i="49"/>
  <c r="AN699" i="49"/>
  <c r="AN700" i="49"/>
  <c r="AN701" i="49"/>
  <c r="AN702" i="49"/>
  <c r="AN703" i="49"/>
  <c r="AN704" i="49"/>
  <c r="AN705" i="49"/>
  <c r="AN706" i="49"/>
  <c r="AN707" i="49"/>
  <c r="AN708" i="49"/>
  <c r="AN709" i="49"/>
  <c r="AN710" i="49"/>
  <c r="AN711" i="49"/>
  <c r="AN712" i="49"/>
  <c r="AN713" i="49"/>
  <c r="AN714" i="49"/>
  <c r="AN715" i="49"/>
  <c r="AN716" i="49"/>
  <c r="AN717" i="49"/>
  <c r="AN718" i="49"/>
  <c r="AN719" i="49"/>
  <c r="AN720" i="49"/>
  <c r="AN721" i="49"/>
  <c r="AN722" i="49"/>
  <c r="AN723" i="49"/>
  <c r="AN724" i="49"/>
  <c r="AN725" i="49"/>
  <c r="AN726" i="49"/>
  <c r="AN727" i="49"/>
  <c r="AN728" i="49"/>
  <c r="AN729" i="49"/>
  <c r="AN730" i="49"/>
  <c r="AN731" i="49"/>
  <c r="AN732" i="49"/>
  <c r="AN733" i="49"/>
  <c r="AN734" i="49"/>
  <c r="AN735" i="49"/>
  <c r="AN736" i="49"/>
  <c r="AN737" i="49"/>
  <c r="AN738" i="49"/>
  <c r="AN739" i="49"/>
  <c r="AN740" i="49"/>
  <c r="AN741" i="49"/>
  <c r="AN742" i="49"/>
  <c r="AN743" i="49"/>
  <c r="AN744" i="49"/>
  <c r="AN745" i="49"/>
  <c r="AN746" i="49"/>
  <c r="AN747" i="49"/>
  <c r="AN748" i="49"/>
  <c r="AN749" i="49"/>
  <c r="AN750" i="49"/>
  <c r="AN751" i="49"/>
  <c r="AN752" i="49"/>
  <c r="AN753" i="49"/>
  <c r="AN754" i="49"/>
  <c r="AN755" i="49"/>
  <c r="AN756" i="49"/>
  <c r="AN757" i="49"/>
  <c r="AN758" i="49"/>
  <c r="AN759" i="49"/>
  <c r="AN760" i="49"/>
  <c r="AN761" i="49"/>
  <c r="AN762" i="49"/>
  <c r="AN763" i="49"/>
  <c r="AN764" i="49"/>
  <c r="AN765" i="49"/>
  <c r="AN766" i="49"/>
  <c r="AN767" i="49"/>
  <c r="AN768" i="49"/>
  <c r="AN769" i="49"/>
  <c r="AN770" i="49"/>
  <c r="AN771" i="49"/>
  <c r="AN772" i="49"/>
  <c r="AN773" i="49"/>
  <c r="AN774" i="49"/>
  <c r="AN775" i="49"/>
  <c r="AN776" i="49"/>
  <c r="AN777" i="49"/>
  <c r="AN778" i="49"/>
  <c r="AN779" i="49"/>
  <c r="AN780" i="49"/>
  <c r="AN781" i="49"/>
  <c r="AN782" i="49"/>
  <c r="AN783" i="49"/>
  <c r="AN784" i="49"/>
  <c r="AN785" i="49"/>
  <c r="AN786" i="49"/>
  <c r="AN787" i="49"/>
  <c r="AN788" i="49"/>
  <c r="AN789" i="49"/>
  <c r="AN790" i="49"/>
  <c r="AN791" i="49"/>
  <c r="AN792" i="49"/>
  <c r="AN793" i="49"/>
  <c r="AN794" i="49"/>
  <c r="AN795" i="49"/>
  <c r="AN796" i="49"/>
  <c r="AN797" i="49"/>
  <c r="AN798" i="49"/>
  <c r="AN799" i="49"/>
  <c r="AN800" i="49"/>
  <c r="AN801" i="49"/>
  <c r="AN802" i="49"/>
  <c r="AN803" i="49"/>
  <c r="AN804" i="49"/>
  <c r="AN805" i="49"/>
  <c r="AN806" i="49"/>
  <c r="AN807" i="49"/>
  <c r="AN808" i="49"/>
  <c r="AN809" i="49"/>
  <c r="AN810" i="49"/>
  <c r="AN811" i="49"/>
  <c r="AN812" i="49"/>
  <c r="AN813" i="49"/>
  <c r="AN814" i="49"/>
  <c r="AN815" i="49"/>
  <c r="AN816" i="49"/>
  <c r="AN817" i="49"/>
  <c r="AN818" i="49"/>
  <c r="AN819" i="49"/>
  <c r="AN820" i="49"/>
  <c r="AN821" i="49"/>
  <c r="AN822" i="49"/>
  <c r="AN823" i="49"/>
  <c r="AN824" i="49"/>
  <c r="AN825" i="49"/>
  <c r="AN826" i="49"/>
  <c r="AN827" i="49"/>
  <c r="AN828" i="49"/>
  <c r="AN829" i="49"/>
  <c r="AN830" i="49"/>
  <c r="AN831" i="49"/>
  <c r="AN832" i="49"/>
  <c r="AN833" i="49"/>
  <c r="AN834" i="49"/>
  <c r="AN835" i="49"/>
  <c r="AN836" i="49"/>
  <c r="AN837" i="49"/>
  <c r="AN838" i="49"/>
  <c r="AN839" i="49"/>
  <c r="AN840" i="49"/>
  <c r="AN841" i="49"/>
  <c r="AN842" i="49"/>
  <c r="AN843" i="49"/>
  <c r="AN844" i="49"/>
  <c r="AN845" i="49"/>
  <c r="AN846" i="49"/>
  <c r="AN847" i="49"/>
  <c r="AN848" i="49"/>
  <c r="AN849" i="49"/>
  <c r="AN850" i="49"/>
  <c r="AN851" i="49"/>
  <c r="AN852" i="49"/>
  <c r="AN853" i="49"/>
  <c r="AN854" i="49"/>
  <c r="AN855" i="49"/>
  <c r="AN856" i="49"/>
  <c r="AN857" i="49"/>
  <c r="AN858" i="49"/>
  <c r="AN859" i="49"/>
  <c r="AN860" i="49"/>
  <c r="AN861" i="49"/>
  <c r="AN862" i="49"/>
  <c r="AN863" i="49"/>
  <c r="AN864" i="49"/>
  <c r="AN865" i="49"/>
  <c r="AN866" i="49"/>
  <c r="AN867" i="49"/>
  <c r="AN868" i="49"/>
  <c r="AN869" i="49"/>
  <c r="AN870" i="49"/>
  <c r="AN871" i="49"/>
  <c r="AN872" i="49"/>
  <c r="AN873" i="49"/>
  <c r="AN874" i="49"/>
  <c r="AN875" i="49"/>
  <c r="AN876" i="49"/>
  <c r="AN877" i="49"/>
  <c r="AN878" i="49"/>
  <c r="AN879" i="49"/>
  <c r="AN880" i="49"/>
  <c r="AN881" i="49"/>
  <c r="AN882" i="49"/>
  <c r="AN883" i="49"/>
  <c r="AN884" i="49"/>
  <c r="AN885" i="49"/>
  <c r="AN886" i="49"/>
  <c r="AN887" i="49"/>
  <c r="AN888" i="49"/>
  <c r="AN889" i="49"/>
  <c r="AN890" i="49"/>
  <c r="AN891" i="49"/>
  <c r="AN892" i="49"/>
  <c r="AN893" i="49"/>
  <c r="AN894" i="49"/>
  <c r="AN895" i="49"/>
  <c r="AN896" i="49"/>
  <c r="AN897" i="49"/>
  <c r="AN898" i="49"/>
  <c r="AN899" i="49"/>
  <c r="AN900" i="49"/>
  <c r="AN901" i="49"/>
  <c r="AN902" i="49"/>
  <c r="AN903" i="49"/>
  <c r="AN904" i="49"/>
  <c r="AN905" i="49"/>
  <c r="AN906" i="49"/>
  <c r="AN907" i="49"/>
  <c r="AN908" i="49"/>
  <c r="AN909" i="49"/>
  <c r="AN910" i="49"/>
  <c r="AN911" i="49"/>
  <c r="AN912" i="49"/>
  <c r="AN913" i="49"/>
  <c r="AN914" i="49"/>
  <c r="AN915" i="49"/>
  <c r="AN916" i="49"/>
  <c r="AN917" i="49"/>
  <c r="AN918" i="49"/>
  <c r="AN919" i="49"/>
  <c r="AN920" i="49"/>
  <c r="AN921" i="49"/>
  <c r="AN922" i="49"/>
  <c r="AN923" i="49"/>
  <c r="AN924" i="49"/>
  <c r="AN925" i="49"/>
  <c r="AN926" i="49"/>
  <c r="AN927" i="49"/>
  <c r="AN928" i="49"/>
  <c r="AN929" i="49"/>
  <c r="AN930" i="49"/>
  <c r="AN931" i="49"/>
  <c r="AN932" i="49"/>
  <c r="AN933" i="49"/>
  <c r="AN934" i="49"/>
  <c r="AN935" i="49"/>
  <c r="AN936" i="49"/>
  <c r="AN937" i="49"/>
  <c r="AN938" i="49"/>
  <c r="AN939" i="49"/>
  <c r="AN940" i="49"/>
  <c r="AN941" i="49"/>
  <c r="AN942" i="49"/>
  <c r="AN943" i="49"/>
  <c r="AN944" i="49"/>
  <c r="AN945" i="49"/>
  <c r="AN946" i="49"/>
  <c r="AN947" i="49"/>
  <c r="AN948" i="49"/>
  <c r="AN949" i="49"/>
  <c r="AN950" i="49"/>
  <c r="AN951" i="49"/>
  <c r="AN952" i="49"/>
  <c r="AN953" i="49"/>
  <c r="AN954" i="49"/>
  <c r="AN955" i="49"/>
  <c r="AN956" i="49"/>
  <c r="AN957" i="49"/>
  <c r="AN958" i="49"/>
  <c r="AN959" i="49"/>
  <c r="AN960" i="49"/>
  <c r="AN961" i="49"/>
  <c r="AN962" i="49"/>
  <c r="AN963" i="49"/>
  <c r="AN964" i="49"/>
  <c r="AN965" i="49"/>
  <c r="AN966" i="49"/>
  <c r="AN967" i="49"/>
  <c r="AN968" i="49"/>
  <c r="AN969" i="49"/>
  <c r="AN970" i="49"/>
  <c r="AN971" i="49"/>
  <c r="AN972" i="49"/>
  <c r="AN973" i="49"/>
  <c r="AN974" i="49"/>
  <c r="AN975" i="49"/>
  <c r="AN976" i="49"/>
  <c r="AN977" i="49"/>
  <c r="AN978" i="49"/>
  <c r="AN979" i="49"/>
  <c r="AN980" i="49"/>
  <c r="AN981" i="49"/>
  <c r="AN982" i="49"/>
  <c r="AN983" i="49"/>
  <c r="AN984" i="49"/>
  <c r="AN985" i="49"/>
  <c r="AN986" i="49"/>
  <c r="AN987" i="49"/>
  <c r="AN988" i="49"/>
  <c r="AN989" i="49"/>
  <c r="AN990" i="49"/>
  <c r="AN991" i="49"/>
  <c r="AN992" i="49"/>
  <c r="AN993" i="49"/>
  <c r="AN994" i="49"/>
  <c r="AN995" i="49"/>
  <c r="AN996" i="49"/>
  <c r="AN997" i="49"/>
  <c r="AN998" i="49"/>
  <c r="AN999" i="49"/>
  <c r="AN1000" i="49"/>
  <c r="AN1001" i="49"/>
  <c r="AN1002" i="49"/>
  <c r="AN1003" i="49"/>
  <c r="AN1004" i="49"/>
  <c r="AN1005" i="49"/>
  <c r="AN1006" i="49"/>
  <c r="AN1007" i="49"/>
  <c r="AN1008" i="49"/>
  <c r="AN1009" i="49"/>
  <c r="AN1010" i="49"/>
  <c r="AN1011" i="49"/>
  <c r="AN1012" i="49"/>
  <c r="AN1013" i="49"/>
  <c r="AN1014" i="49"/>
  <c r="AN1015" i="49"/>
  <c r="AN1016" i="49"/>
  <c r="AN1017" i="49"/>
  <c r="AN1018" i="49"/>
  <c r="AN1019" i="49"/>
  <c r="AN1020" i="49"/>
  <c r="AN1021" i="49"/>
  <c r="AN1022" i="49"/>
  <c r="AN1023" i="49"/>
  <c r="AN1024" i="49"/>
  <c r="AN1025" i="49"/>
  <c r="AN1026" i="49"/>
  <c r="AN1027" i="49"/>
  <c r="AN1028" i="49"/>
  <c r="AN1029" i="49"/>
  <c r="AN1030" i="49"/>
  <c r="AN1031" i="49"/>
  <c r="AN1032" i="49"/>
  <c r="AN1033" i="49"/>
  <c r="AN1034" i="49"/>
  <c r="AN1035" i="49"/>
  <c r="AN1036" i="49"/>
  <c r="AN1037" i="49"/>
  <c r="AN1038" i="49"/>
  <c r="AN1039" i="49"/>
  <c r="AN1040" i="49"/>
  <c r="AN1041" i="49"/>
  <c r="AN1042" i="49"/>
  <c r="AN1043" i="49"/>
  <c r="AN1044" i="49"/>
  <c r="AN1045" i="49"/>
  <c r="AN1046" i="49"/>
  <c r="AN1047" i="49"/>
  <c r="AN1048" i="49"/>
  <c r="AN1049" i="49"/>
  <c r="AN1050" i="49"/>
  <c r="AN1051" i="49"/>
  <c r="AN1052" i="49"/>
  <c r="AN1053" i="49"/>
  <c r="AN1054" i="49"/>
  <c r="AN1055" i="49"/>
  <c r="AN1056" i="49"/>
  <c r="AN1057" i="49"/>
  <c r="AN1058" i="49"/>
  <c r="AN1059" i="49"/>
  <c r="AN1060" i="49"/>
  <c r="AN1061" i="49"/>
  <c r="AN1062" i="49"/>
  <c r="AN1063" i="49"/>
  <c r="AN1064" i="49"/>
  <c r="AN1065" i="49"/>
  <c r="AN1066" i="49"/>
  <c r="AN1067" i="49"/>
  <c r="AN1068" i="49"/>
  <c r="AN1069" i="49"/>
  <c r="AN1070" i="49"/>
  <c r="AN1071" i="49"/>
  <c r="AN1072" i="49"/>
  <c r="AN1073" i="49"/>
  <c r="AN1074" i="49"/>
  <c r="AN1075" i="49"/>
  <c r="AN1076" i="49"/>
  <c r="AN1077" i="49"/>
  <c r="AN1078" i="49"/>
  <c r="AN1079" i="49"/>
  <c r="AN1080" i="49"/>
  <c r="AN1081" i="49"/>
  <c r="AN1082" i="49"/>
  <c r="AN1083" i="49"/>
  <c r="AN1084" i="49"/>
  <c r="AN1085" i="49"/>
  <c r="AN1086" i="49"/>
  <c r="AN1087" i="49"/>
  <c r="AN1088" i="49"/>
  <c r="AN1089" i="49"/>
  <c r="AN1090" i="49"/>
  <c r="AN1091" i="49"/>
  <c r="AN1092" i="49"/>
  <c r="AN1093" i="49"/>
  <c r="AN1094" i="49"/>
  <c r="AN1095" i="49"/>
  <c r="AN1096" i="49"/>
  <c r="AN1097" i="49"/>
  <c r="AN1098" i="49"/>
  <c r="AN1099" i="49"/>
  <c r="AN1100" i="49"/>
  <c r="AN1101" i="49"/>
  <c r="AN1102" i="49"/>
  <c r="AN1103" i="49"/>
  <c r="AN1104" i="49"/>
  <c r="AN1105" i="49"/>
  <c r="AN1106" i="49"/>
  <c r="AN1107" i="49"/>
  <c r="AN1108" i="49"/>
  <c r="AN1109" i="49"/>
  <c r="AN1110" i="49"/>
  <c r="AN1111" i="49"/>
  <c r="AN1112" i="49"/>
  <c r="AN1113" i="49"/>
  <c r="AN1114" i="49"/>
  <c r="AN1115" i="49"/>
  <c r="AN1116" i="49"/>
  <c r="AN1117" i="49"/>
  <c r="AN1118" i="49"/>
  <c r="AN1119" i="49"/>
  <c r="AN1120" i="49"/>
  <c r="AN1121" i="49"/>
  <c r="AN1122" i="49"/>
  <c r="AN1123" i="49"/>
  <c r="AN1124" i="49"/>
  <c r="AN1125" i="49"/>
  <c r="AN1126" i="49"/>
  <c r="AN1127" i="49"/>
  <c r="AN1128" i="49"/>
  <c r="AN1129" i="49"/>
  <c r="AN1130" i="49"/>
  <c r="AN1131" i="49"/>
  <c r="AN1132" i="49"/>
  <c r="AN1133" i="49"/>
  <c r="AN1134" i="49"/>
  <c r="AN1135" i="49"/>
  <c r="AN1136" i="49"/>
  <c r="AN1137" i="49"/>
  <c r="AN1138" i="49"/>
  <c r="AN1139" i="49"/>
  <c r="AN1140" i="49"/>
  <c r="AN1141" i="49"/>
  <c r="AN1142" i="49"/>
  <c r="AN1143" i="49"/>
  <c r="AN1144" i="49"/>
  <c r="AN1145" i="49"/>
  <c r="AN1146" i="49"/>
  <c r="AN1147" i="49"/>
  <c r="AN1148" i="49"/>
  <c r="AN1149" i="49"/>
  <c r="AN1150" i="49"/>
  <c r="AN1151" i="49"/>
  <c r="AN1152" i="49"/>
  <c r="AN1153" i="49"/>
  <c r="AN1154" i="49"/>
  <c r="AN1155" i="49"/>
  <c r="AN1156" i="49"/>
  <c r="AN1157" i="49"/>
  <c r="AN1158" i="49"/>
  <c r="AN1159" i="49"/>
  <c r="AN1160" i="49"/>
  <c r="AN1161" i="49"/>
  <c r="AN1162" i="49"/>
  <c r="AN1163" i="49"/>
  <c r="AN1164" i="49"/>
  <c r="AN1165" i="49"/>
  <c r="AN1166" i="49"/>
  <c r="AN1167" i="49"/>
  <c r="AN1168" i="49"/>
  <c r="AN1169" i="49"/>
  <c r="AN1170" i="49"/>
  <c r="AN1171" i="49"/>
  <c r="AN1172" i="49"/>
  <c r="AN1173" i="49"/>
  <c r="AN1174" i="49"/>
  <c r="AN1175" i="49"/>
  <c r="AN1176" i="49"/>
  <c r="AN1177" i="49"/>
  <c r="AN1178" i="49"/>
  <c r="AN1179" i="49"/>
  <c r="AN1180" i="49"/>
  <c r="AN1181" i="49"/>
  <c r="AN1182" i="49"/>
  <c r="AN1183" i="49"/>
  <c r="AN1184" i="49"/>
  <c r="AN1185" i="49"/>
  <c r="AN1186" i="49"/>
  <c r="AN1187" i="49"/>
  <c r="AN1188" i="49"/>
  <c r="AN1189" i="49"/>
  <c r="AN1190" i="49"/>
  <c r="AN1191" i="49"/>
  <c r="AN1192" i="49"/>
  <c r="AN1193" i="49"/>
  <c r="AN1194" i="49"/>
  <c r="AN1195" i="49"/>
  <c r="AN1196" i="49"/>
  <c r="AN1197" i="49"/>
  <c r="AN1198" i="49"/>
  <c r="AN1199" i="49"/>
  <c r="AN1200" i="49"/>
  <c r="AN1201" i="49"/>
  <c r="AN1202" i="49"/>
  <c r="AN1203" i="49"/>
  <c r="AN1204" i="49"/>
  <c r="AN1205" i="49"/>
  <c r="AN1206" i="49"/>
  <c r="AN1207" i="49"/>
  <c r="AN1208" i="49"/>
  <c r="AN1209" i="49"/>
  <c r="AN1210" i="49"/>
  <c r="AN1211" i="49"/>
  <c r="AN1212" i="49"/>
  <c r="AN1213" i="49"/>
  <c r="AN1214" i="49"/>
  <c r="AN1215" i="49"/>
  <c r="AN1216" i="49"/>
  <c r="AN1217" i="49"/>
  <c r="AN1218" i="49"/>
  <c r="AN1219" i="49"/>
  <c r="AN1220" i="49"/>
  <c r="AN1221" i="49"/>
  <c r="AN1222" i="49"/>
  <c r="AN1223" i="49"/>
  <c r="AN1224" i="49"/>
  <c r="AN1225" i="49"/>
  <c r="AN1226" i="49"/>
  <c r="AN1227" i="49"/>
  <c r="AN1228" i="49"/>
  <c r="AN1229" i="49"/>
  <c r="AN1230" i="49"/>
  <c r="AN1231" i="49"/>
  <c r="AN1232" i="49"/>
  <c r="AN1233" i="49"/>
  <c r="AN1234" i="49"/>
  <c r="AN1235" i="49"/>
  <c r="AN1236" i="49"/>
  <c r="AN1237" i="49"/>
  <c r="AN1238" i="49"/>
  <c r="AN1239" i="49"/>
  <c r="AN1240" i="49"/>
  <c r="AN1241" i="49"/>
  <c r="AN1242" i="49"/>
  <c r="AN1243" i="49"/>
  <c r="AN1244" i="49"/>
  <c r="AN1245" i="49"/>
  <c r="AN1246" i="49"/>
  <c r="AN1247" i="49"/>
  <c r="AN1248" i="49"/>
  <c r="AN1249" i="49"/>
  <c r="AN1250" i="49"/>
  <c r="AN1251" i="49"/>
  <c r="AN1252" i="49"/>
  <c r="AN1253" i="49"/>
  <c r="AN1254" i="49"/>
  <c r="AN1255" i="49"/>
  <c r="AN1256" i="49"/>
  <c r="AN1257" i="49"/>
  <c r="AN1258" i="49"/>
  <c r="AN1259" i="49"/>
  <c r="AN1260" i="49"/>
  <c r="AN1261" i="49"/>
  <c r="AN1262" i="49"/>
  <c r="AN1263" i="49"/>
  <c r="AN1264" i="49"/>
  <c r="AN1265" i="49"/>
  <c r="AN1266" i="49"/>
  <c r="AN1267" i="49"/>
  <c r="AN1268" i="49"/>
  <c r="AN1269" i="49"/>
  <c r="AN1270" i="49"/>
  <c r="AN1271" i="49"/>
  <c r="AN1272" i="49"/>
  <c r="AN1273" i="49"/>
  <c r="AN1274" i="49"/>
  <c r="AN1275" i="49"/>
  <c r="AN1276" i="49"/>
  <c r="AN1277" i="49"/>
  <c r="AN1278" i="49"/>
  <c r="AN1279" i="49"/>
  <c r="AN1280" i="49"/>
  <c r="AN1281" i="49"/>
  <c r="AN1282" i="49"/>
  <c r="AN1283" i="49"/>
  <c r="AN1284" i="49"/>
  <c r="AN1285" i="49"/>
  <c r="AN1286" i="49"/>
  <c r="AN1287" i="49"/>
  <c r="AN1288" i="49"/>
  <c r="AN1289" i="49"/>
  <c r="AN1290" i="49"/>
  <c r="AN1291" i="49"/>
  <c r="AN1292" i="49"/>
  <c r="AN1293" i="49"/>
  <c r="AN1294" i="49"/>
  <c r="AN1295" i="49"/>
  <c r="AN1296" i="49"/>
  <c r="AN1297" i="49"/>
  <c r="AN1298" i="49"/>
  <c r="AN1299" i="49"/>
  <c r="AN1300" i="49"/>
  <c r="AN1301" i="49"/>
  <c r="AN1302" i="49"/>
  <c r="AN1303" i="49"/>
  <c r="AN1304" i="49"/>
  <c r="AN1305" i="49"/>
  <c r="AN1306" i="49"/>
  <c r="AN1307" i="49"/>
  <c r="AN1308" i="49"/>
  <c r="AN1309" i="49"/>
  <c r="AN1310" i="49"/>
  <c r="AN1311" i="49"/>
  <c r="AN1312" i="49"/>
  <c r="AN1313" i="49"/>
  <c r="AN1314" i="49"/>
  <c r="AN1315" i="49"/>
  <c r="AN1316" i="49"/>
  <c r="AN1317" i="49"/>
  <c r="AN1318" i="49"/>
  <c r="AN1319" i="49"/>
  <c r="AN1320" i="49"/>
  <c r="AN1321" i="49"/>
  <c r="AN1322" i="49"/>
  <c r="AN1323" i="49"/>
  <c r="AN1324" i="49"/>
  <c r="AN1325" i="49"/>
  <c r="AN1326" i="49"/>
  <c r="AN1327" i="49"/>
  <c r="AN1328" i="49"/>
  <c r="AN1329" i="49"/>
  <c r="AN1330" i="49"/>
  <c r="AN1331" i="49"/>
  <c r="AN1332" i="49"/>
  <c r="AN1333" i="49"/>
  <c r="AN1334" i="49"/>
  <c r="AN1335" i="49"/>
  <c r="AN1336" i="49"/>
  <c r="AN1337" i="49"/>
  <c r="AN1338" i="49"/>
  <c r="AN1339" i="49"/>
  <c r="AN1340" i="49"/>
  <c r="AN1341" i="49"/>
  <c r="AN1342" i="49"/>
  <c r="AN1343" i="49"/>
  <c r="AN1344" i="49"/>
  <c r="AN1345" i="49"/>
  <c r="AN1346" i="49"/>
  <c r="AN1347" i="49"/>
  <c r="AN1348" i="49"/>
  <c r="AN1349" i="49"/>
  <c r="AN1350" i="49"/>
  <c r="AN1351" i="49"/>
  <c r="AN1352" i="49"/>
  <c r="AN1353" i="49"/>
  <c r="AN1354" i="49"/>
  <c r="AN1355" i="49"/>
  <c r="AN1356" i="49"/>
  <c r="AN1357" i="49"/>
  <c r="AN1358" i="49"/>
  <c r="AN1359" i="49"/>
  <c r="AN4" i="49"/>
  <c r="AN5" i="47"/>
  <c r="AN6" i="47"/>
  <c r="AN7" i="47"/>
  <c r="AN8" i="47"/>
  <c r="AN9" i="47"/>
  <c r="AN10" i="47"/>
  <c r="AN11" i="47"/>
  <c r="AN12" i="47"/>
  <c r="AN13" i="47"/>
  <c r="AN14" i="47"/>
  <c r="AN15" i="47"/>
  <c r="AN16" i="47"/>
  <c r="AN17" i="47"/>
  <c r="AN18" i="47"/>
  <c r="AN19" i="47"/>
  <c r="AN20" i="47"/>
  <c r="AN21" i="47"/>
  <c r="AN22" i="47"/>
  <c r="AN23" i="47"/>
  <c r="AN24" i="47"/>
  <c r="AN25" i="47"/>
  <c r="AN26" i="47"/>
  <c r="AN27" i="47"/>
  <c r="AN28" i="47"/>
  <c r="AN29" i="47"/>
  <c r="AN30" i="47"/>
  <c r="AN31" i="47"/>
  <c r="AN32" i="47"/>
  <c r="AN33" i="47"/>
  <c r="AN34" i="47"/>
  <c r="AN35" i="47"/>
  <c r="AN36" i="47"/>
  <c r="AN37" i="47"/>
  <c r="AN38" i="47"/>
  <c r="AN39" i="47"/>
  <c r="AN40" i="47"/>
  <c r="AN41" i="47"/>
  <c r="AN42" i="47"/>
  <c r="AN43" i="47"/>
  <c r="AN44" i="47"/>
  <c r="AN45" i="47"/>
  <c r="AN46" i="47"/>
  <c r="AN47" i="47"/>
  <c r="AN48" i="47"/>
  <c r="AN49" i="47"/>
  <c r="AN50" i="47"/>
  <c r="AN51" i="47"/>
  <c r="AN52" i="47"/>
  <c r="AN53" i="47"/>
  <c r="AN54" i="47"/>
  <c r="AN55" i="47"/>
  <c r="AN56" i="47"/>
  <c r="AN57" i="47"/>
  <c r="AN58" i="47"/>
  <c r="AN59" i="47"/>
  <c r="AN60" i="47"/>
  <c r="AN61" i="47"/>
  <c r="AN62" i="47"/>
  <c r="AN63" i="47"/>
  <c r="AN64" i="47"/>
  <c r="AN65" i="47"/>
  <c r="AN66" i="47"/>
  <c r="AN67" i="47"/>
  <c r="AN68" i="47"/>
  <c r="AN69" i="47"/>
  <c r="AN70" i="47"/>
  <c r="AN71" i="47"/>
  <c r="AN72" i="47"/>
  <c r="AN73" i="47"/>
  <c r="AN74" i="47"/>
  <c r="AN75" i="47"/>
  <c r="AN76" i="47"/>
  <c r="AN77" i="47"/>
  <c r="AN78" i="47"/>
  <c r="AN79" i="47"/>
  <c r="AN80" i="47"/>
  <c r="AN81" i="47"/>
  <c r="AN82" i="47"/>
  <c r="AN83" i="47"/>
  <c r="AN84" i="47"/>
  <c r="AN85" i="47"/>
  <c r="AN86" i="47"/>
  <c r="AN87" i="47"/>
  <c r="AN88" i="47"/>
  <c r="AN89" i="47"/>
  <c r="AN90" i="47"/>
  <c r="AN91" i="47"/>
  <c r="AN92" i="47"/>
  <c r="AN93" i="47"/>
  <c r="AN94" i="47"/>
  <c r="AN95" i="47"/>
  <c r="AN96" i="47"/>
  <c r="AN97" i="47"/>
  <c r="AN98" i="47"/>
  <c r="AN99" i="47"/>
  <c r="AN100" i="47"/>
  <c r="AN101" i="47"/>
  <c r="AN102" i="47"/>
  <c r="AN103" i="47"/>
  <c r="AN104" i="47"/>
  <c r="AN105" i="47"/>
  <c r="AN106" i="47"/>
  <c r="AN107" i="47"/>
  <c r="AN108" i="47"/>
  <c r="AN109" i="47"/>
  <c r="AN110" i="47"/>
  <c r="AN111" i="47"/>
  <c r="AN112" i="47"/>
  <c r="AN113" i="47"/>
  <c r="AN114" i="47"/>
  <c r="AN115" i="47"/>
  <c r="AN116" i="47"/>
  <c r="AN117" i="47"/>
  <c r="AN118" i="47"/>
  <c r="AN119" i="47"/>
  <c r="AN120" i="47"/>
  <c r="AN121" i="47"/>
  <c r="AN122" i="47"/>
  <c r="AN123" i="47"/>
  <c r="AN124" i="47"/>
  <c r="AN125" i="47"/>
  <c r="AN126" i="47"/>
  <c r="AN127" i="47"/>
  <c r="AN128" i="47"/>
  <c r="AN129" i="47"/>
  <c r="AN130" i="47"/>
  <c r="AN131" i="47"/>
  <c r="AN132" i="47"/>
  <c r="AN133" i="47"/>
  <c r="AN134" i="47"/>
  <c r="AN135" i="47"/>
  <c r="AN136" i="47"/>
  <c r="AN137" i="47"/>
  <c r="AN138" i="47"/>
  <c r="AN139" i="47"/>
  <c r="AN140" i="47"/>
  <c r="AN141" i="47"/>
  <c r="AN142" i="47"/>
  <c r="AN143" i="47"/>
  <c r="AN144" i="47"/>
  <c r="AN145" i="47"/>
  <c r="AN146" i="47"/>
  <c r="AN147" i="47"/>
  <c r="AN148" i="47"/>
  <c r="AN149" i="47"/>
  <c r="AN150" i="47"/>
  <c r="AN151" i="47"/>
  <c r="AN152" i="47"/>
  <c r="AN153" i="47"/>
  <c r="AN154" i="47"/>
  <c r="AN155" i="47"/>
  <c r="AN156" i="47"/>
  <c r="AN157" i="47"/>
  <c r="AN158" i="47"/>
  <c r="AN159" i="47"/>
  <c r="AN160" i="47"/>
  <c r="AN161" i="47"/>
  <c r="AN162" i="47"/>
  <c r="AN163" i="47"/>
  <c r="AN164" i="47"/>
  <c r="AN165" i="47"/>
  <c r="AN166" i="47"/>
  <c r="AN167" i="47"/>
  <c r="AN168" i="47"/>
  <c r="AN169" i="47"/>
  <c r="AN170" i="47"/>
  <c r="AN171" i="47"/>
  <c r="AN172" i="47"/>
  <c r="AN173" i="47"/>
  <c r="AN174" i="47"/>
  <c r="AN175" i="47"/>
  <c r="AN176" i="47"/>
  <c r="AN177" i="47"/>
  <c r="AN178" i="47"/>
  <c r="AN179" i="47"/>
  <c r="AN180" i="47"/>
  <c r="AN181" i="47"/>
  <c r="AN182" i="47"/>
  <c r="AN183" i="47"/>
  <c r="AN184" i="47"/>
  <c r="AN185" i="47"/>
  <c r="AN186" i="47"/>
  <c r="AN187" i="47"/>
  <c r="AN188" i="47"/>
  <c r="AN189" i="47"/>
  <c r="AN190" i="47"/>
  <c r="AN191" i="47"/>
  <c r="AN192" i="47"/>
  <c r="AN193" i="47"/>
  <c r="AN194" i="47"/>
  <c r="AN195" i="47"/>
  <c r="AN196" i="47"/>
  <c r="AN197" i="47"/>
  <c r="AN198" i="47"/>
  <c r="AN199" i="47"/>
  <c r="AN200" i="47"/>
  <c r="AN201" i="47"/>
  <c r="AN202" i="47"/>
  <c r="AN203" i="47"/>
  <c r="AN204" i="47"/>
  <c r="AN205" i="47"/>
  <c r="AN206" i="47"/>
  <c r="AN207" i="47"/>
  <c r="AN208" i="47"/>
  <c r="AN209" i="47"/>
  <c r="AN210" i="47"/>
  <c r="AN211" i="47"/>
  <c r="AN212" i="47"/>
  <c r="AN213" i="47"/>
  <c r="AN214" i="47"/>
  <c r="AN215" i="47"/>
  <c r="AN216" i="47"/>
  <c r="AN217" i="47"/>
  <c r="AN218" i="47"/>
  <c r="AN219" i="47"/>
  <c r="AN220" i="47"/>
  <c r="AN221" i="47"/>
  <c r="AN222" i="47"/>
  <c r="AN223" i="47"/>
  <c r="AN224" i="47"/>
  <c r="AN225" i="47"/>
  <c r="AN226" i="47"/>
  <c r="AN227" i="47"/>
  <c r="AN228" i="47"/>
  <c r="AN229" i="47"/>
  <c r="AN230" i="47"/>
  <c r="AN231" i="47"/>
  <c r="AN232" i="47"/>
  <c r="AN233" i="47"/>
  <c r="AN234" i="47"/>
  <c r="AN235" i="47"/>
  <c r="AN236" i="47"/>
  <c r="AN237" i="47"/>
  <c r="AN238" i="47"/>
  <c r="AN239" i="47"/>
  <c r="AN240" i="47"/>
  <c r="AN241" i="47"/>
  <c r="AN242" i="47"/>
  <c r="AN243" i="47"/>
  <c r="AN244" i="47"/>
  <c r="AN245" i="47"/>
  <c r="AN246" i="47"/>
  <c r="AN247" i="47"/>
  <c r="AN248" i="47"/>
  <c r="AN249" i="47"/>
  <c r="AN250" i="47"/>
  <c r="AN251" i="47"/>
  <c r="AN252" i="47"/>
  <c r="AN253" i="47"/>
  <c r="AN254" i="47"/>
  <c r="AN255" i="47"/>
  <c r="AN256" i="47"/>
  <c r="AN257" i="47"/>
  <c r="AN258" i="47"/>
  <c r="AN259" i="47"/>
  <c r="AN260" i="47"/>
  <c r="AN261" i="47"/>
  <c r="AN262" i="47"/>
  <c r="AN263" i="47"/>
  <c r="AN264" i="47"/>
  <c r="AN265" i="47"/>
  <c r="AN266" i="47"/>
  <c r="AN267" i="47"/>
  <c r="AN268" i="47"/>
  <c r="AN269" i="47"/>
  <c r="AN270" i="47"/>
  <c r="AN271" i="47"/>
  <c r="AN272" i="47"/>
  <c r="AN273" i="47"/>
  <c r="AN274" i="47"/>
  <c r="AN275" i="47"/>
  <c r="AN276" i="47"/>
  <c r="AN277" i="47"/>
  <c r="AN278" i="47"/>
  <c r="AN279" i="47"/>
  <c r="AN280" i="47"/>
  <c r="AN281" i="47"/>
  <c r="AN282" i="47"/>
  <c r="AN283" i="47"/>
  <c r="AN284" i="47"/>
  <c r="AN285" i="47"/>
  <c r="AN286" i="47"/>
  <c r="AN287" i="47"/>
  <c r="AN288" i="47"/>
  <c r="AN289" i="47"/>
  <c r="AN290" i="47"/>
  <c r="AN291" i="47"/>
  <c r="AN292" i="47"/>
  <c r="AN293" i="47"/>
  <c r="AN294" i="47"/>
  <c r="AN295" i="47"/>
  <c r="AN296" i="47"/>
  <c r="AN297" i="47"/>
  <c r="AN298" i="47"/>
  <c r="AN299" i="47"/>
  <c r="AN300" i="47"/>
  <c r="AN301" i="47"/>
  <c r="AN302" i="47"/>
  <c r="AN303" i="47"/>
  <c r="AN304" i="47"/>
  <c r="AN305" i="47"/>
  <c r="AN306" i="47"/>
  <c r="AN307" i="47"/>
  <c r="AN308" i="47"/>
  <c r="AN309" i="47"/>
  <c r="AN310" i="47"/>
  <c r="AN311" i="47"/>
  <c r="AN312" i="47"/>
  <c r="AN313" i="47"/>
  <c r="AN314" i="47"/>
  <c r="AN315" i="47"/>
  <c r="AN316" i="47"/>
  <c r="AN317" i="47"/>
  <c r="AN318" i="47"/>
  <c r="AN319" i="47"/>
  <c r="AN320" i="47"/>
  <c r="AN321" i="47"/>
  <c r="AN322" i="47"/>
  <c r="AN323" i="47"/>
  <c r="AN324" i="47"/>
  <c r="AN325" i="47"/>
  <c r="AN326" i="47"/>
  <c r="AN327" i="47"/>
  <c r="AN328" i="47"/>
  <c r="AN329" i="47"/>
  <c r="AN330" i="47"/>
  <c r="AN331" i="47"/>
  <c r="AN332" i="47"/>
  <c r="AN333" i="47"/>
  <c r="AN334" i="47"/>
  <c r="AN335" i="47"/>
  <c r="AN336" i="47"/>
  <c r="AN337" i="47"/>
  <c r="AN338" i="47"/>
  <c r="AN339" i="47"/>
  <c r="AN340" i="47"/>
  <c r="AN341" i="47"/>
  <c r="AN342" i="47"/>
  <c r="AN343" i="47"/>
  <c r="AN344" i="47"/>
  <c r="AN345" i="47"/>
  <c r="AN346" i="47"/>
  <c r="AN347" i="47"/>
  <c r="AN348" i="47"/>
  <c r="AN349" i="47"/>
  <c r="AN350" i="47"/>
  <c r="AN351" i="47"/>
  <c r="AN352" i="47"/>
  <c r="AN353" i="47"/>
  <c r="AN354" i="47"/>
  <c r="AN355" i="47"/>
  <c r="AN356" i="47"/>
  <c r="AN357" i="47"/>
  <c r="AN358" i="47"/>
  <c r="AN359" i="47"/>
  <c r="AN360" i="47"/>
  <c r="AN361" i="47"/>
  <c r="AN362" i="47"/>
  <c r="AN363" i="47"/>
  <c r="AN364" i="47"/>
  <c r="AN365" i="47"/>
  <c r="AN366" i="47"/>
  <c r="AN367" i="47"/>
  <c r="AN368" i="47"/>
  <c r="AN369" i="47"/>
  <c r="AN370" i="47"/>
  <c r="AN371" i="47"/>
  <c r="AN372" i="47"/>
  <c r="AN373" i="47"/>
  <c r="AN374" i="47"/>
  <c r="AN375" i="47"/>
  <c r="AN376" i="47"/>
  <c r="AN377" i="47"/>
  <c r="AN378" i="47"/>
  <c r="AN379" i="47"/>
  <c r="AN380" i="47"/>
  <c r="AN381" i="47"/>
  <c r="AN382" i="47"/>
  <c r="AN383" i="47"/>
  <c r="AN384" i="47"/>
  <c r="AN385" i="47"/>
  <c r="AN386" i="47"/>
  <c r="AN387" i="47"/>
  <c r="AN388" i="47"/>
  <c r="AN389" i="47"/>
  <c r="AN390" i="47"/>
  <c r="AN391" i="47"/>
  <c r="AN392" i="47"/>
  <c r="AN393" i="47"/>
  <c r="AN394" i="47"/>
  <c r="AN395" i="47"/>
  <c r="AN396" i="47"/>
  <c r="AN397" i="47"/>
  <c r="AN398" i="47"/>
  <c r="AN399" i="47"/>
  <c r="AN400" i="47"/>
  <c r="AN401" i="47"/>
  <c r="AN402" i="47"/>
  <c r="AN403" i="47"/>
  <c r="AN404" i="47"/>
  <c r="AN405" i="47"/>
  <c r="AN406" i="47"/>
  <c r="AN407" i="47"/>
  <c r="AN408" i="47"/>
  <c r="AN409" i="47"/>
  <c r="AN410" i="47"/>
  <c r="AN411" i="47"/>
  <c r="AN412" i="47"/>
  <c r="AN413" i="47"/>
  <c r="AN414" i="47"/>
  <c r="AN415" i="47"/>
  <c r="AN416" i="47"/>
  <c r="AN417" i="47"/>
  <c r="AN418" i="47"/>
  <c r="AN419" i="47"/>
  <c r="AN420" i="47"/>
  <c r="AN421" i="47"/>
  <c r="AN422" i="47"/>
  <c r="AN423" i="47"/>
  <c r="AN424" i="47"/>
  <c r="AN425" i="47"/>
  <c r="AN426" i="47"/>
  <c r="AN427" i="47"/>
  <c r="AN428" i="47"/>
  <c r="AN429" i="47"/>
  <c r="AN430" i="47"/>
  <c r="AN431" i="47"/>
  <c r="AN432" i="47"/>
  <c r="AN433" i="47"/>
  <c r="AN434" i="47"/>
  <c r="AN435" i="47"/>
  <c r="AN436" i="47"/>
  <c r="AN437" i="47"/>
  <c r="AN438" i="47"/>
  <c r="AN439" i="47"/>
  <c r="AN440" i="47"/>
  <c r="AN441" i="47"/>
  <c r="AN442" i="47"/>
  <c r="AN443" i="47"/>
  <c r="AN444" i="47"/>
  <c r="AN445" i="47"/>
  <c r="AN446" i="47"/>
  <c r="AN447" i="47"/>
  <c r="AN448" i="47"/>
  <c r="AN449" i="47"/>
  <c r="AN450" i="47"/>
  <c r="AN451" i="47"/>
  <c r="AN452" i="47"/>
  <c r="AN453" i="47"/>
  <c r="AN454" i="47"/>
  <c r="AN455" i="47"/>
  <c r="AN456" i="47"/>
  <c r="AN457" i="47"/>
  <c r="AN458" i="47"/>
  <c r="AN459" i="47"/>
  <c r="AN460" i="47"/>
  <c r="AN461" i="47"/>
  <c r="AN462" i="47"/>
  <c r="AN463" i="47"/>
  <c r="AN464" i="47"/>
  <c r="AN465" i="47"/>
  <c r="AN466" i="47"/>
  <c r="AN467" i="47"/>
  <c r="AN468" i="47"/>
  <c r="AN469" i="47"/>
  <c r="AN470" i="47"/>
  <c r="AN471" i="47"/>
  <c r="AN472" i="47"/>
  <c r="AN473" i="47"/>
  <c r="AN474" i="47"/>
  <c r="AN475" i="47"/>
  <c r="AN476" i="47"/>
  <c r="AN477" i="47"/>
  <c r="AN478" i="47"/>
  <c r="AN479" i="47"/>
  <c r="AN480" i="47"/>
  <c r="AN481" i="47"/>
  <c r="AN482" i="47"/>
  <c r="AN483" i="47"/>
  <c r="AN484" i="47"/>
  <c r="AN485" i="47"/>
  <c r="AN486" i="47"/>
  <c r="AN487" i="47"/>
  <c r="AN488" i="47"/>
  <c r="AN489" i="47"/>
  <c r="AN490" i="47"/>
  <c r="AN491" i="47"/>
  <c r="AN492" i="47"/>
  <c r="AN493" i="47"/>
  <c r="AN494" i="47"/>
  <c r="AN495" i="47"/>
  <c r="AN496" i="47"/>
  <c r="AN497" i="47"/>
  <c r="AN498" i="47"/>
  <c r="AN499" i="47"/>
  <c r="AN500" i="47"/>
  <c r="AN501" i="47"/>
  <c r="AN502" i="47"/>
  <c r="AN503" i="47"/>
  <c r="AN504" i="47"/>
  <c r="AN505" i="47"/>
  <c r="AN506" i="47"/>
  <c r="AN507" i="47"/>
  <c r="AN508" i="47"/>
  <c r="AN509" i="47"/>
  <c r="AN510" i="47"/>
  <c r="AN511" i="47"/>
  <c r="AN512" i="47"/>
  <c r="AN513" i="47"/>
  <c r="AN514" i="47"/>
  <c r="AN515" i="47"/>
  <c r="AN516" i="47"/>
  <c r="AN517" i="47"/>
  <c r="AN518" i="47"/>
  <c r="AN519" i="47"/>
  <c r="AN520" i="47"/>
  <c r="AN521" i="47"/>
  <c r="AN522" i="47"/>
  <c r="AN523" i="47"/>
  <c r="AN524" i="47"/>
  <c r="AN525" i="47"/>
  <c r="AN526" i="47"/>
  <c r="AN527" i="47"/>
  <c r="AN528" i="47"/>
  <c r="AN529" i="47"/>
  <c r="AN530" i="47"/>
  <c r="AN531" i="47"/>
  <c r="AN532" i="47"/>
  <c r="AN533" i="47"/>
  <c r="AN534" i="47"/>
  <c r="AN535" i="47"/>
  <c r="AN536" i="47"/>
  <c r="AN537" i="47"/>
  <c r="AN538" i="47"/>
  <c r="AN539" i="47"/>
  <c r="AN540" i="47"/>
  <c r="AN541" i="47"/>
  <c r="AN542" i="47"/>
  <c r="AN543" i="47"/>
  <c r="AN544" i="47"/>
  <c r="AN545" i="47"/>
  <c r="AN546" i="47"/>
  <c r="AN547" i="47"/>
  <c r="AN548" i="47"/>
  <c r="AN549" i="47"/>
  <c r="AN550" i="47"/>
  <c r="AN551" i="47"/>
  <c r="AN552" i="47"/>
  <c r="AN553" i="47"/>
  <c r="AN554" i="47"/>
  <c r="AN555" i="47"/>
  <c r="AN556" i="47"/>
  <c r="AN557" i="47"/>
  <c r="AN558" i="47"/>
  <c r="AN559" i="47"/>
  <c r="AN560" i="47"/>
  <c r="AN561" i="47"/>
  <c r="AN562" i="47"/>
  <c r="AN563" i="47"/>
  <c r="AN564" i="47"/>
  <c r="AN565" i="47"/>
  <c r="AN566" i="47"/>
  <c r="AN567" i="47"/>
  <c r="AN568" i="47"/>
  <c r="AN569" i="47"/>
  <c r="AN570" i="47"/>
  <c r="AN571" i="47"/>
  <c r="AN572" i="47"/>
  <c r="AN573" i="47"/>
  <c r="AN574" i="47"/>
  <c r="AN575" i="47"/>
  <c r="AN576" i="47"/>
  <c r="AN577" i="47"/>
  <c r="AN578" i="47"/>
  <c r="AN579" i="47"/>
  <c r="AN580" i="47"/>
  <c r="AN581" i="47"/>
  <c r="AN582" i="47"/>
  <c r="AN583" i="47"/>
  <c r="AN584" i="47"/>
  <c r="AN585" i="47"/>
  <c r="AN586" i="47"/>
  <c r="AN587" i="47"/>
  <c r="AN588" i="47"/>
  <c r="AN589" i="47"/>
  <c r="AN590" i="47"/>
  <c r="AN591" i="47"/>
  <c r="AN592" i="47"/>
  <c r="AN593" i="47"/>
  <c r="AN594" i="47"/>
  <c r="AN595" i="47"/>
  <c r="AN596" i="47"/>
  <c r="AN597" i="47"/>
  <c r="AN598" i="47"/>
  <c r="AN599" i="47"/>
  <c r="AN600" i="47"/>
  <c r="AN601" i="47"/>
  <c r="AN602" i="47"/>
  <c r="AN603" i="47"/>
  <c r="AN604" i="47"/>
  <c r="AN605" i="47"/>
  <c r="AN606" i="47"/>
  <c r="AN607" i="47"/>
  <c r="AN608" i="47"/>
  <c r="AN609" i="47"/>
  <c r="AN610" i="47"/>
  <c r="AN611" i="47"/>
  <c r="AN612" i="47"/>
  <c r="AN613" i="47"/>
  <c r="AN614" i="47"/>
  <c r="AN615" i="47"/>
  <c r="AN616" i="47"/>
  <c r="AN617" i="47"/>
  <c r="AN618" i="47"/>
  <c r="AN619" i="47"/>
  <c r="AN620" i="47"/>
  <c r="AN621" i="47"/>
  <c r="AN622" i="47"/>
  <c r="AN623" i="47"/>
  <c r="AN624" i="47"/>
  <c r="AN625" i="47"/>
  <c r="AN626" i="47"/>
  <c r="AN627" i="47"/>
  <c r="AN628" i="47"/>
  <c r="AN629" i="47"/>
  <c r="AN630" i="47"/>
  <c r="AN631" i="47"/>
  <c r="AN632" i="47"/>
  <c r="AN633" i="47"/>
  <c r="AN634" i="47"/>
  <c r="AN635" i="47"/>
  <c r="AN636" i="47"/>
  <c r="AN637" i="47"/>
  <c r="AN638" i="47"/>
  <c r="AN639" i="47"/>
  <c r="AN640" i="47"/>
  <c r="AN641" i="47"/>
  <c r="AN642" i="47"/>
  <c r="AN643" i="47"/>
  <c r="AN644" i="47"/>
  <c r="AN645" i="47"/>
  <c r="AN646" i="47"/>
  <c r="AN647" i="47"/>
  <c r="AN648" i="47"/>
  <c r="AN649" i="47"/>
  <c r="AN650" i="47"/>
  <c r="AN651" i="47"/>
  <c r="AN652" i="47"/>
  <c r="AN653" i="47"/>
  <c r="AN654" i="47"/>
  <c r="AN655" i="47"/>
  <c r="AN656" i="47"/>
  <c r="AN657" i="47"/>
  <c r="AN658" i="47"/>
  <c r="AN659" i="47"/>
  <c r="AN660" i="47"/>
  <c r="AN661" i="47"/>
  <c r="AN662" i="47"/>
  <c r="AN663" i="47"/>
  <c r="AN664" i="47"/>
  <c r="AN665" i="47"/>
  <c r="AN666" i="47"/>
  <c r="AN667" i="47"/>
  <c r="AN668" i="47"/>
  <c r="AN669" i="47"/>
  <c r="AN670" i="47"/>
  <c r="AN671" i="47"/>
  <c r="AN672" i="47"/>
  <c r="AN673" i="47"/>
  <c r="AN674" i="47"/>
  <c r="AN675" i="47"/>
  <c r="AN676" i="47"/>
  <c r="AN677" i="47"/>
  <c r="AN678" i="47"/>
  <c r="AN679" i="47"/>
  <c r="AN680" i="47"/>
  <c r="AN681" i="47"/>
  <c r="AN682" i="47"/>
  <c r="AN683" i="47"/>
  <c r="AN684" i="47"/>
  <c r="AN685" i="47"/>
  <c r="AN686" i="47"/>
  <c r="AN687" i="47"/>
  <c r="AN688" i="47"/>
  <c r="AN689" i="47"/>
  <c r="AN690" i="47"/>
  <c r="AN691" i="47"/>
  <c r="AN692" i="47"/>
  <c r="AN693" i="47"/>
  <c r="AN694" i="47"/>
  <c r="AN695" i="47"/>
  <c r="AN696" i="47"/>
  <c r="AN697" i="47"/>
  <c r="AN698" i="47"/>
  <c r="AN699" i="47"/>
  <c r="AN700" i="47"/>
  <c r="AN701" i="47"/>
  <c r="AN702" i="47"/>
  <c r="AN703" i="47"/>
  <c r="AN704" i="47"/>
  <c r="AN705" i="47"/>
  <c r="AN706" i="47"/>
  <c r="AN707" i="47"/>
  <c r="AN708" i="47"/>
  <c r="AN709" i="47"/>
  <c r="AN710" i="47"/>
  <c r="AN711" i="47"/>
  <c r="AN712" i="47"/>
  <c r="AN713" i="47"/>
  <c r="AN714" i="47"/>
  <c r="AN715" i="47"/>
  <c r="AN716" i="47"/>
  <c r="AN717" i="47"/>
  <c r="AN718" i="47"/>
  <c r="AN719" i="47"/>
  <c r="AN720" i="47"/>
  <c r="AN721" i="47"/>
  <c r="AN722" i="47"/>
  <c r="AN723" i="47"/>
  <c r="AN724" i="47"/>
  <c r="AN725" i="47"/>
  <c r="AN726" i="47"/>
  <c r="AN727" i="47"/>
  <c r="AN728" i="47"/>
  <c r="AN729" i="47"/>
  <c r="AN730" i="47"/>
  <c r="AN731" i="47"/>
  <c r="AN732" i="47"/>
  <c r="AN733" i="47"/>
  <c r="AN734" i="47"/>
  <c r="AN735" i="47"/>
  <c r="AN736" i="47"/>
  <c r="AN737" i="47"/>
  <c r="AN738" i="47"/>
  <c r="AN739" i="47"/>
  <c r="AN740" i="47"/>
  <c r="AN741" i="47"/>
  <c r="AN742" i="47"/>
  <c r="AN743" i="47"/>
  <c r="AN744" i="47"/>
  <c r="AN745" i="47"/>
  <c r="AN746" i="47"/>
  <c r="AN747" i="47"/>
  <c r="AN748" i="47"/>
  <c r="AN749" i="47"/>
  <c r="AN750" i="47"/>
  <c r="AN751" i="47"/>
  <c r="AN752" i="47"/>
  <c r="AN753" i="47"/>
  <c r="AN754" i="47"/>
  <c r="AN755" i="47"/>
  <c r="AN756" i="47"/>
  <c r="AN757" i="47"/>
  <c r="AN758" i="47"/>
  <c r="AN759" i="47"/>
  <c r="AN760" i="47"/>
  <c r="AN761" i="47"/>
  <c r="AN762" i="47"/>
  <c r="AN763" i="47"/>
  <c r="AN764" i="47"/>
  <c r="AN765" i="47"/>
  <c r="AN766" i="47"/>
  <c r="AN767" i="47"/>
  <c r="AN768" i="47"/>
  <c r="AN769" i="47"/>
  <c r="AN770" i="47"/>
  <c r="AN771" i="47"/>
  <c r="AN772" i="47"/>
  <c r="AN773" i="47"/>
  <c r="AN774" i="47"/>
  <c r="AN775" i="47"/>
  <c r="AN776" i="47"/>
  <c r="AN777" i="47"/>
  <c r="AN778" i="47"/>
  <c r="AN779" i="47"/>
  <c r="AN780" i="47"/>
  <c r="AN781" i="47"/>
  <c r="AN782" i="47"/>
  <c r="AN783" i="47"/>
  <c r="AN784" i="47"/>
  <c r="AN785" i="47"/>
  <c r="AN786" i="47"/>
  <c r="AN787" i="47"/>
  <c r="AN788" i="47"/>
  <c r="AN789" i="47"/>
  <c r="AN790" i="47"/>
  <c r="AN791" i="47"/>
  <c r="AN792" i="47"/>
  <c r="AN793" i="47"/>
  <c r="AN794" i="47"/>
  <c r="AN795" i="47"/>
  <c r="AN796" i="47"/>
  <c r="AN797" i="47"/>
  <c r="AN798" i="47"/>
  <c r="AN799" i="47"/>
  <c r="AN800" i="47"/>
  <c r="AN801" i="47"/>
  <c r="AN802" i="47"/>
  <c r="AN803" i="47"/>
  <c r="AN804" i="47"/>
  <c r="AN805" i="47"/>
  <c r="AN806" i="47"/>
  <c r="AN807" i="47"/>
  <c r="AN808" i="47"/>
  <c r="AN809" i="47"/>
  <c r="AN810" i="47"/>
  <c r="AN811" i="47"/>
  <c r="AN812" i="47"/>
  <c r="AN813" i="47"/>
  <c r="AN814" i="47"/>
  <c r="AN815" i="47"/>
  <c r="AN816" i="47"/>
  <c r="AN817" i="47"/>
  <c r="AN818" i="47"/>
  <c r="AN819" i="47"/>
  <c r="AN820" i="47"/>
  <c r="AN821" i="47"/>
  <c r="AN822" i="47"/>
  <c r="AN823" i="47"/>
  <c r="AN824" i="47"/>
  <c r="AN825" i="47"/>
  <c r="AN826" i="47"/>
  <c r="AN4" i="47"/>
  <c r="AN5" i="60" l="1"/>
  <c r="AN6" i="60"/>
  <c r="AN7" i="60"/>
  <c r="AN8" i="60"/>
  <c r="AN9" i="60"/>
  <c r="AN10" i="60"/>
  <c r="AN11" i="60"/>
  <c r="AN12" i="60"/>
  <c r="AN13" i="60"/>
  <c r="AN14" i="60"/>
  <c r="AN15" i="60"/>
  <c r="AN16" i="60"/>
  <c r="AN17" i="60"/>
  <c r="AN18" i="60"/>
  <c r="AN19" i="60"/>
  <c r="AN20" i="60"/>
  <c r="AN21" i="60"/>
  <c r="AN22" i="60"/>
  <c r="AN23" i="60"/>
  <c r="AN24" i="60"/>
  <c r="AN25" i="60"/>
  <c r="AN26" i="60"/>
  <c r="AN27" i="60"/>
  <c r="AN28" i="60"/>
  <c r="AN29" i="60"/>
  <c r="AN30" i="60"/>
  <c r="AN31" i="60"/>
  <c r="AN32" i="60"/>
  <c r="AN33" i="60"/>
  <c r="AN34" i="60"/>
  <c r="AN35" i="60"/>
  <c r="AN36" i="60"/>
  <c r="AN37" i="60"/>
  <c r="AN38" i="60"/>
  <c r="AN39" i="60"/>
  <c r="AN40" i="60"/>
  <c r="AN41" i="60"/>
  <c r="AN42" i="60"/>
  <c r="AN43" i="60"/>
  <c r="AN44" i="60"/>
  <c r="AN45" i="60"/>
  <c r="AN46" i="60"/>
  <c r="AN47" i="60"/>
  <c r="AN48" i="60"/>
  <c r="AN49" i="60"/>
  <c r="AN50" i="60"/>
  <c r="AN51" i="60"/>
  <c r="AN52" i="60"/>
  <c r="AN53" i="60"/>
  <c r="AN54" i="60"/>
  <c r="AN55" i="60"/>
  <c r="AN56" i="60"/>
  <c r="AN57" i="60"/>
  <c r="AN58" i="60"/>
  <c r="AN59" i="60"/>
  <c r="AN60" i="60"/>
  <c r="AN61" i="60"/>
  <c r="AN62" i="60"/>
  <c r="AN63" i="60"/>
  <c r="AN64" i="60"/>
  <c r="AN65" i="60"/>
  <c r="AN66" i="60"/>
  <c r="AN67" i="60"/>
  <c r="AN68" i="60"/>
  <c r="AN69" i="60"/>
  <c r="AN70" i="60"/>
  <c r="AN71" i="60"/>
  <c r="AN72" i="60"/>
  <c r="AN73" i="60"/>
  <c r="AN74" i="60"/>
  <c r="AN75" i="60"/>
  <c r="AN76" i="60"/>
  <c r="AN77" i="60"/>
  <c r="AN78" i="60"/>
  <c r="AN79" i="60"/>
  <c r="AN80" i="60"/>
  <c r="AN81" i="60"/>
  <c r="AN82" i="60"/>
  <c r="AN83" i="60"/>
  <c r="AN84" i="60"/>
  <c r="AN85" i="60"/>
  <c r="AN86" i="60"/>
  <c r="AN87" i="60"/>
  <c r="AN88" i="60"/>
  <c r="AN89" i="60"/>
  <c r="AN90" i="60"/>
  <c r="AN91" i="60"/>
  <c r="AN92" i="60"/>
  <c r="AN93" i="60"/>
  <c r="AN94" i="60"/>
  <c r="AN95" i="60"/>
  <c r="AN96" i="60"/>
  <c r="AN97" i="60"/>
  <c r="AN98" i="60"/>
  <c r="AN99" i="60"/>
  <c r="AN100" i="60"/>
  <c r="AN101" i="60"/>
  <c r="AN102" i="60"/>
  <c r="AN103" i="60"/>
  <c r="AN104" i="60"/>
  <c r="AN105" i="60"/>
  <c r="AN106" i="60"/>
  <c r="AN107" i="60"/>
  <c r="AN108" i="60"/>
  <c r="AN109" i="60"/>
  <c r="AN110" i="60"/>
  <c r="AN111" i="60"/>
  <c r="AN112" i="60"/>
  <c r="AN113" i="60"/>
  <c r="AN114" i="60"/>
  <c r="AN115" i="60"/>
  <c r="AN116" i="60"/>
  <c r="AN117" i="60"/>
  <c r="AN118" i="60"/>
  <c r="AN119" i="60"/>
  <c r="AN120" i="60"/>
  <c r="AN121" i="60"/>
  <c r="AN122" i="60"/>
  <c r="AN123" i="60"/>
  <c r="AN124" i="60"/>
  <c r="AN125" i="60"/>
  <c r="AN126" i="60"/>
  <c r="AN127" i="60"/>
  <c r="AN128" i="60"/>
  <c r="AN129" i="60"/>
  <c r="AN130" i="60"/>
  <c r="AN131" i="60"/>
  <c r="AN132" i="60"/>
  <c r="AN133" i="60"/>
  <c r="AN134" i="60"/>
  <c r="AN135" i="60"/>
  <c r="AN136" i="60"/>
  <c r="AN137" i="60"/>
  <c r="AN138" i="60"/>
  <c r="AN139" i="60"/>
  <c r="AN140" i="60"/>
  <c r="AN141" i="60"/>
  <c r="AN142" i="60"/>
  <c r="AN143" i="60"/>
  <c r="AN144" i="60"/>
  <c r="AN145" i="60"/>
  <c r="AN146" i="60"/>
  <c r="AN147" i="60"/>
  <c r="AN148" i="60"/>
  <c r="AN149" i="60"/>
  <c r="AN150" i="60"/>
  <c r="AN151" i="60"/>
  <c r="AN152" i="60"/>
  <c r="AN153" i="60"/>
  <c r="AN154" i="60"/>
  <c r="AN155" i="60"/>
  <c r="AN156" i="60"/>
  <c r="AN157" i="60"/>
  <c r="AN158" i="60"/>
  <c r="AN159" i="60"/>
  <c r="AN160" i="60"/>
  <c r="AN161" i="60"/>
  <c r="AN162" i="60"/>
  <c r="AN163" i="60"/>
  <c r="AN164" i="60"/>
  <c r="AN165" i="60"/>
  <c r="AN166" i="60"/>
  <c r="AN167" i="60"/>
  <c r="AN168" i="60"/>
  <c r="AN169" i="60"/>
  <c r="AN170" i="60"/>
  <c r="AN171" i="60"/>
  <c r="AN172" i="60"/>
  <c r="AN173" i="60"/>
  <c r="AN174" i="60"/>
  <c r="AN175" i="60"/>
  <c r="AN176" i="60"/>
  <c r="AN177" i="60"/>
  <c r="AN178" i="60"/>
  <c r="AN179" i="60"/>
  <c r="AN180" i="60"/>
  <c r="AN181" i="60"/>
  <c r="AN182" i="60"/>
  <c r="AN183" i="60"/>
  <c r="AN184" i="60"/>
  <c r="AN185" i="60"/>
  <c r="AN186" i="60"/>
  <c r="AN187" i="60"/>
  <c r="AN188" i="60"/>
  <c r="AN189" i="60"/>
  <c r="AN190" i="60"/>
  <c r="AN191" i="60"/>
  <c r="AN192" i="60"/>
  <c r="AN193" i="60"/>
  <c r="AN194" i="60"/>
  <c r="AN195" i="60"/>
  <c r="AN196" i="60"/>
  <c r="AN197" i="60"/>
  <c r="AN198" i="60"/>
  <c r="AN199" i="60"/>
  <c r="AN200" i="60"/>
  <c r="AN201" i="60"/>
  <c r="AN202" i="60"/>
  <c r="AN203" i="60"/>
  <c r="AN204" i="60"/>
  <c r="AN205" i="60"/>
  <c r="AN206" i="60"/>
  <c r="AN207" i="60"/>
  <c r="AN208" i="60"/>
  <c r="AN209" i="60"/>
  <c r="AN210" i="60"/>
  <c r="AN211" i="60"/>
  <c r="AN212" i="60"/>
  <c r="AN213" i="60"/>
  <c r="AN214" i="60"/>
  <c r="AN215" i="60"/>
  <c r="AN216" i="60"/>
  <c r="AN217" i="60"/>
  <c r="AN218" i="60"/>
  <c r="AN219" i="60"/>
  <c r="AN220" i="60"/>
  <c r="AN221" i="60"/>
  <c r="AN222" i="60"/>
  <c r="AN223" i="60"/>
  <c r="AN224" i="60"/>
  <c r="AN225" i="60"/>
  <c r="AN226" i="60"/>
  <c r="AN227" i="60"/>
  <c r="AN228" i="60"/>
  <c r="AN229" i="60"/>
  <c r="AN230" i="60"/>
  <c r="AN231" i="60"/>
  <c r="AN232" i="60"/>
  <c r="AN233" i="60"/>
  <c r="AN234" i="60"/>
  <c r="AN235" i="60"/>
  <c r="AN236" i="60"/>
  <c r="AN237" i="60"/>
  <c r="AN238" i="60"/>
  <c r="AN239" i="60"/>
  <c r="AN240" i="60"/>
  <c r="AN241" i="60"/>
  <c r="AN242" i="60"/>
  <c r="AN243" i="60"/>
  <c r="AN244" i="60"/>
  <c r="AN245" i="60"/>
  <c r="AN246" i="60"/>
  <c r="AN247" i="60"/>
  <c r="AN248" i="60"/>
  <c r="AN249" i="60"/>
  <c r="AN250" i="60"/>
  <c r="AN251" i="60"/>
  <c r="AN252" i="60"/>
  <c r="AN253" i="60"/>
  <c r="AN254" i="60"/>
  <c r="AN255" i="60"/>
  <c r="AN256" i="60"/>
  <c r="AN257" i="60"/>
  <c r="AN258" i="60"/>
  <c r="AN259" i="60"/>
  <c r="AN260" i="60"/>
  <c r="AN261" i="60"/>
  <c r="AN262" i="60"/>
  <c r="AN263" i="60"/>
  <c r="AN264" i="60"/>
  <c r="AN265" i="60"/>
  <c r="AN266" i="60"/>
  <c r="AN267" i="60"/>
  <c r="AN268" i="60"/>
  <c r="AN269" i="60"/>
  <c r="AN270" i="60"/>
  <c r="AN271" i="60"/>
  <c r="AN272" i="60"/>
  <c r="AN273" i="60"/>
  <c r="AN274" i="60"/>
  <c r="AN275" i="60"/>
  <c r="AN276" i="60"/>
  <c r="AN277" i="60"/>
  <c r="AN278" i="60"/>
  <c r="AN279" i="60"/>
  <c r="AN280" i="60"/>
  <c r="AN281" i="60"/>
  <c r="AN282" i="60"/>
  <c r="AN283" i="60"/>
  <c r="AN284" i="60"/>
  <c r="AN285" i="60"/>
  <c r="AN286" i="60"/>
  <c r="AN287" i="60"/>
  <c r="AN288" i="60"/>
  <c r="AN289" i="60"/>
  <c r="AN290" i="60"/>
  <c r="AN291" i="60"/>
  <c r="AN292" i="60"/>
  <c r="AN293" i="60"/>
  <c r="AN294" i="60"/>
  <c r="AN295" i="60"/>
  <c r="AN296" i="60"/>
  <c r="AN297" i="60"/>
  <c r="AN298" i="60"/>
  <c r="AN299" i="60"/>
  <c r="AN300" i="60"/>
  <c r="AN301" i="60"/>
  <c r="AN302" i="60"/>
  <c r="AN303" i="60"/>
  <c r="AN304" i="60"/>
  <c r="AN305" i="60"/>
  <c r="AN306" i="60"/>
  <c r="AN307" i="60"/>
  <c r="AN308" i="60"/>
  <c r="AN309" i="60"/>
  <c r="AN310" i="60"/>
  <c r="AN311" i="60"/>
  <c r="AN312" i="60"/>
  <c r="AN313" i="60"/>
  <c r="AN314" i="60"/>
  <c r="AN315" i="60"/>
  <c r="AN316" i="60"/>
  <c r="AN317" i="60"/>
  <c r="AN318" i="60"/>
  <c r="AN319" i="60"/>
  <c r="AN320" i="60"/>
  <c r="AN321" i="60"/>
  <c r="AN322" i="60"/>
  <c r="AN323" i="60"/>
  <c r="AN324" i="60"/>
  <c r="AN325" i="60"/>
  <c r="AN326" i="60"/>
  <c r="AN327" i="60"/>
  <c r="AN328" i="60"/>
  <c r="AN329" i="60"/>
  <c r="AN330" i="60"/>
  <c r="AN331" i="60"/>
  <c r="AN332" i="60"/>
  <c r="AN333" i="60"/>
  <c r="AN334" i="60"/>
  <c r="AN335" i="60"/>
  <c r="AN336" i="60"/>
  <c r="AN337" i="60"/>
  <c r="AN338" i="60"/>
  <c r="AN339" i="60"/>
  <c r="AN340" i="60"/>
  <c r="AN341" i="60"/>
  <c r="AN342" i="60"/>
  <c r="AN343" i="60"/>
  <c r="AN344" i="60"/>
  <c r="AN345" i="60"/>
  <c r="AN346" i="60"/>
  <c r="AN347" i="60"/>
  <c r="AN348" i="60"/>
  <c r="AN349" i="60"/>
  <c r="AN350" i="60"/>
  <c r="AN351" i="60"/>
  <c r="AN352" i="60"/>
  <c r="AN353" i="60"/>
  <c r="AN354" i="60"/>
  <c r="AN355" i="60"/>
  <c r="AN356" i="60"/>
  <c r="AN357" i="60"/>
  <c r="AN358" i="60"/>
  <c r="AN359" i="60"/>
  <c r="AN360" i="60"/>
  <c r="AN361" i="60"/>
  <c r="AN362" i="60"/>
  <c r="AN363" i="60"/>
  <c r="AN364" i="60"/>
  <c r="AN365" i="60"/>
  <c r="AN366" i="60"/>
  <c r="AN367" i="60"/>
  <c r="AN368" i="60"/>
  <c r="AN369" i="60"/>
  <c r="AN370" i="60"/>
  <c r="AN371" i="60"/>
  <c r="AN372" i="60"/>
  <c r="AN373" i="60"/>
  <c r="AN374" i="60"/>
  <c r="AN375" i="60"/>
  <c r="AN376" i="60"/>
  <c r="AN377" i="60"/>
  <c r="AN378" i="60"/>
  <c r="AN379" i="60"/>
  <c r="AN380" i="60"/>
  <c r="AN381" i="60"/>
  <c r="AN382" i="60"/>
  <c r="AN383" i="60"/>
  <c r="AN384" i="60"/>
  <c r="AN385" i="60"/>
  <c r="AN386" i="60"/>
  <c r="AN387" i="60"/>
  <c r="AN388" i="60"/>
  <c r="AN389" i="60"/>
  <c r="AN390" i="60"/>
  <c r="AN391" i="60"/>
  <c r="AN392" i="60"/>
  <c r="AN393" i="60"/>
  <c r="AN394" i="60"/>
  <c r="AN395" i="60"/>
  <c r="AN396" i="60"/>
  <c r="AN397" i="60"/>
  <c r="AN398" i="60"/>
  <c r="AN399" i="60"/>
  <c r="AN400" i="60"/>
  <c r="AN401" i="60"/>
  <c r="AN402" i="60"/>
  <c r="AN403" i="60"/>
  <c r="AN404" i="60"/>
  <c r="AN405" i="60"/>
  <c r="AN406" i="60"/>
  <c r="AN407" i="60"/>
  <c r="AN408" i="60"/>
  <c r="AN409" i="60"/>
  <c r="AN410" i="60"/>
  <c r="AN411" i="60"/>
  <c r="AN412" i="60"/>
  <c r="AN413" i="60"/>
  <c r="AN414" i="60"/>
  <c r="AN415" i="60"/>
  <c r="AN416" i="60"/>
  <c r="AN417" i="60"/>
  <c r="AN418" i="60"/>
  <c r="AN419" i="60"/>
  <c r="AN420" i="60"/>
  <c r="AN421" i="60"/>
  <c r="AN422" i="60"/>
  <c r="AN423" i="60"/>
  <c r="AN424" i="60"/>
  <c r="AN425" i="60"/>
  <c r="AN426" i="60"/>
  <c r="AN427" i="60"/>
  <c r="AN428" i="60"/>
  <c r="AN429" i="60"/>
  <c r="AN430" i="60"/>
  <c r="AN431" i="60"/>
  <c r="AN432" i="60"/>
  <c r="AN433" i="60"/>
  <c r="AN434" i="60"/>
  <c r="AN435" i="60"/>
  <c r="AN436" i="60"/>
  <c r="AN437" i="60"/>
  <c r="AN438" i="60"/>
  <c r="AN439" i="60"/>
  <c r="AN440" i="60"/>
  <c r="AN441" i="60"/>
  <c r="AN442" i="60"/>
  <c r="AN443" i="60"/>
  <c r="AN444" i="60"/>
  <c r="AN445" i="60"/>
  <c r="AN446" i="60"/>
  <c r="AN447" i="60"/>
  <c r="AN448" i="60"/>
  <c r="AN449" i="60"/>
  <c r="AN450" i="60"/>
  <c r="AN451" i="60"/>
  <c r="AN452" i="60"/>
  <c r="AN453" i="60"/>
  <c r="AN454" i="60"/>
  <c r="AN455" i="60"/>
  <c r="AN456" i="60"/>
  <c r="AN457" i="60"/>
  <c r="AN458" i="60"/>
  <c r="AN459" i="60"/>
  <c r="AN460" i="60"/>
  <c r="AN461" i="60"/>
  <c r="AN462" i="60"/>
  <c r="AN463" i="60"/>
  <c r="AN464" i="60"/>
  <c r="AN465" i="60"/>
  <c r="AN466" i="60"/>
  <c r="AN467" i="60"/>
  <c r="AN468" i="60"/>
  <c r="AN469" i="60"/>
  <c r="AN470" i="60"/>
  <c r="AN471" i="60"/>
  <c r="AN472" i="60"/>
  <c r="AN473" i="60"/>
  <c r="AN474" i="60"/>
  <c r="AN475" i="60"/>
  <c r="AN476" i="60"/>
  <c r="AN477" i="60"/>
  <c r="AN478" i="60"/>
  <c r="AN479" i="60"/>
  <c r="AN480" i="60"/>
  <c r="AN481" i="60"/>
  <c r="AN482" i="60"/>
  <c r="AN483" i="60"/>
  <c r="AN484" i="60"/>
  <c r="AN485" i="60"/>
  <c r="AN486" i="60"/>
  <c r="AN487" i="60"/>
  <c r="AN488" i="60"/>
  <c r="AN489" i="60"/>
  <c r="AN490" i="60"/>
  <c r="AN491" i="60"/>
  <c r="AN492" i="60"/>
  <c r="AN493" i="60"/>
  <c r="AN494" i="60"/>
  <c r="AN495" i="60"/>
  <c r="AN496" i="60"/>
  <c r="AN497" i="60"/>
  <c r="AN498" i="60"/>
  <c r="AN499" i="60"/>
  <c r="AN500" i="60"/>
  <c r="AN501" i="60"/>
  <c r="AN502" i="60"/>
  <c r="AN503" i="60"/>
  <c r="AN504" i="60"/>
  <c r="AN505" i="60"/>
  <c r="AN506" i="60"/>
  <c r="AN507" i="60"/>
  <c r="AN508" i="60"/>
  <c r="AN509" i="60"/>
  <c r="AN510" i="60"/>
  <c r="AN511" i="60"/>
  <c r="AN512" i="60"/>
  <c r="AN513" i="60"/>
  <c r="AN514" i="60"/>
  <c r="AN515" i="60"/>
  <c r="AN516" i="60"/>
  <c r="AN517" i="60"/>
  <c r="AN518" i="60"/>
  <c r="AN519" i="60"/>
  <c r="AN520" i="60"/>
  <c r="AN521" i="60"/>
  <c r="AN522" i="60"/>
  <c r="AN523" i="60"/>
  <c r="AN524" i="60"/>
  <c r="AN525" i="60"/>
  <c r="AN526" i="60"/>
  <c r="AN527" i="60"/>
  <c r="AN528" i="60"/>
  <c r="AN529" i="60"/>
  <c r="AN530" i="60"/>
  <c r="AN531" i="60"/>
  <c r="AN532" i="60"/>
  <c r="AN533" i="60"/>
  <c r="AN534" i="60"/>
  <c r="AN535" i="60"/>
  <c r="AN536" i="60"/>
  <c r="AN537" i="60"/>
  <c r="AN538" i="60"/>
  <c r="AN539" i="60"/>
  <c r="AN540" i="60"/>
  <c r="AN541" i="60"/>
  <c r="AN542" i="60"/>
  <c r="AN543" i="60"/>
  <c r="AN544" i="60"/>
  <c r="AN545" i="60"/>
  <c r="AN546" i="60"/>
  <c r="AN547" i="60"/>
  <c r="AN548" i="60"/>
  <c r="AN549" i="60"/>
  <c r="AN550" i="60"/>
  <c r="AN551" i="60"/>
  <c r="AN552" i="60"/>
  <c r="AN553" i="60"/>
  <c r="AN554" i="60"/>
  <c r="AN555" i="60"/>
  <c r="AN556" i="60"/>
  <c r="AN557" i="60"/>
  <c r="AN558" i="60"/>
  <c r="AN559" i="60"/>
  <c r="AN560" i="60"/>
  <c r="AN561" i="60"/>
  <c r="AN562" i="60"/>
  <c r="AN563" i="60"/>
  <c r="AN564" i="60"/>
  <c r="AN565" i="60"/>
  <c r="AN566" i="60"/>
  <c r="AN567" i="60"/>
  <c r="AN568" i="60"/>
  <c r="AN569" i="60"/>
  <c r="AN570" i="60"/>
  <c r="AN571" i="60"/>
  <c r="AN572" i="60"/>
  <c r="AN573" i="60"/>
  <c r="AN574" i="60"/>
  <c r="AN575" i="60"/>
  <c r="AN576" i="60"/>
  <c r="AN577" i="60"/>
  <c r="AN578" i="60"/>
  <c r="AN579" i="60"/>
  <c r="AN580" i="60"/>
  <c r="AN581" i="60"/>
  <c r="AN582" i="60"/>
  <c r="AN583" i="60"/>
  <c r="AN584" i="60"/>
  <c r="AN585" i="60"/>
  <c r="AN586" i="60"/>
  <c r="AN587" i="60"/>
  <c r="AN588" i="60"/>
  <c r="AN589" i="60"/>
  <c r="AN590" i="60"/>
  <c r="AN591" i="60"/>
  <c r="AN592" i="60"/>
  <c r="AN593" i="60"/>
  <c r="AN594" i="60"/>
  <c r="AN595" i="60"/>
  <c r="AN596" i="60"/>
  <c r="AN597" i="60"/>
  <c r="AN598" i="60"/>
  <c r="AN599" i="60"/>
  <c r="AN600" i="60"/>
  <c r="AN601" i="60"/>
  <c r="AN602" i="60"/>
  <c r="AN603" i="60"/>
  <c r="AN604" i="60"/>
  <c r="AN605" i="60"/>
  <c r="AN606" i="60"/>
  <c r="AN607" i="60"/>
  <c r="AN608" i="60"/>
  <c r="AN609" i="60"/>
  <c r="AN610" i="60"/>
  <c r="AN611" i="60"/>
  <c r="AN612" i="60"/>
  <c r="AN613" i="60"/>
  <c r="AN614" i="60"/>
  <c r="AN615" i="60"/>
  <c r="AN616" i="60"/>
  <c r="AN617" i="60"/>
  <c r="AN618" i="60"/>
  <c r="AN619" i="60"/>
  <c r="AN620" i="60"/>
  <c r="AN621" i="60"/>
  <c r="AN622" i="60"/>
  <c r="AN623" i="60"/>
  <c r="AN624" i="60"/>
  <c r="AN625" i="60"/>
  <c r="AN626" i="60"/>
  <c r="AN627" i="60"/>
  <c r="AN628" i="60"/>
  <c r="AN629" i="60"/>
  <c r="AN630" i="60"/>
  <c r="AN631" i="60"/>
  <c r="AN632" i="60"/>
  <c r="AN633" i="60"/>
  <c r="AN634" i="60"/>
  <c r="AN635" i="60"/>
  <c r="AN636" i="60"/>
  <c r="AN637" i="60"/>
  <c r="AN638" i="60"/>
  <c r="AN639" i="60"/>
  <c r="AN640" i="60"/>
  <c r="AN641" i="60"/>
  <c r="AN642" i="60"/>
  <c r="AN643" i="60"/>
  <c r="AN644" i="60"/>
  <c r="AN645" i="60"/>
  <c r="AN646" i="60"/>
  <c r="AN647" i="60"/>
  <c r="AN648" i="60"/>
  <c r="AN649" i="60"/>
  <c r="AN650" i="60"/>
  <c r="AN651" i="60"/>
  <c r="AN652" i="60"/>
  <c r="AN653" i="60"/>
  <c r="AN654" i="60"/>
  <c r="AN655" i="60"/>
  <c r="AN656" i="60"/>
  <c r="AN657" i="60"/>
  <c r="AN658" i="60"/>
  <c r="AN659" i="60"/>
  <c r="AN660" i="60"/>
  <c r="AN661" i="60"/>
  <c r="AN662" i="60"/>
  <c r="AN663" i="60"/>
  <c r="AN664" i="60"/>
  <c r="AN665" i="60"/>
  <c r="AN666" i="60"/>
  <c r="AN667" i="60"/>
  <c r="AN668" i="60"/>
  <c r="AN669" i="60"/>
  <c r="AN670" i="60"/>
  <c r="AN671" i="60"/>
  <c r="AN672" i="60"/>
  <c r="AN673" i="60"/>
  <c r="AN674" i="60"/>
  <c r="AN675" i="60"/>
  <c r="AN676" i="60"/>
  <c r="AN677" i="60"/>
  <c r="AN678" i="60"/>
  <c r="AN679" i="60"/>
  <c r="AN680" i="60"/>
  <c r="AN681" i="60"/>
  <c r="AN682" i="60"/>
  <c r="AN683" i="60"/>
  <c r="AN684" i="60"/>
  <c r="AN685" i="60"/>
  <c r="AN686" i="60"/>
  <c r="AN687" i="60"/>
  <c r="AN688" i="60"/>
  <c r="AN689" i="60"/>
  <c r="AN690" i="60"/>
  <c r="AN691" i="60"/>
  <c r="AN692" i="60"/>
  <c r="AN693" i="60"/>
  <c r="AN694" i="60"/>
  <c r="AN695" i="60"/>
  <c r="AN696" i="60"/>
  <c r="AN697" i="60"/>
  <c r="AN698" i="60"/>
  <c r="AN699" i="60"/>
  <c r="AN700" i="60"/>
  <c r="AN701" i="60"/>
  <c r="AN702" i="60"/>
  <c r="AN703" i="60"/>
  <c r="AN704" i="60"/>
  <c r="AN705" i="60"/>
  <c r="AN706" i="60"/>
  <c r="AN707" i="60"/>
  <c r="AN708" i="60"/>
  <c r="AN709" i="60"/>
  <c r="AN710" i="60"/>
  <c r="AN711" i="60"/>
  <c r="AN712" i="60"/>
  <c r="AN713" i="60"/>
  <c r="AN714" i="60"/>
  <c r="AN715" i="60"/>
  <c r="AN716" i="60"/>
  <c r="AN717" i="60"/>
  <c r="AN718" i="60"/>
  <c r="AN719" i="60"/>
  <c r="AN720" i="60"/>
  <c r="AN721" i="60"/>
  <c r="AN722" i="60"/>
  <c r="AN723" i="60"/>
  <c r="AN724" i="60"/>
  <c r="AN725" i="60"/>
  <c r="AN726" i="60"/>
  <c r="AN727" i="60"/>
  <c r="AN728" i="60"/>
  <c r="AN729" i="60"/>
  <c r="AN730" i="60"/>
  <c r="AN731" i="60"/>
  <c r="AN732" i="60"/>
  <c r="AN733" i="60"/>
  <c r="AN734" i="60"/>
  <c r="AN735" i="60"/>
  <c r="AN736" i="60"/>
  <c r="AN737" i="60"/>
  <c r="AN738" i="60"/>
  <c r="AN739" i="60"/>
  <c r="AN740" i="60"/>
  <c r="AN741" i="60"/>
  <c r="AN742" i="60"/>
  <c r="AN743" i="60"/>
  <c r="AN744" i="60"/>
  <c r="AN745" i="60"/>
  <c r="AN746" i="60"/>
  <c r="AN747" i="60"/>
  <c r="AN748" i="60"/>
  <c r="AN749" i="60"/>
  <c r="AN750" i="60"/>
  <c r="AN751" i="60"/>
  <c r="AN752" i="60"/>
  <c r="AN753" i="60"/>
  <c r="AN754" i="60"/>
  <c r="AN755" i="60"/>
  <c r="AN756" i="60"/>
  <c r="AN757" i="60"/>
  <c r="AN758" i="60"/>
  <c r="AN759" i="60"/>
  <c r="AN760" i="60"/>
  <c r="AN761" i="60"/>
  <c r="AN762" i="60"/>
  <c r="AN763" i="60"/>
  <c r="AN764" i="60"/>
  <c r="AN765" i="60"/>
  <c r="AN766" i="60"/>
  <c r="AN767" i="60"/>
  <c r="AN768" i="60"/>
  <c r="AN769" i="60"/>
  <c r="AN770" i="60"/>
  <c r="AN771" i="60"/>
  <c r="AN772" i="60"/>
  <c r="AN773" i="60"/>
  <c r="AN774" i="60"/>
  <c r="AN775" i="60"/>
  <c r="AN776" i="60"/>
  <c r="AN777" i="60"/>
  <c r="AN778" i="60"/>
  <c r="AN779" i="60"/>
  <c r="AN780" i="60"/>
  <c r="AN781" i="60"/>
  <c r="AN782" i="60"/>
  <c r="AN783" i="60"/>
  <c r="AN784" i="60"/>
  <c r="AN785" i="60"/>
  <c r="AN786" i="60"/>
  <c r="AN787" i="60"/>
  <c r="AN788" i="60"/>
  <c r="AN789" i="60"/>
  <c r="AN790" i="60"/>
  <c r="AN791" i="60"/>
  <c r="AN792" i="60"/>
  <c r="AN793" i="60"/>
  <c r="AN794" i="60"/>
  <c r="AN795" i="60"/>
  <c r="AN796" i="60"/>
  <c r="AN797" i="60"/>
  <c r="AN798" i="60"/>
  <c r="AN799" i="60"/>
  <c r="AN800" i="60"/>
  <c r="AN801" i="60"/>
  <c r="AN802" i="60"/>
  <c r="AN803" i="60"/>
  <c r="AN804" i="60"/>
  <c r="AN805" i="60"/>
  <c r="AN806" i="60"/>
  <c r="AN807" i="60"/>
  <c r="AN808" i="60"/>
  <c r="AN809" i="60"/>
  <c r="AN810" i="60"/>
  <c r="AN811" i="60"/>
  <c r="AN812" i="60"/>
  <c r="AN813" i="60"/>
  <c r="AN814" i="60"/>
  <c r="AN815" i="60"/>
  <c r="AN816" i="60"/>
  <c r="AN817" i="60"/>
  <c r="AN818" i="60"/>
  <c r="AN819" i="60"/>
  <c r="AN820" i="60"/>
  <c r="AN4" i="60"/>
  <c r="AN5" i="59"/>
  <c r="AN6" i="59"/>
  <c r="AN7" i="59"/>
  <c r="AN8" i="59"/>
  <c r="AN9" i="59"/>
  <c r="AN10" i="59"/>
  <c r="AN11" i="59"/>
  <c r="AN12" i="59"/>
  <c r="AN13" i="59"/>
  <c r="AN14" i="59"/>
  <c r="AN15" i="59"/>
  <c r="AN16" i="59"/>
  <c r="AN17" i="59"/>
  <c r="AN18" i="59"/>
  <c r="AN19" i="59"/>
  <c r="AN20" i="59"/>
  <c r="AN21" i="59"/>
  <c r="AN22" i="59"/>
  <c r="AN23" i="59"/>
  <c r="AN24" i="59"/>
  <c r="AN25" i="59"/>
  <c r="AN26" i="59"/>
  <c r="AN27" i="59"/>
  <c r="AN28" i="59"/>
  <c r="AN29" i="59"/>
  <c r="AN30" i="59"/>
  <c r="AN31" i="59"/>
  <c r="AN32" i="59"/>
  <c r="AN33" i="59"/>
  <c r="AN34" i="59"/>
  <c r="AN35" i="59"/>
  <c r="AN36" i="59"/>
  <c r="AN37" i="59"/>
  <c r="AN38" i="59"/>
  <c r="AN39" i="59"/>
  <c r="AN40" i="59"/>
  <c r="AN41" i="59"/>
  <c r="AN42" i="59"/>
  <c r="AN43" i="59"/>
  <c r="AN44" i="59"/>
  <c r="AN45" i="59"/>
  <c r="AN46" i="59"/>
  <c r="AN47" i="59"/>
  <c r="AN48" i="59"/>
  <c r="AN49" i="59"/>
  <c r="AN50" i="59"/>
  <c r="AN51" i="59"/>
  <c r="AN52" i="59"/>
  <c r="AN53" i="59"/>
  <c r="AN54" i="59"/>
  <c r="AN55" i="59"/>
  <c r="AN56" i="59"/>
  <c r="AN57" i="59"/>
  <c r="AN58" i="59"/>
  <c r="AN59" i="59"/>
  <c r="AN60" i="59"/>
  <c r="AN61" i="59"/>
  <c r="AN62" i="59"/>
  <c r="AN63" i="59"/>
  <c r="AN64" i="59"/>
  <c r="AN65" i="59"/>
  <c r="AN66" i="59"/>
  <c r="AN67" i="59"/>
  <c r="AN68" i="59"/>
  <c r="AN69" i="59"/>
  <c r="AN70" i="59"/>
  <c r="AN71" i="59"/>
  <c r="AN72" i="59"/>
  <c r="AN73" i="59"/>
  <c r="AN74" i="59"/>
  <c r="AN75" i="59"/>
  <c r="AN76" i="59"/>
  <c r="AN77" i="59"/>
  <c r="AN78" i="59"/>
  <c r="AN79" i="59"/>
  <c r="AN80" i="59"/>
  <c r="AN81" i="59"/>
  <c r="AN82" i="59"/>
  <c r="AN83" i="59"/>
  <c r="AN84" i="59"/>
  <c r="AN85" i="59"/>
  <c r="AN86" i="59"/>
  <c r="AN87" i="59"/>
  <c r="AN88" i="59"/>
  <c r="AN89" i="59"/>
  <c r="AN90" i="59"/>
  <c r="AN91" i="59"/>
  <c r="AN92" i="59"/>
  <c r="AN93" i="59"/>
  <c r="AN94" i="59"/>
  <c r="AN95" i="59"/>
  <c r="AN96" i="59"/>
  <c r="AN97" i="59"/>
  <c r="AN98" i="59"/>
  <c r="AN99" i="59"/>
  <c r="AN100" i="59"/>
  <c r="AN101" i="59"/>
  <c r="AN102" i="59"/>
  <c r="AN103" i="59"/>
  <c r="AN104" i="59"/>
  <c r="AN105" i="59"/>
  <c r="AN106" i="59"/>
  <c r="AN107" i="59"/>
  <c r="AN108" i="59"/>
  <c r="AN109" i="59"/>
  <c r="AN110" i="59"/>
  <c r="AN111" i="59"/>
  <c r="AN112" i="59"/>
  <c r="AN113" i="59"/>
  <c r="AN114" i="59"/>
  <c r="AN115" i="59"/>
  <c r="AN116" i="59"/>
  <c r="AN117" i="59"/>
  <c r="AN118" i="59"/>
  <c r="AN119" i="59"/>
  <c r="AN120" i="59"/>
  <c r="AN121" i="59"/>
  <c r="AN122" i="59"/>
  <c r="AN123" i="59"/>
  <c r="AN124" i="59"/>
  <c r="AN125" i="59"/>
  <c r="AN126" i="59"/>
  <c r="AN127" i="59"/>
  <c r="AN128" i="59"/>
  <c r="AN129" i="59"/>
  <c r="AN130" i="59"/>
  <c r="AN131" i="59"/>
  <c r="AN132" i="59"/>
  <c r="AN133" i="59"/>
  <c r="AN134" i="59"/>
  <c r="AN135" i="59"/>
  <c r="AN136" i="59"/>
  <c r="AN137" i="59"/>
  <c r="AN138" i="59"/>
  <c r="AN139" i="59"/>
  <c r="AN140" i="59"/>
  <c r="AN141" i="59"/>
  <c r="AN142" i="59"/>
  <c r="AN143" i="59"/>
  <c r="AN144" i="59"/>
  <c r="AN145" i="59"/>
  <c r="AN146" i="59"/>
  <c r="AN147" i="59"/>
  <c r="AN148" i="59"/>
  <c r="AN149" i="59"/>
  <c r="AN150" i="59"/>
  <c r="AN151" i="59"/>
  <c r="AN152" i="59"/>
  <c r="AN153" i="59"/>
  <c r="AN154" i="59"/>
  <c r="AN155" i="59"/>
  <c r="AN156" i="59"/>
  <c r="AN157" i="59"/>
  <c r="AN158" i="59"/>
  <c r="AN159" i="59"/>
  <c r="AN160" i="59"/>
  <c r="AN161" i="59"/>
  <c r="AN162" i="59"/>
  <c r="AN163" i="59"/>
  <c r="AN164" i="59"/>
  <c r="AN165" i="59"/>
  <c r="AN166" i="59"/>
  <c r="AN167" i="59"/>
  <c r="AN168" i="59"/>
  <c r="AN169" i="59"/>
  <c r="AN170" i="59"/>
  <c r="AN171" i="59"/>
  <c r="AN172" i="59"/>
  <c r="AN173" i="59"/>
  <c r="AN174" i="59"/>
  <c r="AN175" i="59"/>
  <c r="AN176" i="59"/>
  <c r="AN177" i="59"/>
  <c r="AN178" i="59"/>
  <c r="AN179" i="59"/>
  <c r="AN180" i="59"/>
  <c r="AN181" i="59"/>
  <c r="AN182" i="59"/>
  <c r="AN183" i="59"/>
  <c r="AN184" i="59"/>
  <c r="AN185" i="59"/>
  <c r="AN186" i="59"/>
  <c r="AN187" i="59"/>
  <c r="AN188" i="59"/>
  <c r="AN189" i="59"/>
  <c r="AN190" i="59"/>
  <c r="AN191" i="59"/>
  <c r="AN192" i="59"/>
  <c r="AN193" i="59"/>
  <c r="AN194" i="59"/>
  <c r="AN195" i="59"/>
  <c r="AN196" i="59"/>
  <c r="AN197" i="59"/>
  <c r="AN198" i="59"/>
  <c r="AN199" i="59"/>
  <c r="AN200" i="59"/>
  <c r="AN201" i="59"/>
  <c r="AN202" i="59"/>
  <c r="AN203" i="59"/>
  <c r="AN204" i="59"/>
  <c r="AN205" i="59"/>
  <c r="AN206" i="59"/>
  <c r="AN207" i="59"/>
  <c r="AN208" i="59"/>
  <c r="AN209" i="59"/>
  <c r="AN210" i="59"/>
  <c r="AN211" i="59"/>
  <c r="AN212" i="59"/>
  <c r="AN213" i="59"/>
  <c r="AN214" i="59"/>
  <c r="AN215" i="59"/>
  <c r="AN216" i="59"/>
  <c r="AN217" i="59"/>
  <c r="AN218" i="59"/>
  <c r="AN219" i="59"/>
  <c r="AN220" i="59"/>
  <c r="AN221" i="59"/>
  <c r="AN222" i="59"/>
  <c r="AN223" i="59"/>
  <c r="AN224" i="59"/>
  <c r="AN225" i="59"/>
  <c r="AN226" i="59"/>
  <c r="AN227" i="59"/>
  <c r="AN228" i="59"/>
  <c r="AN229" i="59"/>
  <c r="AN230" i="59"/>
  <c r="AN231" i="59"/>
  <c r="AN232" i="59"/>
  <c r="AN233" i="59"/>
  <c r="AN234" i="59"/>
  <c r="AN235" i="59"/>
  <c r="AN236" i="59"/>
  <c r="AN237" i="59"/>
  <c r="AN238" i="59"/>
  <c r="AN239" i="59"/>
  <c r="AN240" i="59"/>
  <c r="AN241" i="59"/>
  <c r="AN242" i="59"/>
  <c r="AN243" i="59"/>
  <c r="AN244" i="59"/>
  <c r="AN245" i="59"/>
  <c r="AN246" i="59"/>
  <c r="AN247" i="59"/>
  <c r="AN248" i="59"/>
  <c r="AN249" i="59"/>
  <c r="AN250" i="59"/>
  <c r="AN251" i="59"/>
  <c r="AN252" i="59"/>
  <c r="AN253" i="59"/>
  <c r="AN254" i="59"/>
  <c r="AN255" i="59"/>
  <c r="AN256" i="59"/>
  <c r="AN257" i="59"/>
  <c r="AN258" i="59"/>
  <c r="AN259" i="59"/>
  <c r="AN260" i="59"/>
  <c r="AN261" i="59"/>
  <c r="AN262" i="59"/>
  <c r="AN263" i="59"/>
  <c r="AN264" i="59"/>
  <c r="AN265" i="59"/>
  <c r="AN266" i="59"/>
  <c r="AN267" i="59"/>
  <c r="AN268" i="59"/>
  <c r="AN269" i="59"/>
  <c r="AN270" i="59"/>
  <c r="AN271" i="59"/>
  <c r="AN272" i="59"/>
  <c r="AN273" i="59"/>
  <c r="AN274" i="59"/>
  <c r="AN275" i="59"/>
  <c r="AN276" i="59"/>
  <c r="AN277" i="59"/>
  <c r="AN278" i="59"/>
  <c r="AN279" i="59"/>
  <c r="AN280" i="59"/>
  <c r="AN281" i="59"/>
  <c r="AN282" i="59"/>
  <c r="AN283" i="59"/>
  <c r="AN284" i="59"/>
  <c r="AN285" i="59"/>
  <c r="AN286" i="59"/>
  <c r="AN287" i="59"/>
  <c r="AN288" i="59"/>
  <c r="AN289" i="59"/>
  <c r="AN290" i="59"/>
  <c r="AN291" i="59"/>
  <c r="AN292" i="59"/>
  <c r="AN293" i="59"/>
  <c r="AN294" i="59"/>
  <c r="AN295" i="59"/>
  <c r="AN296" i="59"/>
  <c r="AN297" i="59"/>
  <c r="AN298" i="59"/>
  <c r="AN299" i="59"/>
  <c r="AN300" i="59"/>
  <c r="AN301" i="59"/>
  <c r="AN302" i="59"/>
  <c r="AN303" i="59"/>
  <c r="AN304" i="59"/>
  <c r="AN305" i="59"/>
  <c r="AN306" i="59"/>
  <c r="AN307" i="59"/>
  <c r="AN308" i="59"/>
  <c r="AN309" i="59"/>
  <c r="AN310" i="59"/>
  <c r="AN311" i="59"/>
  <c r="AN312" i="59"/>
  <c r="AN313" i="59"/>
  <c r="AN314" i="59"/>
  <c r="AN315" i="59"/>
  <c r="AN316" i="59"/>
  <c r="AN317" i="59"/>
  <c r="AN318" i="59"/>
  <c r="AN319" i="59"/>
  <c r="AN320" i="59"/>
  <c r="AN321" i="59"/>
  <c r="AN322" i="59"/>
  <c r="AN323" i="59"/>
  <c r="AN324" i="59"/>
  <c r="AN325" i="59"/>
  <c r="AN326" i="59"/>
  <c r="AN327" i="59"/>
  <c r="AN328" i="59"/>
  <c r="AN329" i="59"/>
  <c r="AN330" i="59"/>
  <c r="AN331" i="59"/>
  <c r="AN332" i="59"/>
  <c r="AN333" i="59"/>
  <c r="AN334" i="59"/>
  <c r="AN335" i="59"/>
  <c r="AN336" i="59"/>
  <c r="AN337" i="59"/>
  <c r="AN338" i="59"/>
  <c r="AN339" i="59"/>
  <c r="AN340" i="59"/>
  <c r="AN341" i="59"/>
  <c r="AN342" i="59"/>
  <c r="AN343" i="59"/>
  <c r="AN344" i="59"/>
  <c r="AN345" i="59"/>
  <c r="AN346" i="59"/>
  <c r="AN347" i="59"/>
  <c r="AN348" i="59"/>
  <c r="AN349" i="59"/>
  <c r="AN350" i="59"/>
  <c r="AN351" i="59"/>
  <c r="AN352" i="59"/>
  <c r="AN353" i="59"/>
  <c r="AN354" i="59"/>
  <c r="AN355" i="59"/>
  <c r="AN356" i="59"/>
  <c r="AN357" i="59"/>
  <c r="AN358" i="59"/>
  <c r="AN359" i="59"/>
  <c r="AN360" i="59"/>
  <c r="AN361" i="59"/>
  <c r="AN362" i="59"/>
  <c r="AN363" i="59"/>
  <c r="AN364" i="59"/>
  <c r="AN365" i="59"/>
  <c r="AN366" i="59"/>
  <c r="AN367" i="59"/>
  <c r="AN368" i="59"/>
  <c r="AN369" i="59"/>
  <c r="AN370" i="59"/>
  <c r="AN371" i="59"/>
  <c r="AN372" i="59"/>
  <c r="AN373" i="59"/>
  <c r="AN374" i="59"/>
  <c r="AN375" i="59"/>
  <c r="AN376" i="59"/>
  <c r="AN377" i="59"/>
  <c r="AN378" i="59"/>
  <c r="AN379" i="59"/>
  <c r="AN380" i="59"/>
  <c r="AN381" i="59"/>
  <c r="AN382" i="59"/>
  <c r="AN383" i="59"/>
  <c r="AN384" i="59"/>
  <c r="AN385" i="59"/>
  <c r="AN386" i="59"/>
  <c r="AN387" i="59"/>
  <c r="AN388" i="59"/>
  <c r="AN389" i="59"/>
  <c r="AN390" i="59"/>
  <c r="AN391" i="59"/>
  <c r="AN392" i="59"/>
  <c r="AN393" i="59"/>
  <c r="AN394" i="59"/>
  <c r="AN395" i="59"/>
  <c r="AN396" i="59"/>
  <c r="AN397" i="59"/>
  <c r="AN398" i="59"/>
  <c r="AN399" i="59"/>
  <c r="AN400" i="59"/>
  <c r="AN401" i="59"/>
  <c r="AN402" i="59"/>
  <c r="AN403" i="59"/>
  <c r="AN404" i="59"/>
  <c r="AN405" i="59"/>
  <c r="AN406" i="59"/>
  <c r="AN407" i="59"/>
  <c r="AN408" i="59"/>
  <c r="AN409" i="59"/>
  <c r="AN410" i="59"/>
  <c r="AN411" i="59"/>
  <c r="AN412" i="59"/>
  <c r="AN413" i="59"/>
  <c r="AN414" i="59"/>
  <c r="AN415" i="59"/>
  <c r="AN416" i="59"/>
  <c r="AN417" i="59"/>
  <c r="AN418" i="59"/>
  <c r="AN419" i="59"/>
  <c r="AN420" i="59"/>
  <c r="AN421" i="59"/>
  <c r="AN422" i="59"/>
  <c r="AN423" i="59"/>
  <c r="AN424" i="59"/>
  <c r="AN425" i="59"/>
  <c r="AN426" i="59"/>
  <c r="AN427" i="59"/>
  <c r="AN428" i="59"/>
  <c r="AN429" i="59"/>
  <c r="AN430" i="59"/>
  <c r="AN431" i="59"/>
  <c r="AN432" i="59"/>
  <c r="AN433" i="59"/>
  <c r="AN434" i="59"/>
  <c r="AN435" i="59"/>
  <c r="AN436" i="59"/>
  <c r="AN437" i="59"/>
  <c r="AN438" i="59"/>
  <c r="AN439" i="59"/>
  <c r="AN440" i="59"/>
  <c r="AN441" i="59"/>
  <c r="AN442" i="59"/>
  <c r="AN443" i="59"/>
  <c r="AN444" i="59"/>
  <c r="AN445" i="59"/>
  <c r="AN446" i="59"/>
  <c r="AN447" i="59"/>
  <c r="AN448" i="59"/>
  <c r="AN449" i="59"/>
  <c r="AN450" i="59"/>
  <c r="AN451" i="59"/>
  <c r="AN452" i="59"/>
  <c r="AN453" i="59"/>
  <c r="AN454" i="59"/>
  <c r="AN455" i="59"/>
  <c r="AN456" i="59"/>
  <c r="AN457" i="59"/>
  <c r="AN458" i="59"/>
  <c r="AN459" i="59"/>
  <c r="AN460" i="59"/>
  <c r="AN461" i="59"/>
  <c r="AN462" i="59"/>
  <c r="AN463" i="59"/>
  <c r="AN464" i="59"/>
  <c r="AN465" i="59"/>
  <c r="AN466" i="59"/>
  <c r="AN467" i="59"/>
  <c r="AN468" i="59"/>
  <c r="AN469" i="59"/>
  <c r="AN470" i="59"/>
  <c r="AN471" i="59"/>
  <c r="AN472" i="59"/>
  <c r="AN473" i="59"/>
  <c r="AN474" i="59"/>
  <c r="AN475" i="59"/>
  <c r="AN476" i="59"/>
  <c r="AN477" i="59"/>
  <c r="AN478" i="59"/>
  <c r="AN479" i="59"/>
  <c r="AN480" i="59"/>
  <c r="AN481" i="59"/>
  <c r="AN482" i="59"/>
  <c r="AN483" i="59"/>
  <c r="AN484" i="59"/>
  <c r="AN485" i="59"/>
  <c r="AN486" i="59"/>
  <c r="AN487" i="59"/>
  <c r="AN488" i="59"/>
  <c r="AN489" i="59"/>
  <c r="AN490" i="59"/>
  <c r="AN491" i="59"/>
  <c r="AN492" i="59"/>
  <c r="AN493" i="59"/>
  <c r="AN494" i="59"/>
  <c r="AN495" i="59"/>
  <c r="AN496" i="59"/>
  <c r="AN497" i="59"/>
  <c r="AN498" i="59"/>
  <c r="AN499" i="59"/>
  <c r="AN500" i="59"/>
  <c r="AN501" i="59"/>
  <c r="AN502" i="59"/>
  <c r="AN503" i="59"/>
  <c r="AN504" i="59"/>
  <c r="AN505" i="59"/>
  <c r="AN506" i="59"/>
  <c r="AN507" i="59"/>
  <c r="AN508" i="59"/>
  <c r="AN509" i="59"/>
  <c r="AN510" i="59"/>
  <c r="AN511" i="59"/>
  <c r="AN512" i="59"/>
  <c r="AN513" i="59"/>
  <c r="AN514" i="59"/>
  <c r="AN515" i="59"/>
  <c r="AN516" i="59"/>
  <c r="AN517" i="59"/>
  <c r="AN518" i="59"/>
  <c r="AN519" i="59"/>
  <c r="AN520" i="59"/>
  <c r="AN521" i="59"/>
  <c r="AN522" i="59"/>
  <c r="AN523" i="59"/>
  <c r="AN524" i="59"/>
  <c r="AN525" i="59"/>
  <c r="AN526" i="59"/>
  <c r="AN527" i="59"/>
  <c r="AN528" i="59"/>
  <c r="AN529" i="59"/>
  <c r="AN530" i="59"/>
  <c r="AN531" i="59"/>
  <c r="AN532" i="59"/>
  <c r="AN533" i="59"/>
  <c r="AN534" i="59"/>
  <c r="AN535" i="59"/>
  <c r="AN536" i="59"/>
  <c r="AN537" i="59"/>
  <c r="AN538" i="59"/>
  <c r="AN539" i="59"/>
  <c r="AN540" i="59"/>
  <c r="AN541" i="59"/>
  <c r="AN542" i="59"/>
  <c r="AN543" i="59"/>
  <c r="AN544" i="59"/>
  <c r="AN545" i="59"/>
  <c r="AN546" i="59"/>
  <c r="AN547" i="59"/>
  <c r="AN548" i="59"/>
  <c r="AN549" i="59"/>
  <c r="AN550" i="59"/>
  <c r="AN551" i="59"/>
  <c r="AN552" i="59"/>
  <c r="AN553" i="59"/>
  <c r="AN554" i="59"/>
  <c r="AN555" i="59"/>
  <c r="AN556" i="59"/>
  <c r="AN557" i="59"/>
  <c r="AN558" i="59"/>
  <c r="AN559" i="59"/>
  <c r="AN560" i="59"/>
  <c r="AN561" i="59"/>
  <c r="AN562" i="59"/>
  <c r="AN563" i="59"/>
  <c r="AN564" i="59"/>
  <c r="AN565" i="59"/>
  <c r="AN566" i="59"/>
  <c r="AN567" i="59"/>
  <c r="AN568" i="59"/>
  <c r="AN569" i="59"/>
  <c r="AN570" i="59"/>
  <c r="AN571" i="59"/>
  <c r="AN572" i="59"/>
  <c r="AN573" i="59"/>
  <c r="AN574" i="59"/>
  <c r="AN575" i="59"/>
  <c r="AN576" i="59"/>
  <c r="AN577" i="59"/>
  <c r="AN578" i="59"/>
  <c r="AN579" i="59"/>
  <c r="AN580" i="59"/>
  <c r="AN581" i="59"/>
  <c r="AN582" i="59"/>
  <c r="AN583" i="59"/>
  <c r="AN584" i="59"/>
  <c r="AN585" i="59"/>
  <c r="AN586" i="59"/>
  <c r="AN587" i="59"/>
  <c r="AN588" i="59"/>
  <c r="AN589" i="59"/>
  <c r="AN590" i="59"/>
  <c r="AN591" i="59"/>
  <c r="AN592" i="59"/>
  <c r="AN593" i="59"/>
  <c r="AN594" i="59"/>
  <c r="AN595" i="59"/>
  <c r="AN596" i="59"/>
  <c r="AN597" i="59"/>
  <c r="AN598" i="59"/>
  <c r="AN599" i="59"/>
  <c r="AN600" i="59"/>
  <c r="AN601" i="59"/>
  <c r="AN602" i="59"/>
  <c r="AN603" i="59"/>
  <c r="AN604" i="59"/>
  <c r="AN605" i="59"/>
  <c r="AN606" i="59"/>
  <c r="AN607" i="59"/>
  <c r="AN608" i="59"/>
  <c r="AN609" i="59"/>
  <c r="AN610" i="59"/>
  <c r="AN611" i="59"/>
  <c r="AN612" i="59"/>
  <c r="AN613" i="59"/>
  <c r="AN614" i="59"/>
  <c r="AN615" i="59"/>
  <c r="AN616" i="59"/>
  <c r="AN617" i="59"/>
  <c r="AN618" i="59"/>
  <c r="AN619" i="59"/>
  <c r="AN620" i="59"/>
  <c r="AN621" i="59"/>
  <c r="AN622" i="59"/>
  <c r="AN623" i="59"/>
  <c r="AN624" i="59"/>
  <c r="AN625" i="59"/>
  <c r="AN626" i="59"/>
  <c r="AN627" i="59"/>
  <c r="AN628" i="59"/>
  <c r="AN629" i="59"/>
  <c r="AN630" i="59"/>
  <c r="AN631" i="59"/>
  <c r="AN632" i="59"/>
  <c r="AN633" i="59"/>
  <c r="AN634" i="59"/>
  <c r="AN635" i="59"/>
  <c r="AN636" i="59"/>
  <c r="AN637" i="59"/>
  <c r="AN638" i="59"/>
  <c r="AN639" i="59"/>
  <c r="AN640" i="59"/>
  <c r="AN641" i="59"/>
  <c r="AN642" i="59"/>
  <c r="AN643" i="59"/>
  <c r="AN644" i="59"/>
  <c r="AN645" i="59"/>
  <c r="AN646" i="59"/>
  <c r="AN647" i="59"/>
  <c r="AN648" i="59"/>
  <c r="AN649" i="59"/>
  <c r="AN650" i="59"/>
  <c r="AN651" i="59"/>
  <c r="AN652" i="59"/>
  <c r="AN653" i="59"/>
  <c r="AN654" i="59"/>
  <c r="AN655" i="59"/>
  <c r="AN656" i="59"/>
  <c r="AN657" i="59"/>
  <c r="AN658" i="59"/>
  <c r="AN659" i="59"/>
  <c r="AN660" i="59"/>
  <c r="AN661" i="59"/>
  <c r="AN662" i="59"/>
  <c r="AN663" i="59"/>
  <c r="AN664" i="59"/>
  <c r="AN665" i="59"/>
  <c r="AN666" i="59"/>
  <c r="AN667" i="59"/>
  <c r="AN668" i="59"/>
  <c r="AN669" i="59"/>
  <c r="AN670" i="59"/>
  <c r="AN671" i="59"/>
  <c r="AN672" i="59"/>
  <c r="AN673" i="59"/>
  <c r="AN674" i="59"/>
  <c r="AN675" i="59"/>
  <c r="AN676" i="59"/>
  <c r="AN677" i="59"/>
  <c r="AN678" i="59"/>
  <c r="AN679" i="59"/>
  <c r="AN680" i="59"/>
  <c r="AN681" i="59"/>
  <c r="AN682" i="59"/>
  <c r="AN683" i="59"/>
  <c r="AN684" i="59"/>
  <c r="AN685" i="59"/>
  <c r="AN686" i="59"/>
  <c r="AN687" i="59"/>
  <c r="AN688" i="59"/>
  <c r="AN689" i="59"/>
  <c r="AN690" i="59"/>
  <c r="AN691" i="59"/>
  <c r="AN692" i="59"/>
  <c r="AN693" i="59"/>
  <c r="AN694" i="59"/>
  <c r="AN695" i="59"/>
  <c r="AN696" i="59"/>
  <c r="AN697" i="59"/>
  <c r="AN698" i="59"/>
  <c r="AN699" i="59"/>
  <c r="AN700" i="59"/>
  <c r="AN701" i="59"/>
  <c r="AN702" i="59"/>
  <c r="AN703" i="59"/>
  <c r="AN704" i="59"/>
  <c r="AN705" i="59"/>
  <c r="AN706" i="59"/>
  <c r="AN707" i="59"/>
  <c r="AN708" i="59"/>
  <c r="AN709" i="59"/>
  <c r="AN710" i="59"/>
  <c r="AN711" i="59"/>
  <c r="AN712" i="59"/>
  <c r="AN713" i="59"/>
  <c r="AN714" i="59"/>
  <c r="AN715" i="59"/>
  <c r="AN716" i="59"/>
  <c r="AN717" i="59"/>
  <c r="AN718" i="59"/>
  <c r="AN719" i="59"/>
  <c r="AN720" i="59"/>
  <c r="AN721" i="59"/>
  <c r="AN722" i="59"/>
  <c r="AN723" i="59"/>
  <c r="AN724" i="59"/>
  <c r="AN725" i="59"/>
  <c r="AN726" i="59"/>
  <c r="AN727" i="59"/>
  <c r="AN728" i="59"/>
  <c r="AN729" i="59"/>
  <c r="AN730" i="59"/>
  <c r="AN731" i="59"/>
  <c r="AN732" i="59"/>
  <c r="AN733" i="59"/>
  <c r="AN734" i="59"/>
  <c r="AN735" i="59"/>
  <c r="AN736" i="59"/>
  <c r="AN737" i="59"/>
  <c r="AN738" i="59"/>
  <c r="AN739" i="59"/>
  <c r="AN740" i="59"/>
  <c r="AN741" i="59"/>
  <c r="AN742" i="59"/>
  <c r="AN743" i="59"/>
  <c r="AN744" i="59"/>
  <c r="AN745" i="59"/>
  <c r="AN746" i="59"/>
  <c r="AN747" i="59"/>
  <c r="AN748" i="59"/>
  <c r="AN749" i="59"/>
  <c r="AN750" i="59"/>
  <c r="AN751" i="59"/>
  <c r="AN752" i="59"/>
  <c r="AN753" i="59"/>
  <c r="AN754" i="59"/>
  <c r="AN755" i="59"/>
  <c r="AN756" i="59"/>
  <c r="AN757" i="59"/>
  <c r="AN758" i="59"/>
  <c r="AN759" i="59"/>
  <c r="AN760" i="59"/>
  <c r="AN761" i="59"/>
  <c r="AN762" i="59"/>
  <c r="AN763" i="59"/>
  <c r="AN764" i="59"/>
  <c r="AN765" i="59"/>
  <c r="AN766" i="59"/>
  <c r="AN767" i="59"/>
  <c r="AN768" i="59"/>
  <c r="AN769" i="59"/>
  <c r="AN770" i="59"/>
  <c r="AN771" i="59"/>
  <c r="AN772" i="59"/>
  <c r="AN773" i="59"/>
  <c r="AN774" i="59"/>
  <c r="AN775" i="59"/>
  <c r="AN776" i="59"/>
  <c r="AN777" i="59"/>
  <c r="AN778" i="59"/>
  <c r="AN779" i="59"/>
  <c r="AN780" i="59"/>
  <c r="AN781" i="59"/>
  <c r="AN782" i="59"/>
  <c r="AN783" i="59"/>
  <c r="AN784" i="59"/>
  <c r="AN785" i="59"/>
  <c r="AN786" i="59"/>
  <c r="AN787" i="59"/>
  <c r="AN788" i="59"/>
  <c r="AN789" i="59"/>
  <c r="AN790" i="59"/>
  <c r="AN791" i="59"/>
  <c r="AN792" i="59"/>
  <c r="AN793" i="59"/>
  <c r="AN794" i="59"/>
  <c r="AN795" i="59"/>
  <c r="AN796" i="59"/>
  <c r="AN797" i="59"/>
  <c r="AN798" i="59"/>
  <c r="AN799" i="59"/>
  <c r="AN800" i="59"/>
  <c r="AN801" i="59"/>
  <c r="AN802" i="59"/>
  <c r="AN803" i="59"/>
  <c r="AN804" i="59"/>
  <c r="AN805" i="59"/>
  <c r="AN806" i="59"/>
  <c r="AN807" i="59"/>
  <c r="AN808" i="59"/>
  <c r="AN809" i="59"/>
  <c r="AN810" i="59"/>
  <c r="AN811" i="59"/>
  <c r="AN812" i="59"/>
  <c r="AN813" i="59"/>
  <c r="AN814" i="59"/>
  <c r="AN815" i="59"/>
  <c r="AN816" i="59"/>
  <c r="AN817" i="59"/>
  <c r="AN818" i="59"/>
  <c r="AN819" i="59"/>
  <c r="AN820" i="59"/>
  <c r="AN821" i="59"/>
  <c r="AN822" i="59"/>
  <c r="AN823" i="59"/>
  <c r="AN824" i="59"/>
  <c r="AN825" i="59"/>
  <c r="AN826" i="59"/>
  <c r="AN827" i="59"/>
  <c r="AN828" i="59"/>
  <c r="AN829" i="59"/>
  <c r="AN830" i="59"/>
  <c r="AN831" i="59"/>
  <c r="AN832" i="59"/>
  <c r="AN833" i="59"/>
  <c r="AN834" i="59"/>
  <c r="AN835" i="59"/>
  <c r="AN836" i="59"/>
  <c r="AN837" i="59"/>
  <c r="AN838" i="59"/>
  <c r="AN839" i="59"/>
  <c r="AN840" i="59"/>
  <c r="AN841" i="59"/>
  <c r="AN842" i="59"/>
  <c r="AN843" i="59"/>
  <c r="AN844" i="59"/>
  <c r="AN845" i="59"/>
  <c r="AN846" i="59"/>
  <c r="AN847" i="59"/>
  <c r="AN848" i="59"/>
  <c r="AN849" i="59"/>
  <c r="AN850" i="59"/>
  <c r="AN851" i="59"/>
  <c r="AN852" i="59"/>
  <c r="AN853" i="59"/>
  <c r="AN854" i="59"/>
  <c r="AN855" i="59"/>
  <c r="AN856" i="59"/>
  <c r="AN857" i="59"/>
  <c r="AN858" i="59"/>
  <c r="AN859" i="59"/>
  <c r="AN860" i="59"/>
  <c r="AN861" i="59"/>
  <c r="AN862" i="59"/>
  <c r="AN863" i="59"/>
  <c r="AN864" i="59"/>
  <c r="AN865" i="59"/>
  <c r="AN866" i="59"/>
  <c r="AN867" i="59"/>
  <c r="AN868" i="59"/>
  <c r="AN869" i="59"/>
  <c r="AN870" i="59"/>
  <c r="AN871" i="59"/>
  <c r="AN872" i="59"/>
  <c r="AN873" i="59"/>
  <c r="AN874" i="59"/>
  <c r="AN875" i="59"/>
  <c r="AN876" i="59"/>
  <c r="AN877" i="59"/>
  <c r="AN878" i="59"/>
  <c r="AN879" i="59"/>
  <c r="AN880" i="59"/>
  <c r="AN881" i="59"/>
  <c r="AN882" i="59"/>
  <c r="AN883" i="59"/>
  <c r="AN884" i="59"/>
  <c r="AN885" i="59"/>
  <c r="AN886" i="59"/>
  <c r="AN887" i="59"/>
  <c r="AN888" i="59"/>
  <c r="AN889" i="59"/>
  <c r="AN890" i="59"/>
  <c r="AN891" i="59"/>
  <c r="AN892" i="59"/>
  <c r="AN893" i="59"/>
  <c r="AN894" i="59"/>
  <c r="AN895" i="59"/>
  <c r="AN896" i="59"/>
  <c r="AN897" i="59"/>
  <c r="AN898" i="59"/>
  <c r="AN899" i="59"/>
  <c r="AN900" i="59"/>
  <c r="AN901" i="59"/>
  <c r="AN902" i="59"/>
  <c r="AN903" i="59"/>
  <c r="AN904" i="59"/>
  <c r="AN905" i="59"/>
  <c r="AN906" i="59"/>
  <c r="AN907" i="59"/>
  <c r="AN908" i="59"/>
  <c r="AN909" i="59"/>
  <c r="AN910" i="59"/>
  <c r="AN911" i="59"/>
  <c r="AN912" i="59"/>
  <c r="AN913" i="59"/>
  <c r="AN914" i="59"/>
  <c r="AN915" i="59"/>
  <c r="AN916" i="59"/>
  <c r="AN917" i="59"/>
  <c r="AN918" i="59"/>
  <c r="AN919" i="59"/>
  <c r="AN920" i="59"/>
  <c r="AN921" i="59"/>
  <c r="AN922" i="59"/>
  <c r="AN923" i="59"/>
  <c r="AN924" i="59"/>
  <c r="AN925" i="59"/>
  <c r="AN926" i="59"/>
  <c r="AN927" i="59"/>
  <c r="AN928" i="59"/>
  <c r="AN929" i="59"/>
  <c r="AN930" i="59"/>
  <c r="AN931" i="59"/>
  <c r="AN932" i="59"/>
  <c r="AN933" i="59"/>
  <c r="AN934" i="59"/>
  <c r="AN935" i="59"/>
  <c r="AN936" i="59"/>
  <c r="AN937" i="59"/>
  <c r="AN938" i="59"/>
  <c r="AN939" i="59"/>
  <c r="AN940" i="59"/>
  <c r="AN941" i="59"/>
  <c r="AN942" i="59"/>
  <c r="AN943" i="59"/>
  <c r="AN944" i="59"/>
  <c r="AN945" i="59"/>
  <c r="AN946" i="59"/>
  <c r="AN947" i="59"/>
  <c r="AN948" i="59"/>
  <c r="AN949" i="59"/>
  <c r="AN950" i="59"/>
  <c r="AN951" i="59"/>
  <c r="AN952" i="59"/>
  <c r="AN953" i="59"/>
  <c r="AN954" i="59"/>
  <c r="AN955" i="59"/>
  <c r="AN956" i="59"/>
  <c r="AN957" i="59"/>
  <c r="AN958" i="59"/>
  <c r="AN959" i="59"/>
  <c r="AN960" i="59"/>
  <c r="AN961" i="59"/>
  <c r="AN962" i="59"/>
  <c r="AN963" i="59"/>
  <c r="AN964" i="59"/>
  <c r="AN965" i="59"/>
  <c r="AN966" i="59"/>
  <c r="AN967" i="59"/>
  <c r="AN968" i="59"/>
  <c r="AN969" i="59"/>
  <c r="AN970" i="59"/>
  <c r="AN971" i="59"/>
  <c r="AN972" i="59"/>
  <c r="AN973" i="59"/>
  <c r="AN974" i="59"/>
  <c r="AN975" i="59"/>
  <c r="AN976" i="59"/>
  <c r="AN977" i="59"/>
  <c r="AN978" i="59"/>
  <c r="AN979" i="59"/>
  <c r="AN980" i="59"/>
  <c r="AN981" i="59"/>
  <c r="AN982" i="59"/>
  <c r="AN983" i="59"/>
  <c r="AN984" i="59"/>
  <c r="AN985" i="59"/>
  <c r="AN986" i="59"/>
  <c r="AN987" i="59"/>
  <c r="AN988" i="59"/>
  <c r="AN989" i="59"/>
  <c r="AN990" i="59"/>
  <c r="AN991" i="59"/>
  <c r="AN992" i="59"/>
  <c r="AN993" i="59"/>
  <c r="AN994" i="59"/>
  <c r="AN995" i="59"/>
  <c r="AN996" i="59"/>
  <c r="AN997" i="59"/>
  <c r="AN998" i="59"/>
  <c r="AN999" i="59"/>
  <c r="AN1000" i="59"/>
  <c r="AN1001" i="59"/>
  <c r="AN1002" i="59"/>
  <c r="AN1003" i="59"/>
  <c r="AN1004" i="59"/>
  <c r="AN1005" i="59"/>
  <c r="AN1006" i="59"/>
  <c r="AN4" i="59"/>
  <c r="AN5" i="57"/>
  <c r="AN6" i="57"/>
  <c r="AN7" i="57"/>
  <c r="AN8" i="57"/>
  <c r="AN9" i="57"/>
  <c r="AN10" i="57"/>
  <c r="AN11" i="57"/>
  <c r="AN12" i="57"/>
  <c r="AN13" i="57"/>
  <c r="AN14" i="57"/>
  <c r="AN15" i="57"/>
  <c r="AN16" i="57"/>
  <c r="AN17" i="57"/>
  <c r="AN18" i="57"/>
  <c r="AN19" i="57"/>
  <c r="AN20" i="57"/>
  <c r="AN21" i="57"/>
  <c r="AN22" i="57"/>
  <c r="AN23" i="57"/>
  <c r="AN24" i="57"/>
  <c r="AN25" i="57"/>
  <c r="AN26" i="57"/>
  <c r="AN27" i="57"/>
  <c r="AN28" i="57"/>
  <c r="AN29" i="57"/>
  <c r="AN30" i="57"/>
  <c r="AN31" i="57"/>
  <c r="AN32" i="57"/>
  <c r="AN33" i="57"/>
  <c r="AN34" i="57"/>
  <c r="AN35" i="57"/>
  <c r="AN36" i="57"/>
  <c r="AN37" i="57"/>
  <c r="AN38" i="57"/>
  <c r="AN39" i="57"/>
  <c r="AN40" i="57"/>
  <c r="AN41" i="57"/>
  <c r="AN42" i="57"/>
  <c r="AN43" i="57"/>
  <c r="AN44" i="57"/>
  <c r="AN45" i="57"/>
  <c r="AN46" i="57"/>
  <c r="AN47" i="57"/>
  <c r="AN48" i="57"/>
  <c r="AN49" i="57"/>
  <c r="AN50" i="57"/>
  <c r="AN51" i="57"/>
  <c r="AN52" i="57"/>
  <c r="AN53" i="57"/>
  <c r="AN54" i="57"/>
  <c r="AN55" i="57"/>
  <c r="AN56" i="57"/>
  <c r="AN57" i="57"/>
  <c r="AN58" i="57"/>
  <c r="AN59" i="57"/>
  <c r="AN60" i="57"/>
  <c r="AN61" i="57"/>
  <c r="AN62" i="57"/>
  <c r="AN63" i="57"/>
  <c r="AN64" i="57"/>
  <c r="AN65" i="57"/>
  <c r="AN66" i="57"/>
  <c r="AN67" i="57"/>
  <c r="AN68" i="57"/>
  <c r="AN69" i="57"/>
  <c r="AN70" i="57"/>
  <c r="AN71" i="57"/>
  <c r="AN72" i="57"/>
  <c r="AN73" i="57"/>
  <c r="AN74" i="57"/>
  <c r="AN75" i="57"/>
  <c r="AN76" i="57"/>
  <c r="AN77" i="57"/>
  <c r="AN78" i="57"/>
  <c r="AN79" i="57"/>
  <c r="AN80" i="57"/>
  <c r="AN81" i="57"/>
  <c r="AN82" i="57"/>
  <c r="AN83" i="57"/>
  <c r="AN84" i="57"/>
  <c r="AN85" i="57"/>
  <c r="AN86" i="57"/>
  <c r="AN87" i="57"/>
  <c r="AN88" i="57"/>
  <c r="AN89" i="57"/>
  <c r="AN90" i="57"/>
  <c r="AN91" i="57"/>
  <c r="AN92" i="57"/>
  <c r="AN93" i="57"/>
  <c r="AN94" i="57"/>
  <c r="AN95" i="57"/>
  <c r="AN96" i="57"/>
  <c r="AN97" i="57"/>
  <c r="AN98" i="57"/>
  <c r="AN99" i="57"/>
  <c r="AN100" i="57"/>
  <c r="AN101" i="57"/>
  <c r="AN102" i="57"/>
  <c r="AN103" i="57"/>
  <c r="AN104" i="57"/>
  <c r="AN105" i="57"/>
  <c r="AN106" i="57"/>
  <c r="AN107" i="57"/>
  <c r="AN108" i="57"/>
  <c r="AN109" i="57"/>
  <c r="AN110" i="57"/>
  <c r="AN111" i="57"/>
  <c r="AN112" i="57"/>
  <c r="AN113" i="57"/>
  <c r="AN114" i="57"/>
  <c r="AN115" i="57"/>
  <c r="AN116" i="57"/>
  <c r="AN117" i="57"/>
  <c r="AN118" i="57"/>
  <c r="AN119" i="57"/>
  <c r="AN120" i="57"/>
  <c r="AN121" i="57"/>
  <c r="AN122" i="57"/>
  <c r="AN123" i="57"/>
  <c r="AN124" i="57"/>
  <c r="AN125" i="57"/>
  <c r="AN126" i="57"/>
  <c r="AN127" i="57"/>
  <c r="AN128" i="57"/>
  <c r="AN129" i="57"/>
  <c r="AN130" i="57"/>
  <c r="AN131" i="57"/>
  <c r="AN132" i="57"/>
  <c r="AN133" i="57"/>
  <c r="AN134" i="57"/>
  <c r="AN135" i="57"/>
  <c r="AN136" i="57"/>
  <c r="AN137" i="57"/>
  <c r="AN138" i="57"/>
  <c r="AN139" i="57"/>
  <c r="AN140" i="57"/>
  <c r="AN141" i="57"/>
  <c r="AN142" i="57"/>
  <c r="AN143" i="57"/>
  <c r="AN144" i="57"/>
  <c r="AN145" i="57"/>
  <c r="AN146" i="57"/>
  <c r="AN147" i="57"/>
  <c r="AN148" i="57"/>
  <c r="AN149" i="57"/>
  <c r="AN150" i="57"/>
  <c r="AN151" i="57"/>
  <c r="AN152" i="57"/>
  <c r="AN153" i="57"/>
  <c r="AN154" i="57"/>
  <c r="AN155" i="57"/>
  <c r="AN156" i="57"/>
  <c r="AN157" i="57"/>
  <c r="AN158" i="57"/>
  <c r="AN159" i="57"/>
  <c r="AN160" i="57"/>
  <c r="AN161" i="57"/>
  <c r="AN162" i="57"/>
  <c r="AN163" i="57"/>
  <c r="AN164" i="57"/>
  <c r="AN165" i="57"/>
  <c r="AN166" i="57"/>
  <c r="AN167" i="57"/>
  <c r="AN168" i="57"/>
  <c r="AN169" i="57"/>
  <c r="AN170" i="57"/>
  <c r="AN171" i="57"/>
  <c r="AN172" i="57"/>
  <c r="AN173" i="57"/>
  <c r="AN174" i="57"/>
  <c r="AN175" i="57"/>
  <c r="AN176" i="57"/>
  <c r="AN177" i="57"/>
  <c r="AN178" i="57"/>
  <c r="AN179" i="57"/>
  <c r="AN180" i="57"/>
  <c r="AN181" i="57"/>
  <c r="AN182" i="57"/>
  <c r="AN183" i="57"/>
  <c r="AN184" i="57"/>
  <c r="AN185" i="57"/>
  <c r="AN186" i="57"/>
  <c r="AN187" i="57"/>
  <c r="AN188" i="57"/>
  <c r="AN189" i="57"/>
  <c r="AN190" i="57"/>
  <c r="AN191" i="57"/>
  <c r="AN192" i="57"/>
  <c r="AN193" i="57"/>
  <c r="AN194" i="57"/>
  <c r="AN195" i="57"/>
  <c r="AN196" i="57"/>
  <c r="AN197" i="57"/>
  <c r="AN198" i="57"/>
  <c r="AN199" i="57"/>
  <c r="AN200" i="57"/>
  <c r="AN201" i="57"/>
  <c r="AN202" i="57"/>
  <c r="AN203" i="57"/>
  <c r="AN204" i="57"/>
  <c r="AN205" i="57"/>
  <c r="AN206" i="57"/>
  <c r="AN207" i="57"/>
  <c r="AN208" i="57"/>
  <c r="AN209" i="57"/>
  <c r="AN210" i="57"/>
  <c r="AN211" i="57"/>
  <c r="AN212" i="57"/>
  <c r="AN213" i="57"/>
  <c r="AN214" i="57"/>
  <c r="AN215" i="57"/>
  <c r="AN216" i="57"/>
  <c r="AN217" i="57"/>
  <c r="AN218" i="57"/>
  <c r="AN219" i="57"/>
  <c r="AN220" i="57"/>
  <c r="AN221" i="57"/>
  <c r="AN222" i="57"/>
  <c r="AN223" i="57"/>
  <c r="AN224" i="57"/>
  <c r="AN225" i="57"/>
  <c r="AN226" i="57"/>
  <c r="AN227" i="57"/>
  <c r="AN228" i="57"/>
  <c r="AN229" i="57"/>
  <c r="AN230" i="57"/>
  <c r="AN231" i="57"/>
  <c r="AN232" i="57"/>
  <c r="AN233" i="57"/>
  <c r="AN234" i="57"/>
  <c r="AN235" i="57"/>
  <c r="AN236" i="57"/>
  <c r="AN237" i="57"/>
  <c r="AN238" i="57"/>
  <c r="AN239" i="57"/>
  <c r="AN240" i="57"/>
  <c r="AN241" i="57"/>
  <c r="AN242" i="57"/>
  <c r="AN243" i="57"/>
  <c r="AN244" i="57"/>
  <c r="AN245" i="57"/>
  <c r="AN246" i="57"/>
  <c r="AN247" i="57"/>
  <c r="AN248" i="57"/>
  <c r="AN249" i="57"/>
  <c r="AN250" i="57"/>
  <c r="AN251" i="57"/>
  <c r="AN252" i="57"/>
  <c r="AN253" i="57"/>
  <c r="AN254" i="57"/>
  <c r="AN255" i="57"/>
  <c r="AN256" i="57"/>
  <c r="AN257" i="57"/>
  <c r="AN258" i="57"/>
  <c r="AN259" i="57"/>
  <c r="AN260" i="57"/>
  <c r="AN261" i="57"/>
  <c r="AN262" i="57"/>
  <c r="AN263" i="57"/>
  <c r="AN264" i="57"/>
  <c r="AN265" i="57"/>
  <c r="AN266" i="57"/>
  <c r="AN267" i="57"/>
  <c r="AN268" i="57"/>
  <c r="AN269" i="57"/>
  <c r="AN270" i="57"/>
  <c r="AN271" i="57"/>
  <c r="AN272" i="57"/>
  <c r="AN273" i="57"/>
  <c r="AN274" i="57"/>
  <c r="AN275" i="57"/>
  <c r="AN276" i="57"/>
  <c r="AN277" i="57"/>
  <c r="AN278" i="57"/>
  <c r="AN279" i="57"/>
  <c r="AN280" i="57"/>
  <c r="AN281" i="57"/>
  <c r="AN282" i="57"/>
  <c r="AN283" i="57"/>
  <c r="AN284" i="57"/>
  <c r="AN285" i="57"/>
  <c r="AN286" i="57"/>
  <c r="AN287" i="57"/>
  <c r="AN288" i="57"/>
  <c r="AN289" i="57"/>
  <c r="AN290" i="57"/>
  <c r="AN291" i="57"/>
  <c r="AN292" i="57"/>
  <c r="AN293" i="57"/>
  <c r="AN294" i="57"/>
  <c r="AN295" i="57"/>
  <c r="AN296" i="57"/>
  <c r="AN297" i="57"/>
  <c r="AN298" i="57"/>
  <c r="AN299" i="57"/>
  <c r="AN300" i="57"/>
  <c r="AN301" i="57"/>
  <c r="AN302" i="57"/>
  <c r="AN303" i="57"/>
  <c r="AN304" i="57"/>
  <c r="AN305" i="57"/>
  <c r="AN306" i="57"/>
  <c r="AN307" i="57"/>
  <c r="AN308" i="57"/>
  <c r="AN309" i="57"/>
  <c r="AN310" i="57"/>
  <c r="AN311" i="57"/>
  <c r="AN312" i="57"/>
  <c r="AN313" i="57"/>
  <c r="AN314" i="57"/>
  <c r="AN315" i="57"/>
  <c r="AN316" i="57"/>
  <c r="AN317" i="57"/>
  <c r="AN318" i="57"/>
  <c r="AN319" i="57"/>
  <c r="AN320" i="57"/>
  <c r="AN321" i="57"/>
  <c r="AN322" i="57"/>
  <c r="AN323" i="57"/>
  <c r="AN324" i="57"/>
  <c r="AN325" i="57"/>
  <c r="AN326" i="57"/>
  <c r="AN327" i="57"/>
  <c r="AN328" i="57"/>
  <c r="AN329" i="57"/>
  <c r="AN330" i="57"/>
  <c r="AN331" i="57"/>
  <c r="AN332" i="57"/>
  <c r="AN333" i="57"/>
  <c r="AN334" i="57"/>
  <c r="AN335" i="57"/>
  <c r="AN336" i="57"/>
  <c r="AN337" i="57"/>
  <c r="AN338" i="57"/>
  <c r="AN339" i="57"/>
  <c r="AN340" i="57"/>
  <c r="AN341" i="57"/>
  <c r="AN342" i="57"/>
  <c r="AN343" i="57"/>
  <c r="AN344" i="57"/>
  <c r="AN345" i="57"/>
  <c r="AN346" i="57"/>
  <c r="AN347" i="57"/>
  <c r="AN348" i="57"/>
  <c r="AN349" i="57"/>
  <c r="AN350" i="57"/>
  <c r="AN351" i="57"/>
  <c r="AN352" i="57"/>
  <c r="AN353" i="57"/>
  <c r="AN354" i="57"/>
  <c r="AN355" i="57"/>
  <c r="AN356" i="57"/>
  <c r="AN357" i="57"/>
  <c r="AN358" i="57"/>
  <c r="AN359" i="57"/>
  <c r="AN360" i="57"/>
  <c r="AN361" i="57"/>
  <c r="AN362" i="57"/>
  <c r="AN363" i="57"/>
  <c r="AN364" i="57"/>
  <c r="AN365" i="57"/>
  <c r="AN366" i="57"/>
  <c r="AN367" i="57"/>
  <c r="AN368" i="57"/>
  <c r="AN369" i="57"/>
  <c r="AN370" i="57"/>
  <c r="AN371" i="57"/>
  <c r="AN372" i="57"/>
  <c r="AN373" i="57"/>
  <c r="AN374" i="57"/>
  <c r="AN375" i="57"/>
  <c r="AN376" i="57"/>
  <c r="AN377" i="57"/>
  <c r="AN378" i="57"/>
  <c r="AN379" i="57"/>
  <c r="AN380" i="57"/>
  <c r="AN381" i="57"/>
  <c r="AN382" i="57"/>
  <c r="AN383" i="57"/>
  <c r="AN384" i="57"/>
  <c r="AN385" i="57"/>
  <c r="AN386" i="57"/>
  <c r="AN387" i="57"/>
  <c r="AN388" i="57"/>
  <c r="AN389" i="57"/>
  <c r="AN390" i="57"/>
  <c r="AN391" i="57"/>
  <c r="AN392" i="57"/>
  <c r="AN393" i="57"/>
  <c r="AN394" i="57"/>
  <c r="AN395" i="57"/>
  <c r="AN396" i="57"/>
  <c r="AN397" i="57"/>
  <c r="AN398" i="57"/>
  <c r="AN399" i="57"/>
  <c r="AN400" i="57"/>
  <c r="AN401" i="57"/>
  <c r="AN402" i="57"/>
  <c r="AN403" i="57"/>
  <c r="AN404" i="57"/>
  <c r="AN405" i="57"/>
  <c r="AN406" i="57"/>
  <c r="AN407" i="57"/>
  <c r="AN408" i="57"/>
  <c r="AN409" i="57"/>
  <c r="AN410" i="57"/>
  <c r="AN411" i="57"/>
  <c r="AN412" i="57"/>
  <c r="AN413" i="57"/>
  <c r="AN414" i="57"/>
  <c r="AN415" i="57"/>
  <c r="AN416" i="57"/>
  <c r="AN417" i="57"/>
  <c r="AN418" i="57"/>
  <c r="AN419" i="57"/>
  <c r="AN420" i="57"/>
  <c r="AN421" i="57"/>
  <c r="AN422" i="57"/>
  <c r="AN423" i="57"/>
  <c r="AN424" i="57"/>
  <c r="AN425" i="57"/>
  <c r="AN426" i="57"/>
  <c r="AN427" i="57"/>
  <c r="AN428" i="57"/>
  <c r="AN429" i="57"/>
  <c r="AN430" i="57"/>
  <c r="AN431" i="57"/>
  <c r="AN432" i="57"/>
  <c r="AN433" i="57"/>
  <c r="AN434" i="57"/>
  <c r="AN435" i="57"/>
  <c r="AN436" i="57"/>
  <c r="AN437" i="57"/>
  <c r="AN438" i="57"/>
  <c r="AN439" i="57"/>
  <c r="AN440" i="57"/>
  <c r="AN441" i="57"/>
  <c r="AN442" i="57"/>
  <c r="AN443" i="57"/>
  <c r="AN444" i="57"/>
  <c r="AN445" i="57"/>
  <c r="AN446" i="57"/>
  <c r="AN447" i="57"/>
  <c r="AN448" i="57"/>
  <c r="AN449" i="57"/>
  <c r="AN450" i="57"/>
  <c r="AN451" i="57"/>
  <c r="AN452" i="57"/>
  <c r="AN453" i="57"/>
  <c r="AN454" i="57"/>
  <c r="AN455" i="57"/>
  <c r="AN456" i="57"/>
  <c r="AN457" i="57"/>
  <c r="AN458" i="57"/>
  <c r="AN459" i="57"/>
  <c r="AN460" i="57"/>
  <c r="AN461" i="57"/>
  <c r="AN462" i="57"/>
  <c r="AN463" i="57"/>
  <c r="AN464" i="57"/>
  <c r="AN465" i="57"/>
  <c r="AN466" i="57"/>
  <c r="AN467" i="57"/>
  <c r="AN468" i="57"/>
  <c r="AN469" i="57"/>
  <c r="AN470" i="57"/>
  <c r="AN471" i="57"/>
  <c r="AN472" i="57"/>
  <c r="AN473" i="57"/>
  <c r="AN474" i="57"/>
  <c r="AN475" i="57"/>
  <c r="AN476" i="57"/>
  <c r="AN477" i="57"/>
  <c r="AN478" i="57"/>
  <c r="AN479" i="57"/>
  <c r="AN480" i="57"/>
  <c r="AN481" i="57"/>
  <c r="AN482" i="57"/>
  <c r="AN483" i="57"/>
  <c r="AN484" i="57"/>
  <c r="AN485" i="57"/>
  <c r="AN486" i="57"/>
  <c r="AN487" i="57"/>
  <c r="AN488" i="57"/>
  <c r="AN489" i="57"/>
  <c r="AN490" i="57"/>
  <c r="AN491" i="57"/>
  <c r="AN492" i="57"/>
  <c r="AN493" i="57"/>
  <c r="AN494" i="57"/>
  <c r="AN495" i="57"/>
  <c r="AN496" i="57"/>
  <c r="AN497" i="57"/>
  <c r="AN498" i="57"/>
  <c r="AN499" i="57"/>
  <c r="AN500" i="57"/>
  <c r="AN501" i="57"/>
  <c r="AN502" i="57"/>
  <c r="AN503" i="57"/>
  <c r="AN504" i="57"/>
  <c r="AN505" i="57"/>
  <c r="AN506" i="57"/>
  <c r="AN507" i="57"/>
  <c r="AN508" i="57"/>
  <c r="AN509" i="57"/>
  <c r="AN510" i="57"/>
  <c r="AN511" i="57"/>
  <c r="AN512" i="57"/>
  <c r="AN513" i="57"/>
  <c r="AN514" i="57"/>
  <c r="AN515" i="57"/>
  <c r="AN516" i="57"/>
  <c r="AN517" i="57"/>
  <c r="AN518" i="57"/>
  <c r="AN519" i="57"/>
  <c r="AN520" i="57"/>
  <c r="AN521" i="57"/>
  <c r="AN522" i="57"/>
  <c r="AN523" i="57"/>
  <c r="AN524" i="57"/>
  <c r="AN525" i="57"/>
  <c r="AN526" i="57"/>
  <c r="AN527" i="57"/>
  <c r="AN528" i="57"/>
  <c r="AN529" i="57"/>
  <c r="AN530" i="57"/>
  <c r="AN531" i="57"/>
  <c r="AN532" i="57"/>
  <c r="AN533" i="57"/>
  <c r="AN534" i="57"/>
  <c r="AN535" i="57"/>
  <c r="AN536" i="57"/>
  <c r="AN537" i="57"/>
  <c r="AN538" i="57"/>
  <c r="AN539" i="57"/>
  <c r="AN540" i="57"/>
  <c r="AN541" i="57"/>
  <c r="AN542" i="57"/>
  <c r="AN543" i="57"/>
  <c r="AN544" i="57"/>
  <c r="AN545" i="57"/>
  <c r="AN546" i="57"/>
  <c r="AN547" i="57"/>
  <c r="AN548" i="57"/>
  <c r="AN549" i="57"/>
  <c r="AN550" i="57"/>
  <c r="AN551" i="57"/>
  <c r="AN552" i="57"/>
  <c r="AN553" i="57"/>
  <c r="AN554" i="57"/>
  <c r="AN555" i="57"/>
  <c r="AN556" i="57"/>
  <c r="AN557" i="57"/>
  <c r="AN558" i="57"/>
  <c r="AN559" i="57"/>
  <c r="AN560" i="57"/>
  <c r="AN561" i="57"/>
  <c r="AN562" i="57"/>
  <c r="AN563" i="57"/>
  <c r="AN564" i="57"/>
  <c r="AN565" i="57"/>
  <c r="AN566" i="57"/>
  <c r="AN567" i="57"/>
  <c r="AN568" i="57"/>
  <c r="AN569" i="57"/>
  <c r="AN570" i="57"/>
  <c r="AN571" i="57"/>
  <c r="AN572" i="57"/>
  <c r="AN573" i="57"/>
  <c r="AN574" i="57"/>
  <c r="AN575" i="57"/>
  <c r="AN576" i="57"/>
  <c r="AN577" i="57"/>
  <c r="AN578" i="57"/>
  <c r="AN579" i="57"/>
  <c r="AN580" i="57"/>
  <c r="AN581" i="57"/>
  <c r="AN582" i="57"/>
  <c r="AN583" i="57"/>
  <c r="AN584" i="57"/>
  <c r="AN585" i="57"/>
  <c r="AN586" i="57"/>
  <c r="AN587" i="57"/>
  <c r="AN588" i="57"/>
  <c r="AN589" i="57"/>
  <c r="AN590" i="57"/>
  <c r="AN591" i="57"/>
  <c r="AN592" i="57"/>
  <c r="AN593" i="57"/>
  <c r="AN594" i="57"/>
  <c r="AN595" i="57"/>
  <c r="AN596" i="57"/>
  <c r="AN597" i="57"/>
  <c r="AN598" i="57"/>
  <c r="AN599" i="57"/>
  <c r="AN600" i="57"/>
  <c r="AN601" i="57"/>
  <c r="AN602" i="57"/>
  <c r="AN603" i="57"/>
  <c r="AN604" i="57"/>
  <c r="AN605" i="57"/>
  <c r="AN606" i="57"/>
  <c r="AN607" i="57"/>
  <c r="AN608" i="57"/>
  <c r="AN609" i="57"/>
  <c r="AN610" i="57"/>
  <c r="AN611" i="57"/>
  <c r="AN612" i="57"/>
  <c r="AN613" i="57"/>
  <c r="AN614" i="57"/>
  <c r="AN615" i="57"/>
  <c r="AN616" i="57"/>
  <c r="AN617" i="57"/>
  <c r="AN618" i="57"/>
  <c r="AN619" i="57"/>
  <c r="AN620" i="57"/>
  <c r="AN621" i="57"/>
  <c r="AN622" i="57"/>
  <c r="AN623" i="57"/>
  <c r="AN624" i="57"/>
  <c r="AN625" i="57"/>
  <c r="AN626" i="57"/>
  <c r="AN627" i="57"/>
  <c r="AN628" i="57"/>
  <c r="AN629" i="57"/>
  <c r="AN630" i="57"/>
  <c r="AN631" i="57"/>
  <c r="AN632" i="57"/>
  <c r="AN633" i="57"/>
  <c r="AN634" i="57"/>
  <c r="AN635" i="57"/>
  <c r="AN636" i="57"/>
  <c r="AN637" i="57"/>
  <c r="AN638" i="57"/>
  <c r="AN639" i="57"/>
  <c r="AN640" i="57"/>
  <c r="AN641" i="57"/>
  <c r="AN642" i="57"/>
  <c r="AN643" i="57"/>
  <c r="AN644" i="57"/>
  <c r="AN645" i="57"/>
  <c r="AN646" i="57"/>
  <c r="AN647" i="57"/>
  <c r="AN648" i="57"/>
  <c r="AN649" i="57"/>
  <c r="AN650" i="57"/>
  <c r="AN651" i="57"/>
  <c r="AN652" i="57"/>
  <c r="AN653" i="57"/>
  <c r="AN654" i="57"/>
  <c r="AN655" i="57"/>
  <c r="AN656" i="57"/>
  <c r="AN657" i="57"/>
  <c r="AN658" i="57"/>
  <c r="AN659" i="57"/>
  <c r="AN660" i="57"/>
  <c r="AN661" i="57"/>
  <c r="AN662" i="57"/>
  <c r="AN663" i="57"/>
  <c r="AN664" i="57"/>
  <c r="AN665" i="57"/>
  <c r="AN666" i="57"/>
  <c r="AN667" i="57"/>
  <c r="AN668" i="57"/>
  <c r="AN669" i="57"/>
  <c r="AN670" i="57"/>
  <c r="AN671" i="57"/>
  <c r="AN672" i="57"/>
  <c r="AN673" i="57"/>
  <c r="AN674" i="57"/>
  <c r="AN675" i="57"/>
  <c r="AN676" i="57"/>
  <c r="AN677" i="57"/>
  <c r="AN678" i="57"/>
  <c r="AN679" i="57"/>
  <c r="AN680" i="57"/>
  <c r="AN681" i="57"/>
  <c r="AN682" i="57"/>
  <c r="AN683" i="57"/>
  <c r="AN684" i="57"/>
  <c r="AN685" i="57"/>
  <c r="AN686" i="57"/>
  <c r="AN687" i="57"/>
  <c r="AN688" i="57"/>
  <c r="AN689" i="57"/>
  <c r="AN690" i="57"/>
  <c r="AN691" i="57"/>
  <c r="AN692" i="57"/>
  <c r="AN693" i="57"/>
  <c r="AN694" i="57"/>
  <c r="AN695" i="57"/>
  <c r="AN696" i="57"/>
  <c r="AN697" i="57"/>
  <c r="AN698" i="57"/>
  <c r="AN699" i="57"/>
  <c r="AN700" i="57"/>
  <c r="AN701" i="57"/>
  <c r="AN702" i="57"/>
  <c r="AN703" i="57"/>
  <c r="AN704" i="57"/>
  <c r="AN705" i="57"/>
  <c r="AN706" i="57"/>
  <c r="AN707" i="57"/>
  <c r="AN708" i="57"/>
  <c r="AN709" i="57"/>
  <c r="AN710" i="57"/>
  <c r="AN711" i="57"/>
  <c r="AN712" i="57"/>
  <c r="AN713" i="57"/>
  <c r="AN714" i="57"/>
  <c r="AN715" i="57"/>
  <c r="AN716" i="57"/>
  <c r="AN717" i="57"/>
  <c r="AN718" i="57"/>
  <c r="AN719" i="57"/>
  <c r="AN720" i="57"/>
  <c r="AN721" i="57"/>
  <c r="AN722" i="57"/>
  <c r="AN723" i="57"/>
  <c r="AN724" i="57"/>
  <c r="AN725" i="57"/>
  <c r="AN726" i="57"/>
  <c r="AN727" i="57"/>
  <c r="AN728" i="57"/>
  <c r="AN729" i="57"/>
  <c r="AN730" i="57"/>
  <c r="AN731" i="57"/>
  <c r="AN732" i="57"/>
  <c r="AN733" i="57"/>
  <c r="AN734" i="57"/>
  <c r="AN735" i="57"/>
  <c r="AN736" i="57"/>
  <c r="AN737" i="57"/>
  <c r="AN738" i="57"/>
  <c r="AN739" i="57"/>
  <c r="AN740" i="57"/>
  <c r="AN741" i="57"/>
  <c r="AN742" i="57"/>
  <c r="AN743" i="57"/>
  <c r="AN744" i="57"/>
  <c r="AN745" i="57"/>
  <c r="AN746" i="57"/>
  <c r="AN747" i="57"/>
  <c r="AN748" i="57"/>
  <c r="AN749" i="57"/>
  <c r="AN750" i="57"/>
  <c r="AN751" i="57"/>
  <c r="AN752" i="57"/>
  <c r="AN753" i="57"/>
  <c r="AN754" i="57"/>
  <c r="AN755" i="57"/>
  <c r="AN756" i="57"/>
  <c r="AN757" i="57"/>
  <c r="AN758" i="57"/>
  <c r="AN759" i="57"/>
  <c r="AN760" i="57"/>
  <c r="AN761" i="57"/>
  <c r="AN762" i="57"/>
  <c r="AN763" i="57"/>
  <c r="AN764" i="57"/>
  <c r="AN765" i="57"/>
  <c r="AN766" i="57"/>
  <c r="AN767" i="57"/>
  <c r="AN768" i="57"/>
  <c r="AN769" i="57"/>
  <c r="AN770" i="57"/>
  <c r="AN771" i="57"/>
  <c r="AN772" i="57"/>
  <c r="AN773" i="57"/>
  <c r="AN774" i="57"/>
  <c r="AN775" i="57"/>
  <c r="AN776" i="57"/>
  <c r="AN777" i="57"/>
  <c r="AN778" i="57"/>
  <c r="AN779" i="57"/>
  <c r="AN780" i="57"/>
  <c r="AN781" i="57"/>
  <c r="AN782" i="57"/>
  <c r="AN783" i="57"/>
  <c r="AN784" i="57"/>
  <c r="AN785" i="57"/>
  <c r="AN786" i="57"/>
  <c r="AN787" i="57"/>
  <c r="AN788" i="57"/>
  <c r="AN789" i="57"/>
  <c r="AN790" i="57"/>
  <c r="AN791" i="57"/>
  <c r="AN792" i="57"/>
  <c r="AN793" i="57"/>
  <c r="AN794" i="57"/>
  <c r="AN795" i="57"/>
  <c r="AN796" i="57"/>
  <c r="AN797" i="57"/>
  <c r="AN798" i="57"/>
  <c r="AN799" i="57"/>
  <c r="AN800" i="57"/>
  <c r="AN801" i="57"/>
  <c r="AN802" i="57"/>
  <c r="AN803" i="57"/>
  <c r="AN804" i="57"/>
  <c r="AN805" i="57"/>
  <c r="AN806" i="57"/>
  <c r="AN807" i="57"/>
  <c r="AN808" i="57"/>
  <c r="AN809" i="57"/>
  <c r="AN810" i="57"/>
  <c r="AN811" i="57"/>
  <c r="AN812" i="57"/>
  <c r="AN813" i="57"/>
  <c r="AN814" i="57"/>
  <c r="AN815" i="57"/>
  <c r="AN816" i="57"/>
  <c r="AN817" i="57"/>
  <c r="AN818" i="57"/>
  <c r="AN819" i="57"/>
  <c r="AN820" i="57"/>
  <c r="AN821" i="57"/>
  <c r="AN822" i="57"/>
  <c r="AN823" i="57"/>
  <c r="AN824" i="57"/>
  <c r="AN825" i="57"/>
  <c r="AN826" i="57"/>
  <c r="AN827" i="57"/>
  <c r="AN828" i="57"/>
  <c r="AN829" i="57"/>
  <c r="AN830" i="57"/>
  <c r="AN831" i="57"/>
  <c r="AN832" i="57"/>
  <c r="AN833" i="57"/>
  <c r="AN834" i="57"/>
  <c r="AN835" i="57"/>
  <c r="AN836" i="57"/>
  <c r="AN837" i="57"/>
  <c r="AN838" i="57"/>
  <c r="AN839" i="57"/>
  <c r="AN840" i="57"/>
  <c r="AN841" i="57"/>
  <c r="AN842" i="57"/>
  <c r="AN843" i="57"/>
  <c r="AN844" i="57"/>
  <c r="AN845" i="57"/>
  <c r="AN846" i="57"/>
  <c r="AN847" i="57"/>
  <c r="AN848" i="57"/>
  <c r="AN849" i="57"/>
  <c r="AN850" i="57"/>
  <c r="AN851" i="57"/>
  <c r="AN852" i="57"/>
  <c r="AN853" i="57"/>
  <c r="AN854" i="57"/>
  <c r="AN855" i="57"/>
  <c r="AN856" i="57"/>
  <c r="AN857" i="57"/>
  <c r="AN858" i="57"/>
  <c r="AN859" i="57"/>
  <c r="AN860" i="57"/>
  <c r="AN861" i="57"/>
  <c r="AN862" i="57"/>
  <c r="AN863" i="57"/>
  <c r="AN864" i="57"/>
  <c r="AN865" i="57"/>
  <c r="AN866" i="57"/>
  <c r="AN867" i="57"/>
  <c r="AN868" i="57"/>
  <c r="AN869" i="57"/>
  <c r="AN870" i="57"/>
  <c r="AN871" i="57"/>
  <c r="AN872" i="57"/>
  <c r="AN873" i="57"/>
  <c r="AN874" i="57"/>
  <c r="AN875" i="57"/>
  <c r="AN876" i="57"/>
  <c r="AN877" i="57"/>
  <c r="AN878" i="57"/>
  <c r="AN879" i="57"/>
  <c r="AN880" i="57"/>
  <c r="AN881" i="57"/>
  <c r="AN882" i="57"/>
  <c r="AN883" i="57"/>
  <c r="AN884" i="57"/>
  <c r="AN885" i="57"/>
  <c r="AN886" i="57"/>
  <c r="AN887" i="57"/>
  <c r="AN888" i="57"/>
  <c r="AN889" i="57"/>
  <c r="AN890" i="57"/>
  <c r="AN891" i="57"/>
  <c r="AN892" i="57"/>
  <c r="AN893" i="57"/>
  <c r="AN894" i="57"/>
  <c r="AN895" i="57"/>
  <c r="AN896" i="57"/>
  <c r="AN897" i="57"/>
  <c r="AN898" i="57"/>
  <c r="AN899" i="57"/>
  <c r="AN900" i="57"/>
  <c r="AN901" i="57"/>
  <c r="AN902" i="57"/>
  <c r="AN903" i="57"/>
  <c r="AN904" i="57"/>
  <c r="AN905" i="57"/>
  <c r="AN906" i="57"/>
  <c r="AN907" i="57"/>
  <c r="AN908" i="57"/>
  <c r="AN909" i="57"/>
  <c r="AN910" i="57"/>
  <c r="AN911" i="57"/>
  <c r="AN912" i="57"/>
  <c r="AN913" i="57"/>
  <c r="AN914" i="57"/>
  <c r="AN915" i="57"/>
  <c r="AN916" i="57"/>
  <c r="AN917" i="57"/>
  <c r="AN918" i="57"/>
  <c r="AN919" i="57"/>
  <c r="AN920" i="57"/>
  <c r="AN921" i="57"/>
  <c r="AN922" i="57"/>
  <c r="AN923" i="57"/>
  <c r="AN924" i="57"/>
  <c r="AN925" i="57"/>
  <c r="AN926" i="57"/>
  <c r="AN927" i="57"/>
  <c r="AN928" i="57"/>
  <c r="AN929" i="57"/>
  <c r="AN930" i="57"/>
  <c r="AN931" i="57"/>
  <c r="AN932" i="57"/>
  <c r="AN933" i="57"/>
  <c r="AN934" i="57"/>
  <c r="AN935" i="57"/>
  <c r="AN936" i="57"/>
  <c r="AN937" i="57"/>
  <c r="AN938" i="57"/>
  <c r="AN939" i="57"/>
  <c r="AN940" i="57"/>
  <c r="AN941" i="57"/>
  <c r="AN942" i="57"/>
  <c r="AN943" i="57"/>
  <c r="AN944" i="57"/>
  <c r="AN945" i="57"/>
  <c r="AN946" i="57"/>
  <c r="AN947" i="57"/>
  <c r="AN948" i="57"/>
  <c r="AN949" i="57"/>
  <c r="AN950" i="57"/>
  <c r="AN951" i="57"/>
  <c r="AN952" i="57"/>
  <c r="AN953" i="57"/>
  <c r="AN954" i="57"/>
  <c r="AN955" i="57"/>
  <c r="AN956" i="57"/>
  <c r="AN957" i="57"/>
  <c r="AN958" i="57"/>
  <c r="AN959" i="57"/>
  <c r="AN960" i="57"/>
  <c r="AN961" i="57"/>
  <c r="AN962" i="57"/>
  <c r="AN963" i="57"/>
  <c r="AN4" i="57"/>
  <c r="AN5" i="56"/>
  <c r="AN6" i="56"/>
  <c r="AN7" i="56"/>
  <c r="AN8" i="56"/>
  <c r="AN9" i="56"/>
  <c r="AN10" i="56"/>
  <c r="AN11" i="56"/>
  <c r="AN12" i="56"/>
  <c r="AN13" i="56"/>
  <c r="AN14" i="56"/>
  <c r="AN15" i="56"/>
  <c r="AN16" i="56"/>
  <c r="AN17" i="56"/>
  <c r="AN18" i="56"/>
  <c r="AN19" i="56"/>
  <c r="AN20" i="56"/>
  <c r="AN21" i="56"/>
  <c r="AN22" i="56"/>
  <c r="AN23" i="56"/>
  <c r="AN24" i="56"/>
  <c r="AN25" i="56"/>
  <c r="AN26" i="56"/>
  <c r="AN27" i="56"/>
  <c r="AN28" i="56"/>
  <c r="AN29" i="56"/>
  <c r="AN30" i="56"/>
  <c r="AN31" i="56"/>
  <c r="AN32" i="56"/>
  <c r="AN33" i="56"/>
  <c r="AN34" i="56"/>
  <c r="AN35" i="56"/>
  <c r="AN36" i="56"/>
  <c r="AN37" i="56"/>
  <c r="AN38" i="56"/>
  <c r="AN39" i="56"/>
  <c r="AN40" i="56"/>
  <c r="AN41" i="56"/>
  <c r="AN42" i="56"/>
  <c r="AN43" i="56"/>
  <c r="AN44" i="56"/>
  <c r="AN45" i="56"/>
  <c r="AN46" i="56"/>
  <c r="AN47" i="56"/>
  <c r="AN48" i="56"/>
  <c r="AN49" i="56"/>
  <c r="AN50" i="56"/>
  <c r="AN51" i="56"/>
  <c r="AN52" i="56"/>
  <c r="AN53" i="56"/>
  <c r="AN54" i="56"/>
  <c r="AN55" i="56"/>
  <c r="AN56" i="56"/>
  <c r="AN57" i="56"/>
  <c r="AN58" i="56"/>
  <c r="AN59" i="56"/>
  <c r="AN60" i="56"/>
  <c r="AN61" i="56"/>
  <c r="AN62" i="56"/>
  <c r="AN63" i="56"/>
  <c r="AN64" i="56"/>
  <c r="AN65" i="56"/>
  <c r="AN66" i="56"/>
  <c r="AN67" i="56"/>
  <c r="AN68" i="56"/>
  <c r="AN69" i="56"/>
  <c r="AN70" i="56"/>
  <c r="AN71" i="56"/>
  <c r="AN72" i="56"/>
  <c r="AN73" i="56"/>
  <c r="AN74" i="56"/>
  <c r="AN75" i="56"/>
  <c r="AN76" i="56"/>
  <c r="AN77" i="56"/>
  <c r="AN78" i="56"/>
  <c r="AN79" i="56"/>
  <c r="AN80" i="56"/>
  <c r="AN81" i="56"/>
  <c r="AN82" i="56"/>
  <c r="AN83" i="56"/>
  <c r="AN84" i="56"/>
  <c r="AN85" i="56"/>
  <c r="AN86" i="56"/>
  <c r="AN87" i="56"/>
  <c r="AN88" i="56"/>
  <c r="AN89" i="56"/>
  <c r="AN90" i="56"/>
  <c r="AN91" i="56"/>
  <c r="AN92" i="56"/>
  <c r="AN93" i="56"/>
  <c r="AN94" i="56"/>
  <c r="AN95" i="56"/>
  <c r="AN96" i="56"/>
  <c r="AN97" i="56"/>
  <c r="AN98" i="56"/>
  <c r="AN99" i="56"/>
  <c r="AN100" i="56"/>
  <c r="AN101" i="56"/>
  <c r="AN102" i="56"/>
  <c r="AN103" i="56"/>
  <c r="AN104" i="56"/>
  <c r="AN105" i="56"/>
  <c r="AN106" i="56"/>
  <c r="AN107" i="56"/>
  <c r="AN108" i="56"/>
  <c r="AN109" i="56"/>
  <c r="AN110" i="56"/>
  <c r="AN111" i="56"/>
  <c r="AN112" i="56"/>
  <c r="AN113" i="56"/>
  <c r="AN114" i="56"/>
  <c r="AN115" i="56"/>
  <c r="AN116" i="56"/>
  <c r="AN117" i="56"/>
  <c r="AN118" i="56"/>
  <c r="AN119" i="56"/>
  <c r="AN120" i="56"/>
  <c r="AN121" i="56"/>
  <c r="AN122" i="56"/>
  <c r="AN123" i="56"/>
  <c r="AN124" i="56"/>
  <c r="AN125" i="56"/>
  <c r="AN126" i="56"/>
  <c r="AN127" i="56"/>
  <c r="AN128" i="56"/>
  <c r="AN129" i="56"/>
  <c r="AN130" i="56"/>
  <c r="AN131" i="56"/>
  <c r="AN132" i="56"/>
  <c r="AN133" i="56"/>
  <c r="AN134" i="56"/>
  <c r="AN135" i="56"/>
  <c r="AN136" i="56"/>
  <c r="AN137" i="56"/>
  <c r="AN138" i="56"/>
  <c r="AN139" i="56"/>
  <c r="AN140" i="56"/>
  <c r="AN141" i="56"/>
  <c r="AN142" i="56"/>
  <c r="AN143" i="56"/>
  <c r="AN144" i="56"/>
  <c r="AN145" i="56"/>
  <c r="AN146" i="56"/>
  <c r="AN147" i="56"/>
  <c r="AN148" i="56"/>
  <c r="AN149" i="56"/>
  <c r="AN150" i="56"/>
  <c r="AN151" i="56"/>
  <c r="AN152" i="56"/>
  <c r="AN153" i="56"/>
  <c r="AN154" i="56"/>
  <c r="AN155" i="56"/>
  <c r="AN156" i="56"/>
  <c r="AN157" i="56"/>
  <c r="AN158" i="56"/>
  <c r="AN159" i="56"/>
  <c r="AN160" i="56"/>
  <c r="AN161" i="56"/>
  <c r="AN162" i="56"/>
  <c r="AN163" i="56"/>
  <c r="AN164" i="56"/>
  <c r="AN165" i="56"/>
  <c r="AN166" i="56"/>
  <c r="AN167" i="56"/>
  <c r="AN168" i="56"/>
  <c r="AN169" i="56"/>
  <c r="AN170" i="56"/>
  <c r="AN171" i="56"/>
  <c r="AN172" i="56"/>
  <c r="AN173" i="56"/>
  <c r="AN174" i="56"/>
  <c r="AN175" i="56"/>
  <c r="AN176" i="56"/>
  <c r="AN177" i="56"/>
  <c r="AN178" i="56"/>
  <c r="AN179" i="56"/>
  <c r="AN180" i="56"/>
  <c r="AN181" i="56"/>
  <c r="AN182" i="56"/>
  <c r="AN183" i="56"/>
  <c r="AN184" i="56"/>
  <c r="AN185" i="56"/>
  <c r="AN186" i="56"/>
  <c r="AN187" i="56"/>
  <c r="AN188" i="56"/>
  <c r="AN189" i="56"/>
  <c r="AN190" i="56"/>
  <c r="AN191" i="56"/>
  <c r="AN192" i="56"/>
  <c r="AN193" i="56"/>
  <c r="AN194" i="56"/>
  <c r="AN195" i="56"/>
  <c r="AN196" i="56"/>
  <c r="AN197" i="56"/>
  <c r="AN198" i="56"/>
  <c r="AN199" i="56"/>
  <c r="AN200" i="56"/>
  <c r="AN201" i="56"/>
  <c r="AN202" i="56"/>
  <c r="AN203" i="56"/>
  <c r="AN204" i="56"/>
  <c r="AN205" i="56"/>
  <c r="AN206" i="56"/>
  <c r="AN207" i="56"/>
  <c r="AN208" i="56"/>
  <c r="AN209" i="56"/>
  <c r="AN210" i="56"/>
  <c r="AN211" i="56"/>
  <c r="AN212" i="56"/>
  <c r="AN213" i="56"/>
  <c r="AN214" i="56"/>
  <c r="AN215" i="56"/>
  <c r="AN216" i="56"/>
  <c r="AN217" i="56"/>
  <c r="AN218" i="56"/>
  <c r="AN219" i="56"/>
  <c r="AN220" i="56"/>
  <c r="AN221" i="56"/>
  <c r="AN222" i="56"/>
  <c r="AN223" i="56"/>
  <c r="AN224" i="56"/>
  <c r="AN225" i="56"/>
  <c r="AN226" i="56"/>
  <c r="AN227" i="56"/>
  <c r="AN228" i="56"/>
  <c r="AN229" i="56"/>
  <c r="AN230" i="56"/>
  <c r="AN231" i="56"/>
  <c r="AN232" i="56"/>
  <c r="AN233" i="56"/>
  <c r="AN234" i="56"/>
  <c r="AN235" i="56"/>
  <c r="AN236" i="56"/>
  <c r="AN237" i="56"/>
  <c r="AN238" i="56"/>
  <c r="AN239" i="56"/>
  <c r="AN240" i="56"/>
  <c r="AN241" i="56"/>
  <c r="AN242" i="56"/>
  <c r="AN243" i="56"/>
  <c r="AN244" i="56"/>
  <c r="AN245" i="56"/>
  <c r="AN246" i="56"/>
  <c r="AN247" i="56"/>
  <c r="AN248" i="56"/>
  <c r="AN249" i="56"/>
  <c r="AN250" i="56"/>
  <c r="AN251" i="56"/>
  <c r="AN252" i="56"/>
  <c r="AN253" i="56"/>
  <c r="AN254" i="56"/>
  <c r="AN255" i="56"/>
  <c r="AN256" i="56"/>
  <c r="AN257" i="56"/>
  <c r="AN258" i="56"/>
  <c r="AN259" i="56"/>
  <c r="AN260" i="56"/>
  <c r="AN261" i="56"/>
  <c r="AN262" i="56"/>
  <c r="AN263" i="56"/>
  <c r="AN264" i="56"/>
  <c r="AN265" i="56"/>
  <c r="AN266" i="56"/>
  <c r="AN267" i="56"/>
  <c r="AN268" i="56"/>
  <c r="AN269" i="56"/>
  <c r="AN270" i="56"/>
  <c r="AN271" i="56"/>
  <c r="AN272" i="56"/>
  <c r="AN273" i="56"/>
  <c r="AN274" i="56"/>
  <c r="AN275" i="56"/>
  <c r="AN276" i="56"/>
  <c r="AN277" i="56"/>
  <c r="AN278" i="56"/>
  <c r="AN279" i="56"/>
  <c r="AN280" i="56"/>
  <c r="AN281" i="56"/>
  <c r="AN282" i="56"/>
  <c r="AN283" i="56"/>
  <c r="AN284" i="56"/>
  <c r="AN285" i="56"/>
  <c r="AN286" i="56"/>
  <c r="AN287" i="56"/>
  <c r="AN288" i="56"/>
  <c r="AN289" i="56"/>
  <c r="AN290" i="56"/>
  <c r="AN291" i="56"/>
  <c r="AN292" i="56"/>
  <c r="AN293" i="56"/>
  <c r="AN294" i="56"/>
  <c r="AN295" i="56"/>
  <c r="AN296" i="56"/>
  <c r="AN297" i="56"/>
  <c r="AN298" i="56"/>
  <c r="AN299" i="56"/>
  <c r="AN300" i="56"/>
  <c r="AN301" i="56"/>
  <c r="AN302" i="56"/>
  <c r="AN303" i="56"/>
  <c r="AN304" i="56"/>
  <c r="AN305" i="56"/>
  <c r="AN306" i="56"/>
  <c r="AN307" i="56"/>
  <c r="AN308" i="56"/>
  <c r="AN309" i="56"/>
  <c r="AN310" i="56"/>
  <c r="AN311" i="56"/>
  <c r="AN312" i="56"/>
  <c r="AN313" i="56"/>
  <c r="AN314" i="56"/>
  <c r="AN315" i="56"/>
  <c r="AN316" i="56"/>
  <c r="AN317" i="56"/>
  <c r="AN318" i="56"/>
  <c r="AN319" i="56"/>
  <c r="AN320" i="56"/>
  <c r="AN321" i="56"/>
  <c r="AN322" i="56"/>
  <c r="AN323" i="56"/>
  <c r="AN324" i="56"/>
  <c r="AN325" i="56"/>
  <c r="AN326" i="56"/>
  <c r="AN327" i="56"/>
  <c r="AN328" i="56"/>
  <c r="AN329" i="56"/>
  <c r="AN330" i="56"/>
  <c r="AN331" i="56"/>
  <c r="AN332" i="56"/>
  <c r="AN333" i="56"/>
  <c r="AN334" i="56"/>
  <c r="AN335" i="56"/>
  <c r="AN336" i="56"/>
  <c r="AN337" i="56"/>
  <c r="AN338" i="56"/>
  <c r="AN339" i="56"/>
  <c r="AN340" i="56"/>
  <c r="AN341" i="56"/>
  <c r="AN342" i="56"/>
  <c r="AN343" i="56"/>
  <c r="AN344" i="56"/>
  <c r="AN345" i="56"/>
  <c r="AN346" i="56"/>
  <c r="AN347" i="56"/>
  <c r="AN348" i="56"/>
  <c r="AN349" i="56"/>
  <c r="AN350" i="56"/>
  <c r="AN351" i="56"/>
  <c r="AN352" i="56"/>
  <c r="AN353" i="56"/>
  <c r="AN354" i="56"/>
  <c r="AN355" i="56"/>
  <c r="AN356" i="56"/>
  <c r="AN357" i="56"/>
  <c r="AN358" i="56"/>
  <c r="AN359" i="56"/>
  <c r="AN360" i="56"/>
  <c r="AN361" i="56"/>
  <c r="AN362" i="56"/>
  <c r="AN363" i="56"/>
  <c r="AN364" i="56"/>
  <c r="AN365" i="56"/>
  <c r="AN366" i="56"/>
  <c r="AN367" i="56"/>
  <c r="AN368" i="56"/>
  <c r="AN369" i="56"/>
  <c r="AN370" i="56"/>
  <c r="AN371" i="56"/>
  <c r="AN372" i="56"/>
  <c r="AN373" i="56"/>
  <c r="AN374" i="56"/>
  <c r="AN375" i="56"/>
  <c r="AN376" i="56"/>
  <c r="AN377" i="56"/>
  <c r="AN378" i="56"/>
  <c r="AN379" i="56"/>
  <c r="AN380" i="56"/>
  <c r="AN381" i="56"/>
  <c r="AN382" i="56"/>
  <c r="AN383" i="56"/>
  <c r="AN384" i="56"/>
  <c r="AN385" i="56"/>
  <c r="AN386" i="56"/>
  <c r="AN387" i="56"/>
  <c r="AN388" i="56"/>
  <c r="AN389" i="56"/>
  <c r="AN390" i="56"/>
  <c r="AN391" i="56"/>
  <c r="AN392" i="56"/>
  <c r="AN393" i="56"/>
  <c r="AN394" i="56"/>
  <c r="AN395" i="56"/>
  <c r="AN396" i="56"/>
  <c r="AN397" i="56"/>
  <c r="AN398" i="56"/>
  <c r="AN399" i="56"/>
  <c r="AN400" i="56"/>
  <c r="AN401" i="56"/>
  <c r="AN402" i="56"/>
  <c r="AN403" i="56"/>
  <c r="AN404" i="56"/>
  <c r="AN405" i="56"/>
  <c r="AN406" i="56"/>
  <c r="AN407" i="56"/>
  <c r="AN408" i="56"/>
  <c r="AN409" i="56"/>
  <c r="AN410" i="56"/>
  <c r="AN411" i="56"/>
  <c r="AN412" i="56"/>
  <c r="AN413" i="56"/>
  <c r="AN414" i="56"/>
  <c r="AN415" i="56"/>
  <c r="AN416" i="56"/>
  <c r="AN417" i="56"/>
  <c r="AN418" i="56"/>
  <c r="AN419" i="56"/>
  <c r="AN420" i="56"/>
  <c r="AN421" i="56"/>
  <c r="AN422" i="56"/>
  <c r="AN423" i="56"/>
  <c r="AN424" i="56"/>
  <c r="AN425" i="56"/>
  <c r="AN426" i="56"/>
  <c r="AN427" i="56"/>
  <c r="AN428" i="56"/>
  <c r="AN429" i="56"/>
  <c r="AN430" i="56"/>
  <c r="AN431" i="56"/>
  <c r="AN432" i="56"/>
  <c r="AN433" i="56"/>
  <c r="AN434" i="56"/>
  <c r="AN435" i="56"/>
  <c r="AN436" i="56"/>
  <c r="AN437" i="56"/>
  <c r="AN438" i="56"/>
  <c r="AN439" i="56"/>
  <c r="AN440" i="56"/>
  <c r="AN441" i="56"/>
  <c r="AN442" i="56"/>
  <c r="AN443" i="56"/>
  <c r="AN444" i="56"/>
  <c r="AN445" i="56"/>
  <c r="AN446" i="56"/>
  <c r="AN447" i="56"/>
  <c r="AN448" i="56"/>
  <c r="AN449" i="56"/>
  <c r="AN450" i="56"/>
  <c r="AN451" i="56"/>
  <c r="AN452" i="56"/>
  <c r="AN453" i="56"/>
  <c r="AN454" i="56"/>
  <c r="AN455" i="56"/>
  <c r="AN456" i="56"/>
  <c r="AN457" i="56"/>
  <c r="AN458" i="56"/>
  <c r="AN459" i="56"/>
  <c r="AN460" i="56"/>
  <c r="AN461" i="56"/>
  <c r="AN462" i="56"/>
  <c r="AN463" i="56"/>
  <c r="AN464" i="56"/>
  <c r="AN465" i="56"/>
  <c r="AN466" i="56"/>
  <c r="AN467" i="56"/>
  <c r="AN468" i="56"/>
  <c r="AN469" i="56"/>
  <c r="AN470" i="56"/>
  <c r="AN471" i="56"/>
  <c r="AN472" i="56"/>
  <c r="AN473" i="56"/>
  <c r="AN474" i="56"/>
  <c r="AN475" i="56"/>
  <c r="AN476" i="56"/>
  <c r="AN477" i="56"/>
  <c r="AN478" i="56"/>
  <c r="AN479" i="56"/>
  <c r="AN480" i="56"/>
  <c r="AN481" i="56"/>
  <c r="AN482" i="56"/>
  <c r="AN483" i="56"/>
  <c r="AN484" i="56"/>
  <c r="AN485" i="56"/>
  <c r="AN486" i="56"/>
  <c r="AN487" i="56"/>
  <c r="AN488" i="56"/>
  <c r="AN489" i="56"/>
  <c r="AN490" i="56"/>
  <c r="AN491" i="56"/>
  <c r="AN492" i="56"/>
  <c r="AN493" i="56"/>
  <c r="AN494" i="56"/>
  <c r="AN495" i="56"/>
  <c r="AN496" i="56"/>
  <c r="AN497" i="56"/>
  <c r="AN498" i="56"/>
  <c r="AN499" i="56"/>
  <c r="AN500" i="56"/>
  <c r="AN501" i="56"/>
  <c r="AN502" i="56"/>
  <c r="AN503" i="56"/>
  <c r="AN504" i="56"/>
  <c r="AN505" i="56"/>
  <c r="AN506" i="56"/>
  <c r="AN507" i="56"/>
  <c r="AN508" i="56"/>
  <c r="AN509" i="56"/>
  <c r="AN510" i="56"/>
  <c r="AN511" i="56"/>
  <c r="AN512" i="56"/>
  <c r="AN513" i="56"/>
  <c r="AN514" i="56"/>
  <c r="AN515" i="56"/>
  <c r="AN516" i="56"/>
  <c r="AN517" i="56"/>
  <c r="AN518" i="56"/>
  <c r="AN519" i="56"/>
  <c r="AN520" i="56"/>
  <c r="AN521" i="56"/>
  <c r="AN522" i="56"/>
  <c r="AN523" i="56"/>
  <c r="AN524" i="56"/>
  <c r="AN525" i="56"/>
  <c r="AN526" i="56"/>
  <c r="AN527" i="56"/>
  <c r="AN528" i="56"/>
  <c r="AN529" i="56"/>
  <c r="AN530" i="56"/>
  <c r="AN531" i="56"/>
  <c r="AN532" i="56"/>
  <c r="AN533" i="56"/>
  <c r="AN534" i="56"/>
  <c r="AN535" i="56"/>
  <c r="AN536" i="56"/>
  <c r="AN537" i="56"/>
  <c r="AN538" i="56"/>
  <c r="AN539" i="56"/>
  <c r="AN540" i="56"/>
  <c r="AN541" i="56"/>
  <c r="AN542" i="56"/>
  <c r="AN4" i="56"/>
  <c r="D33" i="35"/>
  <c r="K33" i="35" s="1"/>
  <c r="D31" i="35"/>
  <c r="K31" i="35" s="1"/>
  <c r="D29" i="35"/>
  <c r="K29" i="35" s="1"/>
  <c r="D27" i="35"/>
  <c r="K27" i="35" s="1"/>
  <c r="D25" i="35"/>
  <c r="K25" i="35" s="1"/>
  <c r="D23" i="35"/>
  <c r="K23" i="35" s="1"/>
  <c r="D21" i="35"/>
  <c r="L21" i="35" s="1"/>
  <c r="AN5" i="54"/>
  <c r="AN6" i="54"/>
  <c r="AN7" i="54"/>
  <c r="AN8" i="54"/>
  <c r="AN9" i="54"/>
  <c r="AN10" i="54"/>
  <c r="AN11" i="54"/>
  <c r="AN12" i="54"/>
  <c r="AN13" i="54"/>
  <c r="AN14" i="54"/>
  <c r="AN15" i="54"/>
  <c r="AN16" i="54"/>
  <c r="AN17" i="54"/>
  <c r="AN18" i="54"/>
  <c r="AN19" i="54"/>
  <c r="AN20" i="54"/>
  <c r="AN21" i="54"/>
  <c r="AN22" i="54"/>
  <c r="AN23" i="54"/>
  <c r="AN24" i="54"/>
  <c r="AN25" i="54"/>
  <c r="AN26" i="54"/>
  <c r="AN27" i="54"/>
  <c r="AN28" i="54"/>
  <c r="AN29" i="54"/>
  <c r="AN30" i="54"/>
  <c r="AN31" i="54"/>
  <c r="AN32" i="54"/>
  <c r="AN33" i="54"/>
  <c r="AN34" i="54"/>
  <c r="AN35" i="54"/>
  <c r="AN36" i="54"/>
  <c r="AN37" i="54"/>
  <c r="AN38" i="54"/>
  <c r="AN39" i="54"/>
  <c r="AN40" i="54"/>
  <c r="AN41" i="54"/>
  <c r="AN42" i="54"/>
  <c r="AN43" i="54"/>
  <c r="AN44" i="54"/>
  <c r="AN45" i="54"/>
  <c r="AN46" i="54"/>
  <c r="AN47" i="54"/>
  <c r="AN48" i="54"/>
  <c r="AN49" i="54"/>
  <c r="AN50" i="54"/>
  <c r="AN51" i="54"/>
  <c r="AN52" i="54"/>
  <c r="AN53" i="54"/>
  <c r="AN54" i="54"/>
  <c r="AN55" i="54"/>
  <c r="AN56" i="54"/>
  <c r="AN57" i="54"/>
  <c r="AN58" i="54"/>
  <c r="AN59" i="54"/>
  <c r="AN60" i="54"/>
  <c r="AN61" i="54"/>
  <c r="AN62" i="54"/>
  <c r="AN63" i="54"/>
  <c r="AN64" i="54"/>
  <c r="AN65" i="54"/>
  <c r="AN66" i="54"/>
  <c r="AN67" i="54"/>
  <c r="AN68" i="54"/>
  <c r="AN69" i="54"/>
  <c r="AN70" i="54"/>
  <c r="AN71" i="54"/>
  <c r="AN72" i="54"/>
  <c r="AN73" i="54"/>
  <c r="AN74" i="54"/>
  <c r="AN75" i="54"/>
  <c r="AN76" i="54"/>
  <c r="AN77" i="54"/>
  <c r="AN78" i="54"/>
  <c r="AN79" i="54"/>
  <c r="AN80" i="54"/>
  <c r="AN81" i="54"/>
  <c r="AN82" i="54"/>
  <c r="AN83" i="54"/>
  <c r="AN84" i="54"/>
  <c r="AN85" i="54"/>
  <c r="AN86" i="54"/>
  <c r="AN87" i="54"/>
  <c r="AN88" i="54"/>
  <c r="AN89" i="54"/>
  <c r="AN90" i="54"/>
  <c r="AN91" i="54"/>
  <c r="AN92" i="54"/>
  <c r="AN93" i="54"/>
  <c r="AN94" i="54"/>
  <c r="AN95" i="54"/>
  <c r="AN96" i="54"/>
  <c r="AN97" i="54"/>
  <c r="AN98" i="54"/>
  <c r="AN99" i="54"/>
  <c r="AN100" i="54"/>
  <c r="AN101" i="54"/>
  <c r="AN102" i="54"/>
  <c r="AN103" i="54"/>
  <c r="AN104" i="54"/>
  <c r="AN105" i="54"/>
  <c r="AN106" i="54"/>
  <c r="AN107" i="54"/>
  <c r="AN108" i="54"/>
  <c r="AN109" i="54"/>
  <c r="AN110" i="54"/>
  <c r="AN111" i="54"/>
  <c r="AN112" i="54"/>
  <c r="AN113" i="54"/>
  <c r="AN114" i="54"/>
  <c r="AN115" i="54"/>
  <c r="AN116" i="54"/>
  <c r="AN117" i="54"/>
  <c r="AN118" i="54"/>
  <c r="AN119" i="54"/>
  <c r="AN120" i="54"/>
  <c r="AN121" i="54"/>
  <c r="AN122" i="54"/>
  <c r="AN123" i="54"/>
  <c r="AN124" i="54"/>
  <c r="AN125" i="54"/>
  <c r="AN126" i="54"/>
  <c r="AN127" i="54"/>
  <c r="AN128" i="54"/>
  <c r="AN129" i="54"/>
  <c r="AN130" i="54"/>
  <c r="AN131" i="54"/>
  <c r="AN132" i="54"/>
  <c r="AN133" i="54"/>
  <c r="AN134" i="54"/>
  <c r="AN135" i="54"/>
  <c r="AN136" i="54"/>
  <c r="AN137" i="54"/>
  <c r="AN138" i="54"/>
  <c r="AN139" i="54"/>
  <c r="AN140" i="54"/>
  <c r="AN141" i="54"/>
  <c r="AN142" i="54"/>
  <c r="AN143" i="54"/>
  <c r="AN144" i="54"/>
  <c r="AN145" i="54"/>
  <c r="AN146" i="54"/>
  <c r="AN147" i="54"/>
  <c r="AN148" i="54"/>
  <c r="AN149" i="54"/>
  <c r="AN150" i="54"/>
  <c r="AN151" i="54"/>
  <c r="AN152" i="54"/>
  <c r="AN153" i="54"/>
  <c r="AN154" i="54"/>
  <c r="AN155" i="54"/>
  <c r="AN156" i="54"/>
  <c r="AN157" i="54"/>
  <c r="AN158" i="54"/>
  <c r="AN159" i="54"/>
  <c r="AN160" i="54"/>
  <c r="AN161" i="54"/>
  <c r="AN162" i="54"/>
  <c r="AN163" i="54"/>
  <c r="AN164" i="54"/>
  <c r="AN165" i="54"/>
  <c r="AN166" i="54"/>
  <c r="AN167" i="54"/>
  <c r="AN168" i="54"/>
  <c r="AN169" i="54"/>
  <c r="AN170" i="54"/>
  <c r="AN171" i="54"/>
  <c r="AN172" i="54"/>
  <c r="AN173" i="54"/>
  <c r="AN174" i="54"/>
  <c r="AN175" i="54"/>
  <c r="AN176" i="54"/>
  <c r="AN177" i="54"/>
  <c r="AN178" i="54"/>
  <c r="AN179" i="54"/>
  <c r="AN180" i="54"/>
  <c r="AN181" i="54"/>
  <c r="AN182" i="54"/>
  <c r="AN183" i="54"/>
  <c r="AN184" i="54"/>
  <c r="AN185" i="54"/>
  <c r="AN186" i="54"/>
  <c r="AN187" i="54"/>
  <c r="AN188" i="54"/>
  <c r="AN189" i="54"/>
  <c r="AN190" i="54"/>
  <c r="AN191" i="54"/>
  <c r="AN192" i="54"/>
  <c r="AN193" i="54"/>
  <c r="AN194" i="54"/>
  <c r="AN195" i="54"/>
  <c r="AN196" i="54"/>
  <c r="AN197" i="54"/>
  <c r="AN198" i="54"/>
  <c r="AN199" i="54"/>
  <c r="AN200" i="54"/>
  <c r="AN201" i="54"/>
  <c r="AN202" i="54"/>
  <c r="AN203" i="54"/>
  <c r="AN204" i="54"/>
  <c r="AN205" i="54"/>
  <c r="AN206" i="54"/>
  <c r="AN207" i="54"/>
  <c r="AN208" i="54"/>
  <c r="AN209" i="54"/>
  <c r="AN210" i="54"/>
  <c r="AN211" i="54"/>
  <c r="AN212" i="54"/>
  <c r="AN213" i="54"/>
  <c r="AN214" i="54"/>
  <c r="AN215" i="54"/>
  <c r="AN216" i="54"/>
  <c r="AN217" i="54"/>
  <c r="AN218" i="54"/>
  <c r="AN219" i="54"/>
  <c r="AN220" i="54"/>
  <c r="AN221" i="54"/>
  <c r="AN222" i="54"/>
  <c r="AN223" i="54"/>
  <c r="AN224" i="54"/>
  <c r="AN225" i="54"/>
  <c r="AN226" i="54"/>
  <c r="AN227" i="54"/>
  <c r="AN228" i="54"/>
  <c r="AN229" i="54"/>
  <c r="AN230" i="54"/>
  <c r="AN231" i="54"/>
  <c r="AN232" i="54"/>
  <c r="AN233" i="54"/>
  <c r="AN234" i="54"/>
  <c r="AN235" i="54"/>
  <c r="AN236" i="54"/>
  <c r="AN237" i="54"/>
  <c r="AN238" i="54"/>
  <c r="AN239" i="54"/>
  <c r="AN240" i="54"/>
  <c r="AN241" i="54"/>
  <c r="AN242" i="54"/>
  <c r="AN243" i="54"/>
  <c r="AN244" i="54"/>
  <c r="AN245" i="54"/>
  <c r="AN246" i="54"/>
  <c r="AN247" i="54"/>
  <c r="AN248" i="54"/>
  <c r="AN249" i="54"/>
  <c r="AN250" i="54"/>
  <c r="AN251" i="54"/>
  <c r="AN252" i="54"/>
  <c r="AN253" i="54"/>
  <c r="AN254" i="54"/>
  <c r="AN255" i="54"/>
  <c r="AN256" i="54"/>
  <c r="AN257" i="54"/>
  <c r="AN258" i="54"/>
  <c r="AN259" i="54"/>
  <c r="AN260" i="54"/>
  <c r="AN261" i="54"/>
  <c r="AN262" i="54"/>
  <c r="AN263" i="54"/>
  <c r="AN264" i="54"/>
  <c r="AN265" i="54"/>
  <c r="AN266" i="54"/>
  <c r="AN267" i="54"/>
  <c r="AN268" i="54"/>
  <c r="AN269" i="54"/>
  <c r="AN270" i="54"/>
  <c r="AN271" i="54"/>
  <c r="AN272" i="54"/>
  <c r="AN273" i="54"/>
  <c r="AN274" i="54"/>
  <c r="AN275" i="54"/>
  <c r="AN276" i="54"/>
  <c r="AN277" i="54"/>
  <c r="AN278" i="54"/>
  <c r="AN279" i="54"/>
  <c r="AN280" i="54"/>
  <c r="AN281" i="54"/>
  <c r="AN282" i="54"/>
  <c r="AN283" i="54"/>
  <c r="AN284" i="54"/>
  <c r="AN285" i="54"/>
  <c r="AN286" i="54"/>
  <c r="AN287" i="54"/>
  <c r="AN288" i="54"/>
  <c r="AN289" i="54"/>
  <c r="AN290" i="54"/>
  <c r="AN291" i="54"/>
  <c r="AN292" i="54"/>
  <c r="AN293" i="54"/>
  <c r="AN294" i="54"/>
  <c r="AN295" i="54"/>
  <c r="AN296" i="54"/>
  <c r="AN297" i="54"/>
  <c r="AN298" i="54"/>
  <c r="AN299" i="54"/>
  <c r="AN300" i="54"/>
  <c r="AN301" i="54"/>
  <c r="AN302" i="54"/>
  <c r="AN303" i="54"/>
  <c r="AN304" i="54"/>
  <c r="AN305" i="54"/>
  <c r="AN306" i="54"/>
  <c r="AN307" i="54"/>
  <c r="AN308" i="54"/>
  <c r="AN309" i="54"/>
  <c r="AN310" i="54"/>
  <c r="AN311" i="54"/>
  <c r="AN312" i="54"/>
  <c r="AN313" i="54"/>
  <c r="AN314" i="54"/>
  <c r="AN315" i="54"/>
  <c r="AN316" i="54"/>
  <c r="AN317" i="54"/>
  <c r="AN318" i="54"/>
  <c r="AN319" i="54"/>
  <c r="AN320" i="54"/>
  <c r="AN321" i="54"/>
  <c r="AN322" i="54"/>
  <c r="AN323" i="54"/>
  <c r="AN324" i="54"/>
  <c r="AN325" i="54"/>
  <c r="AN326" i="54"/>
  <c r="AN327" i="54"/>
  <c r="AN328" i="54"/>
  <c r="AN329" i="54"/>
  <c r="AN330" i="54"/>
  <c r="AN331" i="54"/>
  <c r="AN332" i="54"/>
  <c r="AN333" i="54"/>
  <c r="AN334" i="54"/>
  <c r="AN335" i="54"/>
  <c r="AN336" i="54"/>
  <c r="AN337" i="54"/>
  <c r="AN338" i="54"/>
  <c r="AN339" i="54"/>
  <c r="AN340" i="54"/>
  <c r="AN341" i="54"/>
  <c r="AN342" i="54"/>
  <c r="AN343" i="54"/>
  <c r="AN344" i="54"/>
  <c r="AN345" i="54"/>
  <c r="AN346" i="54"/>
  <c r="AN347" i="54"/>
  <c r="AN348" i="54"/>
  <c r="AN349" i="54"/>
  <c r="AN350" i="54"/>
  <c r="AN351" i="54"/>
  <c r="AN352" i="54"/>
  <c r="AN353" i="54"/>
  <c r="AN354" i="54"/>
  <c r="AN355" i="54"/>
  <c r="AN356" i="54"/>
  <c r="AN357" i="54"/>
  <c r="AN358" i="54"/>
  <c r="AN359" i="54"/>
  <c r="AN360" i="54"/>
  <c r="AN361" i="54"/>
  <c r="AN362" i="54"/>
  <c r="AN363" i="54"/>
  <c r="AN364" i="54"/>
  <c r="AN365" i="54"/>
  <c r="AN366" i="54"/>
  <c r="AN367" i="54"/>
  <c r="AN368" i="54"/>
  <c r="AN369" i="54"/>
  <c r="AN370" i="54"/>
  <c r="AN371" i="54"/>
  <c r="AN372" i="54"/>
  <c r="AN373" i="54"/>
  <c r="AN374" i="54"/>
  <c r="AN375" i="54"/>
  <c r="AN376" i="54"/>
  <c r="AN377" i="54"/>
  <c r="AN378" i="54"/>
  <c r="AN379" i="54"/>
  <c r="AN380" i="54"/>
  <c r="AN381" i="54"/>
  <c r="AN382" i="54"/>
  <c r="AN383" i="54"/>
  <c r="AN384" i="54"/>
  <c r="AN385" i="54"/>
  <c r="AN386" i="54"/>
  <c r="AN387" i="54"/>
  <c r="AN388" i="54"/>
  <c r="AN389" i="54"/>
  <c r="AN390" i="54"/>
  <c r="AN391" i="54"/>
  <c r="AN392" i="54"/>
  <c r="AN393" i="54"/>
  <c r="AN394" i="54"/>
  <c r="AN395" i="54"/>
  <c r="AN396" i="54"/>
  <c r="AN397" i="54"/>
  <c r="AN398" i="54"/>
  <c r="AN399" i="54"/>
  <c r="AN400" i="54"/>
  <c r="AN401" i="54"/>
  <c r="AN402" i="54"/>
  <c r="AN403" i="54"/>
  <c r="AN404" i="54"/>
  <c r="AN405" i="54"/>
  <c r="AN406" i="54"/>
  <c r="AN407" i="54"/>
  <c r="AN408" i="54"/>
  <c r="AN409" i="54"/>
  <c r="AN410" i="54"/>
  <c r="AN411" i="54"/>
  <c r="AN412" i="54"/>
  <c r="AN413" i="54"/>
  <c r="AN414" i="54"/>
  <c r="AN415" i="54"/>
  <c r="AN416" i="54"/>
  <c r="AN417" i="54"/>
  <c r="AN418" i="54"/>
  <c r="AN419" i="54"/>
  <c r="AN420" i="54"/>
  <c r="AN421" i="54"/>
  <c r="AN422" i="54"/>
  <c r="AN423" i="54"/>
  <c r="AN424" i="54"/>
  <c r="AN425" i="54"/>
  <c r="AN426" i="54"/>
  <c r="AN427" i="54"/>
  <c r="AN428" i="54"/>
  <c r="AN429" i="54"/>
  <c r="AN430" i="54"/>
  <c r="AN431" i="54"/>
  <c r="AN432" i="54"/>
  <c r="AN433" i="54"/>
  <c r="AN434" i="54"/>
  <c r="AN435" i="54"/>
  <c r="AN436" i="54"/>
  <c r="AN437" i="54"/>
  <c r="AN438" i="54"/>
  <c r="AN439" i="54"/>
  <c r="AN440" i="54"/>
  <c r="AN441" i="54"/>
  <c r="AN442" i="54"/>
  <c r="AN443" i="54"/>
  <c r="AN444" i="54"/>
  <c r="AN445" i="54"/>
  <c r="AN446" i="54"/>
  <c r="AN447" i="54"/>
  <c r="AN448" i="54"/>
  <c r="AN449" i="54"/>
  <c r="AN450" i="54"/>
  <c r="AN451" i="54"/>
  <c r="AN452" i="54"/>
  <c r="AN453" i="54"/>
  <c r="AN454" i="54"/>
  <c r="AN455" i="54"/>
  <c r="AN456" i="54"/>
  <c r="AN457" i="54"/>
  <c r="AN458" i="54"/>
  <c r="AN459" i="54"/>
  <c r="AN460" i="54"/>
  <c r="AN461" i="54"/>
  <c r="AN462" i="54"/>
  <c r="AN463" i="54"/>
  <c r="AN464" i="54"/>
  <c r="AN465" i="54"/>
  <c r="AN466" i="54"/>
  <c r="AN467" i="54"/>
  <c r="AN468" i="54"/>
  <c r="AN469" i="54"/>
  <c r="AN470" i="54"/>
  <c r="AN471" i="54"/>
  <c r="AN472" i="54"/>
  <c r="AN473" i="54"/>
  <c r="AN474" i="54"/>
  <c r="AN475" i="54"/>
  <c r="AN476" i="54"/>
  <c r="AN477" i="54"/>
  <c r="AN478" i="54"/>
  <c r="AN479" i="54"/>
  <c r="AN480" i="54"/>
  <c r="AN481" i="54"/>
  <c r="AN482" i="54"/>
  <c r="AN483" i="54"/>
  <c r="AN484" i="54"/>
  <c r="AN485" i="54"/>
  <c r="AN486" i="54"/>
  <c r="AN487" i="54"/>
  <c r="AN488" i="54"/>
  <c r="AN489" i="54"/>
  <c r="AN490" i="54"/>
  <c r="AN491" i="54"/>
  <c r="AN492" i="54"/>
  <c r="AN493" i="54"/>
  <c r="AN494" i="54"/>
  <c r="AN495" i="54"/>
  <c r="AN496" i="54"/>
  <c r="AN497" i="54"/>
  <c r="AN4" i="54"/>
  <c r="D19" i="35"/>
  <c r="D17" i="35"/>
  <c r="K17" i="35" s="1"/>
  <c r="AN7" i="52"/>
  <c r="AN8" i="52"/>
  <c r="AN9" i="52"/>
  <c r="AN10" i="52"/>
  <c r="AN11" i="52"/>
  <c r="AN12" i="52"/>
  <c r="AN13" i="52"/>
  <c r="AN14" i="52"/>
  <c r="AN15" i="52"/>
  <c r="AN16" i="52"/>
  <c r="AN17" i="52"/>
  <c r="AN18" i="52"/>
  <c r="AN19" i="52"/>
  <c r="AN20" i="52"/>
  <c r="AN21" i="52"/>
  <c r="AN22" i="52"/>
  <c r="AN23" i="52"/>
  <c r="AN24" i="52"/>
  <c r="AN25" i="52"/>
  <c r="AN26" i="52"/>
  <c r="AN27" i="52"/>
  <c r="AN28" i="52"/>
  <c r="AN29" i="52"/>
  <c r="AN30" i="52"/>
  <c r="AN31" i="52"/>
  <c r="AN32" i="52"/>
  <c r="AN33" i="52"/>
  <c r="AN34" i="52"/>
  <c r="AN35" i="52"/>
  <c r="AN36" i="52"/>
  <c r="AN37" i="52"/>
  <c r="AN38" i="52"/>
  <c r="AN39" i="52"/>
  <c r="AN40" i="52"/>
  <c r="AN41" i="52"/>
  <c r="AN42" i="52"/>
  <c r="AN43" i="52"/>
  <c r="AN44" i="52"/>
  <c r="AN45" i="52"/>
  <c r="AN46" i="52"/>
  <c r="AN47" i="52"/>
  <c r="AN48" i="52"/>
  <c r="AN49" i="52"/>
  <c r="AN50" i="52"/>
  <c r="AN51" i="52"/>
  <c r="AN52" i="52"/>
  <c r="AN53" i="52"/>
  <c r="AN54" i="52"/>
  <c r="AN55" i="52"/>
  <c r="AN56" i="52"/>
  <c r="AN57" i="52"/>
  <c r="AN58" i="52"/>
  <c r="AN59" i="52"/>
  <c r="AN60" i="52"/>
  <c r="AN61" i="52"/>
  <c r="AN62" i="52"/>
  <c r="AN63" i="52"/>
  <c r="AN64" i="52"/>
  <c r="AN65" i="52"/>
  <c r="AN66" i="52"/>
  <c r="AN67" i="52"/>
  <c r="AN68" i="52"/>
  <c r="AN69" i="52"/>
  <c r="AN70" i="52"/>
  <c r="AN71" i="52"/>
  <c r="AN72" i="52"/>
  <c r="AN73" i="52"/>
  <c r="AN74" i="52"/>
  <c r="AN75" i="52"/>
  <c r="AN76" i="52"/>
  <c r="AN77" i="52"/>
  <c r="AN78" i="52"/>
  <c r="AN79" i="52"/>
  <c r="AN80" i="52"/>
  <c r="AN81" i="52"/>
  <c r="AN82" i="52"/>
  <c r="AN83" i="52"/>
  <c r="AN84" i="52"/>
  <c r="AN85" i="52"/>
  <c r="AN86" i="52"/>
  <c r="AN87" i="52"/>
  <c r="AN88" i="52"/>
  <c r="AN89" i="52"/>
  <c r="AN90" i="52"/>
  <c r="AN91" i="52"/>
  <c r="AN92" i="52"/>
  <c r="AN93" i="52"/>
  <c r="AN94" i="52"/>
  <c r="AN95" i="52"/>
  <c r="AN96" i="52"/>
  <c r="AN97" i="52"/>
  <c r="AN98" i="52"/>
  <c r="AN99" i="52"/>
  <c r="AN100" i="52"/>
  <c r="AN101" i="52"/>
  <c r="AN102" i="52"/>
  <c r="AN103" i="52"/>
  <c r="AN104" i="52"/>
  <c r="AN105" i="52"/>
  <c r="AN106" i="52"/>
  <c r="AN107" i="52"/>
  <c r="AN108" i="52"/>
  <c r="AN109" i="52"/>
  <c r="AN110" i="52"/>
  <c r="AN111" i="52"/>
  <c r="AN112" i="52"/>
  <c r="AN113" i="52"/>
  <c r="AN114" i="52"/>
  <c r="AN115" i="52"/>
  <c r="AN116" i="52"/>
  <c r="AN117" i="52"/>
  <c r="AN118" i="52"/>
  <c r="AN119" i="52"/>
  <c r="AN120" i="52"/>
  <c r="AN121" i="52"/>
  <c r="AN122" i="52"/>
  <c r="AN123" i="52"/>
  <c r="AN124" i="52"/>
  <c r="AN125" i="52"/>
  <c r="AN126" i="52"/>
  <c r="AN127" i="52"/>
  <c r="AN128" i="52"/>
  <c r="AN129" i="52"/>
  <c r="AN130" i="52"/>
  <c r="AN131" i="52"/>
  <c r="AN132" i="52"/>
  <c r="AN133" i="52"/>
  <c r="AN134" i="52"/>
  <c r="AN135" i="52"/>
  <c r="AN136" i="52"/>
  <c r="AN137" i="52"/>
  <c r="AN138" i="52"/>
  <c r="AN139" i="52"/>
  <c r="AN140" i="52"/>
  <c r="AN141" i="52"/>
  <c r="AN142" i="52"/>
  <c r="AN143" i="52"/>
  <c r="AN144" i="52"/>
  <c r="AN145" i="52"/>
  <c r="AN146" i="52"/>
  <c r="AN147" i="52"/>
  <c r="AN148" i="52"/>
  <c r="AN149" i="52"/>
  <c r="AN150" i="52"/>
  <c r="AN151" i="52"/>
  <c r="AN152" i="52"/>
  <c r="AN153" i="52"/>
  <c r="AN154" i="52"/>
  <c r="AN155" i="52"/>
  <c r="AN156" i="52"/>
  <c r="AN157" i="52"/>
  <c r="AN158" i="52"/>
  <c r="AN159" i="52"/>
  <c r="AN160" i="52"/>
  <c r="AN161" i="52"/>
  <c r="AN162" i="52"/>
  <c r="AN163" i="52"/>
  <c r="AN164" i="52"/>
  <c r="AN165" i="52"/>
  <c r="AN166" i="52"/>
  <c r="AN167" i="52"/>
  <c r="AN168" i="52"/>
  <c r="AN169" i="52"/>
  <c r="AN170" i="52"/>
  <c r="AN171" i="52"/>
  <c r="AN172" i="52"/>
  <c r="AN173" i="52"/>
  <c r="AN174" i="52"/>
  <c r="AN175" i="52"/>
  <c r="AN176" i="52"/>
  <c r="AN177" i="52"/>
  <c r="AN178" i="52"/>
  <c r="AN179" i="52"/>
  <c r="AN180" i="52"/>
  <c r="AN181" i="52"/>
  <c r="AN182" i="52"/>
  <c r="AN183" i="52"/>
  <c r="AN184" i="52"/>
  <c r="AN185" i="52"/>
  <c r="AN186" i="52"/>
  <c r="AN187" i="52"/>
  <c r="AN188" i="52"/>
  <c r="AN189" i="52"/>
  <c r="AN190" i="52"/>
  <c r="AN191" i="52"/>
  <c r="AN192" i="52"/>
  <c r="AN193" i="52"/>
  <c r="AN194" i="52"/>
  <c r="AN195" i="52"/>
  <c r="AN196" i="52"/>
  <c r="AN197" i="52"/>
  <c r="AN198" i="52"/>
  <c r="AN199" i="52"/>
  <c r="AN200" i="52"/>
  <c r="AN201" i="52"/>
  <c r="AN202" i="52"/>
  <c r="AN203" i="52"/>
  <c r="AN204" i="52"/>
  <c r="AN205" i="52"/>
  <c r="AN206" i="52"/>
  <c r="AN207" i="52"/>
  <c r="AN208" i="52"/>
  <c r="AN209" i="52"/>
  <c r="AN210" i="52"/>
  <c r="AN211" i="52"/>
  <c r="AN212" i="52"/>
  <c r="AN213" i="52"/>
  <c r="AN214" i="52"/>
  <c r="AN215" i="52"/>
  <c r="AN216" i="52"/>
  <c r="AN217" i="52"/>
  <c r="AN218" i="52"/>
  <c r="AN219" i="52"/>
  <c r="AN220" i="52"/>
  <c r="AN221" i="52"/>
  <c r="AN222" i="52"/>
  <c r="AN223" i="52"/>
  <c r="AN224" i="52"/>
  <c r="AN225" i="52"/>
  <c r="AN226" i="52"/>
  <c r="AN227" i="52"/>
  <c r="AN228" i="52"/>
  <c r="AN229" i="52"/>
  <c r="AN230" i="52"/>
  <c r="AN231" i="52"/>
  <c r="AN232" i="52"/>
  <c r="AN233" i="52"/>
  <c r="AN234" i="52"/>
  <c r="AN235" i="52"/>
  <c r="AN236" i="52"/>
  <c r="AN237" i="52"/>
  <c r="AN238" i="52"/>
  <c r="AN239" i="52"/>
  <c r="AN240" i="52"/>
  <c r="AN241" i="52"/>
  <c r="AN242" i="52"/>
  <c r="AN243" i="52"/>
  <c r="AN244" i="52"/>
  <c r="AN245" i="52"/>
  <c r="AN246" i="52"/>
  <c r="AN247" i="52"/>
  <c r="AN248" i="52"/>
  <c r="AN249" i="52"/>
  <c r="AN250" i="52"/>
  <c r="AN251" i="52"/>
  <c r="AN252" i="52"/>
  <c r="AN253" i="52"/>
  <c r="AN254" i="52"/>
  <c r="AN255" i="52"/>
  <c r="AN256" i="52"/>
  <c r="AN257" i="52"/>
  <c r="AN258" i="52"/>
  <c r="AN259" i="52"/>
  <c r="AN260" i="52"/>
  <c r="AN261" i="52"/>
  <c r="AN262" i="52"/>
  <c r="AN263" i="52"/>
  <c r="AN264" i="52"/>
  <c r="AN265" i="52"/>
  <c r="AN266" i="52"/>
  <c r="AN267" i="52"/>
  <c r="AN268" i="52"/>
  <c r="AN269" i="52"/>
  <c r="AN270" i="52"/>
  <c r="AN271" i="52"/>
  <c r="AN272" i="52"/>
  <c r="AN273" i="52"/>
  <c r="AN274" i="52"/>
  <c r="AN275" i="52"/>
  <c r="AN276" i="52"/>
  <c r="AN277" i="52"/>
  <c r="AN278" i="52"/>
  <c r="AN279" i="52"/>
  <c r="AN280" i="52"/>
  <c r="AN281" i="52"/>
  <c r="AN282" i="52"/>
  <c r="AN283" i="52"/>
  <c r="AN284" i="52"/>
  <c r="AN285" i="52"/>
  <c r="AN286" i="52"/>
  <c r="AN287" i="52"/>
  <c r="AN288" i="52"/>
  <c r="AN289" i="52"/>
  <c r="AN290" i="52"/>
  <c r="AN291" i="52"/>
  <c r="AN292" i="52"/>
  <c r="AN293" i="52"/>
  <c r="AN294" i="52"/>
  <c r="AN295" i="52"/>
  <c r="AN296" i="52"/>
  <c r="AN297" i="52"/>
  <c r="AN298" i="52"/>
  <c r="AN299" i="52"/>
  <c r="AN300" i="52"/>
  <c r="AN301" i="52"/>
  <c r="AN302" i="52"/>
  <c r="AN303" i="52"/>
  <c r="AN304" i="52"/>
  <c r="AN305" i="52"/>
  <c r="AN306" i="52"/>
  <c r="AN307" i="52"/>
  <c r="AN308" i="52"/>
  <c r="AN309" i="52"/>
  <c r="AN310" i="52"/>
  <c r="AN311" i="52"/>
  <c r="AN312" i="52"/>
  <c r="AN313" i="52"/>
  <c r="AN314" i="52"/>
  <c r="AN315" i="52"/>
  <c r="AN316" i="52"/>
  <c r="AN317" i="52"/>
  <c r="AN318" i="52"/>
  <c r="AN319" i="52"/>
  <c r="AN320" i="52"/>
  <c r="AN321" i="52"/>
  <c r="AN322" i="52"/>
  <c r="AN323" i="52"/>
  <c r="AN324" i="52"/>
  <c r="AN325" i="52"/>
  <c r="AN326" i="52"/>
  <c r="AN327" i="52"/>
  <c r="AN328" i="52"/>
  <c r="AN329" i="52"/>
  <c r="AN330" i="52"/>
  <c r="AN331" i="52"/>
  <c r="AN332" i="52"/>
  <c r="AN333" i="52"/>
  <c r="AN334" i="52"/>
  <c r="AN335" i="52"/>
  <c r="AN336" i="52"/>
  <c r="AN337" i="52"/>
  <c r="AN338" i="52"/>
  <c r="AN339" i="52"/>
  <c r="AN340" i="52"/>
  <c r="AN341" i="52"/>
  <c r="AN342" i="52"/>
  <c r="AN343" i="52"/>
  <c r="AN344" i="52"/>
  <c r="AN345" i="52"/>
  <c r="AN346" i="52"/>
  <c r="AN347" i="52"/>
  <c r="AN348" i="52"/>
  <c r="AN349" i="52"/>
  <c r="AN350" i="52"/>
  <c r="AN351" i="52"/>
  <c r="AN352" i="52"/>
  <c r="AN353" i="52"/>
  <c r="AN354" i="52"/>
  <c r="AN355" i="52"/>
  <c r="AN356" i="52"/>
  <c r="AN357" i="52"/>
  <c r="AN358" i="52"/>
  <c r="AN359" i="52"/>
  <c r="AN360" i="52"/>
  <c r="AN361" i="52"/>
  <c r="AN362" i="52"/>
  <c r="AN363" i="52"/>
  <c r="AN364" i="52"/>
  <c r="AN365" i="52"/>
  <c r="AN366" i="52"/>
  <c r="AN367" i="52"/>
  <c r="AN368" i="52"/>
  <c r="AN369" i="52"/>
  <c r="AN370" i="52"/>
  <c r="AN371" i="52"/>
  <c r="AN372" i="52"/>
  <c r="AN373" i="52"/>
  <c r="AN374" i="52"/>
  <c r="AN375" i="52"/>
  <c r="AN376" i="52"/>
  <c r="AN377" i="52"/>
  <c r="AN378" i="52"/>
  <c r="AN379" i="52"/>
  <c r="AN380" i="52"/>
  <c r="AN381" i="52"/>
  <c r="AN382" i="52"/>
  <c r="AN383" i="52"/>
  <c r="AN384" i="52"/>
  <c r="AN385" i="52"/>
  <c r="AN386" i="52"/>
  <c r="AN387" i="52"/>
  <c r="AN388" i="52"/>
  <c r="AN389" i="52"/>
  <c r="AN390" i="52"/>
  <c r="AN391" i="52"/>
  <c r="AN392" i="52"/>
  <c r="AN393" i="52"/>
  <c r="AN394" i="52"/>
  <c r="AN395" i="52"/>
  <c r="AN396" i="52"/>
  <c r="AN397" i="52"/>
  <c r="AN398" i="52"/>
  <c r="AN399" i="52"/>
  <c r="AN400" i="52"/>
  <c r="AN401" i="52"/>
  <c r="AN402" i="52"/>
  <c r="AN403" i="52"/>
  <c r="AN404" i="52"/>
  <c r="AN405" i="52"/>
  <c r="AN406" i="52"/>
  <c r="AN407" i="52"/>
  <c r="AN408" i="52"/>
  <c r="AN409" i="52"/>
  <c r="AN410" i="52"/>
  <c r="AN411" i="52"/>
  <c r="AN412" i="52"/>
  <c r="AN413" i="52"/>
  <c r="AN414" i="52"/>
  <c r="AN415" i="52"/>
  <c r="AN416" i="52"/>
  <c r="AN417" i="52"/>
  <c r="AN418" i="52"/>
  <c r="AN419" i="52"/>
  <c r="AN420" i="52"/>
  <c r="AN421" i="52"/>
  <c r="AN422" i="52"/>
  <c r="AN423" i="52"/>
  <c r="AN424" i="52"/>
  <c r="AN425" i="52"/>
  <c r="AN426" i="52"/>
  <c r="AN427" i="52"/>
  <c r="AN428" i="52"/>
  <c r="AN429" i="52"/>
  <c r="AN430" i="52"/>
  <c r="AN431" i="52"/>
  <c r="AN432" i="52"/>
  <c r="AN433" i="52"/>
  <c r="AN434" i="52"/>
  <c r="AN435" i="52"/>
  <c r="AN436" i="52"/>
  <c r="AN437" i="52"/>
  <c r="AN438" i="52"/>
  <c r="AN439" i="52"/>
  <c r="AN440" i="52"/>
  <c r="AN441" i="52"/>
  <c r="AN442" i="52"/>
  <c r="AN443" i="52"/>
  <c r="AN444" i="52"/>
  <c r="AN445" i="52"/>
  <c r="AN446" i="52"/>
  <c r="AN447" i="52"/>
  <c r="AN448" i="52"/>
  <c r="AN449" i="52"/>
  <c r="AN450" i="52"/>
  <c r="AN451" i="52"/>
  <c r="AN452" i="52"/>
  <c r="AN453" i="52"/>
  <c r="AN454" i="52"/>
  <c r="AN455" i="52"/>
  <c r="AN456" i="52"/>
  <c r="AN457" i="52"/>
  <c r="AN458" i="52"/>
  <c r="AN459" i="52"/>
  <c r="AN460" i="52"/>
  <c r="AN461" i="52"/>
  <c r="AN462" i="52"/>
  <c r="AN463" i="52"/>
  <c r="AN464" i="52"/>
  <c r="AN465" i="52"/>
  <c r="AN466" i="52"/>
  <c r="AN467" i="52"/>
  <c r="AN468" i="52"/>
  <c r="AN469" i="52"/>
  <c r="AN470" i="52"/>
  <c r="AN471" i="52"/>
  <c r="AN472" i="52"/>
  <c r="AN473" i="52"/>
  <c r="AN474" i="52"/>
  <c r="AN475" i="52"/>
  <c r="AN476" i="52"/>
  <c r="AN477" i="52"/>
  <c r="AN478" i="52"/>
  <c r="AN479" i="52"/>
  <c r="AN480" i="52"/>
  <c r="AN481" i="52"/>
  <c r="AN482" i="52"/>
  <c r="AN483" i="52"/>
  <c r="AN484" i="52"/>
  <c r="AN485" i="52"/>
  <c r="AN486" i="52"/>
  <c r="AN487" i="52"/>
  <c r="AN488" i="52"/>
  <c r="AN489" i="52"/>
  <c r="AN490" i="52"/>
  <c r="AN491" i="52"/>
  <c r="AN492" i="52"/>
  <c r="AN493" i="52"/>
  <c r="AN494" i="52"/>
  <c r="AN495" i="52"/>
  <c r="AN496" i="52"/>
  <c r="AN497" i="52"/>
  <c r="AN498" i="52"/>
  <c r="AN499" i="52"/>
  <c r="AN500" i="52"/>
  <c r="AN501" i="52"/>
  <c r="AN502" i="52"/>
  <c r="AN503" i="52"/>
  <c r="AN504" i="52"/>
  <c r="AN505" i="52"/>
  <c r="AN506" i="52"/>
  <c r="AN507" i="52"/>
  <c r="AN508" i="52"/>
  <c r="AN509" i="52"/>
  <c r="AN510" i="52"/>
  <c r="AN511" i="52"/>
  <c r="AN512" i="52"/>
  <c r="AN513" i="52"/>
  <c r="AN514" i="52"/>
  <c r="AN515" i="52"/>
  <c r="AN516" i="52"/>
  <c r="AN517" i="52"/>
  <c r="AN518" i="52"/>
  <c r="AN519" i="52"/>
  <c r="AN520" i="52"/>
  <c r="AN521" i="52"/>
  <c r="AN522" i="52"/>
  <c r="AN523" i="52"/>
  <c r="AN524" i="52"/>
  <c r="AN525" i="52"/>
  <c r="AN526" i="52"/>
  <c r="AN527" i="52"/>
  <c r="AN528" i="52"/>
  <c r="AN529" i="52"/>
  <c r="AN530" i="52"/>
  <c r="AN531" i="52"/>
  <c r="AN532" i="52"/>
  <c r="AN533" i="52"/>
  <c r="AN534" i="52"/>
  <c r="AN535" i="52"/>
  <c r="AN536" i="52"/>
  <c r="AN537" i="52"/>
  <c r="AN538" i="52"/>
  <c r="AN539" i="52"/>
  <c r="AN540" i="52"/>
  <c r="AN541" i="52"/>
  <c r="AN542" i="52"/>
  <c r="AN543" i="52"/>
  <c r="AN544" i="52"/>
  <c r="AN545" i="52"/>
  <c r="AN546" i="52"/>
  <c r="AN547" i="52"/>
  <c r="AN548" i="52"/>
  <c r="AN549" i="52"/>
  <c r="AN550" i="52"/>
  <c r="AN551" i="52"/>
  <c r="AN552" i="52"/>
  <c r="AN553" i="52"/>
  <c r="AN554" i="52"/>
  <c r="AN555" i="52"/>
  <c r="AN556" i="52"/>
  <c r="AN557" i="52"/>
  <c r="AN558" i="52"/>
  <c r="AN559" i="52"/>
  <c r="AN560" i="52"/>
  <c r="AN561" i="52"/>
  <c r="AN562" i="52"/>
  <c r="AN563" i="52"/>
  <c r="AN564" i="52"/>
  <c r="AN565" i="52"/>
  <c r="AN566" i="52"/>
  <c r="AN567" i="52"/>
  <c r="AN568" i="52"/>
  <c r="AN569" i="52"/>
  <c r="AN570" i="52"/>
  <c r="AN571" i="52"/>
  <c r="AN572" i="52"/>
  <c r="AN573" i="52"/>
  <c r="AN574" i="52"/>
  <c r="AN575" i="52"/>
  <c r="AN576" i="52"/>
  <c r="AN577" i="52"/>
  <c r="AN578" i="52"/>
  <c r="AN579" i="52"/>
  <c r="AN580" i="52"/>
  <c r="AN581" i="52"/>
  <c r="AN582" i="52"/>
  <c r="AN583" i="52"/>
  <c r="AN584" i="52"/>
  <c r="AN585" i="52"/>
  <c r="AN586" i="52"/>
  <c r="AN587" i="52"/>
  <c r="AN588" i="52"/>
  <c r="AN589" i="52"/>
  <c r="AN590" i="52"/>
  <c r="AN591" i="52"/>
  <c r="AN592" i="52"/>
  <c r="AN593" i="52"/>
  <c r="AN594" i="52"/>
  <c r="AN595" i="52"/>
  <c r="AN596" i="52"/>
  <c r="AN597" i="52"/>
  <c r="AN598" i="52"/>
  <c r="AN599" i="52"/>
  <c r="AN600" i="52"/>
  <c r="AN601" i="52"/>
  <c r="AN602" i="52"/>
  <c r="AN603" i="52"/>
  <c r="AN604" i="52"/>
  <c r="AN605" i="52"/>
  <c r="AN606" i="52"/>
  <c r="AN607" i="52"/>
  <c r="AN608" i="52"/>
  <c r="AN609" i="52"/>
  <c r="AN610" i="52"/>
  <c r="AN611" i="52"/>
  <c r="AN612" i="52"/>
  <c r="AN613" i="52"/>
  <c r="AN614" i="52"/>
  <c r="AN615" i="52"/>
  <c r="AN616" i="52"/>
  <c r="AN617" i="52"/>
  <c r="AN618" i="52"/>
  <c r="AN619" i="52"/>
  <c r="AN620" i="52"/>
  <c r="AN621" i="52"/>
  <c r="AN622" i="52"/>
  <c r="AN623" i="52"/>
  <c r="AN624" i="52"/>
  <c r="AN625" i="52"/>
  <c r="AN626" i="52"/>
  <c r="AN627" i="52"/>
  <c r="AN628" i="52"/>
  <c r="AN629" i="52"/>
  <c r="AN630" i="52"/>
  <c r="AN631" i="52"/>
  <c r="AN632" i="52"/>
  <c r="AN633" i="52"/>
  <c r="AN634" i="52"/>
  <c r="AN635" i="52"/>
  <c r="AN636" i="52"/>
  <c r="AN637" i="52"/>
  <c r="AN638" i="52"/>
  <c r="AN639" i="52"/>
  <c r="AN640" i="52"/>
  <c r="AN641" i="52"/>
  <c r="AN642" i="52"/>
  <c r="AN643" i="52"/>
  <c r="AN644" i="52"/>
  <c r="AN645" i="52"/>
  <c r="AN646" i="52"/>
  <c r="AN647" i="52"/>
  <c r="AN648" i="52"/>
  <c r="AN649" i="52"/>
  <c r="AN650" i="52"/>
  <c r="AN651" i="52"/>
  <c r="AN652" i="52"/>
  <c r="AN653" i="52"/>
  <c r="AN654" i="52"/>
  <c r="AN655" i="52"/>
  <c r="AN656" i="52"/>
  <c r="AN657" i="52"/>
  <c r="AN658" i="52"/>
  <c r="AN659" i="52"/>
  <c r="AN660" i="52"/>
  <c r="AN661" i="52"/>
  <c r="AN662" i="52"/>
  <c r="AN663" i="52"/>
  <c r="AN664" i="52"/>
  <c r="AN665" i="52"/>
  <c r="AN666" i="52"/>
  <c r="AN667" i="52"/>
  <c r="AN668" i="52"/>
  <c r="AN669" i="52"/>
  <c r="AN670" i="52"/>
  <c r="AN671" i="52"/>
  <c r="AN672" i="52"/>
  <c r="AN673" i="52"/>
  <c r="AN674" i="52"/>
  <c r="AN675" i="52"/>
  <c r="AN676" i="52"/>
  <c r="AN677" i="52"/>
  <c r="AN678" i="52"/>
  <c r="AN679" i="52"/>
  <c r="AN680" i="52"/>
  <c r="AN681" i="52"/>
  <c r="AN682" i="52"/>
  <c r="AN683" i="52"/>
  <c r="AN684" i="52"/>
  <c r="AN685" i="52"/>
  <c r="AN686" i="52"/>
  <c r="AN687" i="52"/>
  <c r="AN688" i="52"/>
  <c r="AN689" i="52"/>
  <c r="AN690" i="52"/>
  <c r="AN691" i="52"/>
  <c r="AN692" i="52"/>
  <c r="AN693" i="52"/>
  <c r="AN694" i="52"/>
  <c r="AN695" i="52"/>
  <c r="AN696" i="52"/>
  <c r="AN697" i="52"/>
  <c r="AN698" i="52"/>
  <c r="AN699" i="52"/>
  <c r="AN700" i="52"/>
  <c r="AN701" i="52"/>
  <c r="AN702" i="52"/>
  <c r="AN703" i="52"/>
  <c r="AN704" i="52"/>
  <c r="AN705" i="52"/>
  <c r="AN706" i="52"/>
  <c r="AN707" i="52"/>
  <c r="AN708" i="52"/>
  <c r="AN709" i="52"/>
  <c r="AN710" i="52"/>
  <c r="AN711" i="52"/>
  <c r="AN712" i="52"/>
  <c r="AN713" i="52"/>
  <c r="AN714" i="52"/>
  <c r="AN715" i="52"/>
  <c r="AN716" i="52"/>
  <c r="AN717" i="52"/>
  <c r="AN718" i="52"/>
  <c r="AN719" i="52"/>
  <c r="AN720" i="52"/>
  <c r="AN721" i="52"/>
  <c r="AN722" i="52"/>
  <c r="AN723" i="52"/>
  <c r="AN724" i="52"/>
  <c r="AN725" i="52"/>
  <c r="AN726" i="52"/>
  <c r="AN727" i="52"/>
  <c r="AN728" i="52"/>
  <c r="AN729" i="52"/>
  <c r="AN730" i="52"/>
  <c r="AN731" i="52"/>
  <c r="AN732" i="52"/>
  <c r="AN733" i="52"/>
  <c r="AN734" i="52"/>
  <c r="AN735" i="52"/>
  <c r="AN736" i="52"/>
  <c r="AN737" i="52"/>
  <c r="AN738" i="52"/>
  <c r="AN739" i="52"/>
  <c r="AN740" i="52"/>
  <c r="AN741" i="52"/>
  <c r="AN742" i="52"/>
  <c r="AN743" i="52"/>
  <c r="AN744" i="52"/>
  <c r="AN745" i="52"/>
  <c r="AN746" i="52"/>
  <c r="AN747" i="52"/>
  <c r="AN748" i="52"/>
  <c r="AN749" i="52"/>
  <c r="AN750" i="52"/>
  <c r="AN751" i="52"/>
  <c r="AN752" i="52"/>
  <c r="AN753" i="52"/>
  <c r="AN754" i="52"/>
  <c r="AN755" i="52"/>
  <c r="AN756" i="52"/>
  <c r="AN757" i="52"/>
  <c r="AN758" i="52"/>
  <c r="AN759" i="52"/>
  <c r="AN760" i="52"/>
  <c r="AN761" i="52"/>
  <c r="AN762" i="52"/>
  <c r="AN763" i="52"/>
  <c r="AN764" i="52"/>
  <c r="AN765" i="52"/>
  <c r="AN766" i="52"/>
  <c r="AN767" i="52"/>
  <c r="AN768" i="52"/>
  <c r="AN769" i="52"/>
  <c r="AN770" i="52"/>
  <c r="AN771" i="52"/>
  <c r="AN772" i="52"/>
  <c r="AN773" i="52"/>
  <c r="AN774" i="52"/>
  <c r="AN775" i="52"/>
  <c r="AN776" i="52"/>
  <c r="AN777" i="52"/>
  <c r="AN778" i="52"/>
  <c r="AN779" i="52"/>
  <c r="AN780" i="52"/>
  <c r="AN781" i="52"/>
  <c r="AN782" i="52"/>
  <c r="AN783" i="52"/>
  <c r="AN784" i="52"/>
  <c r="AN785" i="52"/>
  <c r="AN786" i="52"/>
  <c r="AN787" i="52"/>
  <c r="AN788" i="52"/>
  <c r="AN789" i="52"/>
  <c r="AN790" i="52"/>
  <c r="AN791" i="52"/>
  <c r="AN792" i="52"/>
  <c r="AN793" i="52"/>
  <c r="AN794" i="52"/>
  <c r="AN795" i="52"/>
  <c r="AN796" i="52"/>
  <c r="AN797" i="52"/>
  <c r="AN798" i="52"/>
  <c r="AN799" i="52"/>
  <c r="AN800" i="52"/>
  <c r="AN801" i="52"/>
  <c r="AN802" i="52"/>
  <c r="AN803" i="52"/>
  <c r="AN804" i="52"/>
  <c r="AN805" i="52"/>
  <c r="AN806" i="52"/>
  <c r="AN807" i="52"/>
  <c r="AN808" i="52"/>
  <c r="AN809" i="52"/>
  <c r="AN810" i="52"/>
  <c r="AN811" i="52"/>
  <c r="AN812" i="52"/>
  <c r="AN813" i="52"/>
  <c r="AN814" i="52"/>
  <c r="AN815" i="52"/>
  <c r="AN816" i="52"/>
  <c r="AN817" i="52"/>
  <c r="AN818" i="52"/>
  <c r="AN819" i="52"/>
  <c r="AN820" i="52"/>
  <c r="AN821" i="52"/>
  <c r="AN822" i="52"/>
  <c r="AN823" i="52"/>
  <c r="AN824" i="52"/>
  <c r="AN825" i="52"/>
  <c r="AN826" i="52"/>
  <c r="AN827" i="52"/>
  <c r="AN828" i="52"/>
  <c r="AN829" i="52"/>
  <c r="AN830" i="52"/>
  <c r="AN831" i="52"/>
  <c r="AN832" i="52"/>
  <c r="AN833" i="52"/>
  <c r="AN834" i="52"/>
  <c r="AN835" i="52"/>
  <c r="AN836" i="52"/>
  <c r="AN837" i="52"/>
  <c r="AN838" i="52"/>
  <c r="AN839" i="52"/>
  <c r="AN840" i="52"/>
  <c r="AN841" i="52"/>
  <c r="AN842" i="52"/>
  <c r="AN843" i="52"/>
  <c r="AN844" i="52"/>
  <c r="AN845" i="52"/>
  <c r="AN846" i="52"/>
  <c r="AN847" i="52"/>
  <c r="AN848" i="52"/>
  <c r="AN849" i="52"/>
  <c r="AN850" i="52"/>
  <c r="AN851" i="52"/>
  <c r="AN852" i="52"/>
  <c r="AN853" i="52"/>
  <c r="AN854" i="52"/>
  <c r="AN855" i="52"/>
  <c r="AN856" i="52"/>
  <c r="AN857" i="52"/>
  <c r="AN858" i="52"/>
  <c r="AN859" i="52"/>
  <c r="AN860" i="52"/>
  <c r="AN861" i="52"/>
  <c r="AN862" i="52"/>
  <c r="AN863" i="52"/>
  <c r="AN864" i="52"/>
  <c r="AN865" i="52"/>
  <c r="AN866" i="52"/>
  <c r="AN867" i="52"/>
  <c r="AN868" i="52"/>
  <c r="AN869" i="52"/>
  <c r="AN870" i="52"/>
  <c r="AN871" i="52"/>
  <c r="AN872" i="52"/>
  <c r="AN873" i="52"/>
  <c r="AN874" i="52"/>
  <c r="AN875" i="52"/>
  <c r="AN876" i="52"/>
  <c r="AN877" i="52"/>
  <c r="AN878" i="52"/>
  <c r="AN879" i="52"/>
  <c r="AN880" i="52"/>
  <c r="AN881" i="52"/>
  <c r="AN882" i="52"/>
  <c r="AN883" i="52"/>
  <c r="AN884" i="52"/>
  <c r="AN885" i="52"/>
  <c r="AN886" i="52"/>
  <c r="AN887" i="52"/>
  <c r="AN888" i="52"/>
  <c r="AN889" i="52"/>
  <c r="AN890" i="52"/>
  <c r="AN891" i="52"/>
  <c r="AN892" i="52"/>
  <c r="AN893" i="52"/>
  <c r="AN894" i="52"/>
  <c r="AN895" i="52"/>
  <c r="AN896" i="52"/>
  <c r="AN897" i="52"/>
  <c r="AN898" i="52"/>
  <c r="AN899" i="52"/>
  <c r="AN900" i="52"/>
  <c r="AN901" i="52"/>
  <c r="AN902" i="52"/>
  <c r="AN903" i="52"/>
  <c r="AN904" i="52"/>
  <c r="AN905" i="52"/>
  <c r="AN906" i="52"/>
  <c r="AN907" i="52"/>
  <c r="AN908" i="52"/>
  <c r="AN909" i="52"/>
  <c r="AN910" i="52"/>
  <c r="AN911" i="52"/>
  <c r="AN912" i="52"/>
  <c r="AN913" i="52"/>
  <c r="AN914" i="52"/>
  <c r="AN915" i="52"/>
  <c r="AN916" i="52"/>
  <c r="AN917" i="52"/>
  <c r="AN918" i="52"/>
  <c r="AN919" i="52"/>
  <c r="AN920" i="52"/>
  <c r="AN921" i="52"/>
  <c r="AN922" i="52"/>
  <c r="AN923" i="52"/>
  <c r="AN924" i="52"/>
  <c r="AN925" i="52"/>
  <c r="AN926" i="52"/>
  <c r="AN927" i="52"/>
  <c r="AN928" i="52"/>
  <c r="AN929" i="52"/>
  <c r="AN930" i="52"/>
  <c r="AN931" i="52"/>
  <c r="AN932" i="52"/>
  <c r="AN933" i="52"/>
  <c r="AN934" i="52"/>
  <c r="AN935" i="52"/>
  <c r="AN936" i="52"/>
  <c r="AN937" i="52"/>
  <c r="AN938" i="52"/>
  <c r="AN939" i="52"/>
  <c r="AN940" i="52"/>
  <c r="AN941" i="52"/>
  <c r="AN942" i="52"/>
  <c r="AN943" i="52"/>
  <c r="AN944" i="52"/>
  <c r="AN945" i="52"/>
  <c r="AN946" i="52"/>
  <c r="AN947" i="52"/>
  <c r="AN948" i="52"/>
  <c r="AN949" i="52"/>
  <c r="AN950" i="52"/>
  <c r="AN951" i="52"/>
  <c r="AN952" i="52"/>
  <c r="AN953" i="52"/>
  <c r="AN954" i="52"/>
  <c r="AN955" i="52"/>
  <c r="AN956" i="52"/>
  <c r="AN957" i="52"/>
  <c r="AN958" i="52"/>
  <c r="AN959" i="52"/>
  <c r="AN960" i="52"/>
  <c r="AN961" i="52"/>
  <c r="AN962" i="52"/>
  <c r="AN963" i="52"/>
  <c r="AN964" i="52"/>
  <c r="AN965" i="52"/>
  <c r="AN966" i="52"/>
  <c r="AN967" i="52"/>
  <c r="AN968" i="52"/>
  <c r="AN969" i="52"/>
  <c r="AN970" i="52"/>
  <c r="AN971" i="52"/>
  <c r="AN972" i="52"/>
  <c r="AN973" i="52"/>
  <c r="AN974" i="52"/>
  <c r="AN975" i="52"/>
  <c r="AN976" i="52"/>
  <c r="AN977" i="52"/>
  <c r="AN978" i="52"/>
  <c r="AN979" i="52"/>
  <c r="AN980" i="52"/>
  <c r="AN981" i="52"/>
  <c r="AN982" i="52"/>
  <c r="AN983" i="52"/>
  <c r="AN984" i="52"/>
  <c r="AN985" i="52"/>
  <c r="AN986" i="52"/>
  <c r="AN987" i="52"/>
  <c r="AN988" i="52"/>
  <c r="AN989" i="52"/>
  <c r="AN990" i="52"/>
  <c r="AN991" i="52"/>
  <c r="AN992" i="52"/>
  <c r="AN993" i="52"/>
  <c r="AN994" i="52"/>
  <c r="AN995" i="52"/>
  <c r="AN996" i="52"/>
  <c r="AN997" i="52"/>
  <c r="AN998" i="52"/>
  <c r="AN999" i="52"/>
  <c r="AN1000" i="52"/>
  <c r="AN1001" i="52"/>
  <c r="AN1002" i="52"/>
  <c r="AN1003" i="52"/>
  <c r="AN1004" i="52"/>
  <c r="AN1005" i="52"/>
  <c r="AN1006" i="52"/>
  <c r="AN1007" i="52"/>
  <c r="AN1008" i="52"/>
  <c r="AN1009" i="52"/>
  <c r="AN1010" i="52"/>
  <c r="AN1011" i="52"/>
  <c r="AN1012" i="52"/>
  <c r="AN1013" i="52"/>
  <c r="AN1014" i="52"/>
  <c r="AN1015" i="52"/>
  <c r="AN1016" i="52"/>
  <c r="AN1017" i="52"/>
  <c r="AN1018" i="52"/>
  <c r="AN1019" i="52"/>
  <c r="AN1020" i="52"/>
  <c r="AN1021" i="52"/>
  <c r="AN1022" i="52"/>
  <c r="AN1023" i="52"/>
  <c r="AN1024" i="52"/>
  <c r="AN1025" i="52"/>
  <c r="AN1026" i="52"/>
  <c r="AN1027" i="52"/>
  <c r="AN1028" i="52"/>
  <c r="AN1029" i="52"/>
  <c r="AN1030" i="52"/>
  <c r="AN1031" i="52"/>
  <c r="AN1032" i="52"/>
  <c r="AN1033" i="52"/>
  <c r="AN1034" i="52"/>
  <c r="AN1035" i="52"/>
  <c r="AN1036" i="52"/>
  <c r="AN1037" i="52"/>
  <c r="AN1038" i="52"/>
  <c r="AN1039" i="52"/>
  <c r="AN1040" i="52"/>
  <c r="AN1041" i="52"/>
  <c r="AN1042" i="52"/>
  <c r="AN1043" i="52"/>
  <c r="AN1044" i="52"/>
  <c r="AN1045" i="52"/>
  <c r="AN1046" i="52"/>
  <c r="AN1047" i="52"/>
  <c r="AN1048" i="52"/>
  <c r="AN1049" i="52"/>
  <c r="AN1050" i="52"/>
  <c r="AN1051" i="52"/>
  <c r="AN1052" i="52"/>
  <c r="AN1053" i="52"/>
  <c r="AN1054" i="52"/>
  <c r="AN1055" i="52"/>
  <c r="AN1056" i="52"/>
  <c r="AN1057" i="52"/>
  <c r="AN1058" i="52"/>
  <c r="AN1059" i="52"/>
  <c r="AN1060" i="52"/>
  <c r="AN1061" i="52"/>
  <c r="AN1062" i="52"/>
  <c r="AN1063" i="52"/>
  <c r="AN1064" i="52"/>
  <c r="AN1065" i="52"/>
  <c r="AN1066" i="52"/>
  <c r="AN1067" i="52"/>
  <c r="AN1068" i="52"/>
  <c r="AN1069" i="52"/>
  <c r="AN1070" i="52"/>
  <c r="AN1071" i="52"/>
  <c r="AN1072" i="52"/>
  <c r="AN1073" i="52"/>
  <c r="AN1074" i="52"/>
  <c r="AN1075" i="52"/>
  <c r="AN1076" i="52"/>
  <c r="AN1077" i="52"/>
  <c r="AN1078" i="52"/>
  <c r="AN1079" i="52"/>
  <c r="AN1080" i="52"/>
  <c r="AN1081" i="52"/>
  <c r="AN1082" i="52"/>
  <c r="AN1083" i="52"/>
  <c r="AN1084" i="52"/>
  <c r="AN1085" i="52"/>
  <c r="AN1086" i="52"/>
  <c r="AN1087" i="52"/>
  <c r="AN1088" i="52"/>
  <c r="AN1089" i="52"/>
  <c r="AN1090" i="52"/>
  <c r="AN1091" i="52"/>
  <c r="AN1092" i="52"/>
  <c r="AN1093" i="52"/>
  <c r="AN1094" i="52"/>
  <c r="AN1095" i="52"/>
  <c r="AN1096" i="52"/>
  <c r="AN1097" i="52"/>
  <c r="AN1098" i="52"/>
  <c r="AN1099" i="52"/>
  <c r="AN1100" i="52"/>
  <c r="AN1101" i="52"/>
  <c r="AN1102" i="52"/>
  <c r="AN1103" i="52"/>
  <c r="AN1104" i="52"/>
  <c r="AN1105" i="52"/>
  <c r="AN1106" i="52"/>
  <c r="AN1107" i="52"/>
  <c r="AN1108" i="52"/>
  <c r="AN1109" i="52"/>
  <c r="AN1110" i="52"/>
  <c r="AN1111" i="52"/>
  <c r="AN1112" i="52"/>
  <c r="AN1113" i="52"/>
  <c r="AN1114" i="52"/>
  <c r="AN1115" i="52"/>
  <c r="AN1116" i="52"/>
  <c r="AN1117" i="52"/>
  <c r="AN1118" i="52"/>
  <c r="AN1119" i="52"/>
  <c r="AN1120" i="52"/>
  <c r="AN1121" i="52"/>
  <c r="AN1122" i="52"/>
  <c r="AN1123" i="52"/>
  <c r="AN1124" i="52"/>
  <c r="AN1125" i="52"/>
  <c r="AN1126" i="52"/>
  <c r="AN1127" i="52"/>
  <c r="AN1128" i="52"/>
  <c r="AN1129" i="52"/>
  <c r="AN1130" i="52"/>
  <c r="AN1131" i="52"/>
  <c r="AN1132" i="52"/>
  <c r="AN1133" i="52"/>
  <c r="AN1134" i="52"/>
  <c r="AN1135" i="52"/>
  <c r="AN6" i="52"/>
  <c r="D15" i="35"/>
  <c r="D13" i="35"/>
  <c r="AN5" i="50"/>
  <c r="AN6" i="50"/>
  <c r="AN7" i="50"/>
  <c r="AN8" i="50"/>
  <c r="AN9" i="50"/>
  <c r="AN10" i="50"/>
  <c r="AN11" i="50"/>
  <c r="AN12" i="50"/>
  <c r="AN13" i="50"/>
  <c r="AN14" i="50"/>
  <c r="AN15" i="50"/>
  <c r="AN16" i="50"/>
  <c r="AN17" i="50"/>
  <c r="AN18" i="50"/>
  <c r="AN19" i="50"/>
  <c r="AN20" i="50"/>
  <c r="AN21" i="50"/>
  <c r="AN22" i="50"/>
  <c r="AN23" i="50"/>
  <c r="AN24" i="50"/>
  <c r="AN25" i="50"/>
  <c r="AN26" i="50"/>
  <c r="AN27" i="50"/>
  <c r="AN28" i="50"/>
  <c r="AN29" i="50"/>
  <c r="AN30" i="50"/>
  <c r="AN31" i="50"/>
  <c r="AN32" i="50"/>
  <c r="AN33" i="50"/>
  <c r="AN34" i="50"/>
  <c r="AN35" i="50"/>
  <c r="AN36" i="50"/>
  <c r="AN37" i="50"/>
  <c r="AN38" i="50"/>
  <c r="AN39" i="50"/>
  <c r="AN40" i="50"/>
  <c r="AN41" i="50"/>
  <c r="AN42" i="50"/>
  <c r="AN43" i="50"/>
  <c r="AN44" i="50"/>
  <c r="AN45" i="50"/>
  <c r="AN46" i="50"/>
  <c r="AN47" i="50"/>
  <c r="AN48" i="50"/>
  <c r="AN49" i="50"/>
  <c r="AN50" i="50"/>
  <c r="AN51" i="50"/>
  <c r="AN52" i="50"/>
  <c r="AN53" i="50"/>
  <c r="AN54" i="50"/>
  <c r="AN55" i="50"/>
  <c r="AN56" i="50"/>
  <c r="AN57" i="50"/>
  <c r="AN58" i="50"/>
  <c r="AN59" i="50"/>
  <c r="AN60" i="50"/>
  <c r="AN61" i="50"/>
  <c r="AN62" i="50"/>
  <c r="AN63" i="50"/>
  <c r="AN64" i="50"/>
  <c r="AN65" i="50"/>
  <c r="AN66" i="50"/>
  <c r="AN67" i="50"/>
  <c r="AN68" i="50"/>
  <c r="AN69" i="50"/>
  <c r="AN70" i="50"/>
  <c r="AN71" i="50"/>
  <c r="AN72" i="50"/>
  <c r="AN73" i="50"/>
  <c r="AN74" i="50"/>
  <c r="AN75" i="50"/>
  <c r="AN76" i="50"/>
  <c r="AN77" i="50"/>
  <c r="AN78" i="50"/>
  <c r="AN79" i="50"/>
  <c r="AN80" i="50"/>
  <c r="AN81" i="50"/>
  <c r="AN82" i="50"/>
  <c r="AN83" i="50"/>
  <c r="AN84" i="50"/>
  <c r="AN85" i="50"/>
  <c r="AN86" i="50"/>
  <c r="AN87" i="50"/>
  <c r="AN88" i="50"/>
  <c r="AN89" i="50"/>
  <c r="AN90" i="50"/>
  <c r="AN91" i="50"/>
  <c r="AN92" i="50"/>
  <c r="AN93" i="50"/>
  <c r="AN94" i="50"/>
  <c r="AN95" i="50"/>
  <c r="AN96" i="50"/>
  <c r="AN97" i="50"/>
  <c r="AN98" i="50"/>
  <c r="AN99" i="50"/>
  <c r="AN100" i="50"/>
  <c r="AN101" i="50"/>
  <c r="AN102" i="50"/>
  <c r="AN103" i="50"/>
  <c r="AN104" i="50"/>
  <c r="AN105" i="50"/>
  <c r="AN106" i="50"/>
  <c r="AN107" i="50"/>
  <c r="AN108" i="50"/>
  <c r="AN109" i="50"/>
  <c r="AN110" i="50"/>
  <c r="AN111" i="50"/>
  <c r="AN112" i="50"/>
  <c r="AN113" i="50"/>
  <c r="AN114" i="50"/>
  <c r="AN115" i="50"/>
  <c r="AN116" i="50"/>
  <c r="AN117" i="50"/>
  <c r="AN118" i="50"/>
  <c r="AN119" i="50"/>
  <c r="AN120" i="50"/>
  <c r="AN121" i="50"/>
  <c r="AN122" i="50"/>
  <c r="AN123" i="50"/>
  <c r="AN124" i="50"/>
  <c r="AN125" i="50"/>
  <c r="AN126" i="50"/>
  <c r="AN127" i="50"/>
  <c r="AN128" i="50"/>
  <c r="AN129" i="50"/>
  <c r="AN130" i="50"/>
  <c r="AN131" i="50"/>
  <c r="AN132" i="50"/>
  <c r="AN133" i="50"/>
  <c r="AN134" i="50"/>
  <c r="AN135" i="50"/>
  <c r="AN136" i="50"/>
  <c r="AN137" i="50"/>
  <c r="AN138" i="50"/>
  <c r="AN139" i="50"/>
  <c r="AN140" i="50"/>
  <c r="AN141" i="50"/>
  <c r="AN142" i="50"/>
  <c r="AN143" i="50"/>
  <c r="AN144" i="50"/>
  <c r="AN145" i="50"/>
  <c r="AN146" i="50"/>
  <c r="AN147" i="50"/>
  <c r="AN148" i="50"/>
  <c r="AN149" i="50"/>
  <c r="AN150" i="50"/>
  <c r="AN151" i="50"/>
  <c r="AN152" i="50"/>
  <c r="AN153" i="50"/>
  <c r="AN154" i="50"/>
  <c r="AN155" i="50"/>
  <c r="AN156" i="50"/>
  <c r="AN157" i="50"/>
  <c r="AN158" i="50"/>
  <c r="AN159" i="50"/>
  <c r="AN160" i="50"/>
  <c r="AN161" i="50"/>
  <c r="AN162" i="50"/>
  <c r="AN163" i="50"/>
  <c r="AN164" i="50"/>
  <c r="AN165" i="50"/>
  <c r="AN166" i="50"/>
  <c r="AN167" i="50"/>
  <c r="AN168" i="50"/>
  <c r="AN169" i="50"/>
  <c r="AN170" i="50"/>
  <c r="AN171" i="50"/>
  <c r="AN172" i="50"/>
  <c r="AN173" i="50"/>
  <c r="AN174" i="50"/>
  <c r="AN175" i="50"/>
  <c r="AN176" i="50"/>
  <c r="AN177" i="50"/>
  <c r="AN178" i="50"/>
  <c r="AN179" i="50"/>
  <c r="AN180" i="50"/>
  <c r="AN181" i="50"/>
  <c r="AN182" i="50"/>
  <c r="AN183" i="50"/>
  <c r="AN184" i="50"/>
  <c r="AN185" i="50"/>
  <c r="AN186" i="50"/>
  <c r="AN187" i="50"/>
  <c r="AN188" i="50"/>
  <c r="AN189" i="50"/>
  <c r="AN190" i="50"/>
  <c r="AN191" i="50"/>
  <c r="AN192" i="50"/>
  <c r="AN193" i="50"/>
  <c r="AN194" i="50"/>
  <c r="AN195" i="50"/>
  <c r="AN196" i="50"/>
  <c r="AN197" i="50"/>
  <c r="AN198" i="50"/>
  <c r="AN199" i="50"/>
  <c r="AN200" i="50"/>
  <c r="AN201" i="50"/>
  <c r="AN202" i="50"/>
  <c r="AN203" i="50"/>
  <c r="AN204" i="50"/>
  <c r="AN205" i="50"/>
  <c r="AN206" i="50"/>
  <c r="AN207" i="50"/>
  <c r="AN208" i="50"/>
  <c r="AN209" i="50"/>
  <c r="AN210" i="50"/>
  <c r="AN211" i="50"/>
  <c r="AN212" i="50"/>
  <c r="AN213" i="50"/>
  <c r="AN214" i="50"/>
  <c r="AN215" i="50"/>
  <c r="AN216" i="50"/>
  <c r="AN217" i="50"/>
  <c r="AN218" i="50"/>
  <c r="AN219" i="50"/>
  <c r="AN220" i="50"/>
  <c r="AN221" i="50"/>
  <c r="AN222" i="50"/>
  <c r="AN223" i="50"/>
  <c r="AN224" i="50"/>
  <c r="AN225" i="50"/>
  <c r="AN226" i="50"/>
  <c r="AN227" i="50"/>
  <c r="AN228" i="50"/>
  <c r="AN229" i="50"/>
  <c r="AN230" i="50"/>
  <c r="AN231" i="50"/>
  <c r="AN232" i="50"/>
  <c r="AN233" i="50"/>
  <c r="AN234" i="50"/>
  <c r="AN235" i="50"/>
  <c r="AN236" i="50"/>
  <c r="AN237" i="50"/>
  <c r="AN238" i="50"/>
  <c r="AN239" i="50"/>
  <c r="AN240" i="50"/>
  <c r="AN241" i="50"/>
  <c r="AN242" i="50"/>
  <c r="AN243" i="50"/>
  <c r="AN244" i="50"/>
  <c r="AN245" i="50"/>
  <c r="AN246" i="50"/>
  <c r="AN247" i="50"/>
  <c r="AN248" i="50"/>
  <c r="AN249" i="50"/>
  <c r="AN250" i="50"/>
  <c r="AN251" i="50"/>
  <c r="AN252" i="50"/>
  <c r="AN253" i="50"/>
  <c r="AN254" i="50"/>
  <c r="AN255" i="50"/>
  <c r="AN256" i="50"/>
  <c r="AN257" i="50"/>
  <c r="AN258" i="50"/>
  <c r="AN259" i="50"/>
  <c r="AN260" i="50"/>
  <c r="AN261" i="50"/>
  <c r="AN262" i="50"/>
  <c r="AN263" i="50"/>
  <c r="AN264" i="50"/>
  <c r="AN265" i="50"/>
  <c r="AN266" i="50"/>
  <c r="AN267" i="50"/>
  <c r="AN268" i="50"/>
  <c r="AN269" i="50"/>
  <c r="AN270" i="50"/>
  <c r="AN271" i="50"/>
  <c r="AN272" i="50"/>
  <c r="AN273" i="50"/>
  <c r="AN274" i="50"/>
  <c r="AN275" i="50"/>
  <c r="AN276" i="50"/>
  <c r="AN277" i="50"/>
  <c r="AN278" i="50"/>
  <c r="AN279" i="50"/>
  <c r="AN280" i="50"/>
  <c r="AN281" i="50"/>
  <c r="AN282" i="50"/>
  <c r="AN283" i="50"/>
  <c r="AN284" i="50"/>
  <c r="AN285" i="50"/>
  <c r="AN286" i="50"/>
  <c r="AN287" i="50"/>
  <c r="AN288" i="50"/>
  <c r="AN289" i="50"/>
  <c r="AN290" i="50"/>
  <c r="AN291" i="50"/>
  <c r="AN292" i="50"/>
  <c r="AN293" i="50"/>
  <c r="AN294" i="50"/>
  <c r="AN295" i="50"/>
  <c r="AN296" i="50"/>
  <c r="AN297" i="50"/>
  <c r="AN298" i="50"/>
  <c r="AN299" i="50"/>
  <c r="AN300" i="50"/>
  <c r="AN301" i="50"/>
  <c r="AN302" i="50"/>
  <c r="AN303" i="50"/>
  <c r="AN304" i="50"/>
  <c r="AN305" i="50"/>
  <c r="AN306" i="50"/>
  <c r="AN307" i="50"/>
  <c r="AN308" i="50"/>
  <c r="AN309" i="50"/>
  <c r="AN310" i="50"/>
  <c r="AN311" i="50"/>
  <c r="AN312" i="50"/>
  <c r="AN313" i="50"/>
  <c r="AN314" i="50"/>
  <c r="AN315" i="50"/>
  <c r="AN316" i="50"/>
  <c r="AN317" i="50"/>
  <c r="AN318" i="50"/>
  <c r="AN319" i="50"/>
  <c r="AN320" i="50"/>
  <c r="AN321" i="50"/>
  <c r="AN322" i="50"/>
  <c r="AN323" i="50"/>
  <c r="AN324" i="50"/>
  <c r="AN325" i="50"/>
  <c r="AN326" i="50"/>
  <c r="AN327" i="50"/>
  <c r="AN328" i="50"/>
  <c r="AN329" i="50"/>
  <c r="AN330" i="50"/>
  <c r="AN331" i="50"/>
  <c r="AN332" i="50"/>
  <c r="AN333" i="50"/>
  <c r="AN334" i="50"/>
  <c r="AN335" i="50"/>
  <c r="AN336" i="50"/>
  <c r="AN337" i="50"/>
  <c r="AN338" i="50"/>
  <c r="AN339" i="50"/>
  <c r="AN340" i="50"/>
  <c r="AN341" i="50"/>
  <c r="AN342" i="50"/>
  <c r="AN343" i="50"/>
  <c r="AN344" i="50"/>
  <c r="AN345" i="50"/>
  <c r="AN346" i="50"/>
  <c r="AN347" i="50"/>
  <c r="AN348" i="50"/>
  <c r="AN349" i="50"/>
  <c r="AN350" i="50"/>
  <c r="AN351" i="50"/>
  <c r="AN352" i="50"/>
  <c r="AN353" i="50"/>
  <c r="AN354" i="50"/>
  <c r="AN355" i="50"/>
  <c r="AN356" i="50"/>
  <c r="AN357" i="50"/>
  <c r="AN358" i="50"/>
  <c r="AN359" i="50"/>
  <c r="AN360" i="50"/>
  <c r="AN361" i="50"/>
  <c r="AN362" i="50"/>
  <c r="AN363" i="50"/>
  <c r="AN364" i="50"/>
  <c r="AN365" i="50"/>
  <c r="AN366" i="50"/>
  <c r="AN367" i="50"/>
  <c r="AN368" i="50"/>
  <c r="AN369" i="50"/>
  <c r="AN370" i="50"/>
  <c r="AN371" i="50"/>
  <c r="AN372" i="50"/>
  <c r="AN373" i="50"/>
  <c r="AN374" i="50"/>
  <c r="AN375" i="50"/>
  <c r="AN376" i="50"/>
  <c r="AN377" i="50"/>
  <c r="AN378" i="50"/>
  <c r="AN379" i="50"/>
  <c r="AN380" i="50"/>
  <c r="AN381" i="50"/>
  <c r="AN382" i="50"/>
  <c r="AN383" i="50"/>
  <c r="AN384" i="50"/>
  <c r="AN385" i="50"/>
  <c r="AN386" i="50"/>
  <c r="AN387" i="50"/>
  <c r="AN388" i="50"/>
  <c r="AN389" i="50"/>
  <c r="AN390" i="50"/>
  <c r="AN391" i="50"/>
  <c r="AN392" i="50"/>
  <c r="AN393" i="50"/>
  <c r="AN394" i="50"/>
  <c r="AN395" i="50"/>
  <c r="AN396" i="50"/>
  <c r="AN397" i="50"/>
  <c r="AN398" i="50"/>
  <c r="AN399" i="50"/>
  <c r="AN400" i="50"/>
  <c r="AN401" i="50"/>
  <c r="AN402" i="50"/>
  <c r="AN403" i="50"/>
  <c r="AN404" i="50"/>
  <c r="AN405" i="50"/>
  <c r="AN406" i="50"/>
  <c r="AN407" i="50"/>
  <c r="AN408" i="50"/>
  <c r="AN409" i="50"/>
  <c r="AN410" i="50"/>
  <c r="AN411" i="50"/>
  <c r="AN412" i="50"/>
  <c r="AN413" i="50"/>
  <c r="AN414" i="50"/>
  <c r="AN415" i="50"/>
  <c r="AN416" i="50"/>
  <c r="AN417" i="50"/>
  <c r="AN418" i="50"/>
  <c r="AN419" i="50"/>
  <c r="AN420" i="50"/>
  <c r="AN421" i="50"/>
  <c r="AN422" i="50"/>
  <c r="AN423" i="50"/>
  <c r="AN424" i="50"/>
  <c r="AN425" i="50"/>
  <c r="AN426" i="50"/>
  <c r="AN427" i="50"/>
  <c r="AN428" i="50"/>
  <c r="AN429" i="50"/>
  <c r="AN430" i="50"/>
  <c r="AN431" i="50"/>
  <c r="AN432" i="50"/>
  <c r="AN433" i="50"/>
  <c r="AN434" i="50"/>
  <c r="AN435" i="50"/>
  <c r="AN436" i="50"/>
  <c r="AN437" i="50"/>
  <c r="AN438" i="50"/>
  <c r="AN439" i="50"/>
  <c r="AN440" i="50"/>
  <c r="AN441" i="50"/>
  <c r="AN442" i="50"/>
  <c r="AN443" i="50"/>
  <c r="AN444" i="50"/>
  <c r="AN445" i="50"/>
  <c r="AN446" i="50"/>
  <c r="AN447" i="50"/>
  <c r="AN448" i="50"/>
  <c r="AN449" i="50"/>
  <c r="AN450" i="50"/>
  <c r="AN451" i="50"/>
  <c r="AN452" i="50"/>
  <c r="AN453" i="50"/>
  <c r="AN454" i="50"/>
  <c r="AN455" i="50"/>
  <c r="AN456" i="50"/>
  <c r="AN457" i="50"/>
  <c r="AN458" i="50"/>
  <c r="AN459" i="50"/>
  <c r="AN460" i="50"/>
  <c r="AN461" i="50"/>
  <c r="AN462" i="50"/>
  <c r="AN463" i="50"/>
  <c r="AN464" i="50"/>
  <c r="AN465" i="50"/>
  <c r="AN466" i="50"/>
  <c r="AN467" i="50"/>
  <c r="AN468" i="50"/>
  <c r="AN469" i="50"/>
  <c r="AN470" i="50"/>
  <c r="AN471" i="50"/>
  <c r="AN472" i="50"/>
  <c r="AN473" i="50"/>
  <c r="AN474" i="50"/>
  <c r="AN475" i="50"/>
  <c r="AN476" i="50"/>
  <c r="AN477" i="50"/>
  <c r="AN478" i="50"/>
  <c r="AN479" i="50"/>
  <c r="AN480" i="50"/>
  <c r="AN481" i="50"/>
  <c r="AN482" i="50"/>
  <c r="AN483" i="50"/>
  <c r="AN484" i="50"/>
  <c r="AN485" i="50"/>
  <c r="AN486" i="50"/>
  <c r="AN487" i="50"/>
  <c r="AN488" i="50"/>
  <c r="AN489" i="50"/>
  <c r="AN490" i="50"/>
  <c r="AN491" i="50"/>
  <c r="AN492" i="50"/>
  <c r="AN493" i="50"/>
  <c r="AN494" i="50"/>
  <c r="AN495" i="50"/>
  <c r="AN496" i="50"/>
  <c r="AN497" i="50"/>
  <c r="AN498" i="50"/>
  <c r="AN499" i="50"/>
  <c r="AN500" i="50"/>
  <c r="AN501" i="50"/>
  <c r="AN502" i="50"/>
  <c r="AN503" i="50"/>
  <c r="AN504" i="50"/>
  <c r="AN505" i="50"/>
  <c r="AN506" i="50"/>
  <c r="AN507" i="50"/>
  <c r="AN508" i="50"/>
  <c r="AN509" i="50"/>
  <c r="AN510" i="50"/>
  <c r="AN511" i="50"/>
  <c r="AN512" i="50"/>
  <c r="AN513" i="50"/>
  <c r="AN514" i="50"/>
  <c r="AN515" i="50"/>
  <c r="AN516" i="50"/>
  <c r="AN517" i="50"/>
  <c r="AN518" i="50"/>
  <c r="AN519" i="50"/>
  <c r="AN520" i="50"/>
  <c r="AN521" i="50"/>
  <c r="AN522" i="50"/>
  <c r="AN523" i="50"/>
  <c r="AN524" i="50"/>
  <c r="AN525" i="50"/>
  <c r="AN526" i="50"/>
  <c r="AN527" i="50"/>
  <c r="AN528" i="50"/>
  <c r="AN529" i="50"/>
  <c r="AN530" i="50"/>
  <c r="AN531" i="50"/>
  <c r="AN532" i="50"/>
  <c r="AN533" i="50"/>
  <c r="AN534" i="50"/>
  <c r="AN535" i="50"/>
  <c r="AN536" i="50"/>
  <c r="AN537" i="50"/>
  <c r="AN538" i="50"/>
  <c r="AN539" i="50"/>
  <c r="AN540" i="50"/>
  <c r="AN541" i="50"/>
  <c r="AN542" i="50"/>
  <c r="AN543" i="50"/>
  <c r="AN544" i="50"/>
  <c r="AN545" i="50"/>
  <c r="AN546" i="50"/>
  <c r="AN547" i="50"/>
  <c r="AN548" i="50"/>
  <c r="AN549" i="50"/>
  <c r="AN550" i="50"/>
  <c r="AN551" i="50"/>
  <c r="AN552" i="50"/>
  <c r="AN553" i="50"/>
  <c r="AN554" i="50"/>
  <c r="AN555" i="50"/>
  <c r="AN556" i="50"/>
  <c r="AN557" i="50"/>
  <c r="AN558" i="50"/>
  <c r="AN559" i="50"/>
  <c r="AN560" i="50"/>
  <c r="AN561" i="50"/>
  <c r="AN562" i="50"/>
  <c r="AN563" i="50"/>
  <c r="AN564" i="50"/>
  <c r="AN565" i="50"/>
  <c r="AN566" i="50"/>
  <c r="AN567" i="50"/>
  <c r="AN568" i="50"/>
  <c r="AN569" i="50"/>
  <c r="AN570" i="50"/>
  <c r="AN571" i="50"/>
  <c r="AN572" i="50"/>
  <c r="AN573" i="50"/>
  <c r="AN574" i="50"/>
  <c r="AN575" i="50"/>
  <c r="AN576" i="50"/>
  <c r="AN577" i="50"/>
  <c r="AN578" i="50"/>
  <c r="AN579" i="50"/>
  <c r="AN580" i="50"/>
  <c r="AN581" i="50"/>
  <c r="AN582" i="50"/>
  <c r="AN583" i="50"/>
  <c r="AN584" i="50"/>
  <c r="AN585" i="50"/>
  <c r="AN586" i="50"/>
  <c r="AN587" i="50"/>
  <c r="AN588" i="50"/>
  <c r="AN589" i="50"/>
  <c r="AN590" i="50"/>
  <c r="AN591" i="50"/>
  <c r="AN592" i="50"/>
  <c r="AN593" i="50"/>
  <c r="AN594" i="50"/>
  <c r="AN595" i="50"/>
  <c r="AN596" i="50"/>
  <c r="AN597" i="50"/>
  <c r="AN598" i="50"/>
  <c r="AN599" i="50"/>
  <c r="AN600" i="50"/>
  <c r="AN601" i="50"/>
  <c r="AN602" i="50"/>
  <c r="AN603" i="50"/>
  <c r="AN604" i="50"/>
  <c r="AN605" i="50"/>
  <c r="AN606" i="50"/>
  <c r="AN607" i="50"/>
  <c r="AN608" i="50"/>
  <c r="AN609" i="50"/>
  <c r="AN610" i="50"/>
  <c r="AN611" i="50"/>
  <c r="AN612" i="50"/>
  <c r="AN4" i="50"/>
  <c r="D11" i="35"/>
  <c r="D9" i="35"/>
  <c r="D7" i="35"/>
  <c r="AN5" i="48"/>
  <c r="AN6" i="48"/>
  <c r="AN7" i="48"/>
  <c r="AN8" i="48"/>
  <c r="AN9" i="48"/>
  <c r="AN10" i="48"/>
  <c r="AN11" i="48"/>
  <c r="AN12" i="48"/>
  <c r="AN13" i="48"/>
  <c r="AN14" i="48"/>
  <c r="AN15" i="48"/>
  <c r="AN16" i="48"/>
  <c r="AN17" i="48"/>
  <c r="AN18" i="48"/>
  <c r="AN19" i="48"/>
  <c r="AN20" i="48"/>
  <c r="AN21" i="48"/>
  <c r="AN22" i="48"/>
  <c r="AN23" i="48"/>
  <c r="AN24" i="48"/>
  <c r="AN25" i="48"/>
  <c r="AN26" i="48"/>
  <c r="AN27" i="48"/>
  <c r="AN28" i="48"/>
  <c r="AN29" i="48"/>
  <c r="AN30" i="48"/>
  <c r="AN31" i="48"/>
  <c r="AN32" i="48"/>
  <c r="AN33" i="48"/>
  <c r="AN34" i="48"/>
  <c r="AN35" i="48"/>
  <c r="AN36" i="48"/>
  <c r="AN37" i="48"/>
  <c r="AN38" i="48"/>
  <c r="AN39" i="48"/>
  <c r="AN40" i="48"/>
  <c r="AN41" i="48"/>
  <c r="AN42" i="48"/>
  <c r="AN43" i="48"/>
  <c r="AN44" i="48"/>
  <c r="AN45" i="48"/>
  <c r="AN46" i="48"/>
  <c r="AN47" i="48"/>
  <c r="AN48" i="48"/>
  <c r="AN49" i="48"/>
  <c r="AN50" i="48"/>
  <c r="AN51" i="48"/>
  <c r="AN52" i="48"/>
  <c r="AN53" i="48"/>
  <c r="AN54" i="48"/>
  <c r="AN55" i="48"/>
  <c r="AN56" i="48"/>
  <c r="AN57" i="48"/>
  <c r="AN58" i="48"/>
  <c r="AN59" i="48"/>
  <c r="AN60" i="48"/>
  <c r="AN61" i="48"/>
  <c r="AN62" i="48"/>
  <c r="AN63" i="48"/>
  <c r="AN64" i="48"/>
  <c r="AN65" i="48"/>
  <c r="AN66" i="48"/>
  <c r="AN67" i="48"/>
  <c r="AN68" i="48"/>
  <c r="AN69" i="48"/>
  <c r="AN70" i="48"/>
  <c r="AN71" i="48"/>
  <c r="AN72" i="48"/>
  <c r="AN73" i="48"/>
  <c r="AN74" i="48"/>
  <c r="AN75" i="48"/>
  <c r="AN76" i="48"/>
  <c r="AN77" i="48"/>
  <c r="AN78" i="48"/>
  <c r="AN79" i="48"/>
  <c r="AN80" i="48"/>
  <c r="AN81" i="48"/>
  <c r="AN82" i="48"/>
  <c r="AN83" i="48"/>
  <c r="AN84" i="48"/>
  <c r="AN85" i="48"/>
  <c r="AN86" i="48"/>
  <c r="AN87" i="48"/>
  <c r="AN88" i="48"/>
  <c r="AN89" i="48"/>
  <c r="AN90" i="48"/>
  <c r="AN91" i="48"/>
  <c r="AN92" i="48"/>
  <c r="AN93" i="48"/>
  <c r="AN94" i="48"/>
  <c r="AN95" i="48"/>
  <c r="AN96" i="48"/>
  <c r="AN97" i="48"/>
  <c r="AN98" i="48"/>
  <c r="AN99" i="48"/>
  <c r="AN100" i="48"/>
  <c r="AN101" i="48"/>
  <c r="AN102" i="48"/>
  <c r="AN103" i="48"/>
  <c r="AN104" i="48"/>
  <c r="AN105" i="48"/>
  <c r="AN106" i="48"/>
  <c r="AN107" i="48"/>
  <c r="AN108" i="48"/>
  <c r="AN109" i="48"/>
  <c r="AN110" i="48"/>
  <c r="AN111" i="48"/>
  <c r="AN112" i="48"/>
  <c r="AN113" i="48"/>
  <c r="AN114" i="48"/>
  <c r="AN115" i="48"/>
  <c r="AN116" i="48"/>
  <c r="AN117" i="48"/>
  <c r="AN118" i="48"/>
  <c r="AN119" i="48"/>
  <c r="AN120" i="48"/>
  <c r="AN121" i="48"/>
  <c r="AN122" i="48"/>
  <c r="AN123" i="48"/>
  <c r="AN124" i="48"/>
  <c r="AN125" i="48"/>
  <c r="AN126" i="48"/>
  <c r="AN127" i="48"/>
  <c r="AN128" i="48"/>
  <c r="AN129" i="48"/>
  <c r="AN130" i="48"/>
  <c r="AN131" i="48"/>
  <c r="AN132" i="48"/>
  <c r="AN133" i="48"/>
  <c r="AN134" i="48"/>
  <c r="AN135" i="48"/>
  <c r="AN136" i="48"/>
  <c r="AN137" i="48"/>
  <c r="AN138" i="48"/>
  <c r="AN139" i="48"/>
  <c r="AN140" i="48"/>
  <c r="AN141" i="48"/>
  <c r="AN142" i="48"/>
  <c r="AN143" i="48"/>
  <c r="AN144" i="48"/>
  <c r="AN145" i="48"/>
  <c r="AN146" i="48"/>
  <c r="AN147" i="48"/>
  <c r="AN148" i="48"/>
  <c r="AN149" i="48"/>
  <c r="AN150" i="48"/>
  <c r="AN151" i="48"/>
  <c r="AN152" i="48"/>
  <c r="AN153" i="48"/>
  <c r="AN154" i="48"/>
  <c r="AN155" i="48"/>
  <c r="AN156" i="48"/>
  <c r="AN157" i="48"/>
  <c r="AN158" i="48"/>
  <c r="AN159" i="48"/>
  <c r="AN160" i="48"/>
  <c r="AN161" i="48"/>
  <c r="AN162" i="48"/>
  <c r="AN163" i="48"/>
  <c r="AN164" i="48"/>
  <c r="AN165" i="48"/>
  <c r="AN166" i="48"/>
  <c r="AN167" i="48"/>
  <c r="AN168" i="48"/>
  <c r="AN169" i="48"/>
  <c r="AN170" i="48"/>
  <c r="AN171" i="48"/>
  <c r="AN172" i="48"/>
  <c r="AN173" i="48"/>
  <c r="AN174" i="48"/>
  <c r="AN175" i="48"/>
  <c r="AN176" i="48"/>
  <c r="AN177" i="48"/>
  <c r="AN178" i="48"/>
  <c r="AN179" i="48"/>
  <c r="AN180" i="48"/>
  <c r="AN181" i="48"/>
  <c r="AN182" i="48"/>
  <c r="AN183" i="48"/>
  <c r="AN184" i="48"/>
  <c r="AN185" i="48"/>
  <c r="AN186" i="48"/>
  <c r="AN187" i="48"/>
  <c r="AN188" i="48"/>
  <c r="AN189" i="48"/>
  <c r="AN190" i="48"/>
  <c r="AN191" i="48"/>
  <c r="AN192" i="48"/>
  <c r="AN193" i="48"/>
  <c r="AN194" i="48"/>
  <c r="AN195" i="48"/>
  <c r="AN196" i="48"/>
  <c r="AN197" i="48"/>
  <c r="AN198" i="48"/>
  <c r="AN199" i="48"/>
  <c r="AN200" i="48"/>
  <c r="AN201" i="48"/>
  <c r="AN202" i="48"/>
  <c r="AN203" i="48"/>
  <c r="AN204" i="48"/>
  <c r="AN205" i="48"/>
  <c r="AN206" i="48"/>
  <c r="AN207" i="48"/>
  <c r="AN208" i="48"/>
  <c r="AN209" i="48"/>
  <c r="AN210" i="48"/>
  <c r="AN211" i="48"/>
  <c r="AN212" i="48"/>
  <c r="AN213" i="48"/>
  <c r="AN214" i="48"/>
  <c r="AN215" i="48"/>
  <c r="AN216" i="48"/>
  <c r="AN217" i="48"/>
  <c r="AN218" i="48"/>
  <c r="AN219" i="48"/>
  <c r="AN220" i="48"/>
  <c r="AN221" i="48"/>
  <c r="AN222" i="48"/>
  <c r="AN223" i="48"/>
  <c r="AN224" i="48"/>
  <c r="AN225" i="48"/>
  <c r="AN226" i="48"/>
  <c r="AN227" i="48"/>
  <c r="AN228" i="48"/>
  <c r="AN229" i="48"/>
  <c r="AN230" i="48"/>
  <c r="AN231" i="48"/>
  <c r="AN232" i="48"/>
  <c r="AN233" i="48"/>
  <c r="AN234" i="48"/>
  <c r="AN235" i="48"/>
  <c r="AN236" i="48"/>
  <c r="AN237" i="48"/>
  <c r="AN238" i="48"/>
  <c r="AN239" i="48"/>
  <c r="AN240" i="48"/>
  <c r="AN241" i="48"/>
  <c r="AN242" i="48"/>
  <c r="AN243" i="48"/>
  <c r="AN244" i="48"/>
  <c r="AN245" i="48"/>
  <c r="AN246" i="48"/>
  <c r="AN247" i="48"/>
  <c r="AN248" i="48"/>
  <c r="AN249" i="48"/>
  <c r="AN250" i="48"/>
  <c r="AN251" i="48"/>
  <c r="AN252" i="48"/>
  <c r="AN253" i="48"/>
  <c r="AN254" i="48"/>
  <c r="AN255" i="48"/>
  <c r="AN256" i="48"/>
  <c r="AN257" i="48"/>
  <c r="AN258" i="48"/>
  <c r="AN259" i="48"/>
  <c r="AN260" i="48"/>
  <c r="AN261" i="48"/>
  <c r="AN262" i="48"/>
  <c r="AN263" i="48"/>
  <c r="AN264" i="48"/>
  <c r="AN265" i="48"/>
  <c r="AN266" i="48"/>
  <c r="AN267" i="48"/>
  <c r="AN268" i="48"/>
  <c r="AN269" i="48"/>
  <c r="AN270" i="48"/>
  <c r="AN271" i="48"/>
  <c r="AN272" i="48"/>
  <c r="AN273" i="48"/>
  <c r="AN274" i="48"/>
  <c r="AN275" i="48"/>
  <c r="AN276" i="48"/>
  <c r="AN277" i="48"/>
  <c r="AN278" i="48"/>
  <c r="AN279" i="48"/>
  <c r="AN280" i="48"/>
  <c r="AN281" i="48"/>
  <c r="AN282" i="48"/>
  <c r="AN283" i="48"/>
  <c r="AN284" i="48"/>
  <c r="AN285" i="48"/>
  <c r="AN286" i="48"/>
  <c r="AN287" i="48"/>
  <c r="AN288" i="48"/>
  <c r="AN289" i="48"/>
  <c r="AN290" i="48"/>
  <c r="AN291" i="48"/>
  <c r="AN292" i="48"/>
  <c r="AN293" i="48"/>
  <c r="AN294" i="48"/>
  <c r="AN295" i="48"/>
  <c r="AN296" i="48"/>
  <c r="AN297" i="48"/>
  <c r="AN298" i="48"/>
  <c r="AN299" i="48"/>
  <c r="AN300" i="48"/>
  <c r="AN301" i="48"/>
  <c r="AN302" i="48"/>
  <c r="AN303" i="48"/>
  <c r="AN304" i="48"/>
  <c r="AN305" i="48"/>
  <c r="AN306" i="48"/>
  <c r="AN307" i="48"/>
  <c r="AN308" i="48"/>
  <c r="AN309" i="48"/>
  <c r="AN310" i="48"/>
  <c r="AN311" i="48"/>
  <c r="AN312" i="48"/>
  <c r="AN313" i="48"/>
  <c r="AN314" i="48"/>
  <c r="AN315" i="48"/>
  <c r="AN316" i="48"/>
  <c r="AN317" i="48"/>
  <c r="AN318" i="48"/>
  <c r="AN319" i="48"/>
  <c r="AN320" i="48"/>
  <c r="AN321" i="48"/>
  <c r="AN322" i="48"/>
  <c r="AN323" i="48"/>
  <c r="AN324" i="48"/>
  <c r="AN325" i="48"/>
  <c r="AN326" i="48"/>
  <c r="AN327" i="48"/>
  <c r="AN328" i="48"/>
  <c r="AN329" i="48"/>
  <c r="AN330" i="48"/>
  <c r="AN331" i="48"/>
  <c r="AN332" i="48"/>
  <c r="AN333" i="48"/>
  <c r="AN334" i="48"/>
  <c r="AN335" i="48"/>
  <c r="AN336" i="48"/>
  <c r="AN337" i="48"/>
  <c r="AN338" i="48"/>
  <c r="AN339" i="48"/>
  <c r="AN340" i="48"/>
  <c r="AN341" i="48"/>
  <c r="AN342" i="48"/>
  <c r="AN343" i="48"/>
  <c r="AN344" i="48"/>
  <c r="AN345" i="48"/>
  <c r="AN346" i="48"/>
  <c r="AN347" i="48"/>
  <c r="AN348" i="48"/>
  <c r="AN349" i="48"/>
  <c r="AN350" i="48"/>
  <c r="AN351" i="48"/>
  <c r="AN352" i="48"/>
  <c r="AN353" i="48"/>
  <c r="AN354" i="48"/>
  <c r="AN355" i="48"/>
  <c r="AN356" i="48"/>
  <c r="AN357" i="48"/>
  <c r="AN358" i="48"/>
  <c r="AN359" i="48"/>
  <c r="AN360" i="48"/>
  <c r="AN361" i="48"/>
  <c r="AN362" i="48"/>
  <c r="AN363" i="48"/>
  <c r="AN364" i="48"/>
  <c r="AN365" i="48"/>
  <c r="AN366" i="48"/>
  <c r="AN367" i="48"/>
  <c r="AN368" i="48"/>
  <c r="AN369" i="48"/>
  <c r="AN370" i="48"/>
  <c r="AN371" i="48"/>
  <c r="AN372" i="48"/>
  <c r="AN373" i="48"/>
  <c r="AN374" i="48"/>
  <c r="AN375" i="48"/>
  <c r="AN376" i="48"/>
  <c r="AN377" i="48"/>
  <c r="AN378" i="48"/>
  <c r="AN379" i="48"/>
  <c r="AN380" i="48"/>
  <c r="AN381" i="48"/>
  <c r="AN382" i="48"/>
  <c r="AN383" i="48"/>
  <c r="AN384" i="48"/>
  <c r="AN385" i="48"/>
  <c r="AN386" i="48"/>
  <c r="AN387" i="48"/>
  <c r="AN388" i="48"/>
  <c r="AN389" i="48"/>
  <c r="AN390" i="48"/>
  <c r="AN391" i="48"/>
  <c r="AN392" i="48"/>
  <c r="AN393" i="48"/>
  <c r="AN394" i="48"/>
  <c r="AN395" i="48"/>
  <c r="AN396" i="48"/>
  <c r="AN397" i="48"/>
  <c r="AN398" i="48"/>
  <c r="AN399" i="48"/>
  <c r="AN400" i="48"/>
  <c r="AN401" i="48"/>
  <c r="AN402" i="48"/>
  <c r="AN403" i="48"/>
  <c r="AN404" i="48"/>
  <c r="AN405" i="48"/>
  <c r="AN406" i="48"/>
  <c r="AN407" i="48"/>
  <c r="AN408" i="48"/>
  <c r="AN409" i="48"/>
  <c r="AN410" i="48"/>
  <c r="AN411" i="48"/>
  <c r="AN412" i="48"/>
  <c r="AN413" i="48"/>
  <c r="AN414" i="48"/>
  <c r="AN415" i="48"/>
  <c r="AN416" i="48"/>
  <c r="AN417" i="48"/>
  <c r="AN418" i="48"/>
  <c r="AN419" i="48"/>
  <c r="AN420" i="48"/>
  <c r="AN421" i="48"/>
  <c r="AN422" i="48"/>
  <c r="AN423" i="48"/>
  <c r="AN424" i="48"/>
  <c r="AN425" i="48"/>
  <c r="AN426" i="48"/>
  <c r="AN427" i="48"/>
  <c r="AN428" i="48"/>
  <c r="AN429" i="48"/>
  <c r="AN430" i="48"/>
  <c r="AN431" i="48"/>
  <c r="AN432" i="48"/>
  <c r="AN433" i="48"/>
  <c r="AN434" i="48"/>
  <c r="AN435" i="48"/>
  <c r="AN436" i="48"/>
  <c r="AN437" i="48"/>
  <c r="AN438" i="48"/>
  <c r="AN439" i="48"/>
  <c r="AN440" i="48"/>
  <c r="AN441" i="48"/>
  <c r="AN442" i="48"/>
  <c r="AN443" i="48"/>
  <c r="AN444" i="48"/>
  <c r="AN445" i="48"/>
  <c r="AN446" i="48"/>
  <c r="AN447" i="48"/>
  <c r="AN448" i="48"/>
  <c r="AN449" i="48"/>
  <c r="AN450" i="48"/>
  <c r="AN451" i="48"/>
  <c r="AN452" i="48"/>
  <c r="AN453" i="48"/>
  <c r="AN454" i="48"/>
  <c r="AN455" i="48"/>
  <c r="AN456" i="48"/>
  <c r="AN457" i="48"/>
  <c r="AN458" i="48"/>
  <c r="AN459" i="48"/>
  <c r="AN460" i="48"/>
  <c r="AN461" i="48"/>
  <c r="AN462" i="48"/>
  <c r="AN463" i="48"/>
  <c r="AN464" i="48"/>
  <c r="AN465" i="48"/>
  <c r="AN466" i="48"/>
  <c r="AN467" i="48"/>
  <c r="AN468" i="48"/>
  <c r="AN469" i="48"/>
  <c r="AN470" i="48"/>
  <c r="AN471" i="48"/>
  <c r="AN472" i="48"/>
  <c r="AN473" i="48"/>
  <c r="AN474" i="48"/>
  <c r="AN475" i="48"/>
  <c r="AN476" i="48"/>
  <c r="AN477" i="48"/>
  <c r="AN478" i="48"/>
  <c r="AN479" i="48"/>
  <c r="AN480" i="48"/>
  <c r="AN481" i="48"/>
  <c r="AN482" i="48"/>
  <c r="AN483" i="48"/>
  <c r="AN484" i="48"/>
  <c r="AN485" i="48"/>
  <c r="AN486" i="48"/>
  <c r="AN487" i="48"/>
  <c r="AN488" i="48"/>
  <c r="AN489" i="48"/>
  <c r="AN490" i="48"/>
  <c r="AN491" i="48"/>
  <c r="AN492" i="48"/>
  <c r="AN493" i="48"/>
  <c r="AN494" i="48"/>
  <c r="AN495" i="48"/>
  <c r="AN496" i="48"/>
  <c r="AN497" i="48"/>
  <c r="AN498" i="48"/>
  <c r="AN499" i="48"/>
  <c r="AN500" i="48"/>
  <c r="AN501" i="48"/>
  <c r="AN502" i="48"/>
  <c r="AN503" i="48"/>
  <c r="AN504" i="48"/>
  <c r="AN505" i="48"/>
  <c r="AN506" i="48"/>
  <c r="AN507" i="48"/>
  <c r="AN508" i="48"/>
  <c r="AN509" i="48"/>
  <c r="AN510" i="48"/>
  <c r="AN511" i="48"/>
  <c r="AN512" i="48"/>
  <c r="AN513" i="48"/>
  <c r="AN514" i="48"/>
  <c r="AN515" i="48"/>
  <c r="AN516" i="48"/>
  <c r="AN517" i="48"/>
  <c r="AN518" i="48"/>
  <c r="AN519" i="48"/>
  <c r="AN520" i="48"/>
  <c r="AN521" i="48"/>
  <c r="AN522" i="48"/>
  <c r="AN523" i="48"/>
  <c r="AN524" i="48"/>
  <c r="AN525" i="48"/>
  <c r="AN526" i="48"/>
  <c r="AN527" i="48"/>
  <c r="AN528" i="48"/>
  <c r="AN529" i="48"/>
  <c r="AN530" i="48"/>
  <c r="AN531" i="48"/>
  <c r="AN532" i="48"/>
  <c r="AN533" i="48"/>
  <c r="AN534" i="48"/>
  <c r="AN535" i="48"/>
  <c r="AN536" i="48"/>
  <c r="AN537" i="48"/>
  <c r="AN538" i="48"/>
  <c r="AN539" i="48"/>
  <c r="AN540" i="48"/>
  <c r="AN541" i="48"/>
  <c r="AN542" i="48"/>
  <c r="AN543" i="48"/>
  <c r="AN544" i="48"/>
  <c r="AN545" i="48"/>
  <c r="AN546" i="48"/>
  <c r="AN547" i="48"/>
  <c r="AN548" i="48"/>
  <c r="AN549" i="48"/>
  <c r="AN550" i="48"/>
  <c r="AN551" i="48"/>
  <c r="AN552" i="48"/>
  <c r="AN553" i="48"/>
  <c r="AN554" i="48"/>
  <c r="AN555" i="48"/>
  <c r="AN556" i="48"/>
  <c r="AN557" i="48"/>
  <c r="AN558" i="48"/>
  <c r="AN559" i="48"/>
  <c r="AN560" i="48"/>
  <c r="AN561" i="48"/>
  <c r="AN562" i="48"/>
  <c r="AN563" i="48"/>
  <c r="AN564" i="48"/>
  <c r="AN565" i="48"/>
  <c r="AN566" i="48"/>
  <c r="AN567" i="48"/>
  <c r="AN568" i="48"/>
  <c r="AN569" i="48"/>
  <c r="AN570" i="48"/>
  <c r="AN571" i="48"/>
  <c r="AN572" i="48"/>
  <c r="AN573" i="48"/>
  <c r="AN574" i="48"/>
  <c r="AN575" i="48"/>
  <c r="AN576" i="48"/>
  <c r="AN577" i="48"/>
  <c r="AN578" i="48"/>
  <c r="AN579" i="48"/>
  <c r="AN580" i="48"/>
  <c r="AN581" i="48"/>
  <c r="AN582" i="48"/>
  <c r="AN583" i="48"/>
  <c r="AN584" i="48"/>
  <c r="AN585" i="48"/>
  <c r="AN586" i="48"/>
  <c r="AN587" i="48"/>
  <c r="AN588" i="48"/>
  <c r="AN589" i="48"/>
  <c r="AN590" i="48"/>
  <c r="AN591" i="48"/>
  <c r="AN592" i="48"/>
  <c r="AN593" i="48"/>
  <c r="AN594" i="48"/>
  <c r="AN595" i="48"/>
  <c r="AN596" i="48"/>
  <c r="AN597" i="48"/>
  <c r="AN598" i="48"/>
  <c r="AN599" i="48"/>
  <c r="AN600" i="48"/>
  <c r="AN601" i="48"/>
  <c r="AN602" i="48"/>
  <c r="AN603" i="48"/>
  <c r="AN604" i="48"/>
  <c r="AN605" i="48"/>
  <c r="AN606" i="48"/>
  <c r="AN607" i="48"/>
  <c r="AN608" i="48"/>
  <c r="AN609" i="48"/>
  <c r="AN610" i="48"/>
  <c r="AN611" i="48"/>
  <c r="AN612" i="48"/>
  <c r="AN613" i="48"/>
  <c r="AN614" i="48"/>
  <c r="AN615" i="48"/>
  <c r="AN616" i="48"/>
  <c r="AN617" i="48"/>
  <c r="AN618" i="48"/>
  <c r="AN619" i="48"/>
  <c r="AN620" i="48"/>
  <c r="AN621" i="48"/>
  <c r="AN622" i="48"/>
  <c r="AN623" i="48"/>
  <c r="AN624" i="48"/>
  <c r="AN625" i="48"/>
  <c r="AN626" i="48"/>
  <c r="AN627" i="48"/>
  <c r="AN628" i="48"/>
  <c r="AN629" i="48"/>
  <c r="AN630" i="48"/>
  <c r="AN631" i="48"/>
  <c r="AN632" i="48"/>
  <c r="AN633" i="48"/>
  <c r="AN634" i="48"/>
  <c r="AN635" i="48"/>
  <c r="AN636" i="48"/>
  <c r="AN637" i="48"/>
  <c r="AN638" i="48"/>
  <c r="AN639" i="48"/>
  <c r="AN640" i="48"/>
  <c r="AN641" i="48"/>
  <c r="AN642" i="48"/>
  <c r="AN643" i="48"/>
  <c r="AN644" i="48"/>
  <c r="AN645" i="48"/>
  <c r="AN646" i="48"/>
  <c r="AN647" i="48"/>
  <c r="AN648" i="48"/>
  <c r="AN649" i="48"/>
  <c r="AN650" i="48"/>
  <c r="AN651" i="48"/>
  <c r="AN652" i="48"/>
  <c r="AN653" i="48"/>
  <c r="AN654" i="48"/>
  <c r="AN655" i="48"/>
  <c r="AN656" i="48"/>
  <c r="AN657" i="48"/>
  <c r="AN658" i="48"/>
  <c r="AN659" i="48"/>
  <c r="AN660" i="48"/>
  <c r="AN661" i="48"/>
  <c r="AN662" i="48"/>
  <c r="AN663" i="48"/>
  <c r="AN664" i="48"/>
  <c r="AN665" i="48"/>
  <c r="AN666" i="48"/>
  <c r="AN667" i="48"/>
  <c r="AN668" i="48"/>
  <c r="AN669" i="48"/>
  <c r="AN670" i="48"/>
  <c r="AN671" i="48"/>
  <c r="AN672" i="48"/>
  <c r="AN673" i="48"/>
  <c r="AN674" i="48"/>
  <c r="AN675" i="48"/>
  <c r="AN676" i="48"/>
  <c r="AN677" i="48"/>
  <c r="AN678" i="48"/>
  <c r="AN679" i="48"/>
  <c r="AN680" i="48"/>
  <c r="AN681" i="48"/>
  <c r="AN682" i="48"/>
  <c r="AN683" i="48"/>
  <c r="AN684" i="48"/>
  <c r="AN685" i="48"/>
  <c r="AN686" i="48"/>
  <c r="AN687" i="48"/>
  <c r="AN688" i="48"/>
  <c r="AN689" i="48"/>
  <c r="AN690" i="48"/>
  <c r="AN691" i="48"/>
  <c r="AN692" i="48"/>
  <c r="AN693" i="48"/>
  <c r="AN694" i="48"/>
  <c r="AN695" i="48"/>
  <c r="AN696" i="48"/>
  <c r="AN697" i="48"/>
  <c r="AN698" i="48"/>
  <c r="AN699" i="48"/>
  <c r="AN700" i="48"/>
  <c r="AN701" i="48"/>
  <c r="AN702" i="48"/>
  <c r="AN703" i="48"/>
  <c r="AN704" i="48"/>
  <c r="AN705" i="48"/>
  <c r="AN706" i="48"/>
  <c r="AN707" i="48"/>
  <c r="AN708" i="48"/>
  <c r="AN709" i="48"/>
  <c r="AN710" i="48"/>
  <c r="AN711" i="48"/>
  <c r="AN712" i="48"/>
  <c r="AN713" i="48"/>
  <c r="AN714" i="48"/>
  <c r="AN715" i="48"/>
  <c r="AN716" i="48"/>
  <c r="AN717" i="48"/>
  <c r="AN718" i="48"/>
  <c r="AN719" i="48"/>
  <c r="AN720" i="48"/>
  <c r="AN721" i="48"/>
  <c r="AN722" i="48"/>
  <c r="AN723" i="48"/>
  <c r="AN724" i="48"/>
  <c r="AN725" i="48"/>
  <c r="AN726" i="48"/>
  <c r="AN727" i="48"/>
  <c r="AN728" i="48"/>
  <c r="AN729" i="48"/>
  <c r="AN730" i="48"/>
  <c r="AN731" i="48"/>
  <c r="AN732" i="48"/>
  <c r="AN733" i="48"/>
  <c r="AN734" i="48"/>
  <c r="AN735" i="48"/>
  <c r="AN736" i="48"/>
  <c r="AN737" i="48"/>
  <c r="AN738" i="48"/>
  <c r="AN739" i="48"/>
  <c r="AN740" i="48"/>
  <c r="AN741" i="48"/>
  <c r="AN742" i="48"/>
  <c r="AN743" i="48"/>
  <c r="AN744" i="48"/>
  <c r="AN745" i="48"/>
  <c r="AN746" i="48"/>
  <c r="AN747" i="48"/>
  <c r="AN748" i="48"/>
  <c r="AN749" i="48"/>
  <c r="AN750" i="48"/>
  <c r="AN751" i="48"/>
  <c r="AN752" i="48"/>
  <c r="AN753" i="48"/>
  <c r="AN754" i="48"/>
  <c r="AN755" i="48"/>
  <c r="AN756" i="48"/>
  <c r="AN757" i="48"/>
  <c r="AN758" i="48"/>
  <c r="AN759" i="48"/>
  <c r="AN760" i="48"/>
  <c r="AN761" i="48"/>
  <c r="AN762" i="48"/>
  <c r="AN763" i="48"/>
  <c r="AN764" i="48"/>
  <c r="AN765" i="48"/>
  <c r="AN766" i="48"/>
  <c r="AN767" i="48"/>
  <c r="AN768" i="48"/>
  <c r="AN769" i="48"/>
  <c r="AN770" i="48"/>
  <c r="AN771" i="48"/>
  <c r="AN772" i="48"/>
  <c r="AN773" i="48"/>
  <c r="AN774" i="48"/>
  <c r="AN775" i="48"/>
  <c r="AN776" i="48"/>
  <c r="AN777" i="48"/>
  <c r="AN778" i="48"/>
  <c r="AN779" i="48"/>
  <c r="AN780" i="48"/>
  <c r="AN781" i="48"/>
  <c r="AN782" i="48"/>
  <c r="AN783" i="48"/>
  <c r="AN784" i="48"/>
  <c r="AN785" i="48"/>
  <c r="AN786" i="48"/>
  <c r="AN787" i="48"/>
  <c r="AN788" i="48"/>
  <c r="AN789" i="48"/>
  <c r="AN790" i="48"/>
  <c r="AN791" i="48"/>
  <c r="AN792" i="48"/>
  <c r="AN793" i="48"/>
  <c r="AN794" i="48"/>
  <c r="AN795" i="48"/>
  <c r="AN796" i="48"/>
  <c r="AN797" i="48"/>
  <c r="AN798" i="48"/>
  <c r="AN799" i="48"/>
  <c r="AN800" i="48"/>
  <c r="AN801" i="48"/>
  <c r="AN802" i="48"/>
  <c r="AN803" i="48"/>
  <c r="AN804" i="48"/>
  <c r="AN805" i="48"/>
  <c r="AN806" i="48"/>
  <c r="AN807" i="48"/>
  <c r="AN808" i="48"/>
  <c r="AN809" i="48"/>
  <c r="AN810" i="48"/>
  <c r="AN811" i="48"/>
  <c r="AN812" i="48"/>
  <c r="AN813" i="48"/>
  <c r="AN814" i="48"/>
  <c r="AN815" i="48"/>
  <c r="AN816" i="48"/>
  <c r="AN817" i="48"/>
  <c r="AN818" i="48"/>
  <c r="AN819" i="48"/>
  <c r="AN820" i="48"/>
  <c r="AN821" i="48"/>
  <c r="AN822" i="48"/>
  <c r="AN823" i="48"/>
  <c r="AN824" i="48"/>
  <c r="AN825" i="48"/>
  <c r="AN826" i="48"/>
  <c r="AN827" i="48"/>
  <c r="AN828" i="48"/>
  <c r="AN829" i="48"/>
  <c r="AN830" i="48"/>
  <c r="AN831" i="48"/>
  <c r="AN832" i="48"/>
  <c r="AN833" i="48"/>
  <c r="AN834" i="48"/>
  <c r="AN835" i="48"/>
  <c r="AN836" i="48"/>
  <c r="AN837" i="48"/>
  <c r="AN838" i="48"/>
  <c r="AN839" i="48"/>
  <c r="AN840" i="48"/>
  <c r="AN841" i="48"/>
  <c r="AN842" i="48"/>
  <c r="AN843" i="48"/>
  <c r="AN844" i="48"/>
  <c r="AN845" i="48"/>
  <c r="AN846" i="48"/>
  <c r="AN847" i="48"/>
  <c r="AN848" i="48"/>
  <c r="AN849" i="48"/>
  <c r="AN850" i="48"/>
  <c r="AN851" i="48"/>
  <c r="AN852" i="48"/>
  <c r="AN853" i="48"/>
  <c r="AN854" i="48"/>
  <c r="AN855" i="48"/>
  <c r="AN856" i="48"/>
  <c r="AN857" i="48"/>
  <c r="AN858" i="48"/>
  <c r="AN859" i="48"/>
  <c r="AN860" i="48"/>
  <c r="AN861" i="48"/>
  <c r="AN862" i="48"/>
  <c r="AN863" i="48"/>
  <c r="AN864" i="48"/>
  <c r="AN865" i="48"/>
  <c r="AN866" i="48"/>
  <c r="AN867" i="48"/>
  <c r="AN868" i="48"/>
  <c r="AN869" i="48"/>
  <c r="AN870" i="48"/>
  <c r="AN871" i="48"/>
  <c r="AN872" i="48"/>
  <c r="AN873" i="48"/>
  <c r="AN874" i="48"/>
  <c r="AN875" i="48"/>
  <c r="AN876" i="48"/>
  <c r="AN877" i="48"/>
  <c r="AN878" i="48"/>
  <c r="AN879" i="48"/>
  <c r="AN880" i="48"/>
  <c r="AN881" i="48"/>
  <c r="AN882" i="48"/>
  <c r="AN883" i="48"/>
  <c r="AN884" i="48"/>
  <c r="AN885" i="48"/>
  <c r="AN886" i="48"/>
  <c r="AN887" i="48"/>
  <c r="AN888" i="48"/>
  <c r="AN889" i="48"/>
  <c r="AN890" i="48"/>
  <c r="AN891" i="48"/>
  <c r="AN892" i="48"/>
  <c r="AN893" i="48"/>
  <c r="AN894" i="48"/>
  <c r="AN895" i="48"/>
  <c r="AN896" i="48"/>
  <c r="AN897" i="48"/>
  <c r="AN898" i="48"/>
  <c r="AN899" i="48"/>
  <c r="AN900" i="48"/>
  <c r="AN901" i="48"/>
  <c r="AN902" i="48"/>
  <c r="AN903" i="48"/>
  <c r="AN904" i="48"/>
  <c r="AN905" i="48"/>
  <c r="AN906" i="48"/>
  <c r="AN907" i="48"/>
  <c r="AN908" i="48"/>
  <c r="AN909" i="48"/>
  <c r="AN910" i="48"/>
  <c r="AN911" i="48"/>
  <c r="AN912" i="48"/>
  <c r="AN913" i="48"/>
  <c r="AN914" i="48"/>
  <c r="AN915" i="48"/>
  <c r="AN916" i="48"/>
  <c r="AN917" i="48"/>
  <c r="AN918" i="48"/>
  <c r="AN919" i="48"/>
  <c r="AN920" i="48"/>
  <c r="AN921" i="48"/>
  <c r="AN922" i="48"/>
  <c r="AN923" i="48"/>
  <c r="AN924" i="48"/>
  <c r="AN925" i="48"/>
  <c r="AN926" i="48"/>
  <c r="AN927" i="48"/>
  <c r="AN928" i="48"/>
  <c r="AN929" i="48"/>
  <c r="AN930" i="48"/>
  <c r="AN931" i="48"/>
  <c r="AN932" i="48"/>
  <c r="AN933" i="48"/>
  <c r="AN934" i="48"/>
  <c r="AN935" i="48"/>
  <c r="AN936" i="48"/>
  <c r="AN937" i="48"/>
  <c r="AN938" i="48"/>
  <c r="AN939" i="48"/>
  <c r="AN940" i="48"/>
  <c r="AN941" i="48"/>
  <c r="AN942" i="48"/>
  <c r="AN943" i="48"/>
  <c r="AN944" i="48"/>
  <c r="AN945" i="48"/>
  <c r="AN946" i="48"/>
  <c r="AN947" i="48"/>
  <c r="AN948" i="48"/>
  <c r="AN949" i="48"/>
  <c r="AN950" i="48"/>
  <c r="AN951" i="48"/>
  <c r="AN952" i="48"/>
  <c r="AN953" i="48"/>
  <c r="AN954" i="48"/>
  <c r="AN955" i="48"/>
  <c r="AN956" i="48"/>
  <c r="AN957" i="48"/>
  <c r="AN958" i="48"/>
  <c r="AN959" i="48"/>
  <c r="AN960" i="48"/>
  <c r="AN961" i="48"/>
  <c r="AN962" i="48"/>
  <c r="AN963" i="48"/>
  <c r="AN964" i="48"/>
  <c r="AN965" i="48"/>
  <c r="AN966" i="48"/>
  <c r="AN967" i="48"/>
  <c r="AN968" i="48"/>
  <c r="AN969" i="48"/>
  <c r="AN970" i="48"/>
  <c r="AN971" i="48"/>
  <c r="AN972" i="48"/>
  <c r="AN973" i="48"/>
  <c r="AN974" i="48"/>
  <c r="AN975" i="48"/>
  <c r="AN976" i="48"/>
  <c r="AN977" i="48"/>
  <c r="AN978" i="48"/>
  <c r="AN979" i="48"/>
  <c r="AN980" i="48"/>
  <c r="AN981" i="48"/>
  <c r="AN982" i="48"/>
  <c r="AN983" i="48"/>
  <c r="AN984" i="48"/>
  <c r="AN985" i="48"/>
  <c r="AN986" i="48"/>
  <c r="AN987" i="48"/>
  <c r="AN988" i="48"/>
  <c r="AN989" i="48"/>
  <c r="AN990" i="48"/>
  <c r="AN991" i="48"/>
  <c r="AN992" i="48"/>
  <c r="AN993" i="48"/>
  <c r="AN994" i="48"/>
  <c r="AN995" i="48"/>
  <c r="AN996" i="48"/>
  <c r="AN997" i="48"/>
  <c r="AN998" i="48"/>
  <c r="AN999" i="48"/>
  <c r="AN1000" i="48"/>
  <c r="AN1001" i="48"/>
  <c r="AN1002" i="48"/>
  <c r="AN1003" i="48"/>
  <c r="AN1004" i="48"/>
  <c r="AN1005" i="48"/>
  <c r="AN1006" i="48"/>
  <c r="AN1007" i="48"/>
  <c r="AN1008" i="48"/>
  <c r="AN1009" i="48"/>
  <c r="AN1010" i="48"/>
  <c r="AN1011" i="48"/>
  <c r="AN1012" i="48"/>
  <c r="AN1013" i="48"/>
  <c r="AN1014" i="48"/>
  <c r="AN1015" i="48"/>
  <c r="AN1016" i="48"/>
  <c r="AN1017" i="48"/>
  <c r="AN1018" i="48"/>
  <c r="AN1019" i="48"/>
  <c r="AN1020" i="48"/>
  <c r="AN1021" i="48"/>
  <c r="AN1022" i="48"/>
  <c r="AN1023" i="48"/>
  <c r="AN1024" i="48"/>
  <c r="AN1025" i="48"/>
  <c r="AN1026" i="48"/>
  <c r="AN1027" i="48"/>
  <c r="AN1028" i="48"/>
  <c r="AN1029" i="48"/>
  <c r="AN1030" i="48"/>
  <c r="AN1031" i="48"/>
  <c r="AN1032" i="48"/>
  <c r="AN1033" i="48"/>
  <c r="AN1034" i="48"/>
  <c r="AN1035" i="48"/>
  <c r="AN1036" i="48"/>
  <c r="AN1037" i="48"/>
  <c r="AN1038" i="48"/>
  <c r="AN1039" i="48"/>
  <c r="AN1040" i="48"/>
  <c r="AN1041" i="48"/>
  <c r="AN1042" i="48"/>
  <c r="AN1043" i="48"/>
  <c r="AN1044" i="48"/>
  <c r="AN1045" i="48"/>
  <c r="AN1046" i="48"/>
  <c r="AN1047" i="48"/>
  <c r="AN1048" i="48"/>
  <c r="AN1049" i="48"/>
  <c r="AN1050" i="48"/>
  <c r="AN1051" i="48"/>
  <c r="AN1052" i="48"/>
  <c r="AN1053" i="48"/>
  <c r="AN1054" i="48"/>
  <c r="AN1055" i="48"/>
  <c r="AN1056" i="48"/>
  <c r="AN1057" i="48"/>
  <c r="AN1058" i="48"/>
  <c r="AN1059" i="48"/>
  <c r="AN1060" i="48"/>
  <c r="AN1061" i="48"/>
  <c r="AN1062" i="48"/>
  <c r="AN1063" i="48"/>
  <c r="AN1064" i="48"/>
  <c r="AN1065" i="48"/>
  <c r="AN1066" i="48"/>
  <c r="AN1067" i="48"/>
  <c r="AN1068" i="48"/>
  <c r="AN1069" i="48"/>
  <c r="AN1070" i="48"/>
  <c r="AN1071" i="48"/>
  <c r="AN1072" i="48"/>
  <c r="AN1073" i="48"/>
  <c r="AN1074" i="48"/>
  <c r="AN1075" i="48"/>
  <c r="AN1076" i="48"/>
  <c r="AN1077" i="48"/>
  <c r="AN1078" i="48"/>
  <c r="AN1079" i="48"/>
  <c r="AN1080" i="48"/>
  <c r="AN1081" i="48"/>
  <c r="AN1082" i="48"/>
  <c r="AN1083" i="48"/>
  <c r="AN1084" i="48"/>
  <c r="AN1085" i="48"/>
  <c r="AN1086" i="48"/>
  <c r="AN1087" i="48"/>
  <c r="AN1088" i="48"/>
  <c r="AN1089" i="48"/>
  <c r="AN1090" i="48"/>
  <c r="AN1091" i="48"/>
  <c r="AN1092" i="48"/>
  <c r="AN1093" i="48"/>
  <c r="AN1094" i="48"/>
  <c r="AN1095" i="48"/>
  <c r="AN1096" i="48"/>
  <c r="AN1097" i="48"/>
  <c r="AN1098" i="48"/>
  <c r="AN1099" i="48"/>
  <c r="AN1100" i="48"/>
  <c r="AN1101" i="48"/>
  <c r="AN1102" i="48"/>
  <c r="AN1103" i="48"/>
  <c r="AN1104" i="48"/>
  <c r="AN1105" i="48"/>
  <c r="AN1106" i="48"/>
  <c r="AN1107" i="48"/>
  <c r="AN1108" i="48"/>
  <c r="AN1109" i="48"/>
  <c r="AN1110" i="48"/>
  <c r="AN1111" i="48"/>
  <c r="AN1112" i="48"/>
  <c r="AN1113" i="48"/>
  <c r="AN1114" i="48"/>
  <c r="AN1115" i="48"/>
  <c r="AN1116" i="48"/>
  <c r="AN1117" i="48"/>
  <c r="AN1118" i="48"/>
  <c r="AN1119" i="48"/>
  <c r="AN1120" i="48"/>
  <c r="AN1121" i="48"/>
  <c r="AN1122" i="48"/>
  <c r="AN1123" i="48"/>
  <c r="AN1124" i="48"/>
  <c r="AN1125" i="48"/>
  <c r="AN1126" i="48"/>
  <c r="AN1127" i="48"/>
  <c r="AN1128" i="48"/>
  <c r="AN1129" i="48"/>
  <c r="AN1130" i="48"/>
  <c r="AN1131" i="48"/>
  <c r="AN1132" i="48"/>
  <c r="AN1133" i="48"/>
  <c r="AN1134" i="48"/>
  <c r="AN1135" i="48"/>
  <c r="AN1136" i="48"/>
  <c r="AN1137" i="48"/>
  <c r="AN1138" i="48"/>
  <c r="AN1139" i="48"/>
  <c r="AN1140" i="48"/>
  <c r="AN1141" i="48"/>
  <c r="AN1142" i="48"/>
  <c r="AN1143" i="48"/>
  <c r="AN1144" i="48"/>
  <c r="AN1145" i="48"/>
  <c r="AN1146" i="48"/>
  <c r="AN1147" i="48"/>
  <c r="AN1148" i="48"/>
  <c r="AN1149" i="48"/>
  <c r="AN1150" i="48"/>
  <c r="AN1151" i="48"/>
  <c r="AN1152" i="48"/>
  <c r="AN1153" i="48"/>
  <c r="AN1154" i="48"/>
  <c r="AN1155" i="48"/>
  <c r="AN1156" i="48"/>
  <c r="AN1157" i="48"/>
  <c r="AN1158" i="48"/>
  <c r="AN1159" i="48"/>
  <c r="AN1160" i="48"/>
  <c r="AN1161" i="48"/>
  <c r="AN1162" i="48"/>
  <c r="AN1163" i="48"/>
  <c r="AN1164" i="48"/>
  <c r="AN1165" i="48"/>
  <c r="AN1166" i="48"/>
  <c r="AN1167" i="48"/>
  <c r="AN1168" i="48"/>
  <c r="AN1169" i="48"/>
  <c r="AN1170" i="48"/>
  <c r="AN1171" i="48"/>
  <c r="AN1172" i="48"/>
  <c r="AN1173" i="48"/>
  <c r="AN1174" i="48"/>
  <c r="AN1175" i="48"/>
  <c r="AN1176" i="48"/>
  <c r="AN1177" i="48"/>
  <c r="AN1178" i="48"/>
  <c r="AN1179" i="48"/>
  <c r="AN1180" i="48"/>
  <c r="AN1181" i="48"/>
  <c r="AN1182" i="48"/>
  <c r="AN1183" i="48"/>
  <c r="AN1184" i="48"/>
  <c r="AN1185" i="48"/>
  <c r="AN1186" i="48"/>
  <c r="AN1187" i="48"/>
  <c r="AN1188" i="48"/>
  <c r="AN1189" i="48"/>
  <c r="AN1190" i="48"/>
  <c r="AN1191" i="48"/>
  <c r="AN1192" i="48"/>
  <c r="AN1193" i="48"/>
  <c r="AN1194" i="48"/>
  <c r="AN1195" i="48"/>
  <c r="AN1196" i="48"/>
  <c r="AN1197" i="48"/>
  <c r="AN1198" i="48"/>
  <c r="AN1199" i="48"/>
  <c r="AN1200" i="48"/>
  <c r="AN1201" i="48"/>
  <c r="AN1202" i="48"/>
  <c r="AN1203" i="48"/>
  <c r="AN1204" i="48"/>
  <c r="AN1205" i="48"/>
  <c r="AN1206" i="48"/>
  <c r="AN1207" i="48"/>
  <c r="AN1208" i="48"/>
  <c r="AN1209" i="48"/>
  <c r="AN1210" i="48"/>
  <c r="AN1211" i="48"/>
  <c r="AN1212" i="48"/>
  <c r="AN1213" i="48"/>
  <c r="AN1214" i="48"/>
  <c r="AN1215" i="48"/>
  <c r="AN1216" i="48"/>
  <c r="AN1217" i="48"/>
  <c r="AN1218" i="48"/>
  <c r="AN1219" i="48"/>
  <c r="AN1220" i="48"/>
  <c r="AN1221" i="48"/>
  <c r="AN1222" i="48"/>
  <c r="AN1223" i="48"/>
  <c r="AN1224" i="48"/>
  <c r="AN1225" i="48"/>
  <c r="AN1226" i="48"/>
  <c r="AN1227" i="48"/>
  <c r="AN1228" i="48"/>
  <c r="AN1229" i="48"/>
  <c r="AN1230" i="48"/>
  <c r="AN1231" i="48"/>
  <c r="AN1232" i="48"/>
  <c r="AN1233" i="48"/>
  <c r="AN1234" i="48"/>
  <c r="AN1235" i="48"/>
  <c r="AN1236" i="48"/>
  <c r="AN1237" i="48"/>
  <c r="AN1238" i="48"/>
  <c r="AN1239" i="48"/>
  <c r="AN1240" i="48"/>
  <c r="AN1241" i="48"/>
  <c r="AN1242" i="48"/>
  <c r="AN1243" i="48"/>
  <c r="AN1244" i="48"/>
  <c r="AN1245" i="48"/>
  <c r="AN1246" i="48"/>
  <c r="AN1247" i="48"/>
  <c r="AN1248" i="48"/>
  <c r="AN1249" i="48"/>
  <c r="AN1250" i="48"/>
  <c r="AN1251" i="48"/>
  <c r="AN1252" i="48"/>
  <c r="AN1253" i="48"/>
  <c r="AN1254" i="48"/>
  <c r="AN1255" i="48"/>
  <c r="AN1256" i="48"/>
  <c r="AN1257" i="48"/>
  <c r="AN1258" i="48"/>
  <c r="AN1259" i="48"/>
  <c r="AN1260" i="48"/>
  <c r="AN1261" i="48"/>
  <c r="AN1262" i="48"/>
  <c r="AN1263" i="48"/>
  <c r="AN1264" i="48"/>
  <c r="AN1265" i="48"/>
  <c r="AN1266" i="48"/>
  <c r="AN1267" i="48"/>
  <c r="AN1268" i="48"/>
  <c r="AN1269" i="48"/>
  <c r="AN1270" i="48"/>
  <c r="AN1271" i="48"/>
  <c r="AN1272" i="48"/>
  <c r="AN1273" i="48"/>
  <c r="AN1274" i="48"/>
  <c r="AN1275" i="48"/>
  <c r="AN1276" i="48"/>
  <c r="AN1277" i="48"/>
  <c r="AN1278" i="48"/>
  <c r="AN1279" i="48"/>
  <c r="AN1280" i="48"/>
  <c r="AN1281" i="48"/>
  <c r="AN1282" i="48"/>
  <c r="AN1283" i="48"/>
  <c r="AN1284" i="48"/>
  <c r="AN1285" i="48"/>
  <c r="AN1286" i="48"/>
  <c r="AN1287" i="48"/>
  <c r="AN1288" i="48"/>
  <c r="AN1289" i="48"/>
  <c r="AN1290" i="48"/>
  <c r="AN1291" i="48"/>
  <c r="AN1292" i="48"/>
  <c r="AN1293" i="48"/>
  <c r="AN1294" i="48"/>
  <c r="AN1295" i="48"/>
  <c r="AN1296" i="48"/>
  <c r="AN1297" i="48"/>
  <c r="AN1298" i="48"/>
  <c r="AN1299" i="48"/>
  <c r="AN1300" i="48"/>
  <c r="AN1301" i="48"/>
  <c r="AN1302" i="48"/>
  <c r="AN1303" i="48"/>
  <c r="AN1304" i="48"/>
  <c r="AN1305" i="48"/>
  <c r="AN1306" i="48"/>
  <c r="AN1307" i="48"/>
  <c r="AN1308" i="48"/>
  <c r="AN1309" i="48"/>
  <c r="AN1310" i="48"/>
  <c r="AN1311" i="48"/>
  <c r="AN1312" i="48"/>
  <c r="AN1313" i="48"/>
  <c r="AN1314" i="48"/>
  <c r="AN1315" i="48"/>
  <c r="AN1316" i="48"/>
  <c r="AN1317" i="48"/>
  <c r="AN1318" i="48"/>
  <c r="AN1319" i="48"/>
  <c r="AN1320" i="48"/>
  <c r="AN1321" i="48"/>
  <c r="AN1322" i="48"/>
  <c r="AN1323" i="48"/>
  <c r="AN1324" i="48"/>
  <c r="AN1325" i="48"/>
  <c r="AN1326" i="48"/>
  <c r="AN1327" i="48"/>
  <c r="AN1328" i="48"/>
  <c r="AN1329" i="48"/>
  <c r="AN1330" i="48"/>
  <c r="AN1331" i="48"/>
  <c r="AN1332" i="48"/>
  <c r="AN1333" i="48"/>
  <c r="AN1334" i="48"/>
  <c r="AN1335" i="48"/>
  <c r="AN1336" i="48"/>
  <c r="AN1337" i="48"/>
  <c r="AN1338" i="48"/>
  <c r="AN1339" i="48"/>
  <c r="AN1340" i="48"/>
  <c r="AN1341" i="48"/>
  <c r="AN1342" i="48"/>
  <c r="AN1343" i="48"/>
  <c r="AN1344" i="48"/>
  <c r="AN1345" i="48"/>
  <c r="AN1346" i="48"/>
  <c r="AN1347" i="48"/>
  <c r="AN1348" i="48"/>
  <c r="AN1349" i="48"/>
  <c r="AN1350" i="48"/>
  <c r="AN1351" i="48"/>
  <c r="AN1352" i="48"/>
  <c r="AN1353" i="48"/>
  <c r="AN1354" i="48"/>
  <c r="AN4" i="48"/>
  <c r="AN5" i="17"/>
  <c r="AN6" i="17"/>
  <c r="AN7" i="17"/>
  <c r="AN8" i="17"/>
  <c r="AN9" i="17"/>
  <c r="AN10" i="17"/>
  <c r="AN11" i="17"/>
  <c r="AN12" i="17"/>
  <c r="AN13" i="17"/>
  <c r="AN14" i="17"/>
  <c r="AN15" i="17"/>
  <c r="AN16" i="17"/>
  <c r="AN17" i="17"/>
  <c r="AN18" i="17"/>
  <c r="AN19" i="17"/>
  <c r="AN20" i="17"/>
  <c r="AN21" i="17"/>
  <c r="AN22" i="17"/>
  <c r="AN23" i="17"/>
  <c r="AN24" i="17"/>
  <c r="AN25" i="17"/>
  <c r="AN26" i="17"/>
  <c r="AN27" i="17"/>
  <c r="AN28" i="17"/>
  <c r="AN29" i="17"/>
  <c r="AN30" i="17"/>
  <c r="AN31" i="17"/>
  <c r="AN32" i="17"/>
  <c r="AN33" i="17"/>
  <c r="AN34" i="17"/>
  <c r="AN35" i="17"/>
  <c r="AN36" i="17"/>
  <c r="AN37" i="17"/>
  <c r="AN38" i="17"/>
  <c r="AN39" i="17"/>
  <c r="AN40" i="17"/>
  <c r="AN41" i="17"/>
  <c r="AN42" i="17"/>
  <c r="AN43" i="17"/>
  <c r="AN44" i="17"/>
  <c r="AN45" i="17"/>
  <c r="AN46" i="17"/>
  <c r="AN47" i="17"/>
  <c r="AN48" i="17"/>
  <c r="AN49" i="17"/>
  <c r="AN50" i="17"/>
  <c r="AN51" i="17"/>
  <c r="AN52" i="17"/>
  <c r="AN53" i="17"/>
  <c r="AN54" i="17"/>
  <c r="AN55" i="17"/>
  <c r="AN56" i="17"/>
  <c r="AN57" i="17"/>
  <c r="AN58" i="17"/>
  <c r="AN59" i="17"/>
  <c r="AN60" i="17"/>
  <c r="AN61" i="17"/>
  <c r="AN62" i="17"/>
  <c r="AN63" i="17"/>
  <c r="AN64" i="17"/>
  <c r="AN65" i="17"/>
  <c r="AN66" i="17"/>
  <c r="AN67" i="17"/>
  <c r="AN68" i="17"/>
  <c r="AN69" i="17"/>
  <c r="AN70" i="17"/>
  <c r="AN71" i="17"/>
  <c r="AN72" i="17"/>
  <c r="AN73" i="17"/>
  <c r="AN74" i="17"/>
  <c r="AN75" i="17"/>
  <c r="AN76" i="17"/>
  <c r="AN77" i="17"/>
  <c r="AN78" i="17"/>
  <c r="AN79" i="17"/>
  <c r="AN80" i="17"/>
  <c r="AN81" i="17"/>
  <c r="AN82" i="17"/>
  <c r="AN83" i="17"/>
  <c r="AN84" i="17"/>
  <c r="AN85" i="17"/>
  <c r="AN86" i="17"/>
  <c r="AN87" i="17"/>
  <c r="AN88" i="17"/>
  <c r="AN89" i="17"/>
  <c r="AN90" i="17"/>
  <c r="AN91" i="17"/>
  <c r="AN92" i="17"/>
  <c r="AN93" i="17"/>
  <c r="AN94" i="17"/>
  <c r="AN95" i="17"/>
  <c r="AN96" i="17"/>
  <c r="AN97" i="17"/>
  <c r="AN98" i="17"/>
  <c r="AN99" i="17"/>
  <c r="AN100" i="17"/>
  <c r="AN101" i="17"/>
  <c r="AN102" i="17"/>
  <c r="AN103" i="17"/>
  <c r="AN104" i="17"/>
  <c r="AN105" i="17"/>
  <c r="AN106" i="17"/>
  <c r="AN107" i="17"/>
  <c r="AN108" i="17"/>
  <c r="AN109" i="17"/>
  <c r="AN110" i="17"/>
  <c r="AN111" i="17"/>
  <c r="AN112" i="17"/>
  <c r="AN113" i="17"/>
  <c r="AN114" i="17"/>
  <c r="AN115" i="17"/>
  <c r="AN116" i="17"/>
  <c r="AN117" i="17"/>
  <c r="AN118" i="17"/>
  <c r="AN119" i="17"/>
  <c r="AN120" i="17"/>
  <c r="AN121" i="17"/>
  <c r="AN122" i="17"/>
  <c r="AN123" i="17"/>
  <c r="AN124" i="17"/>
  <c r="AN125" i="17"/>
  <c r="AN126" i="17"/>
  <c r="AN127" i="17"/>
  <c r="AN128" i="17"/>
  <c r="AN129" i="17"/>
  <c r="AN130" i="17"/>
  <c r="AN131" i="17"/>
  <c r="AN132" i="17"/>
  <c r="AN133" i="17"/>
  <c r="AN134" i="17"/>
  <c r="AN135" i="17"/>
  <c r="AN136" i="17"/>
  <c r="AN137" i="17"/>
  <c r="AN138" i="17"/>
  <c r="AN139" i="17"/>
  <c r="AN140" i="17"/>
  <c r="AN141" i="17"/>
  <c r="AN142" i="17"/>
  <c r="AN143" i="17"/>
  <c r="AN144" i="17"/>
  <c r="AN145" i="17"/>
  <c r="AN146" i="17"/>
  <c r="AN147" i="17"/>
  <c r="AN148" i="17"/>
  <c r="AN149" i="17"/>
  <c r="AN150" i="17"/>
  <c r="AN151" i="17"/>
  <c r="AN152" i="17"/>
  <c r="AN153" i="17"/>
  <c r="AN154" i="17"/>
  <c r="AN155" i="17"/>
  <c r="AN156" i="17"/>
  <c r="AN157" i="17"/>
  <c r="AN158" i="17"/>
  <c r="AN159" i="17"/>
  <c r="AN160" i="17"/>
  <c r="AN161" i="17"/>
  <c r="AN162" i="17"/>
  <c r="AN163" i="17"/>
  <c r="AN164" i="17"/>
  <c r="AN165" i="17"/>
  <c r="AN166" i="17"/>
  <c r="AN167" i="17"/>
  <c r="AN168" i="17"/>
  <c r="AN169" i="17"/>
  <c r="AN170" i="17"/>
  <c r="AN171" i="17"/>
  <c r="AN172" i="17"/>
  <c r="AN173" i="17"/>
  <c r="AN174" i="17"/>
  <c r="AN175" i="17"/>
  <c r="AN176" i="17"/>
  <c r="AN177" i="17"/>
  <c r="AN178" i="17"/>
  <c r="AN179" i="17"/>
  <c r="AN180" i="17"/>
  <c r="AN181" i="17"/>
  <c r="AN182" i="17"/>
  <c r="AN183" i="17"/>
  <c r="AN184" i="17"/>
  <c r="AN185" i="17"/>
  <c r="AN186" i="17"/>
  <c r="AN187" i="17"/>
  <c r="AN188" i="17"/>
  <c r="AN189" i="17"/>
  <c r="AN190" i="17"/>
  <c r="AN191" i="17"/>
  <c r="AN192" i="17"/>
  <c r="AN193" i="17"/>
  <c r="AN194" i="17"/>
  <c r="AN195" i="17"/>
  <c r="AN196" i="17"/>
  <c r="AN197" i="17"/>
  <c r="AN198" i="17"/>
  <c r="AN199" i="17"/>
  <c r="AN200" i="17"/>
  <c r="AN201" i="17"/>
  <c r="AN202" i="17"/>
  <c r="AN203" i="17"/>
  <c r="AN204" i="17"/>
  <c r="AN205" i="17"/>
  <c r="AN206" i="17"/>
  <c r="AN207" i="17"/>
  <c r="AN208" i="17"/>
  <c r="AN209" i="17"/>
  <c r="AN210" i="17"/>
  <c r="AN211" i="17"/>
  <c r="AN212" i="17"/>
  <c r="AN213" i="17"/>
  <c r="AN214" i="17"/>
  <c r="AN215" i="17"/>
  <c r="AN216" i="17"/>
  <c r="AN217" i="17"/>
  <c r="AN218" i="17"/>
  <c r="AN219" i="17"/>
  <c r="AN220" i="17"/>
  <c r="AN221" i="17"/>
  <c r="AN222" i="17"/>
  <c r="AN223" i="17"/>
  <c r="AN224" i="17"/>
  <c r="AN225" i="17"/>
  <c r="AN226" i="17"/>
  <c r="AN227" i="17"/>
  <c r="AN228" i="17"/>
  <c r="AN229" i="17"/>
  <c r="AN230" i="17"/>
  <c r="AN231" i="17"/>
  <c r="AN232" i="17"/>
  <c r="AN233" i="17"/>
  <c r="AN234" i="17"/>
  <c r="AN235" i="17"/>
  <c r="AN236" i="17"/>
  <c r="AN237" i="17"/>
  <c r="AN238" i="17"/>
  <c r="AN239" i="17"/>
  <c r="AN240" i="17"/>
  <c r="AN241" i="17"/>
  <c r="AN242" i="17"/>
  <c r="AN243" i="17"/>
  <c r="AN244" i="17"/>
  <c r="AN245" i="17"/>
  <c r="AN246" i="17"/>
  <c r="AN247" i="17"/>
  <c r="AN248" i="17"/>
  <c r="AN249" i="17"/>
  <c r="AN250" i="17"/>
  <c r="AN251" i="17"/>
  <c r="AN252" i="17"/>
  <c r="AN253" i="17"/>
  <c r="AN254" i="17"/>
  <c r="AN255" i="17"/>
  <c r="AN256" i="17"/>
  <c r="AN257" i="17"/>
  <c r="AN258" i="17"/>
  <c r="AN259" i="17"/>
  <c r="AN260" i="17"/>
  <c r="AN261" i="17"/>
  <c r="AN262" i="17"/>
  <c r="AN263" i="17"/>
  <c r="AN264" i="17"/>
  <c r="AN265" i="17"/>
  <c r="AN266" i="17"/>
  <c r="AN267" i="17"/>
  <c r="AN268" i="17"/>
  <c r="AN269" i="17"/>
  <c r="AN270" i="17"/>
  <c r="AN271" i="17"/>
  <c r="AN272" i="17"/>
  <c r="AN273" i="17"/>
  <c r="AN274" i="17"/>
  <c r="AN275" i="17"/>
  <c r="AN276" i="17"/>
  <c r="AN277" i="17"/>
  <c r="AN278" i="17"/>
  <c r="AN279" i="17"/>
  <c r="AN280" i="17"/>
  <c r="AN281" i="17"/>
  <c r="AN282" i="17"/>
  <c r="AN283" i="17"/>
  <c r="AN284" i="17"/>
  <c r="AN285" i="17"/>
  <c r="AN286" i="17"/>
  <c r="AN287" i="17"/>
  <c r="AN288" i="17"/>
  <c r="AN289" i="17"/>
  <c r="AN290" i="17"/>
  <c r="AN291" i="17"/>
  <c r="AN292" i="17"/>
  <c r="AN293" i="17"/>
  <c r="AN294" i="17"/>
  <c r="AN295" i="17"/>
  <c r="AN296" i="17"/>
  <c r="AN297" i="17"/>
  <c r="AN298" i="17"/>
  <c r="AN299" i="17"/>
  <c r="AN300" i="17"/>
  <c r="AN301" i="17"/>
  <c r="AN302" i="17"/>
  <c r="AN303" i="17"/>
  <c r="AN304" i="17"/>
  <c r="AN305" i="17"/>
  <c r="AN306" i="17"/>
  <c r="AN307" i="17"/>
  <c r="AN308" i="17"/>
  <c r="AN309" i="17"/>
  <c r="AN310" i="17"/>
  <c r="AN311" i="17"/>
  <c r="AN312" i="17"/>
  <c r="AN313" i="17"/>
  <c r="AN314" i="17"/>
  <c r="AN315" i="17"/>
  <c r="AN316" i="17"/>
  <c r="AN317" i="17"/>
  <c r="AN318" i="17"/>
  <c r="AN319" i="17"/>
  <c r="AN320" i="17"/>
  <c r="AN321" i="17"/>
  <c r="AN322" i="17"/>
  <c r="AN323" i="17"/>
  <c r="AN324" i="17"/>
  <c r="AN325" i="17"/>
  <c r="AN326" i="17"/>
  <c r="AN327" i="17"/>
  <c r="AN328" i="17"/>
  <c r="AN329" i="17"/>
  <c r="AN330" i="17"/>
  <c r="AN331" i="17"/>
  <c r="AN332" i="17"/>
  <c r="AN333" i="17"/>
  <c r="AN334" i="17"/>
  <c r="AN335" i="17"/>
  <c r="AN336" i="17"/>
  <c r="AN337" i="17"/>
  <c r="AN338" i="17"/>
  <c r="AN339" i="17"/>
  <c r="AN340" i="17"/>
  <c r="AN341" i="17"/>
  <c r="AN342" i="17"/>
  <c r="AN343" i="17"/>
  <c r="AN344" i="17"/>
  <c r="AN345" i="17"/>
  <c r="AN346" i="17"/>
  <c r="AN347" i="17"/>
  <c r="AN348" i="17"/>
  <c r="AN349" i="17"/>
  <c r="AN350" i="17"/>
  <c r="AN351" i="17"/>
  <c r="AN352" i="17"/>
  <c r="AN353" i="17"/>
  <c r="AN354" i="17"/>
  <c r="AN355" i="17"/>
  <c r="AN356" i="17"/>
  <c r="AN357" i="17"/>
  <c r="AN358" i="17"/>
  <c r="AN359" i="17"/>
  <c r="AN360" i="17"/>
  <c r="AN361" i="17"/>
  <c r="AN362" i="17"/>
  <c r="AN363" i="17"/>
  <c r="AN364" i="17"/>
  <c r="AN365" i="17"/>
  <c r="AN366" i="17"/>
  <c r="AN367" i="17"/>
  <c r="AN368" i="17"/>
  <c r="AN369" i="17"/>
  <c r="AN370" i="17"/>
  <c r="AN371" i="17"/>
  <c r="AN372" i="17"/>
  <c r="AN373" i="17"/>
  <c r="AN374" i="17"/>
  <c r="AN375" i="17"/>
  <c r="AN376" i="17"/>
  <c r="AN377" i="17"/>
  <c r="AN378" i="17"/>
  <c r="AN379" i="17"/>
  <c r="AN380" i="17"/>
  <c r="AN381" i="17"/>
  <c r="AN382" i="17"/>
  <c r="AN383" i="17"/>
  <c r="AN384" i="17"/>
  <c r="AN385" i="17"/>
  <c r="AN386" i="17"/>
  <c r="AN387" i="17"/>
  <c r="AN388" i="17"/>
  <c r="AN389" i="17"/>
  <c r="AN390" i="17"/>
  <c r="AN391" i="17"/>
  <c r="AN392" i="17"/>
  <c r="AN393" i="17"/>
  <c r="AN394" i="17"/>
  <c r="AN395" i="17"/>
  <c r="AN396" i="17"/>
  <c r="AN397" i="17"/>
  <c r="AN398" i="17"/>
  <c r="AN399" i="17"/>
  <c r="AN400" i="17"/>
  <c r="AN401" i="17"/>
  <c r="AN402" i="17"/>
  <c r="AN403" i="17"/>
  <c r="AN404" i="17"/>
  <c r="AN405" i="17"/>
  <c r="AN406" i="17"/>
  <c r="AN407" i="17"/>
  <c r="AN408" i="17"/>
  <c r="AN409" i="17"/>
  <c r="AN410" i="17"/>
  <c r="AN411" i="17"/>
  <c r="AN412" i="17"/>
  <c r="AN413" i="17"/>
  <c r="AN414" i="17"/>
  <c r="AN415" i="17"/>
  <c r="AN416" i="17"/>
  <c r="AN417" i="17"/>
  <c r="AN418" i="17"/>
  <c r="AN419" i="17"/>
  <c r="AN420" i="17"/>
  <c r="AN421" i="17"/>
  <c r="AN422" i="17"/>
  <c r="AN423" i="17"/>
  <c r="AN424" i="17"/>
  <c r="AN425" i="17"/>
  <c r="AN426" i="17"/>
  <c r="AN427" i="17"/>
  <c r="AN428" i="17"/>
  <c r="AN429" i="17"/>
  <c r="AN430" i="17"/>
  <c r="AN431" i="17"/>
  <c r="AN432" i="17"/>
  <c r="AN433" i="17"/>
  <c r="AN434" i="17"/>
  <c r="AN435" i="17"/>
  <c r="AN436" i="17"/>
  <c r="AN437" i="17"/>
  <c r="AN438" i="17"/>
  <c r="AN439" i="17"/>
  <c r="AN440" i="17"/>
  <c r="AN441" i="17"/>
  <c r="AN442" i="17"/>
  <c r="AN443" i="17"/>
  <c r="AN444" i="17"/>
  <c r="AN445" i="17"/>
  <c r="AN446" i="17"/>
  <c r="AN447" i="17"/>
  <c r="AN448" i="17"/>
  <c r="AN449" i="17"/>
  <c r="AN450" i="17"/>
  <c r="AN451" i="17"/>
  <c r="AN452" i="17"/>
  <c r="AN453" i="17"/>
  <c r="AN454" i="17"/>
  <c r="AN455" i="17"/>
  <c r="AN456" i="17"/>
  <c r="AN457" i="17"/>
  <c r="AN458" i="17"/>
  <c r="AN459" i="17"/>
  <c r="AN460" i="17"/>
  <c r="AN461" i="17"/>
  <c r="AN462" i="17"/>
  <c r="AN463" i="17"/>
  <c r="AN464" i="17"/>
  <c r="AN465" i="17"/>
  <c r="AN466" i="17"/>
  <c r="AN467" i="17"/>
  <c r="AN468" i="17"/>
  <c r="AN469" i="17"/>
  <c r="AN470" i="17"/>
  <c r="AN471" i="17"/>
  <c r="AN472" i="17"/>
  <c r="AN473" i="17"/>
  <c r="AN474" i="17"/>
  <c r="AN475" i="17"/>
  <c r="AN476" i="17"/>
  <c r="AN477" i="17"/>
  <c r="AN478" i="17"/>
  <c r="AN479" i="17"/>
  <c r="AN480" i="17"/>
  <c r="AN481" i="17"/>
  <c r="AN482" i="17"/>
  <c r="AN483" i="17"/>
  <c r="AN484" i="17"/>
  <c r="AN485" i="17"/>
  <c r="AN486" i="17"/>
  <c r="AN487" i="17"/>
  <c r="AN488" i="17"/>
  <c r="AN489" i="17"/>
  <c r="AN490" i="17"/>
  <c r="AN491" i="17"/>
  <c r="AN492" i="17"/>
  <c r="AN493" i="17"/>
  <c r="AN494" i="17"/>
  <c r="AN495" i="17"/>
  <c r="AN496" i="17"/>
  <c r="AN497" i="17"/>
  <c r="AN498" i="17"/>
  <c r="AN499" i="17"/>
  <c r="AN500" i="17"/>
  <c r="AN501" i="17"/>
  <c r="AN502" i="17"/>
  <c r="AN503" i="17"/>
  <c r="AN504" i="17"/>
  <c r="AN505" i="17"/>
  <c r="AN506" i="17"/>
  <c r="AN507" i="17"/>
  <c r="AN508" i="17"/>
  <c r="AN509" i="17"/>
  <c r="AN510" i="17"/>
  <c r="AN511" i="17"/>
  <c r="AN512" i="17"/>
  <c r="AN513" i="17"/>
  <c r="AN514" i="17"/>
  <c r="AN515" i="17"/>
  <c r="AN516" i="17"/>
  <c r="AN517" i="17"/>
  <c r="AN518" i="17"/>
  <c r="AN519" i="17"/>
  <c r="AN520" i="17"/>
  <c r="AN521" i="17"/>
  <c r="AN522" i="17"/>
  <c r="AN523" i="17"/>
  <c r="AN524" i="17"/>
  <c r="AN525" i="17"/>
  <c r="AN526" i="17"/>
  <c r="AN527" i="17"/>
  <c r="AN528" i="17"/>
  <c r="AN529" i="17"/>
  <c r="AN530" i="17"/>
  <c r="AN531" i="17"/>
  <c r="AN532" i="17"/>
  <c r="AN533" i="17"/>
  <c r="AN534" i="17"/>
  <c r="AN535" i="17"/>
  <c r="AN536" i="17"/>
  <c r="AN537" i="17"/>
  <c r="AN538" i="17"/>
  <c r="AN539" i="17"/>
  <c r="AN540" i="17"/>
  <c r="AN541" i="17"/>
  <c r="AN542" i="17"/>
  <c r="AN543" i="17"/>
  <c r="AN544" i="17"/>
  <c r="AN545" i="17"/>
  <c r="AN546" i="17"/>
  <c r="AN547" i="17"/>
  <c r="AN548" i="17"/>
  <c r="AN549" i="17"/>
  <c r="AN550" i="17"/>
  <c r="AN551" i="17"/>
  <c r="AN552" i="17"/>
  <c r="AN553" i="17"/>
  <c r="AN554" i="17"/>
  <c r="AN555" i="17"/>
  <c r="AN556" i="17"/>
  <c r="AN557" i="17"/>
  <c r="AN558" i="17"/>
  <c r="AN559" i="17"/>
  <c r="AN560" i="17"/>
  <c r="AN561" i="17"/>
  <c r="AN562" i="17"/>
  <c r="AN563" i="17"/>
  <c r="AN564" i="17"/>
  <c r="AN565" i="17"/>
  <c r="AN566" i="17"/>
  <c r="AN567" i="17"/>
  <c r="AN568" i="17"/>
  <c r="AN569" i="17"/>
  <c r="AN570" i="17"/>
  <c r="AN571" i="17"/>
  <c r="AN572" i="17"/>
  <c r="AN573" i="17"/>
  <c r="AN574" i="17"/>
  <c r="AN575" i="17"/>
  <c r="AN576" i="17"/>
  <c r="AN577" i="17"/>
  <c r="AN578" i="17"/>
  <c r="AN579" i="17"/>
  <c r="AN580" i="17"/>
  <c r="AN581" i="17"/>
  <c r="AN582" i="17"/>
  <c r="AN583" i="17"/>
  <c r="AN584" i="17"/>
  <c r="AN585" i="17"/>
  <c r="AN586" i="17"/>
  <c r="AN587" i="17"/>
  <c r="AN588" i="17"/>
  <c r="AN589" i="17"/>
  <c r="AN590" i="17"/>
  <c r="AN591" i="17"/>
  <c r="AN592" i="17"/>
  <c r="AN593" i="17"/>
  <c r="AN594" i="17"/>
  <c r="AN595" i="17"/>
  <c r="AN596" i="17"/>
  <c r="AN597" i="17"/>
  <c r="AN598" i="17"/>
  <c r="AN599" i="17"/>
  <c r="AN600" i="17"/>
  <c r="AN601" i="17"/>
  <c r="AN602" i="17"/>
  <c r="AN603" i="17"/>
  <c r="AN604" i="17"/>
  <c r="AN605" i="17"/>
  <c r="AN606" i="17"/>
  <c r="AN607" i="17"/>
  <c r="AN608" i="17"/>
  <c r="AN609" i="17"/>
  <c r="AN610" i="17"/>
  <c r="AN611" i="17"/>
  <c r="AN612" i="17"/>
  <c r="AN613" i="17"/>
  <c r="AN614" i="17"/>
  <c r="AN615" i="17"/>
  <c r="AN616" i="17"/>
  <c r="AN617" i="17"/>
  <c r="AN618" i="17"/>
  <c r="AN619" i="17"/>
  <c r="AN620" i="17"/>
  <c r="AN621" i="17"/>
  <c r="AN622" i="17"/>
  <c r="AN623" i="17"/>
  <c r="AN624" i="17"/>
  <c r="AN625" i="17"/>
  <c r="AN626" i="17"/>
  <c r="AN627" i="17"/>
  <c r="AN628" i="17"/>
  <c r="AN629" i="17"/>
  <c r="AN630" i="17"/>
  <c r="AN631" i="17"/>
  <c r="AN632" i="17"/>
  <c r="AN633" i="17"/>
  <c r="AN634" i="17"/>
  <c r="AN635" i="17"/>
  <c r="AN636" i="17"/>
  <c r="AN637" i="17"/>
  <c r="AN638" i="17"/>
  <c r="AN639" i="17"/>
  <c r="AN640" i="17"/>
  <c r="AN641" i="17"/>
  <c r="AN642" i="17"/>
  <c r="AN643" i="17"/>
  <c r="AN644" i="17"/>
  <c r="AN645" i="17"/>
  <c r="AN646" i="17"/>
  <c r="AN647" i="17"/>
  <c r="AN648" i="17"/>
  <c r="AN649" i="17"/>
  <c r="AN650" i="17"/>
  <c r="AN651" i="17"/>
  <c r="AN652" i="17"/>
  <c r="AN653" i="17"/>
  <c r="AN654" i="17"/>
  <c r="AN655" i="17"/>
  <c r="AN656" i="17"/>
  <c r="AN657" i="17"/>
  <c r="AN658" i="17"/>
  <c r="AN659" i="17"/>
  <c r="AN660" i="17"/>
  <c r="AN661" i="17"/>
  <c r="AN662" i="17"/>
  <c r="AN663" i="17"/>
  <c r="AN664" i="17"/>
  <c r="AN665" i="17"/>
  <c r="AN666" i="17"/>
  <c r="AN667" i="17"/>
  <c r="AN668" i="17"/>
  <c r="AN669" i="17"/>
  <c r="AN670" i="17"/>
  <c r="AN671" i="17"/>
  <c r="AN672" i="17"/>
  <c r="AN673" i="17"/>
  <c r="AN674" i="17"/>
  <c r="AN675" i="17"/>
  <c r="AN676" i="17"/>
  <c r="AN677" i="17"/>
  <c r="AN678" i="17"/>
  <c r="AN679" i="17"/>
  <c r="AN680" i="17"/>
  <c r="AN681" i="17"/>
  <c r="AN682" i="17"/>
  <c r="AN683" i="17"/>
  <c r="AN684" i="17"/>
  <c r="AN685" i="17"/>
  <c r="AN686" i="17"/>
  <c r="AN687" i="17"/>
  <c r="AN688" i="17"/>
  <c r="AN689" i="17"/>
  <c r="AN690" i="17"/>
  <c r="AN691" i="17"/>
  <c r="AN692" i="17"/>
  <c r="AN693" i="17"/>
  <c r="AN694" i="17"/>
  <c r="AN695" i="17"/>
  <c r="AN696" i="17"/>
  <c r="AN697" i="17"/>
  <c r="AN698" i="17"/>
  <c r="AN699" i="17"/>
  <c r="AN700" i="17"/>
  <c r="AN701" i="17"/>
  <c r="AN702" i="17"/>
  <c r="AN703" i="17"/>
  <c r="AN704" i="17"/>
  <c r="AN705" i="17"/>
  <c r="AN706" i="17"/>
  <c r="AN707" i="17"/>
  <c r="AN708" i="17"/>
  <c r="AN709" i="17"/>
  <c r="AN710" i="17"/>
  <c r="AN711" i="17"/>
  <c r="AN712" i="17"/>
  <c r="AN713" i="17"/>
  <c r="AN714" i="17"/>
  <c r="AN715" i="17"/>
  <c r="AN716" i="17"/>
  <c r="AN717" i="17"/>
  <c r="AN718" i="17"/>
  <c r="AN719" i="17"/>
  <c r="AN720" i="17"/>
  <c r="AN721" i="17"/>
  <c r="AN722" i="17"/>
  <c r="AN723" i="17"/>
  <c r="AN724" i="17"/>
  <c r="AN725" i="17"/>
  <c r="AN726" i="17"/>
  <c r="AN727" i="17"/>
  <c r="AN728" i="17"/>
  <c r="AN729" i="17"/>
  <c r="AN730" i="17"/>
  <c r="AN731" i="17"/>
  <c r="AN732" i="17"/>
  <c r="AN733" i="17"/>
  <c r="AN734" i="17"/>
  <c r="AN735" i="17"/>
  <c r="AN736" i="17"/>
  <c r="AN737" i="17"/>
  <c r="AN738" i="17"/>
  <c r="AN739" i="17"/>
  <c r="AN740" i="17"/>
  <c r="AN741" i="17"/>
  <c r="AN742" i="17"/>
  <c r="AN743" i="17"/>
  <c r="AN744" i="17"/>
  <c r="AN745" i="17"/>
  <c r="AN746" i="17"/>
  <c r="AN747" i="17"/>
  <c r="AN748" i="17"/>
  <c r="AN749" i="17"/>
  <c r="AN750" i="17"/>
  <c r="AN751" i="17"/>
  <c r="AN752" i="17"/>
  <c r="AN753" i="17"/>
  <c r="AN754" i="17"/>
  <c r="AN755" i="17"/>
  <c r="AN756" i="17"/>
  <c r="AN757" i="17"/>
  <c r="AN758" i="17"/>
  <c r="AN759" i="17"/>
  <c r="AN760" i="17"/>
  <c r="AN761" i="17"/>
  <c r="AN762" i="17"/>
  <c r="AN763" i="17"/>
  <c r="AN764" i="17"/>
  <c r="AN765" i="17"/>
  <c r="AN766" i="17"/>
  <c r="AN767" i="17"/>
  <c r="AN768" i="17"/>
  <c r="AN769" i="17"/>
  <c r="AN770" i="17"/>
  <c r="AN771" i="17"/>
  <c r="AN772" i="17"/>
  <c r="AN773" i="17"/>
  <c r="AN774" i="17"/>
  <c r="AN775" i="17"/>
  <c r="AN776" i="17"/>
  <c r="AN777" i="17"/>
  <c r="AN778" i="17"/>
  <c r="AN779" i="17"/>
  <c r="AN780" i="17"/>
  <c r="AN781" i="17"/>
  <c r="AN782" i="17"/>
  <c r="AN783" i="17"/>
  <c r="AN784" i="17"/>
  <c r="AN785" i="17"/>
  <c r="AN786" i="17"/>
  <c r="AN787" i="17"/>
  <c r="AN788" i="17"/>
  <c r="AN789" i="17"/>
  <c r="AN790" i="17"/>
  <c r="AN791" i="17"/>
  <c r="AN792" i="17"/>
  <c r="AN793" i="17"/>
  <c r="AN794" i="17"/>
  <c r="AN795" i="17"/>
  <c r="AN796" i="17"/>
  <c r="AN797" i="17"/>
  <c r="AN798" i="17"/>
  <c r="AN799" i="17"/>
  <c r="AN800" i="17"/>
  <c r="AN801" i="17"/>
  <c r="AN802" i="17"/>
  <c r="AN803" i="17"/>
  <c r="AN804" i="17"/>
  <c r="AN805" i="17"/>
  <c r="AN806" i="17"/>
  <c r="AN807" i="17"/>
  <c r="AN808" i="17"/>
  <c r="AN809" i="17"/>
  <c r="AN810" i="17"/>
  <c r="AN811" i="17"/>
  <c r="AN812" i="17"/>
  <c r="AN813" i="17"/>
  <c r="AN814" i="17"/>
  <c r="AN815" i="17"/>
  <c r="AN816" i="17"/>
  <c r="AN817" i="17"/>
  <c r="AN818" i="17"/>
  <c r="AN819" i="17"/>
  <c r="AN820" i="17"/>
  <c r="AN821" i="17"/>
  <c r="AN822" i="17"/>
  <c r="AN823" i="17"/>
  <c r="AN824" i="17"/>
  <c r="AN825" i="17"/>
  <c r="AN826" i="17"/>
  <c r="AN827" i="17"/>
  <c r="AN828" i="17"/>
  <c r="AN829" i="17"/>
  <c r="AN830" i="17"/>
  <c r="AN831" i="17"/>
  <c r="AN832" i="17"/>
  <c r="AN833" i="17"/>
  <c r="AN834" i="17"/>
  <c r="AN835" i="17"/>
  <c r="AN836" i="17"/>
  <c r="AN837" i="17"/>
  <c r="AN838" i="17"/>
  <c r="AN839" i="17"/>
  <c r="AN840" i="17"/>
  <c r="AN841" i="17"/>
  <c r="AN842" i="17"/>
  <c r="AN843" i="17"/>
  <c r="AN844" i="17"/>
  <c r="AN845" i="17"/>
  <c r="AN846" i="17"/>
  <c r="AN847" i="17"/>
  <c r="AN848" i="17"/>
  <c r="AN849" i="17"/>
  <c r="AN850" i="17"/>
  <c r="AN851" i="17"/>
  <c r="AN852" i="17"/>
  <c r="AN853" i="17"/>
  <c r="AN854" i="17"/>
  <c r="AN855" i="17"/>
  <c r="AN856" i="17"/>
  <c r="AN857" i="17"/>
  <c r="AN858" i="17"/>
  <c r="AN859" i="17"/>
  <c r="AN860" i="17"/>
  <c r="AN861" i="17"/>
  <c r="AN862" i="17"/>
  <c r="AN863" i="17"/>
  <c r="AN864" i="17"/>
  <c r="AN865" i="17"/>
  <c r="AN866" i="17"/>
  <c r="AN867" i="17"/>
  <c r="AN868" i="17"/>
  <c r="AN869" i="17"/>
  <c r="AN870" i="17"/>
  <c r="AN871" i="17"/>
  <c r="AN872" i="17"/>
  <c r="AN873" i="17"/>
  <c r="AN874" i="17"/>
  <c r="AN875" i="17"/>
  <c r="AN876" i="17"/>
  <c r="AN877" i="17"/>
  <c r="AN878" i="17"/>
  <c r="AN879" i="17"/>
  <c r="AN880" i="17"/>
  <c r="AN881" i="17"/>
  <c r="AN882" i="17"/>
  <c r="AN883" i="17"/>
  <c r="AN884" i="17"/>
  <c r="AN885" i="17"/>
  <c r="AN886" i="17"/>
  <c r="AN887" i="17"/>
  <c r="AN888" i="17"/>
  <c r="AN889" i="17"/>
  <c r="AN890" i="17"/>
  <c r="AN891" i="17"/>
  <c r="AN892" i="17"/>
  <c r="AN893" i="17"/>
  <c r="AN894" i="17"/>
  <c r="AN895" i="17"/>
  <c r="AN896" i="17"/>
  <c r="AN897" i="17"/>
  <c r="AN898" i="17"/>
  <c r="AN899" i="17"/>
  <c r="AN900" i="17"/>
  <c r="AN901" i="17"/>
  <c r="AN902" i="17"/>
  <c r="AN903" i="17"/>
  <c r="AN4" i="17"/>
  <c r="D5" i="35"/>
  <c r="D3" i="35"/>
  <c r="L3" i="35" s="1"/>
  <c r="L23" i="35" l="1"/>
  <c r="L33" i="35"/>
  <c r="L31" i="35"/>
  <c r="L29" i="35"/>
  <c r="L27" i="35"/>
  <c r="L25" i="35"/>
  <c r="H72" i="61"/>
  <c r="G72" i="61"/>
  <c r="E72" i="61"/>
  <c r="F72" i="61" s="1"/>
  <c r="H71" i="61"/>
  <c r="G71" i="61"/>
  <c r="E71" i="61"/>
  <c r="F71" i="61" s="1"/>
  <c r="L71" i="61" s="1"/>
  <c r="H70" i="61"/>
  <c r="G70" i="61"/>
  <c r="E70" i="61"/>
  <c r="F70" i="61" s="1"/>
  <c r="L70" i="61" s="1"/>
  <c r="H68" i="61"/>
  <c r="G68" i="61"/>
  <c r="E68" i="61"/>
  <c r="F68" i="61" s="1"/>
  <c r="H67" i="61"/>
  <c r="G67" i="61"/>
  <c r="E67" i="61"/>
  <c r="F67" i="61" s="1"/>
  <c r="L67" i="61" s="1"/>
  <c r="H60" i="61"/>
  <c r="G60" i="61"/>
  <c r="E60" i="61"/>
  <c r="F60" i="61" s="1"/>
  <c r="L60" i="61" s="1"/>
  <c r="H59" i="61"/>
  <c r="G59" i="61"/>
  <c r="E59" i="61"/>
  <c r="F59" i="61" s="1"/>
  <c r="L59" i="61" s="1"/>
  <c r="H58" i="61"/>
  <c r="G58" i="61"/>
  <c r="E58" i="61"/>
  <c r="F58" i="61" s="1"/>
  <c r="L58" i="61" s="1"/>
  <c r="L61" i="61" s="1"/>
  <c r="H56" i="61"/>
  <c r="G56" i="61"/>
  <c r="E56" i="61"/>
  <c r="F56" i="61" s="1"/>
  <c r="L56" i="61" s="1"/>
  <c r="H55" i="61"/>
  <c r="G55" i="61"/>
  <c r="E55" i="61"/>
  <c r="F55" i="61" s="1"/>
  <c r="L55" i="61" s="1"/>
  <c r="L57" i="61" s="1"/>
  <c r="H49" i="61"/>
  <c r="G49" i="61"/>
  <c r="E49" i="61"/>
  <c r="F49" i="61" s="1"/>
  <c r="L49" i="61" s="1"/>
  <c r="H48" i="61"/>
  <c r="G48" i="61"/>
  <c r="E48" i="61"/>
  <c r="F48" i="61" s="1"/>
  <c r="L48" i="61" s="1"/>
  <c r="H47" i="61"/>
  <c r="G47" i="61"/>
  <c r="E47" i="61"/>
  <c r="F47" i="61" s="1"/>
  <c r="L47" i="61" s="1"/>
  <c r="H45" i="61"/>
  <c r="G45" i="61"/>
  <c r="E45" i="61"/>
  <c r="F45" i="61" s="1"/>
  <c r="H44" i="61"/>
  <c r="G44" i="61"/>
  <c r="E44" i="61"/>
  <c r="F44" i="61" s="1"/>
  <c r="L44" i="61" s="1"/>
  <c r="H37" i="61"/>
  <c r="G37" i="61"/>
  <c r="E37" i="61"/>
  <c r="F37" i="61" s="1"/>
  <c r="L37" i="61" s="1"/>
  <c r="H36" i="61"/>
  <c r="G36" i="61"/>
  <c r="E36" i="61"/>
  <c r="F36" i="61" s="1"/>
  <c r="L36" i="61" s="1"/>
  <c r="H35" i="61"/>
  <c r="G35" i="61"/>
  <c r="E35" i="61"/>
  <c r="F35" i="61" s="1"/>
  <c r="L35" i="61" s="1"/>
  <c r="H33" i="61"/>
  <c r="G33" i="61"/>
  <c r="E33" i="61"/>
  <c r="F33" i="61" s="1"/>
  <c r="L33" i="61" s="1"/>
  <c r="H32" i="61"/>
  <c r="G32" i="61"/>
  <c r="E32" i="61"/>
  <c r="F32" i="61" s="1"/>
  <c r="L32" i="61" s="1"/>
  <c r="L34" i="61" s="1"/>
  <c r="H25" i="61"/>
  <c r="G25" i="61"/>
  <c r="E25" i="61"/>
  <c r="F25" i="61" s="1"/>
  <c r="L25" i="61" s="1"/>
  <c r="H24" i="61"/>
  <c r="G24" i="61"/>
  <c r="E24" i="61"/>
  <c r="F24" i="61" s="1"/>
  <c r="L24" i="61" s="1"/>
  <c r="H23" i="61"/>
  <c r="G23" i="61"/>
  <c r="E23" i="61"/>
  <c r="F23" i="61" s="1"/>
  <c r="L23" i="61" s="1"/>
  <c r="H21" i="61"/>
  <c r="G21" i="61"/>
  <c r="E21" i="61"/>
  <c r="F21" i="61" s="1"/>
  <c r="L21" i="61" s="1"/>
  <c r="H20" i="61"/>
  <c r="G20" i="61"/>
  <c r="E20" i="61"/>
  <c r="F20" i="61" s="1"/>
  <c r="L20" i="61" s="1"/>
  <c r="H12" i="61"/>
  <c r="G12" i="61"/>
  <c r="E12" i="61"/>
  <c r="F12" i="61" s="1"/>
  <c r="L12" i="61" s="1"/>
  <c r="H11" i="61"/>
  <c r="G11" i="61"/>
  <c r="E11" i="61"/>
  <c r="F11" i="61" s="1"/>
  <c r="L11" i="61" s="1"/>
  <c r="H10" i="61"/>
  <c r="G10" i="61"/>
  <c r="E10" i="61"/>
  <c r="F10" i="61" s="1"/>
  <c r="L10" i="61" s="1"/>
  <c r="H8" i="61"/>
  <c r="G8" i="61"/>
  <c r="E8" i="61"/>
  <c r="F8" i="61" s="1"/>
  <c r="L8" i="61" s="1"/>
  <c r="H7" i="61"/>
  <c r="G7" i="61"/>
  <c r="E7" i="61"/>
  <c r="F7" i="61" s="1"/>
  <c r="L7" i="61" s="1"/>
  <c r="AF48" i="60"/>
  <c r="AE48" i="60"/>
  <c r="AC48" i="60"/>
  <c r="AD48" i="60" s="1"/>
  <c r="AJ48" i="60" s="1"/>
  <c r="AF47" i="60"/>
  <c r="AE47" i="60"/>
  <c r="AC47" i="60"/>
  <c r="AD47" i="60" s="1"/>
  <c r="AJ47" i="60" s="1"/>
  <c r="AF46" i="60"/>
  <c r="AE46" i="60"/>
  <c r="AH46" i="60" s="1"/>
  <c r="AC46" i="60"/>
  <c r="AD46" i="60" s="1"/>
  <c r="AF44" i="60"/>
  <c r="AE44" i="60"/>
  <c r="AC44" i="60"/>
  <c r="AD44" i="60" s="1"/>
  <c r="AJ44" i="60" s="1"/>
  <c r="AF43" i="60"/>
  <c r="AE43" i="60"/>
  <c r="AC43" i="60"/>
  <c r="AD43" i="60" s="1"/>
  <c r="AJ43" i="60" s="1"/>
  <c r="H60" i="60"/>
  <c r="G60" i="60"/>
  <c r="F60" i="60"/>
  <c r="L60" i="60" s="1"/>
  <c r="E60" i="60"/>
  <c r="H59" i="60"/>
  <c r="G59" i="60"/>
  <c r="E59" i="60"/>
  <c r="F59" i="60" s="1"/>
  <c r="H58" i="60"/>
  <c r="G58" i="60"/>
  <c r="E58" i="60"/>
  <c r="F58" i="60" s="1"/>
  <c r="H56" i="60"/>
  <c r="G56" i="60"/>
  <c r="E56" i="60"/>
  <c r="F56" i="60" s="1"/>
  <c r="L56" i="60" s="1"/>
  <c r="H55" i="60"/>
  <c r="G55" i="60"/>
  <c r="E55" i="60"/>
  <c r="F55" i="60" s="1"/>
  <c r="H49" i="60"/>
  <c r="G49" i="60"/>
  <c r="E49" i="60"/>
  <c r="F49" i="60" s="1"/>
  <c r="L49" i="60" s="1"/>
  <c r="H48" i="60"/>
  <c r="G48" i="60"/>
  <c r="F48" i="60"/>
  <c r="L48" i="60" s="1"/>
  <c r="E48" i="60"/>
  <c r="H47" i="60"/>
  <c r="G47" i="60"/>
  <c r="E47" i="60"/>
  <c r="F47" i="60" s="1"/>
  <c r="H45" i="60"/>
  <c r="G45" i="60"/>
  <c r="E45" i="60"/>
  <c r="F45" i="60" s="1"/>
  <c r="L45" i="60" s="1"/>
  <c r="H44" i="60"/>
  <c r="K44" i="60" s="1"/>
  <c r="G44" i="60"/>
  <c r="E44" i="60"/>
  <c r="F44" i="60" s="1"/>
  <c r="L44" i="60" s="1"/>
  <c r="H37" i="60"/>
  <c r="G37" i="60"/>
  <c r="E37" i="60"/>
  <c r="F37" i="60" s="1"/>
  <c r="L37" i="60" s="1"/>
  <c r="AF36" i="60"/>
  <c r="AE36" i="60"/>
  <c r="AD36" i="60"/>
  <c r="AJ36" i="60" s="1"/>
  <c r="AC36" i="60"/>
  <c r="H36" i="60"/>
  <c r="G36" i="60"/>
  <c r="E36" i="60"/>
  <c r="F36" i="60" s="1"/>
  <c r="L36" i="60" s="1"/>
  <c r="AF35" i="60"/>
  <c r="AE35" i="60"/>
  <c r="AC35" i="60"/>
  <c r="AD35" i="60" s="1"/>
  <c r="AJ35" i="60" s="1"/>
  <c r="H35" i="60"/>
  <c r="K35" i="60" s="1"/>
  <c r="G35" i="60"/>
  <c r="E35" i="60"/>
  <c r="F35" i="60" s="1"/>
  <c r="L35" i="60" s="1"/>
  <c r="AF34" i="60"/>
  <c r="AE34" i="60"/>
  <c r="AC34" i="60"/>
  <c r="AD34" i="60" s="1"/>
  <c r="AJ34" i="60" s="1"/>
  <c r="H33" i="60"/>
  <c r="G33" i="60"/>
  <c r="E33" i="60"/>
  <c r="F33" i="60" s="1"/>
  <c r="L33" i="60" s="1"/>
  <c r="AF32" i="60"/>
  <c r="AE32" i="60"/>
  <c r="AC32" i="60"/>
  <c r="AD32" i="60" s="1"/>
  <c r="AJ32" i="60" s="1"/>
  <c r="H32" i="60"/>
  <c r="G32" i="60"/>
  <c r="E32" i="60"/>
  <c r="F32" i="60" s="1"/>
  <c r="L32" i="60" s="1"/>
  <c r="AF31" i="60"/>
  <c r="AE31" i="60"/>
  <c r="AC31" i="60"/>
  <c r="AD31" i="60" s="1"/>
  <c r="H25" i="60"/>
  <c r="G25" i="60"/>
  <c r="E25" i="60"/>
  <c r="F25" i="60" s="1"/>
  <c r="L25" i="60" s="1"/>
  <c r="AF24" i="60"/>
  <c r="AE24" i="60"/>
  <c r="AC24" i="60"/>
  <c r="AD24" i="60" s="1"/>
  <c r="AJ24" i="60" s="1"/>
  <c r="H24" i="60"/>
  <c r="G24" i="60"/>
  <c r="E24" i="60"/>
  <c r="F24" i="60" s="1"/>
  <c r="L24" i="60" s="1"/>
  <c r="AF23" i="60"/>
  <c r="AE23" i="60"/>
  <c r="AC23" i="60"/>
  <c r="AD23" i="60" s="1"/>
  <c r="AJ23" i="60" s="1"/>
  <c r="H23" i="60"/>
  <c r="G23" i="60"/>
  <c r="E23" i="60"/>
  <c r="F23" i="60" s="1"/>
  <c r="L23" i="60" s="1"/>
  <c r="AF22" i="60"/>
  <c r="AE22" i="60"/>
  <c r="AC22" i="60"/>
  <c r="AD22" i="60" s="1"/>
  <c r="AJ22" i="60" s="1"/>
  <c r="H21" i="60"/>
  <c r="G21" i="60"/>
  <c r="E21" i="60"/>
  <c r="F21" i="60" s="1"/>
  <c r="L21" i="60" s="1"/>
  <c r="AF20" i="60"/>
  <c r="AE20" i="60"/>
  <c r="AC20" i="60"/>
  <c r="AD20" i="60" s="1"/>
  <c r="AJ20" i="60" s="1"/>
  <c r="H20" i="60"/>
  <c r="G20" i="60"/>
  <c r="E20" i="60"/>
  <c r="F20" i="60" s="1"/>
  <c r="L20" i="60" s="1"/>
  <c r="L22" i="60" s="1"/>
  <c r="AF19" i="60"/>
  <c r="AE19" i="60"/>
  <c r="AC19" i="60"/>
  <c r="AD19" i="60" s="1"/>
  <c r="AJ19" i="60" s="1"/>
  <c r="AJ21" i="60" s="1"/>
  <c r="AF12" i="60"/>
  <c r="AE12" i="60"/>
  <c r="AC12" i="60"/>
  <c r="AD12" i="60" s="1"/>
  <c r="AJ12" i="60" s="1"/>
  <c r="H12" i="60"/>
  <c r="G12" i="60"/>
  <c r="E12" i="60"/>
  <c r="F12" i="60" s="1"/>
  <c r="L12" i="60" s="1"/>
  <c r="AF11" i="60"/>
  <c r="AE11" i="60"/>
  <c r="AC11" i="60"/>
  <c r="AD11" i="60" s="1"/>
  <c r="AJ11" i="60" s="1"/>
  <c r="H11" i="60"/>
  <c r="G11" i="60"/>
  <c r="E11" i="60"/>
  <c r="F11" i="60" s="1"/>
  <c r="L11" i="60" s="1"/>
  <c r="AF10" i="60"/>
  <c r="AE10" i="60"/>
  <c r="AC10" i="60"/>
  <c r="AD10" i="60" s="1"/>
  <c r="AJ10" i="60" s="1"/>
  <c r="H10" i="60"/>
  <c r="G10" i="60"/>
  <c r="E10" i="60"/>
  <c r="F10" i="60" s="1"/>
  <c r="L10" i="60" s="1"/>
  <c r="AF8" i="60"/>
  <c r="AE8" i="60"/>
  <c r="AC8" i="60"/>
  <c r="AD8" i="60" s="1"/>
  <c r="AJ8" i="60" s="1"/>
  <c r="H8" i="60"/>
  <c r="G8" i="60"/>
  <c r="J8" i="60" s="1"/>
  <c r="F8" i="60"/>
  <c r="L8" i="60" s="1"/>
  <c r="E8" i="60"/>
  <c r="AF7" i="60"/>
  <c r="AE7" i="60"/>
  <c r="AC7" i="60"/>
  <c r="AD7" i="60" s="1"/>
  <c r="H7" i="60"/>
  <c r="G7" i="60"/>
  <c r="E7" i="60"/>
  <c r="F7" i="60" s="1"/>
  <c r="L7" i="60" s="1"/>
  <c r="L9" i="60" s="1"/>
  <c r="H49" i="59"/>
  <c r="G49" i="59"/>
  <c r="E49" i="59"/>
  <c r="F49" i="59" s="1"/>
  <c r="L49" i="59" s="1"/>
  <c r="H48" i="59"/>
  <c r="G48" i="59"/>
  <c r="E48" i="59"/>
  <c r="F48" i="59" s="1"/>
  <c r="L48" i="59" s="1"/>
  <c r="H47" i="59"/>
  <c r="G47" i="59"/>
  <c r="E47" i="59"/>
  <c r="F47" i="59" s="1"/>
  <c r="H45" i="59"/>
  <c r="G45" i="59"/>
  <c r="E45" i="59"/>
  <c r="F45" i="59" s="1"/>
  <c r="L45" i="59" s="1"/>
  <c r="H44" i="59"/>
  <c r="G44" i="59"/>
  <c r="E44" i="59"/>
  <c r="F44" i="59" s="1"/>
  <c r="L44" i="59" s="1"/>
  <c r="H37" i="59"/>
  <c r="G37" i="59"/>
  <c r="E37" i="59"/>
  <c r="F37" i="59" s="1"/>
  <c r="L37" i="59" s="1"/>
  <c r="AF36" i="59"/>
  <c r="AE36" i="59"/>
  <c r="AC36" i="59"/>
  <c r="AD36" i="59" s="1"/>
  <c r="AJ36" i="59" s="1"/>
  <c r="H36" i="59"/>
  <c r="G36" i="59"/>
  <c r="E36" i="59"/>
  <c r="F36" i="59" s="1"/>
  <c r="L36" i="59" s="1"/>
  <c r="AF35" i="59"/>
  <c r="AE35" i="59"/>
  <c r="AC35" i="59"/>
  <c r="AD35" i="59" s="1"/>
  <c r="AJ35" i="59" s="1"/>
  <c r="H35" i="59"/>
  <c r="G35" i="59"/>
  <c r="E35" i="59"/>
  <c r="F35" i="59" s="1"/>
  <c r="L35" i="59" s="1"/>
  <c r="AF34" i="59"/>
  <c r="AE34" i="59"/>
  <c r="AC34" i="59"/>
  <c r="AD34" i="59" s="1"/>
  <c r="AJ34" i="59" s="1"/>
  <c r="H33" i="59"/>
  <c r="G33" i="59"/>
  <c r="E33" i="59"/>
  <c r="F33" i="59" s="1"/>
  <c r="L33" i="59" s="1"/>
  <c r="AF32" i="59"/>
  <c r="AE32" i="59"/>
  <c r="AC32" i="59"/>
  <c r="AD32" i="59" s="1"/>
  <c r="AJ32" i="59" s="1"/>
  <c r="H32" i="59"/>
  <c r="G32" i="59"/>
  <c r="E32" i="59"/>
  <c r="F32" i="59" s="1"/>
  <c r="L32" i="59" s="1"/>
  <c r="L34" i="59" s="1"/>
  <c r="AF31" i="59"/>
  <c r="AE31" i="59"/>
  <c r="AC31" i="59"/>
  <c r="AD31" i="59" s="1"/>
  <c r="AJ31" i="59" s="1"/>
  <c r="AJ33" i="59" s="1"/>
  <c r="H25" i="59"/>
  <c r="G25" i="59"/>
  <c r="E25" i="59"/>
  <c r="F25" i="59" s="1"/>
  <c r="L25" i="59" s="1"/>
  <c r="AF24" i="59"/>
  <c r="AE24" i="59"/>
  <c r="AC24" i="59"/>
  <c r="AD24" i="59" s="1"/>
  <c r="AJ24" i="59" s="1"/>
  <c r="H24" i="59"/>
  <c r="G24" i="59"/>
  <c r="E24" i="59"/>
  <c r="F24" i="59" s="1"/>
  <c r="L24" i="59" s="1"/>
  <c r="AF23" i="59"/>
  <c r="AE23" i="59"/>
  <c r="AC23" i="59"/>
  <c r="AD23" i="59" s="1"/>
  <c r="AJ23" i="59" s="1"/>
  <c r="H23" i="59"/>
  <c r="G23" i="59"/>
  <c r="E23" i="59"/>
  <c r="F23" i="59" s="1"/>
  <c r="L23" i="59" s="1"/>
  <c r="AF22" i="59"/>
  <c r="AI22" i="59" s="1"/>
  <c r="AE22" i="59"/>
  <c r="AH22" i="59" s="1"/>
  <c r="AC22" i="59"/>
  <c r="AD22" i="59" s="1"/>
  <c r="AJ22" i="59" s="1"/>
  <c r="H21" i="59"/>
  <c r="G21" i="59"/>
  <c r="E21" i="59"/>
  <c r="F21" i="59" s="1"/>
  <c r="L21" i="59" s="1"/>
  <c r="AF20" i="59"/>
  <c r="AE20" i="59"/>
  <c r="AD20" i="59"/>
  <c r="AJ20" i="59" s="1"/>
  <c r="AC20" i="59"/>
  <c r="H20" i="59"/>
  <c r="G20" i="59"/>
  <c r="E20" i="59"/>
  <c r="F20" i="59" s="1"/>
  <c r="L20" i="59" s="1"/>
  <c r="L22" i="59" s="1"/>
  <c r="AF19" i="59"/>
  <c r="AE19" i="59"/>
  <c r="AC19" i="59"/>
  <c r="AD19" i="59" s="1"/>
  <c r="AF12" i="59"/>
  <c r="AE12" i="59"/>
  <c r="AC12" i="59"/>
  <c r="AD12" i="59" s="1"/>
  <c r="AJ12" i="59" s="1"/>
  <c r="H12" i="59"/>
  <c r="G12" i="59"/>
  <c r="E12" i="59"/>
  <c r="F12" i="59" s="1"/>
  <c r="L12" i="59" s="1"/>
  <c r="AF11" i="59"/>
  <c r="AE11" i="59"/>
  <c r="AH11" i="59" s="1"/>
  <c r="AC11" i="59"/>
  <c r="AD11" i="59" s="1"/>
  <c r="H11" i="59"/>
  <c r="G11" i="59"/>
  <c r="E11" i="59"/>
  <c r="F11" i="59" s="1"/>
  <c r="AF10" i="59"/>
  <c r="AE10" i="59"/>
  <c r="AC10" i="59"/>
  <c r="AD10" i="59" s="1"/>
  <c r="AJ10" i="59" s="1"/>
  <c r="H10" i="59"/>
  <c r="G10" i="59"/>
  <c r="E10" i="59"/>
  <c r="F10" i="59" s="1"/>
  <c r="L10" i="59" s="1"/>
  <c r="AF8" i="59"/>
  <c r="AE8" i="59"/>
  <c r="AC8" i="59"/>
  <c r="AD8" i="59" s="1"/>
  <c r="AJ8" i="59" s="1"/>
  <c r="H8" i="59"/>
  <c r="K8" i="59" s="1"/>
  <c r="G8" i="59"/>
  <c r="J8" i="59" s="1"/>
  <c r="F8" i="59"/>
  <c r="L8" i="59" s="1"/>
  <c r="E8" i="59"/>
  <c r="AF7" i="59"/>
  <c r="AE7" i="59"/>
  <c r="AC7" i="59"/>
  <c r="AD7" i="59" s="1"/>
  <c r="H7" i="59"/>
  <c r="G7" i="59"/>
  <c r="F7" i="59"/>
  <c r="L7" i="59" s="1"/>
  <c r="L9" i="59" s="1"/>
  <c r="E7" i="59"/>
  <c r="H49" i="58"/>
  <c r="G49" i="58"/>
  <c r="E49" i="58"/>
  <c r="F49" i="58" s="1"/>
  <c r="L49" i="58" s="1"/>
  <c r="H48" i="58"/>
  <c r="G48" i="58"/>
  <c r="E48" i="58"/>
  <c r="F48" i="58" s="1"/>
  <c r="L48" i="58" s="1"/>
  <c r="H47" i="58"/>
  <c r="G47" i="58"/>
  <c r="E47" i="58"/>
  <c r="F47" i="58" s="1"/>
  <c r="H45" i="58"/>
  <c r="G45" i="58"/>
  <c r="E45" i="58"/>
  <c r="F45" i="58" s="1"/>
  <c r="L45" i="58" s="1"/>
  <c r="H44" i="58"/>
  <c r="G44" i="58"/>
  <c r="E44" i="58"/>
  <c r="F44" i="58" s="1"/>
  <c r="L44" i="58" s="1"/>
  <c r="H37" i="58"/>
  <c r="G37" i="58"/>
  <c r="E37" i="58"/>
  <c r="F37" i="58" s="1"/>
  <c r="L37" i="58" s="1"/>
  <c r="AF36" i="58"/>
  <c r="AE36" i="58"/>
  <c r="AC36" i="58"/>
  <c r="AD36" i="58" s="1"/>
  <c r="AJ36" i="58" s="1"/>
  <c r="H36" i="58"/>
  <c r="G36" i="58"/>
  <c r="J36" i="58" s="1"/>
  <c r="E36" i="58"/>
  <c r="F36" i="58" s="1"/>
  <c r="L36" i="58" s="1"/>
  <c r="AF35" i="58"/>
  <c r="AE35" i="58"/>
  <c r="AC35" i="58"/>
  <c r="AD35" i="58" s="1"/>
  <c r="AJ35" i="58" s="1"/>
  <c r="H35" i="58"/>
  <c r="G35" i="58"/>
  <c r="E35" i="58"/>
  <c r="F35" i="58" s="1"/>
  <c r="L35" i="58" s="1"/>
  <c r="AF34" i="58"/>
  <c r="AE34" i="58"/>
  <c r="AC34" i="58"/>
  <c r="AD34" i="58" s="1"/>
  <c r="AJ34" i="58" s="1"/>
  <c r="AJ37" i="58" s="1"/>
  <c r="H33" i="58"/>
  <c r="G33" i="58"/>
  <c r="E33" i="58"/>
  <c r="F33" i="58" s="1"/>
  <c r="L33" i="58" s="1"/>
  <c r="AF32" i="58"/>
  <c r="AE32" i="58"/>
  <c r="AC32" i="58"/>
  <c r="AD32" i="58" s="1"/>
  <c r="AJ32" i="58" s="1"/>
  <c r="H32" i="58"/>
  <c r="G32" i="58"/>
  <c r="E32" i="58"/>
  <c r="F32" i="58" s="1"/>
  <c r="L32" i="58" s="1"/>
  <c r="AF31" i="58"/>
  <c r="AE31" i="58"/>
  <c r="AC31" i="58"/>
  <c r="AD31" i="58" s="1"/>
  <c r="AJ31" i="58" s="1"/>
  <c r="H25" i="58"/>
  <c r="G25" i="58"/>
  <c r="E25" i="58"/>
  <c r="F25" i="58" s="1"/>
  <c r="L25" i="58" s="1"/>
  <c r="AF24" i="58"/>
  <c r="AE24" i="58"/>
  <c r="AC24" i="58"/>
  <c r="AD24" i="58" s="1"/>
  <c r="AJ24" i="58" s="1"/>
  <c r="H24" i="58"/>
  <c r="G24" i="58"/>
  <c r="E24" i="58"/>
  <c r="F24" i="58" s="1"/>
  <c r="L24" i="58" s="1"/>
  <c r="AF23" i="58"/>
  <c r="AE23" i="58"/>
  <c r="AC23" i="58"/>
  <c r="AD23" i="58" s="1"/>
  <c r="AJ23" i="58" s="1"/>
  <c r="H23" i="58"/>
  <c r="G23" i="58"/>
  <c r="E23" i="58"/>
  <c r="F23" i="58" s="1"/>
  <c r="L23" i="58" s="1"/>
  <c r="AF22" i="58"/>
  <c r="AE22" i="58"/>
  <c r="AD22" i="58"/>
  <c r="AJ22" i="58" s="1"/>
  <c r="AC22" i="58"/>
  <c r="H21" i="58"/>
  <c r="G21" i="58"/>
  <c r="E21" i="58"/>
  <c r="F21" i="58" s="1"/>
  <c r="L21" i="58" s="1"/>
  <c r="AF20" i="58"/>
  <c r="AE20" i="58"/>
  <c r="AC20" i="58"/>
  <c r="AD20" i="58" s="1"/>
  <c r="AJ20" i="58" s="1"/>
  <c r="H20" i="58"/>
  <c r="G20" i="58"/>
  <c r="E20" i="58"/>
  <c r="F20" i="58" s="1"/>
  <c r="L20" i="58" s="1"/>
  <c r="L22" i="58" s="1"/>
  <c r="AF19" i="58"/>
  <c r="AE19" i="58"/>
  <c r="AC19" i="58"/>
  <c r="AD19" i="58" s="1"/>
  <c r="AJ19" i="58" s="1"/>
  <c r="AF12" i="58"/>
  <c r="AE12" i="58"/>
  <c r="AC12" i="58"/>
  <c r="AD12" i="58" s="1"/>
  <c r="AJ12" i="58" s="1"/>
  <c r="H12" i="58"/>
  <c r="G12" i="58"/>
  <c r="E12" i="58"/>
  <c r="F12" i="58" s="1"/>
  <c r="L12" i="58" s="1"/>
  <c r="AF11" i="58"/>
  <c r="AE11" i="58"/>
  <c r="AC11" i="58"/>
  <c r="AD11" i="58" s="1"/>
  <c r="H11" i="58"/>
  <c r="G11" i="58"/>
  <c r="E11" i="58"/>
  <c r="F11" i="58" s="1"/>
  <c r="L11" i="58" s="1"/>
  <c r="AF10" i="58"/>
  <c r="AE10" i="58"/>
  <c r="AC10" i="58"/>
  <c r="AD10" i="58" s="1"/>
  <c r="AJ10" i="58" s="1"/>
  <c r="H10" i="58"/>
  <c r="G10" i="58"/>
  <c r="F10" i="58"/>
  <c r="L10" i="58" s="1"/>
  <c r="E10" i="58"/>
  <c r="AF8" i="58"/>
  <c r="AE8" i="58"/>
  <c r="AC8" i="58"/>
  <c r="AD8" i="58" s="1"/>
  <c r="AJ8" i="58" s="1"/>
  <c r="H8" i="58"/>
  <c r="G8" i="58"/>
  <c r="E8" i="58"/>
  <c r="F8" i="58" s="1"/>
  <c r="L8" i="58" s="1"/>
  <c r="AF7" i="58"/>
  <c r="AE7" i="58"/>
  <c r="AC7" i="58"/>
  <c r="AD7" i="58" s="1"/>
  <c r="H7" i="58"/>
  <c r="G7" i="58"/>
  <c r="E7" i="58"/>
  <c r="F7" i="58" s="1"/>
  <c r="L7" i="58" s="1"/>
  <c r="AC31" i="56"/>
  <c r="AD31" i="56" s="1"/>
  <c r="AE31" i="56"/>
  <c r="AF31" i="56"/>
  <c r="AC32" i="56"/>
  <c r="AD32" i="56" s="1"/>
  <c r="AE32" i="56"/>
  <c r="AF32" i="56"/>
  <c r="AC34" i="56"/>
  <c r="AD34" i="56" s="1"/>
  <c r="AJ34" i="56" s="1"/>
  <c r="AE34" i="56"/>
  <c r="AF34" i="56"/>
  <c r="AC35" i="56"/>
  <c r="AD35" i="56" s="1"/>
  <c r="AE35" i="56"/>
  <c r="AF35" i="56"/>
  <c r="AI35" i="56" s="1"/>
  <c r="AC36" i="56"/>
  <c r="AD36" i="56" s="1"/>
  <c r="AE36" i="56"/>
  <c r="AF36" i="56"/>
  <c r="H49" i="57"/>
  <c r="G49" i="57"/>
  <c r="E49" i="57"/>
  <c r="F49" i="57" s="1"/>
  <c r="L49" i="57" s="1"/>
  <c r="H48" i="57"/>
  <c r="G48" i="57"/>
  <c r="E48" i="57"/>
  <c r="F48" i="57" s="1"/>
  <c r="H47" i="57"/>
  <c r="G47" i="57"/>
  <c r="E47" i="57"/>
  <c r="F47" i="57" s="1"/>
  <c r="L47" i="57" s="1"/>
  <c r="H45" i="57"/>
  <c r="G45" i="57"/>
  <c r="E45" i="57"/>
  <c r="F45" i="57" s="1"/>
  <c r="L45" i="57" s="1"/>
  <c r="H44" i="57"/>
  <c r="G44" i="57"/>
  <c r="E44" i="57"/>
  <c r="F44" i="57" s="1"/>
  <c r="L44" i="57" s="1"/>
  <c r="H37" i="57"/>
  <c r="G37" i="57"/>
  <c r="E37" i="57"/>
  <c r="F37" i="57" s="1"/>
  <c r="L37" i="57" s="1"/>
  <c r="AF36" i="57"/>
  <c r="AE36" i="57"/>
  <c r="AC36" i="57"/>
  <c r="AD36" i="57" s="1"/>
  <c r="AJ36" i="57" s="1"/>
  <c r="H36" i="57"/>
  <c r="G36" i="57"/>
  <c r="E36" i="57"/>
  <c r="F36" i="57" s="1"/>
  <c r="L36" i="57" s="1"/>
  <c r="AF35" i="57"/>
  <c r="AE35" i="57"/>
  <c r="AC35" i="57"/>
  <c r="AD35" i="57" s="1"/>
  <c r="AJ35" i="57" s="1"/>
  <c r="H35" i="57"/>
  <c r="G35" i="57"/>
  <c r="E35" i="57"/>
  <c r="F35" i="57" s="1"/>
  <c r="L35" i="57" s="1"/>
  <c r="L38" i="57" s="1"/>
  <c r="AF34" i="57"/>
  <c r="AE34" i="57"/>
  <c r="AC34" i="57"/>
  <c r="AD34" i="57" s="1"/>
  <c r="AJ34" i="57" s="1"/>
  <c r="H33" i="57"/>
  <c r="G33" i="57"/>
  <c r="E33" i="57"/>
  <c r="F33" i="57" s="1"/>
  <c r="L33" i="57" s="1"/>
  <c r="AF32" i="57"/>
  <c r="AE32" i="57"/>
  <c r="AC32" i="57"/>
  <c r="AD32" i="57" s="1"/>
  <c r="AJ32" i="57" s="1"/>
  <c r="H32" i="57"/>
  <c r="G32" i="57"/>
  <c r="E32" i="57"/>
  <c r="F32" i="57" s="1"/>
  <c r="L32" i="57" s="1"/>
  <c r="L34" i="57" s="1"/>
  <c r="AF31" i="57"/>
  <c r="AE31" i="57"/>
  <c r="AC31" i="57"/>
  <c r="AD31" i="57" s="1"/>
  <c r="AJ31" i="57" s="1"/>
  <c r="AJ33" i="57" s="1"/>
  <c r="H25" i="57"/>
  <c r="G25" i="57"/>
  <c r="E25" i="57"/>
  <c r="F25" i="57" s="1"/>
  <c r="L25" i="57" s="1"/>
  <c r="AF24" i="57"/>
  <c r="AE24" i="57"/>
  <c r="AC24" i="57"/>
  <c r="AD24" i="57" s="1"/>
  <c r="AJ24" i="57" s="1"/>
  <c r="H24" i="57"/>
  <c r="G24" i="57"/>
  <c r="E24" i="57"/>
  <c r="F24" i="57" s="1"/>
  <c r="L24" i="57" s="1"/>
  <c r="AF23" i="57"/>
  <c r="AE23" i="57"/>
  <c r="AC23" i="57"/>
  <c r="AD23" i="57" s="1"/>
  <c r="AJ23" i="57" s="1"/>
  <c r="H23" i="57"/>
  <c r="G23" i="57"/>
  <c r="E23" i="57"/>
  <c r="F23" i="57" s="1"/>
  <c r="AF22" i="57"/>
  <c r="AE22" i="57"/>
  <c r="AC22" i="57"/>
  <c r="AD22" i="57" s="1"/>
  <c r="H21" i="57"/>
  <c r="G21" i="57"/>
  <c r="E21" i="57"/>
  <c r="F21" i="57" s="1"/>
  <c r="L21" i="57" s="1"/>
  <c r="AF20" i="57"/>
  <c r="AE20" i="57"/>
  <c r="AC20" i="57"/>
  <c r="AD20" i="57" s="1"/>
  <c r="AJ20" i="57" s="1"/>
  <c r="H20" i="57"/>
  <c r="G20" i="57"/>
  <c r="E20" i="57"/>
  <c r="F20" i="57" s="1"/>
  <c r="L20" i="57" s="1"/>
  <c r="AF19" i="57"/>
  <c r="AE19" i="57"/>
  <c r="AC19" i="57"/>
  <c r="AD19" i="57" s="1"/>
  <c r="AJ19" i="57" s="1"/>
  <c r="AF12" i="57"/>
  <c r="AE12" i="57"/>
  <c r="AC12" i="57"/>
  <c r="AD12" i="57" s="1"/>
  <c r="AJ12" i="57" s="1"/>
  <c r="H12" i="57"/>
  <c r="G12" i="57"/>
  <c r="E12" i="57"/>
  <c r="F12" i="57" s="1"/>
  <c r="L12" i="57" s="1"/>
  <c r="AF11" i="57"/>
  <c r="AE11" i="57"/>
  <c r="AC11" i="57"/>
  <c r="AD11" i="57" s="1"/>
  <c r="AJ11" i="57" s="1"/>
  <c r="H11" i="57"/>
  <c r="G11" i="57"/>
  <c r="E11" i="57"/>
  <c r="F11" i="57" s="1"/>
  <c r="L11" i="57" s="1"/>
  <c r="AF10" i="57"/>
  <c r="AE10" i="57"/>
  <c r="AC10" i="57"/>
  <c r="AD10" i="57" s="1"/>
  <c r="H10" i="57"/>
  <c r="G10" i="57"/>
  <c r="E10" i="57"/>
  <c r="F10" i="57" s="1"/>
  <c r="AF8" i="57"/>
  <c r="AE8" i="57"/>
  <c r="AC8" i="57"/>
  <c r="AD8" i="57" s="1"/>
  <c r="AJ8" i="57" s="1"/>
  <c r="H8" i="57"/>
  <c r="K8" i="57" s="1"/>
  <c r="G8" i="57"/>
  <c r="E8" i="57"/>
  <c r="F8" i="57" s="1"/>
  <c r="L8" i="57" s="1"/>
  <c r="AF7" i="57"/>
  <c r="AE7" i="57"/>
  <c r="AC7" i="57"/>
  <c r="AD7" i="57" s="1"/>
  <c r="AJ7" i="57" s="1"/>
  <c r="H7" i="57"/>
  <c r="G7" i="57"/>
  <c r="E7" i="57"/>
  <c r="F7" i="57" s="1"/>
  <c r="L7" i="57" s="1"/>
  <c r="L9" i="57" s="1"/>
  <c r="J45" i="57" l="1"/>
  <c r="K11" i="58"/>
  <c r="J33" i="60"/>
  <c r="J48" i="60"/>
  <c r="K45" i="57"/>
  <c r="AI32" i="58"/>
  <c r="J35" i="58"/>
  <c r="K23" i="59"/>
  <c r="J33" i="59"/>
  <c r="AH36" i="59"/>
  <c r="J48" i="59"/>
  <c r="AH8" i="60"/>
  <c r="AI10" i="60"/>
  <c r="J21" i="60"/>
  <c r="AH24" i="60"/>
  <c r="L34" i="60"/>
  <c r="AI36" i="60"/>
  <c r="J58" i="61"/>
  <c r="AI35" i="57"/>
  <c r="L26" i="58"/>
  <c r="K35" i="58"/>
  <c r="J12" i="59"/>
  <c r="K33" i="59"/>
  <c r="K21" i="60"/>
  <c r="K12" i="59"/>
  <c r="L46" i="57"/>
  <c r="K47" i="57"/>
  <c r="AI34" i="56"/>
  <c r="J21" i="58"/>
  <c r="AH22" i="60"/>
  <c r="J25" i="60"/>
  <c r="AI20" i="57"/>
  <c r="J23" i="57"/>
  <c r="AI32" i="57"/>
  <c r="J35" i="57"/>
  <c r="AH34" i="56"/>
  <c r="K21" i="58"/>
  <c r="AI34" i="59"/>
  <c r="J10" i="60"/>
  <c r="AI12" i="60"/>
  <c r="AI22" i="60"/>
  <c r="J59" i="61"/>
  <c r="AI11" i="57"/>
  <c r="L38" i="59"/>
  <c r="K10" i="60"/>
  <c r="L26" i="60"/>
  <c r="J35" i="60"/>
  <c r="J11" i="58"/>
  <c r="J71" i="61"/>
  <c r="J70" i="61"/>
  <c r="J60" i="61"/>
  <c r="J61" i="61" s="1"/>
  <c r="K60" i="61"/>
  <c r="K59" i="61"/>
  <c r="J48" i="61"/>
  <c r="K49" i="61"/>
  <c r="K48" i="61"/>
  <c r="J44" i="61"/>
  <c r="K45" i="61"/>
  <c r="L50" i="61"/>
  <c r="J33" i="61"/>
  <c r="K36" i="61"/>
  <c r="J32" i="61"/>
  <c r="K33" i="61"/>
  <c r="L38" i="61"/>
  <c r="J36" i="61"/>
  <c r="K37" i="61"/>
  <c r="J20" i="61"/>
  <c r="K20" i="61"/>
  <c r="J23" i="61"/>
  <c r="J24" i="61"/>
  <c r="K23" i="61"/>
  <c r="K7" i="61"/>
  <c r="J12" i="61"/>
  <c r="K10" i="61"/>
  <c r="J7" i="61"/>
  <c r="K71" i="61"/>
  <c r="J67" i="61"/>
  <c r="K68" i="61"/>
  <c r="L72" i="61"/>
  <c r="J72" i="61"/>
  <c r="J73" i="61" s="1"/>
  <c r="K67" i="61"/>
  <c r="L68" i="61"/>
  <c r="L69" i="61" s="1"/>
  <c r="J68" i="61"/>
  <c r="L73" i="61"/>
  <c r="K72" i="61"/>
  <c r="K70" i="61"/>
  <c r="L9" i="61"/>
  <c r="K8" i="61"/>
  <c r="L13" i="61"/>
  <c r="J11" i="61"/>
  <c r="L22" i="61"/>
  <c r="K21" i="61"/>
  <c r="J25" i="61"/>
  <c r="J35" i="61"/>
  <c r="J47" i="61"/>
  <c r="J55" i="61"/>
  <c r="K56" i="61"/>
  <c r="J10" i="61"/>
  <c r="J13" i="61" s="1"/>
  <c r="K11" i="61"/>
  <c r="L26" i="61"/>
  <c r="K25" i="61"/>
  <c r="K35" i="61"/>
  <c r="K38" i="61" s="1"/>
  <c r="J37" i="61"/>
  <c r="J45" i="61"/>
  <c r="J46" i="61" s="1"/>
  <c r="L45" i="61"/>
  <c r="L46" i="61" s="1"/>
  <c r="K47" i="61"/>
  <c r="K50" i="61" s="1"/>
  <c r="J49" i="61"/>
  <c r="K55" i="61"/>
  <c r="K57" i="61" s="1"/>
  <c r="K9" i="61"/>
  <c r="K22" i="61"/>
  <c r="J26" i="61"/>
  <c r="J8" i="61"/>
  <c r="J9" i="61" s="1"/>
  <c r="J21" i="61"/>
  <c r="J22" i="61" s="1"/>
  <c r="J56" i="61"/>
  <c r="K58" i="61"/>
  <c r="K61" i="61" s="1"/>
  <c r="K12" i="61"/>
  <c r="K13" i="61" s="1"/>
  <c r="K24" i="61"/>
  <c r="K26" i="61" s="1"/>
  <c r="K32" i="61"/>
  <c r="K34" i="61" s="1"/>
  <c r="K44" i="61"/>
  <c r="K46" i="61" s="1"/>
  <c r="AI8" i="60"/>
  <c r="AH11" i="60"/>
  <c r="AH10" i="60"/>
  <c r="AH12" i="60"/>
  <c r="AI24" i="60"/>
  <c r="AH34" i="60"/>
  <c r="AI34" i="60"/>
  <c r="AH36" i="60"/>
  <c r="AI43" i="60"/>
  <c r="AH47" i="60"/>
  <c r="AI47" i="60"/>
  <c r="AH43" i="60"/>
  <c r="AH45" i="60" s="1"/>
  <c r="J56" i="60"/>
  <c r="K55" i="60"/>
  <c r="J60" i="60"/>
  <c r="K48" i="60"/>
  <c r="J44" i="60"/>
  <c r="J49" i="60"/>
  <c r="K49" i="60"/>
  <c r="J32" i="60"/>
  <c r="K32" i="60"/>
  <c r="J37" i="60"/>
  <c r="K33" i="60"/>
  <c r="K37" i="60"/>
  <c r="J20" i="60"/>
  <c r="K24" i="60"/>
  <c r="K20" i="60"/>
  <c r="K25" i="60"/>
  <c r="J24" i="60"/>
  <c r="K8" i="60"/>
  <c r="J12" i="60"/>
  <c r="K12" i="60"/>
  <c r="AJ45" i="60"/>
  <c r="AH44" i="60"/>
  <c r="AI44" i="60"/>
  <c r="AI45" i="60" s="1"/>
  <c r="AJ46" i="60"/>
  <c r="AJ49" i="60" s="1"/>
  <c r="AI46" i="60"/>
  <c r="AI49" i="60" s="1"/>
  <c r="AH48" i="60"/>
  <c r="AH49" i="60" s="1"/>
  <c r="AI48" i="60"/>
  <c r="K58" i="60"/>
  <c r="K59" i="60"/>
  <c r="J59" i="60"/>
  <c r="L59" i="60"/>
  <c r="J58" i="60"/>
  <c r="J61" i="60" s="1"/>
  <c r="L58" i="60"/>
  <c r="J55" i="60"/>
  <c r="J57" i="60" s="1"/>
  <c r="L55" i="60"/>
  <c r="L57" i="60" s="1"/>
  <c r="K56" i="60"/>
  <c r="K57" i="60" s="1"/>
  <c r="K60" i="60"/>
  <c r="J7" i="60"/>
  <c r="J9" i="60" s="1"/>
  <c r="AJ13" i="60"/>
  <c r="J11" i="60"/>
  <c r="AI11" i="60"/>
  <c r="AH19" i="60"/>
  <c r="J22" i="60"/>
  <c r="AI20" i="60"/>
  <c r="AJ25" i="60"/>
  <c r="J23" i="60"/>
  <c r="J26" i="60" s="1"/>
  <c r="AI23" i="60"/>
  <c r="AH31" i="60"/>
  <c r="J34" i="60"/>
  <c r="AI32" i="60"/>
  <c r="L38" i="60"/>
  <c r="AH35" i="60"/>
  <c r="K36" i="60"/>
  <c r="K38" i="60" s="1"/>
  <c r="L46" i="60"/>
  <c r="J45" i="60"/>
  <c r="K7" i="60"/>
  <c r="K9" i="60" s="1"/>
  <c r="L13" i="60"/>
  <c r="AH13" i="60"/>
  <c r="K11" i="60"/>
  <c r="K13" i="60" s="1"/>
  <c r="AI19" i="60"/>
  <c r="AI21" i="60" s="1"/>
  <c r="K22" i="60"/>
  <c r="K23" i="60"/>
  <c r="K26" i="60" s="1"/>
  <c r="P5" i="60" s="1"/>
  <c r="K34" i="60"/>
  <c r="AJ37" i="60"/>
  <c r="AI35" i="60"/>
  <c r="J46" i="60"/>
  <c r="K45" i="60"/>
  <c r="AJ7" i="60"/>
  <c r="AJ9" i="60" s="1"/>
  <c r="AI7" i="60"/>
  <c r="AI9" i="60" s="1"/>
  <c r="J13" i="60"/>
  <c r="AI13" i="60"/>
  <c r="AI25" i="60"/>
  <c r="AH37" i="60"/>
  <c r="K46" i="60"/>
  <c r="L47" i="60"/>
  <c r="L50" i="60" s="1"/>
  <c r="K47" i="60"/>
  <c r="K50" i="60" s="1"/>
  <c r="P7" i="60" s="1"/>
  <c r="AH7" i="60"/>
  <c r="AH9" i="60" s="1"/>
  <c r="AH20" i="60"/>
  <c r="AH23" i="60"/>
  <c r="AH25" i="60" s="1"/>
  <c r="AI31" i="60"/>
  <c r="AI33" i="60" s="1"/>
  <c r="AJ31" i="60"/>
  <c r="AJ33" i="60" s="1"/>
  <c r="AH32" i="60"/>
  <c r="AI37" i="60"/>
  <c r="J36" i="60"/>
  <c r="J38" i="60" s="1"/>
  <c r="J47" i="60"/>
  <c r="J50" i="60" s="1"/>
  <c r="AI12" i="59"/>
  <c r="AI8" i="59"/>
  <c r="AI24" i="59"/>
  <c r="AH20" i="59"/>
  <c r="AI20" i="59"/>
  <c r="AH24" i="59"/>
  <c r="AI36" i="59"/>
  <c r="K48" i="59"/>
  <c r="J44" i="59"/>
  <c r="K44" i="59"/>
  <c r="J49" i="59"/>
  <c r="K49" i="59"/>
  <c r="J32" i="59"/>
  <c r="K36" i="59"/>
  <c r="K32" i="59"/>
  <c r="K37" i="59"/>
  <c r="J36" i="59"/>
  <c r="J20" i="59"/>
  <c r="K25" i="59"/>
  <c r="J24" i="59"/>
  <c r="K7" i="59"/>
  <c r="J10" i="59"/>
  <c r="K10" i="59"/>
  <c r="J7" i="59"/>
  <c r="J9" i="59" s="1"/>
  <c r="K9" i="59"/>
  <c r="AH10" i="59"/>
  <c r="K11" i="59"/>
  <c r="K21" i="59"/>
  <c r="L26" i="59"/>
  <c r="AH23" i="59"/>
  <c r="K24" i="59"/>
  <c r="AH31" i="59"/>
  <c r="J34" i="59"/>
  <c r="AI32" i="59"/>
  <c r="AJ37" i="59"/>
  <c r="J35" i="59"/>
  <c r="AI35" i="59"/>
  <c r="L46" i="59"/>
  <c r="J45" i="59"/>
  <c r="AJ7" i="59"/>
  <c r="AJ9" i="59" s="1"/>
  <c r="AI7" i="59"/>
  <c r="AI9" i="59" s="1"/>
  <c r="AH7" i="59"/>
  <c r="AH8" i="59"/>
  <c r="AI10" i="59"/>
  <c r="AJ11" i="59"/>
  <c r="AJ13" i="59" s="1"/>
  <c r="AI11" i="59"/>
  <c r="AH12" i="59"/>
  <c r="AI19" i="59"/>
  <c r="AI21" i="59" s="1"/>
  <c r="AJ25" i="59"/>
  <c r="J23" i="59"/>
  <c r="J26" i="59" s="1"/>
  <c r="AI23" i="59"/>
  <c r="AI25" i="59" s="1"/>
  <c r="J25" i="59"/>
  <c r="AI31" i="59"/>
  <c r="AI33" i="59" s="1"/>
  <c r="K34" i="59"/>
  <c r="AH34" i="59"/>
  <c r="K35" i="59"/>
  <c r="K38" i="59" s="1"/>
  <c r="J37" i="59"/>
  <c r="J46" i="59"/>
  <c r="K45" i="59"/>
  <c r="K46" i="59" s="1"/>
  <c r="K13" i="59"/>
  <c r="J11" i="59"/>
  <c r="J13" i="59" s="1"/>
  <c r="L11" i="59"/>
  <c r="L13" i="59" s="1"/>
  <c r="AH25" i="59"/>
  <c r="K26" i="59"/>
  <c r="AI37" i="59"/>
  <c r="L47" i="59"/>
  <c r="L50" i="59" s="1"/>
  <c r="K47" i="59"/>
  <c r="K50" i="59" s="1"/>
  <c r="AH19" i="59"/>
  <c r="AH21" i="59" s="1"/>
  <c r="AJ19" i="59"/>
  <c r="AJ21" i="59" s="1"/>
  <c r="J21" i="59"/>
  <c r="J22" i="59" s="1"/>
  <c r="AH32" i="59"/>
  <c r="AH35" i="59"/>
  <c r="J47" i="59"/>
  <c r="J50" i="59" s="1"/>
  <c r="K20" i="59"/>
  <c r="K22" i="59" s="1"/>
  <c r="AH11" i="58"/>
  <c r="AH8" i="58"/>
  <c r="AI12" i="58"/>
  <c r="AH22" i="58"/>
  <c r="AI23" i="58"/>
  <c r="AH20" i="58"/>
  <c r="AI22" i="58"/>
  <c r="AH19" i="58"/>
  <c r="AH21" i="58" s="1"/>
  <c r="AI20" i="58"/>
  <c r="AH24" i="58"/>
  <c r="AH23" i="58"/>
  <c r="AI24" i="58"/>
  <c r="AH31" i="58"/>
  <c r="AI31" i="58"/>
  <c r="AI36" i="58"/>
  <c r="K48" i="58"/>
  <c r="J44" i="58"/>
  <c r="K44" i="58"/>
  <c r="J47" i="58"/>
  <c r="J48" i="58"/>
  <c r="J32" i="58"/>
  <c r="K32" i="58"/>
  <c r="J37" i="58"/>
  <c r="J38" i="58" s="1"/>
  <c r="J33" i="58"/>
  <c r="K37" i="58"/>
  <c r="K23" i="58"/>
  <c r="J24" i="58"/>
  <c r="J8" i="58"/>
  <c r="K10" i="58"/>
  <c r="J7" i="58"/>
  <c r="J9" i="58" s="1"/>
  <c r="K8" i="58"/>
  <c r="J12" i="58"/>
  <c r="J13" i="58" s="1"/>
  <c r="K7" i="58"/>
  <c r="K12" i="58"/>
  <c r="J10" i="58"/>
  <c r="AI7" i="57"/>
  <c r="AH7" i="57"/>
  <c r="AH10" i="57"/>
  <c r="AH23" i="57"/>
  <c r="AH19" i="57"/>
  <c r="AI23" i="57"/>
  <c r="AI19" i="57"/>
  <c r="AI31" i="57"/>
  <c r="AH36" i="57"/>
  <c r="AJ37" i="57"/>
  <c r="AH35" i="57"/>
  <c r="AI36" i="57"/>
  <c r="AH31" i="57"/>
  <c r="J32" i="57"/>
  <c r="K36" i="57"/>
  <c r="K32" i="57"/>
  <c r="K35" i="57"/>
  <c r="J20" i="57"/>
  <c r="K24" i="57"/>
  <c r="K20" i="57"/>
  <c r="J11" i="57"/>
  <c r="K11" i="57"/>
  <c r="AJ7" i="58"/>
  <c r="AJ9" i="58" s="1"/>
  <c r="AI7" i="58"/>
  <c r="K20" i="58"/>
  <c r="K22" i="58" s="1"/>
  <c r="L9" i="58"/>
  <c r="AH7" i="58"/>
  <c r="AH9" i="58" s="1"/>
  <c r="AI8" i="58"/>
  <c r="AJ11" i="58"/>
  <c r="AI11" i="58"/>
  <c r="AH12" i="58"/>
  <c r="AI19" i="58"/>
  <c r="AI21" i="58" s="1"/>
  <c r="AJ25" i="58"/>
  <c r="J23" i="58"/>
  <c r="K24" i="58"/>
  <c r="AJ33" i="58"/>
  <c r="L34" i="58"/>
  <c r="AH32" i="58"/>
  <c r="AH33" i="58" s="1"/>
  <c r="K33" i="58"/>
  <c r="L38" i="58"/>
  <c r="AH35" i="58"/>
  <c r="K36" i="58"/>
  <c r="L46" i="58"/>
  <c r="J45" i="58"/>
  <c r="AI35" i="58"/>
  <c r="K45" i="58"/>
  <c r="K46" i="58" s="1"/>
  <c r="AJ13" i="58"/>
  <c r="K9" i="58"/>
  <c r="L13" i="58"/>
  <c r="AH10" i="58"/>
  <c r="AH13" i="58" s="1"/>
  <c r="AJ21" i="58"/>
  <c r="J20" i="58"/>
  <c r="J22" i="58" s="1"/>
  <c r="J25" i="58"/>
  <c r="AI33" i="58"/>
  <c r="K34" i="58"/>
  <c r="AH34" i="58"/>
  <c r="K38" i="58"/>
  <c r="AH36" i="58"/>
  <c r="L47" i="58"/>
  <c r="L50" i="58" s="1"/>
  <c r="K47" i="58"/>
  <c r="K50" i="58" s="1"/>
  <c r="J49" i="58"/>
  <c r="AI10" i="58"/>
  <c r="AI13" i="58" s="1"/>
  <c r="K25" i="58"/>
  <c r="AI34" i="58"/>
  <c r="AI37" i="58" s="1"/>
  <c r="J50" i="58"/>
  <c r="K49" i="58"/>
  <c r="AH35" i="56"/>
  <c r="AH37" i="56" s="1"/>
  <c r="AJ35" i="56"/>
  <c r="AI32" i="56"/>
  <c r="AJ32" i="56"/>
  <c r="AH32" i="56"/>
  <c r="AI36" i="56"/>
  <c r="AI37" i="56" s="1"/>
  <c r="AJ36" i="56"/>
  <c r="AH36" i="56"/>
  <c r="AJ37" i="56"/>
  <c r="AI31" i="56"/>
  <c r="AH31" i="56"/>
  <c r="AH33" i="56" s="1"/>
  <c r="AJ31" i="56"/>
  <c r="K7" i="57"/>
  <c r="K9" i="57" s="1"/>
  <c r="AJ9" i="57"/>
  <c r="J8" i="57"/>
  <c r="AI8" i="57"/>
  <c r="AI9" i="57" s="1"/>
  <c r="AJ10" i="57"/>
  <c r="AJ13" i="57" s="1"/>
  <c r="AI10" i="57"/>
  <c r="AH11" i="57"/>
  <c r="K12" i="57"/>
  <c r="AJ21" i="57"/>
  <c r="L22" i="57"/>
  <c r="AH20" i="57"/>
  <c r="AH21" i="57" s="1"/>
  <c r="K21" i="57"/>
  <c r="L23" i="57"/>
  <c r="L26" i="57" s="1"/>
  <c r="K23" i="57"/>
  <c r="J24" i="57"/>
  <c r="AI24" i="57"/>
  <c r="AH32" i="57"/>
  <c r="AH33" i="57" s="1"/>
  <c r="K33" i="57"/>
  <c r="K34" i="57" s="1"/>
  <c r="J36" i="57"/>
  <c r="K37" i="57"/>
  <c r="K38" i="57" s="1"/>
  <c r="J47" i="57"/>
  <c r="AH22" i="57"/>
  <c r="AJ22" i="57"/>
  <c r="AJ25" i="57" s="1"/>
  <c r="J10" i="57"/>
  <c r="L10" i="57"/>
  <c r="L13" i="57" s="1"/>
  <c r="AH12" i="57"/>
  <c r="AI21" i="57"/>
  <c r="K22" i="57"/>
  <c r="J25" i="57"/>
  <c r="AH34" i="57"/>
  <c r="AH37" i="57" s="1"/>
  <c r="J44" i="57"/>
  <c r="J46" i="57" s="1"/>
  <c r="L48" i="57"/>
  <c r="K48" i="57"/>
  <c r="K50" i="57" s="1"/>
  <c r="J49" i="57"/>
  <c r="J7" i="57"/>
  <c r="J9" i="57" s="1"/>
  <c r="AH8" i="57"/>
  <c r="AH9" i="57" s="1"/>
  <c r="K10" i="57"/>
  <c r="K13" i="57" s="1"/>
  <c r="J12" i="57"/>
  <c r="AI12" i="57"/>
  <c r="J21" i="57"/>
  <c r="J22" i="57" s="1"/>
  <c r="AI22" i="57"/>
  <c r="AI25" i="57" s="1"/>
  <c r="AH24" i="57"/>
  <c r="K25" i="57"/>
  <c r="AI33" i="57"/>
  <c r="J33" i="57"/>
  <c r="J34" i="57" s="1"/>
  <c r="AI34" i="57"/>
  <c r="AI37" i="57" s="1"/>
  <c r="R6" i="57" s="1"/>
  <c r="S6" i="57" s="1"/>
  <c r="J37" i="57"/>
  <c r="K44" i="57"/>
  <c r="K46" i="57" s="1"/>
  <c r="L50" i="57"/>
  <c r="J48" i="57"/>
  <c r="K49" i="57"/>
  <c r="H49" i="56"/>
  <c r="G49" i="56"/>
  <c r="E49" i="56"/>
  <c r="F49" i="56" s="1"/>
  <c r="L49" i="56" s="1"/>
  <c r="H48" i="56"/>
  <c r="G48" i="56"/>
  <c r="E48" i="56"/>
  <c r="F48" i="56" s="1"/>
  <c r="H47" i="56"/>
  <c r="G47" i="56"/>
  <c r="E47" i="56"/>
  <c r="F47" i="56" s="1"/>
  <c r="L47" i="56" s="1"/>
  <c r="H45" i="56"/>
  <c r="G45" i="56"/>
  <c r="E45" i="56"/>
  <c r="F45" i="56" s="1"/>
  <c r="L45" i="56" s="1"/>
  <c r="H44" i="56"/>
  <c r="G44" i="56"/>
  <c r="E44" i="56"/>
  <c r="F44" i="56" s="1"/>
  <c r="L44" i="56" s="1"/>
  <c r="H37" i="56"/>
  <c r="G37" i="56"/>
  <c r="E37" i="56"/>
  <c r="F37" i="56" s="1"/>
  <c r="L37" i="56" s="1"/>
  <c r="H36" i="56"/>
  <c r="G36" i="56"/>
  <c r="E36" i="56"/>
  <c r="F36" i="56" s="1"/>
  <c r="L36" i="56" s="1"/>
  <c r="H35" i="56"/>
  <c r="G35" i="56"/>
  <c r="E35" i="56"/>
  <c r="F35" i="56" s="1"/>
  <c r="L35" i="56" s="1"/>
  <c r="H33" i="56"/>
  <c r="G33" i="56"/>
  <c r="E33" i="56"/>
  <c r="F33" i="56" s="1"/>
  <c r="L33" i="56" s="1"/>
  <c r="H32" i="56"/>
  <c r="G32" i="56"/>
  <c r="E32" i="56"/>
  <c r="F32" i="56" s="1"/>
  <c r="H25" i="56"/>
  <c r="G25" i="56"/>
  <c r="E25" i="56"/>
  <c r="F25" i="56" s="1"/>
  <c r="L25" i="56" s="1"/>
  <c r="AF24" i="56"/>
  <c r="AE24" i="56"/>
  <c r="AC24" i="56"/>
  <c r="AD24" i="56" s="1"/>
  <c r="AJ24" i="56" s="1"/>
  <c r="H24" i="56"/>
  <c r="G24" i="56"/>
  <c r="E24" i="56"/>
  <c r="F24" i="56" s="1"/>
  <c r="L24" i="56" s="1"/>
  <c r="AF23" i="56"/>
  <c r="AE23" i="56"/>
  <c r="AC23" i="56"/>
  <c r="AD23" i="56" s="1"/>
  <c r="AJ23" i="56" s="1"/>
  <c r="H23" i="56"/>
  <c r="G23" i="56"/>
  <c r="E23" i="56"/>
  <c r="F23" i="56" s="1"/>
  <c r="L23" i="56" s="1"/>
  <c r="AF22" i="56"/>
  <c r="AE22" i="56"/>
  <c r="AC22" i="56"/>
  <c r="AD22" i="56" s="1"/>
  <c r="AJ22" i="56" s="1"/>
  <c r="H21" i="56"/>
  <c r="G21" i="56"/>
  <c r="E21" i="56"/>
  <c r="F21" i="56" s="1"/>
  <c r="L21" i="56" s="1"/>
  <c r="AF20" i="56"/>
  <c r="AE20" i="56"/>
  <c r="AC20" i="56"/>
  <c r="AD20" i="56" s="1"/>
  <c r="AJ20" i="56" s="1"/>
  <c r="H20" i="56"/>
  <c r="G20" i="56"/>
  <c r="F20" i="56"/>
  <c r="L20" i="56" s="1"/>
  <c r="E20" i="56"/>
  <c r="AF19" i="56"/>
  <c r="AE19" i="56"/>
  <c r="AC19" i="56"/>
  <c r="AD19" i="56" s="1"/>
  <c r="AF12" i="56"/>
  <c r="AI12" i="56" s="1"/>
  <c r="AE12" i="56"/>
  <c r="AC12" i="56"/>
  <c r="AD12" i="56" s="1"/>
  <c r="AJ12" i="56" s="1"/>
  <c r="H12" i="56"/>
  <c r="G12" i="56"/>
  <c r="E12" i="56"/>
  <c r="F12" i="56" s="1"/>
  <c r="L12" i="56" s="1"/>
  <c r="AF11" i="56"/>
  <c r="AE11" i="56"/>
  <c r="AC11" i="56"/>
  <c r="AD11" i="56" s="1"/>
  <c r="H11" i="56"/>
  <c r="G11" i="56"/>
  <c r="F11" i="56"/>
  <c r="L11" i="56" s="1"/>
  <c r="E11" i="56"/>
  <c r="AF10" i="56"/>
  <c r="AE10" i="56"/>
  <c r="AC10" i="56"/>
  <c r="AD10" i="56" s="1"/>
  <c r="AJ10" i="56" s="1"/>
  <c r="H10" i="56"/>
  <c r="G10" i="56"/>
  <c r="E10" i="56"/>
  <c r="F10" i="56" s="1"/>
  <c r="L10" i="56" s="1"/>
  <c r="AF8" i="56"/>
  <c r="AE8" i="56"/>
  <c r="AC8" i="56"/>
  <c r="AD8" i="56" s="1"/>
  <c r="AJ8" i="56" s="1"/>
  <c r="H8" i="56"/>
  <c r="G8" i="56"/>
  <c r="E8" i="56"/>
  <c r="F8" i="56" s="1"/>
  <c r="L8" i="56" s="1"/>
  <c r="AF7" i="56"/>
  <c r="AE7" i="56"/>
  <c r="AC7" i="56"/>
  <c r="AD7" i="56" s="1"/>
  <c r="AJ7" i="56" s="1"/>
  <c r="AJ9" i="56" s="1"/>
  <c r="H7" i="56"/>
  <c r="G7" i="56"/>
  <c r="E7" i="56"/>
  <c r="F7" i="56" s="1"/>
  <c r="E20" i="55"/>
  <c r="F20" i="55" s="1"/>
  <c r="G20" i="55"/>
  <c r="H20" i="55"/>
  <c r="E21" i="55"/>
  <c r="F21" i="55" s="1"/>
  <c r="G21" i="55"/>
  <c r="H21" i="55"/>
  <c r="E23" i="55"/>
  <c r="F23" i="55" s="1"/>
  <c r="L23" i="55" s="1"/>
  <c r="G23" i="55"/>
  <c r="H23" i="55"/>
  <c r="E24" i="55"/>
  <c r="F24" i="55" s="1"/>
  <c r="L24" i="55" s="1"/>
  <c r="G24" i="55"/>
  <c r="H24" i="55"/>
  <c r="E25" i="55"/>
  <c r="F25" i="55" s="1"/>
  <c r="L25" i="55" s="1"/>
  <c r="G25" i="55"/>
  <c r="H25" i="55"/>
  <c r="H49" i="55"/>
  <c r="G49" i="55"/>
  <c r="E49" i="55"/>
  <c r="F49" i="55" s="1"/>
  <c r="H48" i="55"/>
  <c r="G48" i="55"/>
  <c r="E48" i="55"/>
  <c r="F48" i="55" s="1"/>
  <c r="H47" i="55"/>
  <c r="G47" i="55"/>
  <c r="E47" i="55"/>
  <c r="F47" i="55" s="1"/>
  <c r="H45" i="55"/>
  <c r="G45" i="55"/>
  <c r="E45" i="55"/>
  <c r="F45" i="55" s="1"/>
  <c r="H44" i="55"/>
  <c r="G44" i="55"/>
  <c r="E44" i="55"/>
  <c r="F44" i="55" s="1"/>
  <c r="H37" i="55"/>
  <c r="G37" i="55"/>
  <c r="E37" i="55"/>
  <c r="F37" i="55" s="1"/>
  <c r="AF36" i="55"/>
  <c r="AE36" i="55"/>
  <c r="AC36" i="55"/>
  <c r="AD36" i="55" s="1"/>
  <c r="AJ36" i="55" s="1"/>
  <c r="H36" i="55"/>
  <c r="G36" i="55"/>
  <c r="E36" i="55"/>
  <c r="F36" i="55" s="1"/>
  <c r="AF35" i="55"/>
  <c r="AE35" i="55"/>
  <c r="AC35" i="55"/>
  <c r="AD35" i="55" s="1"/>
  <c r="AI35" i="55" s="1"/>
  <c r="H35" i="55"/>
  <c r="G35" i="55"/>
  <c r="E35" i="55"/>
  <c r="F35" i="55" s="1"/>
  <c r="AF34" i="55"/>
  <c r="AE34" i="55"/>
  <c r="AC34" i="55"/>
  <c r="AD34" i="55" s="1"/>
  <c r="AJ34" i="55" s="1"/>
  <c r="H33" i="55"/>
  <c r="G33" i="55"/>
  <c r="E33" i="55"/>
  <c r="F33" i="55" s="1"/>
  <c r="AF32" i="55"/>
  <c r="AE32" i="55"/>
  <c r="AC32" i="55"/>
  <c r="AD32" i="55" s="1"/>
  <c r="AJ32" i="55" s="1"/>
  <c r="H32" i="55"/>
  <c r="G32" i="55"/>
  <c r="E32" i="55"/>
  <c r="F32" i="55" s="1"/>
  <c r="AF31" i="55"/>
  <c r="AE31" i="55"/>
  <c r="AC31" i="55"/>
  <c r="AD31" i="55" s="1"/>
  <c r="AF24" i="55"/>
  <c r="AE24" i="55"/>
  <c r="AC24" i="55"/>
  <c r="AD24" i="55" s="1"/>
  <c r="AJ24" i="55" s="1"/>
  <c r="AF23" i="55"/>
  <c r="AE23" i="55"/>
  <c r="AC23" i="55"/>
  <c r="AD23" i="55" s="1"/>
  <c r="AI23" i="55" s="1"/>
  <c r="AF22" i="55"/>
  <c r="AE22" i="55"/>
  <c r="AC22" i="55"/>
  <c r="AD22" i="55" s="1"/>
  <c r="AJ22" i="55" s="1"/>
  <c r="AF20" i="55"/>
  <c r="AE20" i="55"/>
  <c r="AC20" i="55"/>
  <c r="AD20" i="55" s="1"/>
  <c r="AJ20" i="55" s="1"/>
  <c r="AF19" i="55"/>
  <c r="AE19" i="55"/>
  <c r="AC19" i="55"/>
  <c r="AD19" i="55" s="1"/>
  <c r="AF12" i="55"/>
  <c r="AE12" i="55"/>
  <c r="AC12" i="55"/>
  <c r="AD12" i="55" s="1"/>
  <c r="H12" i="55"/>
  <c r="G12" i="55"/>
  <c r="E12" i="55"/>
  <c r="F12" i="55" s="1"/>
  <c r="L12" i="55" s="1"/>
  <c r="AF11" i="55"/>
  <c r="AE11" i="55"/>
  <c r="AC11" i="55"/>
  <c r="AD11" i="55" s="1"/>
  <c r="H11" i="55"/>
  <c r="G11" i="55"/>
  <c r="E11" i="55"/>
  <c r="F11" i="55" s="1"/>
  <c r="K11" i="55" s="1"/>
  <c r="AF10" i="55"/>
  <c r="AE10" i="55"/>
  <c r="AC10" i="55"/>
  <c r="AD10" i="55" s="1"/>
  <c r="H10" i="55"/>
  <c r="G10" i="55"/>
  <c r="E10" i="55"/>
  <c r="F10" i="55" s="1"/>
  <c r="L10" i="55" s="1"/>
  <c r="AF8" i="55"/>
  <c r="AE8" i="55"/>
  <c r="AC8" i="55"/>
  <c r="AD8" i="55" s="1"/>
  <c r="H8" i="55"/>
  <c r="G8" i="55"/>
  <c r="E8" i="55"/>
  <c r="F8" i="55" s="1"/>
  <c r="AF7" i="55"/>
  <c r="AE7" i="55"/>
  <c r="AC7" i="55"/>
  <c r="AD7" i="55" s="1"/>
  <c r="H7" i="55"/>
  <c r="G7" i="55"/>
  <c r="E7" i="55"/>
  <c r="F7" i="55" s="1"/>
  <c r="L7" i="55" s="1"/>
  <c r="H60" i="54"/>
  <c r="G60" i="54"/>
  <c r="E60" i="54"/>
  <c r="F60" i="54" s="1"/>
  <c r="L60" i="54" s="1"/>
  <c r="H59" i="54"/>
  <c r="G59" i="54"/>
  <c r="E59" i="54"/>
  <c r="F59" i="54" s="1"/>
  <c r="L59" i="54" s="1"/>
  <c r="H58" i="54"/>
  <c r="G58" i="54"/>
  <c r="E58" i="54"/>
  <c r="F58" i="54" s="1"/>
  <c r="H56" i="54"/>
  <c r="G56" i="54"/>
  <c r="E56" i="54"/>
  <c r="F56" i="54" s="1"/>
  <c r="L56" i="54" s="1"/>
  <c r="H55" i="54"/>
  <c r="G55" i="54"/>
  <c r="E55" i="54"/>
  <c r="F55" i="54" s="1"/>
  <c r="L55" i="54" s="1"/>
  <c r="H49" i="54"/>
  <c r="G49" i="54"/>
  <c r="E49" i="54"/>
  <c r="F49" i="54" s="1"/>
  <c r="L49" i="54" s="1"/>
  <c r="AF48" i="54"/>
  <c r="AE48" i="54"/>
  <c r="AC48" i="54"/>
  <c r="AD48" i="54" s="1"/>
  <c r="AJ48" i="54" s="1"/>
  <c r="H48" i="54"/>
  <c r="G48" i="54"/>
  <c r="E48" i="54"/>
  <c r="F48" i="54" s="1"/>
  <c r="L48" i="54" s="1"/>
  <c r="AF47" i="54"/>
  <c r="AE47" i="54"/>
  <c r="AC47" i="54"/>
  <c r="AD47" i="54" s="1"/>
  <c r="AJ47" i="54" s="1"/>
  <c r="H47" i="54"/>
  <c r="G47" i="54"/>
  <c r="E47" i="54"/>
  <c r="F47" i="54" s="1"/>
  <c r="L47" i="54" s="1"/>
  <c r="L50" i="54" s="1"/>
  <c r="AF46" i="54"/>
  <c r="AE46" i="54"/>
  <c r="AC46" i="54"/>
  <c r="AD46" i="54" s="1"/>
  <c r="AJ46" i="54" s="1"/>
  <c r="AJ49" i="54" s="1"/>
  <c r="H45" i="54"/>
  <c r="G45" i="54"/>
  <c r="J45" i="54" s="1"/>
  <c r="E45" i="54"/>
  <c r="F45" i="54" s="1"/>
  <c r="L45" i="54" s="1"/>
  <c r="AF44" i="54"/>
  <c r="AE44" i="54"/>
  <c r="AC44" i="54"/>
  <c r="AD44" i="54" s="1"/>
  <c r="AJ44" i="54" s="1"/>
  <c r="H44" i="54"/>
  <c r="G44" i="54"/>
  <c r="E44" i="54"/>
  <c r="F44" i="54" s="1"/>
  <c r="AF43" i="54"/>
  <c r="AE43" i="54"/>
  <c r="AC43" i="54"/>
  <c r="AD43" i="54" s="1"/>
  <c r="AJ43" i="54" s="1"/>
  <c r="H37" i="54"/>
  <c r="G37" i="54"/>
  <c r="E37" i="54"/>
  <c r="F37" i="54" s="1"/>
  <c r="L37" i="54" s="1"/>
  <c r="AF36" i="54"/>
  <c r="AE36" i="54"/>
  <c r="AC36" i="54"/>
  <c r="AD36" i="54" s="1"/>
  <c r="AJ36" i="54" s="1"/>
  <c r="H36" i="54"/>
  <c r="G36" i="54"/>
  <c r="E36" i="54"/>
  <c r="F36" i="54" s="1"/>
  <c r="L36" i="54" s="1"/>
  <c r="AF35" i="54"/>
  <c r="AE35" i="54"/>
  <c r="AC35" i="54"/>
  <c r="AD35" i="54" s="1"/>
  <c r="AJ35" i="54" s="1"/>
  <c r="H35" i="54"/>
  <c r="G35" i="54"/>
  <c r="E35" i="54"/>
  <c r="F35" i="54" s="1"/>
  <c r="L35" i="54" s="1"/>
  <c r="L38" i="54" s="1"/>
  <c r="AF34" i="54"/>
  <c r="AE34" i="54"/>
  <c r="AC34" i="54"/>
  <c r="AD34" i="54" s="1"/>
  <c r="AJ34" i="54" s="1"/>
  <c r="H33" i="54"/>
  <c r="G33" i="54"/>
  <c r="E33" i="54"/>
  <c r="F33" i="54" s="1"/>
  <c r="L33" i="54" s="1"/>
  <c r="AF32" i="54"/>
  <c r="AE32" i="54"/>
  <c r="AC32" i="54"/>
  <c r="AD32" i="54" s="1"/>
  <c r="AJ32" i="54" s="1"/>
  <c r="H32" i="54"/>
  <c r="G32" i="54"/>
  <c r="E32" i="54"/>
  <c r="F32" i="54" s="1"/>
  <c r="L32" i="54" s="1"/>
  <c r="AF31" i="54"/>
  <c r="AE31" i="54"/>
  <c r="AC31" i="54"/>
  <c r="AD31" i="54" s="1"/>
  <c r="H25" i="54"/>
  <c r="G25" i="54"/>
  <c r="E25" i="54"/>
  <c r="F25" i="54" s="1"/>
  <c r="L25" i="54" s="1"/>
  <c r="AF24" i="54"/>
  <c r="AE24" i="54"/>
  <c r="AC24" i="54"/>
  <c r="AD24" i="54" s="1"/>
  <c r="AJ24" i="54" s="1"/>
  <c r="H24" i="54"/>
  <c r="G24" i="54"/>
  <c r="E24" i="54"/>
  <c r="F24" i="54" s="1"/>
  <c r="L24" i="54" s="1"/>
  <c r="AF23" i="54"/>
  <c r="AE23" i="54"/>
  <c r="AC23" i="54"/>
  <c r="AD23" i="54" s="1"/>
  <c r="AJ23" i="54" s="1"/>
  <c r="H23" i="54"/>
  <c r="G23" i="54"/>
  <c r="E23" i="54"/>
  <c r="F23" i="54" s="1"/>
  <c r="L23" i="54" s="1"/>
  <c r="AF22" i="54"/>
  <c r="AE22" i="54"/>
  <c r="AC22" i="54"/>
  <c r="AD22" i="54" s="1"/>
  <c r="AJ22" i="54" s="1"/>
  <c r="AJ25" i="54" s="1"/>
  <c r="H21" i="54"/>
  <c r="G21" i="54"/>
  <c r="E21" i="54"/>
  <c r="F21" i="54" s="1"/>
  <c r="L21" i="54" s="1"/>
  <c r="AF20" i="54"/>
  <c r="AE20" i="54"/>
  <c r="AC20" i="54"/>
  <c r="AD20" i="54" s="1"/>
  <c r="AJ20" i="54" s="1"/>
  <c r="H20" i="54"/>
  <c r="G20" i="54"/>
  <c r="E20" i="54"/>
  <c r="F20" i="54" s="1"/>
  <c r="L20" i="54" s="1"/>
  <c r="AF19" i="54"/>
  <c r="AE19" i="54"/>
  <c r="AC19" i="54"/>
  <c r="AD19" i="54" s="1"/>
  <c r="AF12" i="54"/>
  <c r="AE12" i="54"/>
  <c r="AC12" i="54"/>
  <c r="AD12" i="54" s="1"/>
  <c r="AJ12" i="54" s="1"/>
  <c r="H12" i="54"/>
  <c r="G12" i="54"/>
  <c r="E12" i="54"/>
  <c r="F12" i="54" s="1"/>
  <c r="L12" i="54" s="1"/>
  <c r="AF11" i="54"/>
  <c r="AE11" i="54"/>
  <c r="AC11" i="54"/>
  <c r="AD11" i="54" s="1"/>
  <c r="AJ11" i="54" s="1"/>
  <c r="H11" i="54"/>
  <c r="G11" i="54"/>
  <c r="E11" i="54"/>
  <c r="F11" i="54" s="1"/>
  <c r="L11" i="54" s="1"/>
  <c r="AF10" i="54"/>
  <c r="AE10" i="54"/>
  <c r="AC10" i="54"/>
  <c r="AD10" i="54" s="1"/>
  <c r="AJ10" i="54" s="1"/>
  <c r="H10" i="54"/>
  <c r="G10" i="54"/>
  <c r="E10" i="54"/>
  <c r="F10" i="54" s="1"/>
  <c r="L10" i="54" s="1"/>
  <c r="AF8" i="54"/>
  <c r="AE8" i="54"/>
  <c r="AC8" i="54"/>
  <c r="AD8" i="54" s="1"/>
  <c r="AJ8" i="54" s="1"/>
  <c r="H8" i="54"/>
  <c r="G8" i="54"/>
  <c r="E8" i="54"/>
  <c r="F8" i="54" s="1"/>
  <c r="AF7" i="54"/>
  <c r="AE7" i="54"/>
  <c r="AC7" i="54"/>
  <c r="AD7" i="54" s="1"/>
  <c r="AJ7" i="54" s="1"/>
  <c r="AJ9" i="54" s="1"/>
  <c r="H7" i="54"/>
  <c r="G7" i="54"/>
  <c r="E7" i="54"/>
  <c r="F7" i="54" s="1"/>
  <c r="L7" i="54" s="1"/>
  <c r="H60" i="53"/>
  <c r="G60" i="53"/>
  <c r="E60" i="53"/>
  <c r="F60" i="53" s="1"/>
  <c r="L60" i="53" s="1"/>
  <c r="H59" i="53"/>
  <c r="G59" i="53"/>
  <c r="E59" i="53"/>
  <c r="F59" i="53" s="1"/>
  <c r="L59" i="53" s="1"/>
  <c r="H58" i="53"/>
  <c r="G58" i="53"/>
  <c r="E58" i="53"/>
  <c r="F58" i="53" s="1"/>
  <c r="H56" i="53"/>
  <c r="G56" i="53"/>
  <c r="E56" i="53"/>
  <c r="F56" i="53" s="1"/>
  <c r="L56" i="53" s="1"/>
  <c r="H55" i="53"/>
  <c r="G55" i="53"/>
  <c r="E55" i="53"/>
  <c r="F55" i="53" s="1"/>
  <c r="L55" i="53" s="1"/>
  <c r="L57" i="53" s="1"/>
  <c r="H49" i="53"/>
  <c r="G49" i="53"/>
  <c r="E49" i="53"/>
  <c r="F49" i="53" s="1"/>
  <c r="L49" i="53" s="1"/>
  <c r="AF48" i="53"/>
  <c r="AE48" i="53"/>
  <c r="AC48" i="53"/>
  <c r="AD48" i="53" s="1"/>
  <c r="AJ48" i="53" s="1"/>
  <c r="H48" i="53"/>
  <c r="G48" i="53"/>
  <c r="E48" i="53"/>
  <c r="F48" i="53" s="1"/>
  <c r="L48" i="53" s="1"/>
  <c r="AF47" i="53"/>
  <c r="AE47" i="53"/>
  <c r="AC47" i="53"/>
  <c r="AD47" i="53" s="1"/>
  <c r="AJ47" i="53" s="1"/>
  <c r="H47" i="53"/>
  <c r="G47" i="53"/>
  <c r="E47" i="53"/>
  <c r="F47" i="53" s="1"/>
  <c r="L47" i="53" s="1"/>
  <c r="AF46" i="53"/>
  <c r="AE46" i="53"/>
  <c r="AC46" i="53"/>
  <c r="AD46" i="53" s="1"/>
  <c r="AJ46" i="53" s="1"/>
  <c r="AJ49" i="53" s="1"/>
  <c r="H45" i="53"/>
  <c r="G45" i="53"/>
  <c r="E45" i="53"/>
  <c r="F45" i="53" s="1"/>
  <c r="L45" i="53" s="1"/>
  <c r="AF44" i="53"/>
  <c r="AE44" i="53"/>
  <c r="AC44" i="53"/>
  <c r="AD44" i="53" s="1"/>
  <c r="AJ44" i="53" s="1"/>
  <c r="H44" i="53"/>
  <c r="G44" i="53"/>
  <c r="E44" i="53"/>
  <c r="F44" i="53" s="1"/>
  <c r="L44" i="53" s="1"/>
  <c r="L46" i="53" s="1"/>
  <c r="AF43" i="53"/>
  <c r="AI43" i="53" s="1"/>
  <c r="AE43" i="53"/>
  <c r="AH43" i="53" s="1"/>
  <c r="AC43" i="53"/>
  <c r="AD43" i="53" s="1"/>
  <c r="AJ43" i="53" s="1"/>
  <c r="AJ45" i="53" s="1"/>
  <c r="H37" i="53"/>
  <c r="G37" i="53"/>
  <c r="E37" i="53"/>
  <c r="F37" i="53" s="1"/>
  <c r="L37" i="53" s="1"/>
  <c r="AF36" i="53"/>
  <c r="AE36" i="53"/>
  <c r="AC36" i="53"/>
  <c r="AD36" i="53" s="1"/>
  <c r="AJ36" i="53" s="1"/>
  <c r="H36" i="53"/>
  <c r="G36" i="53"/>
  <c r="E36" i="53"/>
  <c r="F36" i="53" s="1"/>
  <c r="L36" i="53" s="1"/>
  <c r="AF35" i="53"/>
  <c r="AI35" i="53" s="1"/>
  <c r="AE35" i="53"/>
  <c r="AC35" i="53"/>
  <c r="AD35" i="53" s="1"/>
  <c r="AJ35" i="53" s="1"/>
  <c r="H35" i="53"/>
  <c r="G35" i="53"/>
  <c r="E35" i="53"/>
  <c r="F35" i="53" s="1"/>
  <c r="L35" i="53" s="1"/>
  <c r="AF34" i="53"/>
  <c r="AE34" i="53"/>
  <c r="AC34" i="53"/>
  <c r="AD34" i="53" s="1"/>
  <c r="AJ34" i="53" s="1"/>
  <c r="AJ37" i="53" s="1"/>
  <c r="H33" i="53"/>
  <c r="G33" i="53"/>
  <c r="E33" i="53"/>
  <c r="F33" i="53" s="1"/>
  <c r="L33" i="53" s="1"/>
  <c r="AF32" i="53"/>
  <c r="AE32" i="53"/>
  <c r="AC32" i="53"/>
  <c r="AD32" i="53" s="1"/>
  <c r="AJ32" i="53" s="1"/>
  <c r="H32" i="53"/>
  <c r="G32" i="53"/>
  <c r="F32" i="53"/>
  <c r="L32" i="53" s="1"/>
  <c r="E32" i="53"/>
  <c r="AF31" i="53"/>
  <c r="AE31" i="53"/>
  <c r="AC31" i="53"/>
  <c r="AD31" i="53" s="1"/>
  <c r="H25" i="53"/>
  <c r="G25" i="53"/>
  <c r="E25" i="53"/>
  <c r="F25" i="53" s="1"/>
  <c r="L25" i="53" s="1"/>
  <c r="AF24" i="53"/>
  <c r="AE24" i="53"/>
  <c r="AC24" i="53"/>
  <c r="AD24" i="53" s="1"/>
  <c r="AJ24" i="53" s="1"/>
  <c r="H24" i="53"/>
  <c r="G24" i="53"/>
  <c r="F24" i="53"/>
  <c r="L24" i="53" s="1"/>
  <c r="E24" i="53"/>
  <c r="AF23" i="53"/>
  <c r="AE23" i="53"/>
  <c r="AC23" i="53"/>
  <c r="AD23" i="53" s="1"/>
  <c r="AJ23" i="53" s="1"/>
  <c r="H23" i="53"/>
  <c r="G23" i="53"/>
  <c r="E23" i="53"/>
  <c r="F23" i="53" s="1"/>
  <c r="L23" i="53" s="1"/>
  <c r="AF22" i="53"/>
  <c r="AE22" i="53"/>
  <c r="AC22" i="53"/>
  <c r="AD22" i="53" s="1"/>
  <c r="AJ22" i="53" s="1"/>
  <c r="AJ25" i="53" s="1"/>
  <c r="H21" i="53"/>
  <c r="G21" i="53"/>
  <c r="E21" i="53"/>
  <c r="F21" i="53" s="1"/>
  <c r="L21" i="53" s="1"/>
  <c r="AF20" i="53"/>
  <c r="AE20" i="53"/>
  <c r="AC20" i="53"/>
  <c r="AD20" i="53" s="1"/>
  <c r="AJ20" i="53" s="1"/>
  <c r="H20" i="53"/>
  <c r="G20" i="53"/>
  <c r="E20" i="53"/>
  <c r="F20" i="53" s="1"/>
  <c r="L20" i="53" s="1"/>
  <c r="L22" i="53" s="1"/>
  <c r="AF19" i="53"/>
  <c r="AE19" i="53"/>
  <c r="AC19" i="53"/>
  <c r="AD19" i="53" s="1"/>
  <c r="AF12" i="53"/>
  <c r="AE12" i="53"/>
  <c r="AC12" i="53"/>
  <c r="AD12" i="53" s="1"/>
  <c r="AJ12" i="53" s="1"/>
  <c r="H12" i="53"/>
  <c r="G12" i="53"/>
  <c r="E12" i="53"/>
  <c r="F12" i="53" s="1"/>
  <c r="L12" i="53" s="1"/>
  <c r="AF11" i="53"/>
  <c r="AE11" i="53"/>
  <c r="AC11" i="53"/>
  <c r="AD11" i="53" s="1"/>
  <c r="AJ11" i="53" s="1"/>
  <c r="H11" i="53"/>
  <c r="G11" i="53"/>
  <c r="E11" i="53"/>
  <c r="F11" i="53" s="1"/>
  <c r="AF10" i="53"/>
  <c r="AE10" i="53"/>
  <c r="AC10" i="53"/>
  <c r="AD10" i="53" s="1"/>
  <c r="AJ10" i="53" s="1"/>
  <c r="H10" i="53"/>
  <c r="G10" i="53"/>
  <c r="E10" i="53"/>
  <c r="F10" i="53" s="1"/>
  <c r="L10" i="53" s="1"/>
  <c r="AF8" i="53"/>
  <c r="AE8" i="53"/>
  <c r="AH8" i="53" s="1"/>
  <c r="AC8" i="53"/>
  <c r="AD8" i="53" s="1"/>
  <c r="AJ8" i="53" s="1"/>
  <c r="H8" i="53"/>
  <c r="G8" i="53"/>
  <c r="E8" i="53"/>
  <c r="F8" i="53" s="1"/>
  <c r="AF7" i="53"/>
  <c r="AE7" i="53"/>
  <c r="AC7" i="53"/>
  <c r="AD7" i="53" s="1"/>
  <c r="AJ7" i="53" s="1"/>
  <c r="AJ9" i="53" s="1"/>
  <c r="H7" i="53"/>
  <c r="G7" i="53"/>
  <c r="E7" i="53"/>
  <c r="F7" i="53" s="1"/>
  <c r="L7" i="53" s="1"/>
  <c r="H60" i="52"/>
  <c r="G60" i="52"/>
  <c r="E60" i="52"/>
  <c r="F60" i="52" s="1"/>
  <c r="L60" i="52" s="1"/>
  <c r="H59" i="52"/>
  <c r="G59" i="52"/>
  <c r="E59" i="52"/>
  <c r="F59" i="52" s="1"/>
  <c r="L59" i="52" s="1"/>
  <c r="H58" i="52"/>
  <c r="G58" i="52"/>
  <c r="E58" i="52"/>
  <c r="F58" i="52" s="1"/>
  <c r="L58" i="52" s="1"/>
  <c r="H56" i="52"/>
  <c r="G56" i="52"/>
  <c r="E56" i="52"/>
  <c r="F56" i="52" s="1"/>
  <c r="L56" i="52" s="1"/>
  <c r="H55" i="52"/>
  <c r="K55" i="52" s="1"/>
  <c r="G55" i="52"/>
  <c r="J55" i="52" s="1"/>
  <c r="E55" i="52"/>
  <c r="F55" i="52" s="1"/>
  <c r="L55" i="52" s="1"/>
  <c r="H49" i="52"/>
  <c r="G49" i="52"/>
  <c r="E49" i="52"/>
  <c r="F49" i="52" s="1"/>
  <c r="L49" i="52" s="1"/>
  <c r="AF48" i="52"/>
  <c r="AE48" i="52"/>
  <c r="AC48" i="52"/>
  <c r="AD48" i="52" s="1"/>
  <c r="AJ48" i="52" s="1"/>
  <c r="H48" i="52"/>
  <c r="G48" i="52"/>
  <c r="E48" i="52"/>
  <c r="F48" i="52" s="1"/>
  <c r="L48" i="52" s="1"/>
  <c r="AF47" i="52"/>
  <c r="AE47" i="52"/>
  <c r="AC47" i="52"/>
  <c r="AD47" i="52" s="1"/>
  <c r="H47" i="52"/>
  <c r="G47" i="52"/>
  <c r="E47" i="52"/>
  <c r="F47" i="52" s="1"/>
  <c r="L47" i="52" s="1"/>
  <c r="AF46" i="52"/>
  <c r="AE46" i="52"/>
  <c r="AC46" i="52"/>
  <c r="AD46" i="52" s="1"/>
  <c r="AJ46" i="52" s="1"/>
  <c r="H45" i="52"/>
  <c r="G45" i="52"/>
  <c r="E45" i="52"/>
  <c r="F45" i="52" s="1"/>
  <c r="L45" i="52" s="1"/>
  <c r="AF44" i="52"/>
  <c r="AE44" i="52"/>
  <c r="AC44" i="52"/>
  <c r="AD44" i="52" s="1"/>
  <c r="AJ44" i="52" s="1"/>
  <c r="H44" i="52"/>
  <c r="G44" i="52"/>
  <c r="E44" i="52"/>
  <c r="F44" i="52" s="1"/>
  <c r="L44" i="52" s="1"/>
  <c r="L46" i="52" s="1"/>
  <c r="AF43" i="52"/>
  <c r="AE43" i="52"/>
  <c r="AC43" i="52"/>
  <c r="AD43" i="52" s="1"/>
  <c r="H37" i="52"/>
  <c r="G37" i="52"/>
  <c r="E37" i="52"/>
  <c r="F37" i="52" s="1"/>
  <c r="L37" i="52" s="1"/>
  <c r="AF36" i="52"/>
  <c r="AE36" i="52"/>
  <c r="AC36" i="52"/>
  <c r="AD36" i="52" s="1"/>
  <c r="AJ36" i="52" s="1"/>
  <c r="H36" i="52"/>
  <c r="G36" i="52"/>
  <c r="E36" i="52"/>
  <c r="F36" i="52" s="1"/>
  <c r="L36" i="52" s="1"/>
  <c r="AF35" i="52"/>
  <c r="AE35" i="52"/>
  <c r="AC35" i="52"/>
  <c r="AD35" i="52" s="1"/>
  <c r="H35" i="52"/>
  <c r="G35" i="52"/>
  <c r="E35" i="52"/>
  <c r="F35" i="52" s="1"/>
  <c r="L35" i="52" s="1"/>
  <c r="AF34" i="52"/>
  <c r="AE34" i="52"/>
  <c r="AC34" i="52"/>
  <c r="AD34" i="52" s="1"/>
  <c r="AJ34" i="52" s="1"/>
  <c r="H33" i="52"/>
  <c r="G33" i="52"/>
  <c r="E33" i="52"/>
  <c r="F33" i="52" s="1"/>
  <c r="L33" i="52" s="1"/>
  <c r="AF32" i="52"/>
  <c r="AE32" i="52"/>
  <c r="AC32" i="52"/>
  <c r="AD32" i="52" s="1"/>
  <c r="AJ32" i="52" s="1"/>
  <c r="H32" i="52"/>
  <c r="G32" i="52"/>
  <c r="E32" i="52"/>
  <c r="F32" i="52" s="1"/>
  <c r="L32" i="52" s="1"/>
  <c r="L34" i="52" s="1"/>
  <c r="AF31" i="52"/>
  <c r="AE31" i="52"/>
  <c r="AC31" i="52"/>
  <c r="AD31" i="52" s="1"/>
  <c r="H25" i="52"/>
  <c r="G25" i="52"/>
  <c r="E25" i="52"/>
  <c r="F25" i="52" s="1"/>
  <c r="L25" i="52" s="1"/>
  <c r="AF24" i="52"/>
  <c r="AE24" i="52"/>
  <c r="AC24" i="52"/>
  <c r="AD24" i="52" s="1"/>
  <c r="AJ24" i="52" s="1"/>
  <c r="H24" i="52"/>
  <c r="G24" i="52"/>
  <c r="E24" i="52"/>
  <c r="F24" i="52" s="1"/>
  <c r="L24" i="52" s="1"/>
  <c r="AF23" i="52"/>
  <c r="AE23" i="52"/>
  <c r="AC23" i="52"/>
  <c r="AD23" i="52" s="1"/>
  <c r="AJ23" i="52" s="1"/>
  <c r="H23" i="52"/>
  <c r="G23" i="52"/>
  <c r="E23" i="52"/>
  <c r="F23" i="52" s="1"/>
  <c r="L23" i="52" s="1"/>
  <c r="AF22" i="52"/>
  <c r="AE22" i="52"/>
  <c r="AC22" i="52"/>
  <c r="AD22" i="52" s="1"/>
  <c r="AJ22" i="52" s="1"/>
  <c r="AJ25" i="52" s="1"/>
  <c r="H21" i="52"/>
  <c r="G21" i="52"/>
  <c r="E21" i="52"/>
  <c r="F21" i="52" s="1"/>
  <c r="L21" i="52" s="1"/>
  <c r="AF20" i="52"/>
  <c r="AE20" i="52"/>
  <c r="AC20" i="52"/>
  <c r="AD20" i="52" s="1"/>
  <c r="AJ20" i="52" s="1"/>
  <c r="H20" i="52"/>
  <c r="G20" i="52"/>
  <c r="E20" i="52"/>
  <c r="F20" i="52" s="1"/>
  <c r="L20" i="52" s="1"/>
  <c r="AF19" i="52"/>
  <c r="AE19" i="52"/>
  <c r="AC19" i="52"/>
  <c r="AD19" i="52" s="1"/>
  <c r="AF12" i="52"/>
  <c r="AE12" i="52"/>
  <c r="AC12" i="52"/>
  <c r="AD12" i="52" s="1"/>
  <c r="AJ12" i="52" s="1"/>
  <c r="H12" i="52"/>
  <c r="G12" i="52"/>
  <c r="E12" i="52"/>
  <c r="F12" i="52" s="1"/>
  <c r="L12" i="52" s="1"/>
  <c r="AF11" i="52"/>
  <c r="AE11" i="52"/>
  <c r="AD11" i="52"/>
  <c r="AJ11" i="52" s="1"/>
  <c r="AC11" i="52"/>
  <c r="H11" i="52"/>
  <c r="G11" i="52"/>
  <c r="E11" i="52"/>
  <c r="F11" i="52" s="1"/>
  <c r="L11" i="52" s="1"/>
  <c r="AF10" i="52"/>
  <c r="AE10" i="52"/>
  <c r="AC10" i="52"/>
  <c r="AD10" i="52" s="1"/>
  <c r="AJ10" i="52" s="1"/>
  <c r="H10" i="52"/>
  <c r="G10" i="52"/>
  <c r="E10" i="52"/>
  <c r="F10" i="52" s="1"/>
  <c r="L10" i="52" s="1"/>
  <c r="AF8" i="52"/>
  <c r="AE8" i="52"/>
  <c r="AC8" i="52"/>
  <c r="AD8" i="52" s="1"/>
  <c r="AJ8" i="52" s="1"/>
  <c r="H8" i="52"/>
  <c r="G8" i="52"/>
  <c r="E8" i="52"/>
  <c r="F8" i="52" s="1"/>
  <c r="L8" i="52" s="1"/>
  <c r="AF7" i="52"/>
  <c r="AE7" i="52"/>
  <c r="AC7" i="52"/>
  <c r="AD7" i="52" s="1"/>
  <c r="AJ7" i="52" s="1"/>
  <c r="H7" i="52"/>
  <c r="G7" i="52"/>
  <c r="E7" i="52"/>
  <c r="F7" i="52" s="1"/>
  <c r="L7" i="52" s="1"/>
  <c r="L9" i="52" s="1"/>
  <c r="H72" i="51"/>
  <c r="G72" i="51"/>
  <c r="E72" i="51"/>
  <c r="F72" i="51" s="1"/>
  <c r="L72" i="51" s="1"/>
  <c r="H71" i="51"/>
  <c r="G71" i="51"/>
  <c r="E71" i="51"/>
  <c r="F71" i="51" s="1"/>
  <c r="H70" i="51"/>
  <c r="G70" i="51"/>
  <c r="E70" i="51"/>
  <c r="F70" i="51" s="1"/>
  <c r="H68" i="51"/>
  <c r="G68" i="51"/>
  <c r="E68" i="51"/>
  <c r="F68" i="51" s="1"/>
  <c r="L68" i="51" s="1"/>
  <c r="H67" i="51"/>
  <c r="G67" i="51"/>
  <c r="E67" i="51"/>
  <c r="F67" i="51" s="1"/>
  <c r="K67" i="51" s="1"/>
  <c r="AF60" i="51"/>
  <c r="AE60" i="51"/>
  <c r="AC60" i="51"/>
  <c r="AD60" i="51" s="1"/>
  <c r="H60" i="51"/>
  <c r="G60" i="51"/>
  <c r="E60" i="51"/>
  <c r="F60" i="51" s="1"/>
  <c r="L60" i="51" s="1"/>
  <c r="AF59" i="51"/>
  <c r="AE59" i="51"/>
  <c r="AC59" i="51"/>
  <c r="AD59" i="51" s="1"/>
  <c r="AJ59" i="51" s="1"/>
  <c r="H59" i="51"/>
  <c r="G59" i="51"/>
  <c r="E59" i="51"/>
  <c r="F59" i="51" s="1"/>
  <c r="K59" i="51" s="1"/>
  <c r="AF58" i="51"/>
  <c r="AE58" i="51"/>
  <c r="AC58" i="51"/>
  <c r="AD58" i="51" s="1"/>
  <c r="H58" i="51"/>
  <c r="G58" i="51"/>
  <c r="E58" i="51"/>
  <c r="F58" i="51" s="1"/>
  <c r="L58" i="51" s="1"/>
  <c r="AF56" i="51"/>
  <c r="AE56" i="51"/>
  <c r="AC56" i="51"/>
  <c r="AD56" i="51" s="1"/>
  <c r="H56" i="51"/>
  <c r="G56" i="51"/>
  <c r="E56" i="51"/>
  <c r="F56" i="51" s="1"/>
  <c r="L56" i="51" s="1"/>
  <c r="AF55" i="51"/>
  <c r="AE55" i="51"/>
  <c r="AC55" i="51"/>
  <c r="AD55" i="51" s="1"/>
  <c r="H55" i="51"/>
  <c r="G55" i="51"/>
  <c r="E55" i="51"/>
  <c r="F55" i="51" s="1"/>
  <c r="K55" i="51" s="1"/>
  <c r="H49" i="51"/>
  <c r="G49" i="51"/>
  <c r="E49" i="51"/>
  <c r="F49" i="51" s="1"/>
  <c r="AF48" i="51"/>
  <c r="AE48" i="51"/>
  <c r="AC48" i="51"/>
  <c r="AD48" i="51" s="1"/>
  <c r="AJ48" i="51" s="1"/>
  <c r="H48" i="51"/>
  <c r="G48" i="51"/>
  <c r="E48" i="51"/>
  <c r="F48" i="51" s="1"/>
  <c r="AF47" i="51"/>
  <c r="AE47" i="51"/>
  <c r="AC47" i="51"/>
  <c r="AD47" i="51" s="1"/>
  <c r="AI47" i="51" s="1"/>
  <c r="H47" i="51"/>
  <c r="G47" i="51"/>
  <c r="E47" i="51"/>
  <c r="F47" i="51" s="1"/>
  <c r="AF46" i="51"/>
  <c r="AE46" i="51"/>
  <c r="AC46" i="51"/>
  <c r="AD46" i="51" s="1"/>
  <c r="AJ46" i="51" s="1"/>
  <c r="H45" i="51"/>
  <c r="G45" i="51"/>
  <c r="E45" i="51"/>
  <c r="F45" i="51" s="1"/>
  <c r="AF44" i="51"/>
  <c r="AE44" i="51"/>
  <c r="AC44" i="51"/>
  <c r="AD44" i="51" s="1"/>
  <c r="AJ44" i="51" s="1"/>
  <c r="H44" i="51"/>
  <c r="G44" i="51"/>
  <c r="E44" i="51"/>
  <c r="F44" i="51" s="1"/>
  <c r="AF43" i="51"/>
  <c r="AE43" i="51"/>
  <c r="AC43" i="51"/>
  <c r="AD43" i="51" s="1"/>
  <c r="H37" i="51"/>
  <c r="G37" i="51"/>
  <c r="E37" i="51"/>
  <c r="F37" i="51" s="1"/>
  <c r="AF36" i="51"/>
  <c r="AE36" i="51"/>
  <c r="AC36" i="51"/>
  <c r="AD36" i="51" s="1"/>
  <c r="AJ36" i="51" s="1"/>
  <c r="H36" i="51"/>
  <c r="G36" i="51"/>
  <c r="E36" i="51"/>
  <c r="F36" i="51" s="1"/>
  <c r="AF35" i="51"/>
  <c r="AE35" i="51"/>
  <c r="AC35" i="51"/>
  <c r="AD35" i="51" s="1"/>
  <c r="H35" i="51"/>
  <c r="G35" i="51"/>
  <c r="E35" i="51"/>
  <c r="F35" i="51" s="1"/>
  <c r="AF34" i="51"/>
  <c r="AE34" i="51"/>
  <c r="AC34" i="51"/>
  <c r="AD34" i="51" s="1"/>
  <c r="AJ34" i="51" s="1"/>
  <c r="H33" i="51"/>
  <c r="G33" i="51"/>
  <c r="E33" i="51"/>
  <c r="F33" i="51" s="1"/>
  <c r="AF32" i="51"/>
  <c r="AE32" i="51"/>
  <c r="AC32" i="51"/>
  <c r="AD32" i="51" s="1"/>
  <c r="AJ32" i="51" s="1"/>
  <c r="H32" i="51"/>
  <c r="G32" i="51"/>
  <c r="E32" i="51"/>
  <c r="F32" i="51" s="1"/>
  <c r="AF31" i="51"/>
  <c r="AE31" i="51"/>
  <c r="AC31" i="51"/>
  <c r="AD31" i="51" s="1"/>
  <c r="H25" i="51"/>
  <c r="G25" i="51"/>
  <c r="E25" i="51"/>
  <c r="F25" i="51" s="1"/>
  <c r="AF24" i="51"/>
  <c r="AE24" i="51"/>
  <c r="AC24" i="51"/>
  <c r="AD24" i="51" s="1"/>
  <c r="AJ24" i="51" s="1"/>
  <c r="H24" i="51"/>
  <c r="G24" i="51"/>
  <c r="E24" i="51"/>
  <c r="F24" i="51" s="1"/>
  <c r="L24" i="51" s="1"/>
  <c r="AF23" i="51"/>
  <c r="AE23" i="51"/>
  <c r="AC23" i="51"/>
  <c r="AD23" i="51" s="1"/>
  <c r="H23" i="51"/>
  <c r="G23" i="51"/>
  <c r="E23" i="51"/>
  <c r="F23" i="51" s="1"/>
  <c r="AF22" i="51"/>
  <c r="AE22" i="51"/>
  <c r="AC22" i="51"/>
  <c r="AD22" i="51" s="1"/>
  <c r="AJ22" i="51" s="1"/>
  <c r="H21" i="51"/>
  <c r="G21" i="51"/>
  <c r="E21" i="51"/>
  <c r="F21" i="51" s="1"/>
  <c r="AF20" i="51"/>
  <c r="AE20" i="51"/>
  <c r="AC20" i="51"/>
  <c r="AD20" i="51" s="1"/>
  <c r="AJ20" i="51" s="1"/>
  <c r="H20" i="51"/>
  <c r="G20" i="51"/>
  <c r="E20" i="51"/>
  <c r="F20" i="51" s="1"/>
  <c r="L20" i="51" s="1"/>
  <c r="AF19" i="51"/>
  <c r="AE19" i="51"/>
  <c r="AC19" i="51"/>
  <c r="AD19" i="51" s="1"/>
  <c r="AF12" i="51"/>
  <c r="AE12" i="51"/>
  <c r="AC12" i="51"/>
  <c r="AD12" i="51" s="1"/>
  <c r="H12" i="51"/>
  <c r="G12" i="51"/>
  <c r="E12" i="51"/>
  <c r="F12" i="51" s="1"/>
  <c r="L12" i="51" s="1"/>
  <c r="AF11" i="51"/>
  <c r="AE11" i="51"/>
  <c r="AC11" i="51"/>
  <c r="AD11" i="51" s="1"/>
  <c r="AJ11" i="51" s="1"/>
  <c r="H11" i="51"/>
  <c r="G11" i="51"/>
  <c r="E11" i="51"/>
  <c r="F11" i="51" s="1"/>
  <c r="AF10" i="51"/>
  <c r="AE10" i="51"/>
  <c r="AC10" i="51"/>
  <c r="AD10" i="51" s="1"/>
  <c r="H10" i="51"/>
  <c r="G10" i="51"/>
  <c r="E10" i="51"/>
  <c r="F10" i="51" s="1"/>
  <c r="L10" i="51" s="1"/>
  <c r="AF8" i="51"/>
  <c r="AE8" i="51"/>
  <c r="AC8" i="51"/>
  <c r="AD8" i="51" s="1"/>
  <c r="AJ8" i="51" s="1"/>
  <c r="H8" i="51"/>
  <c r="G8" i="51"/>
  <c r="E8" i="51"/>
  <c r="F8" i="51" s="1"/>
  <c r="AF7" i="51"/>
  <c r="AE7" i="51"/>
  <c r="AC7" i="51"/>
  <c r="AD7" i="51" s="1"/>
  <c r="H7" i="51"/>
  <c r="G7" i="51"/>
  <c r="E7" i="51"/>
  <c r="F7" i="51" s="1"/>
  <c r="L7" i="51" s="1"/>
  <c r="AF60" i="50"/>
  <c r="AE60" i="50"/>
  <c r="AC60" i="50"/>
  <c r="AD60" i="50" s="1"/>
  <c r="AJ60" i="50" s="1"/>
  <c r="AF59" i="50"/>
  <c r="AE59" i="50"/>
  <c r="AC59" i="50"/>
  <c r="AD59" i="50" s="1"/>
  <c r="AJ59" i="50" s="1"/>
  <c r="AF58" i="50"/>
  <c r="AE58" i="50"/>
  <c r="AC58" i="50"/>
  <c r="AD58" i="50" s="1"/>
  <c r="AI58" i="50" s="1"/>
  <c r="AF56" i="50"/>
  <c r="AE56" i="50"/>
  <c r="AC56" i="50"/>
  <c r="AD56" i="50" s="1"/>
  <c r="AJ56" i="50" s="1"/>
  <c r="AF55" i="50"/>
  <c r="AE55" i="50"/>
  <c r="AC55" i="50"/>
  <c r="AD55" i="50" s="1"/>
  <c r="AJ55" i="50" s="1"/>
  <c r="H72" i="50"/>
  <c r="G72" i="50"/>
  <c r="E72" i="50"/>
  <c r="F72" i="50" s="1"/>
  <c r="L72" i="50" s="1"/>
  <c r="H71" i="50"/>
  <c r="G71" i="50"/>
  <c r="E71" i="50"/>
  <c r="F71" i="50" s="1"/>
  <c r="L71" i="50" s="1"/>
  <c r="H70" i="50"/>
  <c r="G70" i="50"/>
  <c r="E70" i="50"/>
  <c r="F70" i="50" s="1"/>
  <c r="H68" i="50"/>
  <c r="G68" i="50"/>
  <c r="E68" i="50"/>
  <c r="F68" i="50" s="1"/>
  <c r="L68" i="50" s="1"/>
  <c r="H67" i="50"/>
  <c r="G67" i="50"/>
  <c r="E67" i="50"/>
  <c r="F67" i="50" s="1"/>
  <c r="L67" i="50" s="1"/>
  <c r="L69" i="50" s="1"/>
  <c r="H60" i="50"/>
  <c r="G60" i="50"/>
  <c r="E60" i="50"/>
  <c r="F60" i="50" s="1"/>
  <c r="L60" i="50" s="1"/>
  <c r="H59" i="50"/>
  <c r="G59" i="50"/>
  <c r="E59" i="50"/>
  <c r="F59" i="50" s="1"/>
  <c r="L59" i="50" s="1"/>
  <c r="H58" i="50"/>
  <c r="G58" i="50"/>
  <c r="E58" i="50"/>
  <c r="F58" i="50" s="1"/>
  <c r="L58" i="50" s="1"/>
  <c r="H56" i="50"/>
  <c r="G56" i="50"/>
  <c r="E56" i="50"/>
  <c r="F56" i="50" s="1"/>
  <c r="L56" i="50" s="1"/>
  <c r="H55" i="50"/>
  <c r="G55" i="50"/>
  <c r="E55" i="50"/>
  <c r="F55" i="50" s="1"/>
  <c r="L55" i="50" s="1"/>
  <c r="L57" i="50" s="1"/>
  <c r="H49" i="50"/>
  <c r="G49" i="50"/>
  <c r="E49" i="50"/>
  <c r="F49" i="50" s="1"/>
  <c r="L49" i="50" s="1"/>
  <c r="AF48" i="50"/>
  <c r="AE48" i="50"/>
  <c r="AC48" i="50"/>
  <c r="AD48" i="50" s="1"/>
  <c r="AJ48" i="50" s="1"/>
  <c r="H48" i="50"/>
  <c r="G48" i="50"/>
  <c r="E48" i="50"/>
  <c r="F48" i="50" s="1"/>
  <c r="L48" i="50" s="1"/>
  <c r="AF47" i="50"/>
  <c r="AE47" i="50"/>
  <c r="AC47" i="50"/>
  <c r="AD47" i="50" s="1"/>
  <c r="AJ47" i="50" s="1"/>
  <c r="H47" i="50"/>
  <c r="G47" i="50"/>
  <c r="J47" i="50" s="1"/>
  <c r="E47" i="50"/>
  <c r="F47" i="50" s="1"/>
  <c r="L47" i="50" s="1"/>
  <c r="AF46" i="50"/>
  <c r="AE46" i="50"/>
  <c r="AC46" i="50"/>
  <c r="AD46" i="50" s="1"/>
  <c r="AJ46" i="50" s="1"/>
  <c r="H45" i="50"/>
  <c r="G45" i="50"/>
  <c r="E45" i="50"/>
  <c r="F45" i="50" s="1"/>
  <c r="L45" i="50" s="1"/>
  <c r="AF44" i="50"/>
  <c r="AE44" i="50"/>
  <c r="AC44" i="50"/>
  <c r="AD44" i="50" s="1"/>
  <c r="AJ44" i="50" s="1"/>
  <c r="H44" i="50"/>
  <c r="G44" i="50"/>
  <c r="E44" i="50"/>
  <c r="F44" i="50" s="1"/>
  <c r="L44" i="50" s="1"/>
  <c r="L46" i="50" s="1"/>
  <c r="AF43" i="50"/>
  <c r="AE43" i="50"/>
  <c r="AH43" i="50" s="1"/>
  <c r="AC43" i="50"/>
  <c r="AD43" i="50" s="1"/>
  <c r="AJ43" i="50" s="1"/>
  <c r="H37" i="50"/>
  <c r="G37" i="50"/>
  <c r="E37" i="50"/>
  <c r="F37" i="50" s="1"/>
  <c r="L37" i="50" s="1"/>
  <c r="AF36" i="50"/>
  <c r="AE36" i="50"/>
  <c r="AC36" i="50"/>
  <c r="AD36" i="50" s="1"/>
  <c r="AJ36" i="50" s="1"/>
  <c r="H36" i="50"/>
  <c r="K36" i="50" s="1"/>
  <c r="G36" i="50"/>
  <c r="E36" i="50"/>
  <c r="F36" i="50" s="1"/>
  <c r="L36" i="50" s="1"/>
  <c r="AF35" i="50"/>
  <c r="AE35" i="50"/>
  <c r="AC35" i="50"/>
  <c r="AD35" i="50" s="1"/>
  <c r="AJ35" i="50" s="1"/>
  <c r="H35" i="50"/>
  <c r="G35" i="50"/>
  <c r="E35" i="50"/>
  <c r="F35" i="50" s="1"/>
  <c r="L35" i="50" s="1"/>
  <c r="L38" i="50" s="1"/>
  <c r="AF34" i="50"/>
  <c r="AE34" i="50"/>
  <c r="AC34" i="50"/>
  <c r="AD34" i="50" s="1"/>
  <c r="AJ34" i="50" s="1"/>
  <c r="H33" i="50"/>
  <c r="G33" i="50"/>
  <c r="E33" i="50"/>
  <c r="F33" i="50" s="1"/>
  <c r="L33" i="50" s="1"/>
  <c r="AF32" i="50"/>
  <c r="AE32" i="50"/>
  <c r="AC32" i="50"/>
  <c r="AD32" i="50" s="1"/>
  <c r="AJ32" i="50" s="1"/>
  <c r="H32" i="50"/>
  <c r="G32" i="50"/>
  <c r="F32" i="50"/>
  <c r="L32" i="50" s="1"/>
  <c r="L34" i="50" s="1"/>
  <c r="E32" i="50"/>
  <c r="AF31" i="50"/>
  <c r="AE31" i="50"/>
  <c r="AC31" i="50"/>
  <c r="AD31" i="50" s="1"/>
  <c r="H25" i="50"/>
  <c r="G25" i="50"/>
  <c r="E25" i="50"/>
  <c r="F25" i="50" s="1"/>
  <c r="L25" i="50" s="1"/>
  <c r="AF24" i="50"/>
  <c r="AE24" i="50"/>
  <c r="AC24" i="50"/>
  <c r="AD24" i="50" s="1"/>
  <c r="AJ24" i="50" s="1"/>
  <c r="H24" i="50"/>
  <c r="G24" i="50"/>
  <c r="E24" i="50"/>
  <c r="F24" i="50" s="1"/>
  <c r="L24" i="50" s="1"/>
  <c r="AF23" i="50"/>
  <c r="AE23" i="50"/>
  <c r="AC23" i="50"/>
  <c r="AD23" i="50" s="1"/>
  <c r="H23" i="50"/>
  <c r="G23" i="50"/>
  <c r="E23" i="50"/>
  <c r="F23" i="50" s="1"/>
  <c r="L23" i="50" s="1"/>
  <c r="AF22" i="50"/>
  <c r="AI22" i="50" s="1"/>
  <c r="AE22" i="50"/>
  <c r="AC22" i="50"/>
  <c r="AD22" i="50" s="1"/>
  <c r="AJ22" i="50" s="1"/>
  <c r="H21" i="50"/>
  <c r="K21" i="50" s="1"/>
  <c r="G21" i="50"/>
  <c r="E21" i="50"/>
  <c r="F21" i="50" s="1"/>
  <c r="L21" i="50" s="1"/>
  <c r="AF20" i="50"/>
  <c r="AE20" i="50"/>
  <c r="AC20" i="50"/>
  <c r="AD20" i="50" s="1"/>
  <c r="AJ20" i="50" s="1"/>
  <c r="H20" i="50"/>
  <c r="G20" i="50"/>
  <c r="E20" i="50"/>
  <c r="F20" i="50" s="1"/>
  <c r="L20" i="50" s="1"/>
  <c r="L22" i="50" s="1"/>
  <c r="AF19" i="50"/>
  <c r="AE19" i="50"/>
  <c r="AC19" i="50"/>
  <c r="AD19" i="50" s="1"/>
  <c r="AJ19" i="50" s="1"/>
  <c r="AF12" i="50"/>
  <c r="AE12" i="50"/>
  <c r="AH12" i="50" s="1"/>
  <c r="AC12" i="50"/>
  <c r="AD12" i="50" s="1"/>
  <c r="AJ12" i="50" s="1"/>
  <c r="H12" i="50"/>
  <c r="G12" i="50"/>
  <c r="E12" i="50"/>
  <c r="F12" i="50" s="1"/>
  <c r="L12" i="50" s="1"/>
  <c r="AF11" i="50"/>
  <c r="AE11" i="50"/>
  <c r="AC11" i="50"/>
  <c r="AD11" i="50" s="1"/>
  <c r="H11" i="50"/>
  <c r="G11" i="50"/>
  <c r="E11" i="50"/>
  <c r="F11" i="50" s="1"/>
  <c r="L11" i="50" s="1"/>
  <c r="AF10" i="50"/>
  <c r="AE10" i="50"/>
  <c r="AC10" i="50"/>
  <c r="AD10" i="50" s="1"/>
  <c r="AJ10" i="50" s="1"/>
  <c r="H10" i="50"/>
  <c r="G10" i="50"/>
  <c r="E10" i="50"/>
  <c r="F10" i="50" s="1"/>
  <c r="L10" i="50" s="1"/>
  <c r="AF8" i="50"/>
  <c r="AE8" i="50"/>
  <c r="AC8" i="50"/>
  <c r="AD8" i="50" s="1"/>
  <c r="AJ8" i="50" s="1"/>
  <c r="H8" i="50"/>
  <c r="G8" i="50"/>
  <c r="E8" i="50"/>
  <c r="F8" i="50" s="1"/>
  <c r="AF7" i="50"/>
  <c r="AE7" i="50"/>
  <c r="AC7" i="50"/>
  <c r="AD7" i="50" s="1"/>
  <c r="AJ7" i="50" s="1"/>
  <c r="AJ9" i="50" s="1"/>
  <c r="H7" i="50"/>
  <c r="G7" i="50"/>
  <c r="E7" i="50"/>
  <c r="F7" i="50" s="1"/>
  <c r="L7" i="50" s="1"/>
  <c r="H60" i="49"/>
  <c r="G60" i="49"/>
  <c r="E60" i="49"/>
  <c r="F60" i="49" s="1"/>
  <c r="L60" i="49" s="1"/>
  <c r="H59" i="49"/>
  <c r="G59" i="49"/>
  <c r="E59" i="49"/>
  <c r="F59" i="49" s="1"/>
  <c r="K59" i="49" s="1"/>
  <c r="H58" i="49"/>
  <c r="G58" i="49"/>
  <c r="E58" i="49"/>
  <c r="F58" i="49" s="1"/>
  <c r="H56" i="49"/>
  <c r="G56" i="49"/>
  <c r="E56" i="49"/>
  <c r="F56" i="49" s="1"/>
  <c r="L56" i="49" s="1"/>
  <c r="H55" i="49"/>
  <c r="G55" i="49"/>
  <c r="E55" i="49"/>
  <c r="F55" i="49" s="1"/>
  <c r="H49" i="49"/>
  <c r="G49" i="49"/>
  <c r="E49" i="49"/>
  <c r="F49" i="49" s="1"/>
  <c r="AF48" i="49"/>
  <c r="AE48" i="49"/>
  <c r="AC48" i="49"/>
  <c r="AD48" i="49" s="1"/>
  <c r="AJ48" i="49" s="1"/>
  <c r="H48" i="49"/>
  <c r="G48" i="49"/>
  <c r="E48" i="49"/>
  <c r="F48" i="49" s="1"/>
  <c r="L48" i="49" s="1"/>
  <c r="AF47" i="49"/>
  <c r="AE47" i="49"/>
  <c r="AC47" i="49"/>
  <c r="AD47" i="49" s="1"/>
  <c r="AI47" i="49" s="1"/>
  <c r="H47" i="49"/>
  <c r="G47" i="49"/>
  <c r="E47" i="49"/>
  <c r="F47" i="49" s="1"/>
  <c r="AF46" i="49"/>
  <c r="AE46" i="49"/>
  <c r="AC46" i="49"/>
  <c r="AD46" i="49" s="1"/>
  <c r="AJ46" i="49" s="1"/>
  <c r="H45" i="49"/>
  <c r="G45" i="49"/>
  <c r="E45" i="49"/>
  <c r="F45" i="49" s="1"/>
  <c r="AF44" i="49"/>
  <c r="AE44" i="49"/>
  <c r="AC44" i="49"/>
  <c r="AD44" i="49" s="1"/>
  <c r="AJ44" i="49" s="1"/>
  <c r="H44" i="49"/>
  <c r="G44" i="49"/>
  <c r="F44" i="49"/>
  <c r="L44" i="49" s="1"/>
  <c r="E44" i="49"/>
  <c r="AF43" i="49"/>
  <c r="AE43" i="49"/>
  <c r="AC43" i="49"/>
  <c r="AD43" i="49" s="1"/>
  <c r="H37" i="49"/>
  <c r="G37" i="49"/>
  <c r="E37" i="49"/>
  <c r="F37" i="49" s="1"/>
  <c r="L37" i="49" s="1"/>
  <c r="AF36" i="49"/>
  <c r="AE36" i="49"/>
  <c r="AC36" i="49"/>
  <c r="AD36" i="49" s="1"/>
  <c r="AJ36" i="49" s="1"/>
  <c r="H36" i="49"/>
  <c r="G36" i="49"/>
  <c r="E36" i="49"/>
  <c r="F36" i="49" s="1"/>
  <c r="L36" i="49" s="1"/>
  <c r="AF35" i="49"/>
  <c r="AI35" i="49" s="1"/>
  <c r="AE35" i="49"/>
  <c r="AC35" i="49"/>
  <c r="AD35" i="49" s="1"/>
  <c r="H35" i="49"/>
  <c r="G35" i="49"/>
  <c r="E35" i="49"/>
  <c r="F35" i="49" s="1"/>
  <c r="L35" i="49" s="1"/>
  <c r="AF34" i="49"/>
  <c r="AE34" i="49"/>
  <c r="AC34" i="49"/>
  <c r="AD34" i="49" s="1"/>
  <c r="AJ34" i="49" s="1"/>
  <c r="H33" i="49"/>
  <c r="G33" i="49"/>
  <c r="E33" i="49"/>
  <c r="F33" i="49" s="1"/>
  <c r="L33" i="49" s="1"/>
  <c r="AF32" i="49"/>
  <c r="AE32" i="49"/>
  <c r="AC32" i="49"/>
  <c r="AD32" i="49" s="1"/>
  <c r="AJ32" i="49" s="1"/>
  <c r="H32" i="49"/>
  <c r="G32" i="49"/>
  <c r="E32" i="49"/>
  <c r="F32" i="49" s="1"/>
  <c r="L32" i="49" s="1"/>
  <c r="L34" i="49" s="1"/>
  <c r="AF31" i="49"/>
  <c r="AE31" i="49"/>
  <c r="AC31" i="49"/>
  <c r="AD31" i="49" s="1"/>
  <c r="H25" i="49"/>
  <c r="G25" i="49"/>
  <c r="E25" i="49"/>
  <c r="F25" i="49" s="1"/>
  <c r="L25" i="49" s="1"/>
  <c r="AF24" i="49"/>
  <c r="AE24" i="49"/>
  <c r="AC24" i="49"/>
  <c r="AD24" i="49" s="1"/>
  <c r="AJ24" i="49" s="1"/>
  <c r="H24" i="49"/>
  <c r="G24" i="49"/>
  <c r="E24" i="49"/>
  <c r="F24" i="49" s="1"/>
  <c r="L24" i="49" s="1"/>
  <c r="AF23" i="49"/>
  <c r="AI23" i="49" s="1"/>
  <c r="AE23" i="49"/>
  <c r="AC23" i="49"/>
  <c r="AD23" i="49" s="1"/>
  <c r="H23" i="49"/>
  <c r="G23" i="49"/>
  <c r="E23" i="49"/>
  <c r="F23" i="49" s="1"/>
  <c r="L23" i="49" s="1"/>
  <c r="AF22" i="49"/>
  <c r="AE22" i="49"/>
  <c r="AC22" i="49"/>
  <c r="AD22" i="49" s="1"/>
  <c r="AJ22" i="49" s="1"/>
  <c r="H21" i="49"/>
  <c r="G21" i="49"/>
  <c r="E21" i="49"/>
  <c r="F21" i="49" s="1"/>
  <c r="L21" i="49" s="1"/>
  <c r="AF20" i="49"/>
  <c r="AI20" i="49" s="1"/>
  <c r="AE20" i="49"/>
  <c r="AC20" i="49"/>
  <c r="AD20" i="49" s="1"/>
  <c r="AJ20" i="49" s="1"/>
  <c r="H20" i="49"/>
  <c r="G20" i="49"/>
  <c r="F20" i="49"/>
  <c r="L20" i="49" s="1"/>
  <c r="E20" i="49"/>
  <c r="AF19" i="49"/>
  <c r="AE19" i="49"/>
  <c r="AH19" i="49" s="1"/>
  <c r="AC19" i="49"/>
  <c r="AD19" i="49" s="1"/>
  <c r="AF12" i="49"/>
  <c r="AE12" i="49"/>
  <c r="AC12" i="49"/>
  <c r="AD12" i="49" s="1"/>
  <c r="AJ12" i="49" s="1"/>
  <c r="H12" i="49"/>
  <c r="G12" i="49"/>
  <c r="E12" i="49"/>
  <c r="F12" i="49" s="1"/>
  <c r="L12" i="49" s="1"/>
  <c r="AF11" i="49"/>
  <c r="AE11" i="49"/>
  <c r="AC11" i="49"/>
  <c r="AD11" i="49" s="1"/>
  <c r="AJ11" i="49" s="1"/>
  <c r="H11" i="49"/>
  <c r="G11" i="49"/>
  <c r="E11" i="49"/>
  <c r="F11" i="49" s="1"/>
  <c r="L11" i="49" s="1"/>
  <c r="AF10" i="49"/>
  <c r="AE10" i="49"/>
  <c r="AC10" i="49"/>
  <c r="AD10" i="49" s="1"/>
  <c r="AJ10" i="49" s="1"/>
  <c r="H10" i="49"/>
  <c r="G10" i="49"/>
  <c r="E10" i="49"/>
  <c r="F10" i="49" s="1"/>
  <c r="L10" i="49" s="1"/>
  <c r="AF8" i="49"/>
  <c r="AE8" i="49"/>
  <c r="AC8" i="49"/>
  <c r="AD8" i="49" s="1"/>
  <c r="AJ8" i="49" s="1"/>
  <c r="H8" i="49"/>
  <c r="K8" i="49" s="1"/>
  <c r="G8" i="49"/>
  <c r="E8" i="49"/>
  <c r="F8" i="49" s="1"/>
  <c r="AF7" i="49"/>
  <c r="AE7" i="49"/>
  <c r="AC7" i="49"/>
  <c r="AD7" i="49" s="1"/>
  <c r="AJ7" i="49" s="1"/>
  <c r="H7" i="49"/>
  <c r="G7" i="49"/>
  <c r="E7" i="49"/>
  <c r="F7" i="49" s="1"/>
  <c r="L7" i="49" s="1"/>
  <c r="L21" i="55" l="1"/>
  <c r="K21" i="55"/>
  <c r="K23" i="55"/>
  <c r="AH10" i="49"/>
  <c r="AH34" i="50"/>
  <c r="K48" i="50"/>
  <c r="K71" i="51"/>
  <c r="K11" i="54"/>
  <c r="AI23" i="54"/>
  <c r="J21" i="55"/>
  <c r="AI23" i="56"/>
  <c r="L38" i="56"/>
  <c r="J47" i="56"/>
  <c r="AI34" i="50"/>
  <c r="AI43" i="51"/>
  <c r="K49" i="52"/>
  <c r="AH44" i="54"/>
  <c r="K20" i="56"/>
  <c r="J46" i="58"/>
  <c r="J20" i="52"/>
  <c r="L50" i="52"/>
  <c r="J48" i="52"/>
  <c r="J44" i="53"/>
  <c r="AI47" i="53"/>
  <c r="AI44" i="54"/>
  <c r="K25" i="55"/>
  <c r="R4" i="60"/>
  <c r="K73" i="61"/>
  <c r="J20" i="49"/>
  <c r="J37" i="49"/>
  <c r="AJ21" i="50"/>
  <c r="J45" i="50"/>
  <c r="J10" i="52"/>
  <c r="K44" i="53"/>
  <c r="AJ13" i="54"/>
  <c r="J23" i="55"/>
  <c r="J32" i="56"/>
  <c r="L13" i="49"/>
  <c r="K45" i="50"/>
  <c r="K10" i="52"/>
  <c r="AI8" i="53"/>
  <c r="K8" i="54"/>
  <c r="J23" i="54"/>
  <c r="AI31" i="54"/>
  <c r="AH19" i="56"/>
  <c r="P6" i="60"/>
  <c r="J48" i="49"/>
  <c r="K55" i="49"/>
  <c r="L26" i="52"/>
  <c r="J45" i="52"/>
  <c r="K33" i="50"/>
  <c r="K44" i="50"/>
  <c r="AH19" i="52"/>
  <c r="K45" i="52"/>
  <c r="AI44" i="53"/>
  <c r="J47" i="53"/>
  <c r="J49" i="54"/>
  <c r="AH8" i="56"/>
  <c r="J13" i="57"/>
  <c r="AJ33" i="56"/>
  <c r="K26" i="58"/>
  <c r="AI9" i="58"/>
  <c r="AI25" i="58"/>
  <c r="AH25" i="58"/>
  <c r="P4" i="60"/>
  <c r="Q4" i="60" s="1"/>
  <c r="J58" i="50"/>
  <c r="K58" i="51"/>
  <c r="J23" i="53"/>
  <c r="AI8" i="54"/>
  <c r="J11" i="54"/>
  <c r="AI35" i="54"/>
  <c r="J24" i="55"/>
  <c r="K13" i="58"/>
  <c r="J34" i="61"/>
  <c r="K69" i="61"/>
  <c r="K74" i="61" s="1"/>
  <c r="J69" i="61"/>
  <c r="P4" i="61"/>
  <c r="Q4" i="61" s="1"/>
  <c r="K14" i="61"/>
  <c r="K27" i="61"/>
  <c r="P5" i="61"/>
  <c r="Q5" i="61" s="1"/>
  <c r="K62" i="61"/>
  <c r="P8" i="61"/>
  <c r="Q8" i="61" s="1"/>
  <c r="J57" i="61"/>
  <c r="J50" i="61"/>
  <c r="P7" i="61"/>
  <c r="Q7" i="61" s="1"/>
  <c r="K51" i="61"/>
  <c r="J38" i="61"/>
  <c r="K39" i="61"/>
  <c r="P6" i="61"/>
  <c r="Q6" i="61" s="1"/>
  <c r="AI50" i="60"/>
  <c r="R7" i="60"/>
  <c r="S7" i="60" s="1"/>
  <c r="L61" i="60"/>
  <c r="K61" i="60"/>
  <c r="P8" i="60" s="1"/>
  <c r="Q8" i="60" s="1"/>
  <c r="K39" i="60"/>
  <c r="Q6" i="60"/>
  <c r="K14" i="60"/>
  <c r="AH33" i="60"/>
  <c r="K51" i="60"/>
  <c r="Q7" i="60"/>
  <c r="K27" i="60"/>
  <c r="Q5" i="60"/>
  <c r="R6" i="60"/>
  <c r="S6" i="60" s="1"/>
  <c r="AI38" i="60"/>
  <c r="R5" i="60"/>
  <c r="S5" i="60" s="1"/>
  <c r="AI26" i="60"/>
  <c r="AH21" i="60"/>
  <c r="AI14" i="60"/>
  <c r="S4" i="60"/>
  <c r="U4" i="60" s="1"/>
  <c r="F31" i="35" s="1"/>
  <c r="J31" i="35" s="1"/>
  <c r="J38" i="59"/>
  <c r="R5" i="59"/>
  <c r="S5" i="59" s="1"/>
  <c r="AI26" i="59"/>
  <c r="R6" i="59"/>
  <c r="S6" i="59" s="1"/>
  <c r="AI38" i="59"/>
  <c r="AH9" i="59"/>
  <c r="K51" i="59"/>
  <c r="P7" i="59"/>
  <c r="Q7" i="59" s="1"/>
  <c r="K27" i="59"/>
  <c r="P5" i="59"/>
  <c r="Q5" i="59" s="1"/>
  <c r="P4" i="59"/>
  <c r="Q4" i="59" s="1"/>
  <c r="K14" i="59"/>
  <c r="K39" i="59"/>
  <c r="P6" i="59"/>
  <c r="Q6" i="59" s="1"/>
  <c r="AI13" i="59"/>
  <c r="AH13" i="59"/>
  <c r="AH37" i="59"/>
  <c r="AH33" i="59"/>
  <c r="J34" i="58"/>
  <c r="AH13" i="57"/>
  <c r="AI26" i="57"/>
  <c r="R5" i="57"/>
  <c r="J38" i="57"/>
  <c r="J26" i="57"/>
  <c r="AH37" i="58"/>
  <c r="R5" i="58"/>
  <c r="S5" i="58" s="1"/>
  <c r="AI26" i="58"/>
  <c r="P4" i="58"/>
  <c r="Q4" i="58" s="1"/>
  <c r="K14" i="58"/>
  <c r="AI14" i="58"/>
  <c r="R4" i="58"/>
  <c r="S4" i="58" s="1"/>
  <c r="J26" i="58"/>
  <c r="R6" i="58"/>
  <c r="S6" i="58" s="1"/>
  <c r="AI38" i="58"/>
  <c r="K51" i="58"/>
  <c r="P7" i="58"/>
  <c r="Q7" i="58" s="1"/>
  <c r="K39" i="58"/>
  <c r="P6" i="58"/>
  <c r="Q6" i="58" s="1"/>
  <c r="K27" i="58"/>
  <c r="P5" i="58"/>
  <c r="Q5" i="58" s="1"/>
  <c r="T4" i="58" s="1"/>
  <c r="E27" i="35" s="1"/>
  <c r="I27" i="35" s="1"/>
  <c r="AI31" i="55"/>
  <c r="AI12" i="55"/>
  <c r="AI33" i="56"/>
  <c r="AI38" i="56" s="1"/>
  <c r="K51" i="57"/>
  <c r="P7" i="57"/>
  <c r="Q7" i="57" s="1"/>
  <c r="AI38" i="57"/>
  <c r="S5" i="57"/>
  <c r="K26" i="57"/>
  <c r="AI13" i="57"/>
  <c r="R4" i="57" s="1"/>
  <c r="P4" i="57"/>
  <c r="Q4" i="57" s="1"/>
  <c r="K14" i="57"/>
  <c r="J50" i="57"/>
  <c r="K39" i="57"/>
  <c r="P6" i="57"/>
  <c r="Q6" i="57" s="1"/>
  <c r="AH25" i="57"/>
  <c r="AI8" i="56"/>
  <c r="AH12" i="56"/>
  <c r="AI22" i="56"/>
  <c r="AH23" i="56"/>
  <c r="AH22" i="56"/>
  <c r="K47" i="56"/>
  <c r="J48" i="56"/>
  <c r="J36" i="56"/>
  <c r="K37" i="56"/>
  <c r="K36" i="56"/>
  <c r="J37" i="56"/>
  <c r="J23" i="56"/>
  <c r="K24" i="56"/>
  <c r="K23" i="56"/>
  <c r="J20" i="56"/>
  <c r="J24" i="56"/>
  <c r="K7" i="56"/>
  <c r="K10" i="56"/>
  <c r="J12" i="56"/>
  <c r="J11" i="56"/>
  <c r="K12" i="56"/>
  <c r="J10" i="56"/>
  <c r="K11" i="56"/>
  <c r="AJ11" i="56"/>
  <c r="AJ13" i="56" s="1"/>
  <c r="AI11" i="56"/>
  <c r="AH11" i="56"/>
  <c r="J25" i="56"/>
  <c r="J26" i="56" s="1"/>
  <c r="J45" i="56"/>
  <c r="J8" i="56"/>
  <c r="J21" i="56"/>
  <c r="J22" i="56" s="1"/>
  <c r="J35" i="56"/>
  <c r="L46" i="56"/>
  <c r="J7" i="56"/>
  <c r="J9" i="56" s="1"/>
  <c r="L7" i="56"/>
  <c r="L9" i="56" s="1"/>
  <c r="AH7" i="56"/>
  <c r="AH9" i="56" s="1"/>
  <c r="K8" i="56"/>
  <c r="L13" i="56"/>
  <c r="AH10" i="56"/>
  <c r="AH13" i="56" s="1"/>
  <c r="AJ19" i="56"/>
  <c r="AJ21" i="56" s="1"/>
  <c r="AI19" i="56"/>
  <c r="L22" i="56"/>
  <c r="AH20" i="56"/>
  <c r="K21" i="56"/>
  <c r="K22" i="56" s="1"/>
  <c r="AH24" i="56"/>
  <c r="K25" i="56"/>
  <c r="L32" i="56"/>
  <c r="L34" i="56" s="1"/>
  <c r="K32" i="56"/>
  <c r="J33" i="56"/>
  <c r="J34" i="56" s="1"/>
  <c r="K35" i="56"/>
  <c r="K38" i="56" s="1"/>
  <c r="J44" i="56"/>
  <c r="J46" i="56" s="1"/>
  <c r="K45" i="56"/>
  <c r="L48" i="56"/>
  <c r="L50" i="56" s="1"/>
  <c r="K48" i="56"/>
  <c r="J49" i="56"/>
  <c r="J50" i="56" s="1"/>
  <c r="AI7" i="56"/>
  <c r="AI10" i="56"/>
  <c r="AH21" i="56"/>
  <c r="AI20" i="56"/>
  <c r="AJ25" i="56"/>
  <c r="L26" i="56"/>
  <c r="AI24" i="56"/>
  <c r="K33" i="56"/>
  <c r="K44" i="56"/>
  <c r="K49" i="56"/>
  <c r="AI8" i="52"/>
  <c r="AJ9" i="52"/>
  <c r="AH8" i="52"/>
  <c r="K24" i="55"/>
  <c r="K26" i="55" s="1"/>
  <c r="K20" i="55"/>
  <c r="K22" i="55" s="1"/>
  <c r="L26" i="55"/>
  <c r="J20" i="55"/>
  <c r="J22" i="55" s="1"/>
  <c r="L20" i="55"/>
  <c r="L22" i="55" s="1"/>
  <c r="J25" i="55"/>
  <c r="J26" i="55" s="1"/>
  <c r="K12" i="55"/>
  <c r="AI7" i="55"/>
  <c r="K7" i="55"/>
  <c r="K32" i="55"/>
  <c r="AI11" i="55"/>
  <c r="AJ11" i="55"/>
  <c r="AI20" i="55"/>
  <c r="AH22" i="55"/>
  <c r="AI22" i="55"/>
  <c r="AH24" i="55"/>
  <c r="AH36" i="55"/>
  <c r="K8" i="55"/>
  <c r="J10" i="55"/>
  <c r="AH11" i="55"/>
  <c r="AI19" i="55"/>
  <c r="AI21" i="55" s="1"/>
  <c r="AI24" i="55"/>
  <c r="AH32" i="55"/>
  <c r="AH34" i="55"/>
  <c r="AI36" i="55"/>
  <c r="K37" i="55"/>
  <c r="J7" i="55"/>
  <c r="K10" i="55"/>
  <c r="K13" i="55" s="1"/>
  <c r="J12" i="55"/>
  <c r="AH20" i="55"/>
  <c r="AI32" i="55"/>
  <c r="AI33" i="55" s="1"/>
  <c r="AI34" i="55"/>
  <c r="AI37" i="55" s="1"/>
  <c r="R6" i="55" s="1"/>
  <c r="K36" i="55"/>
  <c r="L36" i="55"/>
  <c r="K48" i="55"/>
  <c r="L48" i="55"/>
  <c r="K44" i="55"/>
  <c r="L44" i="55"/>
  <c r="J32" i="55"/>
  <c r="K45" i="55"/>
  <c r="J36" i="55"/>
  <c r="L32" i="55"/>
  <c r="J44" i="55"/>
  <c r="J48" i="55"/>
  <c r="J49" i="55"/>
  <c r="L49" i="55"/>
  <c r="AH8" i="55"/>
  <c r="AJ8" i="55"/>
  <c r="AH10" i="55"/>
  <c r="AJ10" i="55"/>
  <c r="J33" i="55"/>
  <c r="L33" i="55"/>
  <c r="L34" i="55" s="1"/>
  <c r="J35" i="55"/>
  <c r="L35" i="55"/>
  <c r="K47" i="55"/>
  <c r="AH7" i="55"/>
  <c r="AH9" i="55" s="1"/>
  <c r="AJ7" i="55"/>
  <c r="AJ9" i="55" s="1"/>
  <c r="AH12" i="55"/>
  <c r="AJ12" i="55"/>
  <c r="J37" i="55"/>
  <c r="L37" i="55"/>
  <c r="K46" i="55"/>
  <c r="K49" i="55"/>
  <c r="AI8" i="55"/>
  <c r="AI9" i="55" s="1"/>
  <c r="AI10" i="55"/>
  <c r="K33" i="55"/>
  <c r="K34" i="55" s="1"/>
  <c r="K35" i="55"/>
  <c r="J45" i="55"/>
  <c r="L45" i="55"/>
  <c r="J47" i="55"/>
  <c r="L47" i="55"/>
  <c r="L8" i="55"/>
  <c r="L9" i="55" s="1"/>
  <c r="L11" i="55"/>
  <c r="L13" i="55" s="1"/>
  <c r="AJ19" i="55"/>
  <c r="AJ21" i="55" s="1"/>
  <c r="AJ23" i="55"/>
  <c r="AJ25" i="55" s="1"/>
  <c r="AJ31" i="55"/>
  <c r="AJ33" i="55" s="1"/>
  <c r="AJ35" i="55"/>
  <c r="AJ37" i="55" s="1"/>
  <c r="J8" i="55"/>
  <c r="J11" i="55"/>
  <c r="J13" i="55" s="1"/>
  <c r="AH19" i="55"/>
  <c r="AH23" i="55"/>
  <c r="AH31" i="55"/>
  <c r="AH33" i="55" s="1"/>
  <c r="AH35" i="55"/>
  <c r="AH11" i="54"/>
  <c r="AI12" i="54"/>
  <c r="AI20" i="54"/>
  <c r="AH22" i="54"/>
  <c r="AH20" i="54"/>
  <c r="AI22" i="54"/>
  <c r="AI33" i="54"/>
  <c r="AH34" i="54"/>
  <c r="AH32" i="54"/>
  <c r="AI34" i="54"/>
  <c r="AH36" i="54"/>
  <c r="AJ37" i="54"/>
  <c r="AI32" i="54"/>
  <c r="AI36" i="54"/>
  <c r="AI46" i="54"/>
  <c r="AI49" i="54" s="1"/>
  <c r="R7" i="54" s="1"/>
  <c r="AH48" i="54"/>
  <c r="AH43" i="54"/>
  <c r="AH45" i="54" s="1"/>
  <c r="AH47" i="54"/>
  <c r="AI48" i="54"/>
  <c r="AH46" i="54"/>
  <c r="AH49" i="54" s="1"/>
  <c r="K59" i="54"/>
  <c r="J55" i="54"/>
  <c r="K55" i="54"/>
  <c r="K57" i="54" s="1"/>
  <c r="J58" i="54"/>
  <c r="J59" i="54"/>
  <c r="K48" i="54"/>
  <c r="J32" i="54"/>
  <c r="J36" i="54"/>
  <c r="K36" i="54"/>
  <c r="J35" i="54"/>
  <c r="J24" i="54"/>
  <c r="K24" i="54"/>
  <c r="K23" i="54"/>
  <c r="J20" i="54"/>
  <c r="J12" i="54"/>
  <c r="L13" i="54"/>
  <c r="K12" i="54"/>
  <c r="J7" i="54"/>
  <c r="J8" i="54"/>
  <c r="L8" i="54"/>
  <c r="AH8" i="54"/>
  <c r="K10" i="54"/>
  <c r="AH12" i="54"/>
  <c r="AI19" i="54"/>
  <c r="AI21" i="54" s="1"/>
  <c r="L26" i="54"/>
  <c r="AH23" i="54"/>
  <c r="AI24" i="54"/>
  <c r="AI25" i="54" s="1"/>
  <c r="AH31" i="54"/>
  <c r="AJ31" i="54"/>
  <c r="AJ33" i="54" s="1"/>
  <c r="L34" i="54"/>
  <c r="J33" i="54"/>
  <c r="K35" i="54"/>
  <c r="J37" i="54"/>
  <c r="AI43" i="54"/>
  <c r="AI45" i="54" s="1"/>
  <c r="J47" i="54"/>
  <c r="AI47" i="54"/>
  <c r="L57" i="54"/>
  <c r="J56" i="54"/>
  <c r="J57" i="54" s="1"/>
  <c r="J34" i="54"/>
  <c r="K33" i="54"/>
  <c r="K37" i="54"/>
  <c r="L44" i="54"/>
  <c r="L46" i="54" s="1"/>
  <c r="K44" i="54"/>
  <c r="K47" i="54"/>
  <c r="K56" i="54"/>
  <c r="L9" i="54"/>
  <c r="AH7" i="54"/>
  <c r="AH10" i="54"/>
  <c r="AH13" i="54" s="1"/>
  <c r="AH19" i="54"/>
  <c r="AJ19" i="54"/>
  <c r="AJ21" i="54" s="1"/>
  <c r="L22" i="54"/>
  <c r="J21" i="54"/>
  <c r="J25" i="54"/>
  <c r="AH35" i="54"/>
  <c r="AH37" i="54" s="1"/>
  <c r="AJ45" i="54"/>
  <c r="J44" i="54"/>
  <c r="J46" i="54" s="1"/>
  <c r="K45" i="54"/>
  <c r="J48" i="54"/>
  <c r="K49" i="54"/>
  <c r="L58" i="54"/>
  <c r="L61" i="54" s="1"/>
  <c r="K58" i="54"/>
  <c r="J60" i="54"/>
  <c r="J61" i="54" s="1"/>
  <c r="J9" i="54"/>
  <c r="AI7" i="54"/>
  <c r="AI9" i="54" s="1"/>
  <c r="J10" i="54"/>
  <c r="J13" i="54" s="1"/>
  <c r="AI10" i="54"/>
  <c r="K21" i="54"/>
  <c r="AH24" i="54"/>
  <c r="AH25" i="54" s="1"/>
  <c r="K25" i="54"/>
  <c r="K26" i="54" s="1"/>
  <c r="J38" i="54"/>
  <c r="K60" i="54"/>
  <c r="K7" i="54"/>
  <c r="K9" i="54" s="1"/>
  <c r="AI11" i="54"/>
  <c r="K20" i="54"/>
  <c r="K32" i="54"/>
  <c r="K34" i="54" s="1"/>
  <c r="AH11" i="53"/>
  <c r="AH10" i="53"/>
  <c r="AH13" i="53" s="1"/>
  <c r="AI10" i="53"/>
  <c r="AH12" i="53"/>
  <c r="AI12" i="53"/>
  <c r="AH22" i="53"/>
  <c r="AI22" i="53"/>
  <c r="AI31" i="53"/>
  <c r="AH34" i="53"/>
  <c r="AI34" i="53"/>
  <c r="AH35" i="53"/>
  <c r="AI45" i="53"/>
  <c r="AH48" i="53"/>
  <c r="K59" i="53"/>
  <c r="J55" i="53"/>
  <c r="J57" i="53" s="1"/>
  <c r="K55" i="53"/>
  <c r="J59" i="53"/>
  <c r="K48" i="53"/>
  <c r="K47" i="53"/>
  <c r="J48" i="53"/>
  <c r="J35" i="53"/>
  <c r="K36" i="53"/>
  <c r="K35" i="53"/>
  <c r="J32" i="53"/>
  <c r="J34" i="53" s="1"/>
  <c r="J36" i="53"/>
  <c r="J21" i="53"/>
  <c r="J22" i="53" s="1"/>
  <c r="K23" i="53"/>
  <c r="J25" i="53"/>
  <c r="K25" i="53"/>
  <c r="J20" i="53"/>
  <c r="J24" i="53"/>
  <c r="J26" i="53"/>
  <c r="K24" i="53"/>
  <c r="J12" i="53"/>
  <c r="J11" i="53"/>
  <c r="L11" i="53"/>
  <c r="J56" i="53"/>
  <c r="AH7" i="53"/>
  <c r="AH9" i="53" s="1"/>
  <c r="K8" i="53"/>
  <c r="L13" i="53"/>
  <c r="AJ13" i="53"/>
  <c r="K12" i="53"/>
  <c r="AH19" i="53"/>
  <c r="AJ19" i="53"/>
  <c r="AJ21" i="53" s="1"/>
  <c r="AH20" i="53"/>
  <c r="K21" i="53"/>
  <c r="AH24" i="53"/>
  <c r="J33" i="53"/>
  <c r="J37" i="53"/>
  <c r="AH46" i="53"/>
  <c r="J49" i="53"/>
  <c r="K56" i="53"/>
  <c r="J7" i="53"/>
  <c r="AI7" i="53"/>
  <c r="AI9" i="53" s="1"/>
  <c r="J10" i="53"/>
  <c r="K11" i="53"/>
  <c r="AI20" i="53"/>
  <c r="L26" i="53"/>
  <c r="AH23" i="53"/>
  <c r="AI24" i="53"/>
  <c r="AH31" i="53"/>
  <c r="AJ31" i="53"/>
  <c r="AJ33" i="53" s="1"/>
  <c r="L34" i="53"/>
  <c r="AH32" i="53"/>
  <c r="K33" i="53"/>
  <c r="AH36" i="53"/>
  <c r="AH37" i="53" s="1"/>
  <c r="K37" i="53"/>
  <c r="J45" i="53"/>
  <c r="J46" i="53" s="1"/>
  <c r="AI46" i="53"/>
  <c r="K49" i="53"/>
  <c r="K57" i="53"/>
  <c r="L58" i="53"/>
  <c r="L61" i="53" s="1"/>
  <c r="K58" i="53"/>
  <c r="J60" i="53"/>
  <c r="K7" i="53"/>
  <c r="J8" i="53"/>
  <c r="L8" i="53"/>
  <c r="L9" i="53" s="1"/>
  <c r="K10" i="53"/>
  <c r="AI19" i="53"/>
  <c r="AI23" i="53"/>
  <c r="AI32" i="53"/>
  <c r="L38" i="53"/>
  <c r="AI36" i="53"/>
  <c r="AH44" i="53"/>
  <c r="AH45" i="53" s="1"/>
  <c r="K45" i="53"/>
  <c r="L50" i="53"/>
  <c r="AH47" i="53"/>
  <c r="AI48" i="53"/>
  <c r="J58" i="53"/>
  <c r="K60" i="53"/>
  <c r="AI11" i="53"/>
  <c r="AI13" i="53" s="1"/>
  <c r="K20" i="53"/>
  <c r="K22" i="53" s="1"/>
  <c r="K32" i="53"/>
  <c r="K34" i="53" s="1"/>
  <c r="AI11" i="52"/>
  <c r="AH12" i="52"/>
  <c r="AJ13" i="52"/>
  <c r="AH11" i="52"/>
  <c r="AI12" i="52"/>
  <c r="AH23" i="52"/>
  <c r="AI24" i="52"/>
  <c r="AI23" i="52"/>
  <c r="AH24" i="52"/>
  <c r="AH34" i="52"/>
  <c r="AI34" i="52"/>
  <c r="AI43" i="52"/>
  <c r="AH48" i="52"/>
  <c r="AI48" i="52"/>
  <c r="AH44" i="52"/>
  <c r="AH46" i="52"/>
  <c r="AI44" i="52"/>
  <c r="AI46" i="52"/>
  <c r="J58" i="52"/>
  <c r="J61" i="52" s="1"/>
  <c r="K58" i="52"/>
  <c r="J60" i="52"/>
  <c r="J59" i="52"/>
  <c r="K60" i="52"/>
  <c r="J44" i="52"/>
  <c r="J46" i="52" s="1"/>
  <c r="J49" i="52"/>
  <c r="K33" i="52"/>
  <c r="K37" i="52"/>
  <c r="J32" i="52"/>
  <c r="J36" i="52"/>
  <c r="J35" i="52"/>
  <c r="J38" i="52" s="1"/>
  <c r="J33" i="52"/>
  <c r="J34" i="52" s="1"/>
  <c r="K35" i="52"/>
  <c r="J37" i="52"/>
  <c r="J23" i="52"/>
  <c r="K24" i="52"/>
  <c r="J21" i="52"/>
  <c r="K23" i="52"/>
  <c r="J22" i="52"/>
  <c r="K21" i="52"/>
  <c r="J25" i="52"/>
  <c r="J26" i="52" s="1"/>
  <c r="J24" i="52"/>
  <c r="K25" i="52"/>
  <c r="K8" i="52"/>
  <c r="K12" i="52"/>
  <c r="J8" i="52"/>
  <c r="J12" i="52"/>
  <c r="J7" i="52"/>
  <c r="AI7" i="52"/>
  <c r="AI9" i="52" s="1"/>
  <c r="L13" i="52"/>
  <c r="AH10" i="52"/>
  <c r="AH13" i="52" s="1"/>
  <c r="K11" i="52"/>
  <c r="K13" i="52" s="1"/>
  <c r="AI19" i="52"/>
  <c r="AJ19" i="52"/>
  <c r="AJ21" i="52" s="1"/>
  <c r="L22" i="52"/>
  <c r="AH20" i="52"/>
  <c r="AI22" i="52"/>
  <c r="AI25" i="52" s="1"/>
  <c r="AI32" i="52"/>
  <c r="L38" i="52"/>
  <c r="AI36" i="52"/>
  <c r="AH43" i="52"/>
  <c r="AH45" i="52" s="1"/>
  <c r="AJ43" i="52"/>
  <c r="AJ45" i="52" s="1"/>
  <c r="J47" i="52"/>
  <c r="J50" i="52" s="1"/>
  <c r="AI47" i="52"/>
  <c r="AI49" i="52" s="1"/>
  <c r="L57" i="52"/>
  <c r="K56" i="52"/>
  <c r="L61" i="52"/>
  <c r="K59" i="52"/>
  <c r="K7" i="52"/>
  <c r="K9" i="52" s="1"/>
  <c r="AI10" i="52"/>
  <c r="AI13" i="52" s="1"/>
  <c r="AH21" i="52"/>
  <c r="AI20" i="52"/>
  <c r="AI35" i="52"/>
  <c r="K47" i="52"/>
  <c r="AH47" i="52"/>
  <c r="AJ47" i="52"/>
  <c r="AJ49" i="52" s="1"/>
  <c r="K57" i="52"/>
  <c r="K61" i="52"/>
  <c r="P8" i="52" s="1"/>
  <c r="AH7" i="52"/>
  <c r="AH9" i="52" s="1"/>
  <c r="J11" i="52"/>
  <c r="AH22" i="52"/>
  <c r="AI31" i="52"/>
  <c r="AI33" i="52" s="1"/>
  <c r="AH31" i="52"/>
  <c r="AJ31" i="52"/>
  <c r="AJ33" i="52" s="1"/>
  <c r="AH32" i="52"/>
  <c r="AH35" i="52"/>
  <c r="AH37" i="52" s="1"/>
  <c r="AJ35" i="52"/>
  <c r="AJ37" i="52" s="1"/>
  <c r="AH36" i="52"/>
  <c r="J56" i="52"/>
  <c r="J57" i="52" s="1"/>
  <c r="K20" i="52"/>
  <c r="K22" i="52" s="1"/>
  <c r="K32" i="52"/>
  <c r="K34" i="52" s="1"/>
  <c r="K36" i="52"/>
  <c r="K44" i="52"/>
  <c r="K46" i="52" s="1"/>
  <c r="K48" i="52"/>
  <c r="AH8" i="51"/>
  <c r="AH11" i="51"/>
  <c r="AI20" i="51"/>
  <c r="AI22" i="51"/>
  <c r="AI25" i="51" s="1"/>
  <c r="AI24" i="51"/>
  <c r="AH20" i="51"/>
  <c r="AH22" i="51"/>
  <c r="AI31" i="51"/>
  <c r="AI35" i="51"/>
  <c r="AI56" i="51"/>
  <c r="J56" i="51"/>
  <c r="J60" i="51"/>
  <c r="K56" i="51"/>
  <c r="K57" i="51" s="1"/>
  <c r="J59" i="51"/>
  <c r="J58" i="51"/>
  <c r="J10" i="51"/>
  <c r="AH34" i="51"/>
  <c r="AI34" i="51"/>
  <c r="AH36" i="51"/>
  <c r="AI45" i="51"/>
  <c r="AI50" i="51" s="1"/>
  <c r="AH44" i="51"/>
  <c r="AI46" i="51"/>
  <c r="AI49" i="51" s="1"/>
  <c r="AI44" i="51"/>
  <c r="AH48" i="51"/>
  <c r="AI48" i="51"/>
  <c r="AH46" i="51"/>
  <c r="AI55" i="51"/>
  <c r="AJ55" i="51"/>
  <c r="AI60" i="51"/>
  <c r="AH55" i="51"/>
  <c r="J67" i="51"/>
  <c r="J71" i="51"/>
  <c r="K48" i="51"/>
  <c r="L48" i="51"/>
  <c r="K44" i="51"/>
  <c r="L44" i="51"/>
  <c r="J48" i="51"/>
  <c r="J44" i="51"/>
  <c r="K49" i="51"/>
  <c r="K32" i="51"/>
  <c r="L32" i="51"/>
  <c r="K36" i="51"/>
  <c r="L36" i="51"/>
  <c r="J36" i="51"/>
  <c r="J32" i="51"/>
  <c r="J34" i="51" s="1"/>
  <c r="J24" i="51"/>
  <c r="J20" i="51"/>
  <c r="K7" i="51"/>
  <c r="K12" i="51"/>
  <c r="J7" i="51"/>
  <c r="K10" i="51"/>
  <c r="AI7" i="51"/>
  <c r="K11" i="51"/>
  <c r="K13" i="51" s="1"/>
  <c r="J11" i="51"/>
  <c r="L11" i="51"/>
  <c r="L13" i="51" s="1"/>
  <c r="J12" i="51"/>
  <c r="AI12" i="51"/>
  <c r="AI23" i="51"/>
  <c r="AH23" i="51"/>
  <c r="AJ23" i="51"/>
  <c r="AJ25" i="51" s="1"/>
  <c r="AH24" i="51"/>
  <c r="K25" i="51"/>
  <c r="AI32" i="51"/>
  <c r="J37" i="51"/>
  <c r="L37" i="51"/>
  <c r="J49" i="51"/>
  <c r="L49" i="51"/>
  <c r="AI57" i="51"/>
  <c r="AH56" i="51"/>
  <c r="AJ56" i="51"/>
  <c r="AI59" i="51"/>
  <c r="AH60" i="51"/>
  <c r="AJ60" i="51"/>
  <c r="J68" i="51"/>
  <c r="J69" i="51" s="1"/>
  <c r="K8" i="51"/>
  <c r="J8" i="51"/>
  <c r="J9" i="51" s="1"/>
  <c r="L8" i="51"/>
  <c r="L9" i="51" s="1"/>
  <c r="AH10" i="51"/>
  <c r="AJ10" i="51"/>
  <c r="AJ13" i="51" s="1"/>
  <c r="AI19" i="51"/>
  <c r="AH19" i="51"/>
  <c r="AJ19" i="51"/>
  <c r="AJ21" i="51" s="1"/>
  <c r="L22" i="51"/>
  <c r="J21" i="51"/>
  <c r="J22" i="51" s="1"/>
  <c r="L21" i="51"/>
  <c r="J23" i="51"/>
  <c r="L23" i="51"/>
  <c r="J33" i="51"/>
  <c r="L33" i="51"/>
  <c r="L34" i="51" s="1"/>
  <c r="J35" i="51"/>
  <c r="L35" i="51"/>
  <c r="L38" i="51" s="1"/>
  <c r="J45" i="51"/>
  <c r="J46" i="51" s="1"/>
  <c r="L45" i="51"/>
  <c r="K47" i="51"/>
  <c r="AH57" i="51"/>
  <c r="AI58" i="51"/>
  <c r="K68" i="51"/>
  <c r="K69" i="51" s="1"/>
  <c r="AH7" i="51"/>
  <c r="AJ7" i="51"/>
  <c r="AJ9" i="51" s="1"/>
  <c r="AH12" i="51"/>
  <c r="AJ12" i="51"/>
  <c r="J25" i="51"/>
  <c r="L25" i="51"/>
  <c r="AI33" i="51"/>
  <c r="K37" i="51"/>
  <c r="J70" i="51"/>
  <c r="L70" i="51"/>
  <c r="K70" i="51"/>
  <c r="J72" i="51"/>
  <c r="AI10" i="51"/>
  <c r="K21" i="51"/>
  <c r="K23" i="51"/>
  <c r="AH32" i="51"/>
  <c r="K33" i="51"/>
  <c r="K35" i="51"/>
  <c r="AI36" i="51"/>
  <c r="L46" i="51"/>
  <c r="K45" i="51"/>
  <c r="J47" i="51"/>
  <c r="L47" i="51"/>
  <c r="AH58" i="51"/>
  <c r="AJ58" i="51"/>
  <c r="AJ61" i="51" s="1"/>
  <c r="AH59" i="51"/>
  <c r="K60" i="51"/>
  <c r="K61" i="51" s="1"/>
  <c r="K72" i="51"/>
  <c r="AJ31" i="51"/>
  <c r="AJ33" i="51" s="1"/>
  <c r="AJ35" i="51"/>
  <c r="AJ37" i="51" s="1"/>
  <c r="AJ43" i="51"/>
  <c r="AJ45" i="51" s="1"/>
  <c r="AJ47" i="51"/>
  <c r="AJ49" i="51" s="1"/>
  <c r="L55" i="51"/>
  <c r="L57" i="51" s="1"/>
  <c r="L59" i="51"/>
  <c r="L61" i="51" s="1"/>
  <c r="L67" i="51"/>
  <c r="L69" i="51" s="1"/>
  <c r="L71" i="51"/>
  <c r="AI8" i="51"/>
  <c r="AI11" i="51"/>
  <c r="K20" i="51"/>
  <c r="K24" i="51"/>
  <c r="AH31" i="51"/>
  <c r="AH33" i="51" s="1"/>
  <c r="AH35" i="51"/>
  <c r="AH37" i="51" s="1"/>
  <c r="AH43" i="51"/>
  <c r="AH47" i="51"/>
  <c r="AH49" i="51" s="1"/>
  <c r="J55" i="51"/>
  <c r="AH8" i="50"/>
  <c r="AI12" i="50"/>
  <c r="AI8" i="50"/>
  <c r="AH7" i="50"/>
  <c r="AI24" i="50"/>
  <c r="AI25" i="50" s="1"/>
  <c r="AH20" i="50"/>
  <c r="AH22" i="50"/>
  <c r="AH32" i="50"/>
  <c r="AH35" i="50"/>
  <c r="AH36" i="50"/>
  <c r="AI36" i="50"/>
  <c r="AH48" i="50"/>
  <c r="AH44" i="50"/>
  <c r="AI48" i="50"/>
  <c r="AH45" i="50"/>
  <c r="AI44" i="50"/>
  <c r="AJ49" i="50"/>
  <c r="AH47" i="50"/>
  <c r="AI47" i="50"/>
  <c r="AJ57" i="50"/>
  <c r="AH60" i="50"/>
  <c r="AH58" i="50"/>
  <c r="AH61" i="50" s="1"/>
  <c r="AI60" i="50"/>
  <c r="AI56" i="50"/>
  <c r="J70" i="50"/>
  <c r="J73" i="50" s="1"/>
  <c r="J71" i="50"/>
  <c r="K72" i="50"/>
  <c r="K67" i="50"/>
  <c r="J68" i="50"/>
  <c r="K71" i="50"/>
  <c r="J67" i="50"/>
  <c r="J69" i="50" s="1"/>
  <c r="J56" i="50"/>
  <c r="J59" i="50"/>
  <c r="J55" i="50"/>
  <c r="J57" i="50" s="1"/>
  <c r="K59" i="50"/>
  <c r="K55" i="50"/>
  <c r="J32" i="50"/>
  <c r="L26" i="50"/>
  <c r="J24" i="50"/>
  <c r="J20" i="50"/>
  <c r="K24" i="50"/>
  <c r="K20" i="50"/>
  <c r="J25" i="50"/>
  <c r="K25" i="50"/>
  <c r="K8" i="50"/>
  <c r="J11" i="50"/>
  <c r="K12" i="50"/>
  <c r="J7" i="50"/>
  <c r="K7" i="50"/>
  <c r="K9" i="50" s="1"/>
  <c r="J10" i="50"/>
  <c r="K10" i="50"/>
  <c r="K13" i="50" s="1"/>
  <c r="J12" i="50"/>
  <c r="AI55" i="50"/>
  <c r="AI57" i="50" s="1"/>
  <c r="AH59" i="50"/>
  <c r="AH55" i="50"/>
  <c r="AI59" i="50"/>
  <c r="AH56" i="50"/>
  <c r="AJ58" i="50"/>
  <c r="AJ61" i="50" s="1"/>
  <c r="K68" i="50"/>
  <c r="K69" i="50"/>
  <c r="L70" i="50"/>
  <c r="L73" i="50" s="1"/>
  <c r="K70" i="50"/>
  <c r="J72" i="50"/>
  <c r="AI7" i="50"/>
  <c r="AI9" i="50" s="1"/>
  <c r="L13" i="50"/>
  <c r="AH10" i="50"/>
  <c r="K11" i="50"/>
  <c r="AH19" i="50"/>
  <c r="AI20" i="50"/>
  <c r="J23" i="50"/>
  <c r="AI23" i="50"/>
  <c r="AI32" i="50"/>
  <c r="AJ37" i="50"/>
  <c r="J35" i="50"/>
  <c r="AI35" i="50"/>
  <c r="J37" i="50"/>
  <c r="AI43" i="50"/>
  <c r="AI45" i="50" s="1"/>
  <c r="AH46" i="50"/>
  <c r="K47" i="50"/>
  <c r="J49" i="50"/>
  <c r="K56" i="50"/>
  <c r="K57" i="50" s="1"/>
  <c r="AI10" i="50"/>
  <c r="AJ11" i="50"/>
  <c r="AJ13" i="50" s="1"/>
  <c r="AI11" i="50"/>
  <c r="AI19" i="50"/>
  <c r="K22" i="50"/>
  <c r="K23" i="50"/>
  <c r="AH37" i="50"/>
  <c r="K35" i="50"/>
  <c r="K37" i="50"/>
  <c r="AI46" i="50"/>
  <c r="AI49" i="50" s="1"/>
  <c r="R7" i="50" s="1"/>
  <c r="K49" i="50"/>
  <c r="J8" i="50"/>
  <c r="J9" i="50" s="1"/>
  <c r="L8" i="50"/>
  <c r="L9" i="50" s="1"/>
  <c r="J13" i="50"/>
  <c r="AH11" i="50"/>
  <c r="J21" i="50"/>
  <c r="AH23" i="50"/>
  <c r="AJ23" i="50"/>
  <c r="AJ25" i="50" s="1"/>
  <c r="AH24" i="50"/>
  <c r="J33" i="50"/>
  <c r="AI37" i="50"/>
  <c r="J36" i="50"/>
  <c r="AJ45" i="50"/>
  <c r="J44" i="50"/>
  <c r="J46" i="50" s="1"/>
  <c r="L50" i="50"/>
  <c r="J48" i="50"/>
  <c r="L61" i="50"/>
  <c r="J60" i="50"/>
  <c r="J61" i="50" s="1"/>
  <c r="AI31" i="50"/>
  <c r="AH31" i="50"/>
  <c r="AH33" i="50" s="1"/>
  <c r="AJ31" i="50"/>
  <c r="AJ33" i="50" s="1"/>
  <c r="J50" i="50"/>
  <c r="K60" i="50"/>
  <c r="K58" i="50"/>
  <c r="K32" i="50"/>
  <c r="K34" i="50" s="1"/>
  <c r="AI10" i="49"/>
  <c r="AI7" i="49"/>
  <c r="AH11" i="49"/>
  <c r="AH7" i="49"/>
  <c r="AH9" i="49" s="1"/>
  <c r="AH24" i="49"/>
  <c r="AH36" i="49"/>
  <c r="AH32" i="49"/>
  <c r="AH34" i="49"/>
  <c r="AI36" i="49"/>
  <c r="AI31" i="49"/>
  <c r="AI33" i="49" s="1"/>
  <c r="AI32" i="49"/>
  <c r="AI34" i="49"/>
  <c r="AI37" i="49" s="1"/>
  <c r="AH44" i="49"/>
  <c r="AI46" i="49"/>
  <c r="AI44" i="49"/>
  <c r="AH47" i="49"/>
  <c r="AH46" i="49"/>
  <c r="J59" i="49"/>
  <c r="J55" i="49"/>
  <c r="K47" i="49"/>
  <c r="J44" i="49"/>
  <c r="J46" i="49" s="1"/>
  <c r="K45" i="49"/>
  <c r="J36" i="49"/>
  <c r="J32" i="49"/>
  <c r="J33" i="49"/>
  <c r="J35" i="49"/>
  <c r="K33" i="49"/>
  <c r="K35" i="49"/>
  <c r="J24" i="49"/>
  <c r="J26" i="49" s="1"/>
  <c r="J23" i="49"/>
  <c r="K23" i="49"/>
  <c r="J21" i="49"/>
  <c r="J22" i="49" s="1"/>
  <c r="K11" i="49"/>
  <c r="K7" i="49"/>
  <c r="K9" i="49" s="1"/>
  <c r="J7" i="49"/>
  <c r="J12" i="49"/>
  <c r="J8" i="49"/>
  <c r="J9" i="49" s="1"/>
  <c r="L8" i="49"/>
  <c r="AH8" i="49"/>
  <c r="K10" i="49"/>
  <c r="AJ9" i="49"/>
  <c r="AI8" i="49"/>
  <c r="AI9" i="49" s="1"/>
  <c r="AJ13" i="49"/>
  <c r="J11" i="49"/>
  <c r="K12" i="49"/>
  <c r="AI19" i="49"/>
  <c r="AI21" i="49" s="1"/>
  <c r="AJ19" i="49"/>
  <c r="AJ21" i="49" s="1"/>
  <c r="L22" i="49"/>
  <c r="AH20" i="49"/>
  <c r="AH21" i="49" s="1"/>
  <c r="K21" i="49"/>
  <c r="L26" i="49"/>
  <c r="AI24" i="49"/>
  <c r="AH31" i="49"/>
  <c r="AH33" i="49" s="1"/>
  <c r="AJ31" i="49"/>
  <c r="AJ33" i="49" s="1"/>
  <c r="L38" i="49"/>
  <c r="K37" i="49"/>
  <c r="J45" i="49"/>
  <c r="L45" i="49"/>
  <c r="L46" i="49" s="1"/>
  <c r="K48" i="49"/>
  <c r="K50" i="49" s="1"/>
  <c r="P7" i="49" s="1"/>
  <c r="J49" i="49"/>
  <c r="L49" i="49"/>
  <c r="J56" i="49"/>
  <c r="J57" i="49" s="1"/>
  <c r="AH43" i="49"/>
  <c r="AJ43" i="49"/>
  <c r="AJ45" i="49" s="1"/>
  <c r="K56" i="49"/>
  <c r="K57" i="49" s="1"/>
  <c r="J10" i="49"/>
  <c r="AH12" i="49"/>
  <c r="AH13" i="49" s="1"/>
  <c r="AH22" i="49"/>
  <c r="J25" i="49"/>
  <c r="AH48" i="49"/>
  <c r="AH49" i="49" s="1"/>
  <c r="K49" i="49"/>
  <c r="J58" i="49"/>
  <c r="L58" i="49"/>
  <c r="K58" i="49"/>
  <c r="J60" i="49"/>
  <c r="L9" i="49"/>
  <c r="AI12" i="49"/>
  <c r="AI22" i="49"/>
  <c r="AI25" i="49" s="1"/>
  <c r="AH23" i="49"/>
  <c r="AJ23" i="49"/>
  <c r="AJ25" i="49" s="1"/>
  <c r="K25" i="49"/>
  <c r="AH35" i="49"/>
  <c r="AH37" i="49" s="1"/>
  <c r="AJ35" i="49"/>
  <c r="AJ37" i="49" s="1"/>
  <c r="AI43" i="49"/>
  <c r="J47" i="49"/>
  <c r="J50" i="49" s="1"/>
  <c r="L47" i="49"/>
  <c r="AI48" i="49"/>
  <c r="K60" i="49"/>
  <c r="AJ47" i="49"/>
  <c r="AJ49" i="49" s="1"/>
  <c r="L55" i="49"/>
  <c r="L57" i="49" s="1"/>
  <c r="L59" i="49"/>
  <c r="AI11" i="49"/>
  <c r="AI13" i="49" s="1"/>
  <c r="K20" i="49"/>
  <c r="K22" i="49" s="1"/>
  <c r="K24" i="49"/>
  <c r="K32" i="49"/>
  <c r="K34" i="49" s="1"/>
  <c r="K36" i="49"/>
  <c r="K44" i="49"/>
  <c r="AF48" i="48"/>
  <c r="AE48" i="48"/>
  <c r="AC48" i="48"/>
  <c r="AD48" i="48" s="1"/>
  <c r="AJ48" i="48" s="1"/>
  <c r="AF47" i="48"/>
  <c r="AE47" i="48"/>
  <c r="AC47" i="48"/>
  <c r="AD47" i="48" s="1"/>
  <c r="AJ47" i="48" s="1"/>
  <c r="AF46" i="48"/>
  <c r="AE46" i="48"/>
  <c r="AC46" i="48"/>
  <c r="AD46" i="48" s="1"/>
  <c r="AI46" i="48" s="1"/>
  <c r="AF44" i="48"/>
  <c r="AE44" i="48"/>
  <c r="AC44" i="48"/>
  <c r="AD44" i="48" s="1"/>
  <c r="AJ44" i="48" s="1"/>
  <c r="AF43" i="48"/>
  <c r="AE43" i="48"/>
  <c r="AC43" i="48"/>
  <c r="AD43" i="48" s="1"/>
  <c r="AJ43" i="48" s="1"/>
  <c r="H60" i="48"/>
  <c r="G60" i="48"/>
  <c r="E60" i="48"/>
  <c r="F60" i="48" s="1"/>
  <c r="L60" i="48" s="1"/>
  <c r="H59" i="48"/>
  <c r="G59" i="48"/>
  <c r="E59" i="48"/>
  <c r="F59" i="48" s="1"/>
  <c r="H58" i="48"/>
  <c r="G58" i="48"/>
  <c r="E58" i="48"/>
  <c r="F58" i="48" s="1"/>
  <c r="H56" i="48"/>
  <c r="G56" i="48"/>
  <c r="E56" i="48"/>
  <c r="F56" i="48" s="1"/>
  <c r="L56" i="48" s="1"/>
  <c r="H55" i="48"/>
  <c r="G55" i="48"/>
  <c r="E55" i="48"/>
  <c r="F55" i="48" s="1"/>
  <c r="H49" i="48"/>
  <c r="G49" i="48"/>
  <c r="E49" i="48"/>
  <c r="F49" i="48" s="1"/>
  <c r="L49" i="48" s="1"/>
  <c r="H48" i="48"/>
  <c r="G48" i="48"/>
  <c r="E48" i="48"/>
  <c r="F48" i="48" s="1"/>
  <c r="L48" i="48" s="1"/>
  <c r="H47" i="48"/>
  <c r="G47" i="48"/>
  <c r="E47" i="48"/>
  <c r="F47" i="48" s="1"/>
  <c r="H45" i="48"/>
  <c r="G45" i="48"/>
  <c r="E45" i="48"/>
  <c r="F45" i="48" s="1"/>
  <c r="L45" i="48" s="1"/>
  <c r="H44" i="48"/>
  <c r="G44" i="48"/>
  <c r="E44" i="48"/>
  <c r="F44" i="48" s="1"/>
  <c r="L44" i="48" s="1"/>
  <c r="H37" i="48"/>
  <c r="G37" i="48"/>
  <c r="E37" i="48"/>
  <c r="F37" i="48" s="1"/>
  <c r="L37" i="48" s="1"/>
  <c r="AF36" i="48"/>
  <c r="AE36" i="48"/>
  <c r="AC36" i="48"/>
  <c r="AD36" i="48" s="1"/>
  <c r="AJ36" i="48" s="1"/>
  <c r="H36" i="48"/>
  <c r="G36" i="48"/>
  <c r="E36" i="48"/>
  <c r="F36" i="48" s="1"/>
  <c r="L36" i="48" s="1"/>
  <c r="AF35" i="48"/>
  <c r="AE35" i="48"/>
  <c r="AC35" i="48"/>
  <c r="AD35" i="48" s="1"/>
  <c r="H35" i="48"/>
  <c r="G35" i="48"/>
  <c r="E35" i="48"/>
  <c r="F35" i="48" s="1"/>
  <c r="L35" i="48" s="1"/>
  <c r="AF34" i="48"/>
  <c r="AE34" i="48"/>
  <c r="AC34" i="48"/>
  <c r="AD34" i="48" s="1"/>
  <c r="AJ34" i="48" s="1"/>
  <c r="H33" i="48"/>
  <c r="G33" i="48"/>
  <c r="E33" i="48"/>
  <c r="F33" i="48" s="1"/>
  <c r="L33" i="48" s="1"/>
  <c r="AF32" i="48"/>
  <c r="AE32" i="48"/>
  <c r="AC32" i="48"/>
  <c r="AD32" i="48" s="1"/>
  <c r="AJ32" i="48" s="1"/>
  <c r="H32" i="48"/>
  <c r="G32" i="48"/>
  <c r="E32" i="48"/>
  <c r="F32" i="48" s="1"/>
  <c r="L32" i="48" s="1"/>
  <c r="AF31" i="48"/>
  <c r="AE31" i="48"/>
  <c r="AC31" i="48"/>
  <c r="AD31" i="48" s="1"/>
  <c r="H25" i="48"/>
  <c r="G25" i="48"/>
  <c r="E25" i="48"/>
  <c r="F25" i="48" s="1"/>
  <c r="L25" i="48" s="1"/>
  <c r="AF24" i="48"/>
  <c r="AE24" i="48"/>
  <c r="AC24" i="48"/>
  <c r="AD24" i="48" s="1"/>
  <c r="AJ24" i="48" s="1"/>
  <c r="H24" i="48"/>
  <c r="G24" i="48"/>
  <c r="E24" i="48"/>
  <c r="F24" i="48" s="1"/>
  <c r="L24" i="48" s="1"/>
  <c r="AF23" i="48"/>
  <c r="AE23" i="48"/>
  <c r="AC23" i="48"/>
  <c r="AD23" i="48" s="1"/>
  <c r="H23" i="48"/>
  <c r="G23" i="48"/>
  <c r="E23" i="48"/>
  <c r="F23" i="48" s="1"/>
  <c r="L23" i="48" s="1"/>
  <c r="AF22" i="48"/>
  <c r="AE22" i="48"/>
  <c r="AC22" i="48"/>
  <c r="AD22" i="48" s="1"/>
  <c r="AJ22" i="48" s="1"/>
  <c r="H21" i="48"/>
  <c r="G21" i="48"/>
  <c r="E21" i="48"/>
  <c r="F21" i="48" s="1"/>
  <c r="L21" i="48" s="1"/>
  <c r="AF20" i="48"/>
  <c r="AE20" i="48"/>
  <c r="AC20" i="48"/>
  <c r="AD20" i="48" s="1"/>
  <c r="AJ20" i="48" s="1"/>
  <c r="H20" i="48"/>
  <c r="G20" i="48"/>
  <c r="E20" i="48"/>
  <c r="F20" i="48" s="1"/>
  <c r="L20" i="48" s="1"/>
  <c r="L22" i="48" s="1"/>
  <c r="AF19" i="48"/>
  <c r="AE19" i="48"/>
  <c r="AC19" i="48"/>
  <c r="AD19" i="48" s="1"/>
  <c r="AF12" i="48"/>
  <c r="AE12" i="48"/>
  <c r="AC12" i="48"/>
  <c r="AD12" i="48" s="1"/>
  <c r="AJ12" i="48" s="1"/>
  <c r="H12" i="48"/>
  <c r="G12" i="48"/>
  <c r="E12" i="48"/>
  <c r="F12" i="48" s="1"/>
  <c r="L12" i="48" s="1"/>
  <c r="AF11" i="48"/>
  <c r="AE11" i="48"/>
  <c r="AC11" i="48"/>
  <c r="AD11" i="48" s="1"/>
  <c r="AJ11" i="48" s="1"/>
  <c r="H11" i="48"/>
  <c r="G11" i="48"/>
  <c r="E11" i="48"/>
  <c r="F11" i="48" s="1"/>
  <c r="AF10" i="48"/>
  <c r="AI10" i="48" s="1"/>
  <c r="AE10" i="48"/>
  <c r="AH10" i="48" s="1"/>
  <c r="AC10" i="48"/>
  <c r="AD10" i="48" s="1"/>
  <c r="AJ10" i="48" s="1"/>
  <c r="H10" i="48"/>
  <c r="G10" i="48"/>
  <c r="E10" i="48"/>
  <c r="F10" i="48" s="1"/>
  <c r="L10" i="48" s="1"/>
  <c r="AF8" i="48"/>
  <c r="AE8" i="48"/>
  <c r="AC8" i="48"/>
  <c r="AD8" i="48" s="1"/>
  <c r="AJ8" i="48" s="1"/>
  <c r="H8" i="48"/>
  <c r="G8" i="48"/>
  <c r="E8" i="48"/>
  <c r="F8" i="48" s="1"/>
  <c r="L8" i="48" s="1"/>
  <c r="AF7" i="48"/>
  <c r="AE7" i="48"/>
  <c r="AC7" i="48"/>
  <c r="AD7" i="48" s="1"/>
  <c r="AJ7" i="48" s="1"/>
  <c r="H7" i="48"/>
  <c r="G7" i="48"/>
  <c r="E7" i="48"/>
  <c r="F7" i="48" s="1"/>
  <c r="L7" i="48" s="1"/>
  <c r="H49" i="47"/>
  <c r="G49" i="47"/>
  <c r="E49" i="47"/>
  <c r="F49" i="47" s="1"/>
  <c r="L49" i="47" s="1"/>
  <c r="H48" i="47"/>
  <c r="G48" i="47"/>
  <c r="E48" i="47"/>
  <c r="F48" i="47" s="1"/>
  <c r="L48" i="47" s="1"/>
  <c r="H47" i="47"/>
  <c r="G47" i="47"/>
  <c r="E47" i="47"/>
  <c r="F47" i="47" s="1"/>
  <c r="H45" i="47"/>
  <c r="G45" i="47"/>
  <c r="E45" i="47"/>
  <c r="F45" i="47" s="1"/>
  <c r="L45" i="47" s="1"/>
  <c r="H44" i="47"/>
  <c r="G44" i="47"/>
  <c r="E44" i="47"/>
  <c r="F44" i="47" s="1"/>
  <c r="L44" i="47" s="1"/>
  <c r="H37" i="47"/>
  <c r="G37" i="47"/>
  <c r="E37" i="47"/>
  <c r="F37" i="47" s="1"/>
  <c r="L37" i="47" s="1"/>
  <c r="AF36" i="47"/>
  <c r="AE36" i="47"/>
  <c r="AC36" i="47"/>
  <c r="AD36" i="47" s="1"/>
  <c r="AJ36" i="47" s="1"/>
  <c r="H36" i="47"/>
  <c r="G36" i="47"/>
  <c r="E36" i="47"/>
  <c r="F36" i="47" s="1"/>
  <c r="L36" i="47" s="1"/>
  <c r="AF35" i="47"/>
  <c r="AE35" i="47"/>
  <c r="AC35" i="47"/>
  <c r="AD35" i="47" s="1"/>
  <c r="AJ35" i="47" s="1"/>
  <c r="H35" i="47"/>
  <c r="G35" i="47"/>
  <c r="E35" i="47"/>
  <c r="F35" i="47" s="1"/>
  <c r="L35" i="47" s="1"/>
  <c r="AF34" i="47"/>
  <c r="AE34" i="47"/>
  <c r="AD34" i="47"/>
  <c r="AJ34" i="47" s="1"/>
  <c r="AC34" i="47"/>
  <c r="H33" i="47"/>
  <c r="G33" i="47"/>
  <c r="E33" i="47"/>
  <c r="F33" i="47" s="1"/>
  <c r="L33" i="47" s="1"/>
  <c r="AF32" i="47"/>
  <c r="AE32" i="47"/>
  <c r="AC32" i="47"/>
  <c r="AD32" i="47" s="1"/>
  <c r="AJ32" i="47" s="1"/>
  <c r="H32" i="47"/>
  <c r="G32" i="47"/>
  <c r="E32" i="47"/>
  <c r="F32" i="47" s="1"/>
  <c r="L32" i="47" s="1"/>
  <c r="AF31" i="47"/>
  <c r="AE31" i="47"/>
  <c r="AC31" i="47"/>
  <c r="AD31" i="47" s="1"/>
  <c r="AJ31" i="47" s="1"/>
  <c r="H25" i="47"/>
  <c r="G25" i="47"/>
  <c r="E25" i="47"/>
  <c r="F25" i="47" s="1"/>
  <c r="L25" i="47" s="1"/>
  <c r="AF24" i="47"/>
  <c r="AE24" i="47"/>
  <c r="AC24" i="47"/>
  <c r="AD24" i="47" s="1"/>
  <c r="AJ24" i="47" s="1"/>
  <c r="H24" i="47"/>
  <c r="G24" i="47"/>
  <c r="E24" i="47"/>
  <c r="F24" i="47" s="1"/>
  <c r="L24" i="47" s="1"/>
  <c r="AF23" i="47"/>
  <c r="AE23" i="47"/>
  <c r="AC23" i="47"/>
  <c r="AD23" i="47" s="1"/>
  <c r="AJ23" i="47" s="1"/>
  <c r="H23" i="47"/>
  <c r="G23" i="47"/>
  <c r="E23" i="47"/>
  <c r="F23" i="47" s="1"/>
  <c r="L23" i="47" s="1"/>
  <c r="AF22" i="47"/>
  <c r="AE22" i="47"/>
  <c r="AC22" i="47"/>
  <c r="AD22" i="47" s="1"/>
  <c r="AJ22" i="47" s="1"/>
  <c r="H21" i="47"/>
  <c r="G21" i="47"/>
  <c r="E21" i="47"/>
  <c r="F21" i="47" s="1"/>
  <c r="L21" i="47" s="1"/>
  <c r="AF20" i="47"/>
  <c r="AE20" i="47"/>
  <c r="AC20" i="47"/>
  <c r="AD20" i="47" s="1"/>
  <c r="AJ20" i="47" s="1"/>
  <c r="H20" i="47"/>
  <c r="G20" i="47"/>
  <c r="E20" i="47"/>
  <c r="F20" i="47" s="1"/>
  <c r="L20" i="47" s="1"/>
  <c r="AF19" i="47"/>
  <c r="AE19" i="47"/>
  <c r="AC19" i="47"/>
  <c r="AD19" i="47" s="1"/>
  <c r="AJ19" i="47" s="1"/>
  <c r="AJ21" i="47" s="1"/>
  <c r="AF12" i="47"/>
  <c r="AE12" i="47"/>
  <c r="AC12" i="47"/>
  <c r="AD12" i="47" s="1"/>
  <c r="AJ12" i="47" s="1"/>
  <c r="H12" i="47"/>
  <c r="G12" i="47"/>
  <c r="E12" i="47"/>
  <c r="F12" i="47" s="1"/>
  <c r="L12" i="47" s="1"/>
  <c r="AF11" i="47"/>
  <c r="AE11" i="47"/>
  <c r="AC11" i="47"/>
  <c r="AD11" i="47" s="1"/>
  <c r="AJ11" i="47" s="1"/>
  <c r="H11" i="47"/>
  <c r="G11" i="47"/>
  <c r="E11" i="47"/>
  <c r="F11" i="47" s="1"/>
  <c r="L11" i="47" s="1"/>
  <c r="AF10" i="47"/>
  <c r="AE10" i="47"/>
  <c r="AC10" i="47"/>
  <c r="AD10" i="47" s="1"/>
  <c r="AJ10" i="47" s="1"/>
  <c r="H10" i="47"/>
  <c r="G10" i="47"/>
  <c r="E10" i="47"/>
  <c r="F10" i="47" s="1"/>
  <c r="L10" i="47" s="1"/>
  <c r="AF8" i="47"/>
  <c r="AE8" i="47"/>
  <c r="AC8" i="47"/>
  <c r="AD8" i="47" s="1"/>
  <c r="AJ8" i="47" s="1"/>
  <c r="H8" i="47"/>
  <c r="G8" i="47"/>
  <c r="E8" i="47"/>
  <c r="F8" i="47" s="1"/>
  <c r="L8" i="47" s="1"/>
  <c r="AF7" i="47"/>
  <c r="AI7" i="47" s="1"/>
  <c r="AE7" i="47"/>
  <c r="AC7" i="47"/>
  <c r="AD7" i="47" s="1"/>
  <c r="AJ7" i="47" s="1"/>
  <c r="H7" i="47"/>
  <c r="K7" i="47" s="1"/>
  <c r="G7" i="47"/>
  <c r="E7" i="47"/>
  <c r="F7" i="47" s="1"/>
  <c r="L7" i="47" s="1"/>
  <c r="AF36" i="17"/>
  <c r="AE36" i="17"/>
  <c r="AC36" i="17"/>
  <c r="AD36" i="17" s="1"/>
  <c r="AJ36" i="17" s="1"/>
  <c r="AF35" i="17"/>
  <c r="AE35" i="17"/>
  <c r="AD35" i="17"/>
  <c r="AJ35" i="17" s="1"/>
  <c r="AC35" i="17"/>
  <c r="AF34" i="17"/>
  <c r="AE34" i="17"/>
  <c r="AH34" i="17" s="1"/>
  <c r="AC34" i="17"/>
  <c r="AD34" i="17" s="1"/>
  <c r="AF32" i="17"/>
  <c r="AE32" i="17"/>
  <c r="AC32" i="17"/>
  <c r="AD32" i="17" s="1"/>
  <c r="AJ32" i="17" s="1"/>
  <c r="AF31" i="17"/>
  <c r="AE31" i="17"/>
  <c r="AC31" i="17"/>
  <c r="AD31" i="17" s="1"/>
  <c r="AJ31" i="17" s="1"/>
  <c r="AF12" i="17"/>
  <c r="AE12" i="17"/>
  <c r="AD12" i="17"/>
  <c r="AJ12" i="17" s="1"/>
  <c r="AC12" i="17"/>
  <c r="AF11" i="17"/>
  <c r="AE11" i="17"/>
  <c r="AC11" i="17"/>
  <c r="AD11" i="17" s="1"/>
  <c r="AJ11" i="17" s="1"/>
  <c r="AF10" i="17"/>
  <c r="AE10" i="17"/>
  <c r="AC10" i="17"/>
  <c r="AD10" i="17" s="1"/>
  <c r="AJ10" i="17" s="1"/>
  <c r="AJ13" i="17" s="1"/>
  <c r="AF8" i="17"/>
  <c r="AE8" i="17"/>
  <c r="AC8" i="17"/>
  <c r="AD8" i="17" s="1"/>
  <c r="AJ8" i="17" s="1"/>
  <c r="AF7" i="17"/>
  <c r="AE7" i="17"/>
  <c r="AC7" i="17"/>
  <c r="AD7" i="17" s="1"/>
  <c r="AJ7" i="17" s="1"/>
  <c r="AF24" i="17"/>
  <c r="AE24" i="17"/>
  <c r="AC24" i="17"/>
  <c r="AD24" i="17" s="1"/>
  <c r="AJ24" i="17" s="1"/>
  <c r="AF23" i="17"/>
  <c r="AE23" i="17"/>
  <c r="AC23" i="17"/>
  <c r="AD23" i="17" s="1"/>
  <c r="AJ23" i="17" s="1"/>
  <c r="AF22" i="17"/>
  <c r="AE22" i="17"/>
  <c r="AD22" i="17"/>
  <c r="AI22" i="17" s="1"/>
  <c r="AC22" i="17"/>
  <c r="AF20" i="17"/>
  <c r="AE20" i="17"/>
  <c r="AC20" i="17"/>
  <c r="AD20" i="17" s="1"/>
  <c r="AJ20" i="17" s="1"/>
  <c r="AF19" i="17"/>
  <c r="AE19" i="17"/>
  <c r="AC19" i="17"/>
  <c r="AD19" i="17" s="1"/>
  <c r="AJ19" i="17" s="1"/>
  <c r="H49" i="17"/>
  <c r="G49" i="17"/>
  <c r="E49" i="17"/>
  <c r="F49" i="17" s="1"/>
  <c r="L49" i="17" s="1"/>
  <c r="H48" i="17"/>
  <c r="G48" i="17"/>
  <c r="E48" i="17"/>
  <c r="F48" i="17" s="1"/>
  <c r="L48" i="17" s="1"/>
  <c r="H47" i="17"/>
  <c r="G47" i="17"/>
  <c r="E47" i="17"/>
  <c r="F47" i="17" s="1"/>
  <c r="H45" i="17"/>
  <c r="G45" i="17"/>
  <c r="E45" i="17"/>
  <c r="F45" i="17" s="1"/>
  <c r="L45" i="17" s="1"/>
  <c r="H44" i="17"/>
  <c r="G44" i="17"/>
  <c r="E44" i="17"/>
  <c r="F44" i="17" s="1"/>
  <c r="L44" i="17" s="1"/>
  <c r="L46" i="17" s="1"/>
  <c r="H37" i="17"/>
  <c r="G37" i="17"/>
  <c r="E37" i="17"/>
  <c r="F37" i="17" s="1"/>
  <c r="L37" i="17" s="1"/>
  <c r="H36" i="17"/>
  <c r="G36" i="17"/>
  <c r="E36" i="17"/>
  <c r="F36" i="17" s="1"/>
  <c r="L36" i="17" s="1"/>
  <c r="H35" i="17"/>
  <c r="G35" i="17"/>
  <c r="E35" i="17"/>
  <c r="F35" i="17" s="1"/>
  <c r="H33" i="17"/>
  <c r="G33" i="17"/>
  <c r="E33" i="17"/>
  <c r="F33" i="17" s="1"/>
  <c r="L33" i="17" s="1"/>
  <c r="H32" i="17"/>
  <c r="G32" i="17"/>
  <c r="E32" i="17"/>
  <c r="F32" i="17" s="1"/>
  <c r="L32" i="17" s="1"/>
  <c r="H25" i="17"/>
  <c r="G25" i="17"/>
  <c r="E25" i="17"/>
  <c r="F25" i="17" s="1"/>
  <c r="L25" i="17" s="1"/>
  <c r="H24" i="17"/>
  <c r="G24" i="17"/>
  <c r="E24" i="17"/>
  <c r="F24" i="17" s="1"/>
  <c r="L24" i="17" s="1"/>
  <c r="H23" i="17"/>
  <c r="G23" i="17"/>
  <c r="J23" i="17" s="1"/>
  <c r="E23" i="17"/>
  <c r="F23" i="17" s="1"/>
  <c r="H21" i="17"/>
  <c r="G21" i="17"/>
  <c r="E21" i="17"/>
  <c r="F21" i="17" s="1"/>
  <c r="L21" i="17" s="1"/>
  <c r="H20" i="17"/>
  <c r="G20" i="17"/>
  <c r="E20" i="17"/>
  <c r="F20" i="17" s="1"/>
  <c r="L20" i="17" s="1"/>
  <c r="E12" i="17"/>
  <c r="F12" i="17" s="1"/>
  <c r="L12" i="17" s="1"/>
  <c r="G12" i="17"/>
  <c r="H12" i="17"/>
  <c r="AI38" i="49" l="1"/>
  <c r="R6" i="49"/>
  <c r="AI26" i="54"/>
  <c r="R5" i="54"/>
  <c r="P4" i="50"/>
  <c r="AI31" i="17"/>
  <c r="AI35" i="17"/>
  <c r="J20" i="47"/>
  <c r="AI23" i="47"/>
  <c r="AJ37" i="47"/>
  <c r="R4" i="52"/>
  <c r="S4" i="52" s="1"/>
  <c r="J13" i="53"/>
  <c r="AH22" i="17"/>
  <c r="AH11" i="47"/>
  <c r="K13" i="49"/>
  <c r="P4" i="49" s="1"/>
  <c r="J26" i="50"/>
  <c r="AI61" i="50"/>
  <c r="L50" i="51"/>
  <c r="P4" i="52"/>
  <c r="AI25" i="56"/>
  <c r="J13" i="56"/>
  <c r="AH31" i="17"/>
  <c r="K35" i="47"/>
  <c r="J48" i="47"/>
  <c r="J34" i="50"/>
  <c r="K38" i="50"/>
  <c r="P6" i="50" s="1"/>
  <c r="Q6" i="50" s="1"/>
  <c r="AH21" i="50"/>
  <c r="J57" i="51"/>
  <c r="K46" i="51"/>
  <c r="AH9" i="51"/>
  <c r="AH25" i="51"/>
  <c r="J13" i="51"/>
  <c r="S7" i="51"/>
  <c r="R7" i="51"/>
  <c r="AI25" i="53"/>
  <c r="J50" i="53"/>
  <c r="AH21" i="53"/>
  <c r="K26" i="53"/>
  <c r="P5" i="53" s="1"/>
  <c r="Q5" i="53" s="1"/>
  <c r="AH33" i="54"/>
  <c r="AH37" i="55"/>
  <c r="J46" i="55"/>
  <c r="AH25" i="56"/>
  <c r="K9" i="56"/>
  <c r="T4" i="59"/>
  <c r="E29" i="35" s="1"/>
  <c r="I29" i="35" s="1"/>
  <c r="AI8" i="17"/>
  <c r="AH35" i="17"/>
  <c r="AH23" i="47"/>
  <c r="AI14" i="49"/>
  <c r="R4" i="49"/>
  <c r="AI45" i="49"/>
  <c r="K26" i="50"/>
  <c r="P5" i="50" s="1"/>
  <c r="Q5" i="50" s="1"/>
  <c r="AH45" i="51"/>
  <c r="P8" i="51"/>
  <c r="K9" i="51"/>
  <c r="J9" i="52"/>
  <c r="K13" i="53"/>
  <c r="K50" i="53"/>
  <c r="J38" i="53"/>
  <c r="AH21" i="54"/>
  <c r="AH25" i="55"/>
  <c r="K13" i="56"/>
  <c r="U4" i="58"/>
  <c r="F27" i="35" s="1"/>
  <c r="J27" i="35" s="1"/>
  <c r="K46" i="50"/>
  <c r="AH12" i="17"/>
  <c r="AH21" i="51"/>
  <c r="AH49" i="52"/>
  <c r="AI13" i="56"/>
  <c r="AH10" i="17"/>
  <c r="AI12" i="17"/>
  <c r="K10" i="47"/>
  <c r="K46" i="49"/>
  <c r="J22" i="50"/>
  <c r="AH49" i="50"/>
  <c r="K50" i="51"/>
  <c r="AI21" i="51"/>
  <c r="AI26" i="51" s="1"/>
  <c r="AH25" i="52"/>
  <c r="AI45" i="52"/>
  <c r="R7" i="52" s="1"/>
  <c r="S7" i="52" s="1"/>
  <c r="J61" i="53"/>
  <c r="AI33" i="53"/>
  <c r="K9" i="53"/>
  <c r="K38" i="53"/>
  <c r="P6" i="53" s="1"/>
  <c r="Q6" i="53" s="1"/>
  <c r="J9" i="55"/>
  <c r="AI13" i="55"/>
  <c r="R4" i="55" s="1"/>
  <c r="K9" i="55"/>
  <c r="P4" i="55" s="1"/>
  <c r="Q4" i="55" s="1"/>
  <c r="AI9" i="56"/>
  <c r="J38" i="56"/>
  <c r="AI26" i="49"/>
  <c r="R5" i="49"/>
  <c r="P4" i="51"/>
  <c r="AI35" i="47"/>
  <c r="AH25" i="50"/>
  <c r="AI61" i="51"/>
  <c r="R8" i="51" s="1"/>
  <c r="AI14" i="53"/>
  <c r="R4" i="53"/>
  <c r="AH21" i="55"/>
  <c r="AJ9" i="17"/>
  <c r="J10" i="47"/>
  <c r="J24" i="47"/>
  <c r="J26" i="54"/>
  <c r="K27" i="55"/>
  <c r="P5" i="55"/>
  <c r="Q5" i="55" s="1"/>
  <c r="AI11" i="47"/>
  <c r="AH19" i="47"/>
  <c r="AI49" i="49"/>
  <c r="R7" i="49" s="1"/>
  <c r="AH45" i="49"/>
  <c r="AI33" i="50"/>
  <c r="R6" i="50" s="1"/>
  <c r="K73" i="50"/>
  <c r="P9" i="50" s="1"/>
  <c r="AJ57" i="51"/>
  <c r="J13" i="52"/>
  <c r="AI37" i="52"/>
  <c r="K26" i="52"/>
  <c r="P5" i="52" s="1"/>
  <c r="J22" i="54"/>
  <c r="L46" i="55"/>
  <c r="K26" i="56"/>
  <c r="K27" i="56" s="1"/>
  <c r="P9" i="61"/>
  <c r="Q9" i="61" s="1"/>
  <c r="T4" i="61" s="1"/>
  <c r="E33" i="35" s="1"/>
  <c r="I33" i="35" s="1"/>
  <c r="K62" i="60"/>
  <c r="T4" i="60"/>
  <c r="E31" i="35" s="1"/>
  <c r="I31" i="35" s="1"/>
  <c r="AI14" i="59"/>
  <c r="R4" i="59"/>
  <c r="S4" i="59" s="1"/>
  <c r="U4" i="59" s="1"/>
  <c r="F29" i="35" s="1"/>
  <c r="J29" i="35" s="1"/>
  <c r="S4" i="55"/>
  <c r="R6" i="56"/>
  <c r="AI14" i="57"/>
  <c r="S4" i="57"/>
  <c r="U4" i="57" s="1"/>
  <c r="F25" i="35" s="1"/>
  <c r="J25" i="35" s="1"/>
  <c r="K27" i="57"/>
  <c r="P5" i="57"/>
  <c r="Q5" i="57" s="1"/>
  <c r="T4" i="57" s="1"/>
  <c r="E25" i="35" s="1"/>
  <c r="I25" i="35" s="1"/>
  <c r="K50" i="56"/>
  <c r="K51" i="56" s="1"/>
  <c r="P4" i="56"/>
  <c r="Q4" i="56" s="1"/>
  <c r="K14" i="56"/>
  <c r="AI14" i="56"/>
  <c r="AI21" i="56"/>
  <c r="AI26" i="56" s="1"/>
  <c r="K34" i="56"/>
  <c r="K39" i="56" s="1"/>
  <c r="K46" i="56"/>
  <c r="S6" i="56"/>
  <c r="R6" i="52"/>
  <c r="S6" i="52" s="1"/>
  <c r="S6" i="55"/>
  <c r="AI25" i="55"/>
  <c r="L50" i="55"/>
  <c r="K38" i="55"/>
  <c r="P6" i="55" s="1"/>
  <c r="Q6" i="55" s="1"/>
  <c r="J34" i="55"/>
  <c r="J50" i="55"/>
  <c r="AI38" i="55"/>
  <c r="K50" i="55"/>
  <c r="L38" i="55"/>
  <c r="AJ13" i="55"/>
  <c r="AI14" i="55"/>
  <c r="J38" i="55"/>
  <c r="AH13" i="55"/>
  <c r="K14" i="55"/>
  <c r="AH9" i="54"/>
  <c r="AI13" i="54"/>
  <c r="AI37" i="54"/>
  <c r="K46" i="54"/>
  <c r="K22" i="54"/>
  <c r="K27" i="54" s="1"/>
  <c r="K13" i="54"/>
  <c r="K61" i="54"/>
  <c r="P8" i="54" s="1"/>
  <c r="K50" i="54"/>
  <c r="P7" i="54" s="1"/>
  <c r="Q7" i="54" s="1"/>
  <c r="K38" i="54"/>
  <c r="S7" i="54"/>
  <c r="AI50" i="54"/>
  <c r="J50" i="54"/>
  <c r="S5" i="54"/>
  <c r="S4" i="53"/>
  <c r="AI21" i="53"/>
  <c r="AI26" i="53" s="1"/>
  <c r="AH25" i="53"/>
  <c r="K14" i="53"/>
  <c r="AH49" i="53"/>
  <c r="AI37" i="53"/>
  <c r="K61" i="53"/>
  <c r="P8" i="53" s="1"/>
  <c r="AI49" i="53"/>
  <c r="R7" i="53" s="1"/>
  <c r="AH33" i="53"/>
  <c r="K46" i="53"/>
  <c r="K51" i="53" s="1"/>
  <c r="J9" i="53"/>
  <c r="AH33" i="52"/>
  <c r="AI38" i="52"/>
  <c r="Q5" i="52"/>
  <c r="K38" i="52"/>
  <c r="AI14" i="52"/>
  <c r="K50" i="52"/>
  <c r="K27" i="52"/>
  <c r="AI21" i="52"/>
  <c r="Q8" i="52"/>
  <c r="K62" i="52"/>
  <c r="AI50" i="52"/>
  <c r="Q4" i="52"/>
  <c r="K14" i="52"/>
  <c r="J61" i="51"/>
  <c r="L26" i="51"/>
  <c r="K51" i="51"/>
  <c r="AH61" i="51"/>
  <c r="J50" i="51"/>
  <c r="K38" i="51"/>
  <c r="AI13" i="51"/>
  <c r="K73" i="51"/>
  <c r="P9" i="51" s="1"/>
  <c r="K34" i="51"/>
  <c r="J26" i="51"/>
  <c r="AH13" i="51"/>
  <c r="Q8" i="51"/>
  <c r="K62" i="51"/>
  <c r="K22" i="51"/>
  <c r="AI37" i="51"/>
  <c r="K26" i="51"/>
  <c r="Q5" i="51"/>
  <c r="K14" i="51"/>
  <c r="L73" i="51"/>
  <c r="S8" i="51"/>
  <c r="AI62" i="51"/>
  <c r="J73" i="51"/>
  <c r="J38" i="51"/>
  <c r="AI9" i="51"/>
  <c r="AH9" i="50"/>
  <c r="AI62" i="50"/>
  <c r="R8" i="50"/>
  <c r="S8" i="50" s="1"/>
  <c r="K74" i="50"/>
  <c r="Q9" i="50"/>
  <c r="K27" i="50"/>
  <c r="AH57" i="50"/>
  <c r="AI21" i="50"/>
  <c r="K50" i="50"/>
  <c r="S7" i="50"/>
  <c r="AI50" i="50"/>
  <c r="J38" i="50"/>
  <c r="AH13" i="50"/>
  <c r="K61" i="50"/>
  <c r="P8" i="50" s="1"/>
  <c r="AI38" i="50"/>
  <c r="Q4" i="50"/>
  <c r="K14" i="50"/>
  <c r="K39" i="50"/>
  <c r="AI13" i="50"/>
  <c r="S5" i="49"/>
  <c r="S6" i="49"/>
  <c r="K61" i="49"/>
  <c r="J61" i="49"/>
  <c r="Q7" i="49"/>
  <c r="J38" i="49"/>
  <c r="J34" i="49"/>
  <c r="K26" i="49"/>
  <c r="J13" i="49"/>
  <c r="S7" i="49"/>
  <c r="AI50" i="49"/>
  <c r="L50" i="49"/>
  <c r="L61" i="49"/>
  <c r="K14" i="49"/>
  <c r="Q4" i="49"/>
  <c r="S4" i="49"/>
  <c r="K38" i="49"/>
  <c r="AH25" i="49"/>
  <c r="K62" i="49"/>
  <c r="K51" i="49"/>
  <c r="AH12" i="48"/>
  <c r="AH13" i="48" s="1"/>
  <c r="AH7" i="48"/>
  <c r="AH11" i="48"/>
  <c r="AI22" i="48"/>
  <c r="AH24" i="48"/>
  <c r="AH25" i="48" s="1"/>
  <c r="AI24" i="48"/>
  <c r="AH22" i="48"/>
  <c r="J47" i="48"/>
  <c r="J21" i="48"/>
  <c r="K11" i="48"/>
  <c r="AI20" i="48"/>
  <c r="AH20" i="48"/>
  <c r="AH34" i="48"/>
  <c r="AI32" i="48"/>
  <c r="AI31" i="48"/>
  <c r="AH32" i="48"/>
  <c r="AH47" i="48"/>
  <c r="AH46" i="48"/>
  <c r="AJ45" i="48"/>
  <c r="AI44" i="48"/>
  <c r="J60" i="48"/>
  <c r="J56" i="48"/>
  <c r="K55" i="48"/>
  <c r="K48" i="48"/>
  <c r="J48" i="48"/>
  <c r="J44" i="48"/>
  <c r="K44" i="48"/>
  <c r="K36" i="48"/>
  <c r="J37" i="48"/>
  <c r="L38" i="48"/>
  <c r="J36" i="48"/>
  <c r="J32" i="48"/>
  <c r="K33" i="48"/>
  <c r="L26" i="48"/>
  <c r="J24" i="48"/>
  <c r="K23" i="48"/>
  <c r="J20" i="48"/>
  <c r="J22" i="48" s="1"/>
  <c r="K21" i="48"/>
  <c r="J10" i="48"/>
  <c r="K10" i="48"/>
  <c r="J12" i="48"/>
  <c r="K12" i="48"/>
  <c r="J8" i="48"/>
  <c r="L9" i="48"/>
  <c r="K8" i="48"/>
  <c r="AH43" i="48"/>
  <c r="AI47" i="48"/>
  <c r="AI43" i="48"/>
  <c r="AI45" i="48" s="1"/>
  <c r="AH48" i="48"/>
  <c r="AH49" i="48" s="1"/>
  <c r="AI48" i="48"/>
  <c r="AH44" i="48"/>
  <c r="AJ46" i="48"/>
  <c r="AJ49" i="48" s="1"/>
  <c r="K58" i="48"/>
  <c r="K59" i="48"/>
  <c r="L59" i="48"/>
  <c r="J59" i="48"/>
  <c r="J58" i="48"/>
  <c r="L58" i="48"/>
  <c r="L61" i="48" s="1"/>
  <c r="J55" i="48"/>
  <c r="L55" i="48"/>
  <c r="L57" i="48" s="1"/>
  <c r="K56" i="48"/>
  <c r="K57" i="48" s="1"/>
  <c r="K60" i="48"/>
  <c r="J7" i="48"/>
  <c r="J9" i="48" s="1"/>
  <c r="AH8" i="48"/>
  <c r="AH9" i="48" s="1"/>
  <c r="AH23" i="48"/>
  <c r="AJ23" i="48"/>
  <c r="AJ25" i="48" s="1"/>
  <c r="J25" i="48"/>
  <c r="J35" i="48"/>
  <c r="L46" i="48"/>
  <c r="J45" i="48"/>
  <c r="J46" i="48" s="1"/>
  <c r="K13" i="48"/>
  <c r="J11" i="48"/>
  <c r="J13" i="48" s="1"/>
  <c r="L11" i="48"/>
  <c r="AI19" i="48"/>
  <c r="AI21" i="48" s="1"/>
  <c r="K25" i="48"/>
  <c r="K35" i="48"/>
  <c r="K45" i="48"/>
  <c r="K7" i="48"/>
  <c r="AI8" i="48"/>
  <c r="AJ13" i="48"/>
  <c r="AI12" i="48"/>
  <c r="J23" i="48"/>
  <c r="AI23" i="48"/>
  <c r="AI25" i="48" s="1"/>
  <c r="R5" i="48" s="1"/>
  <c r="AH31" i="48"/>
  <c r="AH33" i="48" s="1"/>
  <c r="AJ31" i="48"/>
  <c r="AJ33" i="48" s="1"/>
  <c r="L34" i="48"/>
  <c r="J33" i="48"/>
  <c r="J34" i="48" s="1"/>
  <c r="AI34" i="48"/>
  <c r="AI35" i="48"/>
  <c r="AH35" i="48"/>
  <c r="AJ35" i="48"/>
  <c r="AJ37" i="48" s="1"/>
  <c r="AH36" i="48"/>
  <c r="K37" i="48"/>
  <c r="L47" i="48"/>
  <c r="L50" i="48" s="1"/>
  <c r="K47" i="48"/>
  <c r="J49" i="48"/>
  <c r="J50" i="48" s="1"/>
  <c r="AJ9" i="48"/>
  <c r="L13" i="48"/>
  <c r="AH19" i="48"/>
  <c r="AH21" i="48" s="1"/>
  <c r="AJ19" i="48"/>
  <c r="AJ21" i="48" s="1"/>
  <c r="AI36" i="48"/>
  <c r="K49" i="48"/>
  <c r="AI7" i="48"/>
  <c r="AI11" i="48"/>
  <c r="AI13" i="48" s="1"/>
  <c r="K20" i="48"/>
  <c r="K22" i="48" s="1"/>
  <c r="K24" i="48"/>
  <c r="K32" i="48"/>
  <c r="K34" i="48" s="1"/>
  <c r="AI12" i="47"/>
  <c r="AI10" i="47"/>
  <c r="AI13" i="47" s="1"/>
  <c r="AH12" i="47"/>
  <c r="AI24" i="47"/>
  <c r="AJ25" i="47"/>
  <c r="AI20" i="47"/>
  <c r="AI19" i="47"/>
  <c r="AI21" i="47" s="1"/>
  <c r="AI34" i="47"/>
  <c r="AH34" i="47"/>
  <c r="AJ33" i="47"/>
  <c r="AH32" i="47"/>
  <c r="AI32" i="47"/>
  <c r="K48" i="47"/>
  <c r="J49" i="47"/>
  <c r="K49" i="47"/>
  <c r="K44" i="47"/>
  <c r="J35" i="47"/>
  <c r="J37" i="47"/>
  <c r="K37" i="47"/>
  <c r="J32" i="47"/>
  <c r="J25" i="47"/>
  <c r="L26" i="47"/>
  <c r="K25" i="47"/>
  <c r="K24" i="47"/>
  <c r="J21" i="47"/>
  <c r="J22" i="47" s="1"/>
  <c r="K21" i="47"/>
  <c r="K20" i="47"/>
  <c r="K22" i="47" s="1"/>
  <c r="J7" i="47"/>
  <c r="AJ9" i="47"/>
  <c r="J8" i="47"/>
  <c r="AI8" i="47"/>
  <c r="AI9" i="47" s="1"/>
  <c r="AJ13" i="47"/>
  <c r="J11" i="47"/>
  <c r="K12" i="47"/>
  <c r="AH22" i="47"/>
  <c r="K23" i="47"/>
  <c r="AH31" i="47"/>
  <c r="K33" i="47"/>
  <c r="J36" i="47"/>
  <c r="J38" i="47" s="1"/>
  <c r="AI36" i="47"/>
  <c r="L46" i="47"/>
  <c r="J45" i="47"/>
  <c r="K9" i="47"/>
  <c r="J12" i="47"/>
  <c r="L9" i="47"/>
  <c r="AH7" i="47"/>
  <c r="K8" i="47"/>
  <c r="L13" i="47"/>
  <c r="AH10" i="47"/>
  <c r="K11" i="47"/>
  <c r="K13" i="47" s="1"/>
  <c r="P4" i="47" s="1"/>
  <c r="L22" i="47"/>
  <c r="AH20" i="47"/>
  <c r="AH21" i="47" s="1"/>
  <c r="AI22" i="47"/>
  <c r="AI25" i="47" s="1"/>
  <c r="AH24" i="47"/>
  <c r="AI31" i="47"/>
  <c r="AI33" i="47" s="1"/>
  <c r="L38" i="47"/>
  <c r="AH35" i="47"/>
  <c r="K36" i="47"/>
  <c r="J44" i="47"/>
  <c r="J46" i="47" s="1"/>
  <c r="K45" i="47"/>
  <c r="J9" i="47"/>
  <c r="J13" i="47"/>
  <c r="L47" i="47"/>
  <c r="L50" i="47" s="1"/>
  <c r="K47" i="47"/>
  <c r="AH8" i="47"/>
  <c r="J23" i="47"/>
  <c r="J26" i="47" s="1"/>
  <c r="L34" i="47"/>
  <c r="J33" i="47"/>
  <c r="J34" i="47" s="1"/>
  <c r="K38" i="47"/>
  <c r="P6" i="47" s="1"/>
  <c r="AH36" i="47"/>
  <c r="J47" i="47"/>
  <c r="K32" i="47"/>
  <c r="K34" i="47" s="1"/>
  <c r="AJ33" i="17"/>
  <c r="AH32" i="17"/>
  <c r="AH33" i="17" s="1"/>
  <c r="AI32" i="17"/>
  <c r="AI33" i="17"/>
  <c r="AJ34" i="17"/>
  <c r="AJ37" i="17" s="1"/>
  <c r="AI34" i="17"/>
  <c r="AH36" i="17"/>
  <c r="AH37" i="17"/>
  <c r="AI36" i="17"/>
  <c r="AI7" i="17"/>
  <c r="AI9" i="17" s="1"/>
  <c r="AH11" i="17"/>
  <c r="AH13" i="17" s="1"/>
  <c r="AH7" i="17"/>
  <c r="AI11" i="17"/>
  <c r="AI10" i="17"/>
  <c r="AH8" i="17"/>
  <c r="AH24" i="17"/>
  <c r="AH25" i="17" s="1"/>
  <c r="AI24" i="17"/>
  <c r="AJ21" i="17"/>
  <c r="AI20" i="17"/>
  <c r="AI19" i="17"/>
  <c r="AI21" i="17" s="1"/>
  <c r="AH19" i="17"/>
  <c r="AH23" i="17"/>
  <c r="AI23" i="17"/>
  <c r="AI25" i="17" s="1"/>
  <c r="AH20" i="17"/>
  <c r="AJ22" i="17"/>
  <c r="AJ25" i="17" s="1"/>
  <c r="K48" i="17"/>
  <c r="J48" i="17"/>
  <c r="J44" i="17"/>
  <c r="K44" i="17"/>
  <c r="J35" i="17"/>
  <c r="J36" i="17"/>
  <c r="J38" i="17" s="1"/>
  <c r="K36" i="17"/>
  <c r="J32" i="17"/>
  <c r="K32" i="17"/>
  <c r="J24" i="17"/>
  <c r="K24" i="17"/>
  <c r="K20" i="17"/>
  <c r="J20" i="17"/>
  <c r="J45" i="17"/>
  <c r="K45" i="17"/>
  <c r="K46" i="17" s="1"/>
  <c r="L47" i="17"/>
  <c r="L50" i="17" s="1"/>
  <c r="K47" i="17"/>
  <c r="J49" i="17"/>
  <c r="J47" i="17"/>
  <c r="K49" i="17"/>
  <c r="L34" i="17"/>
  <c r="J33" i="17"/>
  <c r="J34" i="17" s="1"/>
  <c r="K33" i="17"/>
  <c r="K34" i="17"/>
  <c r="L35" i="17"/>
  <c r="L38" i="17" s="1"/>
  <c r="K35" i="17"/>
  <c r="J37" i="17"/>
  <c r="K37" i="17"/>
  <c r="L22" i="17"/>
  <c r="J21" i="17"/>
  <c r="K21" i="17"/>
  <c r="K22" i="17"/>
  <c r="L23" i="17"/>
  <c r="L26" i="17" s="1"/>
  <c r="K23" i="17"/>
  <c r="J25" i="17"/>
  <c r="J26" i="17"/>
  <c r="K25" i="17"/>
  <c r="K12" i="17"/>
  <c r="J12" i="17"/>
  <c r="K21" i="35"/>
  <c r="L19" i="35"/>
  <c r="K19" i="35"/>
  <c r="L17" i="35"/>
  <c r="L15" i="35"/>
  <c r="L13" i="35"/>
  <c r="L11" i="35"/>
  <c r="L9" i="35"/>
  <c r="L7" i="35"/>
  <c r="L5" i="35"/>
  <c r="K9" i="35"/>
  <c r="K7" i="35"/>
  <c r="K5" i="35"/>
  <c r="K15" i="35"/>
  <c r="K13" i="35"/>
  <c r="K11" i="35"/>
  <c r="K3" i="35"/>
  <c r="T4" i="53" l="1"/>
  <c r="E17" i="35" s="1"/>
  <c r="I17" i="35" s="1"/>
  <c r="AI26" i="17"/>
  <c r="R5" i="17"/>
  <c r="K50" i="47"/>
  <c r="AH13" i="47"/>
  <c r="R4" i="47"/>
  <c r="K9" i="48"/>
  <c r="S4" i="51"/>
  <c r="P5" i="51"/>
  <c r="Q6" i="51" s="1"/>
  <c r="T4" i="51" s="1"/>
  <c r="E13" i="35" s="1"/>
  <c r="I13" i="35" s="1"/>
  <c r="AI38" i="53"/>
  <c r="R6" i="53"/>
  <c r="S6" i="53" s="1"/>
  <c r="K51" i="55"/>
  <c r="P7" i="55"/>
  <c r="Q7" i="55" s="1"/>
  <c r="T4" i="55" s="1"/>
  <c r="E21" i="35" s="1"/>
  <c r="I21" i="35" s="1"/>
  <c r="AI26" i="55"/>
  <c r="R5" i="55"/>
  <c r="S5" i="55" s="1"/>
  <c r="K26" i="17"/>
  <c r="P5" i="17" s="1"/>
  <c r="AI37" i="17"/>
  <c r="J50" i="47"/>
  <c r="AI49" i="48"/>
  <c r="R7" i="48" s="1"/>
  <c r="AI33" i="48"/>
  <c r="AI38" i="51"/>
  <c r="R6" i="51"/>
  <c r="S6" i="51" s="1"/>
  <c r="U4" i="51" s="1"/>
  <c r="F13" i="35" s="1"/>
  <c r="J13" i="35" s="1"/>
  <c r="R4" i="51"/>
  <c r="P4" i="54"/>
  <c r="Q4" i="54" s="1"/>
  <c r="K39" i="55"/>
  <c r="R4" i="56"/>
  <c r="S4" i="56" s="1"/>
  <c r="R5" i="50"/>
  <c r="S5" i="50" s="1"/>
  <c r="K38" i="17"/>
  <c r="J38" i="48"/>
  <c r="P8" i="49"/>
  <c r="Q8" i="49" s="1"/>
  <c r="T4" i="49" s="1"/>
  <c r="E9" i="35" s="1"/>
  <c r="I9" i="35" s="1"/>
  <c r="P6" i="51"/>
  <c r="P7" i="51"/>
  <c r="Q7" i="51" s="1"/>
  <c r="P5" i="54"/>
  <c r="Q5" i="54" s="1"/>
  <c r="R5" i="51"/>
  <c r="S5" i="51" s="1"/>
  <c r="K51" i="52"/>
  <c r="P7" i="52"/>
  <c r="Q7" i="52" s="1"/>
  <c r="T4" i="50"/>
  <c r="E11" i="35" s="1"/>
  <c r="I11" i="35" s="1"/>
  <c r="R5" i="47"/>
  <c r="AH37" i="48"/>
  <c r="J26" i="48"/>
  <c r="S5" i="48"/>
  <c r="K39" i="49"/>
  <c r="P6" i="49"/>
  <c r="Q6" i="49" s="1"/>
  <c r="P7" i="53"/>
  <c r="Q7" i="53" s="1"/>
  <c r="J22" i="17"/>
  <c r="K46" i="47"/>
  <c r="AH33" i="47"/>
  <c r="U4" i="49"/>
  <c r="F9" i="35" s="1"/>
  <c r="J9" i="35" s="1"/>
  <c r="K27" i="49"/>
  <c r="P5" i="49"/>
  <c r="Q5" i="49" s="1"/>
  <c r="AI14" i="50"/>
  <c r="R4" i="50"/>
  <c r="S4" i="50" s="1"/>
  <c r="K39" i="53"/>
  <c r="AI38" i="54"/>
  <c r="R6" i="54"/>
  <c r="S6" i="54" s="1"/>
  <c r="U4" i="54" s="1"/>
  <c r="F19" i="35" s="1"/>
  <c r="J19" i="35" s="1"/>
  <c r="P7" i="56"/>
  <c r="Q7" i="56" s="1"/>
  <c r="P5" i="56"/>
  <c r="Q5" i="56" s="1"/>
  <c r="U4" i="55"/>
  <c r="F21" i="35" s="1"/>
  <c r="J21" i="35" s="1"/>
  <c r="P4" i="53"/>
  <c r="Q4" i="53" s="1"/>
  <c r="R5" i="53"/>
  <c r="S5" i="53" s="1"/>
  <c r="U4" i="53" s="1"/>
  <c r="F17" i="35" s="1"/>
  <c r="J17" i="35" s="1"/>
  <c r="R5" i="56"/>
  <c r="S5" i="56" s="1"/>
  <c r="U4" i="56" s="1"/>
  <c r="F23" i="35" s="1"/>
  <c r="J23" i="35" s="1"/>
  <c r="K26" i="47"/>
  <c r="P5" i="47" s="1"/>
  <c r="Q5" i="47" s="1"/>
  <c r="K39" i="52"/>
  <c r="P6" i="52"/>
  <c r="Q6" i="52" s="1"/>
  <c r="T4" i="52" s="1"/>
  <c r="E15" i="35" s="1"/>
  <c r="I15" i="35" s="1"/>
  <c r="K39" i="54"/>
  <c r="P6" i="54"/>
  <c r="Q6" i="54" s="1"/>
  <c r="AI14" i="54"/>
  <c r="R4" i="54"/>
  <c r="S4" i="54" s="1"/>
  <c r="S6" i="50"/>
  <c r="K27" i="53"/>
  <c r="P4" i="48"/>
  <c r="Q4" i="48" s="1"/>
  <c r="K51" i="50"/>
  <c r="P7" i="50"/>
  <c r="Q7" i="50" s="1"/>
  <c r="P6" i="56"/>
  <c r="Q6" i="56" s="1"/>
  <c r="S5" i="52"/>
  <c r="R5" i="52"/>
  <c r="K51" i="54"/>
  <c r="K14" i="54"/>
  <c r="K62" i="54"/>
  <c r="Q8" i="54"/>
  <c r="T4" i="54" s="1"/>
  <c r="E19" i="35" s="1"/>
  <c r="I19" i="35" s="1"/>
  <c r="K62" i="53"/>
  <c r="Q8" i="53"/>
  <c r="S7" i="53"/>
  <c r="AI50" i="53"/>
  <c r="AI26" i="52"/>
  <c r="AI14" i="51"/>
  <c r="K27" i="51"/>
  <c r="K74" i="51"/>
  <c r="Q9" i="51"/>
  <c r="K39" i="51"/>
  <c r="K62" i="50"/>
  <c r="Q8" i="50"/>
  <c r="AI26" i="50"/>
  <c r="AI50" i="48"/>
  <c r="J57" i="48"/>
  <c r="AI26" i="48"/>
  <c r="S7" i="48"/>
  <c r="AH45" i="48"/>
  <c r="J61" i="48"/>
  <c r="K61" i="48"/>
  <c r="K46" i="48"/>
  <c r="K38" i="48"/>
  <c r="AI9" i="48"/>
  <c r="AI14" i="48" s="1"/>
  <c r="K50" i="48"/>
  <c r="P7" i="48" s="1"/>
  <c r="Q7" i="48" s="1"/>
  <c r="AI37" i="48"/>
  <c r="K26" i="48"/>
  <c r="K14" i="48"/>
  <c r="AH25" i="47"/>
  <c r="S5" i="47"/>
  <c r="AI26" i="47"/>
  <c r="AH37" i="47"/>
  <c r="Q4" i="47"/>
  <c r="K14" i="47"/>
  <c r="S4" i="47"/>
  <c r="AI14" i="47"/>
  <c r="K39" i="47"/>
  <c r="Q6" i="47"/>
  <c r="AH9" i="47"/>
  <c r="AI37" i="47"/>
  <c r="K27" i="47"/>
  <c r="K51" i="47"/>
  <c r="AH9" i="17"/>
  <c r="AI13" i="17"/>
  <c r="AH21" i="17"/>
  <c r="J46" i="17"/>
  <c r="K27" i="17"/>
  <c r="J50" i="17"/>
  <c r="K50" i="17"/>
  <c r="T4" i="48" l="1"/>
  <c r="E7" i="35" s="1"/>
  <c r="I7" i="35" s="1"/>
  <c r="K51" i="17"/>
  <c r="P7" i="17"/>
  <c r="R4" i="48"/>
  <c r="S4" i="48" s="1"/>
  <c r="K62" i="48"/>
  <c r="P8" i="48"/>
  <c r="U4" i="48"/>
  <c r="F7" i="35" s="1"/>
  <c r="J7" i="35" s="1"/>
  <c r="AI38" i="47"/>
  <c r="R6" i="47"/>
  <c r="S6" i="47" s="1"/>
  <c r="U4" i="47" s="1"/>
  <c r="F5" i="35" s="1"/>
  <c r="K27" i="48"/>
  <c r="P5" i="48"/>
  <c r="Q5" i="48" s="1"/>
  <c r="AI38" i="48"/>
  <c r="R6" i="48"/>
  <c r="S6" i="48" s="1"/>
  <c r="P7" i="47"/>
  <c r="Q7" i="47" s="1"/>
  <c r="T4" i="47" s="1"/>
  <c r="E5" i="35" s="1"/>
  <c r="U4" i="50"/>
  <c r="F11" i="35" s="1"/>
  <c r="J11" i="35" s="1"/>
  <c r="AI38" i="17"/>
  <c r="R6" i="17"/>
  <c r="AI14" i="17"/>
  <c r="R4" i="17"/>
  <c r="K39" i="48"/>
  <c r="P6" i="48"/>
  <c r="Q6" i="48" s="1"/>
  <c r="T4" i="56"/>
  <c r="E23" i="35" s="1"/>
  <c r="I23" i="35" s="1"/>
  <c r="K39" i="17"/>
  <c r="P6" i="17"/>
  <c r="K51" i="48"/>
  <c r="Q8" i="48"/>
  <c r="E7" i="17"/>
  <c r="H11" i="17" l="1"/>
  <c r="G11" i="17"/>
  <c r="E11" i="17"/>
  <c r="H10" i="17"/>
  <c r="G10" i="17"/>
  <c r="E10" i="17"/>
  <c r="H8" i="17"/>
  <c r="G8" i="17"/>
  <c r="E8" i="17"/>
  <c r="H7" i="17"/>
  <c r="G7" i="17"/>
  <c r="F7" i="17"/>
  <c r="F10" i="17" l="1"/>
  <c r="L10" i="17" s="1"/>
  <c r="F8" i="17"/>
  <c r="L8" i="17" s="1"/>
  <c r="K7" i="17"/>
  <c r="J7" i="17"/>
  <c r="L7" i="17"/>
  <c r="L9" i="17" s="1"/>
  <c r="F11" i="17"/>
  <c r="L11" i="17" s="1"/>
  <c r="J8" i="17" l="1"/>
  <c r="J9" i="17" s="1"/>
  <c r="L13" i="17"/>
  <c r="J10" i="17"/>
  <c r="K10" i="17"/>
  <c r="K8" i="17"/>
  <c r="K9" i="17" s="1"/>
  <c r="S6" i="17"/>
  <c r="S4" i="17"/>
  <c r="K11" i="17"/>
  <c r="J11" i="17"/>
  <c r="K13" i="17" l="1"/>
  <c r="P4" i="17" s="1"/>
  <c r="Q4" i="17" s="1"/>
  <c r="J13" i="17"/>
  <c r="Q6" i="17"/>
  <c r="S5" i="17"/>
  <c r="U4" i="17" s="1"/>
  <c r="T4" i="17" l="1"/>
  <c r="E3" i="35" s="1"/>
  <c r="I3" i="35" s="1"/>
  <c r="J5" i="35"/>
  <c r="F3" i="35"/>
  <c r="J3" i="35" s="1"/>
  <c r="K14" i="17"/>
  <c r="Q7" i="17"/>
  <c r="Q5" i="17"/>
  <c r="I5" i="35" s="1"/>
</calcChain>
</file>

<file path=xl/sharedStrings.xml><?xml version="1.0" encoding="utf-8"?>
<sst xmlns="http://schemas.openxmlformats.org/spreadsheetml/2006/main" count="18743" uniqueCount="66">
  <si>
    <t>L=</t>
  </si>
  <si>
    <t>d=</t>
  </si>
  <si>
    <t>[mm]</t>
  </si>
  <si>
    <t>[px]</t>
  </si>
  <si>
    <t>res_det=</t>
  </si>
  <si>
    <t>D [px]</t>
  </si>
  <si>
    <t>D [mm]</t>
  </si>
  <si>
    <t>l [mm]</t>
  </si>
  <si>
    <t>x [mm]</t>
  </si>
  <si>
    <t>y [mm]</t>
  </si>
  <si>
    <t>Imax=</t>
  </si>
  <si>
    <t>Jmax=</t>
  </si>
  <si>
    <t>x' [mm]</t>
  </si>
  <si>
    <t>y' [mm]</t>
  </si>
  <si>
    <t>i [px]</t>
  </si>
  <si>
    <t>j [px]</t>
  </si>
  <si>
    <t>z [mm]</t>
  </si>
  <si>
    <t>TOP</t>
  </si>
  <si>
    <t>BOTTOM</t>
  </si>
  <si>
    <t>Siła</t>
  </si>
  <si>
    <t xml:space="preserve">Odległość między szczenkami maszynki 1 </t>
  </si>
  <si>
    <t>Odległość między szczenkami maszynki 2</t>
  </si>
  <si>
    <t>delta L1</t>
  </si>
  <si>
    <t>delta L2</t>
  </si>
  <si>
    <t>y0=</t>
  </si>
  <si>
    <t>Próbka</t>
  </si>
  <si>
    <t>Wysokość [mm]</t>
  </si>
  <si>
    <t>Pole przekroju [mm^2]</t>
  </si>
  <si>
    <t>DP2_F_030</t>
  </si>
  <si>
    <t>0,2mm/min</t>
  </si>
  <si>
    <t>Nachylenie</t>
  </si>
  <si>
    <t>Nachylenie przy sciskaniu</t>
  </si>
  <si>
    <t>Nachylenie przy odpuszczaniu</t>
  </si>
  <si>
    <t>brak</t>
  </si>
  <si>
    <t>E[MPa] z nachylenia prostej przy ściskaniu</t>
  </si>
  <si>
    <t>E[MPa] z nachylenia prostej przy odpuszczaniu</t>
  </si>
  <si>
    <t>Nachylenie prostej z mtr ściskanie</t>
  </si>
  <si>
    <t>Nachylenie prostej z mtr odpuszczanie</t>
  </si>
  <si>
    <t>E[MPa] z mtr ściskanie</t>
  </si>
  <si>
    <t>E[MPa] z mtr odpuszczanie</t>
  </si>
  <si>
    <t>DP2_F_060</t>
  </si>
  <si>
    <t>DP2_F_080</t>
  </si>
  <si>
    <t>DP2_F_100</t>
  </si>
  <si>
    <t>DP2_F_040</t>
  </si>
  <si>
    <t>DP2_F_120</t>
  </si>
  <si>
    <t>GR1_K_Z</t>
  </si>
  <si>
    <t>GR1_K_Y</t>
  </si>
  <si>
    <t>GR2_K_Y</t>
  </si>
  <si>
    <t>GR2_K_Z</t>
  </si>
  <si>
    <t>GR3_K_Y</t>
  </si>
  <si>
    <t>GR3_K_Z</t>
  </si>
  <si>
    <t>GR4_K_Y</t>
  </si>
  <si>
    <t>GR4_K_Z</t>
  </si>
  <si>
    <t>GR5_K_Y</t>
  </si>
  <si>
    <t>GR5_K_Z</t>
  </si>
  <si>
    <t>GR6_K_X</t>
  </si>
  <si>
    <t>GR6_K_Y</t>
  </si>
  <si>
    <t>GR6_K_Z</t>
  </si>
  <si>
    <t>GR7_K_X</t>
  </si>
  <si>
    <t>GR7_K_Y</t>
  </si>
  <si>
    <t>GR7_K_Z</t>
  </si>
  <si>
    <t>E1</t>
  </si>
  <si>
    <t>model</t>
  </si>
  <si>
    <t>wydruk</t>
  </si>
  <si>
    <t>E2</t>
  </si>
  <si>
    <t>E3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</si>
</sst>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3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vertical="center" textRotation="90"/>
    </xf>
    <xf numFmtId="0" fontId="1" fillId="0" borderId="0" xfId="0" applyFont="1" applyAlignment="1">
      <alignment horizontal="center"/>
    </xf>
    <xf numFmtId="2" fontId="1" fillId="0" borderId="0" xfId="0" applyNumberFormat="1" applyFont="1" applyAlignment="1">
      <alignment horizontal="center"/>
    </xf>
    <xf numFmtId="2" fontId="1" fillId="2" borderId="0" xfId="0" applyNumberFormat="1" applyFont="1" applyFill="1" applyAlignment="1">
      <alignment horizontal="right"/>
    </xf>
    <xf numFmtId="164" fontId="1" fillId="2" borderId="0" xfId="0" applyNumberFormat="1" applyFont="1" applyFill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64" fontId="0" fillId="0" borderId="0" xfId="0" applyNumberFormat="1" applyAlignment="1">
      <alignment horizontal="right" vertical="center"/>
    </xf>
    <xf numFmtId="1" fontId="0" fillId="0" borderId="0" xfId="0" applyNumberFormat="1" applyAlignment="1">
      <alignment horizontal="right" vertical="center"/>
    </xf>
    <xf numFmtId="164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 vertical="center" wrapText="1"/>
    </xf>
    <xf numFmtId="164" fontId="0" fillId="0" borderId="0" xfId="0" applyNumberFormat="1"/>
    <xf numFmtId="2" fontId="0" fillId="0" borderId="0" xfId="0" applyNumberFormat="1" applyAlignment="1">
      <alignment horizontal="center" vertical="center"/>
    </xf>
    <xf numFmtId="2" fontId="0" fillId="0" borderId="0" xfId="1" applyNumberFormat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2" fontId="0" fillId="0" borderId="0" xfId="0" applyNumberFormat="1" applyFill="1" applyAlignment="1">
      <alignment horizontal="center"/>
    </xf>
    <xf numFmtId="0" fontId="0" fillId="0" borderId="0" xfId="0" applyFill="1"/>
    <xf numFmtId="0" fontId="1" fillId="0" borderId="0" xfId="0" applyFont="1" applyFill="1" applyAlignment="1">
      <alignment horizontal="center"/>
    </xf>
    <xf numFmtId="2" fontId="1" fillId="0" borderId="0" xfId="0" applyNumberFormat="1" applyFont="1" applyFill="1" applyAlignment="1">
      <alignment horizontal="center"/>
    </xf>
    <xf numFmtId="2" fontId="1" fillId="0" borderId="0" xfId="0" applyNumberFormat="1" applyFont="1" applyFill="1" applyAlignment="1">
      <alignment horizontal="right"/>
    </xf>
    <xf numFmtId="164" fontId="1" fillId="0" borderId="0" xfId="0" applyNumberFormat="1" applyFont="1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2" fontId="0" fillId="0" borderId="0" xfId="0" applyNumberFormat="1"/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horizontal="center" vertical="center" wrapText="1"/>
    </xf>
    <xf numFmtId="0" fontId="0" fillId="0" borderId="0" xfId="0" applyAlignment="1">
      <alignment horizontal="center" vertical="center" textRotation="90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3" borderId="0" xfId="0" applyFill="1" applyAlignment="1">
      <alignment horizontal="center"/>
    </xf>
    <xf numFmtId="0" fontId="0" fillId="0" borderId="0" xfId="0" applyFill="1" applyAlignment="1">
      <alignment horizontal="center"/>
    </xf>
  </cellXfs>
  <cellStyles count="2">
    <cellStyle name="Normal" xfId="0" builtinId="0"/>
    <cellStyle name="Percent" xfId="1" builtinId="5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Ściskanie</c:v>
          </c:tx>
          <c:spPr>
            <a:ln w="19050">
              <a:noFill/>
            </a:ln>
          </c:spPr>
          <c:xVal>
            <c:numRef>
              <c:f>GR1_K_Y!$Q$4:$Q$7</c:f>
              <c:numCache>
                <c:formatCode>0.000</c:formatCode>
                <c:ptCount val="4"/>
                <c:pt idx="0">
                  <c:v>2.2944325034025628</c:v>
                </c:pt>
                <c:pt idx="1">
                  <c:v>2.3371826102466393</c:v>
                </c:pt>
                <c:pt idx="2">
                  <c:v>2.3648831060990974</c:v>
                </c:pt>
                <c:pt idx="3">
                  <c:v>2.3985885731965624</c:v>
                </c:pt>
              </c:numCache>
            </c:numRef>
          </c:xVal>
          <c:yVal>
            <c:numRef>
              <c:f>GR1_K_Y!$O$4:$O$7</c:f>
              <c:numCache>
                <c:formatCode>0</c:formatCode>
                <c:ptCount val="4"/>
                <c:pt idx="0">
                  <c:v>30</c:v>
                </c:pt>
                <c:pt idx="1">
                  <c:v>60</c:v>
                </c:pt>
                <c:pt idx="2">
                  <c:v>80</c:v>
                </c:pt>
                <c:pt idx="3">
                  <c:v>100</c:v>
                </c:pt>
              </c:numCache>
            </c:numRef>
          </c:yVal>
          <c:smooth val="0"/>
        </c:ser>
        <c:ser>
          <c:idx val="1"/>
          <c:order val="1"/>
          <c:tx>
            <c:v>Odpuszczanie</c:v>
          </c:tx>
          <c:spPr>
            <a:ln w="19050">
              <a:noFill/>
            </a:ln>
          </c:spPr>
          <c:xVal>
            <c:numRef>
              <c:f>GR1_K_Y!$S$4:$S$6</c:f>
              <c:numCache>
                <c:formatCode>0.000</c:formatCode>
                <c:ptCount val="3"/>
                <c:pt idx="0">
                  <c:v>2.3075964480895923</c:v>
                </c:pt>
                <c:pt idx="1">
                  <c:v>2.3685227847869559</c:v>
                </c:pt>
                <c:pt idx="2">
                  <c:v>2.3900589432703558</c:v>
                </c:pt>
              </c:numCache>
            </c:numRef>
          </c:xVal>
          <c:yVal>
            <c:numRef>
              <c:f>GR1_K_Y!$O$4:$O$6</c:f>
              <c:numCache>
                <c:formatCode>0</c:formatCode>
                <c:ptCount val="3"/>
                <c:pt idx="0">
                  <c:v>30</c:v>
                </c:pt>
                <c:pt idx="1">
                  <c:v>60</c:v>
                </c:pt>
                <c:pt idx="2">
                  <c:v>80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20288336"/>
        <c:axId val="-1220300304"/>
      </c:scatterChart>
      <c:valAx>
        <c:axId val="-1220288336"/>
        <c:scaling>
          <c:orientation val="minMax"/>
        </c:scaling>
        <c:delete val="0"/>
        <c:axPos val="b"/>
        <c:numFmt formatCode="0.000" sourceLinked="1"/>
        <c:majorTickMark val="out"/>
        <c:minorTickMark val="none"/>
        <c:tickLblPos val="nextTo"/>
        <c:crossAx val="-1220300304"/>
        <c:crosses val="autoZero"/>
        <c:crossBetween val="midCat"/>
      </c:valAx>
      <c:valAx>
        <c:axId val="-122030030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-122028833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GR1_K_Y!$AN$4:$AN$902</c:f>
              <c:numCache>
                <c:formatCode>General</c:formatCode>
                <c:ptCount val="8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-9.9836300692383775E-4</c:v>
                </c:pt>
                <c:pt idx="12">
                  <c:v>-9.9833333333333328E-4</c:v>
                </c:pt>
                <c:pt idx="13">
                  <c:v>0</c:v>
                </c:pt>
                <c:pt idx="14">
                  <c:v>9.9825420375865477E-4</c:v>
                </c:pt>
                <c:pt idx="15">
                  <c:v>9.9821463897131562E-4</c:v>
                </c:pt>
                <c:pt idx="16">
                  <c:v>1.9963402571711178E-3</c:v>
                </c:pt>
                <c:pt idx="17">
                  <c:v>3.9925024727992088E-3</c:v>
                </c:pt>
                <c:pt idx="18">
                  <c:v>3.9923046488625127E-3</c:v>
                </c:pt>
                <c:pt idx="19">
                  <c:v>5.9881602373887243E-3</c:v>
                </c:pt>
                <c:pt idx="20">
                  <c:v>6.9858061325420379E-3</c:v>
                </c:pt>
                <c:pt idx="21">
                  <c:v>7.9833432245301691E-3</c:v>
                </c:pt>
                <c:pt idx="22">
                  <c:v>9.9784371909000993E-3</c:v>
                </c:pt>
                <c:pt idx="23">
                  <c:v>1.0975410484668643E-2</c:v>
                </c:pt>
                <c:pt idx="24">
                  <c:v>1.1972166172106825E-2</c:v>
                </c:pt>
                <c:pt idx="25">
                  <c:v>1.2968689416419385E-2</c:v>
                </c:pt>
                <c:pt idx="26">
                  <c:v>1.3965034619188922E-2</c:v>
                </c:pt>
                <c:pt idx="27">
                  <c:v>1.5958456973293768E-2</c:v>
                </c:pt>
                <c:pt idx="28">
                  <c:v>1.6954179030662712E-2</c:v>
                </c:pt>
                <c:pt idx="29">
                  <c:v>1.794961424332344E-2</c:v>
                </c:pt>
                <c:pt idx="30">
                  <c:v>1.8944841740850642E-2</c:v>
                </c:pt>
                <c:pt idx="31">
                  <c:v>2.0936646884272998E-2</c:v>
                </c:pt>
                <c:pt idx="32">
                  <c:v>2.1930909990108802E-2</c:v>
                </c:pt>
                <c:pt idx="33">
                  <c:v>2.3921543026706231E-2</c:v>
                </c:pt>
                <c:pt idx="34">
                  <c:v>2.4914688427299703E-2</c:v>
                </c:pt>
                <c:pt idx="35">
                  <c:v>2.5907418397626111E-2</c:v>
                </c:pt>
                <c:pt idx="36">
                  <c:v>2.6899584569732939E-2</c:v>
                </c:pt>
                <c:pt idx="37">
                  <c:v>2.7891157270029675E-2</c:v>
                </c:pt>
                <c:pt idx="38">
                  <c:v>2.9878041543026704E-2</c:v>
                </c:pt>
                <c:pt idx="39">
                  <c:v>2.9872551928783381E-2</c:v>
                </c:pt>
                <c:pt idx="40">
                  <c:v>3.0862784371909001E-2</c:v>
                </c:pt>
                <c:pt idx="41">
                  <c:v>3.1852502472799207E-2</c:v>
                </c:pt>
                <c:pt idx="42">
                  <c:v>3.2841528189910978E-2</c:v>
                </c:pt>
                <c:pt idx="43">
                  <c:v>3.4825000000000002E-2</c:v>
                </c:pt>
                <c:pt idx="44">
                  <c:v>3.5812522255192873E-2</c:v>
                </c:pt>
                <c:pt idx="45">
                  <c:v>3.6799812067260136E-2</c:v>
                </c:pt>
                <c:pt idx="46">
                  <c:v>3.7786508407517308E-2</c:v>
                </c:pt>
                <c:pt idx="47">
                  <c:v>3.9766765578635017E-2</c:v>
                </c:pt>
                <c:pt idx="48">
                  <c:v>4.075201285855589E-2</c:v>
                </c:pt>
                <c:pt idx="49">
                  <c:v>4.1736824925816027E-2</c:v>
                </c:pt>
                <c:pt idx="50">
                  <c:v>4.2721414441147375E-2</c:v>
                </c:pt>
                <c:pt idx="51">
                  <c:v>4.370536102868447E-2</c:v>
                </c:pt>
                <c:pt idx="52">
                  <c:v>4.4688204747774476E-2</c:v>
                </c:pt>
                <c:pt idx="53">
                  <c:v>4.5670583580613253E-2</c:v>
                </c:pt>
                <c:pt idx="54">
                  <c:v>4.7645103857566769E-2</c:v>
                </c:pt>
                <c:pt idx="55">
                  <c:v>4.8626078140454998E-2</c:v>
                </c:pt>
                <c:pt idx="56">
                  <c:v>5.0598456973293765E-2</c:v>
                </c:pt>
                <c:pt idx="57">
                  <c:v>5.1577982195845695E-2</c:v>
                </c:pt>
                <c:pt idx="58">
                  <c:v>5.3548397626112756E-2</c:v>
                </c:pt>
                <c:pt idx="59">
                  <c:v>5.4527522255192876E-2</c:v>
                </c:pt>
                <c:pt idx="60">
                  <c:v>5.5506191889218598E-2</c:v>
                </c:pt>
                <c:pt idx="61">
                  <c:v>5.7475361028684474E-2</c:v>
                </c:pt>
                <c:pt idx="62">
                  <c:v>5.8452309594460926E-2</c:v>
                </c:pt>
                <c:pt idx="63">
                  <c:v>5.9429376854599404E-2</c:v>
                </c:pt>
                <c:pt idx="64">
                  <c:v>6.0406290801186945E-2</c:v>
                </c:pt>
                <c:pt idx="65">
                  <c:v>6.1382453016815032E-2</c:v>
                </c:pt>
                <c:pt idx="66">
                  <c:v>6.3347339268051431E-2</c:v>
                </c:pt>
                <c:pt idx="67">
                  <c:v>6.4321389713155291E-2</c:v>
                </c:pt>
                <c:pt idx="68">
                  <c:v>6.5295934718100898E-2</c:v>
                </c:pt>
                <c:pt idx="69">
                  <c:v>6.626969337289812E-2</c:v>
                </c:pt>
                <c:pt idx="70">
                  <c:v>6.8231513353115739E-2</c:v>
                </c:pt>
                <c:pt idx="71">
                  <c:v>6.9206181998021768E-2</c:v>
                </c:pt>
                <c:pt idx="72">
                  <c:v>7.0180796241345197E-2</c:v>
                </c:pt>
                <c:pt idx="73">
                  <c:v>7.2141834817012848E-2</c:v>
                </c:pt>
                <c:pt idx="74">
                  <c:v>7.3114708209693374E-2</c:v>
                </c:pt>
                <c:pt idx="75">
                  <c:v>7.40856824925816E-2</c:v>
                </c:pt>
                <c:pt idx="76">
                  <c:v>7.6043783382789318E-2</c:v>
                </c:pt>
                <c:pt idx="77">
                  <c:v>7.7014005934718105E-2</c:v>
                </c:pt>
                <c:pt idx="78">
                  <c:v>7.7983392680514338E-2</c:v>
                </c:pt>
                <c:pt idx="79">
                  <c:v>7.8953511374876356E-2</c:v>
                </c:pt>
                <c:pt idx="80">
                  <c:v>7.9923204747774479E-2</c:v>
                </c:pt>
                <c:pt idx="81">
                  <c:v>8.187773491592483E-2</c:v>
                </c:pt>
                <c:pt idx="82">
                  <c:v>8.2845103857566771E-2</c:v>
                </c:pt>
                <c:pt idx="83">
                  <c:v>8.3811177052423344E-2</c:v>
                </c:pt>
                <c:pt idx="84">
                  <c:v>8.5762982195845688E-2</c:v>
                </c:pt>
                <c:pt idx="85">
                  <c:v>8.6728743818001969E-2</c:v>
                </c:pt>
                <c:pt idx="86">
                  <c:v>8.7693610286844706E-2</c:v>
                </c:pt>
                <c:pt idx="87">
                  <c:v>8.8662462908011871E-2</c:v>
                </c:pt>
                <c:pt idx="88">
                  <c:v>8.9649401582591492E-2</c:v>
                </c:pt>
                <c:pt idx="89">
                  <c:v>8.8667804154302671E-2</c:v>
                </c:pt>
                <c:pt idx="90">
                  <c:v>8.9656152324431249E-2</c:v>
                </c:pt>
                <c:pt idx="91">
                  <c:v>8.9658852621167157E-2</c:v>
                </c:pt>
                <c:pt idx="92">
                  <c:v>8.8675370919881299E-2</c:v>
                </c:pt>
                <c:pt idx="93">
                  <c:v>8.8677596439169143E-2</c:v>
                </c:pt>
                <c:pt idx="94">
                  <c:v>8.8679821958456972E-2</c:v>
                </c:pt>
                <c:pt idx="95">
                  <c:v>8.8681602373887239E-2</c:v>
                </c:pt>
                <c:pt idx="96">
                  <c:v>8.8683382789317505E-2</c:v>
                </c:pt>
                <c:pt idx="97">
                  <c:v>8.8685163204747772E-2</c:v>
                </c:pt>
                <c:pt idx="98">
                  <c:v>8.8686943620178038E-2</c:v>
                </c:pt>
                <c:pt idx="99">
                  <c:v>8.8687833827893178E-2</c:v>
                </c:pt>
                <c:pt idx="100">
                  <c:v>8.8689614243323445E-2</c:v>
                </c:pt>
                <c:pt idx="101">
                  <c:v>8.9676404549950545E-2</c:v>
                </c:pt>
                <c:pt idx="102">
                  <c:v>8.8692284866468837E-2</c:v>
                </c:pt>
                <c:pt idx="103">
                  <c:v>8.9679104846686453E-2</c:v>
                </c:pt>
                <c:pt idx="104">
                  <c:v>8.8694955489614244E-2</c:v>
                </c:pt>
                <c:pt idx="105">
                  <c:v>8.869584569732937E-2</c:v>
                </c:pt>
                <c:pt idx="106">
                  <c:v>8.8697181008902073E-2</c:v>
                </c:pt>
                <c:pt idx="107">
                  <c:v>8.8698071216617214E-2</c:v>
                </c:pt>
                <c:pt idx="108">
                  <c:v>8.8699406528189903E-2</c:v>
                </c:pt>
                <c:pt idx="109">
                  <c:v>8.8700296735905043E-2</c:v>
                </c:pt>
                <c:pt idx="110">
                  <c:v>8.8701186943620169E-2</c:v>
                </c:pt>
                <c:pt idx="111">
                  <c:v>8.870207715133531E-2</c:v>
                </c:pt>
                <c:pt idx="112">
                  <c:v>8.8702967359050436E-2</c:v>
                </c:pt>
                <c:pt idx="113">
                  <c:v>8.8703857566765576E-2</c:v>
                </c:pt>
                <c:pt idx="114">
                  <c:v>8.8703412462908013E-2</c:v>
                </c:pt>
                <c:pt idx="115">
                  <c:v>8.8704302670623139E-2</c:v>
                </c:pt>
                <c:pt idx="116">
                  <c:v>8.8704302670623139E-2</c:v>
                </c:pt>
                <c:pt idx="117">
                  <c:v>8.8705192878338279E-2</c:v>
                </c:pt>
                <c:pt idx="118">
                  <c:v>8.8706083086053406E-2</c:v>
                </c:pt>
                <c:pt idx="119">
                  <c:v>8.8706083086053406E-2</c:v>
                </c:pt>
                <c:pt idx="120">
                  <c:v>8.9689455984174077E-2</c:v>
                </c:pt>
                <c:pt idx="121">
                  <c:v>8.9685855588526209E-2</c:v>
                </c:pt>
                <c:pt idx="122">
                  <c:v>8.9680905044510387E-2</c:v>
                </c:pt>
                <c:pt idx="123">
                  <c:v>8.9675954500494551E-2</c:v>
                </c:pt>
                <c:pt idx="124">
                  <c:v>9.0655034619188918E-2</c:v>
                </c:pt>
                <c:pt idx="125">
                  <c:v>9.1633056379821956E-2</c:v>
                </c:pt>
                <c:pt idx="126">
                  <c:v>9.1625697329376851E-2</c:v>
                </c:pt>
                <c:pt idx="127">
                  <c:v>9.1616958456973291E-2</c:v>
                </c:pt>
                <c:pt idx="128">
                  <c:v>9.2592324431256187E-2</c:v>
                </c:pt>
                <c:pt idx="129">
                  <c:v>9.258116716122651E-2</c:v>
                </c:pt>
                <c:pt idx="130">
                  <c:v>9.355526706231454E-2</c:v>
                </c:pt>
                <c:pt idx="131">
                  <c:v>9.4527715133531157E-2</c:v>
                </c:pt>
                <c:pt idx="132">
                  <c:v>9.5500385756676562E-2</c:v>
                </c:pt>
                <c:pt idx="133">
                  <c:v>9.5486953511374872E-2</c:v>
                </c:pt>
                <c:pt idx="134">
                  <c:v>9.6455845697329387E-2</c:v>
                </c:pt>
                <c:pt idx="135">
                  <c:v>9.6440820969337288E-2</c:v>
                </c:pt>
                <c:pt idx="136">
                  <c:v>9.7409243323442141E-2</c:v>
                </c:pt>
                <c:pt idx="137">
                  <c:v>9.8376360039564792E-2</c:v>
                </c:pt>
                <c:pt idx="138">
                  <c:v>9.9344139465875378E-2</c:v>
                </c:pt>
                <c:pt idx="139">
                  <c:v>0.1003100890207715</c:v>
                </c:pt>
                <c:pt idx="140">
                  <c:v>0.10127518298714144</c:v>
                </c:pt>
                <c:pt idx="141">
                  <c:v>0.10223992087042531</c:v>
                </c:pt>
                <c:pt idx="142">
                  <c:v>0.10222037586547972</c:v>
                </c:pt>
                <c:pt idx="143">
                  <c:v>0.10318301186943619</c:v>
                </c:pt>
                <c:pt idx="144">
                  <c:v>0.10414473788328388</c:v>
                </c:pt>
                <c:pt idx="145">
                  <c:v>0.10510500989119684</c:v>
                </c:pt>
                <c:pt idx="146">
                  <c:v>0.10508119683481701</c:v>
                </c:pt>
                <c:pt idx="147">
                  <c:v>0.10603816023738873</c:v>
                </c:pt>
                <c:pt idx="148">
                  <c:v>0.1069951978239367</c:v>
                </c:pt>
                <c:pt idx="149">
                  <c:v>0.10795341246290802</c:v>
                </c:pt>
                <c:pt idx="150">
                  <c:v>0.10891010385756676</c:v>
                </c:pt>
                <c:pt idx="151">
                  <c:v>0.10986468842729971</c:v>
                </c:pt>
                <c:pt idx="152">
                  <c:v>0.10983643916913947</c:v>
                </c:pt>
                <c:pt idx="153">
                  <c:v>0.11078917903066271</c:v>
                </c:pt>
                <c:pt idx="154">
                  <c:v>0.11174086053412463</c:v>
                </c:pt>
                <c:pt idx="155">
                  <c:v>0.11367196834817013</c:v>
                </c:pt>
                <c:pt idx="156">
                  <c:v>0.11462296735905045</c:v>
                </c:pt>
                <c:pt idx="157">
                  <c:v>0.11557288822947576</c:v>
                </c:pt>
                <c:pt idx="158">
                  <c:v>0.11652112759643916</c:v>
                </c:pt>
                <c:pt idx="159">
                  <c:v>0.11746765578635014</c:v>
                </c:pt>
                <c:pt idx="160">
                  <c:v>0.11938864490603363</c:v>
                </c:pt>
                <c:pt idx="161">
                  <c:v>0.12033135014836795</c:v>
                </c:pt>
                <c:pt idx="162">
                  <c:v>0.12127408506429278</c:v>
                </c:pt>
                <c:pt idx="163">
                  <c:v>0.12123912957467853</c:v>
                </c:pt>
                <c:pt idx="164">
                  <c:v>0.12316032640949555</c:v>
                </c:pt>
                <c:pt idx="165">
                  <c:v>0.12410073194856577</c:v>
                </c:pt>
                <c:pt idx="166">
                  <c:v>0.12504118694362018</c:v>
                </c:pt>
                <c:pt idx="167">
                  <c:v>0.12598043026706232</c:v>
                </c:pt>
                <c:pt idx="168">
                  <c:v>0.12691844708209693</c:v>
                </c:pt>
                <c:pt idx="169">
                  <c:v>0.12785651829871414</c:v>
                </c:pt>
                <c:pt idx="170">
                  <c:v>0.12879270029673592</c:v>
                </c:pt>
                <c:pt idx="171">
                  <c:v>0.12972630563798221</c:v>
                </c:pt>
                <c:pt idx="172">
                  <c:v>0.13163501483679527</c:v>
                </c:pt>
                <c:pt idx="173">
                  <c:v>0.1325690603363007</c:v>
                </c:pt>
                <c:pt idx="174">
                  <c:v>0.1335031800197824</c:v>
                </c:pt>
                <c:pt idx="175">
                  <c:v>0.13443602373887242</c:v>
                </c:pt>
                <c:pt idx="176">
                  <c:v>0.13634075173095947</c:v>
                </c:pt>
                <c:pt idx="177">
                  <c:v>0.13726998516320474</c:v>
                </c:pt>
                <c:pt idx="178">
                  <c:v>0.13916898615232443</c:v>
                </c:pt>
                <c:pt idx="179">
                  <c:v>0.1410673590504451</c:v>
                </c:pt>
                <c:pt idx="180">
                  <c:v>0.141991137487636</c:v>
                </c:pt>
                <c:pt idx="181">
                  <c:v>0.14388718100890208</c:v>
                </c:pt>
                <c:pt idx="182">
                  <c:v>0.14481296735905044</c:v>
                </c:pt>
                <c:pt idx="183">
                  <c:v>0.14573367952522254</c:v>
                </c:pt>
                <c:pt idx="184">
                  <c:v>0.14762567754698319</c:v>
                </c:pt>
                <c:pt idx="185">
                  <c:v>0.1485469584569733</c:v>
                </c:pt>
                <c:pt idx="186">
                  <c:v>0.1504381552917903</c:v>
                </c:pt>
                <c:pt idx="187">
                  <c:v>0.15136706231454006</c:v>
                </c:pt>
                <c:pt idx="188">
                  <c:v>0.15137169139465875</c:v>
                </c:pt>
                <c:pt idx="189">
                  <c:v>0.15138017804154302</c:v>
                </c:pt>
                <c:pt idx="190">
                  <c:v>0.15138789317507417</c:v>
                </c:pt>
                <c:pt idx="191">
                  <c:v>0.15139406528189911</c:v>
                </c:pt>
                <c:pt idx="192">
                  <c:v>0.15140023738872405</c:v>
                </c:pt>
                <c:pt idx="193">
                  <c:v>0.15140563798219583</c:v>
                </c:pt>
                <c:pt idx="194">
                  <c:v>0.15141103857566765</c:v>
                </c:pt>
                <c:pt idx="195">
                  <c:v>0.15141566765578635</c:v>
                </c:pt>
                <c:pt idx="196">
                  <c:v>0.15142106824925816</c:v>
                </c:pt>
                <c:pt idx="197">
                  <c:v>0.15142492581602374</c:v>
                </c:pt>
                <c:pt idx="198">
                  <c:v>0.15142955489614243</c:v>
                </c:pt>
                <c:pt idx="199">
                  <c:v>0.15143341246290801</c:v>
                </c:pt>
                <c:pt idx="200">
                  <c:v>0.15143727002967358</c:v>
                </c:pt>
                <c:pt idx="201">
                  <c:v>0.15144112759643916</c:v>
                </c:pt>
                <c:pt idx="202">
                  <c:v>0.15144421364985164</c:v>
                </c:pt>
                <c:pt idx="203">
                  <c:v>0.15144729970326409</c:v>
                </c:pt>
                <c:pt idx="204">
                  <c:v>0.15145115727002967</c:v>
                </c:pt>
                <c:pt idx="205">
                  <c:v>0.15145424332344212</c:v>
                </c:pt>
                <c:pt idx="206">
                  <c:v>0.1514573293768546</c:v>
                </c:pt>
                <c:pt idx="207">
                  <c:v>0.15146041543026706</c:v>
                </c:pt>
                <c:pt idx="208">
                  <c:v>0.15146350148367951</c:v>
                </c:pt>
                <c:pt idx="209">
                  <c:v>0.151466587537092</c:v>
                </c:pt>
                <c:pt idx="210">
                  <c:v>0.15146967359050445</c:v>
                </c:pt>
                <c:pt idx="211">
                  <c:v>0.1514727596439169</c:v>
                </c:pt>
                <c:pt idx="212">
                  <c:v>0.1514773887240356</c:v>
                </c:pt>
                <c:pt idx="213">
                  <c:v>0.15147893175074184</c:v>
                </c:pt>
                <c:pt idx="214">
                  <c:v>0.15148124629080117</c:v>
                </c:pt>
                <c:pt idx="215">
                  <c:v>0.15148356083086054</c:v>
                </c:pt>
                <c:pt idx="216">
                  <c:v>0.15148587537091987</c:v>
                </c:pt>
                <c:pt idx="217">
                  <c:v>0.15148741839762611</c:v>
                </c:pt>
                <c:pt idx="218">
                  <c:v>0.15148664688427299</c:v>
                </c:pt>
                <c:pt idx="219">
                  <c:v>0.15148278931750742</c:v>
                </c:pt>
                <c:pt idx="220">
                  <c:v>0.15244684470820968</c:v>
                </c:pt>
                <c:pt idx="221">
                  <c:v>0.15243675074183977</c:v>
                </c:pt>
                <c:pt idx="222">
                  <c:v>0.15242199802176062</c:v>
                </c:pt>
                <c:pt idx="223">
                  <c:v>0.15240569238377843</c:v>
                </c:pt>
                <c:pt idx="224">
                  <c:v>0.15335923837784371</c:v>
                </c:pt>
                <c:pt idx="225">
                  <c:v>0.15333970326409496</c:v>
                </c:pt>
                <c:pt idx="226">
                  <c:v>0.15428897626112759</c:v>
                </c:pt>
                <c:pt idx="227">
                  <c:v>0.15523639960435212</c:v>
                </c:pt>
                <c:pt idx="228">
                  <c:v>0.15618114737883285</c:v>
                </c:pt>
                <c:pt idx="229">
                  <c:v>0.15712237388724037</c:v>
                </c:pt>
                <c:pt idx="230">
                  <c:v>0.15709433234421366</c:v>
                </c:pt>
                <c:pt idx="231">
                  <c:v>0.15803502967359051</c:v>
                </c:pt>
                <c:pt idx="232">
                  <c:v>0.1589737487636004</c:v>
                </c:pt>
                <c:pt idx="233">
                  <c:v>0.15894292779426311</c:v>
                </c:pt>
                <c:pt idx="234">
                  <c:v>0.15987781899109793</c:v>
                </c:pt>
                <c:pt idx="235">
                  <c:v>0.1608106528189911</c:v>
                </c:pt>
                <c:pt idx="236">
                  <c:v>0.16174222551928785</c:v>
                </c:pt>
                <c:pt idx="237">
                  <c:v>0.16267169139465876</c:v>
                </c:pt>
                <c:pt idx="238">
                  <c:v>0.16359985657764592</c:v>
                </c:pt>
                <c:pt idx="239">
                  <c:v>0.16453006923837785</c:v>
                </c:pt>
                <c:pt idx="240">
                  <c:v>0.1644939169139466</c:v>
                </c:pt>
                <c:pt idx="241">
                  <c:v>0.16638575667655786</c:v>
                </c:pt>
                <c:pt idx="242">
                  <c:v>0.16730862512363995</c:v>
                </c:pt>
                <c:pt idx="243">
                  <c:v>0.16823183976261127</c:v>
                </c:pt>
                <c:pt idx="244">
                  <c:v>0.16915454995054399</c:v>
                </c:pt>
                <c:pt idx="245">
                  <c:v>0.17007240356083086</c:v>
                </c:pt>
                <c:pt idx="246">
                  <c:v>0.1709923293768546</c:v>
                </c:pt>
                <c:pt idx="247">
                  <c:v>0.17094768545994066</c:v>
                </c:pt>
                <c:pt idx="248">
                  <c:v>0.17186419386745797</c:v>
                </c:pt>
                <c:pt idx="249">
                  <c:v>0.1727792631058358</c:v>
                </c:pt>
                <c:pt idx="250">
                  <c:v>0.1736919881305638</c:v>
                </c:pt>
                <c:pt idx="251">
                  <c:v>0.17460323442136499</c:v>
                </c:pt>
                <c:pt idx="252">
                  <c:v>0.17551568743818002</c:v>
                </c:pt>
                <c:pt idx="253">
                  <c:v>0.17642847181008903</c:v>
                </c:pt>
                <c:pt idx="254">
                  <c:v>0.17830175568743817</c:v>
                </c:pt>
                <c:pt idx="255">
                  <c:v>0.17921219584569734</c:v>
                </c:pt>
                <c:pt idx="256">
                  <c:v>0.18011836300692383</c:v>
                </c:pt>
                <c:pt idx="257">
                  <c:v>0.18198213649851633</c:v>
                </c:pt>
                <c:pt idx="258">
                  <c:v>0.18288486646884272</c:v>
                </c:pt>
                <c:pt idx="259">
                  <c:v>0.18474824925816025</c:v>
                </c:pt>
                <c:pt idx="260">
                  <c:v>0.18564939169139466</c:v>
                </c:pt>
                <c:pt idx="261">
                  <c:v>0.18751246290801188</c:v>
                </c:pt>
                <c:pt idx="262">
                  <c:v>0.18841202769535115</c:v>
                </c:pt>
                <c:pt idx="263">
                  <c:v>0.18931193372898122</c:v>
                </c:pt>
                <c:pt idx="264">
                  <c:v>0.19021023738872406</c:v>
                </c:pt>
                <c:pt idx="265">
                  <c:v>0.19207912957467854</c:v>
                </c:pt>
                <c:pt idx="266">
                  <c:v>0.19208506429277944</c:v>
                </c:pt>
                <c:pt idx="267">
                  <c:v>0.19209693372898121</c:v>
                </c:pt>
                <c:pt idx="268">
                  <c:v>0.19210781404549951</c:v>
                </c:pt>
                <c:pt idx="269">
                  <c:v>0.19211572700296736</c:v>
                </c:pt>
                <c:pt idx="270">
                  <c:v>0.19212363996043522</c:v>
                </c:pt>
                <c:pt idx="271">
                  <c:v>0.19213254203758656</c:v>
                </c:pt>
                <c:pt idx="272">
                  <c:v>0.19213946587537092</c:v>
                </c:pt>
                <c:pt idx="273">
                  <c:v>0.19214638971315531</c:v>
                </c:pt>
                <c:pt idx="274">
                  <c:v>0.19215331355093968</c:v>
                </c:pt>
                <c:pt idx="275">
                  <c:v>0.19215924826904057</c:v>
                </c:pt>
                <c:pt idx="276">
                  <c:v>0.19216518298714147</c:v>
                </c:pt>
                <c:pt idx="277">
                  <c:v>0.19217111770524234</c:v>
                </c:pt>
                <c:pt idx="278">
                  <c:v>0.19217705242334324</c:v>
                </c:pt>
                <c:pt idx="279">
                  <c:v>0.19218199802176064</c:v>
                </c:pt>
                <c:pt idx="280">
                  <c:v>0.19218793273986154</c:v>
                </c:pt>
                <c:pt idx="281">
                  <c:v>0.19219287833827894</c:v>
                </c:pt>
                <c:pt idx="282">
                  <c:v>0.19219782393669635</c:v>
                </c:pt>
                <c:pt idx="283">
                  <c:v>0.19220276953511375</c:v>
                </c:pt>
                <c:pt idx="284">
                  <c:v>0.19220771513353116</c:v>
                </c:pt>
                <c:pt idx="285">
                  <c:v>0.1922116716122651</c:v>
                </c:pt>
                <c:pt idx="286">
                  <c:v>0.19221562809099901</c:v>
                </c:pt>
                <c:pt idx="287">
                  <c:v>0.19222057368941642</c:v>
                </c:pt>
                <c:pt idx="288">
                  <c:v>0.19222453016815036</c:v>
                </c:pt>
                <c:pt idx="289">
                  <c:v>0.19222947576656776</c:v>
                </c:pt>
                <c:pt idx="290">
                  <c:v>0.19223343224530171</c:v>
                </c:pt>
                <c:pt idx="291">
                  <c:v>0.19223738872403562</c:v>
                </c:pt>
                <c:pt idx="292">
                  <c:v>0.19224035608308607</c:v>
                </c:pt>
                <c:pt idx="293">
                  <c:v>0.19128407517309595</c:v>
                </c:pt>
                <c:pt idx="294">
                  <c:v>0.19128702769535114</c:v>
                </c:pt>
                <c:pt idx="295">
                  <c:v>0.19129096439169141</c:v>
                </c:pt>
                <c:pt idx="296">
                  <c:v>0.19129391691394659</c:v>
                </c:pt>
                <c:pt idx="297">
                  <c:v>0.19129686943620178</c:v>
                </c:pt>
                <c:pt idx="298">
                  <c:v>0.19130080613254205</c:v>
                </c:pt>
                <c:pt idx="299">
                  <c:v>0.1913047428288823</c:v>
                </c:pt>
                <c:pt idx="300">
                  <c:v>0.19130769535113751</c:v>
                </c:pt>
                <c:pt idx="301">
                  <c:v>0.19226904055390703</c:v>
                </c:pt>
                <c:pt idx="302">
                  <c:v>0.19225420375865482</c:v>
                </c:pt>
                <c:pt idx="303">
                  <c:v>0.19223343224530171</c:v>
                </c:pt>
                <c:pt idx="304">
                  <c:v>0.19317272997032642</c:v>
                </c:pt>
                <c:pt idx="305">
                  <c:v>0.19314688427299703</c:v>
                </c:pt>
                <c:pt idx="306">
                  <c:v>0.19408283877349161</c:v>
                </c:pt>
                <c:pt idx="307">
                  <c:v>0.19405386745796244</c:v>
                </c:pt>
                <c:pt idx="308">
                  <c:v>0.19498340751730961</c:v>
                </c:pt>
                <c:pt idx="309">
                  <c:v>0.19494726508407517</c:v>
                </c:pt>
                <c:pt idx="310">
                  <c:v>0.19586925816023737</c:v>
                </c:pt>
                <c:pt idx="311">
                  <c:v>0.19678986152324429</c:v>
                </c:pt>
                <c:pt idx="312">
                  <c:v>0.19770804154302671</c:v>
                </c:pt>
                <c:pt idx="313">
                  <c:v>0.19862376854599406</c:v>
                </c:pt>
                <c:pt idx="314">
                  <c:v>0.19953598417408505</c:v>
                </c:pt>
                <c:pt idx="315">
                  <c:v>0.19949072205736892</c:v>
                </c:pt>
                <c:pt idx="316">
                  <c:v>0.20136216617210681</c:v>
                </c:pt>
                <c:pt idx="317">
                  <c:v>0.20226781404549948</c:v>
                </c:pt>
                <c:pt idx="318">
                  <c:v>0.2031740059347181</c:v>
                </c:pt>
                <c:pt idx="319">
                  <c:v>0.20503570722057368</c:v>
                </c:pt>
                <c:pt idx="320">
                  <c:v>0.20593958951533137</c:v>
                </c:pt>
                <c:pt idx="321">
                  <c:v>0.20684083086053412</c:v>
                </c:pt>
                <c:pt idx="322">
                  <c:v>0.20774047477744806</c:v>
                </c:pt>
                <c:pt idx="323">
                  <c:v>0.20863742828882295</c:v>
                </c:pt>
                <c:pt idx="324">
                  <c:v>0.20952841246290801</c:v>
                </c:pt>
                <c:pt idx="325">
                  <c:v>0.21137742828882294</c:v>
                </c:pt>
                <c:pt idx="326">
                  <c:v>0.21226691394658753</c:v>
                </c:pt>
                <c:pt idx="327">
                  <c:v>0.21315469337289814</c:v>
                </c:pt>
                <c:pt idx="328">
                  <c:v>0.21499517804154303</c:v>
                </c:pt>
                <c:pt idx="329">
                  <c:v>0.21588029673590506</c:v>
                </c:pt>
                <c:pt idx="330">
                  <c:v>0.21676254698318498</c:v>
                </c:pt>
                <c:pt idx="331">
                  <c:v>0.21859873392680515</c:v>
                </c:pt>
                <c:pt idx="332">
                  <c:v>0.21948278931750742</c:v>
                </c:pt>
                <c:pt idx="333">
                  <c:v>0.22036394658753711</c:v>
                </c:pt>
                <c:pt idx="334">
                  <c:v>0.2221888921859545</c:v>
                </c:pt>
                <c:pt idx="335">
                  <c:v>0.22305685459940655</c:v>
                </c:pt>
                <c:pt idx="336">
                  <c:v>0.22487812067260138</c:v>
                </c:pt>
                <c:pt idx="337">
                  <c:v>0.22574777448071215</c:v>
                </c:pt>
                <c:pt idx="338">
                  <c:v>0.22757007912957467</c:v>
                </c:pt>
                <c:pt idx="339">
                  <c:v>0.22844035608308605</c:v>
                </c:pt>
                <c:pt idx="340">
                  <c:v>0.22931233432245302</c:v>
                </c:pt>
                <c:pt idx="341">
                  <c:v>0.2311324183976261</c:v>
                </c:pt>
                <c:pt idx="342">
                  <c:v>0.23199548961424332</c:v>
                </c:pt>
                <c:pt idx="343">
                  <c:v>0.23287359050445103</c:v>
                </c:pt>
                <c:pt idx="344">
                  <c:v>0.23383382789317508</c:v>
                </c:pt>
                <c:pt idx="345">
                  <c:v>0.23290024727992087</c:v>
                </c:pt>
                <c:pt idx="346">
                  <c:v>0.2338654599406528</c:v>
                </c:pt>
                <c:pt idx="347">
                  <c:v>0.23388005934718101</c:v>
                </c:pt>
                <c:pt idx="348">
                  <c:v>0.23389344213649851</c:v>
                </c:pt>
                <c:pt idx="349">
                  <c:v>0.23390804154302669</c:v>
                </c:pt>
                <c:pt idx="350">
                  <c:v>0.23296810089020772</c:v>
                </c:pt>
                <c:pt idx="351">
                  <c:v>0.23297779426310583</c:v>
                </c:pt>
                <c:pt idx="352">
                  <c:v>0.23298869930761623</c:v>
                </c:pt>
                <c:pt idx="353">
                  <c:v>0.23299718100890207</c:v>
                </c:pt>
                <c:pt idx="354">
                  <c:v>0.23300687438180021</c:v>
                </c:pt>
                <c:pt idx="355">
                  <c:v>0.23301535608308604</c:v>
                </c:pt>
                <c:pt idx="356">
                  <c:v>0.23302383778437191</c:v>
                </c:pt>
                <c:pt idx="357">
                  <c:v>0.23303231948565775</c:v>
                </c:pt>
                <c:pt idx="358">
                  <c:v>0.23303958951533135</c:v>
                </c:pt>
                <c:pt idx="359">
                  <c:v>0.23304807121661722</c:v>
                </c:pt>
                <c:pt idx="360">
                  <c:v>0.23305534124629079</c:v>
                </c:pt>
                <c:pt idx="361">
                  <c:v>0.23306261127596439</c:v>
                </c:pt>
                <c:pt idx="362">
                  <c:v>0.23306988130563797</c:v>
                </c:pt>
                <c:pt idx="363">
                  <c:v>0.2330759396636993</c:v>
                </c:pt>
                <c:pt idx="364">
                  <c:v>0.2330832096933729</c:v>
                </c:pt>
                <c:pt idx="365">
                  <c:v>0.23309047972304647</c:v>
                </c:pt>
                <c:pt idx="366">
                  <c:v>0.23309653808110781</c:v>
                </c:pt>
                <c:pt idx="367">
                  <c:v>0.23310259643916914</c:v>
                </c:pt>
                <c:pt idx="368">
                  <c:v>0.23310865479723047</c:v>
                </c:pt>
                <c:pt idx="369">
                  <c:v>0.23311592482690405</c:v>
                </c:pt>
                <c:pt idx="370">
                  <c:v>0.23312077151335311</c:v>
                </c:pt>
                <c:pt idx="371">
                  <c:v>0.23312682987141445</c:v>
                </c:pt>
                <c:pt idx="372">
                  <c:v>0.23313167655786349</c:v>
                </c:pt>
                <c:pt idx="373">
                  <c:v>0.23313773491592482</c:v>
                </c:pt>
                <c:pt idx="374">
                  <c:v>0.23314258160237389</c:v>
                </c:pt>
                <c:pt idx="375">
                  <c:v>0.23314863996043519</c:v>
                </c:pt>
                <c:pt idx="376">
                  <c:v>0.23315348664688426</c:v>
                </c:pt>
                <c:pt idx="377">
                  <c:v>0.23315712166172106</c:v>
                </c:pt>
                <c:pt idx="378">
                  <c:v>0.23316196834817013</c:v>
                </c:pt>
                <c:pt idx="379">
                  <c:v>0.23316802670623143</c:v>
                </c:pt>
                <c:pt idx="380">
                  <c:v>0.2331728733926805</c:v>
                </c:pt>
                <c:pt idx="381">
                  <c:v>0.23317893175074184</c:v>
                </c:pt>
                <c:pt idx="382">
                  <c:v>0.2331874134520277</c:v>
                </c:pt>
                <c:pt idx="383">
                  <c:v>0.23224890207715132</c:v>
                </c:pt>
                <c:pt idx="384">
                  <c:v>0.23227786350148366</c:v>
                </c:pt>
                <c:pt idx="385">
                  <c:v>0.23231285855588527</c:v>
                </c:pt>
                <c:pt idx="386">
                  <c:v>0.23139921364985164</c:v>
                </c:pt>
                <c:pt idx="387">
                  <c:v>0.23049123639960434</c:v>
                </c:pt>
                <c:pt idx="388">
                  <c:v>0.22958408506429276</c:v>
                </c:pt>
                <c:pt idx="389">
                  <c:v>0.22964129574678535</c:v>
                </c:pt>
                <c:pt idx="390">
                  <c:v>0.22874540059347181</c:v>
                </c:pt>
                <c:pt idx="391">
                  <c:v>0.22784784866468841</c:v>
                </c:pt>
                <c:pt idx="392">
                  <c:v>0.22695218595450048</c:v>
                </c:pt>
                <c:pt idx="393">
                  <c:v>0.22605721068249257</c:v>
                </c:pt>
                <c:pt idx="394">
                  <c:v>0.22420766567754696</c:v>
                </c:pt>
                <c:pt idx="395">
                  <c:v>0.22331145400593472</c:v>
                </c:pt>
                <c:pt idx="396">
                  <c:v>0.2233693175074184</c:v>
                </c:pt>
                <c:pt idx="397">
                  <c:v>0.2224735163204748</c:v>
                </c:pt>
                <c:pt idx="398">
                  <c:v>0.22158294757665678</c:v>
                </c:pt>
                <c:pt idx="399">
                  <c:v>0.22069410979228488</c:v>
                </c:pt>
                <c:pt idx="400">
                  <c:v>0.21980583580613255</c:v>
                </c:pt>
                <c:pt idx="401">
                  <c:v>0.21891924332344215</c:v>
                </c:pt>
                <c:pt idx="402">
                  <c:v>0.21803317507418399</c:v>
                </c:pt>
                <c:pt idx="403">
                  <c:v>0.21618766567754699</c:v>
                </c:pt>
                <c:pt idx="404">
                  <c:v>0.21530229970326409</c:v>
                </c:pt>
                <c:pt idx="405">
                  <c:v>0.21441630069238379</c:v>
                </c:pt>
                <c:pt idx="406">
                  <c:v>0.21353077151335312</c:v>
                </c:pt>
                <c:pt idx="407">
                  <c:v>0.21264459940652819</c:v>
                </c:pt>
                <c:pt idx="408">
                  <c:v>0.21080069238377844</c:v>
                </c:pt>
                <c:pt idx="409">
                  <c:v>0.20991615727002969</c:v>
                </c:pt>
                <c:pt idx="410">
                  <c:v>0.20903202769535115</c:v>
                </c:pt>
                <c:pt idx="411">
                  <c:v>0.20718694362017803</c:v>
                </c:pt>
                <c:pt idx="412">
                  <c:v>0.20534580613254202</c:v>
                </c:pt>
                <c:pt idx="413">
                  <c:v>0.20350007912957468</c:v>
                </c:pt>
                <c:pt idx="414">
                  <c:v>0.20261530662710187</c:v>
                </c:pt>
                <c:pt idx="415">
                  <c:v>0.20170385756676557</c:v>
                </c:pt>
                <c:pt idx="416">
                  <c:v>0.20169762611275963</c:v>
                </c:pt>
                <c:pt idx="417">
                  <c:v>0.20169243323442135</c:v>
                </c:pt>
                <c:pt idx="418">
                  <c:v>0.20168827893175073</c:v>
                </c:pt>
                <c:pt idx="419">
                  <c:v>0.20168620178041544</c:v>
                </c:pt>
                <c:pt idx="420">
                  <c:v>0.20168308605341245</c:v>
                </c:pt>
                <c:pt idx="421">
                  <c:v>0.20168100890207713</c:v>
                </c:pt>
                <c:pt idx="422">
                  <c:v>0.20167893175074184</c:v>
                </c:pt>
                <c:pt idx="423">
                  <c:v>0.20167685459940651</c:v>
                </c:pt>
                <c:pt idx="424">
                  <c:v>0.20167581602373885</c:v>
                </c:pt>
                <c:pt idx="425">
                  <c:v>0.20167477744807122</c:v>
                </c:pt>
                <c:pt idx="426">
                  <c:v>0.20167373887240356</c:v>
                </c:pt>
                <c:pt idx="427">
                  <c:v>0.2016727002967359</c:v>
                </c:pt>
                <c:pt idx="428">
                  <c:v>0.2016727002967359</c:v>
                </c:pt>
                <c:pt idx="429">
                  <c:v>0.20167166172106823</c:v>
                </c:pt>
                <c:pt idx="430">
                  <c:v>0.20167166172106823</c:v>
                </c:pt>
                <c:pt idx="431">
                  <c:v>0.20166958456973294</c:v>
                </c:pt>
                <c:pt idx="432">
                  <c:v>0.20167062314540057</c:v>
                </c:pt>
                <c:pt idx="433">
                  <c:v>0.20166958456973294</c:v>
                </c:pt>
                <c:pt idx="434">
                  <c:v>0.20166958456973294</c:v>
                </c:pt>
                <c:pt idx="435">
                  <c:v>0.20166958456973294</c:v>
                </c:pt>
                <c:pt idx="436">
                  <c:v>0.20166958456973294</c:v>
                </c:pt>
                <c:pt idx="437">
                  <c:v>0.20166958456973294</c:v>
                </c:pt>
                <c:pt idx="438">
                  <c:v>0.20166958456973294</c:v>
                </c:pt>
                <c:pt idx="439">
                  <c:v>0.20166958456973294</c:v>
                </c:pt>
                <c:pt idx="440">
                  <c:v>0.20166958456973294</c:v>
                </c:pt>
                <c:pt idx="441">
                  <c:v>0.20166854599406528</c:v>
                </c:pt>
                <c:pt idx="442">
                  <c:v>0.20166958456973294</c:v>
                </c:pt>
                <c:pt idx="443">
                  <c:v>0.20166958456973294</c:v>
                </c:pt>
                <c:pt idx="444">
                  <c:v>0.20166958456973294</c:v>
                </c:pt>
                <c:pt idx="445">
                  <c:v>0.20166958456973294</c:v>
                </c:pt>
                <c:pt idx="446">
                  <c:v>0.20166854599406528</c:v>
                </c:pt>
                <c:pt idx="447">
                  <c:v>0.20167062314540057</c:v>
                </c:pt>
                <c:pt idx="448">
                  <c:v>0.20167062314540057</c:v>
                </c:pt>
                <c:pt idx="449">
                  <c:v>0.20167062314540057</c:v>
                </c:pt>
                <c:pt idx="450">
                  <c:v>0.2016727002967359</c:v>
                </c:pt>
                <c:pt idx="451">
                  <c:v>0.20167893175074184</c:v>
                </c:pt>
                <c:pt idx="452">
                  <c:v>0.20168620178041544</c:v>
                </c:pt>
                <c:pt idx="453">
                  <c:v>0.20169970326409495</c:v>
                </c:pt>
                <c:pt idx="454">
                  <c:v>0.20075680019782394</c:v>
                </c:pt>
                <c:pt idx="455">
                  <c:v>0.20077850642927794</c:v>
                </c:pt>
                <c:pt idx="456">
                  <c:v>0.1998425321463897</c:v>
                </c:pt>
                <c:pt idx="457">
                  <c:v>0.19986927794263104</c:v>
                </c:pt>
                <c:pt idx="458">
                  <c:v>0.19989808110781404</c:v>
                </c:pt>
                <c:pt idx="459">
                  <c:v>0.19896774480712165</c:v>
                </c:pt>
                <c:pt idx="460">
                  <c:v>0.19899743323442134</c:v>
                </c:pt>
                <c:pt idx="461">
                  <c:v>0.19806971315529179</c:v>
                </c:pt>
                <c:pt idx="462">
                  <c:v>0.19714470820969335</c:v>
                </c:pt>
                <c:pt idx="463">
                  <c:v>0.19718323442136498</c:v>
                </c:pt>
                <c:pt idx="464">
                  <c:v>0.19626071216617211</c:v>
                </c:pt>
                <c:pt idx="465">
                  <c:v>0.19630106824925814</c:v>
                </c:pt>
                <c:pt idx="466">
                  <c:v>0.19538398615232444</c:v>
                </c:pt>
                <c:pt idx="467">
                  <c:v>0.19446845697329379</c:v>
                </c:pt>
                <c:pt idx="468">
                  <c:v>0.19355146884272997</c:v>
                </c:pt>
                <c:pt idx="469">
                  <c:v>0.19263501483679527</c:v>
                </c:pt>
                <c:pt idx="470">
                  <c:v>0.19172203264094956</c:v>
                </c:pt>
                <c:pt idx="471">
                  <c:v>0.19081148367952522</c:v>
                </c:pt>
                <c:pt idx="472">
                  <c:v>0.18990332344213651</c:v>
                </c:pt>
                <c:pt idx="473">
                  <c:v>0.18899266073194856</c:v>
                </c:pt>
                <c:pt idx="474">
                  <c:v>0.18808048961424334</c:v>
                </c:pt>
                <c:pt idx="475">
                  <c:v>0.18716778437190901</c:v>
                </c:pt>
                <c:pt idx="476">
                  <c:v>0.18625645400593471</c:v>
                </c:pt>
                <c:pt idx="477">
                  <c:v>0.18534646884272998</c:v>
                </c:pt>
                <c:pt idx="478">
                  <c:v>0.18443779920870426</c:v>
                </c:pt>
                <c:pt idx="479">
                  <c:v>0.18352665677546984</c:v>
                </c:pt>
                <c:pt idx="480">
                  <c:v>0.18165058358061326</c:v>
                </c:pt>
                <c:pt idx="481">
                  <c:v>0.18074169634025716</c:v>
                </c:pt>
                <c:pt idx="482">
                  <c:v>0.17886352621167162</c:v>
                </c:pt>
                <c:pt idx="483">
                  <c:v>0.17795129574678537</c:v>
                </c:pt>
                <c:pt idx="484">
                  <c:v>0.17704752225519288</c:v>
                </c:pt>
                <c:pt idx="485">
                  <c:v>0.17613765578635016</c:v>
                </c:pt>
                <c:pt idx="486">
                  <c:v>0.17522626112759643</c:v>
                </c:pt>
                <c:pt idx="487">
                  <c:v>0.17431246290801186</c:v>
                </c:pt>
                <c:pt idx="488">
                  <c:v>0.17339274975272007</c:v>
                </c:pt>
                <c:pt idx="489">
                  <c:v>0.17344498021760632</c:v>
                </c:pt>
                <c:pt idx="490">
                  <c:v>0.17253059347181007</c:v>
                </c:pt>
                <c:pt idx="491">
                  <c:v>0.17161471810089018</c:v>
                </c:pt>
                <c:pt idx="492">
                  <c:v>0.17070433234421364</c:v>
                </c:pt>
                <c:pt idx="493">
                  <c:v>0.16979760138476754</c:v>
                </c:pt>
                <c:pt idx="494">
                  <c:v>0.16884712166172106</c:v>
                </c:pt>
                <c:pt idx="495">
                  <c:v>0.1688393768545994</c:v>
                </c:pt>
                <c:pt idx="496">
                  <c:v>0.168833353115727</c:v>
                </c:pt>
                <c:pt idx="497">
                  <c:v>0.16882905044510385</c:v>
                </c:pt>
                <c:pt idx="498">
                  <c:v>0.16882388724035607</c:v>
                </c:pt>
                <c:pt idx="499">
                  <c:v>0.16882044510385755</c:v>
                </c:pt>
                <c:pt idx="500">
                  <c:v>0.16881786350148367</c:v>
                </c:pt>
                <c:pt idx="501">
                  <c:v>0.16881356083086052</c:v>
                </c:pt>
                <c:pt idx="502">
                  <c:v>0.16881097922848665</c:v>
                </c:pt>
                <c:pt idx="503">
                  <c:v>0.16880839762611274</c:v>
                </c:pt>
                <c:pt idx="504">
                  <c:v>0.16880495548961424</c:v>
                </c:pt>
                <c:pt idx="505">
                  <c:v>0.16880323442136497</c:v>
                </c:pt>
                <c:pt idx="506">
                  <c:v>0.16880151335311572</c:v>
                </c:pt>
                <c:pt idx="507">
                  <c:v>0.16879893175074182</c:v>
                </c:pt>
                <c:pt idx="508">
                  <c:v>0.16879721068249257</c:v>
                </c:pt>
                <c:pt idx="509">
                  <c:v>0.16879462908011869</c:v>
                </c:pt>
                <c:pt idx="510">
                  <c:v>0.16879290801186941</c:v>
                </c:pt>
                <c:pt idx="511">
                  <c:v>0.16879118694362016</c:v>
                </c:pt>
                <c:pt idx="512">
                  <c:v>0.16878946587537091</c:v>
                </c:pt>
                <c:pt idx="513">
                  <c:v>0.16878774480712164</c:v>
                </c:pt>
                <c:pt idx="514">
                  <c:v>0.16878688427299701</c:v>
                </c:pt>
                <c:pt idx="515">
                  <c:v>0.16878516320474776</c:v>
                </c:pt>
                <c:pt idx="516">
                  <c:v>0.16878344213649851</c:v>
                </c:pt>
                <c:pt idx="517">
                  <c:v>0.16878172106824924</c:v>
                </c:pt>
                <c:pt idx="518">
                  <c:v>0.16878172106824924</c:v>
                </c:pt>
                <c:pt idx="519">
                  <c:v>0.16877999999999999</c:v>
                </c:pt>
                <c:pt idx="520">
                  <c:v>0.16877827893175074</c:v>
                </c:pt>
                <c:pt idx="521">
                  <c:v>0.16877741839762611</c:v>
                </c:pt>
                <c:pt idx="522">
                  <c:v>0.16877655786350146</c:v>
                </c:pt>
                <c:pt idx="523">
                  <c:v>0.16877569732937683</c:v>
                </c:pt>
                <c:pt idx="524">
                  <c:v>0.16877483679525221</c:v>
                </c:pt>
                <c:pt idx="525">
                  <c:v>0.16877741839762611</c:v>
                </c:pt>
                <c:pt idx="526">
                  <c:v>0.16878430267062314</c:v>
                </c:pt>
                <c:pt idx="527">
                  <c:v>0.16879462908011869</c:v>
                </c:pt>
                <c:pt idx="528">
                  <c:v>0.16880839762611274</c:v>
                </c:pt>
                <c:pt idx="529">
                  <c:v>0.16785363501483677</c:v>
                </c:pt>
                <c:pt idx="530">
                  <c:v>0.16787160237388724</c:v>
                </c:pt>
                <c:pt idx="531">
                  <c:v>0.16692251236399602</c:v>
                </c:pt>
                <c:pt idx="532">
                  <c:v>0.16694462908011867</c:v>
                </c:pt>
                <c:pt idx="533">
                  <c:v>0.1660019287833828</c:v>
                </c:pt>
                <c:pt idx="534">
                  <c:v>0.16505890207715135</c:v>
                </c:pt>
                <c:pt idx="535">
                  <c:v>0.16508832838773493</c:v>
                </c:pt>
                <c:pt idx="536">
                  <c:v>0.16414647378832839</c:v>
                </c:pt>
                <c:pt idx="537">
                  <c:v>0.16320676557863503</c:v>
                </c:pt>
                <c:pt idx="538">
                  <c:v>0.16323916913946587</c:v>
                </c:pt>
                <c:pt idx="539">
                  <c:v>0.16230054401582591</c:v>
                </c:pt>
                <c:pt idx="540">
                  <c:v>0.16136398615232445</c:v>
                </c:pt>
                <c:pt idx="541">
                  <c:v>0.16043026706231456</c:v>
                </c:pt>
                <c:pt idx="542">
                  <c:v>0.15949446092977251</c:v>
                </c:pt>
                <c:pt idx="543">
                  <c:v>0.15855901582591495</c:v>
                </c:pt>
                <c:pt idx="544">
                  <c:v>0.15859851632047478</c:v>
                </c:pt>
                <c:pt idx="545">
                  <c:v>0.15669153808110781</c:v>
                </c:pt>
                <c:pt idx="546">
                  <c:v>0.15673055390702276</c:v>
                </c:pt>
                <c:pt idx="547">
                  <c:v>0.15482369436201782</c:v>
                </c:pt>
                <c:pt idx="548">
                  <c:v>0.15389215628090999</c:v>
                </c:pt>
                <c:pt idx="549">
                  <c:v>0.15295775469831849</c:v>
                </c:pt>
                <c:pt idx="550">
                  <c:v>0.15202207715133531</c:v>
                </c:pt>
                <c:pt idx="551">
                  <c:v>0.15108590504451039</c:v>
                </c:pt>
                <c:pt idx="552">
                  <c:v>0.15015076162215629</c:v>
                </c:pt>
                <c:pt idx="553">
                  <c:v>0.14921510385756676</c:v>
                </c:pt>
                <c:pt idx="554">
                  <c:v>0.14828043521266074</c:v>
                </c:pt>
                <c:pt idx="555">
                  <c:v>0.14734896636993075</c:v>
                </c:pt>
                <c:pt idx="556">
                  <c:v>0.14543637982195845</c:v>
                </c:pt>
                <c:pt idx="557">
                  <c:v>0.14449762611275963</c:v>
                </c:pt>
                <c:pt idx="558">
                  <c:v>0.14356345697329376</c:v>
                </c:pt>
                <c:pt idx="559">
                  <c:v>0.14262510385756674</c:v>
                </c:pt>
                <c:pt idx="560">
                  <c:v>0.14168837784371907</c:v>
                </c:pt>
                <c:pt idx="561">
                  <c:v>0.14075181008902077</c:v>
                </c:pt>
                <c:pt idx="562">
                  <c:v>0.13981114243323442</c:v>
                </c:pt>
                <c:pt idx="563">
                  <c:v>0.1388713649851632</c:v>
                </c:pt>
                <c:pt idx="564">
                  <c:v>0.13793035608308604</c:v>
                </c:pt>
                <c:pt idx="565">
                  <c:v>0.13698951533135512</c:v>
                </c:pt>
                <c:pt idx="566">
                  <c:v>0.13507347181008902</c:v>
                </c:pt>
                <c:pt idx="567">
                  <c:v>0.13413465380811079</c:v>
                </c:pt>
                <c:pt idx="568">
                  <c:v>0.13319592482690407</c:v>
                </c:pt>
                <c:pt idx="569">
                  <c:v>0.1322559347181009</c:v>
                </c:pt>
                <c:pt idx="570">
                  <c:v>0.13131138476755688</c:v>
                </c:pt>
                <c:pt idx="571">
                  <c:v>0.12938741839762613</c:v>
                </c:pt>
                <c:pt idx="572">
                  <c:v>0.12844413946587538</c:v>
                </c:pt>
                <c:pt idx="573">
                  <c:v>0.12749965380811079</c:v>
                </c:pt>
                <c:pt idx="574">
                  <c:v>0.12655461424332345</c:v>
                </c:pt>
                <c:pt idx="575">
                  <c:v>0.12560902077151337</c:v>
                </c:pt>
                <c:pt idx="576">
                  <c:v>0.12466098911968349</c:v>
                </c:pt>
                <c:pt idx="577">
                  <c:v>0.12371492581602374</c:v>
                </c:pt>
                <c:pt idx="578">
                  <c:v>0.12276768051434224</c:v>
                </c:pt>
                <c:pt idx="579">
                  <c:v>0.12182049455984174</c:v>
                </c:pt>
                <c:pt idx="580">
                  <c:v>0.12087152818991098</c:v>
                </c:pt>
                <c:pt idx="581">
                  <c:v>0.1199196043521266</c:v>
                </c:pt>
                <c:pt idx="582">
                  <c:v>0.11798516320474776</c:v>
                </c:pt>
                <c:pt idx="583">
                  <c:v>0.11703373392680513</c:v>
                </c:pt>
                <c:pt idx="584">
                  <c:v>0.11608177052423342</c:v>
                </c:pt>
                <c:pt idx="585">
                  <c:v>0.11512811572700297</c:v>
                </c:pt>
                <c:pt idx="586">
                  <c:v>0.11417337289812068</c:v>
                </c:pt>
                <c:pt idx="587">
                  <c:v>0.11321926310583581</c:v>
                </c:pt>
                <c:pt idx="588">
                  <c:v>0.11226406528189911</c:v>
                </c:pt>
                <c:pt idx="589">
                  <c:v>0.11130779426310584</c:v>
                </c:pt>
                <c:pt idx="590">
                  <c:v>0.11034049455984174</c:v>
                </c:pt>
                <c:pt idx="591">
                  <c:v>0.110335509396637</c:v>
                </c:pt>
                <c:pt idx="592">
                  <c:v>0.11033052423343225</c:v>
                </c:pt>
                <c:pt idx="593">
                  <c:v>0.110326646884273</c:v>
                </c:pt>
                <c:pt idx="594">
                  <c:v>0.11032332344213649</c:v>
                </c:pt>
                <c:pt idx="595">
                  <c:v>0.11031944609297725</c:v>
                </c:pt>
                <c:pt idx="596">
                  <c:v>0.11031667655786351</c:v>
                </c:pt>
                <c:pt idx="597">
                  <c:v>0.110313353115727</c:v>
                </c:pt>
                <c:pt idx="598">
                  <c:v>0.11031058358061326</c:v>
                </c:pt>
                <c:pt idx="599">
                  <c:v>0.11030836795252226</c:v>
                </c:pt>
                <c:pt idx="600">
                  <c:v>0.11030559841740852</c:v>
                </c:pt>
                <c:pt idx="601">
                  <c:v>0.11030338278931751</c:v>
                </c:pt>
                <c:pt idx="602">
                  <c:v>0.11030172106824926</c:v>
                </c:pt>
                <c:pt idx="603">
                  <c:v>0.11029950544015826</c:v>
                </c:pt>
                <c:pt idx="604">
                  <c:v>0.11029728981206727</c:v>
                </c:pt>
                <c:pt idx="605">
                  <c:v>0.11029562809099901</c:v>
                </c:pt>
                <c:pt idx="606">
                  <c:v>0.11029396636993076</c:v>
                </c:pt>
                <c:pt idx="607">
                  <c:v>0.11029175074183976</c:v>
                </c:pt>
                <c:pt idx="608">
                  <c:v>0.11029008902077152</c:v>
                </c:pt>
                <c:pt idx="609">
                  <c:v>0.11028842729970327</c:v>
                </c:pt>
                <c:pt idx="610">
                  <c:v>0.11028676557863502</c:v>
                </c:pt>
                <c:pt idx="611">
                  <c:v>0.11028510385756676</c:v>
                </c:pt>
                <c:pt idx="612">
                  <c:v>0.11028399604352127</c:v>
                </c:pt>
                <c:pt idx="613">
                  <c:v>0.11028233432245302</c:v>
                </c:pt>
                <c:pt idx="614">
                  <c:v>0.11028067260138477</c:v>
                </c:pt>
                <c:pt idx="615">
                  <c:v>0.11027956478733927</c:v>
                </c:pt>
                <c:pt idx="616">
                  <c:v>0.11027845697329378</c:v>
                </c:pt>
                <c:pt idx="617">
                  <c:v>0.11027734915924828</c:v>
                </c:pt>
                <c:pt idx="618">
                  <c:v>0.11027568743818002</c:v>
                </c:pt>
                <c:pt idx="619">
                  <c:v>0.11027402571711177</c:v>
                </c:pt>
                <c:pt idx="620">
                  <c:v>0.11027291790306627</c:v>
                </c:pt>
                <c:pt idx="621">
                  <c:v>0.11027181008902077</c:v>
                </c:pt>
                <c:pt idx="622">
                  <c:v>0.11027125618199803</c:v>
                </c:pt>
                <c:pt idx="623">
                  <c:v>0.11027181008902077</c:v>
                </c:pt>
                <c:pt idx="624">
                  <c:v>0.11027402571711177</c:v>
                </c:pt>
                <c:pt idx="625">
                  <c:v>0.10929382789317507</c:v>
                </c:pt>
                <c:pt idx="626">
                  <c:v>0.10929931750741841</c:v>
                </c:pt>
                <c:pt idx="627">
                  <c:v>0.10930645400593472</c:v>
                </c:pt>
                <c:pt idx="628">
                  <c:v>0.10832987141444114</c:v>
                </c:pt>
                <c:pt idx="629">
                  <c:v>0.10834020771513353</c:v>
                </c:pt>
                <c:pt idx="630">
                  <c:v>0.10835108803165183</c:v>
                </c:pt>
                <c:pt idx="631">
                  <c:v>0.10737901582591494</c:v>
                </c:pt>
                <c:pt idx="632">
                  <c:v>0.10739141444114737</c:v>
                </c:pt>
                <c:pt idx="633">
                  <c:v>0.10740596933728981</c:v>
                </c:pt>
                <c:pt idx="634">
                  <c:v>0.10643341246290801</c:v>
                </c:pt>
                <c:pt idx="635">
                  <c:v>0.10644890207715134</c:v>
                </c:pt>
                <c:pt idx="636">
                  <c:v>0.10547966864490603</c:v>
                </c:pt>
                <c:pt idx="637">
                  <c:v>0.1045096043521266</c:v>
                </c:pt>
                <c:pt idx="638">
                  <c:v>0.10452533135509397</c:v>
                </c:pt>
                <c:pt idx="639">
                  <c:v>0.1035553412462908</c:v>
                </c:pt>
                <c:pt idx="640">
                  <c:v>0.10258504451038575</c:v>
                </c:pt>
                <c:pt idx="641">
                  <c:v>0.10260098911968348</c:v>
                </c:pt>
                <c:pt idx="642">
                  <c:v>0.10163023244312561</c:v>
                </c:pt>
                <c:pt idx="643">
                  <c:v>0.10164653313550939</c:v>
                </c:pt>
                <c:pt idx="644">
                  <c:v>0.10067783382789317</c:v>
                </c:pt>
                <c:pt idx="645">
                  <c:v>9.9708278931750743E-2</c:v>
                </c:pt>
                <c:pt idx="646">
                  <c:v>9.8736894164193872E-2</c:v>
                </c:pt>
                <c:pt idx="647">
                  <c:v>9.8753709198813058E-2</c:v>
                </c:pt>
                <c:pt idx="648">
                  <c:v>9.7784287833827893E-2</c:v>
                </c:pt>
                <c:pt idx="649">
                  <c:v>9.6814015825914937E-2</c:v>
                </c:pt>
                <c:pt idx="650">
                  <c:v>9.5844826904055394E-2</c:v>
                </c:pt>
                <c:pt idx="651">
                  <c:v>9.5863536102868449E-2</c:v>
                </c:pt>
                <c:pt idx="652">
                  <c:v>9.390482195845698E-2</c:v>
                </c:pt>
                <c:pt idx="653">
                  <c:v>9.2934480712166173E-2</c:v>
                </c:pt>
                <c:pt idx="654">
                  <c:v>9.1964213649851634E-2</c:v>
                </c:pt>
                <c:pt idx="655">
                  <c:v>9.0991730959446085E-2</c:v>
                </c:pt>
                <c:pt idx="656">
                  <c:v>9.0021592482690399E-2</c:v>
                </c:pt>
                <c:pt idx="657">
                  <c:v>8.9053264094955481E-2</c:v>
                </c:pt>
                <c:pt idx="658">
                  <c:v>8.808315034619188E-2</c:v>
                </c:pt>
                <c:pt idx="659">
                  <c:v>8.612354599406527E-2</c:v>
                </c:pt>
                <c:pt idx="660">
                  <c:v>8.5150633036597423E-2</c:v>
                </c:pt>
                <c:pt idx="661">
                  <c:v>8.4177744807121674E-2</c:v>
                </c:pt>
                <c:pt idx="662">
                  <c:v>8.2217205736894172E-2</c:v>
                </c:pt>
                <c:pt idx="663">
                  <c:v>8.1246102868447079E-2</c:v>
                </c:pt>
                <c:pt idx="664">
                  <c:v>8.0274525222551935E-2</c:v>
                </c:pt>
                <c:pt idx="665">
                  <c:v>7.8313536102868453E-2</c:v>
                </c:pt>
                <c:pt idx="666">
                  <c:v>7.7342284866468838E-2</c:v>
                </c:pt>
                <c:pt idx="667">
                  <c:v>7.5377942631058362E-2</c:v>
                </c:pt>
                <c:pt idx="668">
                  <c:v>7.3414441147378828E-2</c:v>
                </c:pt>
                <c:pt idx="669">
                  <c:v>7.1447359050445094E-2</c:v>
                </c:pt>
                <c:pt idx="670">
                  <c:v>7.0470133531157261E-2</c:v>
                </c:pt>
                <c:pt idx="671">
                  <c:v>6.9493175074183983E-2</c:v>
                </c:pt>
                <c:pt idx="672">
                  <c:v>6.7522789317507423E-2</c:v>
                </c:pt>
                <c:pt idx="673">
                  <c:v>6.6545712166172111E-2</c:v>
                </c:pt>
                <c:pt idx="674">
                  <c:v>6.4573417408506431E-2</c:v>
                </c:pt>
                <c:pt idx="675">
                  <c:v>6.3593590504451042E-2</c:v>
                </c:pt>
                <c:pt idx="676">
                  <c:v>6.2612715133531158E-2</c:v>
                </c:pt>
                <c:pt idx="677">
                  <c:v>6.0637982195845694E-2</c:v>
                </c:pt>
                <c:pt idx="678">
                  <c:v>5.9658456973293764E-2</c:v>
                </c:pt>
                <c:pt idx="679">
                  <c:v>5.7683323442136503E-2</c:v>
                </c:pt>
                <c:pt idx="680">
                  <c:v>5.6701186943620183E-2</c:v>
                </c:pt>
                <c:pt idx="681">
                  <c:v>5.4723911968348173E-2</c:v>
                </c:pt>
                <c:pt idx="682">
                  <c:v>5.3740415430267065E-2</c:v>
                </c:pt>
                <c:pt idx="683">
                  <c:v>5.1761602373887237E-2</c:v>
                </c:pt>
                <c:pt idx="684">
                  <c:v>4.9781404549950545E-2</c:v>
                </c:pt>
                <c:pt idx="685">
                  <c:v>4.8795469831849653E-2</c:v>
                </c:pt>
                <c:pt idx="686">
                  <c:v>4.7809139465875373E-2</c:v>
                </c:pt>
                <c:pt idx="687">
                  <c:v>4.5826191889218597E-2</c:v>
                </c:pt>
                <c:pt idx="688">
                  <c:v>4.4838204747774481E-2</c:v>
                </c:pt>
                <c:pt idx="689">
                  <c:v>4.2853476755687438E-2</c:v>
                </c:pt>
                <c:pt idx="690">
                  <c:v>4.1864777448071218E-2</c:v>
                </c:pt>
                <c:pt idx="691">
                  <c:v>4.0875499505440158E-2</c:v>
                </c:pt>
                <c:pt idx="692">
                  <c:v>3.8887744807121663E-2</c:v>
                </c:pt>
                <c:pt idx="693">
                  <c:v>3.7896449060336297E-2</c:v>
                </c:pt>
                <c:pt idx="694">
                  <c:v>3.6904663699307616E-2</c:v>
                </c:pt>
                <c:pt idx="695">
                  <c:v>3.491483679525223E-2</c:v>
                </c:pt>
                <c:pt idx="696">
                  <c:v>3.3921810089020774E-2</c:v>
                </c:pt>
                <c:pt idx="697">
                  <c:v>3.1929732937685459E-2</c:v>
                </c:pt>
                <c:pt idx="698">
                  <c:v>3.0934995054401584E-2</c:v>
                </c:pt>
                <c:pt idx="699">
                  <c:v>2.9940504451038574E-2</c:v>
                </c:pt>
                <c:pt idx="700">
                  <c:v>2.7947240356083088E-2</c:v>
                </c:pt>
                <c:pt idx="701">
                  <c:v>2.6951528189910978E-2</c:v>
                </c:pt>
                <c:pt idx="702">
                  <c:v>2.4957220573689418E-2</c:v>
                </c:pt>
                <c:pt idx="703">
                  <c:v>2.296246290801187E-2</c:v>
                </c:pt>
                <c:pt idx="704">
                  <c:v>2.0967077151335313E-2</c:v>
                </c:pt>
                <c:pt idx="705">
                  <c:v>1.9969732937685461E-2</c:v>
                </c:pt>
                <c:pt idx="706">
                  <c:v>1.8972091988130563E-2</c:v>
                </c:pt>
                <c:pt idx="707">
                  <c:v>1.89719040553907E-2</c:v>
                </c:pt>
                <c:pt idx="708">
                  <c:v>1.8971528189910977E-2</c:v>
                </c:pt>
                <c:pt idx="709">
                  <c:v>1.8971340257171117E-2</c:v>
                </c:pt>
                <c:pt idx="710">
                  <c:v>1.8971058358061326E-2</c:v>
                </c:pt>
                <c:pt idx="711">
                  <c:v>1.8970870425321463E-2</c:v>
                </c:pt>
                <c:pt idx="712">
                  <c:v>1.8970682492581603E-2</c:v>
                </c:pt>
                <c:pt idx="713">
                  <c:v>1.897049455984174E-2</c:v>
                </c:pt>
                <c:pt idx="714">
                  <c:v>1.897030662710188E-2</c:v>
                </c:pt>
                <c:pt idx="715">
                  <c:v>1.8970118694362017E-2</c:v>
                </c:pt>
                <c:pt idx="716">
                  <c:v>1.8970024727992085E-2</c:v>
                </c:pt>
                <c:pt idx="717">
                  <c:v>1.8969836795252226E-2</c:v>
                </c:pt>
                <c:pt idx="718">
                  <c:v>1.8969648862512362E-2</c:v>
                </c:pt>
                <c:pt idx="719">
                  <c:v>1.8969554896142434E-2</c:v>
                </c:pt>
                <c:pt idx="720">
                  <c:v>1.8969460929772503E-2</c:v>
                </c:pt>
                <c:pt idx="721">
                  <c:v>1.8969272997032639E-2</c:v>
                </c:pt>
                <c:pt idx="722">
                  <c:v>1.8969179030662711E-2</c:v>
                </c:pt>
                <c:pt idx="723">
                  <c:v>1.896908506429278E-2</c:v>
                </c:pt>
                <c:pt idx="724">
                  <c:v>1.8968991097922848E-2</c:v>
                </c:pt>
                <c:pt idx="725">
                  <c:v>1.8968803165182988E-2</c:v>
                </c:pt>
                <c:pt idx="726">
                  <c:v>1.8968709198813057E-2</c:v>
                </c:pt>
                <c:pt idx="727">
                  <c:v>1.8968615232443125E-2</c:v>
                </c:pt>
                <c:pt idx="728">
                  <c:v>1.8968521266073193E-2</c:v>
                </c:pt>
                <c:pt idx="729">
                  <c:v>1.8968427299703265E-2</c:v>
                </c:pt>
                <c:pt idx="730">
                  <c:v>1.8968333333333334E-2</c:v>
                </c:pt>
                <c:pt idx="731">
                  <c:v>1.8968239366963402E-2</c:v>
                </c:pt>
                <c:pt idx="732">
                  <c:v>1.896814540059347E-2</c:v>
                </c:pt>
                <c:pt idx="733">
                  <c:v>1.8968051434223542E-2</c:v>
                </c:pt>
                <c:pt idx="734">
                  <c:v>1.8967957467853611E-2</c:v>
                </c:pt>
                <c:pt idx="735">
                  <c:v>1.8967863501483679E-2</c:v>
                </c:pt>
                <c:pt idx="736">
                  <c:v>1.8967769535113747E-2</c:v>
                </c:pt>
                <c:pt idx="737">
                  <c:v>1.8967769535113747E-2</c:v>
                </c:pt>
                <c:pt idx="738">
                  <c:v>1.8967581602373888E-2</c:v>
                </c:pt>
                <c:pt idx="739">
                  <c:v>1.8967581602373888E-2</c:v>
                </c:pt>
                <c:pt idx="740">
                  <c:v>1.8967487636003956E-2</c:v>
                </c:pt>
                <c:pt idx="741">
                  <c:v>1.8967299703264093E-2</c:v>
                </c:pt>
                <c:pt idx="742">
                  <c:v>1.8967299703264093E-2</c:v>
                </c:pt>
                <c:pt idx="743">
                  <c:v>1.8967205736894165E-2</c:v>
                </c:pt>
                <c:pt idx="744">
                  <c:v>1.8967205736894165E-2</c:v>
                </c:pt>
                <c:pt idx="745">
                  <c:v>1.8967017804154301E-2</c:v>
                </c:pt>
                <c:pt idx="746">
                  <c:v>1.8967017804154301E-2</c:v>
                </c:pt>
                <c:pt idx="747">
                  <c:v>1.896692383778437E-2</c:v>
                </c:pt>
                <c:pt idx="748">
                  <c:v>1.8966829871414442E-2</c:v>
                </c:pt>
                <c:pt idx="749">
                  <c:v>1.8966829871414442E-2</c:v>
                </c:pt>
                <c:pt idx="750">
                  <c:v>1.896673590504451E-2</c:v>
                </c:pt>
                <c:pt idx="751">
                  <c:v>1.8966641938674578E-2</c:v>
                </c:pt>
                <c:pt idx="752">
                  <c:v>1.8966547972304647E-2</c:v>
                </c:pt>
                <c:pt idx="753">
                  <c:v>1.8966547972304647E-2</c:v>
                </c:pt>
                <c:pt idx="754">
                  <c:v>1.8966454005934719E-2</c:v>
                </c:pt>
                <c:pt idx="755">
                  <c:v>1.8966360039564787E-2</c:v>
                </c:pt>
                <c:pt idx="756">
                  <c:v>1.8966360039564787E-2</c:v>
                </c:pt>
                <c:pt idx="757">
                  <c:v>1.8966266073194855E-2</c:v>
                </c:pt>
                <c:pt idx="758">
                  <c:v>1.8966172106824924E-2</c:v>
                </c:pt>
                <c:pt idx="759">
                  <c:v>1.8966172106824924E-2</c:v>
                </c:pt>
                <c:pt idx="760">
                  <c:v>1.8966078140454996E-2</c:v>
                </c:pt>
                <c:pt idx="761">
                  <c:v>1.8965984174085064E-2</c:v>
                </c:pt>
                <c:pt idx="762">
                  <c:v>1.8965984174085064E-2</c:v>
                </c:pt>
                <c:pt idx="763">
                  <c:v>1.8965984174085064E-2</c:v>
                </c:pt>
                <c:pt idx="764">
                  <c:v>1.8965890207715132E-2</c:v>
                </c:pt>
                <c:pt idx="765">
                  <c:v>1.8965796241345201E-2</c:v>
                </c:pt>
                <c:pt idx="766">
                  <c:v>1.8965796241345201E-2</c:v>
                </c:pt>
                <c:pt idx="767">
                  <c:v>1.8965702274975273E-2</c:v>
                </c:pt>
                <c:pt idx="768">
                  <c:v>1.8965702274975273E-2</c:v>
                </c:pt>
                <c:pt idx="769">
                  <c:v>1.8965608308605341E-2</c:v>
                </c:pt>
                <c:pt idx="770">
                  <c:v>1.8965608308605341E-2</c:v>
                </c:pt>
                <c:pt idx="771">
                  <c:v>1.8965514342235409E-2</c:v>
                </c:pt>
                <c:pt idx="772">
                  <c:v>1.8965420375865478E-2</c:v>
                </c:pt>
                <c:pt idx="773">
                  <c:v>1.8965420375865478E-2</c:v>
                </c:pt>
                <c:pt idx="774">
                  <c:v>1.8965420375865478E-2</c:v>
                </c:pt>
                <c:pt idx="775">
                  <c:v>1.896532640949555E-2</c:v>
                </c:pt>
                <c:pt idx="776">
                  <c:v>1.8965232443125618E-2</c:v>
                </c:pt>
                <c:pt idx="777">
                  <c:v>1.8965232443125618E-2</c:v>
                </c:pt>
                <c:pt idx="778">
                  <c:v>1.8965232443125618E-2</c:v>
                </c:pt>
                <c:pt idx="779">
                  <c:v>1.8965138476755686E-2</c:v>
                </c:pt>
                <c:pt idx="780">
                  <c:v>1.8965044510385755E-2</c:v>
                </c:pt>
                <c:pt idx="781">
                  <c:v>1.8965044510385755E-2</c:v>
                </c:pt>
                <c:pt idx="782">
                  <c:v>1.8964950544015827E-2</c:v>
                </c:pt>
                <c:pt idx="783">
                  <c:v>1.8964950544015827E-2</c:v>
                </c:pt>
                <c:pt idx="784">
                  <c:v>1.8964856577645895E-2</c:v>
                </c:pt>
                <c:pt idx="785">
                  <c:v>1.8964856577645895E-2</c:v>
                </c:pt>
                <c:pt idx="786">
                  <c:v>1.8964856577645895E-2</c:v>
                </c:pt>
                <c:pt idx="787">
                  <c:v>1.8964762611275963E-2</c:v>
                </c:pt>
                <c:pt idx="788">
                  <c:v>1.8964668644906032E-2</c:v>
                </c:pt>
                <c:pt idx="789">
                  <c:v>1.8964668644906032E-2</c:v>
                </c:pt>
                <c:pt idx="790">
                  <c:v>1.8964668644906032E-2</c:v>
                </c:pt>
                <c:pt idx="791">
                  <c:v>1.8964574678536104E-2</c:v>
                </c:pt>
                <c:pt idx="792">
                  <c:v>1.8964574678536104E-2</c:v>
                </c:pt>
                <c:pt idx="793">
                  <c:v>1.8964480712166172E-2</c:v>
                </c:pt>
                <c:pt idx="794">
                  <c:v>1.8964480712166172E-2</c:v>
                </c:pt>
                <c:pt idx="795">
                  <c:v>1.896438674579624E-2</c:v>
                </c:pt>
                <c:pt idx="796">
                  <c:v>1.896438674579624E-2</c:v>
                </c:pt>
                <c:pt idx="797">
                  <c:v>1.896438674579624E-2</c:v>
                </c:pt>
                <c:pt idx="798">
                  <c:v>1.8964292779426309E-2</c:v>
                </c:pt>
                <c:pt idx="799">
                  <c:v>1.8964292779426309E-2</c:v>
                </c:pt>
                <c:pt idx="800">
                  <c:v>1.8964292779426309E-2</c:v>
                </c:pt>
                <c:pt idx="801">
                  <c:v>1.8964198813056381E-2</c:v>
                </c:pt>
                <c:pt idx="802">
                  <c:v>1.8964198813056381E-2</c:v>
                </c:pt>
                <c:pt idx="803">
                  <c:v>1.8964198813056381E-2</c:v>
                </c:pt>
                <c:pt idx="804">
                  <c:v>1.8964104846686449E-2</c:v>
                </c:pt>
                <c:pt idx="805">
                  <c:v>1.8964010880316517E-2</c:v>
                </c:pt>
                <c:pt idx="806">
                  <c:v>1.8964010880316517E-2</c:v>
                </c:pt>
                <c:pt idx="807">
                  <c:v>1.8964010880316517E-2</c:v>
                </c:pt>
                <c:pt idx="808">
                  <c:v>1.8964010880316517E-2</c:v>
                </c:pt>
                <c:pt idx="809">
                  <c:v>1.8963822947576658E-2</c:v>
                </c:pt>
                <c:pt idx="810">
                  <c:v>1.8963916913946586E-2</c:v>
                </c:pt>
                <c:pt idx="811">
                  <c:v>1.8963822947576658E-2</c:v>
                </c:pt>
                <c:pt idx="812">
                  <c:v>1.8963822947576658E-2</c:v>
                </c:pt>
                <c:pt idx="813">
                  <c:v>1.8963728981206726E-2</c:v>
                </c:pt>
                <c:pt idx="814">
                  <c:v>1.8963728981206726E-2</c:v>
                </c:pt>
                <c:pt idx="815">
                  <c:v>1.8963728981206726E-2</c:v>
                </c:pt>
                <c:pt idx="816">
                  <c:v>1.8963635014836795E-2</c:v>
                </c:pt>
                <c:pt idx="817">
                  <c:v>1.8963635014836795E-2</c:v>
                </c:pt>
                <c:pt idx="818">
                  <c:v>1.8963541048466863E-2</c:v>
                </c:pt>
                <c:pt idx="819">
                  <c:v>1.8963541048466863E-2</c:v>
                </c:pt>
                <c:pt idx="820">
                  <c:v>1.8963447082096935E-2</c:v>
                </c:pt>
                <c:pt idx="821">
                  <c:v>1.8963541048466863E-2</c:v>
                </c:pt>
                <c:pt idx="822">
                  <c:v>1.8963447082096935E-2</c:v>
                </c:pt>
                <c:pt idx="823">
                  <c:v>1.8963447082096935E-2</c:v>
                </c:pt>
                <c:pt idx="824">
                  <c:v>1.8963447082096935E-2</c:v>
                </c:pt>
                <c:pt idx="825">
                  <c:v>1.8963353115727003E-2</c:v>
                </c:pt>
                <c:pt idx="826">
                  <c:v>1.8963259149357072E-2</c:v>
                </c:pt>
                <c:pt idx="827">
                  <c:v>1.8963259149357072E-2</c:v>
                </c:pt>
                <c:pt idx="828">
                  <c:v>1.8963259149357072E-2</c:v>
                </c:pt>
                <c:pt idx="829">
                  <c:v>1.8963259149357072E-2</c:v>
                </c:pt>
                <c:pt idx="830">
                  <c:v>1.8963259149357072E-2</c:v>
                </c:pt>
                <c:pt idx="831">
                  <c:v>1.896316518298714E-2</c:v>
                </c:pt>
                <c:pt idx="832">
                  <c:v>1.8963071216617212E-2</c:v>
                </c:pt>
                <c:pt idx="833">
                  <c:v>1.8963071216617212E-2</c:v>
                </c:pt>
                <c:pt idx="834">
                  <c:v>1.8963071216617212E-2</c:v>
                </c:pt>
                <c:pt idx="835">
                  <c:v>1.8963071216617212E-2</c:v>
                </c:pt>
                <c:pt idx="836">
                  <c:v>1.8963071216617212E-2</c:v>
                </c:pt>
                <c:pt idx="837">
                  <c:v>1.896297725024728E-2</c:v>
                </c:pt>
                <c:pt idx="838">
                  <c:v>1.896297725024728E-2</c:v>
                </c:pt>
                <c:pt idx="839">
                  <c:v>1.8962883283877349E-2</c:v>
                </c:pt>
                <c:pt idx="840">
                  <c:v>1.8962883283877349E-2</c:v>
                </c:pt>
                <c:pt idx="841">
                  <c:v>1.8962789317507417E-2</c:v>
                </c:pt>
                <c:pt idx="842">
                  <c:v>1.8962883283877349E-2</c:v>
                </c:pt>
                <c:pt idx="843">
                  <c:v>1.8962789317507417E-2</c:v>
                </c:pt>
                <c:pt idx="844">
                  <c:v>1.8962789317507417E-2</c:v>
                </c:pt>
                <c:pt idx="845">
                  <c:v>1.8962789317507417E-2</c:v>
                </c:pt>
                <c:pt idx="846">
                  <c:v>1.8962789317507417E-2</c:v>
                </c:pt>
                <c:pt idx="847">
                  <c:v>1.8962695351137489E-2</c:v>
                </c:pt>
                <c:pt idx="848">
                  <c:v>1.8962695351137489E-2</c:v>
                </c:pt>
                <c:pt idx="849">
                  <c:v>1.8962601384767557E-2</c:v>
                </c:pt>
                <c:pt idx="850">
                  <c:v>1.8962601384767557E-2</c:v>
                </c:pt>
                <c:pt idx="851">
                  <c:v>1.8962601384767557E-2</c:v>
                </c:pt>
                <c:pt idx="852">
                  <c:v>1.8962507418397626E-2</c:v>
                </c:pt>
                <c:pt idx="853">
                  <c:v>1.8962507418397626E-2</c:v>
                </c:pt>
                <c:pt idx="854">
                  <c:v>1.8962507418397626E-2</c:v>
                </c:pt>
                <c:pt idx="855">
                  <c:v>1.8962507418397626E-2</c:v>
                </c:pt>
                <c:pt idx="856">
                  <c:v>1.8962507418397626E-2</c:v>
                </c:pt>
                <c:pt idx="857">
                  <c:v>1.8962413452027694E-2</c:v>
                </c:pt>
                <c:pt idx="858">
                  <c:v>1.8962319485657766E-2</c:v>
                </c:pt>
                <c:pt idx="859">
                  <c:v>1.8962319485657766E-2</c:v>
                </c:pt>
                <c:pt idx="860">
                  <c:v>1.8962413452027694E-2</c:v>
                </c:pt>
                <c:pt idx="861">
                  <c:v>1.8962319485657766E-2</c:v>
                </c:pt>
                <c:pt idx="862">
                  <c:v>1.8962319485657766E-2</c:v>
                </c:pt>
                <c:pt idx="863">
                  <c:v>1.8962225519287834E-2</c:v>
                </c:pt>
                <c:pt idx="864">
                  <c:v>1.8962225519287834E-2</c:v>
                </c:pt>
                <c:pt idx="865">
                  <c:v>1.8962225519287834E-2</c:v>
                </c:pt>
                <c:pt idx="866">
                  <c:v>1.8962225519287834E-2</c:v>
                </c:pt>
                <c:pt idx="867">
                  <c:v>1.8962131552917903E-2</c:v>
                </c:pt>
                <c:pt idx="868">
                  <c:v>1.8962131552917903E-2</c:v>
                </c:pt>
                <c:pt idx="869">
                  <c:v>1.8962131552917903E-2</c:v>
                </c:pt>
                <c:pt idx="870">
                  <c:v>1.8962131552917903E-2</c:v>
                </c:pt>
                <c:pt idx="871">
                  <c:v>1.8962037586547971E-2</c:v>
                </c:pt>
                <c:pt idx="872">
                  <c:v>1.8962037586547971E-2</c:v>
                </c:pt>
                <c:pt idx="873">
                  <c:v>1.8962037586547971E-2</c:v>
                </c:pt>
                <c:pt idx="874">
                  <c:v>1.8962037586547971E-2</c:v>
                </c:pt>
                <c:pt idx="875">
                  <c:v>1.8961943620178043E-2</c:v>
                </c:pt>
                <c:pt idx="876">
                  <c:v>1.8961943620178043E-2</c:v>
                </c:pt>
                <c:pt idx="877">
                  <c:v>1.8961943620178043E-2</c:v>
                </c:pt>
                <c:pt idx="878">
                  <c:v>1.8961943620178043E-2</c:v>
                </c:pt>
                <c:pt idx="879">
                  <c:v>1.8961849653808111E-2</c:v>
                </c:pt>
                <c:pt idx="880">
                  <c:v>1.8961849653808111E-2</c:v>
                </c:pt>
                <c:pt idx="881">
                  <c:v>1.8961849653808111E-2</c:v>
                </c:pt>
                <c:pt idx="882">
                  <c:v>1.8961849653808111E-2</c:v>
                </c:pt>
                <c:pt idx="883">
                  <c:v>1.896175568743818E-2</c:v>
                </c:pt>
                <c:pt idx="884">
                  <c:v>1.896175568743818E-2</c:v>
                </c:pt>
                <c:pt idx="885">
                  <c:v>1.896175568743818E-2</c:v>
                </c:pt>
                <c:pt idx="886">
                  <c:v>1.896175568743818E-2</c:v>
                </c:pt>
                <c:pt idx="887">
                  <c:v>1.896175568743818E-2</c:v>
                </c:pt>
                <c:pt idx="888">
                  <c:v>1.8961661721068248E-2</c:v>
                </c:pt>
                <c:pt idx="889">
                  <c:v>1.8961661721068248E-2</c:v>
                </c:pt>
                <c:pt idx="890">
                  <c:v>1.8961661721068248E-2</c:v>
                </c:pt>
                <c:pt idx="891">
                  <c:v>1.8961567754698316E-2</c:v>
                </c:pt>
                <c:pt idx="892">
                  <c:v>1.8961567754698316E-2</c:v>
                </c:pt>
                <c:pt idx="893">
                  <c:v>1.8961567754698316E-2</c:v>
                </c:pt>
                <c:pt idx="894">
                  <c:v>1.8961567754698316E-2</c:v>
                </c:pt>
                <c:pt idx="895">
                  <c:v>1.8961567754698316E-2</c:v>
                </c:pt>
                <c:pt idx="896">
                  <c:v>1.8961567754698316E-2</c:v>
                </c:pt>
                <c:pt idx="897">
                  <c:v>1.8961567754698316E-2</c:v>
                </c:pt>
                <c:pt idx="898">
                  <c:v>1.8961473788328388E-2</c:v>
                </c:pt>
              </c:numCache>
            </c:numRef>
          </c:xVal>
          <c:yVal>
            <c:numRef>
              <c:f>GR1_K_Y!$AO$4:$AO$902</c:f>
              <c:numCache>
                <c:formatCode>General</c:formatCode>
                <c:ptCount val="899"/>
                <c:pt idx="0">
                  <c:v>3.37</c:v>
                </c:pt>
                <c:pt idx="1">
                  <c:v>3.38</c:v>
                </c:pt>
                <c:pt idx="2">
                  <c:v>3.39</c:v>
                </c:pt>
                <c:pt idx="3">
                  <c:v>3.38</c:v>
                </c:pt>
                <c:pt idx="4">
                  <c:v>3.38</c:v>
                </c:pt>
                <c:pt idx="5">
                  <c:v>3.38</c:v>
                </c:pt>
                <c:pt idx="6">
                  <c:v>3.38</c:v>
                </c:pt>
                <c:pt idx="7">
                  <c:v>3.39</c:v>
                </c:pt>
                <c:pt idx="8">
                  <c:v>3.38</c:v>
                </c:pt>
                <c:pt idx="9">
                  <c:v>3.39</c:v>
                </c:pt>
                <c:pt idx="10">
                  <c:v>3.33</c:v>
                </c:pt>
                <c:pt idx="11">
                  <c:v>3.31</c:v>
                </c:pt>
                <c:pt idx="12">
                  <c:v>3.37</c:v>
                </c:pt>
                <c:pt idx="13">
                  <c:v>3.44</c:v>
                </c:pt>
                <c:pt idx="14">
                  <c:v>3.53</c:v>
                </c:pt>
                <c:pt idx="15">
                  <c:v>3.61</c:v>
                </c:pt>
                <c:pt idx="16">
                  <c:v>3.7</c:v>
                </c:pt>
                <c:pt idx="17">
                  <c:v>3.79</c:v>
                </c:pt>
                <c:pt idx="18">
                  <c:v>3.89</c:v>
                </c:pt>
                <c:pt idx="19">
                  <c:v>3.99</c:v>
                </c:pt>
                <c:pt idx="20">
                  <c:v>4.0999999999999996</c:v>
                </c:pt>
                <c:pt idx="21">
                  <c:v>4.21</c:v>
                </c:pt>
                <c:pt idx="22">
                  <c:v>4.3600000000000003</c:v>
                </c:pt>
                <c:pt idx="23">
                  <c:v>4.5199999999999996</c:v>
                </c:pt>
                <c:pt idx="24">
                  <c:v>4.6900000000000004</c:v>
                </c:pt>
                <c:pt idx="25">
                  <c:v>4.87</c:v>
                </c:pt>
                <c:pt idx="26">
                  <c:v>5.05</c:v>
                </c:pt>
                <c:pt idx="27">
                  <c:v>5.25</c:v>
                </c:pt>
                <c:pt idx="28">
                  <c:v>5.45</c:v>
                </c:pt>
                <c:pt idx="29">
                  <c:v>5.66</c:v>
                </c:pt>
                <c:pt idx="30">
                  <c:v>5.87</c:v>
                </c:pt>
                <c:pt idx="31">
                  <c:v>6.1</c:v>
                </c:pt>
                <c:pt idx="32">
                  <c:v>6.35</c:v>
                </c:pt>
                <c:pt idx="33">
                  <c:v>6.61</c:v>
                </c:pt>
                <c:pt idx="34">
                  <c:v>6.9</c:v>
                </c:pt>
                <c:pt idx="35">
                  <c:v>7.2</c:v>
                </c:pt>
                <c:pt idx="36">
                  <c:v>7.52</c:v>
                </c:pt>
                <c:pt idx="37">
                  <c:v>7.86</c:v>
                </c:pt>
                <c:pt idx="38">
                  <c:v>8.2200000000000006</c:v>
                </c:pt>
                <c:pt idx="39">
                  <c:v>8.59</c:v>
                </c:pt>
                <c:pt idx="40">
                  <c:v>8.9499999999999993</c:v>
                </c:pt>
                <c:pt idx="41">
                  <c:v>9.32</c:v>
                </c:pt>
                <c:pt idx="42">
                  <c:v>9.7100000000000009</c:v>
                </c:pt>
                <c:pt idx="43">
                  <c:v>10.11</c:v>
                </c:pt>
                <c:pt idx="44">
                  <c:v>10.53</c:v>
                </c:pt>
                <c:pt idx="45">
                  <c:v>10.94</c:v>
                </c:pt>
                <c:pt idx="46">
                  <c:v>11.36</c:v>
                </c:pt>
                <c:pt idx="47">
                  <c:v>11.79</c:v>
                </c:pt>
                <c:pt idx="48">
                  <c:v>12.23</c:v>
                </c:pt>
                <c:pt idx="49">
                  <c:v>12.67</c:v>
                </c:pt>
                <c:pt idx="50">
                  <c:v>13.1</c:v>
                </c:pt>
                <c:pt idx="51">
                  <c:v>13.54</c:v>
                </c:pt>
                <c:pt idx="52">
                  <c:v>14.01</c:v>
                </c:pt>
                <c:pt idx="53">
                  <c:v>14.48</c:v>
                </c:pt>
                <c:pt idx="54">
                  <c:v>14.95</c:v>
                </c:pt>
                <c:pt idx="55">
                  <c:v>15.43</c:v>
                </c:pt>
                <c:pt idx="56">
                  <c:v>15.92</c:v>
                </c:pt>
                <c:pt idx="57">
                  <c:v>16.41</c:v>
                </c:pt>
                <c:pt idx="58">
                  <c:v>16.91</c:v>
                </c:pt>
                <c:pt idx="59">
                  <c:v>17.37</c:v>
                </c:pt>
                <c:pt idx="60">
                  <c:v>17.829999999999998</c:v>
                </c:pt>
                <c:pt idx="61">
                  <c:v>18.29</c:v>
                </c:pt>
                <c:pt idx="62">
                  <c:v>18.77</c:v>
                </c:pt>
                <c:pt idx="63">
                  <c:v>19.23</c:v>
                </c:pt>
                <c:pt idx="64">
                  <c:v>19.68</c:v>
                </c:pt>
                <c:pt idx="65">
                  <c:v>20.14</c:v>
                </c:pt>
                <c:pt idx="66">
                  <c:v>20.62</c:v>
                </c:pt>
                <c:pt idx="67">
                  <c:v>21.11</c:v>
                </c:pt>
                <c:pt idx="68">
                  <c:v>21.57</c:v>
                </c:pt>
                <c:pt idx="69">
                  <c:v>22.04</c:v>
                </c:pt>
                <c:pt idx="70">
                  <c:v>22.52</c:v>
                </c:pt>
                <c:pt idx="71">
                  <c:v>22.93</c:v>
                </c:pt>
                <c:pt idx="72">
                  <c:v>23.33</c:v>
                </c:pt>
                <c:pt idx="73">
                  <c:v>23.77</c:v>
                </c:pt>
                <c:pt idx="74">
                  <c:v>24.19</c:v>
                </c:pt>
                <c:pt idx="75">
                  <c:v>24.65</c:v>
                </c:pt>
                <c:pt idx="76">
                  <c:v>25.11</c:v>
                </c:pt>
                <c:pt idx="77">
                  <c:v>25.56</c:v>
                </c:pt>
                <c:pt idx="78">
                  <c:v>26.02</c:v>
                </c:pt>
                <c:pt idx="79">
                  <c:v>26.45</c:v>
                </c:pt>
                <c:pt idx="80">
                  <c:v>26.88</c:v>
                </c:pt>
                <c:pt idx="81">
                  <c:v>27.34</c:v>
                </c:pt>
                <c:pt idx="82">
                  <c:v>27.8</c:v>
                </c:pt>
                <c:pt idx="83">
                  <c:v>28.28</c:v>
                </c:pt>
                <c:pt idx="84">
                  <c:v>28.75</c:v>
                </c:pt>
                <c:pt idx="85">
                  <c:v>29.21</c:v>
                </c:pt>
                <c:pt idx="86">
                  <c:v>29.68</c:v>
                </c:pt>
                <c:pt idx="87">
                  <c:v>30.05</c:v>
                </c:pt>
                <c:pt idx="88">
                  <c:v>30.01</c:v>
                </c:pt>
                <c:pt idx="89">
                  <c:v>29.93</c:v>
                </c:pt>
                <c:pt idx="90">
                  <c:v>29.86</c:v>
                </c:pt>
                <c:pt idx="91">
                  <c:v>29.8</c:v>
                </c:pt>
                <c:pt idx="92">
                  <c:v>29.76</c:v>
                </c:pt>
                <c:pt idx="93">
                  <c:v>29.71</c:v>
                </c:pt>
                <c:pt idx="94">
                  <c:v>29.66</c:v>
                </c:pt>
                <c:pt idx="95">
                  <c:v>29.62</c:v>
                </c:pt>
                <c:pt idx="96">
                  <c:v>29.58</c:v>
                </c:pt>
                <c:pt idx="97">
                  <c:v>29.54</c:v>
                </c:pt>
                <c:pt idx="98">
                  <c:v>29.5</c:v>
                </c:pt>
                <c:pt idx="99">
                  <c:v>29.48</c:v>
                </c:pt>
                <c:pt idx="100">
                  <c:v>29.44</c:v>
                </c:pt>
                <c:pt idx="101">
                  <c:v>29.41</c:v>
                </c:pt>
                <c:pt idx="102">
                  <c:v>29.38</c:v>
                </c:pt>
                <c:pt idx="103">
                  <c:v>29.35</c:v>
                </c:pt>
                <c:pt idx="104">
                  <c:v>29.32</c:v>
                </c:pt>
                <c:pt idx="105">
                  <c:v>29.3</c:v>
                </c:pt>
                <c:pt idx="106">
                  <c:v>29.27</c:v>
                </c:pt>
                <c:pt idx="107">
                  <c:v>29.25</c:v>
                </c:pt>
                <c:pt idx="108">
                  <c:v>29.22</c:v>
                </c:pt>
                <c:pt idx="109">
                  <c:v>29.2</c:v>
                </c:pt>
                <c:pt idx="110">
                  <c:v>29.18</c:v>
                </c:pt>
                <c:pt idx="111">
                  <c:v>29.16</c:v>
                </c:pt>
                <c:pt idx="112">
                  <c:v>29.14</c:v>
                </c:pt>
                <c:pt idx="113">
                  <c:v>29.12</c:v>
                </c:pt>
                <c:pt idx="114">
                  <c:v>29.13</c:v>
                </c:pt>
                <c:pt idx="115">
                  <c:v>29.11</c:v>
                </c:pt>
                <c:pt idx="116">
                  <c:v>29.11</c:v>
                </c:pt>
                <c:pt idx="117">
                  <c:v>29.09</c:v>
                </c:pt>
                <c:pt idx="118">
                  <c:v>29.07</c:v>
                </c:pt>
                <c:pt idx="119">
                  <c:v>29.07</c:v>
                </c:pt>
                <c:pt idx="120">
                  <c:v>29.12</c:v>
                </c:pt>
                <c:pt idx="121">
                  <c:v>29.2</c:v>
                </c:pt>
                <c:pt idx="122">
                  <c:v>29.31</c:v>
                </c:pt>
                <c:pt idx="123">
                  <c:v>29.42</c:v>
                </c:pt>
                <c:pt idx="124">
                  <c:v>29.56</c:v>
                </c:pt>
                <c:pt idx="125">
                  <c:v>29.72</c:v>
                </c:pt>
                <c:pt idx="126">
                  <c:v>29.88</c:v>
                </c:pt>
                <c:pt idx="127">
                  <c:v>30.07</c:v>
                </c:pt>
                <c:pt idx="128">
                  <c:v>30.28</c:v>
                </c:pt>
                <c:pt idx="129">
                  <c:v>30.52</c:v>
                </c:pt>
                <c:pt idx="130">
                  <c:v>30.75</c:v>
                </c:pt>
                <c:pt idx="131">
                  <c:v>31.01</c:v>
                </c:pt>
                <c:pt idx="132">
                  <c:v>31.26</c:v>
                </c:pt>
                <c:pt idx="133">
                  <c:v>31.54</c:v>
                </c:pt>
                <c:pt idx="134">
                  <c:v>31.86</c:v>
                </c:pt>
                <c:pt idx="135">
                  <c:v>32.17</c:v>
                </c:pt>
                <c:pt idx="136">
                  <c:v>32.49</c:v>
                </c:pt>
                <c:pt idx="137">
                  <c:v>32.83</c:v>
                </c:pt>
                <c:pt idx="138">
                  <c:v>33.15</c:v>
                </c:pt>
                <c:pt idx="139">
                  <c:v>33.5</c:v>
                </c:pt>
                <c:pt idx="140">
                  <c:v>33.86</c:v>
                </c:pt>
                <c:pt idx="141">
                  <c:v>34.22</c:v>
                </c:pt>
                <c:pt idx="142">
                  <c:v>34.6</c:v>
                </c:pt>
                <c:pt idx="143">
                  <c:v>34.99</c:v>
                </c:pt>
                <c:pt idx="144">
                  <c:v>35.39</c:v>
                </c:pt>
                <c:pt idx="145">
                  <c:v>35.81</c:v>
                </c:pt>
                <c:pt idx="146">
                  <c:v>36.26</c:v>
                </c:pt>
                <c:pt idx="147">
                  <c:v>36.729999999999997</c:v>
                </c:pt>
                <c:pt idx="148">
                  <c:v>37.19</c:v>
                </c:pt>
                <c:pt idx="149">
                  <c:v>37.619999999999997</c:v>
                </c:pt>
                <c:pt idx="150">
                  <c:v>38.07</c:v>
                </c:pt>
                <c:pt idx="151">
                  <c:v>38.549999999999997</c:v>
                </c:pt>
                <c:pt idx="152">
                  <c:v>39.06</c:v>
                </c:pt>
                <c:pt idx="153">
                  <c:v>39.56</c:v>
                </c:pt>
                <c:pt idx="154">
                  <c:v>40.07</c:v>
                </c:pt>
                <c:pt idx="155">
                  <c:v>40.58</c:v>
                </c:pt>
                <c:pt idx="156">
                  <c:v>41.08</c:v>
                </c:pt>
                <c:pt idx="157">
                  <c:v>41.59</c:v>
                </c:pt>
                <c:pt idx="158">
                  <c:v>42.12</c:v>
                </c:pt>
                <c:pt idx="159">
                  <c:v>42.67</c:v>
                </c:pt>
                <c:pt idx="160">
                  <c:v>43.28</c:v>
                </c:pt>
                <c:pt idx="161">
                  <c:v>43.87</c:v>
                </c:pt>
                <c:pt idx="162">
                  <c:v>44.45</c:v>
                </c:pt>
                <c:pt idx="163">
                  <c:v>45.02</c:v>
                </c:pt>
                <c:pt idx="164">
                  <c:v>45.57</c:v>
                </c:pt>
                <c:pt idx="165">
                  <c:v>46.16</c:v>
                </c:pt>
                <c:pt idx="166">
                  <c:v>46.74</c:v>
                </c:pt>
                <c:pt idx="167">
                  <c:v>47.33</c:v>
                </c:pt>
                <c:pt idx="168">
                  <c:v>47.93</c:v>
                </c:pt>
                <c:pt idx="169">
                  <c:v>48.52</c:v>
                </c:pt>
                <c:pt idx="170">
                  <c:v>49.13</c:v>
                </c:pt>
                <c:pt idx="171">
                  <c:v>49.77</c:v>
                </c:pt>
                <c:pt idx="172">
                  <c:v>50.4</c:v>
                </c:pt>
                <c:pt idx="173">
                  <c:v>51.01</c:v>
                </c:pt>
                <c:pt idx="174">
                  <c:v>51.61</c:v>
                </c:pt>
                <c:pt idx="175">
                  <c:v>52.22</c:v>
                </c:pt>
                <c:pt idx="176">
                  <c:v>52.85</c:v>
                </c:pt>
                <c:pt idx="177">
                  <c:v>53.49</c:v>
                </c:pt>
                <c:pt idx="178">
                  <c:v>54.17</c:v>
                </c:pt>
                <c:pt idx="179">
                  <c:v>54.84</c:v>
                </c:pt>
                <c:pt idx="180">
                  <c:v>55.52</c:v>
                </c:pt>
                <c:pt idx="181">
                  <c:v>56.19</c:v>
                </c:pt>
                <c:pt idx="182">
                  <c:v>56.82</c:v>
                </c:pt>
                <c:pt idx="183">
                  <c:v>57.51</c:v>
                </c:pt>
                <c:pt idx="184">
                  <c:v>58.19</c:v>
                </c:pt>
                <c:pt idx="185">
                  <c:v>58.85</c:v>
                </c:pt>
                <c:pt idx="186">
                  <c:v>59.51</c:v>
                </c:pt>
                <c:pt idx="187">
                  <c:v>60.05</c:v>
                </c:pt>
                <c:pt idx="188">
                  <c:v>59.99</c:v>
                </c:pt>
                <c:pt idx="189">
                  <c:v>59.88</c:v>
                </c:pt>
                <c:pt idx="190">
                  <c:v>59.78</c:v>
                </c:pt>
                <c:pt idx="191">
                  <c:v>59.7</c:v>
                </c:pt>
                <c:pt idx="192">
                  <c:v>59.62</c:v>
                </c:pt>
                <c:pt idx="193">
                  <c:v>59.55</c:v>
                </c:pt>
                <c:pt idx="194">
                  <c:v>59.48</c:v>
                </c:pt>
                <c:pt idx="195">
                  <c:v>59.42</c:v>
                </c:pt>
                <c:pt idx="196">
                  <c:v>59.35</c:v>
                </c:pt>
                <c:pt idx="197">
                  <c:v>59.3</c:v>
                </c:pt>
                <c:pt idx="198">
                  <c:v>59.24</c:v>
                </c:pt>
                <c:pt idx="199">
                  <c:v>59.19</c:v>
                </c:pt>
                <c:pt idx="200">
                  <c:v>59.14</c:v>
                </c:pt>
                <c:pt idx="201">
                  <c:v>59.09</c:v>
                </c:pt>
                <c:pt idx="202">
                  <c:v>59.05</c:v>
                </c:pt>
                <c:pt idx="203">
                  <c:v>59.01</c:v>
                </c:pt>
                <c:pt idx="204">
                  <c:v>58.96</c:v>
                </c:pt>
                <c:pt idx="205">
                  <c:v>58.92</c:v>
                </c:pt>
                <c:pt idx="206">
                  <c:v>58.88</c:v>
                </c:pt>
                <c:pt idx="207">
                  <c:v>58.84</c:v>
                </c:pt>
                <c:pt idx="208">
                  <c:v>58.8</c:v>
                </c:pt>
                <c:pt idx="209">
                  <c:v>58.76</c:v>
                </c:pt>
                <c:pt idx="210">
                  <c:v>58.72</c:v>
                </c:pt>
                <c:pt idx="211">
                  <c:v>58.68</c:v>
                </c:pt>
                <c:pt idx="212">
                  <c:v>58.62</c:v>
                </c:pt>
                <c:pt idx="213">
                  <c:v>58.6</c:v>
                </c:pt>
                <c:pt idx="214">
                  <c:v>58.57</c:v>
                </c:pt>
                <c:pt idx="215">
                  <c:v>58.54</c:v>
                </c:pt>
                <c:pt idx="216">
                  <c:v>58.51</c:v>
                </c:pt>
                <c:pt idx="217">
                  <c:v>58.49</c:v>
                </c:pt>
                <c:pt idx="218">
                  <c:v>58.5</c:v>
                </c:pt>
                <c:pt idx="219">
                  <c:v>58.55</c:v>
                </c:pt>
                <c:pt idx="220">
                  <c:v>58.64</c:v>
                </c:pt>
                <c:pt idx="221">
                  <c:v>58.77</c:v>
                </c:pt>
                <c:pt idx="222">
                  <c:v>58.96</c:v>
                </c:pt>
                <c:pt idx="223">
                  <c:v>59.17</c:v>
                </c:pt>
                <c:pt idx="224">
                  <c:v>59.39</c:v>
                </c:pt>
                <c:pt idx="225">
                  <c:v>59.64</c:v>
                </c:pt>
                <c:pt idx="226">
                  <c:v>59.91</c:v>
                </c:pt>
                <c:pt idx="227">
                  <c:v>60.2</c:v>
                </c:pt>
                <c:pt idx="228">
                  <c:v>60.52</c:v>
                </c:pt>
                <c:pt idx="229">
                  <c:v>60.88</c:v>
                </c:pt>
                <c:pt idx="230">
                  <c:v>61.23</c:v>
                </c:pt>
                <c:pt idx="231">
                  <c:v>61.59</c:v>
                </c:pt>
                <c:pt idx="232">
                  <c:v>61.97</c:v>
                </c:pt>
                <c:pt idx="233">
                  <c:v>62.35</c:v>
                </c:pt>
                <c:pt idx="234">
                  <c:v>62.77</c:v>
                </c:pt>
                <c:pt idx="235">
                  <c:v>63.21</c:v>
                </c:pt>
                <c:pt idx="236">
                  <c:v>63.66</c:v>
                </c:pt>
                <c:pt idx="237">
                  <c:v>64.13</c:v>
                </c:pt>
                <c:pt idx="238">
                  <c:v>64.61</c:v>
                </c:pt>
                <c:pt idx="239">
                  <c:v>65.06</c:v>
                </c:pt>
                <c:pt idx="240">
                  <c:v>65.489999999999995</c:v>
                </c:pt>
                <c:pt idx="241">
                  <c:v>66</c:v>
                </c:pt>
                <c:pt idx="242">
                  <c:v>66.52</c:v>
                </c:pt>
                <c:pt idx="243">
                  <c:v>67.03</c:v>
                </c:pt>
                <c:pt idx="244">
                  <c:v>67.540000000000006</c:v>
                </c:pt>
                <c:pt idx="245">
                  <c:v>68.099999999999994</c:v>
                </c:pt>
                <c:pt idx="246">
                  <c:v>68.63</c:v>
                </c:pt>
                <c:pt idx="247">
                  <c:v>69.14</c:v>
                </c:pt>
                <c:pt idx="248">
                  <c:v>69.7</c:v>
                </c:pt>
                <c:pt idx="249">
                  <c:v>70.27</c:v>
                </c:pt>
                <c:pt idx="250">
                  <c:v>70.86</c:v>
                </c:pt>
                <c:pt idx="251">
                  <c:v>71.459999999999994</c:v>
                </c:pt>
                <c:pt idx="252">
                  <c:v>72.040000000000006</c:v>
                </c:pt>
                <c:pt idx="253">
                  <c:v>72.61</c:v>
                </c:pt>
                <c:pt idx="254">
                  <c:v>73.209999999999994</c:v>
                </c:pt>
                <c:pt idx="255">
                  <c:v>73.790000000000006</c:v>
                </c:pt>
                <c:pt idx="256">
                  <c:v>74.41</c:v>
                </c:pt>
                <c:pt idx="257">
                  <c:v>75.08</c:v>
                </c:pt>
                <c:pt idx="258">
                  <c:v>75.72</c:v>
                </c:pt>
                <c:pt idx="259">
                  <c:v>76.37</c:v>
                </c:pt>
                <c:pt idx="260">
                  <c:v>77.010000000000005</c:v>
                </c:pt>
                <c:pt idx="261">
                  <c:v>77.64</c:v>
                </c:pt>
                <c:pt idx="262">
                  <c:v>78.28</c:v>
                </c:pt>
                <c:pt idx="263">
                  <c:v>78.91</c:v>
                </c:pt>
                <c:pt idx="264">
                  <c:v>79.55</c:v>
                </c:pt>
                <c:pt idx="265">
                  <c:v>80.08</c:v>
                </c:pt>
                <c:pt idx="266">
                  <c:v>80.02</c:v>
                </c:pt>
                <c:pt idx="267">
                  <c:v>79.900000000000006</c:v>
                </c:pt>
                <c:pt idx="268">
                  <c:v>79.790000000000006</c:v>
                </c:pt>
                <c:pt idx="269">
                  <c:v>79.709999999999994</c:v>
                </c:pt>
                <c:pt idx="270">
                  <c:v>79.63</c:v>
                </c:pt>
                <c:pt idx="271">
                  <c:v>79.540000000000006</c:v>
                </c:pt>
                <c:pt idx="272">
                  <c:v>79.47</c:v>
                </c:pt>
                <c:pt idx="273">
                  <c:v>79.400000000000006</c:v>
                </c:pt>
                <c:pt idx="274">
                  <c:v>79.33</c:v>
                </c:pt>
                <c:pt idx="275">
                  <c:v>79.27</c:v>
                </c:pt>
                <c:pt idx="276">
                  <c:v>79.209999999999994</c:v>
                </c:pt>
                <c:pt idx="277">
                  <c:v>79.150000000000006</c:v>
                </c:pt>
                <c:pt idx="278">
                  <c:v>79.09</c:v>
                </c:pt>
                <c:pt idx="279">
                  <c:v>79.040000000000006</c:v>
                </c:pt>
                <c:pt idx="280">
                  <c:v>78.98</c:v>
                </c:pt>
                <c:pt idx="281">
                  <c:v>78.930000000000007</c:v>
                </c:pt>
                <c:pt idx="282">
                  <c:v>78.88</c:v>
                </c:pt>
                <c:pt idx="283">
                  <c:v>78.83</c:v>
                </c:pt>
                <c:pt idx="284">
                  <c:v>78.78</c:v>
                </c:pt>
                <c:pt idx="285">
                  <c:v>78.739999999999995</c:v>
                </c:pt>
                <c:pt idx="286">
                  <c:v>78.7</c:v>
                </c:pt>
                <c:pt idx="287">
                  <c:v>78.650000000000006</c:v>
                </c:pt>
                <c:pt idx="288">
                  <c:v>78.61</c:v>
                </c:pt>
                <c:pt idx="289">
                  <c:v>78.56</c:v>
                </c:pt>
                <c:pt idx="290">
                  <c:v>78.52</c:v>
                </c:pt>
                <c:pt idx="291">
                  <c:v>78.48</c:v>
                </c:pt>
                <c:pt idx="292">
                  <c:v>78.45</c:v>
                </c:pt>
                <c:pt idx="293">
                  <c:v>78.400000000000006</c:v>
                </c:pt>
                <c:pt idx="294">
                  <c:v>78.37</c:v>
                </c:pt>
                <c:pt idx="295">
                  <c:v>78.33</c:v>
                </c:pt>
                <c:pt idx="296">
                  <c:v>78.3</c:v>
                </c:pt>
                <c:pt idx="297">
                  <c:v>78.27</c:v>
                </c:pt>
                <c:pt idx="298">
                  <c:v>78.23</c:v>
                </c:pt>
                <c:pt idx="299">
                  <c:v>78.19</c:v>
                </c:pt>
                <c:pt idx="300">
                  <c:v>78.16</c:v>
                </c:pt>
                <c:pt idx="301">
                  <c:v>78.16</c:v>
                </c:pt>
                <c:pt idx="302">
                  <c:v>78.31</c:v>
                </c:pt>
                <c:pt idx="303">
                  <c:v>78.52</c:v>
                </c:pt>
                <c:pt idx="304">
                  <c:v>78.739999999999995</c:v>
                </c:pt>
                <c:pt idx="305">
                  <c:v>79</c:v>
                </c:pt>
                <c:pt idx="306">
                  <c:v>79.25</c:v>
                </c:pt>
                <c:pt idx="307">
                  <c:v>79.540000000000006</c:v>
                </c:pt>
                <c:pt idx="308">
                  <c:v>79.849999999999994</c:v>
                </c:pt>
                <c:pt idx="309">
                  <c:v>80.209999999999994</c:v>
                </c:pt>
                <c:pt idx="310">
                  <c:v>80.59</c:v>
                </c:pt>
                <c:pt idx="311">
                  <c:v>80.98</c:v>
                </c:pt>
                <c:pt idx="312">
                  <c:v>81.39</c:v>
                </c:pt>
                <c:pt idx="313">
                  <c:v>81.819999999999993</c:v>
                </c:pt>
                <c:pt idx="314">
                  <c:v>82.28</c:v>
                </c:pt>
                <c:pt idx="315">
                  <c:v>82.72</c:v>
                </c:pt>
                <c:pt idx="316">
                  <c:v>83.17</c:v>
                </c:pt>
                <c:pt idx="317">
                  <c:v>83.68</c:v>
                </c:pt>
                <c:pt idx="318">
                  <c:v>84.18</c:v>
                </c:pt>
                <c:pt idx="319">
                  <c:v>84.7</c:v>
                </c:pt>
                <c:pt idx="320">
                  <c:v>85.21</c:v>
                </c:pt>
                <c:pt idx="321">
                  <c:v>85.74</c:v>
                </c:pt>
                <c:pt idx="322">
                  <c:v>86.28</c:v>
                </c:pt>
                <c:pt idx="323">
                  <c:v>86.84</c:v>
                </c:pt>
                <c:pt idx="324">
                  <c:v>87.45</c:v>
                </c:pt>
                <c:pt idx="325">
                  <c:v>88.04</c:v>
                </c:pt>
                <c:pt idx="326">
                  <c:v>88.65</c:v>
                </c:pt>
                <c:pt idx="327">
                  <c:v>89.27</c:v>
                </c:pt>
                <c:pt idx="328">
                  <c:v>89.91</c:v>
                </c:pt>
                <c:pt idx="329">
                  <c:v>90.54</c:v>
                </c:pt>
                <c:pt idx="330">
                  <c:v>91.19</c:v>
                </c:pt>
                <c:pt idx="331">
                  <c:v>91.84</c:v>
                </c:pt>
                <c:pt idx="332">
                  <c:v>92.46</c:v>
                </c:pt>
                <c:pt idx="333">
                  <c:v>93.1</c:v>
                </c:pt>
                <c:pt idx="334">
                  <c:v>93.82</c:v>
                </c:pt>
                <c:pt idx="335">
                  <c:v>94.56</c:v>
                </c:pt>
                <c:pt idx="336">
                  <c:v>95.29</c:v>
                </c:pt>
                <c:pt idx="337">
                  <c:v>96</c:v>
                </c:pt>
                <c:pt idx="338">
                  <c:v>96.7</c:v>
                </c:pt>
                <c:pt idx="339">
                  <c:v>97.39</c:v>
                </c:pt>
                <c:pt idx="340">
                  <c:v>98.06</c:v>
                </c:pt>
                <c:pt idx="341">
                  <c:v>98.75</c:v>
                </c:pt>
                <c:pt idx="342">
                  <c:v>99.48</c:v>
                </c:pt>
                <c:pt idx="343">
                  <c:v>100.08</c:v>
                </c:pt>
                <c:pt idx="344">
                  <c:v>100</c:v>
                </c:pt>
                <c:pt idx="345">
                  <c:v>99.86</c:v>
                </c:pt>
                <c:pt idx="346">
                  <c:v>99.74</c:v>
                </c:pt>
                <c:pt idx="347">
                  <c:v>99.62</c:v>
                </c:pt>
                <c:pt idx="348">
                  <c:v>99.51</c:v>
                </c:pt>
                <c:pt idx="349">
                  <c:v>99.39</c:v>
                </c:pt>
                <c:pt idx="350">
                  <c:v>99.3</c:v>
                </c:pt>
                <c:pt idx="351">
                  <c:v>99.22</c:v>
                </c:pt>
                <c:pt idx="352">
                  <c:v>99.13</c:v>
                </c:pt>
                <c:pt idx="353">
                  <c:v>99.06</c:v>
                </c:pt>
                <c:pt idx="354">
                  <c:v>98.98</c:v>
                </c:pt>
                <c:pt idx="355">
                  <c:v>98.91</c:v>
                </c:pt>
                <c:pt idx="356">
                  <c:v>98.84</c:v>
                </c:pt>
                <c:pt idx="357">
                  <c:v>98.77</c:v>
                </c:pt>
                <c:pt idx="358">
                  <c:v>98.71</c:v>
                </c:pt>
                <c:pt idx="359">
                  <c:v>98.64</c:v>
                </c:pt>
                <c:pt idx="360">
                  <c:v>98.58</c:v>
                </c:pt>
                <c:pt idx="361">
                  <c:v>98.52</c:v>
                </c:pt>
                <c:pt idx="362">
                  <c:v>98.46</c:v>
                </c:pt>
                <c:pt idx="363">
                  <c:v>98.41</c:v>
                </c:pt>
                <c:pt idx="364">
                  <c:v>98.35</c:v>
                </c:pt>
                <c:pt idx="365">
                  <c:v>98.29</c:v>
                </c:pt>
                <c:pt idx="366">
                  <c:v>98.24</c:v>
                </c:pt>
                <c:pt idx="367">
                  <c:v>98.19</c:v>
                </c:pt>
                <c:pt idx="368">
                  <c:v>98.14</c:v>
                </c:pt>
                <c:pt idx="369">
                  <c:v>98.08</c:v>
                </c:pt>
                <c:pt idx="370">
                  <c:v>98.04</c:v>
                </c:pt>
                <c:pt idx="371">
                  <c:v>97.99</c:v>
                </c:pt>
                <c:pt idx="372">
                  <c:v>97.95</c:v>
                </c:pt>
                <c:pt idx="373">
                  <c:v>97.9</c:v>
                </c:pt>
                <c:pt idx="374">
                  <c:v>97.86</c:v>
                </c:pt>
                <c:pt idx="375">
                  <c:v>97.81</c:v>
                </c:pt>
                <c:pt idx="376">
                  <c:v>97.77</c:v>
                </c:pt>
                <c:pt idx="377">
                  <c:v>97.74</c:v>
                </c:pt>
                <c:pt idx="378">
                  <c:v>97.7</c:v>
                </c:pt>
                <c:pt idx="379">
                  <c:v>97.65</c:v>
                </c:pt>
                <c:pt idx="380">
                  <c:v>97.61</c:v>
                </c:pt>
                <c:pt idx="381">
                  <c:v>97.56</c:v>
                </c:pt>
                <c:pt idx="382">
                  <c:v>97.49</c:v>
                </c:pt>
                <c:pt idx="383">
                  <c:v>97.38</c:v>
                </c:pt>
                <c:pt idx="384">
                  <c:v>97.14</c:v>
                </c:pt>
                <c:pt idx="385">
                  <c:v>96.85</c:v>
                </c:pt>
                <c:pt idx="386">
                  <c:v>96.53</c:v>
                </c:pt>
                <c:pt idx="387">
                  <c:v>96.16</c:v>
                </c:pt>
                <c:pt idx="388">
                  <c:v>95.78</c:v>
                </c:pt>
                <c:pt idx="389">
                  <c:v>95.3</c:v>
                </c:pt>
                <c:pt idx="390">
                  <c:v>94.82</c:v>
                </c:pt>
                <c:pt idx="391">
                  <c:v>94.35</c:v>
                </c:pt>
                <c:pt idx="392">
                  <c:v>93.86</c:v>
                </c:pt>
                <c:pt idx="393">
                  <c:v>93.36</c:v>
                </c:pt>
                <c:pt idx="394">
                  <c:v>92.86</c:v>
                </c:pt>
                <c:pt idx="395">
                  <c:v>92.36</c:v>
                </c:pt>
                <c:pt idx="396">
                  <c:v>91.86</c:v>
                </c:pt>
                <c:pt idx="397">
                  <c:v>91.35</c:v>
                </c:pt>
                <c:pt idx="398">
                  <c:v>90.79</c:v>
                </c:pt>
                <c:pt idx="399">
                  <c:v>90.21</c:v>
                </c:pt>
                <c:pt idx="400">
                  <c:v>89.62</c:v>
                </c:pt>
                <c:pt idx="401">
                  <c:v>89.01</c:v>
                </c:pt>
                <c:pt idx="402">
                  <c:v>88.39</c:v>
                </c:pt>
                <c:pt idx="403">
                  <c:v>87.79</c:v>
                </c:pt>
                <c:pt idx="404">
                  <c:v>87.15</c:v>
                </c:pt>
                <c:pt idx="405">
                  <c:v>86.51</c:v>
                </c:pt>
                <c:pt idx="406">
                  <c:v>85.86</c:v>
                </c:pt>
                <c:pt idx="407">
                  <c:v>85.21</c:v>
                </c:pt>
                <c:pt idx="408">
                  <c:v>84.55</c:v>
                </c:pt>
                <c:pt idx="409">
                  <c:v>83.87</c:v>
                </c:pt>
                <c:pt idx="410">
                  <c:v>83.18</c:v>
                </c:pt>
                <c:pt idx="411">
                  <c:v>82.5</c:v>
                </c:pt>
                <c:pt idx="412">
                  <c:v>81.77</c:v>
                </c:pt>
                <c:pt idx="413">
                  <c:v>81.069999999999993</c:v>
                </c:pt>
                <c:pt idx="414">
                  <c:v>80.349999999999994</c:v>
                </c:pt>
                <c:pt idx="415">
                  <c:v>79.88</c:v>
                </c:pt>
                <c:pt idx="416">
                  <c:v>79.94</c:v>
                </c:pt>
                <c:pt idx="417">
                  <c:v>79.989999999999995</c:v>
                </c:pt>
                <c:pt idx="418">
                  <c:v>80.03</c:v>
                </c:pt>
                <c:pt idx="419">
                  <c:v>80.05</c:v>
                </c:pt>
                <c:pt idx="420">
                  <c:v>80.08</c:v>
                </c:pt>
                <c:pt idx="421">
                  <c:v>80.099999999999994</c:v>
                </c:pt>
                <c:pt idx="422">
                  <c:v>80.12</c:v>
                </c:pt>
                <c:pt idx="423">
                  <c:v>80.14</c:v>
                </c:pt>
                <c:pt idx="424">
                  <c:v>80.150000000000006</c:v>
                </c:pt>
                <c:pt idx="425">
                  <c:v>80.16</c:v>
                </c:pt>
                <c:pt idx="426">
                  <c:v>80.17</c:v>
                </c:pt>
                <c:pt idx="427">
                  <c:v>80.180000000000007</c:v>
                </c:pt>
                <c:pt idx="428">
                  <c:v>80.180000000000007</c:v>
                </c:pt>
                <c:pt idx="429">
                  <c:v>80.19</c:v>
                </c:pt>
                <c:pt idx="430">
                  <c:v>80.19</c:v>
                </c:pt>
                <c:pt idx="431">
                  <c:v>80.209999999999994</c:v>
                </c:pt>
                <c:pt idx="432">
                  <c:v>80.2</c:v>
                </c:pt>
                <c:pt idx="433">
                  <c:v>80.209999999999994</c:v>
                </c:pt>
                <c:pt idx="434">
                  <c:v>80.209999999999994</c:v>
                </c:pt>
                <c:pt idx="435">
                  <c:v>80.209999999999994</c:v>
                </c:pt>
                <c:pt idx="436">
                  <c:v>80.209999999999994</c:v>
                </c:pt>
                <c:pt idx="437">
                  <c:v>80.209999999999994</c:v>
                </c:pt>
                <c:pt idx="438">
                  <c:v>80.209999999999994</c:v>
                </c:pt>
                <c:pt idx="439">
                  <c:v>80.209999999999994</c:v>
                </c:pt>
                <c:pt idx="440">
                  <c:v>80.209999999999994</c:v>
                </c:pt>
                <c:pt idx="441">
                  <c:v>80.22</c:v>
                </c:pt>
                <c:pt idx="442">
                  <c:v>80.209999999999994</c:v>
                </c:pt>
                <c:pt idx="443">
                  <c:v>80.209999999999994</c:v>
                </c:pt>
                <c:pt idx="444">
                  <c:v>80.209999999999994</c:v>
                </c:pt>
                <c:pt idx="445">
                  <c:v>80.209999999999994</c:v>
                </c:pt>
                <c:pt idx="446">
                  <c:v>80.22</c:v>
                </c:pt>
                <c:pt idx="447">
                  <c:v>80.2</c:v>
                </c:pt>
                <c:pt idx="448">
                  <c:v>80.2</c:v>
                </c:pt>
                <c:pt idx="449">
                  <c:v>80.2</c:v>
                </c:pt>
                <c:pt idx="450">
                  <c:v>80.180000000000007</c:v>
                </c:pt>
                <c:pt idx="451">
                  <c:v>80.12</c:v>
                </c:pt>
                <c:pt idx="452">
                  <c:v>80.05</c:v>
                </c:pt>
                <c:pt idx="453">
                  <c:v>79.92</c:v>
                </c:pt>
                <c:pt idx="454">
                  <c:v>79.75</c:v>
                </c:pt>
                <c:pt idx="455">
                  <c:v>79.540000000000006</c:v>
                </c:pt>
                <c:pt idx="456">
                  <c:v>79.3</c:v>
                </c:pt>
                <c:pt idx="457">
                  <c:v>79.040000000000006</c:v>
                </c:pt>
                <c:pt idx="458">
                  <c:v>78.760000000000005</c:v>
                </c:pt>
                <c:pt idx="459">
                  <c:v>78.459999999999994</c:v>
                </c:pt>
                <c:pt idx="460">
                  <c:v>78.17</c:v>
                </c:pt>
                <c:pt idx="461">
                  <c:v>77.84</c:v>
                </c:pt>
                <c:pt idx="462">
                  <c:v>77.48</c:v>
                </c:pt>
                <c:pt idx="463">
                  <c:v>77.099999999999994</c:v>
                </c:pt>
                <c:pt idx="464">
                  <c:v>76.709999999999994</c:v>
                </c:pt>
                <c:pt idx="465">
                  <c:v>76.31</c:v>
                </c:pt>
                <c:pt idx="466">
                  <c:v>75.86</c:v>
                </c:pt>
                <c:pt idx="467">
                  <c:v>75.39</c:v>
                </c:pt>
                <c:pt idx="468">
                  <c:v>74.930000000000007</c:v>
                </c:pt>
                <c:pt idx="469">
                  <c:v>74.459999999999994</c:v>
                </c:pt>
                <c:pt idx="470">
                  <c:v>73.95</c:v>
                </c:pt>
                <c:pt idx="471">
                  <c:v>73.41</c:v>
                </c:pt>
                <c:pt idx="472">
                  <c:v>72.84</c:v>
                </c:pt>
                <c:pt idx="473">
                  <c:v>72.290000000000006</c:v>
                </c:pt>
                <c:pt idx="474">
                  <c:v>71.75</c:v>
                </c:pt>
                <c:pt idx="475">
                  <c:v>71.209999999999994</c:v>
                </c:pt>
                <c:pt idx="476">
                  <c:v>70.650000000000006</c:v>
                </c:pt>
                <c:pt idx="477">
                  <c:v>70.069999999999993</c:v>
                </c:pt>
                <c:pt idx="478">
                  <c:v>69.47</c:v>
                </c:pt>
                <c:pt idx="479">
                  <c:v>68.89</c:v>
                </c:pt>
                <c:pt idx="480">
                  <c:v>68.290000000000006</c:v>
                </c:pt>
                <c:pt idx="481">
                  <c:v>67.67</c:v>
                </c:pt>
                <c:pt idx="482">
                  <c:v>67.069999999999993</c:v>
                </c:pt>
                <c:pt idx="483">
                  <c:v>66.47</c:v>
                </c:pt>
                <c:pt idx="484">
                  <c:v>65.77</c:v>
                </c:pt>
                <c:pt idx="485">
                  <c:v>65.13</c:v>
                </c:pt>
                <c:pt idx="486">
                  <c:v>64.5</c:v>
                </c:pt>
                <c:pt idx="487">
                  <c:v>63.89</c:v>
                </c:pt>
                <c:pt idx="488">
                  <c:v>63.34</c:v>
                </c:pt>
                <c:pt idx="489">
                  <c:v>62.75</c:v>
                </c:pt>
                <c:pt idx="490">
                  <c:v>62.13</c:v>
                </c:pt>
                <c:pt idx="491">
                  <c:v>61.52</c:v>
                </c:pt>
                <c:pt idx="492">
                  <c:v>60.84</c:v>
                </c:pt>
                <c:pt idx="493">
                  <c:v>60.11</c:v>
                </c:pt>
                <c:pt idx="494">
                  <c:v>59.88</c:v>
                </c:pt>
                <c:pt idx="495">
                  <c:v>59.97</c:v>
                </c:pt>
                <c:pt idx="496">
                  <c:v>60.04</c:v>
                </c:pt>
                <c:pt idx="497">
                  <c:v>60.09</c:v>
                </c:pt>
                <c:pt idx="498">
                  <c:v>60.15</c:v>
                </c:pt>
                <c:pt idx="499">
                  <c:v>60.19</c:v>
                </c:pt>
                <c:pt idx="500">
                  <c:v>60.22</c:v>
                </c:pt>
                <c:pt idx="501">
                  <c:v>60.27</c:v>
                </c:pt>
                <c:pt idx="502">
                  <c:v>60.3</c:v>
                </c:pt>
                <c:pt idx="503">
                  <c:v>60.33</c:v>
                </c:pt>
                <c:pt idx="504">
                  <c:v>60.37</c:v>
                </c:pt>
                <c:pt idx="505">
                  <c:v>60.39</c:v>
                </c:pt>
                <c:pt idx="506">
                  <c:v>60.41</c:v>
                </c:pt>
                <c:pt idx="507">
                  <c:v>60.44</c:v>
                </c:pt>
                <c:pt idx="508">
                  <c:v>60.46</c:v>
                </c:pt>
                <c:pt idx="509">
                  <c:v>60.49</c:v>
                </c:pt>
                <c:pt idx="510">
                  <c:v>60.51</c:v>
                </c:pt>
                <c:pt idx="511">
                  <c:v>60.53</c:v>
                </c:pt>
                <c:pt idx="512">
                  <c:v>60.55</c:v>
                </c:pt>
                <c:pt idx="513">
                  <c:v>60.57</c:v>
                </c:pt>
                <c:pt idx="514">
                  <c:v>60.58</c:v>
                </c:pt>
                <c:pt idx="515">
                  <c:v>60.6</c:v>
                </c:pt>
                <c:pt idx="516">
                  <c:v>60.62</c:v>
                </c:pt>
                <c:pt idx="517">
                  <c:v>60.64</c:v>
                </c:pt>
                <c:pt idx="518">
                  <c:v>60.64</c:v>
                </c:pt>
                <c:pt idx="519">
                  <c:v>60.66</c:v>
                </c:pt>
                <c:pt idx="520">
                  <c:v>60.68</c:v>
                </c:pt>
                <c:pt idx="521">
                  <c:v>60.69</c:v>
                </c:pt>
                <c:pt idx="522">
                  <c:v>60.7</c:v>
                </c:pt>
                <c:pt idx="523">
                  <c:v>60.71</c:v>
                </c:pt>
                <c:pt idx="524">
                  <c:v>60.72</c:v>
                </c:pt>
                <c:pt idx="525">
                  <c:v>60.69</c:v>
                </c:pt>
                <c:pt idx="526">
                  <c:v>60.61</c:v>
                </c:pt>
                <c:pt idx="527">
                  <c:v>60.49</c:v>
                </c:pt>
                <c:pt idx="528">
                  <c:v>60.33</c:v>
                </c:pt>
                <c:pt idx="529">
                  <c:v>60.15</c:v>
                </c:pt>
                <c:pt idx="530">
                  <c:v>59.94</c:v>
                </c:pt>
                <c:pt idx="531">
                  <c:v>59.69</c:v>
                </c:pt>
                <c:pt idx="532">
                  <c:v>59.43</c:v>
                </c:pt>
                <c:pt idx="533">
                  <c:v>59.1</c:v>
                </c:pt>
                <c:pt idx="534">
                  <c:v>58.77</c:v>
                </c:pt>
                <c:pt idx="535">
                  <c:v>58.42</c:v>
                </c:pt>
                <c:pt idx="536">
                  <c:v>58.07</c:v>
                </c:pt>
                <c:pt idx="537">
                  <c:v>57.69</c:v>
                </c:pt>
                <c:pt idx="538">
                  <c:v>57.3</c:v>
                </c:pt>
                <c:pt idx="539">
                  <c:v>56.9</c:v>
                </c:pt>
                <c:pt idx="540">
                  <c:v>56.47</c:v>
                </c:pt>
                <c:pt idx="541">
                  <c:v>56</c:v>
                </c:pt>
                <c:pt idx="542">
                  <c:v>55.55</c:v>
                </c:pt>
                <c:pt idx="543">
                  <c:v>55.09</c:v>
                </c:pt>
                <c:pt idx="544">
                  <c:v>54.6</c:v>
                </c:pt>
                <c:pt idx="545">
                  <c:v>54.11</c:v>
                </c:pt>
                <c:pt idx="546">
                  <c:v>53.62</c:v>
                </c:pt>
                <c:pt idx="547">
                  <c:v>53.11</c:v>
                </c:pt>
                <c:pt idx="548">
                  <c:v>52.57</c:v>
                </c:pt>
                <c:pt idx="549">
                  <c:v>52.06</c:v>
                </c:pt>
                <c:pt idx="550">
                  <c:v>51.56</c:v>
                </c:pt>
                <c:pt idx="551">
                  <c:v>51.06</c:v>
                </c:pt>
                <c:pt idx="552">
                  <c:v>50.54</c:v>
                </c:pt>
                <c:pt idx="553">
                  <c:v>50.02</c:v>
                </c:pt>
                <c:pt idx="554">
                  <c:v>49.48</c:v>
                </c:pt>
                <c:pt idx="555">
                  <c:v>48.89</c:v>
                </c:pt>
                <c:pt idx="556">
                  <c:v>48.36</c:v>
                </c:pt>
                <c:pt idx="557">
                  <c:v>47.85</c:v>
                </c:pt>
                <c:pt idx="558">
                  <c:v>47.27</c:v>
                </c:pt>
                <c:pt idx="559">
                  <c:v>46.74</c:v>
                </c:pt>
                <c:pt idx="560">
                  <c:v>46.18</c:v>
                </c:pt>
                <c:pt idx="561">
                  <c:v>45.61</c:v>
                </c:pt>
                <c:pt idx="562">
                  <c:v>45.09</c:v>
                </c:pt>
                <c:pt idx="563">
                  <c:v>44.55</c:v>
                </c:pt>
                <c:pt idx="564">
                  <c:v>44.02</c:v>
                </c:pt>
                <c:pt idx="565">
                  <c:v>43.48</c:v>
                </c:pt>
                <c:pt idx="566">
                  <c:v>42.88</c:v>
                </c:pt>
                <c:pt idx="567">
                  <c:v>42.29</c:v>
                </c:pt>
                <c:pt idx="568">
                  <c:v>41.69</c:v>
                </c:pt>
                <c:pt idx="569">
                  <c:v>41.1</c:v>
                </c:pt>
                <c:pt idx="570">
                  <c:v>40.57</c:v>
                </c:pt>
                <c:pt idx="571">
                  <c:v>40.020000000000003</c:v>
                </c:pt>
                <c:pt idx="572">
                  <c:v>39.450000000000003</c:v>
                </c:pt>
                <c:pt idx="573">
                  <c:v>38.89</c:v>
                </c:pt>
                <c:pt idx="574">
                  <c:v>38.33</c:v>
                </c:pt>
                <c:pt idx="575">
                  <c:v>37.770000000000003</c:v>
                </c:pt>
                <c:pt idx="576">
                  <c:v>37.24</c:v>
                </c:pt>
                <c:pt idx="577">
                  <c:v>36.67</c:v>
                </c:pt>
                <c:pt idx="578">
                  <c:v>36.11</c:v>
                </c:pt>
                <c:pt idx="579">
                  <c:v>35.54</c:v>
                </c:pt>
                <c:pt idx="580">
                  <c:v>34.99</c:v>
                </c:pt>
                <c:pt idx="581">
                  <c:v>34.479999999999997</c:v>
                </c:pt>
                <c:pt idx="582">
                  <c:v>33.950000000000003</c:v>
                </c:pt>
                <c:pt idx="583">
                  <c:v>33.409999999999997</c:v>
                </c:pt>
                <c:pt idx="584">
                  <c:v>32.869999999999997</c:v>
                </c:pt>
                <c:pt idx="585">
                  <c:v>32.35</c:v>
                </c:pt>
                <c:pt idx="586">
                  <c:v>31.84</c:v>
                </c:pt>
                <c:pt idx="587">
                  <c:v>31.31</c:v>
                </c:pt>
                <c:pt idx="588">
                  <c:v>30.79</c:v>
                </c:pt>
                <c:pt idx="589">
                  <c:v>30.28</c:v>
                </c:pt>
                <c:pt idx="590">
                  <c:v>29.96</c:v>
                </c:pt>
                <c:pt idx="591">
                  <c:v>30.05</c:v>
                </c:pt>
                <c:pt idx="592">
                  <c:v>30.14</c:v>
                </c:pt>
                <c:pt idx="593">
                  <c:v>30.21</c:v>
                </c:pt>
                <c:pt idx="594">
                  <c:v>30.27</c:v>
                </c:pt>
                <c:pt idx="595">
                  <c:v>30.34</c:v>
                </c:pt>
                <c:pt idx="596">
                  <c:v>30.39</c:v>
                </c:pt>
                <c:pt idx="597">
                  <c:v>30.45</c:v>
                </c:pt>
                <c:pt idx="598">
                  <c:v>30.5</c:v>
                </c:pt>
                <c:pt idx="599">
                  <c:v>30.54</c:v>
                </c:pt>
                <c:pt idx="600">
                  <c:v>30.59</c:v>
                </c:pt>
                <c:pt idx="601">
                  <c:v>30.63</c:v>
                </c:pt>
                <c:pt idx="602">
                  <c:v>30.66</c:v>
                </c:pt>
                <c:pt idx="603">
                  <c:v>30.7</c:v>
                </c:pt>
                <c:pt idx="604">
                  <c:v>30.74</c:v>
                </c:pt>
                <c:pt idx="605">
                  <c:v>30.77</c:v>
                </c:pt>
                <c:pt idx="606">
                  <c:v>30.8</c:v>
                </c:pt>
                <c:pt idx="607">
                  <c:v>30.84</c:v>
                </c:pt>
                <c:pt idx="608">
                  <c:v>30.87</c:v>
                </c:pt>
                <c:pt idx="609">
                  <c:v>30.9</c:v>
                </c:pt>
                <c:pt idx="610">
                  <c:v>30.93</c:v>
                </c:pt>
                <c:pt idx="611">
                  <c:v>30.96</c:v>
                </c:pt>
                <c:pt idx="612">
                  <c:v>30.98</c:v>
                </c:pt>
                <c:pt idx="613">
                  <c:v>31.01</c:v>
                </c:pt>
                <c:pt idx="614">
                  <c:v>31.04</c:v>
                </c:pt>
                <c:pt idx="615">
                  <c:v>31.06</c:v>
                </c:pt>
                <c:pt idx="616">
                  <c:v>31.08</c:v>
                </c:pt>
                <c:pt idx="617">
                  <c:v>31.1</c:v>
                </c:pt>
                <c:pt idx="618">
                  <c:v>31.13</c:v>
                </c:pt>
                <c:pt idx="619">
                  <c:v>31.16</c:v>
                </c:pt>
                <c:pt idx="620">
                  <c:v>31.18</c:v>
                </c:pt>
                <c:pt idx="621">
                  <c:v>31.2</c:v>
                </c:pt>
                <c:pt idx="622">
                  <c:v>31.21</c:v>
                </c:pt>
                <c:pt idx="623">
                  <c:v>31.2</c:v>
                </c:pt>
                <c:pt idx="624">
                  <c:v>31.16</c:v>
                </c:pt>
                <c:pt idx="625">
                  <c:v>31.08</c:v>
                </c:pt>
                <c:pt idx="626">
                  <c:v>30.98</c:v>
                </c:pt>
                <c:pt idx="627">
                  <c:v>30.85</c:v>
                </c:pt>
                <c:pt idx="628">
                  <c:v>30.7</c:v>
                </c:pt>
                <c:pt idx="629">
                  <c:v>30.51</c:v>
                </c:pt>
                <c:pt idx="630">
                  <c:v>30.31</c:v>
                </c:pt>
                <c:pt idx="631">
                  <c:v>30.07</c:v>
                </c:pt>
                <c:pt idx="632">
                  <c:v>29.84</c:v>
                </c:pt>
                <c:pt idx="633">
                  <c:v>29.57</c:v>
                </c:pt>
                <c:pt idx="634">
                  <c:v>29.33</c:v>
                </c:pt>
                <c:pt idx="635">
                  <c:v>29.04</c:v>
                </c:pt>
                <c:pt idx="636">
                  <c:v>28.73</c:v>
                </c:pt>
                <c:pt idx="637">
                  <c:v>28.43</c:v>
                </c:pt>
                <c:pt idx="638">
                  <c:v>28.13</c:v>
                </c:pt>
                <c:pt idx="639">
                  <c:v>27.82</c:v>
                </c:pt>
                <c:pt idx="640">
                  <c:v>27.51</c:v>
                </c:pt>
                <c:pt idx="641">
                  <c:v>27.2</c:v>
                </c:pt>
                <c:pt idx="642">
                  <c:v>26.89</c:v>
                </c:pt>
                <c:pt idx="643">
                  <c:v>26.57</c:v>
                </c:pt>
                <c:pt idx="644">
                  <c:v>26.21</c:v>
                </c:pt>
                <c:pt idx="645">
                  <c:v>25.86</c:v>
                </c:pt>
                <c:pt idx="646">
                  <c:v>25.54</c:v>
                </c:pt>
                <c:pt idx="647">
                  <c:v>25.2</c:v>
                </c:pt>
                <c:pt idx="648">
                  <c:v>24.83</c:v>
                </c:pt>
                <c:pt idx="649">
                  <c:v>24.47</c:v>
                </c:pt>
                <c:pt idx="650">
                  <c:v>24.08</c:v>
                </c:pt>
                <c:pt idx="651">
                  <c:v>23.69</c:v>
                </c:pt>
                <c:pt idx="652">
                  <c:v>23.31</c:v>
                </c:pt>
                <c:pt idx="653">
                  <c:v>22.92</c:v>
                </c:pt>
                <c:pt idx="654">
                  <c:v>22.52</c:v>
                </c:pt>
                <c:pt idx="655">
                  <c:v>22.16</c:v>
                </c:pt>
                <c:pt idx="656">
                  <c:v>21.74</c:v>
                </c:pt>
                <c:pt idx="657">
                  <c:v>21.27</c:v>
                </c:pt>
                <c:pt idx="658">
                  <c:v>20.83</c:v>
                </c:pt>
                <c:pt idx="659">
                  <c:v>20.37</c:v>
                </c:pt>
                <c:pt idx="660">
                  <c:v>19.97</c:v>
                </c:pt>
                <c:pt idx="661">
                  <c:v>19.559999999999999</c:v>
                </c:pt>
                <c:pt idx="662">
                  <c:v>19.07</c:v>
                </c:pt>
                <c:pt idx="663">
                  <c:v>18.59</c:v>
                </c:pt>
                <c:pt idx="664">
                  <c:v>18.11</c:v>
                </c:pt>
                <c:pt idx="665">
                  <c:v>17.57</c:v>
                </c:pt>
                <c:pt idx="666">
                  <c:v>17.05</c:v>
                </c:pt>
                <c:pt idx="667">
                  <c:v>16.55</c:v>
                </c:pt>
                <c:pt idx="668">
                  <c:v>16</c:v>
                </c:pt>
                <c:pt idx="669">
                  <c:v>15.52</c:v>
                </c:pt>
                <c:pt idx="670">
                  <c:v>15.09</c:v>
                </c:pt>
                <c:pt idx="671">
                  <c:v>14.64</c:v>
                </c:pt>
                <c:pt idx="672">
                  <c:v>14.19</c:v>
                </c:pt>
                <c:pt idx="673">
                  <c:v>13.71</c:v>
                </c:pt>
                <c:pt idx="674">
                  <c:v>13.27</c:v>
                </c:pt>
                <c:pt idx="675">
                  <c:v>12.84</c:v>
                </c:pt>
                <c:pt idx="676">
                  <c:v>12.43</c:v>
                </c:pt>
                <c:pt idx="677">
                  <c:v>12</c:v>
                </c:pt>
                <c:pt idx="678">
                  <c:v>11.51</c:v>
                </c:pt>
                <c:pt idx="679">
                  <c:v>11.04</c:v>
                </c:pt>
                <c:pt idx="680">
                  <c:v>10.6</c:v>
                </c:pt>
                <c:pt idx="681">
                  <c:v>10.15</c:v>
                </c:pt>
                <c:pt idx="682">
                  <c:v>9.7200000000000006</c:v>
                </c:pt>
                <c:pt idx="683">
                  <c:v>9.27</c:v>
                </c:pt>
                <c:pt idx="684">
                  <c:v>8.84</c:v>
                </c:pt>
                <c:pt idx="685">
                  <c:v>8.44</c:v>
                </c:pt>
                <c:pt idx="686">
                  <c:v>8.0399999999999991</c:v>
                </c:pt>
                <c:pt idx="687">
                  <c:v>7.64</c:v>
                </c:pt>
                <c:pt idx="688">
                  <c:v>7.27</c:v>
                </c:pt>
                <c:pt idx="689">
                  <c:v>6.89</c:v>
                </c:pt>
                <c:pt idx="690">
                  <c:v>6.51</c:v>
                </c:pt>
                <c:pt idx="691">
                  <c:v>6.14</c:v>
                </c:pt>
                <c:pt idx="692">
                  <c:v>5.82</c:v>
                </c:pt>
                <c:pt idx="693">
                  <c:v>5.51</c:v>
                </c:pt>
                <c:pt idx="694">
                  <c:v>5.21</c:v>
                </c:pt>
                <c:pt idx="695">
                  <c:v>4.92</c:v>
                </c:pt>
                <c:pt idx="696">
                  <c:v>4.6500000000000004</c:v>
                </c:pt>
                <c:pt idx="697">
                  <c:v>4.4400000000000004</c:v>
                </c:pt>
                <c:pt idx="698">
                  <c:v>4.24</c:v>
                </c:pt>
                <c:pt idx="699">
                  <c:v>4.01</c:v>
                </c:pt>
                <c:pt idx="700">
                  <c:v>3.81</c:v>
                </c:pt>
                <c:pt idx="701">
                  <c:v>3.63</c:v>
                </c:pt>
                <c:pt idx="702">
                  <c:v>3.46</c:v>
                </c:pt>
                <c:pt idx="703">
                  <c:v>3.3</c:v>
                </c:pt>
                <c:pt idx="704">
                  <c:v>3.17</c:v>
                </c:pt>
                <c:pt idx="705">
                  <c:v>3.06</c:v>
                </c:pt>
                <c:pt idx="706">
                  <c:v>2.97</c:v>
                </c:pt>
                <c:pt idx="707">
                  <c:v>2.99</c:v>
                </c:pt>
                <c:pt idx="708">
                  <c:v>3.03</c:v>
                </c:pt>
                <c:pt idx="709">
                  <c:v>3.05</c:v>
                </c:pt>
                <c:pt idx="710">
                  <c:v>3.08</c:v>
                </c:pt>
                <c:pt idx="711">
                  <c:v>3.1</c:v>
                </c:pt>
                <c:pt idx="712">
                  <c:v>3.12</c:v>
                </c:pt>
                <c:pt idx="713">
                  <c:v>3.14</c:v>
                </c:pt>
                <c:pt idx="714">
                  <c:v>3.16</c:v>
                </c:pt>
                <c:pt idx="715">
                  <c:v>3.18</c:v>
                </c:pt>
                <c:pt idx="716">
                  <c:v>3.19</c:v>
                </c:pt>
                <c:pt idx="717">
                  <c:v>3.21</c:v>
                </c:pt>
                <c:pt idx="718">
                  <c:v>3.23</c:v>
                </c:pt>
                <c:pt idx="719">
                  <c:v>3.24</c:v>
                </c:pt>
                <c:pt idx="720">
                  <c:v>3.25</c:v>
                </c:pt>
                <c:pt idx="721">
                  <c:v>3.27</c:v>
                </c:pt>
                <c:pt idx="722">
                  <c:v>3.28</c:v>
                </c:pt>
                <c:pt idx="723">
                  <c:v>3.29</c:v>
                </c:pt>
                <c:pt idx="724">
                  <c:v>3.3</c:v>
                </c:pt>
                <c:pt idx="725">
                  <c:v>3.32</c:v>
                </c:pt>
                <c:pt idx="726">
                  <c:v>3.33</c:v>
                </c:pt>
                <c:pt idx="727">
                  <c:v>3.34</c:v>
                </c:pt>
                <c:pt idx="728">
                  <c:v>3.35</c:v>
                </c:pt>
                <c:pt idx="729">
                  <c:v>3.36</c:v>
                </c:pt>
                <c:pt idx="730">
                  <c:v>3.37</c:v>
                </c:pt>
                <c:pt idx="731">
                  <c:v>3.38</c:v>
                </c:pt>
                <c:pt idx="732">
                  <c:v>3.39</c:v>
                </c:pt>
                <c:pt idx="733">
                  <c:v>3.4</c:v>
                </c:pt>
                <c:pt idx="734">
                  <c:v>3.41</c:v>
                </c:pt>
                <c:pt idx="735">
                  <c:v>3.42</c:v>
                </c:pt>
                <c:pt idx="736">
                  <c:v>3.43</c:v>
                </c:pt>
                <c:pt idx="737">
                  <c:v>3.43</c:v>
                </c:pt>
                <c:pt idx="738">
                  <c:v>3.45</c:v>
                </c:pt>
                <c:pt idx="739">
                  <c:v>3.45</c:v>
                </c:pt>
                <c:pt idx="740">
                  <c:v>3.46</c:v>
                </c:pt>
                <c:pt idx="741">
                  <c:v>3.48</c:v>
                </c:pt>
                <c:pt idx="742">
                  <c:v>3.48</c:v>
                </c:pt>
                <c:pt idx="743">
                  <c:v>3.49</c:v>
                </c:pt>
                <c:pt idx="744">
                  <c:v>3.49</c:v>
                </c:pt>
                <c:pt idx="745">
                  <c:v>3.51</c:v>
                </c:pt>
                <c:pt idx="746">
                  <c:v>3.51</c:v>
                </c:pt>
                <c:pt idx="747">
                  <c:v>3.52</c:v>
                </c:pt>
                <c:pt idx="748">
                  <c:v>3.53</c:v>
                </c:pt>
                <c:pt idx="749">
                  <c:v>3.53</c:v>
                </c:pt>
                <c:pt idx="750">
                  <c:v>3.54</c:v>
                </c:pt>
                <c:pt idx="751">
                  <c:v>3.55</c:v>
                </c:pt>
                <c:pt idx="752">
                  <c:v>3.56</c:v>
                </c:pt>
                <c:pt idx="753">
                  <c:v>3.56</c:v>
                </c:pt>
                <c:pt idx="754">
                  <c:v>3.57</c:v>
                </c:pt>
                <c:pt idx="755">
                  <c:v>3.58</c:v>
                </c:pt>
                <c:pt idx="756">
                  <c:v>3.58</c:v>
                </c:pt>
                <c:pt idx="757">
                  <c:v>3.59</c:v>
                </c:pt>
                <c:pt idx="758">
                  <c:v>3.6</c:v>
                </c:pt>
                <c:pt idx="759">
                  <c:v>3.6</c:v>
                </c:pt>
                <c:pt idx="760">
                  <c:v>3.61</c:v>
                </c:pt>
                <c:pt idx="761">
                  <c:v>3.62</c:v>
                </c:pt>
                <c:pt idx="762">
                  <c:v>3.62</c:v>
                </c:pt>
                <c:pt idx="763">
                  <c:v>3.62</c:v>
                </c:pt>
                <c:pt idx="764">
                  <c:v>3.63</c:v>
                </c:pt>
                <c:pt idx="765">
                  <c:v>3.64</c:v>
                </c:pt>
                <c:pt idx="766">
                  <c:v>3.64</c:v>
                </c:pt>
                <c:pt idx="767">
                  <c:v>3.65</c:v>
                </c:pt>
                <c:pt idx="768">
                  <c:v>3.65</c:v>
                </c:pt>
                <c:pt idx="769">
                  <c:v>3.66</c:v>
                </c:pt>
                <c:pt idx="770">
                  <c:v>3.66</c:v>
                </c:pt>
                <c:pt idx="771">
                  <c:v>3.67</c:v>
                </c:pt>
                <c:pt idx="772">
                  <c:v>3.68</c:v>
                </c:pt>
                <c:pt idx="773">
                  <c:v>3.68</c:v>
                </c:pt>
                <c:pt idx="774">
                  <c:v>3.68</c:v>
                </c:pt>
                <c:pt idx="775">
                  <c:v>3.69</c:v>
                </c:pt>
                <c:pt idx="776">
                  <c:v>3.7</c:v>
                </c:pt>
                <c:pt idx="777">
                  <c:v>3.7</c:v>
                </c:pt>
                <c:pt idx="778">
                  <c:v>3.7</c:v>
                </c:pt>
                <c:pt idx="779">
                  <c:v>3.71</c:v>
                </c:pt>
                <c:pt idx="780">
                  <c:v>3.72</c:v>
                </c:pt>
                <c:pt idx="781">
                  <c:v>3.72</c:v>
                </c:pt>
                <c:pt idx="782">
                  <c:v>3.73</c:v>
                </c:pt>
                <c:pt idx="783">
                  <c:v>3.73</c:v>
                </c:pt>
                <c:pt idx="784">
                  <c:v>3.74</c:v>
                </c:pt>
                <c:pt idx="785">
                  <c:v>3.74</c:v>
                </c:pt>
                <c:pt idx="786">
                  <c:v>3.74</c:v>
                </c:pt>
                <c:pt idx="787">
                  <c:v>3.75</c:v>
                </c:pt>
                <c:pt idx="788">
                  <c:v>3.76</c:v>
                </c:pt>
                <c:pt idx="789">
                  <c:v>3.76</c:v>
                </c:pt>
                <c:pt idx="790">
                  <c:v>3.76</c:v>
                </c:pt>
                <c:pt idx="791">
                  <c:v>3.77</c:v>
                </c:pt>
                <c:pt idx="792">
                  <c:v>3.77</c:v>
                </c:pt>
                <c:pt idx="793">
                  <c:v>3.78</c:v>
                </c:pt>
                <c:pt idx="794">
                  <c:v>3.78</c:v>
                </c:pt>
                <c:pt idx="795">
                  <c:v>3.79</c:v>
                </c:pt>
                <c:pt idx="796">
                  <c:v>3.79</c:v>
                </c:pt>
                <c:pt idx="797">
                  <c:v>3.79</c:v>
                </c:pt>
                <c:pt idx="798">
                  <c:v>3.8</c:v>
                </c:pt>
                <c:pt idx="799">
                  <c:v>3.8</c:v>
                </c:pt>
                <c:pt idx="800">
                  <c:v>3.8</c:v>
                </c:pt>
                <c:pt idx="801">
                  <c:v>3.81</c:v>
                </c:pt>
                <c:pt idx="802">
                  <c:v>3.81</c:v>
                </c:pt>
                <c:pt idx="803">
                  <c:v>3.81</c:v>
                </c:pt>
                <c:pt idx="804">
                  <c:v>3.82</c:v>
                </c:pt>
                <c:pt idx="805">
                  <c:v>3.83</c:v>
                </c:pt>
                <c:pt idx="806">
                  <c:v>3.83</c:v>
                </c:pt>
                <c:pt idx="807">
                  <c:v>3.83</c:v>
                </c:pt>
                <c:pt idx="808">
                  <c:v>3.83</c:v>
                </c:pt>
                <c:pt idx="809">
                  <c:v>3.85</c:v>
                </c:pt>
                <c:pt idx="810">
                  <c:v>3.84</c:v>
                </c:pt>
                <c:pt idx="811">
                  <c:v>3.85</c:v>
                </c:pt>
                <c:pt idx="812">
                  <c:v>3.85</c:v>
                </c:pt>
                <c:pt idx="813">
                  <c:v>3.86</c:v>
                </c:pt>
                <c:pt idx="814">
                  <c:v>3.86</c:v>
                </c:pt>
                <c:pt idx="815">
                  <c:v>3.86</c:v>
                </c:pt>
                <c:pt idx="816">
                  <c:v>3.87</c:v>
                </c:pt>
                <c:pt idx="817">
                  <c:v>3.87</c:v>
                </c:pt>
                <c:pt idx="818">
                  <c:v>3.88</c:v>
                </c:pt>
                <c:pt idx="819">
                  <c:v>3.88</c:v>
                </c:pt>
                <c:pt idx="820">
                  <c:v>3.89</c:v>
                </c:pt>
                <c:pt idx="821">
                  <c:v>3.88</c:v>
                </c:pt>
                <c:pt idx="822">
                  <c:v>3.89</c:v>
                </c:pt>
                <c:pt idx="823">
                  <c:v>3.89</c:v>
                </c:pt>
                <c:pt idx="824">
                  <c:v>3.89</c:v>
                </c:pt>
                <c:pt idx="825">
                  <c:v>3.9</c:v>
                </c:pt>
                <c:pt idx="826">
                  <c:v>3.91</c:v>
                </c:pt>
                <c:pt idx="827">
                  <c:v>3.91</c:v>
                </c:pt>
                <c:pt idx="828">
                  <c:v>3.91</c:v>
                </c:pt>
                <c:pt idx="829">
                  <c:v>3.91</c:v>
                </c:pt>
                <c:pt idx="830">
                  <c:v>3.91</c:v>
                </c:pt>
                <c:pt idx="831">
                  <c:v>3.92</c:v>
                </c:pt>
                <c:pt idx="832">
                  <c:v>3.93</c:v>
                </c:pt>
                <c:pt idx="833">
                  <c:v>3.93</c:v>
                </c:pt>
                <c:pt idx="834">
                  <c:v>3.93</c:v>
                </c:pt>
                <c:pt idx="835">
                  <c:v>3.93</c:v>
                </c:pt>
                <c:pt idx="836">
                  <c:v>3.93</c:v>
                </c:pt>
                <c:pt idx="837">
                  <c:v>3.94</c:v>
                </c:pt>
                <c:pt idx="838">
                  <c:v>3.94</c:v>
                </c:pt>
                <c:pt idx="839">
                  <c:v>3.95</c:v>
                </c:pt>
                <c:pt idx="840">
                  <c:v>3.95</c:v>
                </c:pt>
                <c:pt idx="841">
                  <c:v>3.96</c:v>
                </c:pt>
                <c:pt idx="842">
                  <c:v>3.95</c:v>
                </c:pt>
                <c:pt idx="843">
                  <c:v>3.96</c:v>
                </c:pt>
                <c:pt idx="844">
                  <c:v>3.96</c:v>
                </c:pt>
                <c:pt idx="845">
                  <c:v>3.96</c:v>
                </c:pt>
                <c:pt idx="846">
                  <c:v>3.96</c:v>
                </c:pt>
                <c:pt idx="847">
                  <c:v>3.97</c:v>
                </c:pt>
                <c:pt idx="848">
                  <c:v>3.97</c:v>
                </c:pt>
                <c:pt idx="849">
                  <c:v>3.98</c:v>
                </c:pt>
                <c:pt idx="850">
                  <c:v>3.98</c:v>
                </c:pt>
                <c:pt idx="851">
                  <c:v>3.98</c:v>
                </c:pt>
                <c:pt idx="852">
                  <c:v>3.99</c:v>
                </c:pt>
                <c:pt idx="853">
                  <c:v>3.99</c:v>
                </c:pt>
                <c:pt idx="854">
                  <c:v>3.99</c:v>
                </c:pt>
                <c:pt idx="855">
                  <c:v>3.99</c:v>
                </c:pt>
                <c:pt idx="856">
                  <c:v>3.99</c:v>
                </c:pt>
                <c:pt idx="857">
                  <c:v>4</c:v>
                </c:pt>
                <c:pt idx="858">
                  <c:v>4.01</c:v>
                </c:pt>
                <c:pt idx="859">
                  <c:v>4.01</c:v>
                </c:pt>
                <c:pt idx="860">
                  <c:v>4</c:v>
                </c:pt>
                <c:pt idx="861">
                  <c:v>4.01</c:v>
                </c:pt>
                <c:pt idx="862">
                  <c:v>4.01</c:v>
                </c:pt>
                <c:pt idx="863">
                  <c:v>4.0199999999999996</c:v>
                </c:pt>
                <c:pt idx="864">
                  <c:v>4.0199999999999996</c:v>
                </c:pt>
                <c:pt idx="865">
                  <c:v>4.0199999999999996</c:v>
                </c:pt>
                <c:pt idx="866">
                  <c:v>4.0199999999999996</c:v>
                </c:pt>
                <c:pt idx="867">
                  <c:v>4.03</c:v>
                </c:pt>
                <c:pt idx="868">
                  <c:v>4.03</c:v>
                </c:pt>
                <c:pt idx="869">
                  <c:v>4.03</c:v>
                </c:pt>
                <c:pt idx="870">
                  <c:v>4.03</c:v>
                </c:pt>
                <c:pt idx="871">
                  <c:v>4.04</c:v>
                </c:pt>
                <c:pt idx="872">
                  <c:v>4.04</c:v>
                </c:pt>
                <c:pt idx="873">
                  <c:v>4.04</c:v>
                </c:pt>
                <c:pt idx="874">
                  <c:v>4.04</c:v>
                </c:pt>
                <c:pt idx="875">
                  <c:v>4.05</c:v>
                </c:pt>
                <c:pt idx="876">
                  <c:v>4.05</c:v>
                </c:pt>
                <c:pt idx="877">
                  <c:v>4.05</c:v>
                </c:pt>
                <c:pt idx="878">
                  <c:v>4.05</c:v>
                </c:pt>
                <c:pt idx="879">
                  <c:v>4.0599999999999996</c:v>
                </c:pt>
                <c:pt idx="880">
                  <c:v>4.0599999999999996</c:v>
                </c:pt>
                <c:pt idx="881">
                  <c:v>4.0599999999999996</c:v>
                </c:pt>
                <c:pt idx="882">
                  <c:v>4.0599999999999996</c:v>
                </c:pt>
                <c:pt idx="883">
                  <c:v>4.07</c:v>
                </c:pt>
                <c:pt idx="884">
                  <c:v>4.07</c:v>
                </c:pt>
                <c:pt idx="885">
                  <c:v>4.07</c:v>
                </c:pt>
                <c:pt idx="886">
                  <c:v>4.07</c:v>
                </c:pt>
                <c:pt idx="887">
                  <c:v>4.07</c:v>
                </c:pt>
                <c:pt idx="888">
                  <c:v>4.08</c:v>
                </c:pt>
                <c:pt idx="889">
                  <c:v>4.08</c:v>
                </c:pt>
                <c:pt idx="890">
                  <c:v>4.08</c:v>
                </c:pt>
                <c:pt idx="891">
                  <c:v>4.09</c:v>
                </c:pt>
                <c:pt idx="892">
                  <c:v>4.09</c:v>
                </c:pt>
                <c:pt idx="893">
                  <c:v>4.09</c:v>
                </c:pt>
                <c:pt idx="894">
                  <c:v>4.09</c:v>
                </c:pt>
                <c:pt idx="895">
                  <c:v>4.09</c:v>
                </c:pt>
                <c:pt idx="896">
                  <c:v>4.09</c:v>
                </c:pt>
                <c:pt idx="897">
                  <c:v>4.09</c:v>
                </c:pt>
                <c:pt idx="898">
                  <c:v>4.0999999999999996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-1.5549393482351631E-2"/>
                  <c:y val="-4.8399679206765821E-2"/>
                </c:manualLayout>
              </c:layout>
              <c:numFmt formatCode="General" sourceLinked="0"/>
            </c:trendlineLbl>
          </c:trendline>
          <c:xVal>
            <c:numRef>
              <c:f>GR1_K_Y!$AN$231:$AN$269</c:f>
              <c:numCache>
                <c:formatCode>General</c:formatCode>
                <c:ptCount val="39"/>
                <c:pt idx="0">
                  <c:v>0.15523639960435212</c:v>
                </c:pt>
                <c:pt idx="1">
                  <c:v>0.15618114737883285</c:v>
                </c:pt>
                <c:pt idx="2">
                  <c:v>0.15712237388724037</c:v>
                </c:pt>
                <c:pt idx="3">
                  <c:v>0.15709433234421366</c:v>
                </c:pt>
                <c:pt idx="4">
                  <c:v>0.15803502967359051</c:v>
                </c:pt>
                <c:pt idx="5">
                  <c:v>0.1589737487636004</c:v>
                </c:pt>
                <c:pt idx="6">
                  <c:v>0.15894292779426311</c:v>
                </c:pt>
                <c:pt idx="7">
                  <c:v>0.15987781899109793</c:v>
                </c:pt>
                <c:pt idx="8">
                  <c:v>0.1608106528189911</c:v>
                </c:pt>
                <c:pt idx="9">
                  <c:v>0.16174222551928785</c:v>
                </c:pt>
                <c:pt idx="10">
                  <c:v>0.16267169139465876</c:v>
                </c:pt>
                <c:pt idx="11">
                  <c:v>0.16359985657764592</c:v>
                </c:pt>
                <c:pt idx="12">
                  <c:v>0.16453006923837785</c:v>
                </c:pt>
                <c:pt idx="13">
                  <c:v>0.1644939169139466</c:v>
                </c:pt>
                <c:pt idx="14">
                  <c:v>0.16638575667655786</c:v>
                </c:pt>
                <c:pt idx="15">
                  <c:v>0.16730862512363995</c:v>
                </c:pt>
                <c:pt idx="16">
                  <c:v>0.16823183976261127</c:v>
                </c:pt>
                <c:pt idx="17">
                  <c:v>0.16915454995054399</c:v>
                </c:pt>
                <c:pt idx="18">
                  <c:v>0.17007240356083086</c:v>
                </c:pt>
                <c:pt idx="19">
                  <c:v>0.1709923293768546</c:v>
                </c:pt>
                <c:pt idx="20">
                  <c:v>0.17094768545994066</c:v>
                </c:pt>
                <c:pt idx="21">
                  <c:v>0.17186419386745797</c:v>
                </c:pt>
                <c:pt idx="22">
                  <c:v>0.1727792631058358</c:v>
                </c:pt>
                <c:pt idx="23">
                  <c:v>0.1736919881305638</c:v>
                </c:pt>
                <c:pt idx="24">
                  <c:v>0.17460323442136499</c:v>
                </c:pt>
                <c:pt idx="25">
                  <c:v>0.17551568743818002</c:v>
                </c:pt>
                <c:pt idx="26">
                  <c:v>0.17642847181008903</c:v>
                </c:pt>
                <c:pt idx="27">
                  <c:v>0.17830175568743817</c:v>
                </c:pt>
                <c:pt idx="28">
                  <c:v>0.17921219584569734</c:v>
                </c:pt>
                <c:pt idx="29">
                  <c:v>0.18011836300692383</c:v>
                </c:pt>
                <c:pt idx="30">
                  <c:v>0.18198213649851633</c:v>
                </c:pt>
                <c:pt idx="31">
                  <c:v>0.18288486646884272</c:v>
                </c:pt>
                <c:pt idx="32">
                  <c:v>0.18474824925816025</c:v>
                </c:pt>
                <c:pt idx="33">
                  <c:v>0.18564939169139466</c:v>
                </c:pt>
                <c:pt idx="34">
                  <c:v>0.18751246290801188</c:v>
                </c:pt>
                <c:pt idx="35">
                  <c:v>0.18841202769535115</c:v>
                </c:pt>
                <c:pt idx="36">
                  <c:v>0.18931193372898122</c:v>
                </c:pt>
                <c:pt idx="37">
                  <c:v>0.19021023738872406</c:v>
                </c:pt>
                <c:pt idx="38">
                  <c:v>0.19207912957467854</c:v>
                </c:pt>
              </c:numCache>
            </c:numRef>
          </c:xVal>
          <c:yVal>
            <c:numRef>
              <c:f>GR1_K_Y!$AO$231:$AO$269</c:f>
              <c:numCache>
                <c:formatCode>General</c:formatCode>
                <c:ptCount val="39"/>
                <c:pt idx="0">
                  <c:v>60.2</c:v>
                </c:pt>
                <c:pt idx="1">
                  <c:v>60.52</c:v>
                </c:pt>
                <c:pt idx="2">
                  <c:v>60.88</c:v>
                </c:pt>
                <c:pt idx="3">
                  <c:v>61.23</c:v>
                </c:pt>
                <c:pt idx="4">
                  <c:v>61.59</c:v>
                </c:pt>
                <c:pt idx="5">
                  <c:v>61.97</c:v>
                </c:pt>
                <c:pt idx="6">
                  <c:v>62.35</c:v>
                </c:pt>
                <c:pt idx="7">
                  <c:v>62.77</c:v>
                </c:pt>
                <c:pt idx="8">
                  <c:v>63.21</c:v>
                </c:pt>
                <c:pt idx="9">
                  <c:v>63.66</c:v>
                </c:pt>
                <c:pt idx="10">
                  <c:v>64.13</c:v>
                </c:pt>
                <c:pt idx="11">
                  <c:v>64.61</c:v>
                </c:pt>
                <c:pt idx="12">
                  <c:v>65.06</c:v>
                </c:pt>
                <c:pt idx="13">
                  <c:v>65.489999999999995</c:v>
                </c:pt>
                <c:pt idx="14">
                  <c:v>66</c:v>
                </c:pt>
                <c:pt idx="15">
                  <c:v>66.52</c:v>
                </c:pt>
                <c:pt idx="16">
                  <c:v>67.03</c:v>
                </c:pt>
                <c:pt idx="17">
                  <c:v>67.540000000000006</c:v>
                </c:pt>
                <c:pt idx="18">
                  <c:v>68.099999999999994</c:v>
                </c:pt>
                <c:pt idx="19">
                  <c:v>68.63</c:v>
                </c:pt>
                <c:pt idx="20">
                  <c:v>69.14</c:v>
                </c:pt>
                <c:pt idx="21">
                  <c:v>69.7</c:v>
                </c:pt>
                <c:pt idx="22">
                  <c:v>70.27</c:v>
                </c:pt>
                <c:pt idx="23">
                  <c:v>70.86</c:v>
                </c:pt>
                <c:pt idx="24">
                  <c:v>71.459999999999994</c:v>
                </c:pt>
                <c:pt idx="25">
                  <c:v>72.040000000000006</c:v>
                </c:pt>
                <c:pt idx="26">
                  <c:v>72.61</c:v>
                </c:pt>
                <c:pt idx="27">
                  <c:v>73.209999999999994</c:v>
                </c:pt>
                <c:pt idx="28">
                  <c:v>73.790000000000006</c:v>
                </c:pt>
                <c:pt idx="29">
                  <c:v>74.41</c:v>
                </c:pt>
                <c:pt idx="30">
                  <c:v>75.08</c:v>
                </c:pt>
                <c:pt idx="31">
                  <c:v>75.72</c:v>
                </c:pt>
                <c:pt idx="32">
                  <c:v>76.37</c:v>
                </c:pt>
                <c:pt idx="33">
                  <c:v>77.010000000000005</c:v>
                </c:pt>
                <c:pt idx="34">
                  <c:v>77.64</c:v>
                </c:pt>
                <c:pt idx="35">
                  <c:v>78.28</c:v>
                </c:pt>
                <c:pt idx="36">
                  <c:v>78.91</c:v>
                </c:pt>
                <c:pt idx="37">
                  <c:v>79.55</c:v>
                </c:pt>
                <c:pt idx="38">
                  <c:v>80.08</c:v>
                </c:pt>
              </c:numCache>
            </c:numRef>
          </c:yVal>
          <c:smooth val="0"/>
        </c:ser>
        <c:ser>
          <c:idx val="2"/>
          <c:order val="2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19196450121609326"/>
                  <c:y val="0.20641732283464567"/>
                </c:manualLayout>
              </c:layout>
              <c:numFmt formatCode="General" sourceLinked="0"/>
            </c:trendlineLbl>
          </c:trendline>
          <c:xVal>
            <c:numRef>
              <c:f>GR1_K_Y!$AN$457:$AN$498</c:f>
              <c:numCache>
                <c:formatCode>General</c:formatCode>
                <c:ptCount val="42"/>
                <c:pt idx="0">
                  <c:v>0.20169970326409495</c:v>
                </c:pt>
                <c:pt idx="1">
                  <c:v>0.20075680019782394</c:v>
                </c:pt>
                <c:pt idx="2">
                  <c:v>0.20077850642927794</c:v>
                </c:pt>
                <c:pt idx="3">
                  <c:v>0.1998425321463897</c:v>
                </c:pt>
                <c:pt idx="4">
                  <c:v>0.19986927794263104</c:v>
                </c:pt>
                <c:pt idx="5">
                  <c:v>0.19989808110781404</c:v>
                </c:pt>
                <c:pt idx="6">
                  <c:v>0.19896774480712165</c:v>
                </c:pt>
                <c:pt idx="7">
                  <c:v>0.19899743323442134</c:v>
                </c:pt>
                <c:pt idx="8">
                  <c:v>0.19806971315529179</c:v>
                </c:pt>
                <c:pt idx="9">
                  <c:v>0.19714470820969335</c:v>
                </c:pt>
                <c:pt idx="10">
                  <c:v>0.19718323442136498</c:v>
                </c:pt>
                <c:pt idx="11">
                  <c:v>0.19626071216617211</c:v>
                </c:pt>
                <c:pt idx="12">
                  <c:v>0.19630106824925814</c:v>
                </c:pt>
                <c:pt idx="13">
                  <c:v>0.19538398615232444</c:v>
                </c:pt>
                <c:pt idx="14">
                  <c:v>0.19446845697329379</c:v>
                </c:pt>
                <c:pt idx="15">
                  <c:v>0.19355146884272997</c:v>
                </c:pt>
                <c:pt idx="16">
                  <c:v>0.19263501483679527</c:v>
                </c:pt>
                <c:pt idx="17">
                  <c:v>0.19172203264094956</c:v>
                </c:pt>
                <c:pt idx="18">
                  <c:v>0.19081148367952522</c:v>
                </c:pt>
                <c:pt idx="19">
                  <c:v>0.18990332344213651</c:v>
                </c:pt>
                <c:pt idx="20">
                  <c:v>0.18899266073194856</c:v>
                </c:pt>
                <c:pt idx="21">
                  <c:v>0.18808048961424334</c:v>
                </c:pt>
                <c:pt idx="22">
                  <c:v>0.18716778437190901</c:v>
                </c:pt>
                <c:pt idx="23">
                  <c:v>0.18625645400593471</c:v>
                </c:pt>
                <c:pt idx="24">
                  <c:v>0.18534646884272998</c:v>
                </c:pt>
                <c:pt idx="25">
                  <c:v>0.18443779920870426</c:v>
                </c:pt>
                <c:pt idx="26">
                  <c:v>0.18352665677546984</c:v>
                </c:pt>
                <c:pt idx="27">
                  <c:v>0.18165058358061326</c:v>
                </c:pt>
                <c:pt idx="28">
                  <c:v>0.18074169634025716</c:v>
                </c:pt>
                <c:pt idx="29">
                  <c:v>0.17886352621167162</c:v>
                </c:pt>
                <c:pt idx="30">
                  <c:v>0.17795129574678537</c:v>
                </c:pt>
                <c:pt idx="31">
                  <c:v>0.17704752225519288</c:v>
                </c:pt>
                <c:pt idx="32">
                  <c:v>0.17613765578635016</c:v>
                </c:pt>
                <c:pt idx="33">
                  <c:v>0.17522626112759643</c:v>
                </c:pt>
                <c:pt idx="34">
                  <c:v>0.17431246290801186</c:v>
                </c:pt>
                <c:pt idx="35">
                  <c:v>0.17339274975272007</c:v>
                </c:pt>
                <c:pt idx="36">
                  <c:v>0.17344498021760632</c:v>
                </c:pt>
                <c:pt idx="37">
                  <c:v>0.17253059347181007</c:v>
                </c:pt>
                <c:pt idx="38">
                  <c:v>0.17161471810089018</c:v>
                </c:pt>
                <c:pt idx="39">
                  <c:v>0.17070433234421364</c:v>
                </c:pt>
                <c:pt idx="40">
                  <c:v>0.16979760138476754</c:v>
                </c:pt>
                <c:pt idx="41">
                  <c:v>0.16884712166172106</c:v>
                </c:pt>
              </c:numCache>
            </c:numRef>
          </c:xVal>
          <c:yVal>
            <c:numRef>
              <c:f>GR1_K_Y!$AO$457:$AO$498</c:f>
              <c:numCache>
                <c:formatCode>General</c:formatCode>
                <c:ptCount val="42"/>
                <c:pt idx="0">
                  <c:v>79.92</c:v>
                </c:pt>
                <c:pt idx="1">
                  <c:v>79.75</c:v>
                </c:pt>
                <c:pt idx="2">
                  <c:v>79.540000000000006</c:v>
                </c:pt>
                <c:pt idx="3">
                  <c:v>79.3</c:v>
                </c:pt>
                <c:pt idx="4">
                  <c:v>79.040000000000006</c:v>
                </c:pt>
                <c:pt idx="5">
                  <c:v>78.760000000000005</c:v>
                </c:pt>
                <c:pt idx="6">
                  <c:v>78.459999999999994</c:v>
                </c:pt>
                <c:pt idx="7">
                  <c:v>78.17</c:v>
                </c:pt>
                <c:pt idx="8">
                  <c:v>77.84</c:v>
                </c:pt>
                <c:pt idx="9">
                  <c:v>77.48</c:v>
                </c:pt>
                <c:pt idx="10">
                  <c:v>77.099999999999994</c:v>
                </c:pt>
                <c:pt idx="11">
                  <c:v>76.709999999999994</c:v>
                </c:pt>
                <c:pt idx="12">
                  <c:v>76.31</c:v>
                </c:pt>
                <c:pt idx="13">
                  <c:v>75.86</c:v>
                </c:pt>
                <c:pt idx="14">
                  <c:v>75.39</c:v>
                </c:pt>
                <c:pt idx="15">
                  <c:v>74.930000000000007</c:v>
                </c:pt>
                <c:pt idx="16">
                  <c:v>74.459999999999994</c:v>
                </c:pt>
                <c:pt idx="17">
                  <c:v>73.95</c:v>
                </c:pt>
                <c:pt idx="18">
                  <c:v>73.41</c:v>
                </c:pt>
                <c:pt idx="19">
                  <c:v>72.84</c:v>
                </c:pt>
                <c:pt idx="20">
                  <c:v>72.290000000000006</c:v>
                </c:pt>
                <c:pt idx="21">
                  <c:v>71.75</c:v>
                </c:pt>
                <c:pt idx="22">
                  <c:v>71.209999999999994</c:v>
                </c:pt>
                <c:pt idx="23">
                  <c:v>70.650000000000006</c:v>
                </c:pt>
                <c:pt idx="24">
                  <c:v>70.069999999999993</c:v>
                </c:pt>
                <c:pt idx="25">
                  <c:v>69.47</c:v>
                </c:pt>
                <c:pt idx="26">
                  <c:v>68.89</c:v>
                </c:pt>
                <c:pt idx="27">
                  <c:v>68.290000000000006</c:v>
                </c:pt>
                <c:pt idx="28">
                  <c:v>67.67</c:v>
                </c:pt>
                <c:pt idx="29">
                  <c:v>67.069999999999993</c:v>
                </c:pt>
                <c:pt idx="30">
                  <c:v>66.47</c:v>
                </c:pt>
                <c:pt idx="31">
                  <c:v>65.77</c:v>
                </c:pt>
                <c:pt idx="32">
                  <c:v>65.13</c:v>
                </c:pt>
                <c:pt idx="33">
                  <c:v>64.5</c:v>
                </c:pt>
                <c:pt idx="34">
                  <c:v>63.89</c:v>
                </c:pt>
                <c:pt idx="35">
                  <c:v>63.34</c:v>
                </c:pt>
                <c:pt idx="36">
                  <c:v>62.75</c:v>
                </c:pt>
                <c:pt idx="37">
                  <c:v>62.13</c:v>
                </c:pt>
                <c:pt idx="38">
                  <c:v>61.52</c:v>
                </c:pt>
                <c:pt idx="39">
                  <c:v>60.84</c:v>
                </c:pt>
                <c:pt idx="40">
                  <c:v>60.11</c:v>
                </c:pt>
                <c:pt idx="41">
                  <c:v>59.88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20309552"/>
        <c:axId val="-1220287248"/>
      </c:scatterChart>
      <c:valAx>
        <c:axId val="-12203095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220287248"/>
        <c:crosses val="autoZero"/>
        <c:crossBetween val="midCat"/>
      </c:valAx>
      <c:valAx>
        <c:axId val="-1220287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2203095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Ściskanie</c:v>
          </c:tx>
          <c:spPr>
            <a:ln w="19050">
              <a:noFill/>
            </a:ln>
          </c:spPr>
          <c:xVal>
            <c:numRef>
              <c:f>GR1_K_Z!$Q$4:$Q$7</c:f>
              <c:numCache>
                <c:formatCode>0.000</c:formatCode>
                <c:ptCount val="4"/>
                <c:pt idx="0">
                  <c:v>2.3114497714954654</c:v>
                </c:pt>
                <c:pt idx="1">
                  <c:v>2.3709713214958317</c:v>
                </c:pt>
                <c:pt idx="2">
                  <c:v>2.4337132278284193</c:v>
                </c:pt>
                <c:pt idx="3">
                  <c:v>2.4541249284434654</c:v>
                </c:pt>
              </c:numCache>
            </c:numRef>
          </c:xVal>
          <c:yVal>
            <c:numRef>
              <c:f>GR1_K_Z!$O$4:$O$7</c:f>
              <c:numCache>
                <c:formatCode>0</c:formatCode>
                <c:ptCount val="4"/>
                <c:pt idx="0">
                  <c:v>30</c:v>
                </c:pt>
                <c:pt idx="1">
                  <c:v>60</c:v>
                </c:pt>
                <c:pt idx="2">
                  <c:v>80</c:v>
                </c:pt>
                <c:pt idx="3">
                  <c:v>100</c:v>
                </c:pt>
              </c:numCache>
            </c:numRef>
          </c:yVal>
          <c:smooth val="0"/>
        </c:ser>
        <c:ser>
          <c:idx val="1"/>
          <c:order val="1"/>
          <c:tx>
            <c:v>Odpuszczanie</c:v>
          </c:tx>
          <c:spPr>
            <a:ln w="19050">
              <a:noFill/>
            </a:ln>
          </c:spPr>
          <c:xVal>
            <c:numRef>
              <c:f>GR1_K_Z!$S$4:$S$6</c:f>
              <c:numCache>
                <c:formatCode>0.000</c:formatCode>
                <c:ptCount val="3"/>
                <c:pt idx="0">
                  <c:v>2.3329746972175291</c:v>
                </c:pt>
                <c:pt idx="1">
                  <c:v>2.3919110298495667</c:v>
                </c:pt>
                <c:pt idx="2">
                  <c:v>2.4405885610327305</c:v>
                </c:pt>
              </c:numCache>
            </c:numRef>
          </c:xVal>
          <c:yVal>
            <c:numRef>
              <c:f>GR1_K_Z!$O$4:$O$6</c:f>
              <c:numCache>
                <c:formatCode>0</c:formatCode>
                <c:ptCount val="3"/>
                <c:pt idx="0">
                  <c:v>30</c:v>
                </c:pt>
                <c:pt idx="1">
                  <c:v>60</c:v>
                </c:pt>
                <c:pt idx="2">
                  <c:v>80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20284528"/>
        <c:axId val="-1220285072"/>
      </c:scatterChart>
      <c:valAx>
        <c:axId val="-1220284528"/>
        <c:scaling>
          <c:orientation val="minMax"/>
        </c:scaling>
        <c:delete val="0"/>
        <c:axPos val="b"/>
        <c:numFmt formatCode="0.000" sourceLinked="1"/>
        <c:majorTickMark val="out"/>
        <c:minorTickMark val="none"/>
        <c:tickLblPos val="nextTo"/>
        <c:crossAx val="-1220285072"/>
        <c:crosses val="autoZero"/>
        <c:crossBetween val="midCat"/>
      </c:valAx>
      <c:valAx>
        <c:axId val="-1220285072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-12202845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GR1_K_Z!$AN$4:$AN$826</c:f>
              <c:numCache>
                <c:formatCode>General</c:formatCode>
                <c:ptCount val="823"/>
                <c:pt idx="0">
                  <c:v>-1.7914056489724145E-4</c:v>
                </c:pt>
                <c:pt idx="1">
                  <c:v>-1.7914056489724145E-4</c:v>
                </c:pt>
                <c:pt idx="2">
                  <c:v>-1.8023958676777665E-4</c:v>
                </c:pt>
                <c:pt idx="3">
                  <c:v>-1.7914056489724145E-4</c:v>
                </c:pt>
                <c:pt idx="4">
                  <c:v>-1.7969007583250906E-4</c:v>
                </c:pt>
                <c:pt idx="5">
                  <c:v>-1.7969007583250906E-4</c:v>
                </c:pt>
                <c:pt idx="6">
                  <c:v>-1.7969007583250906E-4</c:v>
                </c:pt>
                <c:pt idx="7">
                  <c:v>-1.7969007583250906E-4</c:v>
                </c:pt>
                <c:pt idx="8">
                  <c:v>-1.7969007583250906E-4</c:v>
                </c:pt>
                <c:pt idx="9">
                  <c:v>-1.8023958676777665E-4</c:v>
                </c:pt>
                <c:pt idx="10">
                  <c:v>-1.7969007583250906E-4</c:v>
                </c:pt>
                <c:pt idx="11">
                  <c:v>-1.8023958676777665E-4</c:v>
                </c:pt>
                <c:pt idx="12">
                  <c:v>-1.807890977030443E-4</c:v>
                </c:pt>
                <c:pt idx="13">
                  <c:v>-1.8463567424991756E-4</c:v>
                </c:pt>
                <c:pt idx="14">
                  <c:v>-1.8793273986152323E-4</c:v>
                </c:pt>
                <c:pt idx="15">
                  <c:v>-8.0118694362017802E-5</c:v>
                </c:pt>
                <c:pt idx="16">
                  <c:v>2.7145840202220032E-5</c:v>
                </c:pt>
                <c:pt idx="17">
                  <c:v>1.3441037476645787E-4</c:v>
                </c:pt>
                <c:pt idx="18">
                  <c:v>2.4112539839542808E-4</c:v>
                </c:pt>
                <c:pt idx="19">
                  <c:v>3.483899329596659E-4</c:v>
                </c:pt>
                <c:pt idx="20">
                  <c:v>4.5510495658863611E-4</c:v>
                </c:pt>
                <c:pt idx="21">
                  <c:v>5.6127046928233879E-4</c:v>
                </c:pt>
                <c:pt idx="22">
                  <c:v>6.6743598197604136E-4</c:v>
                </c:pt>
                <c:pt idx="23">
                  <c:v>8.8416309484558753E-4</c:v>
                </c:pt>
                <c:pt idx="24">
                  <c:v>9.8977909660402218E-4</c:v>
                </c:pt>
                <c:pt idx="25">
                  <c:v>1.0953950983624574E-3</c:v>
                </c:pt>
                <c:pt idx="26">
                  <c:v>1.2004615891856247E-3</c:v>
                </c:pt>
                <c:pt idx="27">
                  <c:v>1.3060775909440599E-3</c:v>
                </c:pt>
                <c:pt idx="28">
                  <c:v>1.300032970656116E-3</c:v>
                </c:pt>
                <c:pt idx="29">
                  <c:v>1.4045499505440156E-3</c:v>
                </c:pt>
                <c:pt idx="30">
                  <c:v>1.6201780415430267E-3</c:v>
                </c:pt>
                <c:pt idx="31">
                  <c:v>1.7246950214309263E-3</c:v>
                </c:pt>
                <c:pt idx="32">
                  <c:v>1.8286624903835588E-3</c:v>
                </c:pt>
                <c:pt idx="33">
                  <c:v>2.0442905813825695E-3</c:v>
                </c:pt>
                <c:pt idx="34">
                  <c:v>2.1477085393999339E-3</c:v>
                </c:pt>
                <c:pt idx="35">
                  <c:v>2.2511264974172988E-3</c:v>
                </c:pt>
                <c:pt idx="36">
                  <c:v>2.3539949444993952E-3</c:v>
                </c:pt>
                <c:pt idx="37">
                  <c:v>2.5685240136278709E-3</c:v>
                </c:pt>
                <c:pt idx="38">
                  <c:v>2.6719419716452358E-3</c:v>
                </c:pt>
                <c:pt idx="39">
                  <c:v>2.7748104187273327E-3</c:v>
                </c:pt>
                <c:pt idx="40">
                  <c:v>2.9882404659852726E-3</c:v>
                </c:pt>
                <c:pt idx="41">
                  <c:v>3.0894603802615671E-3</c:v>
                </c:pt>
                <c:pt idx="42">
                  <c:v>3.3023409165842403E-3</c:v>
                </c:pt>
                <c:pt idx="43">
                  <c:v>3.4046598527310693E-3</c:v>
                </c:pt>
                <c:pt idx="44">
                  <c:v>3.5069787888778992E-3</c:v>
                </c:pt>
                <c:pt idx="45">
                  <c:v>3.6081987031541924E-3</c:v>
                </c:pt>
                <c:pt idx="46">
                  <c:v>3.8205297285415982E-3</c:v>
                </c:pt>
                <c:pt idx="47">
                  <c:v>3.9212001318826243E-3</c:v>
                </c:pt>
                <c:pt idx="48">
                  <c:v>4.1318826244642268E-3</c:v>
                </c:pt>
                <c:pt idx="49">
                  <c:v>4.2320035168699859E-3</c:v>
                </c:pt>
                <c:pt idx="50">
                  <c:v>4.4426860094515883E-3</c:v>
                </c:pt>
                <c:pt idx="51">
                  <c:v>4.5411583690515445E-3</c:v>
                </c:pt>
                <c:pt idx="52">
                  <c:v>4.7507418397626112E-3</c:v>
                </c:pt>
                <c:pt idx="53">
                  <c:v>4.8492141993625674E-3</c:v>
                </c:pt>
                <c:pt idx="54">
                  <c:v>5.0587976700736349E-3</c:v>
                </c:pt>
                <c:pt idx="55">
                  <c:v>5.1578195406088581E-3</c:v>
                </c:pt>
                <c:pt idx="56">
                  <c:v>5.2573909220793484E-3</c:v>
                </c:pt>
                <c:pt idx="57">
                  <c:v>5.4664248818551489E-3</c:v>
                </c:pt>
                <c:pt idx="58">
                  <c:v>5.5621496867787664E-3</c:v>
                </c:pt>
                <c:pt idx="59">
                  <c:v>5.7689856028134961E-3</c:v>
                </c:pt>
                <c:pt idx="60">
                  <c:v>5.8647104077371136E-3</c:v>
                </c:pt>
                <c:pt idx="61">
                  <c:v>6.0715463237718433E-3</c:v>
                </c:pt>
                <c:pt idx="62">
                  <c:v>6.279481261677107E-3</c:v>
                </c:pt>
                <c:pt idx="63">
                  <c:v>6.4857676667765688E-3</c:v>
                </c:pt>
                <c:pt idx="64">
                  <c:v>6.5803934498296522E-3</c:v>
                </c:pt>
                <c:pt idx="65">
                  <c:v>6.7861303439938452E-3</c:v>
                </c:pt>
                <c:pt idx="66">
                  <c:v>6.990218705352237E-3</c:v>
                </c:pt>
                <c:pt idx="67">
                  <c:v>7.3059676887570063E-3</c:v>
                </c:pt>
                <c:pt idx="68">
                  <c:v>7.4000439608748209E-3</c:v>
                </c:pt>
                <c:pt idx="69">
                  <c:v>7.6052313441037477E-3</c:v>
                </c:pt>
                <c:pt idx="70">
                  <c:v>7.6993076162215623E-3</c:v>
                </c:pt>
                <c:pt idx="71">
                  <c:v>7.9033959775799533E-3</c:v>
                </c:pt>
                <c:pt idx="72">
                  <c:v>7.9969227387625009E-3</c:v>
                </c:pt>
                <c:pt idx="73">
                  <c:v>8.0898999890097814E-3</c:v>
                </c:pt>
                <c:pt idx="74">
                  <c:v>8.2928893284976365E-3</c:v>
                </c:pt>
                <c:pt idx="75">
                  <c:v>8.4953291570502246E-3</c:v>
                </c:pt>
                <c:pt idx="76">
                  <c:v>8.6966699637322769E-3</c:v>
                </c:pt>
                <c:pt idx="77">
                  <c:v>8.7879986811737545E-3</c:v>
                </c:pt>
                <c:pt idx="78">
                  <c:v>8.8787778876799651E-3</c:v>
                </c:pt>
                <c:pt idx="79">
                  <c:v>8.9706561160567081E-3</c:v>
                </c:pt>
                <c:pt idx="80">
                  <c:v>9.174194966479832E-3</c:v>
                </c:pt>
                <c:pt idx="81">
                  <c:v>9.2644246620507756E-3</c:v>
                </c:pt>
                <c:pt idx="82">
                  <c:v>9.464666446862292E-3</c:v>
                </c:pt>
                <c:pt idx="83">
                  <c:v>9.5537971205626997E-3</c:v>
                </c:pt>
                <c:pt idx="84">
                  <c:v>9.6423782833278387E-3</c:v>
                </c:pt>
                <c:pt idx="85">
                  <c:v>9.8437190900098927E-3</c:v>
                </c:pt>
                <c:pt idx="86">
                  <c:v>1.0044510385756676E-2</c:v>
                </c:pt>
                <c:pt idx="87">
                  <c:v>1.0134190570392353E-2</c:v>
                </c:pt>
                <c:pt idx="88">
                  <c:v>1.0335531377074403E-2</c:v>
                </c:pt>
                <c:pt idx="89">
                  <c:v>1.0424112539839542E-2</c:v>
                </c:pt>
                <c:pt idx="90">
                  <c:v>1.062435432465106E-2</c:v>
                </c:pt>
                <c:pt idx="91">
                  <c:v>1.0711836465545665E-2</c:v>
                </c:pt>
                <c:pt idx="92">
                  <c:v>1.0912078250357182E-2</c:v>
                </c:pt>
                <c:pt idx="93">
                  <c:v>1.1222332124409276E-2</c:v>
                </c:pt>
                <c:pt idx="94">
                  <c:v>1.1422024398285525E-2</c:v>
                </c:pt>
                <c:pt idx="95">
                  <c:v>1.1511155071985933E-2</c:v>
                </c:pt>
                <c:pt idx="96">
                  <c:v>1.1710847345862184E-2</c:v>
                </c:pt>
                <c:pt idx="97">
                  <c:v>1.1910539619738432E-2</c:v>
                </c:pt>
                <c:pt idx="98">
                  <c:v>1.2111880426420486E-2</c:v>
                </c:pt>
                <c:pt idx="99">
                  <c:v>1.2312122211232004E-2</c:v>
                </c:pt>
                <c:pt idx="100">
                  <c:v>1.2400153863061876E-2</c:v>
                </c:pt>
                <c:pt idx="101">
                  <c:v>1.2599296626002858E-2</c:v>
                </c:pt>
                <c:pt idx="102">
                  <c:v>1.2797340367073305E-2</c:v>
                </c:pt>
                <c:pt idx="103">
                  <c:v>1.2884272997032641E-2</c:v>
                </c:pt>
                <c:pt idx="104">
                  <c:v>1.2972304648862513E-2</c:v>
                </c:pt>
                <c:pt idx="105">
                  <c:v>1.3170897900868228E-2</c:v>
                </c:pt>
                <c:pt idx="106">
                  <c:v>1.3257281019892297E-2</c:v>
                </c:pt>
                <c:pt idx="107">
                  <c:v>1.345422573909221E-2</c:v>
                </c:pt>
                <c:pt idx="108">
                  <c:v>1.354005934718101E-2</c:v>
                </c:pt>
                <c:pt idx="109">
                  <c:v>1.3738103088251456E-2</c:v>
                </c:pt>
                <c:pt idx="110">
                  <c:v>1.3824486207275525E-2</c:v>
                </c:pt>
                <c:pt idx="111">
                  <c:v>1.4021430926475434E-2</c:v>
                </c:pt>
                <c:pt idx="112">
                  <c:v>1.4017034838993294E-2</c:v>
                </c:pt>
                <c:pt idx="113">
                  <c:v>1.402252994834597E-2</c:v>
                </c:pt>
                <c:pt idx="114">
                  <c:v>1.4026376524892843E-2</c:v>
                </c:pt>
                <c:pt idx="115">
                  <c:v>1.4030772612374984E-2</c:v>
                </c:pt>
                <c:pt idx="116">
                  <c:v>1.403406967798659E-2</c:v>
                </c:pt>
                <c:pt idx="117">
                  <c:v>1.4037366743598198E-2</c:v>
                </c:pt>
                <c:pt idx="118">
                  <c:v>1.4040114298274533E-2</c:v>
                </c:pt>
                <c:pt idx="119">
                  <c:v>1.4042861852950873E-2</c:v>
                </c:pt>
                <c:pt idx="120">
                  <c:v>1.4045059896691942E-2</c:v>
                </c:pt>
                <c:pt idx="121">
                  <c:v>1.4047257940433013E-2</c:v>
                </c:pt>
                <c:pt idx="122">
                  <c:v>1.4049455984174083E-2</c:v>
                </c:pt>
                <c:pt idx="123">
                  <c:v>1.4051654027915155E-2</c:v>
                </c:pt>
                <c:pt idx="124">
                  <c:v>1.4053852071656223E-2</c:v>
                </c:pt>
                <c:pt idx="125">
                  <c:v>1.4055500604462028E-2</c:v>
                </c:pt>
                <c:pt idx="126">
                  <c:v>1.405714913726783E-2</c:v>
                </c:pt>
                <c:pt idx="127">
                  <c:v>1.4059347181008899E-2</c:v>
                </c:pt>
                <c:pt idx="128">
                  <c:v>1.4060995713814703E-2</c:v>
                </c:pt>
                <c:pt idx="129">
                  <c:v>1.4062644246620506E-2</c:v>
                </c:pt>
                <c:pt idx="130">
                  <c:v>1.4064292779426311E-2</c:v>
                </c:pt>
                <c:pt idx="131">
                  <c:v>1.4065941312232112E-2</c:v>
                </c:pt>
                <c:pt idx="132">
                  <c:v>1.4067040334102646E-2</c:v>
                </c:pt>
                <c:pt idx="133">
                  <c:v>1.4068688866908451E-2</c:v>
                </c:pt>
                <c:pt idx="134">
                  <c:v>1.4070337399714253E-2</c:v>
                </c:pt>
                <c:pt idx="135">
                  <c:v>1.4070886910649521E-2</c:v>
                </c:pt>
                <c:pt idx="136">
                  <c:v>1.4072535443455322E-2</c:v>
                </c:pt>
                <c:pt idx="137">
                  <c:v>1.4074183976261126E-2</c:v>
                </c:pt>
                <c:pt idx="138">
                  <c:v>1.4075282998131662E-2</c:v>
                </c:pt>
                <c:pt idx="139">
                  <c:v>1.4075832509066929E-2</c:v>
                </c:pt>
                <c:pt idx="140">
                  <c:v>1.407748104187273E-2</c:v>
                </c:pt>
                <c:pt idx="141">
                  <c:v>1.4078580063743268E-2</c:v>
                </c:pt>
                <c:pt idx="142">
                  <c:v>1.4079679085613802E-2</c:v>
                </c:pt>
                <c:pt idx="143">
                  <c:v>1.4079679085613802E-2</c:v>
                </c:pt>
                <c:pt idx="144">
                  <c:v>1.4076382020002196E-2</c:v>
                </c:pt>
                <c:pt idx="145">
                  <c:v>1.4072535443455322E-2</c:v>
                </c:pt>
                <c:pt idx="146">
                  <c:v>1.4177601934278491E-2</c:v>
                </c:pt>
                <c:pt idx="147">
                  <c:v>1.4171007803055281E-2</c:v>
                </c:pt>
                <c:pt idx="148">
                  <c:v>1.4162765139026265E-2</c:v>
                </c:pt>
                <c:pt idx="149">
                  <c:v>1.4265633586108363E-2</c:v>
                </c:pt>
                <c:pt idx="150">
                  <c:v>1.4256291900208813E-2</c:v>
                </c:pt>
                <c:pt idx="151">
                  <c:v>1.4358061325420375E-2</c:v>
                </c:pt>
                <c:pt idx="152">
                  <c:v>1.4346521595779753E-2</c:v>
                </c:pt>
                <c:pt idx="153">
                  <c:v>1.4446642488185514E-2</c:v>
                </c:pt>
                <c:pt idx="154">
                  <c:v>1.454511484778547E-2</c:v>
                </c:pt>
                <c:pt idx="155">
                  <c:v>1.4532476096274314E-2</c:v>
                </c:pt>
                <c:pt idx="156">
                  <c:v>1.4630398944939005E-2</c:v>
                </c:pt>
                <c:pt idx="157">
                  <c:v>1.4728321793603692E-2</c:v>
                </c:pt>
                <c:pt idx="158">
                  <c:v>1.4714034509286735E-2</c:v>
                </c:pt>
                <c:pt idx="159">
                  <c:v>1.4810858336080887E-2</c:v>
                </c:pt>
                <c:pt idx="160">
                  <c:v>1.4907132651939773E-2</c:v>
                </c:pt>
                <c:pt idx="161">
                  <c:v>1.5002307945928125E-2</c:v>
                </c:pt>
                <c:pt idx="162">
                  <c:v>1.5096933728981207E-2</c:v>
                </c:pt>
                <c:pt idx="163">
                  <c:v>1.5192109022969556E-2</c:v>
                </c:pt>
                <c:pt idx="164">
                  <c:v>1.5285086273216838E-2</c:v>
                </c:pt>
                <c:pt idx="165">
                  <c:v>1.537971205626992E-2</c:v>
                </c:pt>
                <c:pt idx="166">
                  <c:v>1.5473238817452467E-2</c:v>
                </c:pt>
                <c:pt idx="167">
                  <c:v>1.5565117045829212E-2</c:v>
                </c:pt>
                <c:pt idx="168">
                  <c:v>1.5767556874381798E-2</c:v>
                </c:pt>
                <c:pt idx="169">
                  <c:v>1.5859984613693812E-2</c:v>
                </c:pt>
                <c:pt idx="170">
                  <c:v>1.5952412353005825E-2</c:v>
                </c:pt>
                <c:pt idx="171">
                  <c:v>1.604429058138257E-2</c:v>
                </c:pt>
                <c:pt idx="172">
                  <c:v>1.613506978788878E-2</c:v>
                </c:pt>
                <c:pt idx="173">
                  <c:v>1.6226398505330256E-2</c:v>
                </c:pt>
                <c:pt idx="174">
                  <c:v>1.6317177711836467E-2</c:v>
                </c:pt>
                <c:pt idx="175">
                  <c:v>1.6408506429277943E-2</c:v>
                </c:pt>
                <c:pt idx="176">
                  <c:v>1.660929772502473E-2</c:v>
                </c:pt>
                <c:pt idx="177">
                  <c:v>1.6698428398725138E-2</c:v>
                </c:pt>
                <c:pt idx="178">
                  <c:v>1.6786460050555008E-2</c:v>
                </c:pt>
                <c:pt idx="179">
                  <c:v>1.6875590724255415E-2</c:v>
                </c:pt>
                <c:pt idx="180">
                  <c:v>1.6964721397955816E-2</c:v>
                </c:pt>
                <c:pt idx="181">
                  <c:v>1.71638641608968E-2</c:v>
                </c:pt>
                <c:pt idx="182">
                  <c:v>1.7252445323661939E-2</c:v>
                </c:pt>
                <c:pt idx="183">
                  <c:v>1.7339927464556544E-2</c:v>
                </c:pt>
                <c:pt idx="184">
                  <c:v>1.7426310583580615E-2</c:v>
                </c:pt>
                <c:pt idx="185">
                  <c:v>1.7626552368392129E-2</c:v>
                </c:pt>
                <c:pt idx="186">
                  <c:v>1.7714584020222003E-2</c:v>
                </c:pt>
                <c:pt idx="187">
                  <c:v>1.780096713924607E-2</c:v>
                </c:pt>
                <c:pt idx="188">
                  <c:v>1.7997911858445983E-2</c:v>
                </c:pt>
                <c:pt idx="189">
                  <c:v>1.8195955599516429E-2</c:v>
                </c:pt>
                <c:pt idx="190">
                  <c:v>1.8283437740411034E-2</c:v>
                </c:pt>
                <c:pt idx="191">
                  <c:v>1.8371469392240904E-2</c:v>
                </c:pt>
                <c:pt idx="192">
                  <c:v>1.857281019892296E-2</c:v>
                </c:pt>
                <c:pt idx="193">
                  <c:v>1.8658094296076493E-2</c:v>
                </c:pt>
                <c:pt idx="194">
                  <c:v>1.8743378393230023E-2</c:v>
                </c:pt>
                <c:pt idx="195">
                  <c:v>1.8828112979448291E-2</c:v>
                </c:pt>
                <c:pt idx="196">
                  <c:v>1.9023958676777669E-2</c:v>
                </c:pt>
                <c:pt idx="197">
                  <c:v>1.9109792284866468E-2</c:v>
                </c:pt>
                <c:pt idx="198">
                  <c:v>1.9192878338278933E-2</c:v>
                </c:pt>
                <c:pt idx="199">
                  <c:v>1.9388174524673042E-2</c:v>
                </c:pt>
                <c:pt idx="200">
                  <c:v>1.9471260578085504E-2</c:v>
                </c:pt>
                <c:pt idx="201">
                  <c:v>1.9556544675239037E-2</c:v>
                </c:pt>
                <c:pt idx="202">
                  <c:v>1.9752390372568415E-2</c:v>
                </c:pt>
                <c:pt idx="203">
                  <c:v>1.9836025936916149E-2</c:v>
                </c:pt>
                <c:pt idx="204">
                  <c:v>2.0031322123310255E-2</c:v>
                </c:pt>
                <c:pt idx="205">
                  <c:v>2.0114957687657985E-2</c:v>
                </c:pt>
                <c:pt idx="206">
                  <c:v>2.0309154852181557E-2</c:v>
                </c:pt>
                <c:pt idx="207">
                  <c:v>2.0391691394658754E-2</c:v>
                </c:pt>
                <c:pt idx="208">
                  <c:v>2.0474777448071215E-2</c:v>
                </c:pt>
                <c:pt idx="209">
                  <c:v>2.055786350148368E-2</c:v>
                </c:pt>
                <c:pt idx="210">
                  <c:v>2.0640400043960876E-2</c:v>
                </c:pt>
                <c:pt idx="211">
                  <c:v>2.0721837564567535E-2</c:v>
                </c:pt>
                <c:pt idx="212">
                  <c:v>2.0804923617979997E-2</c:v>
                </c:pt>
                <c:pt idx="213">
                  <c:v>2.0997472249697766E-2</c:v>
                </c:pt>
                <c:pt idx="214">
                  <c:v>2.1078909770304428E-2</c:v>
                </c:pt>
                <c:pt idx="215">
                  <c:v>2.1270359380151663E-2</c:v>
                </c:pt>
                <c:pt idx="216">
                  <c:v>2.1349598857017253E-2</c:v>
                </c:pt>
                <c:pt idx="217">
                  <c:v>2.1437630508847127E-2</c:v>
                </c:pt>
                <c:pt idx="218">
                  <c:v>2.1519068029453789E-2</c:v>
                </c:pt>
                <c:pt idx="219">
                  <c:v>2.159940652818991E-2</c:v>
                </c:pt>
                <c:pt idx="220">
                  <c:v>2.1789757116166611E-2</c:v>
                </c:pt>
                <c:pt idx="221">
                  <c:v>2.186954610396747E-2</c:v>
                </c:pt>
                <c:pt idx="222">
                  <c:v>2.1949884602703595E-2</c:v>
                </c:pt>
                <c:pt idx="223">
                  <c:v>2.2032421145180791E-2</c:v>
                </c:pt>
                <c:pt idx="224">
                  <c:v>2.2142433234421367E-2</c:v>
                </c:pt>
                <c:pt idx="225">
                  <c:v>2.2149576876579844E-2</c:v>
                </c:pt>
                <c:pt idx="226">
                  <c:v>2.2155071985932522E-2</c:v>
                </c:pt>
                <c:pt idx="227">
                  <c:v>2.2161116606220464E-2</c:v>
                </c:pt>
                <c:pt idx="228">
                  <c:v>2.2165512693702608E-2</c:v>
                </c:pt>
                <c:pt idx="229">
                  <c:v>2.2169908781184747E-2</c:v>
                </c:pt>
                <c:pt idx="230">
                  <c:v>2.2174304868666887E-2</c:v>
                </c:pt>
                <c:pt idx="231">
                  <c:v>2.2178151445213762E-2</c:v>
                </c:pt>
                <c:pt idx="232">
                  <c:v>2.2182547532695902E-2</c:v>
                </c:pt>
                <c:pt idx="233">
                  <c:v>2.2186394109242773E-2</c:v>
                </c:pt>
                <c:pt idx="234">
                  <c:v>2.2190240685789647E-2</c:v>
                </c:pt>
                <c:pt idx="235">
                  <c:v>2.2193537751401253E-2</c:v>
                </c:pt>
                <c:pt idx="236">
                  <c:v>2.2196834817012859E-2</c:v>
                </c:pt>
                <c:pt idx="237">
                  <c:v>2.2199582371689196E-2</c:v>
                </c:pt>
                <c:pt idx="238">
                  <c:v>2.2202329926365536E-2</c:v>
                </c:pt>
                <c:pt idx="239">
                  <c:v>2.2205077481041873E-2</c:v>
                </c:pt>
                <c:pt idx="240">
                  <c:v>2.220782503571821E-2</c:v>
                </c:pt>
                <c:pt idx="241">
                  <c:v>2.2210023079459282E-2</c:v>
                </c:pt>
                <c:pt idx="242">
                  <c:v>2.2212770634135619E-2</c:v>
                </c:pt>
                <c:pt idx="243">
                  <c:v>2.2215518188811959E-2</c:v>
                </c:pt>
                <c:pt idx="244">
                  <c:v>2.22182657434883E-2</c:v>
                </c:pt>
                <c:pt idx="245">
                  <c:v>2.2220463787229368E-2</c:v>
                </c:pt>
                <c:pt idx="246">
                  <c:v>2.2222661830970436E-2</c:v>
                </c:pt>
                <c:pt idx="247">
                  <c:v>2.2224859874711508E-2</c:v>
                </c:pt>
                <c:pt idx="248">
                  <c:v>2.2227057918452579E-2</c:v>
                </c:pt>
                <c:pt idx="249">
                  <c:v>2.2229255962193648E-2</c:v>
                </c:pt>
                <c:pt idx="250">
                  <c:v>2.2230354984064185E-2</c:v>
                </c:pt>
                <c:pt idx="251">
                  <c:v>2.2120892405758874E-2</c:v>
                </c:pt>
                <c:pt idx="252">
                  <c:v>2.2123639960435214E-2</c:v>
                </c:pt>
                <c:pt idx="253">
                  <c:v>2.2236949115287397E-2</c:v>
                </c:pt>
                <c:pt idx="254">
                  <c:v>2.2239696669963734E-2</c:v>
                </c:pt>
                <c:pt idx="255">
                  <c:v>2.2238597648093199E-2</c:v>
                </c:pt>
                <c:pt idx="256">
                  <c:v>2.2234751071546325E-2</c:v>
                </c:pt>
                <c:pt idx="257">
                  <c:v>2.2229255962193648E-2</c:v>
                </c:pt>
                <c:pt idx="258">
                  <c:v>2.2221562809099902E-2</c:v>
                </c:pt>
                <c:pt idx="259">
                  <c:v>2.2324980767117267E-2</c:v>
                </c:pt>
                <c:pt idx="260">
                  <c:v>2.2314540059347181E-2</c:v>
                </c:pt>
                <c:pt idx="261">
                  <c:v>2.2303000329706564E-2</c:v>
                </c:pt>
                <c:pt idx="262">
                  <c:v>2.240147268930652E-2</c:v>
                </c:pt>
                <c:pt idx="263">
                  <c:v>2.2499395537971208E-2</c:v>
                </c:pt>
                <c:pt idx="264">
                  <c:v>2.2485108253654251E-2</c:v>
                </c:pt>
                <c:pt idx="265">
                  <c:v>2.2581932080448404E-2</c:v>
                </c:pt>
                <c:pt idx="266">
                  <c:v>2.256599626332564E-2</c:v>
                </c:pt>
                <c:pt idx="267">
                  <c:v>2.2660622046378726E-2</c:v>
                </c:pt>
                <c:pt idx="268">
                  <c:v>2.2753599296626001E-2</c:v>
                </c:pt>
                <c:pt idx="269">
                  <c:v>2.2736564457632707E-2</c:v>
                </c:pt>
                <c:pt idx="270">
                  <c:v>2.2827893175074183E-2</c:v>
                </c:pt>
                <c:pt idx="271">
                  <c:v>2.2919221892515659E-2</c:v>
                </c:pt>
                <c:pt idx="272">
                  <c:v>2.3010550609957138E-2</c:v>
                </c:pt>
                <c:pt idx="273">
                  <c:v>2.3101329816463345E-2</c:v>
                </c:pt>
                <c:pt idx="274">
                  <c:v>2.3190460490163753E-2</c:v>
                </c:pt>
                <c:pt idx="275">
                  <c:v>2.3279591163864161E-2</c:v>
                </c:pt>
                <c:pt idx="276">
                  <c:v>2.3367622815694031E-2</c:v>
                </c:pt>
                <c:pt idx="277">
                  <c:v>2.3457303000329707E-2</c:v>
                </c:pt>
                <c:pt idx="278">
                  <c:v>2.3545334652159577E-2</c:v>
                </c:pt>
                <c:pt idx="279">
                  <c:v>2.3632816793054182E-2</c:v>
                </c:pt>
                <c:pt idx="280">
                  <c:v>2.3829212001318826E-2</c:v>
                </c:pt>
                <c:pt idx="281">
                  <c:v>2.3915595120342897E-2</c:v>
                </c:pt>
                <c:pt idx="282">
                  <c:v>2.4001428728431695E-2</c:v>
                </c:pt>
                <c:pt idx="283">
                  <c:v>2.4087262336520497E-2</c:v>
                </c:pt>
                <c:pt idx="284">
                  <c:v>2.4173095944609299E-2</c:v>
                </c:pt>
                <c:pt idx="285">
                  <c:v>2.4256731508957029E-2</c:v>
                </c:pt>
                <c:pt idx="286">
                  <c:v>2.4450379162545336E-2</c:v>
                </c:pt>
                <c:pt idx="287">
                  <c:v>2.4534014726893066E-2</c:v>
                </c:pt>
                <c:pt idx="288">
                  <c:v>2.4618749313111331E-2</c:v>
                </c:pt>
                <c:pt idx="289">
                  <c:v>2.470293438839433E-2</c:v>
                </c:pt>
                <c:pt idx="290">
                  <c:v>2.478656995274206E-2</c:v>
                </c:pt>
                <c:pt idx="291">
                  <c:v>2.4976920540718761E-2</c:v>
                </c:pt>
                <c:pt idx="292">
                  <c:v>2.5168370150565996E-2</c:v>
                </c:pt>
                <c:pt idx="293">
                  <c:v>2.5249258160237389E-2</c:v>
                </c:pt>
                <c:pt idx="294">
                  <c:v>2.5441257281019893E-2</c:v>
                </c:pt>
                <c:pt idx="295">
                  <c:v>2.5522694801626555E-2</c:v>
                </c:pt>
                <c:pt idx="296">
                  <c:v>2.5604132322233214E-2</c:v>
                </c:pt>
                <c:pt idx="297">
                  <c:v>2.5794482910209915E-2</c:v>
                </c:pt>
                <c:pt idx="298">
                  <c:v>2.5873172876140237E-2</c:v>
                </c:pt>
                <c:pt idx="299">
                  <c:v>2.5953511374876361E-2</c:v>
                </c:pt>
                <c:pt idx="300">
                  <c:v>2.6142762940982528E-2</c:v>
                </c:pt>
                <c:pt idx="301">
                  <c:v>2.621980437410705E-2</c:v>
                </c:pt>
                <c:pt idx="302">
                  <c:v>2.6409605451148479E-2</c:v>
                </c:pt>
                <c:pt idx="303">
                  <c:v>2.6488295417078801E-2</c:v>
                </c:pt>
                <c:pt idx="304">
                  <c:v>2.6568633915814925E-2</c:v>
                </c:pt>
                <c:pt idx="305">
                  <c:v>2.664732388174525E-2</c:v>
                </c:pt>
                <c:pt idx="306">
                  <c:v>2.6837674469721948E-2</c:v>
                </c:pt>
                <c:pt idx="307">
                  <c:v>2.6926805143422352E-2</c:v>
                </c:pt>
                <c:pt idx="308">
                  <c:v>2.6933399274645563E-2</c:v>
                </c:pt>
                <c:pt idx="309">
                  <c:v>2.6939993405868772E-2</c:v>
                </c:pt>
                <c:pt idx="310">
                  <c:v>2.6946038026156718E-2</c:v>
                </c:pt>
                <c:pt idx="311">
                  <c:v>2.6951533135509395E-2</c:v>
                </c:pt>
                <c:pt idx="312">
                  <c:v>2.69564787339268E-2</c:v>
                </c:pt>
                <c:pt idx="313">
                  <c:v>2.6961424332344209E-2</c:v>
                </c:pt>
                <c:pt idx="314">
                  <c:v>2.6965820419826352E-2</c:v>
                </c:pt>
                <c:pt idx="315">
                  <c:v>2.6970216507308492E-2</c:v>
                </c:pt>
                <c:pt idx="316">
                  <c:v>2.6974063083855367E-2</c:v>
                </c:pt>
                <c:pt idx="317">
                  <c:v>2.6978459171337506E-2</c:v>
                </c:pt>
                <c:pt idx="318">
                  <c:v>2.6983404769754915E-2</c:v>
                </c:pt>
                <c:pt idx="319">
                  <c:v>2.6986701835366521E-2</c:v>
                </c:pt>
                <c:pt idx="320">
                  <c:v>2.6989998900978127E-2</c:v>
                </c:pt>
                <c:pt idx="321">
                  <c:v>2.6993845477524998E-2</c:v>
                </c:pt>
                <c:pt idx="322">
                  <c:v>2.6996593032201338E-2</c:v>
                </c:pt>
                <c:pt idx="323">
                  <c:v>2.699879107594241E-2</c:v>
                </c:pt>
                <c:pt idx="324">
                  <c:v>2.7002088141554012E-2</c:v>
                </c:pt>
                <c:pt idx="325">
                  <c:v>2.7005385207165621E-2</c:v>
                </c:pt>
                <c:pt idx="326">
                  <c:v>2.7008682272777227E-2</c:v>
                </c:pt>
                <c:pt idx="327">
                  <c:v>2.7009781294647761E-2</c:v>
                </c:pt>
                <c:pt idx="328">
                  <c:v>2.7007033739971421E-2</c:v>
                </c:pt>
                <c:pt idx="329">
                  <c:v>2.7003736674359815E-2</c:v>
                </c:pt>
                <c:pt idx="330">
                  <c:v>2.7108803165182983E-2</c:v>
                </c:pt>
                <c:pt idx="331">
                  <c:v>2.7100560501153972E-2</c:v>
                </c:pt>
                <c:pt idx="332">
                  <c:v>2.720232992636553E-2</c:v>
                </c:pt>
                <c:pt idx="333">
                  <c:v>2.7191889218595448E-2</c:v>
                </c:pt>
                <c:pt idx="334">
                  <c:v>2.7180349488954827E-2</c:v>
                </c:pt>
                <c:pt idx="335">
                  <c:v>2.7278821848554784E-2</c:v>
                </c:pt>
                <c:pt idx="336">
                  <c:v>2.7266183097043629E-2</c:v>
                </c:pt>
                <c:pt idx="337">
                  <c:v>2.7363556434773048E-2</c:v>
                </c:pt>
                <c:pt idx="338">
                  <c:v>2.7348170128585553E-2</c:v>
                </c:pt>
                <c:pt idx="339">
                  <c:v>2.7441696889768101E-2</c:v>
                </c:pt>
                <c:pt idx="340">
                  <c:v>2.7534674140015383E-2</c:v>
                </c:pt>
                <c:pt idx="341">
                  <c:v>2.76287504121332E-2</c:v>
                </c:pt>
                <c:pt idx="342">
                  <c:v>2.7612265084075171E-2</c:v>
                </c:pt>
                <c:pt idx="343">
                  <c:v>2.7701395757775575E-2</c:v>
                </c:pt>
                <c:pt idx="344">
                  <c:v>2.7789976920540718E-2</c:v>
                </c:pt>
                <c:pt idx="345">
                  <c:v>2.7878558083305853E-2</c:v>
                </c:pt>
                <c:pt idx="346">
                  <c:v>2.7966040224200461E-2</c:v>
                </c:pt>
                <c:pt idx="347">
                  <c:v>2.8051324321353995E-2</c:v>
                </c:pt>
                <c:pt idx="348">
                  <c:v>2.8137707440378062E-2</c:v>
                </c:pt>
                <c:pt idx="349">
                  <c:v>2.8334652159577971E-2</c:v>
                </c:pt>
                <c:pt idx="350">
                  <c:v>2.8419386745796242E-2</c:v>
                </c:pt>
                <c:pt idx="351">
                  <c:v>2.8504670842949775E-2</c:v>
                </c:pt>
                <c:pt idx="352">
                  <c:v>2.8589954940103308E-2</c:v>
                </c:pt>
                <c:pt idx="353">
                  <c:v>2.8674140015386304E-2</c:v>
                </c:pt>
                <c:pt idx="354">
                  <c:v>2.8756127046928235E-2</c:v>
                </c:pt>
                <c:pt idx="355">
                  <c:v>2.8838663589405431E-2</c:v>
                </c:pt>
                <c:pt idx="356">
                  <c:v>2.892284866468843E-2</c:v>
                </c:pt>
                <c:pt idx="357">
                  <c:v>2.9115946807341468E-2</c:v>
                </c:pt>
                <c:pt idx="358">
                  <c:v>2.9196834817012858E-2</c:v>
                </c:pt>
                <c:pt idx="359">
                  <c:v>2.9276623804813717E-2</c:v>
                </c:pt>
                <c:pt idx="360">
                  <c:v>2.9355863281679304E-2</c:v>
                </c:pt>
                <c:pt idx="361">
                  <c:v>2.9436751291350698E-2</c:v>
                </c:pt>
                <c:pt idx="362">
                  <c:v>2.9517089790086826E-2</c:v>
                </c:pt>
                <c:pt idx="363">
                  <c:v>2.971018793273986E-2</c:v>
                </c:pt>
                <c:pt idx="364">
                  <c:v>2.9791075942411253E-2</c:v>
                </c:pt>
                <c:pt idx="365">
                  <c:v>2.9981426530387958E-2</c:v>
                </c:pt>
                <c:pt idx="366">
                  <c:v>3.0062864050994613E-2</c:v>
                </c:pt>
                <c:pt idx="367">
                  <c:v>3.0142653038795472E-2</c:v>
                </c:pt>
                <c:pt idx="368">
                  <c:v>3.0332454115836904E-2</c:v>
                </c:pt>
                <c:pt idx="369">
                  <c:v>3.0410594570831964E-2</c:v>
                </c:pt>
                <c:pt idx="370">
                  <c:v>3.0489284536762282E-2</c:v>
                </c:pt>
                <c:pt idx="371">
                  <c:v>3.0569073524563142E-2</c:v>
                </c:pt>
                <c:pt idx="372">
                  <c:v>3.0759424112539839E-2</c:v>
                </c:pt>
                <c:pt idx="373">
                  <c:v>3.0838663589405433E-2</c:v>
                </c:pt>
                <c:pt idx="374">
                  <c:v>3.0915155511594683E-2</c:v>
                </c:pt>
                <c:pt idx="375">
                  <c:v>3.1102758544895043E-2</c:v>
                </c:pt>
                <c:pt idx="376">
                  <c:v>3.1177601934278494E-2</c:v>
                </c:pt>
                <c:pt idx="377">
                  <c:v>3.127607429387845E-2</c:v>
                </c:pt>
                <c:pt idx="378">
                  <c:v>3.1285415979777999E-2</c:v>
                </c:pt>
                <c:pt idx="379">
                  <c:v>3.1292559621936479E-2</c:v>
                </c:pt>
                <c:pt idx="380">
                  <c:v>3.1299703264094952E-2</c:v>
                </c:pt>
                <c:pt idx="381">
                  <c:v>3.1307396417188701E-2</c:v>
                </c:pt>
                <c:pt idx="382">
                  <c:v>3.1315089570282451E-2</c:v>
                </c:pt>
                <c:pt idx="383">
                  <c:v>3.1320584679635131E-2</c:v>
                </c:pt>
                <c:pt idx="384">
                  <c:v>3.1326079788987798E-2</c:v>
                </c:pt>
                <c:pt idx="385">
                  <c:v>3.1334871963952085E-2</c:v>
                </c:pt>
                <c:pt idx="386">
                  <c:v>3.1342565117045834E-2</c:v>
                </c:pt>
                <c:pt idx="387">
                  <c:v>3.1347510715463239E-2</c:v>
                </c:pt>
                <c:pt idx="388">
                  <c:v>3.1351906802945383E-2</c:v>
                </c:pt>
                <c:pt idx="389">
                  <c:v>3.1356302890427519E-2</c:v>
                </c:pt>
                <c:pt idx="390">
                  <c:v>3.1360698977909662E-2</c:v>
                </c:pt>
                <c:pt idx="391">
                  <c:v>3.1365095065391806E-2</c:v>
                </c:pt>
                <c:pt idx="392">
                  <c:v>3.1379382349708759E-2</c:v>
                </c:pt>
                <c:pt idx="393">
                  <c:v>3.1384327948126164E-2</c:v>
                </c:pt>
                <c:pt idx="394">
                  <c:v>3.1388174524673046E-2</c:v>
                </c:pt>
                <c:pt idx="395">
                  <c:v>3.1392021101219914E-2</c:v>
                </c:pt>
                <c:pt idx="396">
                  <c:v>3.1395318166831526E-2</c:v>
                </c:pt>
                <c:pt idx="397">
                  <c:v>3.1399164743378394E-2</c:v>
                </c:pt>
                <c:pt idx="398">
                  <c:v>3.1402461808990006E-2</c:v>
                </c:pt>
                <c:pt idx="399">
                  <c:v>3.1405209363666337E-2</c:v>
                </c:pt>
                <c:pt idx="400">
                  <c:v>3.1409055940213211E-2</c:v>
                </c:pt>
                <c:pt idx="401">
                  <c:v>3.1411803494889555E-2</c:v>
                </c:pt>
                <c:pt idx="402">
                  <c:v>3.1415100560501154E-2</c:v>
                </c:pt>
                <c:pt idx="403">
                  <c:v>3.141839762611276E-2</c:v>
                </c:pt>
                <c:pt idx="404">
                  <c:v>3.1421694691724372E-2</c:v>
                </c:pt>
                <c:pt idx="405">
                  <c:v>3.1423343224530172E-2</c:v>
                </c:pt>
                <c:pt idx="406">
                  <c:v>3.142554126827124E-2</c:v>
                </c:pt>
                <c:pt idx="407">
                  <c:v>3.1428288822947584E-2</c:v>
                </c:pt>
                <c:pt idx="408">
                  <c:v>3.1430486866688652E-2</c:v>
                </c:pt>
                <c:pt idx="409">
                  <c:v>3.143268491042972E-2</c:v>
                </c:pt>
                <c:pt idx="410">
                  <c:v>3.1435432465106057E-2</c:v>
                </c:pt>
                <c:pt idx="411">
                  <c:v>3.1438180019782394E-2</c:v>
                </c:pt>
                <c:pt idx="412">
                  <c:v>3.1440927574458738E-2</c:v>
                </c:pt>
                <c:pt idx="413">
                  <c:v>3.1443675129135068E-2</c:v>
                </c:pt>
                <c:pt idx="414">
                  <c:v>3.1445873172876143E-2</c:v>
                </c:pt>
                <c:pt idx="415">
                  <c:v>3.144862072755248E-2</c:v>
                </c:pt>
                <c:pt idx="416">
                  <c:v>3.1450818771293548E-2</c:v>
                </c:pt>
                <c:pt idx="417">
                  <c:v>3.1450269260358286E-2</c:v>
                </c:pt>
                <c:pt idx="418">
                  <c:v>3.1334762061765026E-2</c:v>
                </c:pt>
                <c:pt idx="419">
                  <c:v>3.1347400813276187E-2</c:v>
                </c:pt>
                <c:pt idx="420">
                  <c:v>3.1368831739751621E-2</c:v>
                </c:pt>
                <c:pt idx="421">
                  <c:v>3.1277503022310145E-2</c:v>
                </c:pt>
                <c:pt idx="422">
                  <c:v>3.1187273326739207E-2</c:v>
                </c:pt>
                <c:pt idx="423">
                  <c:v>3.1098142653038799E-2</c:v>
                </c:pt>
                <c:pt idx="424">
                  <c:v>3.1120672601384767E-2</c:v>
                </c:pt>
                <c:pt idx="425">
                  <c:v>3.10342894823607E-2</c:v>
                </c:pt>
                <c:pt idx="426">
                  <c:v>3.0950104407077701E-2</c:v>
                </c:pt>
                <c:pt idx="427">
                  <c:v>3.0754808220683591E-2</c:v>
                </c:pt>
                <c:pt idx="428">
                  <c:v>3.0670623145400595E-2</c:v>
                </c:pt>
                <c:pt idx="429">
                  <c:v>3.0588636113858664E-2</c:v>
                </c:pt>
                <c:pt idx="430">
                  <c:v>3.0506649082316737E-2</c:v>
                </c:pt>
                <c:pt idx="431">
                  <c:v>3.0423013517969007E-2</c:v>
                </c:pt>
                <c:pt idx="432">
                  <c:v>3.0341026486427083E-2</c:v>
                </c:pt>
                <c:pt idx="433">
                  <c:v>3.0262886031432026E-2</c:v>
                </c:pt>
                <c:pt idx="434">
                  <c:v>3.0183646554566439E-2</c:v>
                </c:pt>
                <c:pt idx="435">
                  <c:v>3.0102758544895043E-2</c:v>
                </c:pt>
                <c:pt idx="436">
                  <c:v>3.0024618089899993E-2</c:v>
                </c:pt>
                <c:pt idx="437">
                  <c:v>2.9947576656775467E-2</c:v>
                </c:pt>
                <c:pt idx="438">
                  <c:v>2.9868886690845149E-2</c:v>
                </c:pt>
                <c:pt idx="439">
                  <c:v>2.9681283657544785E-2</c:v>
                </c:pt>
                <c:pt idx="440">
                  <c:v>2.9604791735355535E-2</c:v>
                </c:pt>
                <c:pt idx="441">
                  <c:v>2.9416639191119903E-2</c:v>
                </c:pt>
                <c:pt idx="442">
                  <c:v>2.9340696779865918E-2</c:v>
                </c:pt>
                <c:pt idx="443">
                  <c:v>2.9264204857676668E-2</c:v>
                </c:pt>
                <c:pt idx="444">
                  <c:v>2.9186613913616884E-2</c:v>
                </c:pt>
                <c:pt idx="445">
                  <c:v>2.8999560391251782E-2</c:v>
                </c:pt>
                <c:pt idx="446">
                  <c:v>2.8925266512803607E-2</c:v>
                </c:pt>
                <c:pt idx="447">
                  <c:v>2.8850423123420153E-2</c:v>
                </c:pt>
                <c:pt idx="448">
                  <c:v>2.8663919111990326E-2</c:v>
                </c:pt>
                <c:pt idx="449">
                  <c:v>2.8474667545884163E-2</c:v>
                </c:pt>
                <c:pt idx="450">
                  <c:v>2.8387185404989562E-2</c:v>
                </c:pt>
                <c:pt idx="451">
                  <c:v>2.8384987361248486E-2</c:v>
                </c:pt>
                <c:pt idx="452">
                  <c:v>2.8382789317507415E-2</c:v>
                </c:pt>
                <c:pt idx="453">
                  <c:v>2.8380591273766347E-2</c:v>
                </c:pt>
                <c:pt idx="454">
                  <c:v>2.8378393230025271E-2</c:v>
                </c:pt>
                <c:pt idx="455">
                  <c:v>2.8377294208154737E-2</c:v>
                </c:pt>
                <c:pt idx="456">
                  <c:v>2.8376195186284203E-2</c:v>
                </c:pt>
                <c:pt idx="457">
                  <c:v>2.848620727552478E-2</c:v>
                </c:pt>
                <c:pt idx="458">
                  <c:v>2.8373997142543135E-2</c:v>
                </c:pt>
                <c:pt idx="459">
                  <c:v>2.8373997142543135E-2</c:v>
                </c:pt>
                <c:pt idx="460">
                  <c:v>2.8372898120672601E-2</c:v>
                </c:pt>
                <c:pt idx="461">
                  <c:v>2.8372348609737332E-2</c:v>
                </c:pt>
                <c:pt idx="462">
                  <c:v>2.8372348609737332E-2</c:v>
                </c:pt>
                <c:pt idx="463">
                  <c:v>2.8371799098802067E-2</c:v>
                </c:pt>
                <c:pt idx="464">
                  <c:v>2.8371249587866798E-2</c:v>
                </c:pt>
                <c:pt idx="465">
                  <c:v>2.8371249587866798E-2</c:v>
                </c:pt>
                <c:pt idx="466">
                  <c:v>2.8371249587866798E-2</c:v>
                </c:pt>
                <c:pt idx="467">
                  <c:v>2.8370700076931529E-2</c:v>
                </c:pt>
                <c:pt idx="468">
                  <c:v>2.8370700076931529E-2</c:v>
                </c:pt>
                <c:pt idx="469">
                  <c:v>2.8371249587866798E-2</c:v>
                </c:pt>
                <c:pt idx="470">
                  <c:v>2.8370700076931529E-2</c:v>
                </c:pt>
                <c:pt idx="471">
                  <c:v>2.8370700076931529E-2</c:v>
                </c:pt>
                <c:pt idx="472">
                  <c:v>2.8371249587866798E-2</c:v>
                </c:pt>
                <c:pt idx="473">
                  <c:v>2.8370700076931529E-2</c:v>
                </c:pt>
                <c:pt idx="474">
                  <c:v>2.8371249587866798E-2</c:v>
                </c:pt>
                <c:pt idx="475">
                  <c:v>2.8371249587866798E-2</c:v>
                </c:pt>
                <c:pt idx="476">
                  <c:v>2.8371799098802067E-2</c:v>
                </c:pt>
                <c:pt idx="477">
                  <c:v>2.8371799098802067E-2</c:v>
                </c:pt>
                <c:pt idx="478">
                  <c:v>2.8372348609737332E-2</c:v>
                </c:pt>
                <c:pt idx="479">
                  <c:v>2.8371799098802067E-2</c:v>
                </c:pt>
                <c:pt idx="480">
                  <c:v>2.8372898120672601E-2</c:v>
                </c:pt>
                <c:pt idx="481">
                  <c:v>2.8372898120672601E-2</c:v>
                </c:pt>
                <c:pt idx="482">
                  <c:v>2.8370700076931529E-2</c:v>
                </c:pt>
                <c:pt idx="483">
                  <c:v>2.8375096164413669E-2</c:v>
                </c:pt>
                <c:pt idx="484">
                  <c:v>2.8381690295636881E-2</c:v>
                </c:pt>
                <c:pt idx="485">
                  <c:v>2.8390482470601164E-2</c:v>
                </c:pt>
                <c:pt idx="486">
                  <c:v>2.8400923178371246E-2</c:v>
                </c:pt>
                <c:pt idx="487">
                  <c:v>2.830245081877129E-2</c:v>
                </c:pt>
                <c:pt idx="488">
                  <c:v>2.8316738103088251E-2</c:v>
                </c:pt>
                <c:pt idx="489">
                  <c:v>2.82215628090999E-2</c:v>
                </c:pt>
                <c:pt idx="490">
                  <c:v>2.8237498626222664E-2</c:v>
                </c:pt>
                <c:pt idx="491">
                  <c:v>2.8254533465215954E-2</c:v>
                </c:pt>
                <c:pt idx="492">
                  <c:v>2.8160457193098138E-2</c:v>
                </c:pt>
                <c:pt idx="493">
                  <c:v>2.8072425541268271E-2</c:v>
                </c:pt>
                <c:pt idx="494">
                  <c:v>2.7984943400373663E-2</c:v>
                </c:pt>
                <c:pt idx="495">
                  <c:v>2.7897461259479062E-2</c:v>
                </c:pt>
                <c:pt idx="496">
                  <c:v>2.7808880096713919E-2</c:v>
                </c:pt>
                <c:pt idx="497">
                  <c:v>2.7831959555995163E-2</c:v>
                </c:pt>
                <c:pt idx="498">
                  <c:v>2.7745026926035823E-2</c:v>
                </c:pt>
                <c:pt idx="499">
                  <c:v>2.7659193317947025E-2</c:v>
                </c:pt>
                <c:pt idx="500">
                  <c:v>2.7574458731728757E-2</c:v>
                </c:pt>
                <c:pt idx="501">
                  <c:v>2.7487526101769424E-2</c:v>
                </c:pt>
                <c:pt idx="502">
                  <c:v>2.7402242004615891E-2</c:v>
                </c:pt>
                <c:pt idx="503">
                  <c:v>2.7429168040444003E-2</c:v>
                </c:pt>
                <c:pt idx="504">
                  <c:v>2.7236069897790968E-2</c:v>
                </c:pt>
                <c:pt idx="505">
                  <c:v>2.7155181888119575E-2</c:v>
                </c:pt>
                <c:pt idx="506">
                  <c:v>2.7073744367512916E-2</c:v>
                </c:pt>
                <c:pt idx="507">
                  <c:v>2.6992856357841526E-2</c:v>
                </c:pt>
                <c:pt idx="508">
                  <c:v>2.691031981536433E-2</c:v>
                </c:pt>
                <c:pt idx="509">
                  <c:v>2.6828332783822399E-2</c:v>
                </c:pt>
                <c:pt idx="510">
                  <c:v>2.6746895263215741E-2</c:v>
                </c:pt>
                <c:pt idx="511">
                  <c:v>2.6666007253544347E-2</c:v>
                </c:pt>
                <c:pt idx="512">
                  <c:v>2.6589515331355097E-2</c:v>
                </c:pt>
                <c:pt idx="513">
                  <c:v>2.6510825365424776E-2</c:v>
                </c:pt>
                <c:pt idx="514">
                  <c:v>2.6320474777448075E-2</c:v>
                </c:pt>
                <c:pt idx="515">
                  <c:v>2.6242883833388284E-2</c:v>
                </c:pt>
                <c:pt idx="516">
                  <c:v>2.6163094845587428E-2</c:v>
                </c:pt>
                <c:pt idx="517">
                  <c:v>2.5972194746675462E-2</c:v>
                </c:pt>
                <c:pt idx="518">
                  <c:v>2.5896252335421477E-2</c:v>
                </c:pt>
                <c:pt idx="519">
                  <c:v>2.5818661391361689E-2</c:v>
                </c:pt>
                <c:pt idx="520">
                  <c:v>2.5628310803384988E-2</c:v>
                </c:pt>
                <c:pt idx="521">
                  <c:v>2.555126937026047E-2</c:v>
                </c:pt>
                <c:pt idx="522">
                  <c:v>2.5360918782283769E-2</c:v>
                </c:pt>
                <c:pt idx="523">
                  <c:v>2.5281129794482913E-2</c:v>
                </c:pt>
                <c:pt idx="524">
                  <c:v>2.5201890317617319E-2</c:v>
                </c:pt>
                <c:pt idx="525">
                  <c:v>2.5122650840751732E-2</c:v>
                </c:pt>
                <c:pt idx="526">
                  <c:v>2.5040114298274536E-2</c:v>
                </c:pt>
                <c:pt idx="527">
                  <c:v>2.5040114298274536E-2</c:v>
                </c:pt>
                <c:pt idx="528">
                  <c:v>2.4924607099681285E-2</c:v>
                </c:pt>
                <c:pt idx="529">
                  <c:v>2.492131003406968E-2</c:v>
                </c:pt>
                <c:pt idx="530">
                  <c:v>2.5029124079569184E-2</c:v>
                </c:pt>
                <c:pt idx="531">
                  <c:v>2.4915265413781737E-2</c:v>
                </c:pt>
                <c:pt idx="532">
                  <c:v>2.5024178481151776E-2</c:v>
                </c:pt>
                <c:pt idx="533">
                  <c:v>2.4910869326299594E-2</c:v>
                </c:pt>
                <c:pt idx="534">
                  <c:v>2.4909220793493791E-2</c:v>
                </c:pt>
                <c:pt idx="535">
                  <c:v>2.4906473238817454E-2</c:v>
                </c:pt>
                <c:pt idx="536">
                  <c:v>2.4904824706011647E-2</c:v>
                </c:pt>
                <c:pt idx="537">
                  <c:v>2.4903725684141113E-2</c:v>
                </c:pt>
                <c:pt idx="538">
                  <c:v>2.4902077151335314E-2</c:v>
                </c:pt>
                <c:pt idx="539">
                  <c:v>2.4900428618529511E-2</c:v>
                </c:pt>
                <c:pt idx="540">
                  <c:v>2.4899329596658974E-2</c:v>
                </c:pt>
                <c:pt idx="541">
                  <c:v>2.4897681063853171E-2</c:v>
                </c:pt>
                <c:pt idx="542">
                  <c:v>2.4896582041982637E-2</c:v>
                </c:pt>
                <c:pt idx="543">
                  <c:v>2.4895483020112099E-2</c:v>
                </c:pt>
                <c:pt idx="544">
                  <c:v>2.500494559841741E-2</c:v>
                </c:pt>
                <c:pt idx="545">
                  <c:v>2.4893284976371031E-2</c:v>
                </c:pt>
                <c:pt idx="546">
                  <c:v>2.4892185954500497E-2</c:v>
                </c:pt>
                <c:pt idx="547">
                  <c:v>2.4891086932629963E-2</c:v>
                </c:pt>
                <c:pt idx="548">
                  <c:v>2.4889987910759425E-2</c:v>
                </c:pt>
                <c:pt idx="549">
                  <c:v>2.4889438399824156E-2</c:v>
                </c:pt>
                <c:pt idx="550">
                  <c:v>2.4888339377953622E-2</c:v>
                </c:pt>
                <c:pt idx="551">
                  <c:v>2.4887789867018353E-2</c:v>
                </c:pt>
                <c:pt idx="552">
                  <c:v>2.4886690845147816E-2</c:v>
                </c:pt>
                <c:pt idx="553">
                  <c:v>2.4886141334212551E-2</c:v>
                </c:pt>
                <c:pt idx="554">
                  <c:v>2.4885591823277282E-2</c:v>
                </c:pt>
                <c:pt idx="555">
                  <c:v>2.4885042312342016E-2</c:v>
                </c:pt>
                <c:pt idx="556">
                  <c:v>2.4883943290471482E-2</c:v>
                </c:pt>
                <c:pt idx="557">
                  <c:v>2.4883393779536214E-2</c:v>
                </c:pt>
                <c:pt idx="558">
                  <c:v>2.4882844268600948E-2</c:v>
                </c:pt>
                <c:pt idx="559">
                  <c:v>2.4882294757665679E-2</c:v>
                </c:pt>
                <c:pt idx="560">
                  <c:v>2.4881745246730411E-2</c:v>
                </c:pt>
                <c:pt idx="561">
                  <c:v>2.4881195735795142E-2</c:v>
                </c:pt>
                <c:pt idx="562">
                  <c:v>2.4880646224859873E-2</c:v>
                </c:pt>
                <c:pt idx="563">
                  <c:v>2.4879547202989339E-2</c:v>
                </c:pt>
                <c:pt idx="564">
                  <c:v>2.4879547202989339E-2</c:v>
                </c:pt>
                <c:pt idx="565">
                  <c:v>2.4878997692054074E-2</c:v>
                </c:pt>
                <c:pt idx="566">
                  <c:v>2.4878448181118805E-2</c:v>
                </c:pt>
                <c:pt idx="567">
                  <c:v>2.4878448181118805E-2</c:v>
                </c:pt>
                <c:pt idx="568">
                  <c:v>2.4877898670183536E-2</c:v>
                </c:pt>
                <c:pt idx="569">
                  <c:v>2.4877349159248267E-2</c:v>
                </c:pt>
                <c:pt idx="570">
                  <c:v>2.4876799648313002E-2</c:v>
                </c:pt>
                <c:pt idx="571">
                  <c:v>2.4876799648313002E-2</c:v>
                </c:pt>
                <c:pt idx="572">
                  <c:v>2.4876250137377733E-2</c:v>
                </c:pt>
                <c:pt idx="573">
                  <c:v>2.4876250137377733E-2</c:v>
                </c:pt>
                <c:pt idx="574">
                  <c:v>2.4875700626442468E-2</c:v>
                </c:pt>
                <c:pt idx="575">
                  <c:v>2.4875700626442468E-2</c:v>
                </c:pt>
                <c:pt idx="576">
                  <c:v>2.4875151115507199E-2</c:v>
                </c:pt>
                <c:pt idx="577">
                  <c:v>2.4875151115507199E-2</c:v>
                </c:pt>
                <c:pt idx="578">
                  <c:v>2.487460160457193E-2</c:v>
                </c:pt>
                <c:pt idx="579">
                  <c:v>2.487460160457193E-2</c:v>
                </c:pt>
                <c:pt idx="580">
                  <c:v>2.4874052093636665E-2</c:v>
                </c:pt>
                <c:pt idx="581">
                  <c:v>2.4873502582701396E-2</c:v>
                </c:pt>
                <c:pt idx="582">
                  <c:v>2.4878997692054074E-2</c:v>
                </c:pt>
                <c:pt idx="583">
                  <c:v>2.4886690845147816E-2</c:v>
                </c:pt>
                <c:pt idx="584">
                  <c:v>2.4896582041982637E-2</c:v>
                </c:pt>
                <c:pt idx="585">
                  <c:v>2.4795911638641609E-2</c:v>
                </c:pt>
                <c:pt idx="586">
                  <c:v>2.4808000879217498E-2</c:v>
                </c:pt>
                <c:pt idx="587">
                  <c:v>2.4708979008682273E-2</c:v>
                </c:pt>
                <c:pt idx="588">
                  <c:v>2.4722167271128696E-2</c:v>
                </c:pt>
                <c:pt idx="589">
                  <c:v>2.4737553577316187E-2</c:v>
                </c:pt>
                <c:pt idx="590">
                  <c:v>2.4644026816133639E-2</c:v>
                </c:pt>
                <c:pt idx="591">
                  <c:v>2.4550500054951092E-2</c:v>
                </c:pt>
                <c:pt idx="592">
                  <c:v>2.4457522804703813E-2</c:v>
                </c:pt>
                <c:pt idx="593">
                  <c:v>2.4365644576327068E-2</c:v>
                </c:pt>
                <c:pt idx="594">
                  <c:v>2.4275964391691395E-2</c:v>
                </c:pt>
                <c:pt idx="595">
                  <c:v>2.4186284207055722E-2</c:v>
                </c:pt>
                <c:pt idx="596">
                  <c:v>2.4096604022420046E-2</c:v>
                </c:pt>
                <c:pt idx="597">
                  <c:v>2.4006923837784369E-2</c:v>
                </c:pt>
                <c:pt idx="598">
                  <c:v>2.3917793164083965E-2</c:v>
                </c:pt>
                <c:pt idx="599">
                  <c:v>2.3831959555995166E-2</c:v>
                </c:pt>
                <c:pt idx="600">
                  <c:v>2.3746125947906361E-2</c:v>
                </c:pt>
                <c:pt idx="601">
                  <c:v>2.3659193317947025E-2</c:v>
                </c:pt>
                <c:pt idx="602">
                  <c:v>2.3571161666117155E-2</c:v>
                </c:pt>
                <c:pt idx="603">
                  <c:v>2.3483130014287281E-2</c:v>
                </c:pt>
                <c:pt idx="604">
                  <c:v>2.3505659962633256E-2</c:v>
                </c:pt>
                <c:pt idx="605">
                  <c:v>2.3418177821738651E-2</c:v>
                </c:pt>
                <c:pt idx="606">
                  <c:v>2.3331794702714584E-2</c:v>
                </c:pt>
                <c:pt idx="607">
                  <c:v>2.3247609627431585E-2</c:v>
                </c:pt>
                <c:pt idx="608">
                  <c:v>2.3163974063083858E-2</c:v>
                </c:pt>
                <c:pt idx="609">
                  <c:v>2.3079788987800859E-2</c:v>
                </c:pt>
                <c:pt idx="610">
                  <c:v>2.2993405868776788E-2</c:v>
                </c:pt>
                <c:pt idx="611">
                  <c:v>2.290757226068799E-2</c:v>
                </c:pt>
                <c:pt idx="612">
                  <c:v>2.2825035718210793E-2</c:v>
                </c:pt>
                <c:pt idx="613">
                  <c:v>2.2743598197604135E-2</c:v>
                </c:pt>
                <c:pt idx="614">
                  <c:v>2.2662160676997473E-2</c:v>
                </c:pt>
                <c:pt idx="615">
                  <c:v>2.2577975601714474E-2</c:v>
                </c:pt>
                <c:pt idx="616">
                  <c:v>2.2494889548302012E-2</c:v>
                </c:pt>
                <c:pt idx="617">
                  <c:v>2.2410154962083748E-2</c:v>
                </c:pt>
                <c:pt idx="618">
                  <c:v>2.2327068908671283E-2</c:v>
                </c:pt>
                <c:pt idx="619">
                  <c:v>2.2245631388064624E-2</c:v>
                </c:pt>
                <c:pt idx="620">
                  <c:v>2.2165292889328496E-2</c:v>
                </c:pt>
                <c:pt idx="621">
                  <c:v>2.1972744257610727E-2</c:v>
                </c:pt>
                <c:pt idx="622">
                  <c:v>2.1890757226068799E-2</c:v>
                </c:pt>
                <c:pt idx="623">
                  <c:v>2.1809319705462141E-2</c:v>
                </c:pt>
                <c:pt idx="624">
                  <c:v>2.1728981206726013E-2</c:v>
                </c:pt>
                <c:pt idx="625">
                  <c:v>2.1646994175184085E-2</c:v>
                </c:pt>
                <c:pt idx="626">
                  <c:v>2.1453346521595779E-2</c:v>
                </c:pt>
                <c:pt idx="627">
                  <c:v>2.1373008022859654E-2</c:v>
                </c:pt>
                <c:pt idx="628">
                  <c:v>2.1291570502252992E-2</c:v>
                </c:pt>
                <c:pt idx="629">
                  <c:v>2.1211232003516867E-2</c:v>
                </c:pt>
                <c:pt idx="630">
                  <c:v>2.1017034838993295E-2</c:v>
                </c:pt>
                <c:pt idx="631">
                  <c:v>2.0933948785580834E-2</c:v>
                </c:pt>
                <c:pt idx="632">
                  <c:v>2.0741949664798327E-2</c:v>
                </c:pt>
                <c:pt idx="633">
                  <c:v>2.065941312232113E-2</c:v>
                </c:pt>
                <c:pt idx="634">
                  <c:v>2.0577426090779206E-2</c:v>
                </c:pt>
                <c:pt idx="635">
                  <c:v>2.0492691504560942E-2</c:v>
                </c:pt>
                <c:pt idx="636">
                  <c:v>2.029849434003737E-2</c:v>
                </c:pt>
                <c:pt idx="637">
                  <c:v>2.021925486317178E-2</c:v>
                </c:pt>
                <c:pt idx="638">
                  <c:v>2.0138366853500386E-2</c:v>
                </c:pt>
                <c:pt idx="639">
                  <c:v>2.0056379821958459E-2</c:v>
                </c:pt>
                <c:pt idx="640">
                  <c:v>1.9969996702934388E-2</c:v>
                </c:pt>
                <c:pt idx="641">
                  <c:v>1.9885811627651392E-2</c:v>
                </c:pt>
                <c:pt idx="642">
                  <c:v>1.9694362017804154E-2</c:v>
                </c:pt>
                <c:pt idx="643">
                  <c:v>1.9610176942521158E-2</c:v>
                </c:pt>
                <c:pt idx="644">
                  <c:v>1.9522694801626553E-2</c:v>
                </c:pt>
                <c:pt idx="645">
                  <c:v>1.9431915595120343E-2</c:v>
                </c:pt>
                <c:pt idx="646">
                  <c:v>1.9341685899549401E-2</c:v>
                </c:pt>
                <c:pt idx="647">
                  <c:v>1.914419166941422E-2</c:v>
                </c:pt>
                <c:pt idx="648">
                  <c:v>1.9057259039454887E-2</c:v>
                </c:pt>
                <c:pt idx="649">
                  <c:v>1.8974722496977691E-2</c:v>
                </c:pt>
                <c:pt idx="650">
                  <c:v>1.8783822398065721E-2</c:v>
                </c:pt>
                <c:pt idx="651">
                  <c:v>1.8695241235300582E-2</c:v>
                </c:pt>
                <c:pt idx="652">
                  <c:v>1.8689196615012636E-2</c:v>
                </c:pt>
                <c:pt idx="653">
                  <c:v>1.8684251016595228E-2</c:v>
                </c:pt>
                <c:pt idx="654">
                  <c:v>1.8679305418177819E-2</c:v>
                </c:pt>
                <c:pt idx="655">
                  <c:v>1.8675458841630948E-2</c:v>
                </c:pt>
                <c:pt idx="656">
                  <c:v>1.8672161776019342E-2</c:v>
                </c:pt>
                <c:pt idx="657">
                  <c:v>1.8668315199472471E-2</c:v>
                </c:pt>
                <c:pt idx="658">
                  <c:v>1.8665567644796131E-2</c:v>
                </c:pt>
                <c:pt idx="659">
                  <c:v>1.8662270579184528E-2</c:v>
                </c:pt>
                <c:pt idx="660">
                  <c:v>1.8659523024508188E-2</c:v>
                </c:pt>
                <c:pt idx="661">
                  <c:v>1.8657324980767116E-2</c:v>
                </c:pt>
                <c:pt idx="662">
                  <c:v>1.8654577426090779E-2</c:v>
                </c:pt>
                <c:pt idx="663">
                  <c:v>1.8652379382349708E-2</c:v>
                </c:pt>
                <c:pt idx="664">
                  <c:v>1.8650730849543905E-2</c:v>
                </c:pt>
                <c:pt idx="665">
                  <c:v>1.8647983294867568E-2</c:v>
                </c:pt>
                <c:pt idx="666">
                  <c:v>1.8646334762061765E-2</c:v>
                </c:pt>
                <c:pt idx="667">
                  <c:v>1.8644136718320697E-2</c:v>
                </c:pt>
                <c:pt idx="668">
                  <c:v>1.8641938674579625E-2</c:v>
                </c:pt>
                <c:pt idx="669">
                  <c:v>1.8640290141773822E-2</c:v>
                </c:pt>
                <c:pt idx="670">
                  <c:v>1.8638641608968016E-2</c:v>
                </c:pt>
                <c:pt idx="671">
                  <c:v>1.8636993076162216E-2</c:v>
                </c:pt>
                <c:pt idx="672">
                  <c:v>1.8635344543356414E-2</c:v>
                </c:pt>
                <c:pt idx="673">
                  <c:v>1.8633696010550607E-2</c:v>
                </c:pt>
                <c:pt idx="674">
                  <c:v>1.8632596988680073E-2</c:v>
                </c:pt>
                <c:pt idx="675">
                  <c:v>1.8630948455874274E-2</c:v>
                </c:pt>
                <c:pt idx="676">
                  <c:v>1.8629299923068467E-2</c:v>
                </c:pt>
                <c:pt idx="677">
                  <c:v>1.8627651390262664E-2</c:v>
                </c:pt>
                <c:pt idx="678">
                  <c:v>1.862655236839213E-2</c:v>
                </c:pt>
                <c:pt idx="679">
                  <c:v>1.8625453346521596E-2</c:v>
                </c:pt>
                <c:pt idx="680">
                  <c:v>1.8623804813715793E-2</c:v>
                </c:pt>
                <c:pt idx="681">
                  <c:v>1.8622705791845259E-2</c:v>
                </c:pt>
                <c:pt idx="682">
                  <c:v>1.8621606769974722E-2</c:v>
                </c:pt>
                <c:pt idx="683">
                  <c:v>1.8620507748104184E-2</c:v>
                </c:pt>
                <c:pt idx="684">
                  <c:v>1.861940872623365E-2</c:v>
                </c:pt>
                <c:pt idx="685">
                  <c:v>1.8617760193427851E-2</c:v>
                </c:pt>
                <c:pt idx="686">
                  <c:v>1.8616661171557317E-2</c:v>
                </c:pt>
                <c:pt idx="687">
                  <c:v>1.8615562149686779E-2</c:v>
                </c:pt>
                <c:pt idx="688">
                  <c:v>1.861501263875151E-2</c:v>
                </c:pt>
                <c:pt idx="689">
                  <c:v>1.861501263875151E-2</c:v>
                </c:pt>
                <c:pt idx="690">
                  <c:v>1.8617760193427851E-2</c:v>
                </c:pt>
                <c:pt idx="691">
                  <c:v>1.8623804813715793E-2</c:v>
                </c:pt>
                <c:pt idx="692">
                  <c:v>1.8520386855698429E-2</c:v>
                </c:pt>
                <c:pt idx="693">
                  <c:v>1.8529728541597977E-2</c:v>
                </c:pt>
                <c:pt idx="694">
                  <c:v>1.8429058138256949E-2</c:v>
                </c:pt>
                <c:pt idx="695">
                  <c:v>1.8328387734915921E-2</c:v>
                </c:pt>
                <c:pt idx="696">
                  <c:v>1.8338828442686011E-2</c:v>
                </c:pt>
                <c:pt idx="697">
                  <c:v>1.8238158039344983E-2</c:v>
                </c:pt>
                <c:pt idx="698">
                  <c:v>1.8139685679745027E-2</c:v>
                </c:pt>
                <c:pt idx="699">
                  <c:v>1.8152324431256181E-2</c:v>
                </c:pt>
                <c:pt idx="700">
                  <c:v>1.8053852071656225E-2</c:v>
                </c:pt>
                <c:pt idx="701">
                  <c:v>1.7955929222991537E-2</c:v>
                </c:pt>
                <c:pt idx="702">
                  <c:v>1.7859654907132649E-2</c:v>
                </c:pt>
                <c:pt idx="703">
                  <c:v>1.7764479613144299E-2</c:v>
                </c:pt>
                <c:pt idx="704">
                  <c:v>1.7670952851961755E-2</c:v>
                </c:pt>
                <c:pt idx="705">
                  <c:v>1.7577426090779207E-2</c:v>
                </c:pt>
                <c:pt idx="706">
                  <c:v>1.748389932959666E-2</c:v>
                </c:pt>
                <c:pt idx="707">
                  <c:v>1.7389273546543578E-2</c:v>
                </c:pt>
                <c:pt idx="708">
                  <c:v>1.7295197274425762E-2</c:v>
                </c:pt>
                <c:pt idx="709">
                  <c:v>1.7202769535113752E-2</c:v>
                </c:pt>
                <c:pt idx="710">
                  <c:v>1.7109792284866469E-2</c:v>
                </c:pt>
                <c:pt idx="711">
                  <c:v>1.7018463567424993E-2</c:v>
                </c:pt>
                <c:pt idx="712">
                  <c:v>1.6815474227937135E-2</c:v>
                </c:pt>
                <c:pt idx="713">
                  <c:v>1.6722496977689856E-2</c:v>
                </c:pt>
                <c:pt idx="714">
                  <c:v>1.6628970216507308E-2</c:v>
                </c:pt>
                <c:pt idx="715">
                  <c:v>1.6537091988130564E-2</c:v>
                </c:pt>
                <c:pt idx="716">
                  <c:v>1.6445213759753819E-2</c:v>
                </c:pt>
                <c:pt idx="717">
                  <c:v>1.6355533575118143E-2</c:v>
                </c:pt>
                <c:pt idx="718">
                  <c:v>1.6155841301241893E-2</c:v>
                </c:pt>
                <c:pt idx="719">
                  <c:v>1.6065062094735686E-2</c:v>
                </c:pt>
                <c:pt idx="720">
                  <c:v>1.5863171777118365E-2</c:v>
                </c:pt>
                <c:pt idx="721">
                  <c:v>1.5662380481371578E-2</c:v>
                </c:pt>
                <c:pt idx="722">
                  <c:v>1.5572150785800638E-2</c:v>
                </c:pt>
                <c:pt idx="723">
                  <c:v>1.548082206835916E-2</c:v>
                </c:pt>
                <c:pt idx="724">
                  <c:v>1.539004286185295E-2</c:v>
                </c:pt>
                <c:pt idx="725">
                  <c:v>1.5299813166282008E-2</c:v>
                </c:pt>
                <c:pt idx="726">
                  <c:v>1.5210682492581602E-2</c:v>
                </c:pt>
                <c:pt idx="727">
                  <c:v>1.5119903286075391E-2</c:v>
                </c:pt>
                <c:pt idx="728">
                  <c:v>1.4915814924717E-2</c:v>
                </c:pt>
                <c:pt idx="729">
                  <c:v>1.4825035718210791E-2</c:v>
                </c:pt>
                <c:pt idx="730">
                  <c:v>1.4625343444334542E-2</c:v>
                </c:pt>
                <c:pt idx="731">
                  <c:v>1.4536212770634136E-2</c:v>
                </c:pt>
                <c:pt idx="732">
                  <c:v>1.4445983075063194E-2</c:v>
                </c:pt>
                <c:pt idx="733">
                  <c:v>1.4353555335751183E-2</c:v>
                </c:pt>
                <c:pt idx="734">
                  <c:v>1.4261127596439169E-2</c:v>
                </c:pt>
                <c:pt idx="735">
                  <c:v>1.4059786789757119E-2</c:v>
                </c:pt>
                <c:pt idx="736">
                  <c:v>1.3969007583250906E-2</c:v>
                </c:pt>
                <c:pt idx="737">
                  <c:v>1.3766018243763051E-2</c:v>
                </c:pt>
                <c:pt idx="738">
                  <c:v>1.3672491482580505E-2</c:v>
                </c:pt>
                <c:pt idx="739">
                  <c:v>1.3468403121222113E-2</c:v>
                </c:pt>
                <c:pt idx="740">
                  <c:v>1.3377623914715904E-2</c:v>
                </c:pt>
                <c:pt idx="741">
                  <c:v>1.3175733597098581E-2</c:v>
                </c:pt>
                <c:pt idx="742">
                  <c:v>1.3083305857786571E-2</c:v>
                </c:pt>
                <c:pt idx="743">
                  <c:v>1.2991427629409824E-2</c:v>
                </c:pt>
                <c:pt idx="744">
                  <c:v>1.2787888778986701E-2</c:v>
                </c:pt>
                <c:pt idx="745">
                  <c:v>1.2806572150785799E-2</c:v>
                </c:pt>
                <c:pt idx="746">
                  <c:v>1.2603033300362677E-2</c:v>
                </c:pt>
                <c:pt idx="747">
                  <c:v>1.239784591713375E-2</c:v>
                </c:pt>
                <c:pt idx="748">
                  <c:v>1.2193757555775361E-2</c:v>
                </c:pt>
                <c:pt idx="749">
                  <c:v>1.1989119683481701E-2</c:v>
                </c:pt>
                <c:pt idx="750">
                  <c:v>1.1783382789317507E-2</c:v>
                </c:pt>
                <c:pt idx="751">
                  <c:v>1.168985602813496E-2</c:v>
                </c:pt>
                <c:pt idx="752">
                  <c:v>1.1484668644906033E-2</c:v>
                </c:pt>
                <c:pt idx="753">
                  <c:v>1.1390042861852951E-2</c:v>
                </c:pt>
                <c:pt idx="754">
                  <c:v>1.1184305967688758E-2</c:v>
                </c:pt>
                <c:pt idx="755">
                  <c:v>1.0977470051654026E-2</c:v>
                </c:pt>
                <c:pt idx="756">
                  <c:v>1.0771183646554565E-2</c:v>
                </c:pt>
                <c:pt idx="757">
                  <c:v>1.0675458841630949E-2</c:v>
                </c:pt>
                <c:pt idx="758">
                  <c:v>1.0470271458402023E-2</c:v>
                </c:pt>
                <c:pt idx="759">
                  <c:v>1.0264534564237829E-2</c:v>
                </c:pt>
                <c:pt idx="760">
                  <c:v>1.0057698648203099E-2</c:v>
                </c:pt>
                <c:pt idx="761">
                  <c:v>9.8497637102978354E-3</c:v>
                </c:pt>
                <c:pt idx="762">
                  <c:v>9.7534893944389491E-3</c:v>
                </c:pt>
                <c:pt idx="763">
                  <c:v>9.5461039674689524E-3</c:v>
                </c:pt>
                <c:pt idx="764">
                  <c:v>9.448730629739532E-3</c:v>
                </c:pt>
                <c:pt idx="765">
                  <c:v>9.3502582701395741E-3</c:v>
                </c:pt>
                <c:pt idx="766">
                  <c:v>9.1406747994285074E-3</c:v>
                </c:pt>
                <c:pt idx="767">
                  <c:v>8.9321903505879766E-3</c:v>
                </c:pt>
                <c:pt idx="768">
                  <c:v>8.72260687987691E-3</c:v>
                </c:pt>
                <c:pt idx="769">
                  <c:v>8.6235850093416867E-3</c:v>
                </c:pt>
                <c:pt idx="770">
                  <c:v>8.5240136278711947E-3</c:v>
                </c:pt>
                <c:pt idx="771">
                  <c:v>8.3116826024837893E-3</c:v>
                </c:pt>
                <c:pt idx="772">
                  <c:v>8.099901088031651E-3</c:v>
                </c:pt>
                <c:pt idx="773">
                  <c:v>8.0003297065611607E-3</c:v>
                </c:pt>
                <c:pt idx="774">
                  <c:v>7.7879986811737545E-3</c:v>
                </c:pt>
                <c:pt idx="775">
                  <c:v>7.5745686339158142E-3</c:v>
                </c:pt>
                <c:pt idx="776">
                  <c:v>7.2500274755467643E-3</c:v>
                </c:pt>
                <c:pt idx="777">
                  <c:v>7.1477085393999345E-3</c:v>
                </c:pt>
                <c:pt idx="778">
                  <c:v>6.9337289812067262E-3</c:v>
                </c:pt>
                <c:pt idx="779">
                  <c:v>6.8314100450598972E-3</c:v>
                </c:pt>
                <c:pt idx="780">
                  <c:v>6.618529508737224E-3</c:v>
                </c:pt>
                <c:pt idx="781">
                  <c:v>6.4045499505440157E-3</c:v>
                </c:pt>
                <c:pt idx="782">
                  <c:v>6.3011319925266509E-3</c:v>
                </c:pt>
                <c:pt idx="783">
                  <c:v>6.0871524343334435E-3</c:v>
                </c:pt>
                <c:pt idx="784">
                  <c:v>5.8709748323991645E-3</c:v>
                </c:pt>
                <c:pt idx="785">
                  <c:v>5.6542477195296184E-3</c:v>
                </c:pt>
                <c:pt idx="786">
                  <c:v>5.4386196285306073E-3</c:v>
                </c:pt>
                <c:pt idx="787">
                  <c:v>5.3341026486427084E-3</c:v>
                </c:pt>
                <c:pt idx="788">
                  <c:v>5.1173755357731623E-3</c:v>
                </c:pt>
                <c:pt idx="789">
                  <c:v>4.9006484229036154E-3</c:v>
                </c:pt>
                <c:pt idx="790">
                  <c:v>4.7939333992746448E-3</c:v>
                </c:pt>
                <c:pt idx="791">
                  <c:v>4.687767886580943E-3</c:v>
                </c:pt>
                <c:pt idx="792">
                  <c:v>4.4710407737113969E-3</c:v>
                </c:pt>
                <c:pt idx="793">
                  <c:v>4.252665128036048E-3</c:v>
                </c:pt>
                <c:pt idx="794">
                  <c:v>4.1464996153423453E-3</c:v>
                </c:pt>
                <c:pt idx="795">
                  <c:v>3.9286734806022634E-3</c:v>
                </c:pt>
                <c:pt idx="796">
                  <c:v>3.8225079679085608E-3</c:v>
                </c:pt>
                <c:pt idx="797">
                  <c:v>3.6041323222332131E-3</c:v>
                </c:pt>
                <c:pt idx="798">
                  <c:v>3.3857566765578637E-3</c:v>
                </c:pt>
                <c:pt idx="799">
                  <c:v>3.2795911638641611E-3</c:v>
                </c:pt>
                <c:pt idx="800">
                  <c:v>3.1679305418177823E-3</c:v>
                </c:pt>
                <c:pt idx="801">
                  <c:v>3.1657324980767115E-3</c:v>
                </c:pt>
                <c:pt idx="802">
                  <c:v>3.1646334762061765E-3</c:v>
                </c:pt>
                <c:pt idx="803">
                  <c:v>3.1624354324651057E-3</c:v>
                </c:pt>
                <c:pt idx="804">
                  <c:v>3.1618859215298382E-3</c:v>
                </c:pt>
                <c:pt idx="805">
                  <c:v>3.1602373887240354E-3</c:v>
                </c:pt>
                <c:pt idx="806">
                  <c:v>3.1591383668535E-3</c:v>
                </c:pt>
                <c:pt idx="807">
                  <c:v>3.1585888559182325E-3</c:v>
                </c:pt>
                <c:pt idx="808">
                  <c:v>3.1574898340476971E-3</c:v>
                </c:pt>
                <c:pt idx="809">
                  <c:v>3.1563908121771626E-3</c:v>
                </c:pt>
                <c:pt idx="810">
                  <c:v>3.1558413012418947E-3</c:v>
                </c:pt>
                <c:pt idx="811">
                  <c:v>3.1547422793713597E-3</c:v>
                </c:pt>
                <c:pt idx="812">
                  <c:v>3.1541927684360918E-3</c:v>
                </c:pt>
                <c:pt idx="813">
                  <c:v>3.1536432575008243E-3</c:v>
                </c:pt>
                <c:pt idx="814">
                  <c:v>3.1525442356302889E-3</c:v>
                </c:pt>
                <c:pt idx="815">
                  <c:v>3.1519947246950214E-3</c:v>
                </c:pt>
                <c:pt idx="816">
                  <c:v>3.150895702824486E-3</c:v>
                </c:pt>
                <c:pt idx="817">
                  <c:v>3.1503461918892185E-3</c:v>
                </c:pt>
                <c:pt idx="818">
                  <c:v>3.1497966809539511E-3</c:v>
                </c:pt>
                <c:pt idx="819">
                  <c:v>3.1492471700186831E-3</c:v>
                </c:pt>
                <c:pt idx="820">
                  <c:v>3.1486976590834157E-3</c:v>
                </c:pt>
                <c:pt idx="821">
                  <c:v>3.1481481481481482E-3</c:v>
                </c:pt>
                <c:pt idx="822">
                  <c:v>3.1475986372128803E-3</c:v>
                </c:pt>
              </c:numCache>
            </c:numRef>
          </c:xVal>
          <c:yVal>
            <c:numRef>
              <c:f>GR1_K_Z!$AO$4:$AO$826</c:f>
              <c:numCache>
                <c:formatCode>General</c:formatCode>
                <c:ptCount val="823"/>
                <c:pt idx="0">
                  <c:v>3.26</c:v>
                </c:pt>
                <c:pt idx="1">
                  <c:v>3.26</c:v>
                </c:pt>
                <c:pt idx="2">
                  <c:v>3.28</c:v>
                </c:pt>
                <c:pt idx="3">
                  <c:v>3.26</c:v>
                </c:pt>
                <c:pt idx="4">
                  <c:v>3.27</c:v>
                </c:pt>
                <c:pt idx="5">
                  <c:v>3.27</c:v>
                </c:pt>
                <c:pt idx="6">
                  <c:v>3.27</c:v>
                </c:pt>
                <c:pt idx="7">
                  <c:v>3.27</c:v>
                </c:pt>
                <c:pt idx="8">
                  <c:v>3.27</c:v>
                </c:pt>
                <c:pt idx="9">
                  <c:v>3.28</c:v>
                </c:pt>
                <c:pt idx="10">
                  <c:v>3.27</c:v>
                </c:pt>
                <c:pt idx="11">
                  <c:v>3.28</c:v>
                </c:pt>
                <c:pt idx="12">
                  <c:v>3.29</c:v>
                </c:pt>
                <c:pt idx="13">
                  <c:v>3.36</c:v>
                </c:pt>
                <c:pt idx="14">
                  <c:v>3.42</c:v>
                </c:pt>
                <c:pt idx="15">
                  <c:v>3.48</c:v>
                </c:pt>
                <c:pt idx="16">
                  <c:v>3.55</c:v>
                </c:pt>
                <c:pt idx="17">
                  <c:v>3.62</c:v>
                </c:pt>
                <c:pt idx="18">
                  <c:v>3.7</c:v>
                </c:pt>
                <c:pt idx="19">
                  <c:v>3.77</c:v>
                </c:pt>
                <c:pt idx="20">
                  <c:v>3.85</c:v>
                </c:pt>
                <c:pt idx="21">
                  <c:v>3.94</c:v>
                </c:pt>
                <c:pt idx="22">
                  <c:v>4.03</c:v>
                </c:pt>
                <c:pt idx="23">
                  <c:v>4.13</c:v>
                </c:pt>
                <c:pt idx="24">
                  <c:v>4.2300000000000004</c:v>
                </c:pt>
                <c:pt idx="25">
                  <c:v>4.33</c:v>
                </c:pt>
                <c:pt idx="26">
                  <c:v>4.4400000000000004</c:v>
                </c:pt>
                <c:pt idx="27">
                  <c:v>4.54</c:v>
                </c:pt>
                <c:pt idx="28">
                  <c:v>4.6500000000000004</c:v>
                </c:pt>
                <c:pt idx="29">
                  <c:v>4.7699999999999996</c:v>
                </c:pt>
                <c:pt idx="30">
                  <c:v>4.8899999999999997</c:v>
                </c:pt>
                <c:pt idx="31">
                  <c:v>5.01</c:v>
                </c:pt>
                <c:pt idx="32">
                  <c:v>5.14</c:v>
                </c:pt>
                <c:pt idx="33">
                  <c:v>5.26</c:v>
                </c:pt>
                <c:pt idx="34">
                  <c:v>5.4</c:v>
                </c:pt>
                <c:pt idx="35">
                  <c:v>5.54</c:v>
                </c:pt>
                <c:pt idx="36">
                  <c:v>5.69</c:v>
                </c:pt>
                <c:pt idx="37">
                  <c:v>5.83</c:v>
                </c:pt>
                <c:pt idx="38">
                  <c:v>5.97</c:v>
                </c:pt>
                <c:pt idx="39">
                  <c:v>6.12</c:v>
                </c:pt>
                <c:pt idx="40">
                  <c:v>6.28</c:v>
                </c:pt>
                <c:pt idx="41">
                  <c:v>6.46</c:v>
                </c:pt>
                <c:pt idx="42">
                  <c:v>6.63</c:v>
                </c:pt>
                <c:pt idx="43">
                  <c:v>6.79</c:v>
                </c:pt>
                <c:pt idx="44">
                  <c:v>6.95</c:v>
                </c:pt>
                <c:pt idx="45">
                  <c:v>7.13</c:v>
                </c:pt>
                <c:pt idx="46">
                  <c:v>7.31</c:v>
                </c:pt>
                <c:pt idx="47">
                  <c:v>7.5</c:v>
                </c:pt>
                <c:pt idx="48">
                  <c:v>7.71</c:v>
                </c:pt>
                <c:pt idx="49">
                  <c:v>7.91</c:v>
                </c:pt>
                <c:pt idx="50">
                  <c:v>8.1199999999999992</c:v>
                </c:pt>
                <c:pt idx="51">
                  <c:v>8.35</c:v>
                </c:pt>
                <c:pt idx="52">
                  <c:v>8.58</c:v>
                </c:pt>
                <c:pt idx="53">
                  <c:v>8.81</c:v>
                </c:pt>
                <c:pt idx="54">
                  <c:v>9.0399999999999991</c:v>
                </c:pt>
                <c:pt idx="55">
                  <c:v>9.26</c:v>
                </c:pt>
                <c:pt idx="56">
                  <c:v>9.4700000000000006</c:v>
                </c:pt>
                <c:pt idx="57">
                  <c:v>9.7100000000000009</c:v>
                </c:pt>
                <c:pt idx="58">
                  <c:v>9.99</c:v>
                </c:pt>
                <c:pt idx="59">
                  <c:v>10.27</c:v>
                </c:pt>
                <c:pt idx="60">
                  <c:v>10.55</c:v>
                </c:pt>
                <c:pt idx="61">
                  <c:v>10.83</c:v>
                </c:pt>
                <c:pt idx="62">
                  <c:v>11.09</c:v>
                </c:pt>
                <c:pt idx="63">
                  <c:v>11.38</c:v>
                </c:pt>
                <c:pt idx="64">
                  <c:v>11.68</c:v>
                </c:pt>
                <c:pt idx="65">
                  <c:v>11.98</c:v>
                </c:pt>
                <c:pt idx="66">
                  <c:v>12.31</c:v>
                </c:pt>
                <c:pt idx="67">
                  <c:v>12.63</c:v>
                </c:pt>
                <c:pt idx="68">
                  <c:v>12.94</c:v>
                </c:pt>
                <c:pt idx="69">
                  <c:v>13.25</c:v>
                </c:pt>
                <c:pt idx="70">
                  <c:v>13.56</c:v>
                </c:pt>
                <c:pt idx="71">
                  <c:v>13.89</c:v>
                </c:pt>
                <c:pt idx="72">
                  <c:v>14.21</c:v>
                </c:pt>
                <c:pt idx="73">
                  <c:v>14.54</c:v>
                </c:pt>
                <c:pt idx="74">
                  <c:v>14.89</c:v>
                </c:pt>
                <c:pt idx="75">
                  <c:v>15.25</c:v>
                </c:pt>
                <c:pt idx="76">
                  <c:v>15.63</c:v>
                </c:pt>
                <c:pt idx="77">
                  <c:v>15.99</c:v>
                </c:pt>
                <c:pt idx="78">
                  <c:v>16.36</c:v>
                </c:pt>
                <c:pt idx="79">
                  <c:v>16.71</c:v>
                </c:pt>
                <c:pt idx="80">
                  <c:v>17.05</c:v>
                </c:pt>
                <c:pt idx="81">
                  <c:v>17.43</c:v>
                </c:pt>
                <c:pt idx="82">
                  <c:v>17.829999999999998</c:v>
                </c:pt>
                <c:pt idx="83">
                  <c:v>18.23</c:v>
                </c:pt>
                <c:pt idx="84">
                  <c:v>18.64</c:v>
                </c:pt>
                <c:pt idx="85">
                  <c:v>19.02</c:v>
                </c:pt>
                <c:pt idx="86">
                  <c:v>19.41</c:v>
                </c:pt>
                <c:pt idx="87">
                  <c:v>19.8</c:v>
                </c:pt>
                <c:pt idx="88">
                  <c:v>20.18</c:v>
                </c:pt>
                <c:pt idx="89">
                  <c:v>20.59</c:v>
                </c:pt>
                <c:pt idx="90">
                  <c:v>20.99</c:v>
                </c:pt>
                <c:pt idx="91">
                  <c:v>21.42</c:v>
                </c:pt>
                <c:pt idx="92">
                  <c:v>21.82</c:v>
                </c:pt>
                <c:pt idx="93">
                  <c:v>22.24</c:v>
                </c:pt>
                <c:pt idx="94">
                  <c:v>22.65</c:v>
                </c:pt>
                <c:pt idx="95">
                  <c:v>23.05</c:v>
                </c:pt>
                <c:pt idx="96">
                  <c:v>23.46</c:v>
                </c:pt>
                <c:pt idx="97">
                  <c:v>23.87</c:v>
                </c:pt>
                <c:pt idx="98">
                  <c:v>24.25</c:v>
                </c:pt>
                <c:pt idx="99">
                  <c:v>24.65</c:v>
                </c:pt>
                <c:pt idx="100">
                  <c:v>25.07</c:v>
                </c:pt>
                <c:pt idx="101">
                  <c:v>25.49</c:v>
                </c:pt>
                <c:pt idx="102">
                  <c:v>25.93</c:v>
                </c:pt>
                <c:pt idx="103">
                  <c:v>26.37</c:v>
                </c:pt>
                <c:pt idx="104">
                  <c:v>26.79</c:v>
                </c:pt>
                <c:pt idx="105">
                  <c:v>27.22</c:v>
                </c:pt>
                <c:pt idx="106">
                  <c:v>27.67</c:v>
                </c:pt>
                <c:pt idx="107">
                  <c:v>28.13</c:v>
                </c:pt>
                <c:pt idx="108">
                  <c:v>28.59</c:v>
                </c:pt>
                <c:pt idx="109">
                  <c:v>29.03</c:v>
                </c:pt>
                <c:pt idx="110">
                  <c:v>29.48</c:v>
                </c:pt>
                <c:pt idx="111">
                  <c:v>29.94</c:v>
                </c:pt>
                <c:pt idx="112">
                  <c:v>30.02</c:v>
                </c:pt>
                <c:pt idx="113">
                  <c:v>29.92</c:v>
                </c:pt>
                <c:pt idx="114">
                  <c:v>29.85</c:v>
                </c:pt>
                <c:pt idx="115">
                  <c:v>29.77</c:v>
                </c:pt>
                <c:pt idx="116">
                  <c:v>29.71</c:v>
                </c:pt>
                <c:pt idx="117">
                  <c:v>29.65</c:v>
                </c:pt>
                <c:pt idx="118">
                  <c:v>29.6</c:v>
                </c:pt>
                <c:pt idx="119">
                  <c:v>29.55</c:v>
                </c:pt>
                <c:pt idx="120">
                  <c:v>29.51</c:v>
                </c:pt>
                <c:pt idx="121">
                  <c:v>29.47</c:v>
                </c:pt>
                <c:pt idx="122">
                  <c:v>29.43</c:v>
                </c:pt>
                <c:pt idx="123">
                  <c:v>29.39</c:v>
                </c:pt>
                <c:pt idx="124">
                  <c:v>29.35</c:v>
                </c:pt>
                <c:pt idx="125">
                  <c:v>29.32</c:v>
                </c:pt>
                <c:pt idx="126">
                  <c:v>29.29</c:v>
                </c:pt>
                <c:pt idx="127">
                  <c:v>29.25</c:v>
                </c:pt>
                <c:pt idx="128">
                  <c:v>29.22</c:v>
                </c:pt>
                <c:pt idx="129">
                  <c:v>29.19</c:v>
                </c:pt>
                <c:pt idx="130">
                  <c:v>29.16</c:v>
                </c:pt>
                <c:pt idx="131">
                  <c:v>29.13</c:v>
                </c:pt>
                <c:pt idx="132">
                  <c:v>29.11</c:v>
                </c:pt>
                <c:pt idx="133">
                  <c:v>29.08</c:v>
                </c:pt>
                <c:pt idx="134">
                  <c:v>29.05</c:v>
                </c:pt>
                <c:pt idx="135">
                  <c:v>29.04</c:v>
                </c:pt>
                <c:pt idx="136">
                  <c:v>29.01</c:v>
                </c:pt>
                <c:pt idx="137">
                  <c:v>28.98</c:v>
                </c:pt>
                <c:pt idx="138">
                  <c:v>28.96</c:v>
                </c:pt>
                <c:pt idx="139">
                  <c:v>28.95</c:v>
                </c:pt>
                <c:pt idx="140">
                  <c:v>28.92</c:v>
                </c:pt>
                <c:pt idx="141">
                  <c:v>28.9</c:v>
                </c:pt>
                <c:pt idx="142">
                  <c:v>28.88</c:v>
                </c:pt>
                <c:pt idx="143">
                  <c:v>28.88</c:v>
                </c:pt>
                <c:pt idx="144">
                  <c:v>28.94</c:v>
                </c:pt>
                <c:pt idx="145">
                  <c:v>29.01</c:v>
                </c:pt>
                <c:pt idx="146">
                  <c:v>29.12</c:v>
                </c:pt>
                <c:pt idx="147">
                  <c:v>29.24</c:v>
                </c:pt>
                <c:pt idx="148">
                  <c:v>29.39</c:v>
                </c:pt>
                <c:pt idx="149">
                  <c:v>29.54</c:v>
                </c:pt>
                <c:pt idx="150">
                  <c:v>29.71</c:v>
                </c:pt>
                <c:pt idx="151">
                  <c:v>29.88</c:v>
                </c:pt>
                <c:pt idx="152">
                  <c:v>30.09</c:v>
                </c:pt>
                <c:pt idx="153">
                  <c:v>30.29</c:v>
                </c:pt>
                <c:pt idx="154">
                  <c:v>30.52</c:v>
                </c:pt>
                <c:pt idx="155">
                  <c:v>30.75</c:v>
                </c:pt>
                <c:pt idx="156">
                  <c:v>30.99</c:v>
                </c:pt>
                <c:pt idx="157">
                  <c:v>31.23</c:v>
                </c:pt>
                <c:pt idx="158">
                  <c:v>31.49</c:v>
                </c:pt>
                <c:pt idx="159">
                  <c:v>31.75</c:v>
                </c:pt>
                <c:pt idx="160">
                  <c:v>32.020000000000003</c:v>
                </c:pt>
                <c:pt idx="161">
                  <c:v>32.31</c:v>
                </c:pt>
                <c:pt idx="162">
                  <c:v>32.61</c:v>
                </c:pt>
                <c:pt idx="163">
                  <c:v>32.9</c:v>
                </c:pt>
                <c:pt idx="164">
                  <c:v>33.229999999999997</c:v>
                </c:pt>
                <c:pt idx="165">
                  <c:v>33.53</c:v>
                </c:pt>
                <c:pt idx="166">
                  <c:v>33.85</c:v>
                </c:pt>
                <c:pt idx="167">
                  <c:v>34.200000000000003</c:v>
                </c:pt>
                <c:pt idx="168">
                  <c:v>34.56</c:v>
                </c:pt>
                <c:pt idx="169">
                  <c:v>34.9</c:v>
                </c:pt>
                <c:pt idx="170">
                  <c:v>35.24</c:v>
                </c:pt>
                <c:pt idx="171">
                  <c:v>35.590000000000003</c:v>
                </c:pt>
                <c:pt idx="172">
                  <c:v>35.96</c:v>
                </c:pt>
                <c:pt idx="173">
                  <c:v>36.32</c:v>
                </c:pt>
                <c:pt idx="174">
                  <c:v>36.69</c:v>
                </c:pt>
                <c:pt idx="175">
                  <c:v>37.049999999999997</c:v>
                </c:pt>
                <c:pt idx="176">
                  <c:v>37.44</c:v>
                </c:pt>
                <c:pt idx="177">
                  <c:v>37.840000000000003</c:v>
                </c:pt>
                <c:pt idx="178">
                  <c:v>38.26</c:v>
                </c:pt>
                <c:pt idx="179">
                  <c:v>38.659999999999997</c:v>
                </c:pt>
                <c:pt idx="180">
                  <c:v>39.06</c:v>
                </c:pt>
                <c:pt idx="181">
                  <c:v>39.479999999999997</c:v>
                </c:pt>
                <c:pt idx="182">
                  <c:v>39.89</c:v>
                </c:pt>
                <c:pt idx="183">
                  <c:v>40.32</c:v>
                </c:pt>
                <c:pt idx="184">
                  <c:v>40.770000000000003</c:v>
                </c:pt>
                <c:pt idx="185">
                  <c:v>41.17</c:v>
                </c:pt>
                <c:pt idx="186">
                  <c:v>41.59</c:v>
                </c:pt>
                <c:pt idx="187">
                  <c:v>42.04</c:v>
                </c:pt>
                <c:pt idx="188">
                  <c:v>42.5</c:v>
                </c:pt>
                <c:pt idx="189">
                  <c:v>42.94</c:v>
                </c:pt>
                <c:pt idx="190">
                  <c:v>43.37</c:v>
                </c:pt>
                <c:pt idx="191">
                  <c:v>43.79</c:v>
                </c:pt>
                <c:pt idx="192">
                  <c:v>44.17</c:v>
                </c:pt>
                <c:pt idx="193">
                  <c:v>44.64</c:v>
                </c:pt>
                <c:pt idx="194">
                  <c:v>45.11</c:v>
                </c:pt>
                <c:pt idx="195">
                  <c:v>45.59</c:v>
                </c:pt>
                <c:pt idx="196">
                  <c:v>46.07</c:v>
                </c:pt>
                <c:pt idx="197">
                  <c:v>46.53</c:v>
                </c:pt>
                <c:pt idx="198">
                  <c:v>47.04</c:v>
                </c:pt>
                <c:pt idx="199">
                  <c:v>47.53</c:v>
                </c:pt>
                <c:pt idx="200">
                  <c:v>48.04</c:v>
                </c:pt>
                <c:pt idx="201">
                  <c:v>48.51</c:v>
                </c:pt>
                <c:pt idx="202">
                  <c:v>48.99</c:v>
                </c:pt>
                <c:pt idx="203">
                  <c:v>49.49</c:v>
                </c:pt>
                <c:pt idx="204">
                  <c:v>49.98</c:v>
                </c:pt>
                <c:pt idx="205">
                  <c:v>50.48</c:v>
                </c:pt>
                <c:pt idx="206">
                  <c:v>50.99</c:v>
                </c:pt>
                <c:pt idx="207">
                  <c:v>51.51</c:v>
                </c:pt>
                <c:pt idx="208">
                  <c:v>52.02</c:v>
                </c:pt>
                <c:pt idx="209">
                  <c:v>52.53</c:v>
                </c:pt>
                <c:pt idx="210">
                  <c:v>53.05</c:v>
                </c:pt>
                <c:pt idx="211">
                  <c:v>53.59</c:v>
                </c:pt>
                <c:pt idx="212">
                  <c:v>54.1</c:v>
                </c:pt>
                <c:pt idx="213">
                  <c:v>54.64</c:v>
                </c:pt>
                <c:pt idx="214">
                  <c:v>55.18</c:v>
                </c:pt>
                <c:pt idx="215">
                  <c:v>55.74</c:v>
                </c:pt>
                <c:pt idx="216">
                  <c:v>56.32</c:v>
                </c:pt>
                <c:pt idx="217">
                  <c:v>56.74</c:v>
                </c:pt>
                <c:pt idx="218">
                  <c:v>57.28</c:v>
                </c:pt>
                <c:pt idx="219">
                  <c:v>57.84</c:v>
                </c:pt>
                <c:pt idx="220">
                  <c:v>58.42</c:v>
                </c:pt>
                <c:pt idx="221">
                  <c:v>58.99</c:v>
                </c:pt>
                <c:pt idx="222">
                  <c:v>59.55</c:v>
                </c:pt>
                <c:pt idx="223">
                  <c:v>60.07</c:v>
                </c:pt>
                <c:pt idx="224">
                  <c:v>60.09</c:v>
                </c:pt>
                <c:pt idx="225">
                  <c:v>59.96</c:v>
                </c:pt>
                <c:pt idx="226">
                  <c:v>59.86</c:v>
                </c:pt>
                <c:pt idx="227">
                  <c:v>59.75</c:v>
                </c:pt>
                <c:pt idx="228">
                  <c:v>59.67</c:v>
                </c:pt>
                <c:pt idx="229">
                  <c:v>59.59</c:v>
                </c:pt>
                <c:pt idx="230">
                  <c:v>59.51</c:v>
                </c:pt>
                <c:pt idx="231">
                  <c:v>59.44</c:v>
                </c:pt>
                <c:pt idx="232">
                  <c:v>59.36</c:v>
                </c:pt>
                <c:pt idx="233">
                  <c:v>59.29</c:v>
                </c:pt>
                <c:pt idx="234">
                  <c:v>59.22</c:v>
                </c:pt>
                <c:pt idx="235">
                  <c:v>59.16</c:v>
                </c:pt>
                <c:pt idx="236">
                  <c:v>59.1</c:v>
                </c:pt>
                <c:pt idx="237">
                  <c:v>59.05</c:v>
                </c:pt>
                <c:pt idx="238">
                  <c:v>59</c:v>
                </c:pt>
                <c:pt idx="239">
                  <c:v>58.95</c:v>
                </c:pt>
                <c:pt idx="240">
                  <c:v>58.9</c:v>
                </c:pt>
                <c:pt idx="241">
                  <c:v>58.86</c:v>
                </c:pt>
                <c:pt idx="242">
                  <c:v>58.81</c:v>
                </c:pt>
                <c:pt idx="243">
                  <c:v>58.76</c:v>
                </c:pt>
                <c:pt idx="244">
                  <c:v>58.71</c:v>
                </c:pt>
                <c:pt idx="245">
                  <c:v>58.67</c:v>
                </c:pt>
                <c:pt idx="246">
                  <c:v>58.63</c:v>
                </c:pt>
                <c:pt idx="247">
                  <c:v>58.59</c:v>
                </c:pt>
                <c:pt idx="248">
                  <c:v>58.55</c:v>
                </c:pt>
                <c:pt idx="249">
                  <c:v>58.51</c:v>
                </c:pt>
                <c:pt idx="250">
                  <c:v>58.49</c:v>
                </c:pt>
                <c:pt idx="251">
                  <c:v>58.46</c:v>
                </c:pt>
                <c:pt idx="252">
                  <c:v>58.41</c:v>
                </c:pt>
                <c:pt idx="253">
                  <c:v>58.37</c:v>
                </c:pt>
                <c:pt idx="254">
                  <c:v>58.32</c:v>
                </c:pt>
                <c:pt idx="255">
                  <c:v>58.34</c:v>
                </c:pt>
                <c:pt idx="256">
                  <c:v>58.41</c:v>
                </c:pt>
                <c:pt idx="257">
                  <c:v>58.51</c:v>
                </c:pt>
                <c:pt idx="258">
                  <c:v>58.65</c:v>
                </c:pt>
                <c:pt idx="259">
                  <c:v>58.79</c:v>
                </c:pt>
                <c:pt idx="260">
                  <c:v>58.98</c:v>
                </c:pt>
                <c:pt idx="261">
                  <c:v>59.19</c:v>
                </c:pt>
                <c:pt idx="262">
                  <c:v>59.42</c:v>
                </c:pt>
                <c:pt idx="263">
                  <c:v>59.66</c:v>
                </c:pt>
                <c:pt idx="264">
                  <c:v>59.92</c:v>
                </c:pt>
                <c:pt idx="265">
                  <c:v>60.18</c:v>
                </c:pt>
                <c:pt idx="266">
                  <c:v>60.47</c:v>
                </c:pt>
                <c:pt idx="267">
                  <c:v>60.77</c:v>
                </c:pt>
                <c:pt idx="268">
                  <c:v>61.1</c:v>
                </c:pt>
                <c:pt idx="269">
                  <c:v>61.41</c:v>
                </c:pt>
                <c:pt idx="270">
                  <c:v>61.77</c:v>
                </c:pt>
                <c:pt idx="271">
                  <c:v>62.13</c:v>
                </c:pt>
                <c:pt idx="272">
                  <c:v>62.49</c:v>
                </c:pt>
                <c:pt idx="273">
                  <c:v>62.86</c:v>
                </c:pt>
                <c:pt idx="274">
                  <c:v>63.26</c:v>
                </c:pt>
                <c:pt idx="275">
                  <c:v>63.66</c:v>
                </c:pt>
                <c:pt idx="276">
                  <c:v>64.08</c:v>
                </c:pt>
                <c:pt idx="277">
                  <c:v>64.47</c:v>
                </c:pt>
                <c:pt idx="278">
                  <c:v>64.89</c:v>
                </c:pt>
                <c:pt idx="279">
                  <c:v>65.319999999999993</c:v>
                </c:pt>
                <c:pt idx="280">
                  <c:v>65.790000000000006</c:v>
                </c:pt>
                <c:pt idx="281">
                  <c:v>66.239999999999995</c:v>
                </c:pt>
                <c:pt idx="282">
                  <c:v>66.7</c:v>
                </c:pt>
                <c:pt idx="283">
                  <c:v>67.16</c:v>
                </c:pt>
                <c:pt idx="284">
                  <c:v>67.62</c:v>
                </c:pt>
                <c:pt idx="285">
                  <c:v>68.12</c:v>
                </c:pt>
                <c:pt idx="286">
                  <c:v>68.64</c:v>
                </c:pt>
                <c:pt idx="287">
                  <c:v>69.14</c:v>
                </c:pt>
                <c:pt idx="288">
                  <c:v>69.62</c:v>
                </c:pt>
                <c:pt idx="289">
                  <c:v>70.11</c:v>
                </c:pt>
                <c:pt idx="290">
                  <c:v>70.61</c:v>
                </c:pt>
                <c:pt idx="291">
                  <c:v>71.19</c:v>
                </c:pt>
                <c:pt idx="292">
                  <c:v>71.75</c:v>
                </c:pt>
                <c:pt idx="293">
                  <c:v>72.3</c:v>
                </c:pt>
                <c:pt idx="294">
                  <c:v>72.849999999999994</c:v>
                </c:pt>
                <c:pt idx="295">
                  <c:v>73.39</c:v>
                </c:pt>
                <c:pt idx="296">
                  <c:v>73.930000000000007</c:v>
                </c:pt>
                <c:pt idx="297">
                  <c:v>74.510000000000005</c:v>
                </c:pt>
                <c:pt idx="298">
                  <c:v>75.099999999999994</c:v>
                </c:pt>
                <c:pt idx="299">
                  <c:v>75.66</c:v>
                </c:pt>
                <c:pt idx="300">
                  <c:v>76.260000000000005</c:v>
                </c:pt>
                <c:pt idx="301">
                  <c:v>76.88</c:v>
                </c:pt>
                <c:pt idx="302">
                  <c:v>77.47</c:v>
                </c:pt>
                <c:pt idx="303">
                  <c:v>78.06</c:v>
                </c:pt>
                <c:pt idx="304">
                  <c:v>78.62</c:v>
                </c:pt>
                <c:pt idx="305">
                  <c:v>79.209999999999994</c:v>
                </c:pt>
                <c:pt idx="306">
                  <c:v>79.790000000000006</c:v>
                </c:pt>
                <c:pt idx="307">
                  <c:v>80.19</c:v>
                </c:pt>
                <c:pt idx="308">
                  <c:v>80.069999999999993</c:v>
                </c:pt>
                <c:pt idx="309">
                  <c:v>79.95</c:v>
                </c:pt>
                <c:pt idx="310">
                  <c:v>79.84</c:v>
                </c:pt>
                <c:pt idx="311">
                  <c:v>79.739999999999995</c:v>
                </c:pt>
                <c:pt idx="312">
                  <c:v>79.650000000000006</c:v>
                </c:pt>
                <c:pt idx="313">
                  <c:v>79.56</c:v>
                </c:pt>
                <c:pt idx="314">
                  <c:v>79.48</c:v>
                </c:pt>
                <c:pt idx="315">
                  <c:v>79.400000000000006</c:v>
                </c:pt>
                <c:pt idx="316">
                  <c:v>79.33</c:v>
                </c:pt>
                <c:pt idx="317">
                  <c:v>79.25</c:v>
                </c:pt>
                <c:pt idx="318">
                  <c:v>79.16</c:v>
                </c:pt>
                <c:pt idx="319">
                  <c:v>79.099999999999994</c:v>
                </c:pt>
                <c:pt idx="320">
                  <c:v>79.040000000000006</c:v>
                </c:pt>
                <c:pt idx="321">
                  <c:v>78.97</c:v>
                </c:pt>
                <c:pt idx="322">
                  <c:v>78.92</c:v>
                </c:pt>
                <c:pt idx="323">
                  <c:v>78.88</c:v>
                </c:pt>
                <c:pt idx="324">
                  <c:v>78.819999999999993</c:v>
                </c:pt>
                <c:pt idx="325">
                  <c:v>78.760000000000005</c:v>
                </c:pt>
                <c:pt idx="326">
                  <c:v>78.7</c:v>
                </c:pt>
                <c:pt idx="327">
                  <c:v>78.680000000000007</c:v>
                </c:pt>
                <c:pt idx="328">
                  <c:v>78.73</c:v>
                </c:pt>
                <c:pt idx="329">
                  <c:v>78.790000000000006</c:v>
                </c:pt>
                <c:pt idx="330">
                  <c:v>78.900000000000006</c:v>
                </c:pt>
                <c:pt idx="331">
                  <c:v>79.05</c:v>
                </c:pt>
                <c:pt idx="332">
                  <c:v>79.22</c:v>
                </c:pt>
                <c:pt idx="333">
                  <c:v>79.41</c:v>
                </c:pt>
                <c:pt idx="334">
                  <c:v>79.62</c:v>
                </c:pt>
                <c:pt idx="335">
                  <c:v>79.849999999999994</c:v>
                </c:pt>
                <c:pt idx="336">
                  <c:v>80.08</c:v>
                </c:pt>
                <c:pt idx="337">
                  <c:v>80.33</c:v>
                </c:pt>
                <c:pt idx="338">
                  <c:v>80.61</c:v>
                </c:pt>
                <c:pt idx="339">
                  <c:v>80.930000000000007</c:v>
                </c:pt>
                <c:pt idx="340">
                  <c:v>81.260000000000005</c:v>
                </c:pt>
                <c:pt idx="341">
                  <c:v>81.569999999999993</c:v>
                </c:pt>
                <c:pt idx="342">
                  <c:v>81.87</c:v>
                </c:pt>
                <c:pt idx="343">
                  <c:v>82.27</c:v>
                </c:pt>
                <c:pt idx="344">
                  <c:v>82.68</c:v>
                </c:pt>
                <c:pt idx="345">
                  <c:v>83.09</c:v>
                </c:pt>
                <c:pt idx="346">
                  <c:v>83.52</c:v>
                </c:pt>
                <c:pt idx="347">
                  <c:v>83.99</c:v>
                </c:pt>
                <c:pt idx="348">
                  <c:v>84.44</c:v>
                </c:pt>
                <c:pt idx="349">
                  <c:v>84.9</c:v>
                </c:pt>
                <c:pt idx="350">
                  <c:v>85.38</c:v>
                </c:pt>
                <c:pt idx="351">
                  <c:v>85.85</c:v>
                </c:pt>
                <c:pt idx="352">
                  <c:v>86.32</c:v>
                </c:pt>
                <c:pt idx="353">
                  <c:v>86.81</c:v>
                </c:pt>
                <c:pt idx="354">
                  <c:v>87.34</c:v>
                </c:pt>
                <c:pt idx="355">
                  <c:v>87.86</c:v>
                </c:pt>
                <c:pt idx="356">
                  <c:v>88.35</c:v>
                </c:pt>
                <c:pt idx="357">
                  <c:v>88.88</c:v>
                </c:pt>
                <c:pt idx="358">
                  <c:v>89.43</c:v>
                </c:pt>
                <c:pt idx="359">
                  <c:v>90</c:v>
                </c:pt>
                <c:pt idx="360">
                  <c:v>90.58</c:v>
                </c:pt>
                <c:pt idx="361">
                  <c:v>91.13</c:v>
                </c:pt>
                <c:pt idx="362">
                  <c:v>91.69</c:v>
                </c:pt>
                <c:pt idx="363">
                  <c:v>92.22</c:v>
                </c:pt>
                <c:pt idx="364">
                  <c:v>92.77</c:v>
                </c:pt>
                <c:pt idx="365">
                  <c:v>93.35</c:v>
                </c:pt>
                <c:pt idx="366">
                  <c:v>93.89</c:v>
                </c:pt>
                <c:pt idx="367">
                  <c:v>94.46</c:v>
                </c:pt>
                <c:pt idx="368">
                  <c:v>95.05</c:v>
                </c:pt>
                <c:pt idx="369">
                  <c:v>95.65</c:v>
                </c:pt>
                <c:pt idx="370">
                  <c:v>96.24</c:v>
                </c:pt>
                <c:pt idx="371">
                  <c:v>96.81</c:v>
                </c:pt>
                <c:pt idx="372">
                  <c:v>97.39</c:v>
                </c:pt>
                <c:pt idx="373">
                  <c:v>97.97</c:v>
                </c:pt>
                <c:pt idx="374">
                  <c:v>98.6</c:v>
                </c:pt>
                <c:pt idx="375">
                  <c:v>99.23</c:v>
                </c:pt>
                <c:pt idx="376">
                  <c:v>99.89</c:v>
                </c:pt>
                <c:pt idx="377">
                  <c:v>100.12</c:v>
                </c:pt>
                <c:pt idx="378">
                  <c:v>99.95</c:v>
                </c:pt>
                <c:pt idx="379">
                  <c:v>99.82</c:v>
                </c:pt>
                <c:pt idx="380">
                  <c:v>99.69</c:v>
                </c:pt>
                <c:pt idx="381">
                  <c:v>99.55</c:v>
                </c:pt>
                <c:pt idx="382">
                  <c:v>99.41</c:v>
                </c:pt>
                <c:pt idx="383">
                  <c:v>99.31</c:v>
                </c:pt>
                <c:pt idx="384">
                  <c:v>99.21</c:v>
                </c:pt>
                <c:pt idx="385">
                  <c:v>99.05</c:v>
                </c:pt>
                <c:pt idx="386">
                  <c:v>98.91</c:v>
                </c:pt>
                <c:pt idx="387">
                  <c:v>98.82</c:v>
                </c:pt>
                <c:pt idx="388">
                  <c:v>98.74</c:v>
                </c:pt>
                <c:pt idx="389">
                  <c:v>98.66</c:v>
                </c:pt>
                <c:pt idx="390">
                  <c:v>98.58</c:v>
                </c:pt>
                <c:pt idx="391">
                  <c:v>98.5</c:v>
                </c:pt>
                <c:pt idx="392">
                  <c:v>98.24</c:v>
                </c:pt>
                <c:pt idx="393">
                  <c:v>98.15</c:v>
                </c:pt>
                <c:pt idx="394">
                  <c:v>98.08</c:v>
                </c:pt>
                <c:pt idx="395">
                  <c:v>98.01</c:v>
                </c:pt>
                <c:pt idx="396">
                  <c:v>97.95</c:v>
                </c:pt>
                <c:pt idx="397">
                  <c:v>97.88</c:v>
                </c:pt>
                <c:pt idx="398">
                  <c:v>97.82</c:v>
                </c:pt>
                <c:pt idx="399">
                  <c:v>97.77</c:v>
                </c:pt>
                <c:pt idx="400">
                  <c:v>97.7</c:v>
                </c:pt>
                <c:pt idx="401">
                  <c:v>97.65</c:v>
                </c:pt>
                <c:pt idx="402">
                  <c:v>97.59</c:v>
                </c:pt>
                <c:pt idx="403">
                  <c:v>97.53</c:v>
                </c:pt>
                <c:pt idx="404">
                  <c:v>97.47</c:v>
                </c:pt>
                <c:pt idx="405">
                  <c:v>97.44</c:v>
                </c:pt>
                <c:pt idx="406">
                  <c:v>97.4</c:v>
                </c:pt>
                <c:pt idx="407">
                  <c:v>97.35</c:v>
                </c:pt>
                <c:pt idx="408">
                  <c:v>97.31</c:v>
                </c:pt>
                <c:pt idx="409">
                  <c:v>97.27</c:v>
                </c:pt>
                <c:pt idx="410">
                  <c:v>97.22</c:v>
                </c:pt>
                <c:pt idx="411">
                  <c:v>97.17</c:v>
                </c:pt>
                <c:pt idx="412">
                  <c:v>97.12</c:v>
                </c:pt>
                <c:pt idx="413">
                  <c:v>97.07</c:v>
                </c:pt>
                <c:pt idx="414">
                  <c:v>97.03</c:v>
                </c:pt>
                <c:pt idx="415">
                  <c:v>96.98</c:v>
                </c:pt>
                <c:pt idx="416">
                  <c:v>96.94</c:v>
                </c:pt>
                <c:pt idx="417">
                  <c:v>96.95</c:v>
                </c:pt>
                <c:pt idx="418">
                  <c:v>97.03</c:v>
                </c:pt>
                <c:pt idx="419">
                  <c:v>96.8</c:v>
                </c:pt>
                <c:pt idx="420">
                  <c:v>96.41</c:v>
                </c:pt>
                <c:pt idx="421">
                  <c:v>96.05</c:v>
                </c:pt>
                <c:pt idx="422">
                  <c:v>95.67</c:v>
                </c:pt>
                <c:pt idx="423">
                  <c:v>95.27</c:v>
                </c:pt>
                <c:pt idx="424">
                  <c:v>94.86</c:v>
                </c:pt>
                <c:pt idx="425">
                  <c:v>94.41</c:v>
                </c:pt>
                <c:pt idx="426">
                  <c:v>93.92</c:v>
                </c:pt>
                <c:pt idx="427">
                  <c:v>93.43</c:v>
                </c:pt>
                <c:pt idx="428">
                  <c:v>92.94</c:v>
                </c:pt>
                <c:pt idx="429">
                  <c:v>92.41</c:v>
                </c:pt>
                <c:pt idx="430">
                  <c:v>91.88</c:v>
                </c:pt>
                <c:pt idx="431">
                  <c:v>91.38</c:v>
                </c:pt>
                <c:pt idx="432">
                  <c:v>90.85</c:v>
                </c:pt>
                <c:pt idx="433">
                  <c:v>90.25</c:v>
                </c:pt>
                <c:pt idx="434">
                  <c:v>89.67</c:v>
                </c:pt>
                <c:pt idx="435">
                  <c:v>89.12</c:v>
                </c:pt>
                <c:pt idx="436">
                  <c:v>88.52</c:v>
                </c:pt>
                <c:pt idx="437">
                  <c:v>87.9</c:v>
                </c:pt>
                <c:pt idx="438">
                  <c:v>87.31</c:v>
                </c:pt>
                <c:pt idx="439">
                  <c:v>86.68</c:v>
                </c:pt>
                <c:pt idx="440">
                  <c:v>86.05</c:v>
                </c:pt>
                <c:pt idx="441">
                  <c:v>85.43</c:v>
                </c:pt>
                <c:pt idx="442">
                  <c:v>84.79</c:v>
                </c:pt>
                <c:pt idx="443">
                  <c:v>84.16</c:v>
                </c:pt>
                <c:pt idx="444">
                  <c:v>83.55</c:v>
                </c:pt>
                <c:pt idx="445">
                  <c:v>82.91</c:v>
                </c:pt>
                <c:pt idx="446">
                  <c:v>82.24</c:v>
                </c:pt>
                <c:pt idx="447">
                  <c:v>81.58</c:v>
                </c:pt>
                <c:pt idx="448">
                  <c:v>80.930000000000007</c:v>
                </c:pt>
                <c:pt idx="449">
                  <c:v>80.33</c:v>
                </c:pt>
                <c:pt idx="450">
                  <c:v>79.900000000000006</c:v>
                </c:pt>
                <c:pt idx="451">
                  <c:v>79.94</c:v>
                </c:pt>
                <c:pt idx="452">
                  <c:v>79.98</c:v>
                </c:pt>
                <c:pt idx="453">
                  <c:v>80.02</c:v>
                </c:pt>
                <c:pt idx="454">
                  <c:v>80.06</c:v>
                </c:pt>
                <c:pt idx="455">
                  <c:v>80.08</c:v>
                </c:pt>
                <c:pt idx="456">
                  <c:v>80.099999999999994</c:v>
                </c:pt>
                <c:pt idx="457">
                  <c:v>80.12</c:v>
                </c:pt>
                <c:pt idx="458">
                  <c:v>80.14</c:v>
                </c:pt>
                <c:pt idx="459">
                  <c:v>80.14</c:v>
                </c:pt>
                <c:pt idx="460">
                  <c:v>80.16</c:v>
                </c:pt>
                <c:pt idx="461">
                  <c:v>80.17</c:v>
                </c:pt>
                <c:pt idx="462">
                  <c:v>80.17</c:v>
                </c:pt>
                <c:pt idx="463">
                  <c:v>80.180000000000007</c:v>
                </c:pt>
                <c:pt idx="464">
                  <c:v>80.19</c:v>
                </c:pt>
                <c:pt idx="465">
                  <c:v>80.19</c:v>
                </c:pt>
                <c:pt idx="466">
                  <c:v>80.19</c:v>
                </c:pt>
                <c:pt idx="467">
                  <c:v>80.2</c:v>
                </c:pt>
                <c:pt idx="468">
                  <c:v>80.2</c:v>
                </c:pt>
                <c:pt idx="469">
                  <c:v>80.19</c:v>
                </c:pt>
                <c:pt idx="470">
                  <c:v>80.2</c:v>
                </c:pt>
                <c:pt idx="471">
                  <c:v>80.2</c:v>
                </c:pt>
                <c:pt idx="472">
                  <c:v>80.19</c:v>
                </c:pt>
                <c:pt idx="473">
                  <c:v>80.2</c:v>
                </c:pt>
                <c:pt idx="474">
                  <c:v>80.19</c:v>
                </c:pt>
                <c:pt idx="475">
                  <c:v>80.19</c:v>
                </c:pt>
                <c:pt idx="476">
                  <c:v>80.180000000000007</c:v>
                </c:pt>
                <c:pt idx="477">
                  <c:v>80.180000000000007</c:v>
                </c:pt>
                <c:pt idx="478">
                  <c:v>80.17</c:v>
                </c:pt>
                <c:pt idx="479">
                  <c:v>80.180000000000007</c:v>
                </c:pt>
                <c:pt idx="480">
                  <c:v>80.16</c:v>
                </c:pt>
                <c:pt idx="481">
                  <c:v>80.16</c:v>
                </c:pt>
                <c:pt idx="482">
                  <c:v>80.2</c:v>
                </c:pt>
                <c:pt idx="483">
                  <c:v>80.12</c:v>
                </c:pt>
                <c:pt idx="484">
                  <c:v>80</c:v>
                </c:pt>
                <c:pt idx="485">
                  <c:v>79.84</c:v>
                </c:pt>
                <c:pt idx="486">
                  <c:v>79.650000000000006</c:v>
                </c:pt>
                <c:pt idx="487">
                  <c:v>79.42</c:v>
                </c:pt>
                <c:pt idx="488">
                  <c:v>79.16</c:v>
                </c:pt>
                <c:pt idx="489">
                  <c:v>78.87</c:v>
                </c:pt>
                <c:pt idx="490">
                  <c:v>78.58</c:v>
                </c:pt>
                <c:pt idx="491">
                  <c:v>78.27</c:v>
                </c:pt>
                <c:pt idx="492">
                  <c:v>77.959999999999994</c:v>
                </c:pt>
                <c:pt idx="493">
                  <c:v>77.540000000000006</c:v>
                </c:pt>
                <c:pt idx="494">
                  <c:v>77.11</c:v>
                </c:pt>
                <c:pt idx="495">
                  <c:v>76.680000000000007</c:v>
                </c:pt>
                <c:pt idx="496">
                  <c:v>76.27</c:v>
                </c:pt>
                <c:pt idx="497">
                  <c:v>75.849999999999994</c:v>
                </c:pt>
                <c:pt idx="498">
                  <c:v>75.41</c:v>
                </c:pt>
                <c:pt idx="499">
                  <c:v>74.95</c:v>
                </c:pt>
                <c:pt idx="500">
                  <c:v>74.47</c:v>
                </c:pt>
                <c:pt idx="501">
                  <c:v>74.03</c:v>
                </c:pt>
                <c:pt idx="502">
                  <c:v>73.56</c:v>
                </c:pt>
                <c:pt idx="503">
                  <c:v>73.069999999999993</c:v>
                </c:pt>
                <c:pt idx="504">
                  <c:v>72.540000000000006</c:v>
                </c:pt>
                <c:pt idx="505">
                  <c:v>71.989999999999995</c:v>
                </c:pt>
                <c:pt idx="506">
                  <c:v>71.45</c:v>
                </c:pt>
                <c:pt idx="507">
                  <c:v>70.900000000000006</c:v>
                </c:pt>
                <c:pt idx="508">
                  <c:v>70.38</c:v>
                </c:pt>
                <c:pt idx="509">
                  <c:v>69.849999999999994</c:v>
                </c:pt>
                <c:pt idx="510">
                  <c:v>69.31</c:v>
                </c:pt>
                <c:pt idx="511">
                  <c:v>68.760000000000005</c:v>
                </c:pt>
                <c:pt idx="512">
                  <c:v>68.13</c:v>
                </c:pt>
                <c:pt idx="513">
                  <c:v>67.540000000000006</c:v>
                </c:pt>
                <c:pt idx="514">
                  <c:v>66.959999999999994</c:v>
                </c:pt>
                <c:pt idx="515">
                  <c:v>66.349999999999994</c:v>
                </c:pt>
                <c:pt idx="516">
                  <c:v>65.78</c:v>
                </c:pt>
                <c:pt idx="517">
                  <c:v>65.209999999999994</c:v>
                </c:pt>
                <c:pt idx="518">
                  <c:v>64.569999999999993</c:v>
                </c:pt>
                <c:pt idx="519">
                  <c:v>63.96</c:v>
                </c:pt>
                <c:pt idx="520">
                  <c:v>63.38</c:v>
                </c:pt>
                <c:pt idx="521">
                  <c:v>62.76</c:v>
                </c:pt>
                <c:pt idx="522">
                  <c:v>62.18</c:v>
                </c:pt>
                <c:pt idx="523">
                  <c:v>61.61</c:v>
                </c:pt>
                <c:pt idx="524">
                  <c:v>61.03</c:v>
                </c:pt>
                <c:pt idx="525">
                  <c:v>60.45</c:v>
                </c:pt>
                <c:pt idx="526">
                  <c:v>59.93</c:v>
                </c:pt>
                <c:pt idx="527">
                  <c:v>59.93</c:v>
                </c:pt>
                <c:pt idx="528">
                  <c:v>60.01</c:v>
                </c:pt>
                <c:pt idx="529">
                  <c:v>60.07</c:v>
                </c:pt>
                <c:pt idx="530">
                  <c:v>60.13</c:v>
                </c:pt>
                <c:pt idx="531">
                  <c:v>60.18</c:v>
                </c:pt>
                <c:pt idx="532">
                  <c:v>60.22</c:v>
                </c:pt>
                <c:pt idx="533">
                  <c:v>60.26</c:v>
                </c:pt>
                <c:pt idx="534">
                  <c:v>60.29</c:v>
                </c:pt>
                <c:pt idx="535">
                  <c:v>60.34</c:v>
                </c:pt>
                <c:pt idx="536">
                  <c:v>60.37</c:v>
                </c:pt>
                <c:pt idx="537">
                  <c:v>60.39</c:v>
                </c:pt>
                <c:pt idx="538">
                  <c:v>60.42</c:v>
                </c:pt>
                <c:pt idx="539">
                  <c:v>60.45</c:v>
                </c:pt>
                <c:pt idx="540">
                  <c:v>60.47</c:v>
                </c:pt>
                <c:pt idx="541">
                  <c:v>60.5</c:v>
                </c:pt>
                <c:pt idx="542">
                  <c:v>60.52</c:v>
                </c:pt>
                <c:pt idx="543">
                  <c:v>60.54</c:v>
                </c:pt>
                <c:pt idx="544">
                  <c:v>60.57</c:v>
                </c:pt>
                <c:pt idx="545">
                  <c:v>60.58</c:v>
                </c:pt>
                <c:pt idx="546">
                  <c:v>60.6</c:v>
                </c:pt>
                <c:pt idx="547">
                  <c:v>60.62</c:v>
                </c:pt>
                <c:pt idx="548">
                  <c:v>60.64</c:v>
                </c:pt>
                <c:pt idx="549">
                  <c:v>60.65</c:v>
                </c:pt>
                <c:pt idx="550">
                  <c:v>60.67</c:v>
                </c:pt>
                <c:pt idx="551">
                  <c:v>60.68</c:v>
                </c:pt>
                <c:pt idx="552">
                  <c:v>60.7</c:v>
                </c:pt>
                <c:pt idx="553">
                  <c:v>60.71</c:v>
                </c:pt>
                <c:pt idx="554">
                  <c:v>60.72</c:v>
                </c:pt>
                <c:pt idx="555">
                  <c:v>60.73</c:v>
                </c:pt>
                <c:pt idx="556">
                  <c:v>60.75</c:v>
                </c:pt>
                <c:pt idx="557">
                  <c:v>60.76</c:v>
                </c:pt>
                <c:pt idx="558">
                  <c:v>60.77</c:v>
                </c:pt>
                <c:pt idx="559">
                  <c:v>60.78</c:v>
                </c:pt>
                <c:pt idx="560">
                  <c:v>60.79</c:v>
                </c:pt>
                <c:pt idx="561">
                  <c:v>60.8</c:v>
                </c:pt>
                <c:pt idx="562">
                  <c:v>60.81</c:v>
                </c:pt>
                <c:pt idx="563">
                  <c:v>60.83</c:v>
                </c:pt>
                <c:pt idx="564">
                  <c:v>60.83</c:v>
                </c:pt>
                <c:pt idx="565">
                  <c:v>60.84</c:v>
                </c:pt>
                <c:pt idx="566">
                  <c:v>60.85</c:v>
                </c:pt>
                <c:pt idx="567">
                  <c:v>60.85</c:v>
                </c:pt>
                <c:pt idx="568">
                  <c:v>60.86</c:v>
                </c:pt>
                <c:pt idx="569">
                  <c:v>60.87</c:v>
                </c:pt>
                <c:pt idx="570">
                  <c:v>60.88</c:v>
                </c:pt>
                <c:pt idx="571">
                  <c:v>60.88</c:v>
                </c:pt>
                <c:pt idx="572">
                  <c:v>60.89</c:v>
                </c:pt>
                <c:pt idx="573">
                  <c:v>60.89</c:v>
                </c:pt>
                <c:pt idx="574">
                  <c:v>60.9</c:v>
                </c:pt>
                <c:pt idx="575">
                  <c:v>60.9</c:v>
                </c:pt>
                <c:pt idx="576">
                  <c:v>60.91</c:v>
                </c:pt>
                <c:pt idx="577">
                  <c:v>60.91</c:v>
                </c:pt>
                <c:pt idx="578">
                  <c:v>60.92</c:v>
                </c:pt>
                <c:pt idx="579">
                  <c:v>60.92</c:v>
                </c:pt>
                <c:pt idx="580">
                  <c:v>60.93</c:v>
                </c:pt>
                <c:pt idx="581">
                  <c:v>60.94</c:v>
                </c:pt>
                <c:pt idx="582">
                  <c:v>60.84</c:v>
                </c:pt>
                <c:pt idx="583">
                  <c:v>60.7</c:v>
                </c:pt>
                <c:pt idx="584">
                  <c:v>60.52</c:v>
                </c:pt>
                <c:pt idx="585">
                  <c:v>60.33</c:v>
                </c:pt>
                <c:pt idx="586">
                  <c:v>60.11</c:v>
                </c:pt>
                <c:pt idx="587">
                  <c:v>59.89</c:v>
                </c:pt>
                <c:pt idx="588">
                  <c:v>59.65</c:v>
                </c:pt>
                <c:pt idx="589">
                  <c:v>59.37</c:v>
                </c:pt>
                <c:pt idx="590">
                  <c:v>59.05</c:v>
                </c:pt>
                <c:pt idx="591">
                  <c:v>58.73</c:v>
                </c:pt>
                <c:pt idx="592">
                  <c:v>58.4</c:v>
                </c:pt>
                <c:pt idx="593">
                  <c:v>58.05</c:v>
                </c:pt>
                <c:pt idx="594">
                  <c:v>57.66</c:v>
                </c:pt>
                <c:pt idx="595">
                  <c:v>57.27</c:v>
                </c:pt>
                <c:pt idx="596">
                  <c:v>56.88</c:v>
                </c:pt>
                <c:pt idx="597">
                  <c:v>56.49</c:v>
                </c:pt>
                <c:pt idx="598">
                  <c:v>56.09</c:v>
                </c:pt>
                <c:pt idx="599">
                  <c:v>55.63</c:v>
                </c:pt>
                <c:pt idx="600">
                  <c:v>55.17</c:v>
                </c:pt>
                <c:pt idx="601">
                  <c:v>54.73</c:v>
                </c:pt>
                <c:pt idx="602">
                  <c:v>54.31</c:v>
                </c:pt>
                <c:pt idx="603">
                  <c:v>53.89</c:v>
                </c:pt>
                <c:pt idx="604">
                  <c:v>53.48</c:v>
                </c:pt>
                <c:pt idx="605">
                  <c:v>53.05</c:v>
                </c:pt>
                <c:pt idx="606">
                  <c:v>52.6</c:v>
                </c:pt>
                <c:pt idx="607">
                  <c:v>52.11</c:v>
                </c:pt>
                <c:pt idx="608">
                  <c:v>51.61</c:v>
                </c:pt>
                <c:pt idx="609">
                  <c:v>51.12</c:v>
                </c:pt>
                <c:pt idx="610">
                  <c:v>50.67</c:v>
                </c:pt>
                <c:pt idx="611">
                  <c:v>50.21</c:v>
                </c:pt>
                <c:pt idx="612">
                  <c:v>49.69</c:v>
                </c:pt>
                <c:pt idx="613">
                  <c:v>49.15</c:v>
                </c:pt>
                <c:pt idx="614">
                  <c:v>48.61</c:v>
                </c:pt>
                <c:pt idx="615">
                  <c:v>48.12</c:v>
                </c:pt>
                <c:pt idx="616">
                  <c:v>47.61</c:v>
                </c:pt>
                <c:pt idx="617">
                  <c:v>47.13</c:v>
                </c:pt>
                <c:pt idx="618">
                  <c:v>46.62</c:v>
                </c:pt>
                <c:pt idx="619">
                  <c:v>46.08</c:v>
                </c:pt>
                <c:pt idx="620">
                  <c:v>45.52</c:v>
                </c:pt>
                <c:pt idx="621">
                  <c:v>44.98</c:v>
                </c:pt>
                <c:pt idx="622">
                  <c:v>44.45</c:v>
                </c:pt>
                <c:pt idx="623">
                  <c:v>43.91</c:v>
                </c:pt>
                <c:pt idx="624">
                  <c:v>43.35</c:v>
                </c:pt>
                <c:pt idx="625">
                  <c:v>42.82</c:v>
                </c:pt>
                <c:pt idx="626">
                  <c:v>42.3</c:v>
                </c:pt>
                <c:pt idx="627">
                  <c:v>41.74</c:v>
                </c:pt>
                <c:pt idx="628">
                  <c:v>41.2</c:v>
                </c:pt>
                <c:pt idx="629">
                  <c:v>40.64</c:v>
                </c:pt>
                <c:pt idx="630">
                  <c:v>40.130000000000003</c:v>
                </c:pt>
                <c:pt idx="631">
                  <c:v>39.619999999999997</c:v>
                </c:pt>
                <c:pt idx="632">
                  <c:v>39.07</c:v>
                </c:pt>
                <c:pt idx="633">
                  <c:v>38.549999999999997</c:v>
                </c:pt>
                <c:pt idx="634">
                  <c:v>38.020000000000003</c:v>
                </c:pt>
                <c:pt idx="635">
                  <c:v>37.54</c:v>
                </c:pt>
                <c:pt idx="636">
                  <c:v>37.03</c:v>
                </c:pt>
                <c:pt idx="637">
                  <c:v>36.450000000000003</c:v>
                </c:pt>
                <c:pt idx="638">
                  <c:v>35.9</c:v>
                </c:pt>
                <c:pt idx="639">
                  <c:v>35.369999999999997</c:v>
                </c:pt>
                <c:pt idx="640">
                  <c:v>34.92</c:v>
                </c:pt>
                <c:pt idx="641">
                  <c:v>34.43</c:v>
                </c:pt>
                <c:pt idx="642">
                  <c:v>33.869999999999997</c:v>
                </c:pt>
                <c:pt idx="643">
                  <c:v>33.380000000000003</c:v>
                </c:pt>
                <c:pt idx="644">
                  <c:v>32.950000000000003</c:v>
                </c:pt>
                <c:pt idx="645">
                  <c:v>32.58</c:v>
                </c:pt>
                <c:pt idx="646">
                  <c:v>32.200000000000003</c:v>
                </c:pt>
                <c:pt idx="647">
                  <c:v>31.75</c:v>
                </c:pt>
                <c:pt idx="648">
                  <c:v>31.31</c:v>
                </c:pt>
                <c:pt idx="649">
                  <c:v>30.79</c:v>
                </c:pt>
                <c:pt idx="650">
                  <c:v>30.22</c:v>
                </c:pt>
                <c:pt idx="651">
                  <c:v>29.81</c:v>
                </c:pt>
                <c:pt idx="652">
                  <c:v>29.92</c:v>
                </c:pt>
                <c:pt idx="653">
                  <c:v>30.01</c:v>
                </c:pt>
                <c:pt idx="654">
                  <c:v>30.1</c:v>
                </c:pt>
                <c:pt idx="655">
                  <c:v>30.17</c:v>
                </c:pt>
                <c:pt idx="656">
                  <c:v>30.23</c:v>
                </c:pt>
                <c:pt idx="657">
                  <c:v>30.3</c:v>
                </c:pt>
                <c:pt idx="658">
                  <c:v>30.35</c:v>
                </c:pt>
                <c:pt idx="659">
                  <c:v>30.41</c:v>
                </c:pt>
                <c:pt idx="660">
                  <c:v>30.46</c:v>
                </c:pt>
                <c:pt idx="661">
                  <c:v>30.5</c:v>
                </c:pt>
                <c:pt idx="662">
                  <c:v>30.55</c:v>
                </c:pt>
                <c:pt idx="663">
                  <c:v>30.59</c:v>
                </c:pt>
                <c:pt idx="664">
                  <c:v>30.62</c:v>
                </c:pt>
                <c:pt idx="665">
                  <c:v>30.67</c:v>
                </c:pt>
                <c:pt idx="666">
                  <c:v>30.7</c:v>
                </c:pt>
                <c:pt idx="667">
                  <c:v>30.74</c:v>
                </c:pt>
                <c:pt idx="668">
                  <c:v>30.78</c:v>
                </c:pt>
                <c:pt idx="669">
                  <c:v>30.81</c:v>
                </c:pt>
                <c:pt idx="670">
                  <c:v>30.84</c:v>
                </c:pt>
                <c:pt idx="671">
                  <c:v>30.87</c:v>
                </c:pt>
                <c:pt idx="672">
                  <c:v>30.9</c:v>
                </c:pt>
                <c:pt idx="673">
                  <c:v>30.93</c:v>
                </c:pt>
                <c:pt idx="674">
                  <c:v>30.95</c:v>
                </c:pt>
                <c:pt idx="675">
                  <c:v>30.98</c:v>
                </c:pt>
                <c:pt idx="676">
                  <c:v>31.01</c:v>
                </c:pt>
                <c:pt idx="677">
                  <c:v>31.04</c:v>
                </c:pt>
                <c:pt idx="678">
                  <c:v>31.06</c:v>
                </c:pt>
                <c:pt idx="679">
                  <c:v>31.08</c:v>
                </c:pt>
                <c:pt idx="680">
                  <c:v>31.11</c:v>
                </c:pt>
                <c:pt idx="681">
                  <c:v>31.13</c:v>
                </c:pt>
                <c:pt idx="682">
                  <c:v>31.15</c:v>
                </c:pt>
                <c:pt idx="683">
                  <c:v>31.17</c:v>
                </c:pt>
                <c:pt idx="684">
                  <c:v>31.19</c:v>
                </c:pt>
                <c:pt idx="685">
                  <c:v>31.22</c:v>
                </c:pt>
                <c:pt idx="686">
                  <c:v>31.24</c:v>
                </c:pt>
                <c:pt idx="687">
                  <c:v>31.26</c:v>
                </c:pt>
                <c:pt idx="688">
                  <c:v>31.27</c:v>
                </c:pt>
                <c:pt idx="689">
                  <c:v>31.27</c:v>
                </c:pt>
                <c:pt idx="690">
                  <c:v>31.22</c:v>
                </c:pt>
                <c:pt idx="691">
                  <c:v>31.11</c:v>
                </c:pt>
                <c:pt idx="692">
                  <c:v>30.97</c:v>
                </c:pt>
                <c:pt idx="693">
                  <c:v>30.8</c:v>
                </c:pt>
                <c:pt idx="694">
                  <c:v>30.61</c:v>
                </c:pt>
                <c:pt idx="695">
                  <c:v>30.42</c:v>
                </c:pt>
                <c:pt idx="696">
                  <c:v>30.23</c:v>
                </c:pt>
                <c:pt idx="697">
                  <c:v>30.04</c:v>
                </c:pt>
                <c:pt idx="698">
                  <c:v>29.81</c:v>
                </c:pt>
                <c:pt idx="699">
                  <c:v>29.58</c:v>
                </c:pt>
                <c:pt idx="700">
                  <c:v>29.35</c:v>
                </c:pt>
                <c:pt idx="701">
                  <c:v>29.11</c:v>
                </c:pt>
                <c:pt idx="702">
                  <c:v>28.84</c:v>
                </c:pt>
                <c:pt idx="703">
                  <c:v>28.55</c:v>
                </c:pt>
                <c:pt idx="704">
                  <c:v>28.23</c:v>
                </c:pt>
                <c:pt idx="705">
                  <c:v>27.91</c:v>
                </c:pt>
                <c:pt idx="706">
                  <c:v>27.59</c:v>
                </c:pt>
                <c:pt idx="707">
                  <c:v>27.29</c:v>
                </c:pt>
                <c:pt idx="708">
                  <c:v>26.98</c:v>
                </c:pt>
                <c:pt idx="709">
                  <c:v>26.64</c:v>
                </c:pt>
                <c:pt idx="710">
                  <c:v>26.31</c:v>
                </c:pt>
                <c:pt idx="711">
                  <c:v>25.95</c:v>
                </c:pt>
                <c:pt idx="712">
                  <c:v>25.6</c:v>
                </c:pt>
                <c:pt idx="713">
                  <c:v>25.27</c:v>
                </c:pt>
                <c:pt idx="714">
                  <c:v>24.95</c:v>
                </c:pt>
                <c:pt idx="715">
                  <c:v>24.6</c:v>
                </c:pt>
                <c:pt idx="716">
                  <c:v>24.25</c:v>
                </c:pt>
                <c:pt idx="717">
                  <c:v>23.86</c:v>
                </c:pt>
                <c:pt idx="718">
                  <c:v>23.45</c:v>
                </c:pt>
                <c:pt idx="719">
                  <c:v>23.08</c:v>
                </c:pt>
                <c:pt idx="720">
                  <c:v>22.71</c:v>
                </c:pt>
                <c:pt idx="721">
                  <c:v>22.32</c:v>
                </c:pt>
                <c:pt idx="722">
                  <c:v>21.94</c:v>
                </c:pt>
                <c:pt idx="723">
                  <c:v>21.58</c:v>
                </c:pt>
                <c:pt idx="724">
                  <c:v>21.21</c:v>
                </c:pt>
                <c:pt idx="725">
                  <c:v>20.83</c:v>
                </c:pt>
                <c:pt idx="726">
                  <c:v>20.43</c:v>
                </c:pt>
                <c:pt idx="727">
                  <c:v>20.059999999999999</c:v>
                </c:pt>
                <c:pt idx="728">
                  <c:v>19.73</c:v>
                </c:pt>
                <c:pt idx="729">
                  <c:v>19.36</c:v>
                </c:pt>
                <c:pt idx="730">
                  <c:v>18.95</c:v>
                </c:pt>
                <c:pt idx="731">
                  <c:v>18.55</c:v>
                </c:pt>
                <c:pt idx="732">
                  <c:v>18.170000000000002</c:v>
                </c:pt>
                <c:pt idx="733">
                  <c:v>17.829999999999998</c:v>
                </c:pt>
                <c:pt idx="734">
                  <c:v>17.489999999999998</c:v>
                </c:pt>
                <c:pt idx="735">
                  <c:v>17.11</c:v>
                </c:pt>
                <c:pt idx="736">
                  <c:v>16.739999999999998</c:v>
                </c:pt>
                <c:pt idx="737">
                  <c:v>16.39</c:v>
                </c:pt>
                <c:pt idx="738">
                  <c:v>16.07</c:v>
                </c:pt>
                <c:pt idx="739">
                  <c:v>15.74</c:v>
                </c:pt>
                <c:pt idx="740">
                  <c:v>15.37</c:v>
                </c:pt>
                <c:pt idx="741">
                  <c:v>15</c:v>
                </c:pt>
                <c:pt idx="742">
                  <c:v>14.66</c:v>
                </c:pt>
                <c:pt idx="743">
                  <c:v>14.31</c:v>
                </c:pt>
                <c:pt idx="744">
                  <c:v>13.97</c:v>
                </c:pt>
                <c:pt idx="745">
                  <c:v>13.63</c:v>
                </c:pt>
                <c:pt idx="746">
                  <c:v>13.29</c:v>
                </c:pt>
                <c:pt idx="747">
                  <c:v>12.98</c:v>
                </c:pt>
                <c:pt idx="748">
                  <c:v>12.65</c:v>
                </c:pt>
                <c:pt idx="749">
                  <c:v>12.33</c:v>
                </c:pt>
                <c:pt idx="750">
                  <c:v>12.03</c:v>
                </c:pt>
                <c:pt idx="751">
                  <c:v>11.71</c:v>
                </c:pt>
                <c:pt idx="752">
                  <c:v>11.4</c:v>
                </c:pt>
                <c:pt idx="753">
                  <c:v>11.1</c:v>
                </c:pt>
                <c:pt idx="754">
                  <c:v>10.8</c:v>
                </c:pt>
                <c:pt idx="755">
                  <c:v>10.52</c:v>
                </c:pt>
                <c:pt idx="756">
                  <c:v>10.23</c:v>
                </c:pt>
                <c:pt idx="757">
                  <c:v>9.9499999999999993</c:v>
                </c:pt>
                <c:pt idx="758">
                  <c:v>9.64</c:v>
                </c:pt>
                <c:pt idx="759">
                  <c:v>9.34</c:v>
                </c:pt>
                <c:pt idx="760">
                  <c:v>9.06</c:v>
                </c:pt>
                <c:pt idx="761">
                  <c:v>8.8000000000000007</c:v>
                </c:pt>
                <c:pt idx="762">
                  <c:v>8.5299999999999994</c:v>
                </c:pt>
                <c:pt idx="763">
                  <c:v>8.26</c:v>
                </c:pt>
                <c:pt idx="764">
                  <c:v>8.01</c:v>
                </c:pt>
                <c:pt idx="765">
                  <c:v>7.78</c:v>
                </c:pt>
                <c:pt idx="766">
                  <c:v>7.55</c:v>
                </c:pt>
                <c:pt idx="767">
                  <c:v>7.3</c:v>
                </c:pt>
                <c:pt idx="768">
                  <c:v>7.07</c:v>
                </c:pt>
                <c:pt idx="769">
                  <c:v>6.85</c:v>
                </c:pt>
                <c:pt idx="770">
                  <c:v>6.64</c:v>
                </c:pt>
                <c:pt idx="771">
                  <c:v>6.46</c:v>
                </c:pt>
                <c:pt idx="772">
                  <c:v>6.27</c:v>
                </c:pt>
                <c:pt idx="773">
                  <c:v>6.06</c:v>
                </c:pt>
                <c:pt idx="774">
                  <c:v>5.88</c:v>
                </c:pt>
                <c:pt idx="775">
                  <c:v>5.72</c:v>
                </c:pt>
                <c:pt idx="776">
                  <c:v>5.56</c:v>
                </c:pt>
                <c:pt idx="777">
                  <c:v>5.4</c:v>
                </c:pt>
                <c:pt idx="778">
                  <c:v>5.25</c:v>
                </c:pt>
                <c:pt idx="779">
                  <c:v>5.09</c:v>
                </c:pt>
                <c:pt idx="780">
                  <c:v>4.92</c:v>
                </c:pt>
                <c:pt idx="781">
                  <c:v>4.7699999999999996</c:v>
                </c:pt>
                <c:pt idx="782">
                  <c:v>4.63</c:v>
                </c:pt>
                <c:pt idx="783">
                  <c:v>4.4800000000000004</c:v>
                </c:pt>
                <c:pt idx="784">
                  <c:v>4.37</c:v>
                </c:pt>
                <c:pt idx="785">
                  <c:v>4.2699999999999996</c:v>
                </c:pt>
                <c:pt idx="786">
                  <c:v>4.1500000000000004</c:v>
                </c:pt>
                <c:pt idx="787">
                  <c:v>4.03</c:v>
                </c:pt>
                <c:pt idx="788">
                  <c:v>3.93</c:v>
                </c:pt>
                <c:pt idx="789">
                  <c:v>3.83</c:v>
                </c:pt>
                <c:pt idx="790">
                  <c:v>3.75</c:v>
                </c:pt>
                <c:pt idx="791">
                  <c:v>3.66</c:v>
                </c:pt>
                <c:pt idx="792">
                  <c:v>3.56</c:v>
                </c:pt>
                <c:pt idx="793">
                  <c:v>3.49</c:v>
                </c:pt>
                <c:pt idx="794">
                  <c:v>3.4</c:v>
                </c:pt>
                <c:pt idx="795">
                  <c:v>3.32</c:v>
                </c:pt>
                <c:pt idx="796">
                  <c:v>3.23</c:v>
                </c:pt>
                <c:pt idx="797">
                  <c:v>3.16</c:v>
                </c:pt>
                <c:pt idx="798">
                  <c:v>3.09</c:v>
                </c:pt>
                <c:pt idx="799">
                  <c:v>3</c:v>
                </c:pt>
                <c:pt idx="800">
                  <c:v>3.01</c:v>
                </c:pt>
                <c:pt idx="801">
                  <c:v>3.05</c:v>
                </c:pt>
                <c:pt idx="802">
                  <c:v>3.07</c:v>
                </c:pt>
                <c:pt idx="803">
                  <c:v>3.11</c:v>
                </c:pt>
                <c:pt idx="804">
                  <c:v>3.12</c:v>
                </c:pt>
                <c:pt idx="805">
                  <c:v>3.15</c:v>
                </c:pt>
                <c:pt idx="806">
                  <c:v>3.17</c:v>
                </c:pt>
                <c:pt idx="807">
                  <c:v>3.18</c:v>
                </c:pt>
                <c:pt idx="808">
                  <c:v>3.2</c:v>
                </c:pt>
                <c:pt idx="809">
                  <c:v>3.22</c:v>
                </c:pt>
                <c:pt idx="810">
                  <c:v>3.23</c:v>
                </c:pt>
                <c:pt idx="811">
                  <c:v>3.25</c:v>
                </c:pt>
                <c:pt idx="812">
                  <c:v>3.26</c:v>
                </c:pt>
                <c:pt idx="813">
                  <c:v>3.27</c:v>
                </c:pt>
                <c:pt idx="814">
                  <c:v>3.29</c:v>
                </c:pt>
                <c:pt idx="815">
                  <c:v>3.3</c:v>
                </c:pt>
                <c:pt idx="816">
                  <c:v>3.32</c:v>
                </c:pt>
                <c:pt idx="817">
                  <c:v>3.33</c:v>
                </c:pt>
                <c:pt idx="818">
                  <c:v>3.34</c:v>
                </c:pt>
                <c:pt idx="819">
                  <c:v>3.35</c:v>
                </c:pt>
                <c:pt idx="820">
                  <c:v>3.36</c:v>
                </c:pt>
                <c:pt idx="821">
                  <c:v>3.37</c:v>
                </c:pt>
                <c:pt idx="822">
                  <c:v>3.38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-3.5644037975748034E-2"/>
                  <c:y val="-5.759076990376203E-2"/>
                </c:manualLayout>
              </c:layout>
              <c:numFmt formatCode="#,##0.000" sourceLinked="0"/>
            </c:trendlineLbl>
          </c:trendline>
          <c:xVal>
            <c:numRef>
              <c:f>GR1_K_Z!$AN$269:$AN$311</c:f>
              <c:numCache>
                <c:formatCode>General</c:formatCode>
                <c:ptCount val="43"/>
                <c:pt idx="0">
                  <c:v>2.2581932080448404E-2</c:v>
                </c:pt>
                <c:pt idx="1">
                  <c:v>2.256599626332564E-2</c:v>
                </c:pt>
                <c:pt idx="2">
                  <c:v>2.2660622046378726E-2</c:v>
                </c:pt>
                <c:pt idx="3">
                  <c:v>2.2753599296626001E-2</c:v>
                </c:pt>
                <c:pt idx="4">
                  <c:v>2.2736564457632707E-2</c:v>
                </c:pt>
                <c:pt idx="5">
                  <c:v>2.2827893175074183E-2</c:v>
                </c:pt>
                <c:pt idx="6">
                  <c:v>2.2919221892515659E-2</c:v>
                </c:pt>
                <c:pt idx="7">
                  <c:v>2.3010550609957138E-2</c:v>
                </c:pt>
                <c:pt idx="8">
                  <c:v>2.3101329816463345E-2</c:v>
                </c:pt>
                <c:pt idx="9">
                  <c:v>2.3190460490163753E-2</c:v>
                </c:pt>
                <c:pt idx="10">
                  <c:v>2.3279591163864161E-2</c:v>
                </c:pt>
                <c:pt idx="11">
                  <c:v>2.3367622815694031E-2</c:v>
                </c:pt>
                <c:pt idx="12">
                  <c:v>2.3457303000329707E-2</c:v>
                </c:pt>
                <c:pt idx="13">
                  <c:v>2.3545334652159577E-2</c:v>
                </c:pt>
                <c:pt idx="14">
                  <c:v>2.3632816793054182E-2</c:v>
                </c:pt>
                <c:pt idx="15">
                  <c:v>2.3829212001318826E-2</c:v>
                </c:pt>
                <c:pt idx="16">
                  <c:v>2.3915595120342897E-2</c:v>
                </c:pt>
                <c:pt idx="17">
                  <c:v>2.4001428728431695E-2</c:v>
                </c:pt>
                <c:pt idx="18">
                  <c:v>2.4087262336520497E-2</c:v>
                </c:pt>
                <c:pt idx="19">
                  <c:v>2.4173095944609299E-2</c:v>
                </c:pt>
                <c:pt idx="20">
                  <c:v>2.4256731508957029E-2</c:v>
                </c:pt>
                <c:pt idx="21">
                  <c:v>2.4450379162545336E-2</c:v>
                </c:pt>
                <c:pt idx="22">
                  <c:v>2.4534014726893066E-2</c:v>
                </c:pt>
                <c:pt idx="23">
                  <c:v>2.4618749313111331E-2</c:v>
                </c:pt>
                <c:pt idx="24">
                  <c:v>2.470293438839433E-2</c:v>
                </c:pt>
                <c:pt idx="25">
                  <c:v>2.478656995274206E-2</c:v>
                </c:pt>
                <c:pt idx="26">
                  <c:v>2.4976920540718761E-2</c:v>
                </c:pt>
                <c:pt idx="27">
                  <c:v>2.5168370150565996E-2</c:v>
                </c:pt>
                <c:pt idx="28">
                  <c:v>2.5249258160237389E-2</c:v>
                </c:pt>
                <c:pt idx="29">
                  <c:v>2.5441257281019893E-2</c:v>
                </c:pt>
                <c:pt idx="30">
                  <c:v>2.5522694801626555E-2</c:v>
                </c:pt>
                <c:pt idx="31">
                  <c:v>2.5604132322233214E-2</c:v>
                </c:pt>
                <c:pt idx="32">
                  <c:v>2.5794482910209915E-2</c:v>
                </c:pt>
                <c:pt idx="33">
                  <c:v>2.5873172876140237E-2</c:v>
                </c:pt>
                <c:pt idx="34">
                  <c:v>2.5953511374876361E-2</c:v>
                </c:pt>
                <c:pt idx="35">
                  <c:v>2.6142762940982528E-2</c:v>
                </c:pt>
                <c:pt idx="36">
                  <c:v>2.621980437410705E-2</c:v>
                </c:pt>
                <c:pt idx="37">
                  <c:v>2.6409605451148479E-2</c:v>
                </c:pt>
                <c:pt idx="38">
                  <c:v>2.6488295417078801E-2</c:v>
                </c:pt>
                <c:pt idx="39">
                  <c:v>2.6568633915814925E-2</c:v>
                </c:pt>
                <c:pt idx="40">
                  <c:v>2.664732388174525E-2</c:v>
                </c:pt>
                <c:pt idx="41">
                  <c:v>2.6837674469721948E-2</c:v>
                </c:pt>
                <c:pt idx="42">
                  <c:v>2.6926805143422352E-2</c:v>
                </c:pt>
              </c:numCache>
            </c:numRef>
          </c:xVal>
          <c:yVal>
            <c:numRef>
              <c:f>GR1_K_Z!$AO$269:$AO$311</c:f>
              <c:numCache>
                <c:formatCode>General</c:formatCode>
                <c:ptCount val="43"/>
                <c:pt idx="0">
                  <c:v>60.18</c:v>
                </c:pt>
                <c:pt idx="1">
                  <c:v>60.47</c:v>
                </c:pt>
                <c:pt idx="2">
                  <c:v>60.77</c:v>
                </c:pt>
                <c:pt idx="3">
                  <c:v>61.1</c:v>
                </c:pt>
                <c:pt idx="4">
                  <c:v>61.41</c:v>
                </c:pt>
                <c:pt idx="5">
                  <c:v>61.77</c:v>
                </c:pt>
                <c:pt idx="6">
                  <c:v>62.13</c:v>
                </c:pt>
                <c:pt idx="7">
                  <c:v>62.49</c:v>
                </c:pt>
                <c:pt idx="8">
                  <c:v>62.86</c:v>
                </c:pt>
                <c:pt idx="9">
                  <c:v>63.26</c:v>
                </c:pt>
                <c:pt idx="10">
                  <c:v>63.66</c:v>
                </c:pt>
                <c:pt idx="11">
                  <c:v>64.08</c:v>
                </c:pt>
                <c:pt idx="12">
                  <c:v>64.47</c:v>
                </c:pt>
                <c:pt idx="13">
                  <c:v>64.89</c:v>
                </c:pt>
                <c:pt idx="14">
                  <c:v>65.319999999999993</c:v>
                </c:pt>
                <c:pt idx="15">
                  <c:v>65.790000000000006</c:v>
                </c:pt>
                <c:pt idx="16">
                  <c:v>66.239999999999995</c:v>
                </c:pt>
                <c:pt idx="17">
                  <c:v>66.7</c:v>
                </c:pt>
                <c:pt idx="18">
                  <c:v>67.16</c:v>
                </c:pt>
                <c:pt idx="19">
                  <c:v>67.62</c:v>
                </c:pt>
                <c:pt idx="20">
                  <c:v>68.12</c:v>
                </c:pt>
                <c:pt idx="21">
                  <c:v>68.64</c:v>
                </c:pt>
                <c:pt idx="22">
                  <c:v>69.14</c:v>
                </c:pt>
                <c:pt idx="23">
                  <c:v>69.62</c:v>
                </c:pt>
                <c:pt idx="24">
                  <c:v>70.11</c:v>
                </c:pt>
                <c:pt idx="25">
                  <c:v>70.61</c:v>
                </c:pt>
                <c:pt idx="26">
                  <c:v>71.19</c:v>
                </c:pt>
                <c:pt idx="27">
                  <c:v>71.75</c:v>
                </c:pt>
                <c:pt idx="28">
                  <c:v>72.3</c:v>
                </c:pt>
                <c:pt idx="29">
                  <c:v>72.849999999999994</c:v>
                </c:pt>
                <c:pt idx="30">
                  <c:v>73.39</c:v>
                </c:pt>
                <c:pt idx="31">
                  <c:v>73.930000000000007</c:v>
                </c:pt>
                <c:pt idx="32">
                  <c:v>74.510000000000005</c:v>
                </c:pt>
                <c:pt idx="33">
                  <c:v>75.099999999999994</c:v>
                </c:pt>
                <c:pt idx="34">
                  <c:v>75.66</c:v>
                </c:pt>
                <c:pt idx="35">
                  <c:v>76.260000000000005</c:v>
                </c:pt>
                <c:pt idx="36">
                  <c:v>76.88</c:v>
                </c:pt>
                <c:pt idx="37">
                  <c:v>77.47</c:v>
                </c:pt>
                <c:pt idx="38">
                  <c:v>78.06</c:v>
                </c:pt>
                <c:pt idx="39">
                  <c:v>78.62</c:v>
                </c:pt>
                <c:pt idx="40">
                  <c:v>79.209999999999994</c:v>
                </c:pt>
                <c:pt idx="41">
                  <c:v>79.790000000000006</c:v>
                </c:pt>
                <c:pt idx="42">
                  <c:v>80.19</c:v>
                </c:pt>
              </c:numCache>
            </c:numRef>
          </c:yVal>
          <c:smooth val="0"/>
        </c:ser>
        <c:ser>
          <c:idx val="2"/>
          <c:order val="2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15695324675608346"/>
                  <c:y val="0.31854440069991252"/>
                </c:manualLayout>
              </c:layout>
              <c:numFmt formatCode="#,##0.000" sourceLinked="0"/>
            </c:trendlineLbl>
          </c:trendline>
          <c:xVal>
            <c:numRef>
              <c:f>GR1_K_Z!$AN$488:$AN$530</c:f>
              <c:numCache>
                <c:formatCode>General</c:formatCode>
                <c:ptCount val="43"/>
                <c:pt idx="0">
                  <c:v>2.8381690295636881E-2</c:v>
                </c:pt>
                <c:pt idx="1">
                  <c:v>2.8390482470601164E-2</c:v>
                </c:pt>
                <c:pt idx="2">
                  <c:v>2.8400923178371246E-2</c:v>
                </c:pt>
                <c:pt idx="3">
                  <c:v>2.830245081877129E-2</c:v>
                </c:pt>
                <c:pt idx="4">
                  <c:v>2.8316738103088251E-2</c:v>
                </c:pt>
                <c:pt idx="5">
                  <c:v>2.82215628090999E-2</c:v>
                </c:pt>
                <c:pt idx="6">
                  <c:v>2.8237498626222664E-2</c:v>
                </c:pt>
                <c:pt idx="7">
                  <c:v>2.8254533465215954E-2</c:v>
                </c:pt>
                <c:pt idx="8">
                  <c:v>2.8160457193098138E-2</c:v>
                </c:pt>
                <c:pt idx="9">
                  <c:v>2.8072425541268271E-2</c:v>
                </c:pt>
                <c:pt idx="10">
                  <c:v>2.7984943400373663E-2</c:v>
                </c:pt>
                <c:pt idx="11">
                  <c:v>2.7897461259479062E-2</c:v>
                </c:pt>
                <c:pt idx="12">
                  <c:v>2.7808880096713919E-2</c:v>
                </c:pt>
                <c:pt idx="13">
                  <c:v>2.7831959555995163E-2</c:v>
                </c:pt>
                <c:pt idx="14">
                  <c:v>2.7745026926035823E-2</c:v>
                </c:pt>
                <c:pt idx="15">
                  <c:v>2.7659193317947025E-2</c:v>
                </c:pt>
                <c:pt idx="16">
                  <c:v>2.7574458731728757E-2</c:v>
                </c:pt>
                <c:pt idx="17">
                  <c:v>2.7487526101769424E-2</c:v>
                </c:pt>
                <c:pt idx="18">
                  <c:v>2.7402242004615891E-2</c:v>
                </c:pt>
                <c:pt idx="19">
                  <c:v>2.7429168040444003E-2</c:v>
                </c:pt>
                <c:pt idx="20">
                  <c:v>2.7236069897790968E-2</c:v>
                </c:pt>
                <c:pt idx="21">
                  <c:v>2.7155181888119575E-2</c:v>
                </c:pt>
                <c:pt idx="22">
                  <c:v>2.7073744367512916E-2</c:v>
                </c:pt>
                <c:pt idx="23">
                  <c:v>2.6992856357841526E-2</c:v>
                </c:pt>
                <c:pt idx="24">
                  <c:v>2.691031981536433E-2</c:v>
                </c:pt>
                <c:pt idx="25">
                  <c:v>2.6828332783822399E-2</c:v>
                </c:pt>
                <c:pt idx="26">
                  <c:v>2.6746895263215741E-2</c:v>
                </c:pt>
                <c:pt idx="27">
                  <c:v>2.6666007253544347E-2</c:v>
                </c:pt>
                <c:pt idx="28">
                  <c:v>2.6589515331355097E-2</c:v>
                </c:pt>
                <c:pt idx="29">
                  <c:v>2.6510825365424776E-2</c:v>
                </c:pt>
                <c:pt idx="30">
                  <c:v>2.6320474777448075E-2</c:v>
                </c:pt>
                <c:pt idx="31">
                  <c:v>2.6242883833388284E-2</c:v>
                </c:pt>
                <c:pt idx="32">
                  <c:v>2.6163094845587428E-2</c:v>
                </c:pt>
                <c:pt idx="33">
                  <c:v>2.5972194746675462E-2</c:v>
                </c:pt>
                <c:pt idx="34">
                  <c:v>2.5896252335421477E-2</c:v>
                </c:pt>
                <c:pt idx="35">
                  <c:v>2.5818661391361689E-2</c:v>
                </c:pt>
                <c:pt idx="36">
                  <c:v>2.5628310803384988E-2</c:v>
                </c:pt>
                <c:pt idx="37">
                  <c:v>2.555126937026047E-2</c:v>
                </c:pt>
                <c:pt idx="38">
                  <c:v>2.5360918782283769E-2</c:v>
                </c:pt>
                <c:pt idx="39">
                  <c:v>2.5281129794482913E-2</c:v>
                </c:pt>
                <c:pt idx="40">
                  <c:v>2.5201890317617319E-2</c:v>
                </c:pt>
                <c:pt idx="41">
                  <c:v>2.5122650840751732E-2</c:v>
                </c:pt>
                <c:pt idx="42">
                  <c:v>2.5040114298274536E-2</c:v>
                </c:pt>
              </c:numCache>
            </c:numRef>
          </c:xVal>
          <c:yVal>
            <c:numRef>
              <c:f>GR1_K_Z!$AO$488:$AO$530</c:f>
              <c:numCache>
                <c:formatCode>General</c:formatCode>
                <c:ptCount val="43"/>
                <c:pt idx="0">
                  <c:v>80</c:v>
                </c:pt>
                <c:pt idx="1">
                  <c:v>79.84</c:v>
                </c:pt>
                <c:pt idx="2">
                  <c:v>79.650000000000006</c:v>
                </c:pt>
                <c:pt idx="3">
                  <c:v>79.42</c:v>
                </c:pt>
                <c:pt idx="4">
                  <c:v>79.16</c:v>
                </c:pt>
                <c:pt idx="5">
                  <c:v>78.87</c:v>
                </c:pt>
                <c:pt idx="6">
                  <c:v>78.58</c:v>
                </c:pt>
                <c:pt idx="7">
                  <c:v>78.27</c:v>
                </c:pt>
                <c:pt idx="8">
                  <c:v>77.959999999999994</c:v>
                </c:pt>
                <c:pt idx="9">
                  <c:v>77.540000000000006</c:v>
                </c:pt>
                <c:pt idx="10">
                  <c:v>77.11</c:v>
                </c:pt>
                <c:pt idx="11">
                  <c:v>76.680000000000007</c:v>
                </c:pt>
                <c:pt idx="12">
                  <c:v>76.27</c:v>
                </c:pt>
                <c:pt idx="13">
                  <c:v>75.849999999999994</c:v>
                </c:pt>
                <c:pt idx="14">
                  <c:v>75.41</c:v>
                </c:pt>
                <c:pt idx="15">
                  <c:v>74.95</c:v>
                </c:pt>
                <c:pt idx="16">
                  <c:v>74.47</c:v>
                </c:pt>
                <c:pt idx="17">
                  <c:v>74.03</c:v>
                </c:pt>
                <c:pt idx="18">
                  <c:v>73.56</c:v>
                </c:pt>
                <c:pt idx="19">
                  <c:v>73.069999999999993</c:v>
                </c:pt>
                <c:pt idx="20">
                  <c:v>72.540000000000006</c:v>
                </c:pt>
                <c:pt idx="21">
                  <c:v>71.989999999999995</c:v>
                </c:pt>
                <c:pt idx="22">
                  <c:v>71.45</c:v>
                </c:pt>
                <c:pt idx="23">
                  <c:v>70.900000000000006</c:v>
                </c:pt>
                <c:pt idx="24">
                  <c:v>70.38</c:v>
                </c:pt>
                <c:pt idx="25">
                  <c:v>69.849999999999994</c:v>
                </c:pt>
                <c:pt idx="26">
                  <c:v>69.31</c:v>
                </c:pt>
                <c:pt idx="27">
                  <c:v>68.760000000000005</c:v>
                </c:pt>
                <c:pt idx="28">
                  <c:v>68.13</c:v>
                </c:pt>
                <c:pt idx="29">
                  <c:v>67.540000000000006</c:v>
                </c:pt>
                <c:pt idx="30">
                  <c:v>66.959999999999994</c:v>
                </c:pt>
                <c:pt idx="31">
                  <c:v>66.349999999999994</c:v>
                </c:pt>
                <c:pt idx="32">
                  <c:v>65.78</c:v>
                </c:pt>
                <c:pt idx="33">
                  <c:v>65.209999999999994</c:v>
                </c:pt>
                <c:pt idx="34">
                  <c:v>64.569999999999993</c:v>
                </c:pt>
                <c:pt idx="35">
                  <c:v>63.96</c:v>
                </c:pt>
                <c:pt idx="36">
                  <c:v>63.38</c:v>
                </c:pt>
                <c:pt idx="37">
                  <c:v>62.76</c:v>
                </c:pt>
                <c:pt idx="38">
                  <c:v>62.18</c:v>
                </c:pt>
                <c:pt idx="39">
                  <c:v>61.61</c:v>
                </c:pt>
                <c:pt idx="40">
                  <c:v>61.03</c:v>
                </c:pt>
                <c:pt idx="41">
                  <c:v>60.45</c:v>
                </c:pt>
                <c:pt idx="42">
                  <c:v>59.93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20293776"/>
        <c:axId val="-1220280176"/>
      </c:scatterChart>
      <c:valAx>
        <c:axId val="-1220293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220280176"/>
        <c:crosses val="autoZero"/>
        <c:crossBetween val="midCat"/>
      </c:valAx>
      <c:valAx>
        <c:axId val="-12202801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2202937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4272695951765718"/>
          <c:y val="4.6627645502645504E-2"/>
          <c:w val="0.63791537467700254"/>
          <c:h val="0.75910648148148152"/>
        </c:manualLayout>
      </c:layout>
      <c:scatterChart>
        <c:scatterStyle val="lineMarker"/>
        <c:varyColors val="0"/>
        <c:ser>
          <c:idx val="0"/>
          <c:order val="0"/>
          <c:tx>
            <c:v>Ściskanie szczęk</c:v>
          </c:tx>
          <c:spPr>
            <a:ln w="19050">
              <a:noFill/>
            </a:ln>
          </c:spPr>
          <c:xVal>
            <c:numRef>
              <c:f>GR1_K_Z!$Q$4:$Q$7</c:f>
              <c:numCache>
                <c:formatCode>0.000</c:formatCode>
                <c:ptCount val="4"/>
                <c:pt idx="0">
                  <c:v>2.3114497714954654</c:v>
                </c:pt>
                <c:pt idx="1">
                  <c:v>2.3709713214958317</c:v>
                </c:pt>
                <c:pt idx="2">
                  <c:v>2.4337132278284193</c:v>
                </c:pt>
                <c:pt idx="3">
                  <c:v>2.4541249284434654</c:v>
                </c:pt>
              </c:numCache>
            </c:numRef>
          </c:xVal>
          <c:yVal>
            <c:numRef>
              <c:f>GR1_K_Z!$O$4:$O$7</c:f>
              <c:numCache>
                <c:formatCode>0</c:formatCode>
                <c:ptCount val="4"/>
                <c:pt idx="0">
                  <c:v>30</c:v>
                </c:pt>
                <c:pt idx="1">
                  <c:v>60</c:v>
                </c:pt>
                <c:pt idx="2">
                  <c:v>80</c:v>
                </c:pt>
                <c:pt idx="3">
                  <c:v>100</c:v>
                </c:pt>
              </c:numCache>
            </c:numRef>
          </c:yVal>
          <c:smooth val="0"/>
        </c:ser>
        <c:ser>
          <c:idx val="1"/>
          <c:order val="1"/>
          <c:tx>
            <c:v>Rozluźnianie szczęk</c:v>
          </c:tx>
          <c:spPr>
            <a:ln w="19050">
              <a:noFill/>
            </a:ln>
          </c:spPr>
          <c:xVal>
            <c:numRef>
              <c:f>GR1_K_Z!$S$4:$S$6</c:f>
              <c:numCache>
                <c:formatCode>0.000</c:formatCode>
                <c:ptCount val="3"/>
                <c:pt idx="0">
                  <c:v>2.3329746972175291</c:v>
                </c:pt>
                <c:pt idx="1">
                  <c:v>2.3919110298495667</c:v>
                </c:pt>
                <c:pt idx="2">
                  <c:v>2.4405885610327305</c:v>
                </c:pt>
              </c:numCache>
            </c:numRef>
          </c:xVal>
          <c:yVal>
            <c:numRef>
              <c:f>GR1_K_Z!$O$4:$O$6</c:f>
              <c:numCache>
                <c:formatCode>0</c:formatCode>
                <c:ptCount val="3"/>
                <c:pt idx="0">
                  <c:v>30</c:v>
                </c:pt>
                <c:pt idx="1">
                  <c:v>60</c:v>
                </c:pt>
                <c:pt idx="2">
                  <c:v>80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20289424"/>
        <c:axId val="-1220286704"/>
      </c:scatterChart>
      <c:valAx>
        <c:axId val="-1220289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 sz="1000" b="1" i="0" baseline="0">
                    <a:effectLst/>
                  </a:rPr>
                  <a:t>Odkształcenie [mm]</a:t>
                </a:r>
                <a:endParaRPr lang="pl-PL" sz="1000">
                  <a:effectLst/>
                </a:endParaRPr>
              </a:p>
            </c:rich>
          </c:tx>
          <c:overlay val="0"/>
        </c:title>
        <c:numFmt formatCode="0.000" sourceLinked="1"/>
        <c:majorTickMark val="out"/>
        <c:minorTickMark val="none"/>
        <c:tickLblPos val="nextTo"/>
        <c:crossAx val="-1220286704"/>
        <c:crosses val="autoZero"/>
        <c:crossBetween val="midCat"/>
      </c:valAx>
      <c:valAx>
        <c:axId val="-12202867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 sz="1000" b="1" i="0" baseline="0">
                    <a:effectLst/>
                  </a:rPr>
                  <a:t>Przyłożona siła [N]</a:t>
                </a:r>
                <a:endParaRPr lang="pl-PL" sz="1000">
                  <a:effectLst/>
                </a:endParaRPr>
              </a:p>
            </c:rich>
          </c:tx>
          <c:overlay val="0"/>
        </c:title>
        <c:numFmt formatCode="0" sourceLinked="1"/>
        <c:majorTickMark val="out"/>
        <c:minorTickMark val="none"/>
        <c:tickLblPos val="nextTo"/>
        <c:crossAx val="-1220289424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77349784668389321"/>
          <c:y val="0.4240565476190476"/>
          <c:w val="0.21009388458225664"/>
          <c:h val="0.24848082010582009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pl-PL"/>
              <a:t>Porowatość 76,1%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2"/>
          </c:marker>
          <c:xVal>
            <c:numRef>
              <c:f>GR1_K_Z!$AN$4:$AN$826</c:f>
              <c:numCache>
                <c:formatCode>General</c:formatCode>
                <c:ptCount val="823"/>
                <c:pt idx="0">
                  <c:v>-1.7914056489724145E-4</c:v>
                </c:pt>
                <c:pt idx="1">
                  <c:v>-1.7914056489724145E-4</c:v>
                </c:pt>
                <c:pt idx="2">
                  <c:v>-1.8023958676777665E-4</c:v>
                </c:pt>
                <c:pt idx="3">
                  <c:v>-1.7914056489724145E-4</c:v>
                </c:pt>
                <c:pt idx="4">
                  <c:v>-1.7969007583250906E-4</c:v>
                </c:pt>
                <c:pt idx="5">
                  <c:v>-1.7969007583250906E-4</c:v>
                </c:pt>
                <c:pt idx="6">
                  <c:v>-1.7969007583250906E-4</c:v>
                </c:pt>
                <c:pt idx="7">
                  <c:v>-1.7969007583250906E-4</c:v>
                </c:pt>
                <c:pt idx="8">
                  <c:v>-1.7969007583250906E-4</c:v>
                </c:pt>
                <c:pt idx="9">
                  <c:v>-1.8023958676777665E-4</c:v>
                </c:pt>
                <c:pt idx="10">
                  <c:v>-1.7969007583250906E-4</c:v>
                </c:pt>
                <c:pt idx="11">
                  <c:v>-1.8023958676777665E-4</c:v>
                </c:pt>
                <c:pt idx="12">
                  <c:v>-1.807890977030443E-4</c:v>
                </c:pt>
                <c:pt idx="13">
                  <c:v>-1.8463567424991756E-4</c:v>
                </c:pt>
                <c:pt idx="14">
                  <c:v>-1.8793273986152323E-4</c:v>
                </c:pt>
                <c:pt idx="15">
                  <c:v>-8.0118694362017802E-5</c:v>
                </c:pt>
                <c:pt idx="16">
                  <c:v>2.7145840202220032E-5</c:v>
                </c:pt>
                <c:pt idx="17">
                  <c:v>1.3441037476645787E-4</c:v>
                </c:pt>
                <c:pt idx="18">
                  <c:v>2.4112539839542808E-4</c:v>
                </c:pt>
                <c:pt idx="19">
                  <c:v>3.483899329596659E-4</c:v>
                </c:pt>
                <c:pt idx="20">
                  <c:v>4.5510495658863611E-4</c:v>
                </c:pt>
                <c:pt idx="21">
                  <c:v>5.6127046928233879E-4</c:v>
                </c:pt>
                <c:pt idx="22">
                  <c:v>6.6743598197604136E-4</c:v>
                </c:pt>
                <c:pt idx="23">
                  <c:v>8.8416309484558753E-4</c:v>
                </c:pt>
                <c:pt idx="24">
                  <c:v>9.8977909660402218E-4</c:v>
                </c:pt>
                <c:pt idx="25">
                  <c:v>1.0953950983624574E-3</c:v>
                </c:pt>
                <c:pt idx="26">
                  <c:v>1.2004615891856247E-3</c:v>
                </c:pt>
                <c:pt idx="27">
                  <c:v>1.3060775909440599E-3</c:v>
                </c:pt>
                <c:pt idx="28">
                  <c:v>1.300032970656116E-3</c:v>
                </c:pt>
                <c:pt idx="29">
                  <c:v>1.4045499505440156E-3</c:v>
                </c:pt>
                <c:pt idx="30">
                  <c:v>1.6201780415430267E-3</c:v>
                </c:pt>
                <c:pt idx="31">
                  <c:v>1.7246950214309263E-3</c:v>
                </c:pt>
                <c:pt idx="32">
                  <c:v>1.8286624903835588E-3</c:v>
                </c:pt>
                <c:pt idx="33">
                  <c:v>2.0442905813825695E-3</c:v>
                </c:pt>
                <c:pt idx="34">
                  <c:v>2.1477085393999339E-3</c:v>
                </c:pt>
                <c:pt idx="35">
                  <c:v>2.2511264974172988E-3</c:v>
                </c:pt>
                <c:pt idx="36">
                  <c:v>2.3539949444993952E-3</c:v>
                </c:pt>
                <c:pt idx="37">
                  <c:v>2.5685240136278709E-3</c:v>
                </c:pt>
                <c:pt idx="38">
                  <c:v>2.6719419716452358E-3</c:v>
                </c:pt>
                <c:pt idx="39">
                  <c:v>2.7748104187273327E-3</c:v>
                </c:pt>
                <c:pt idx="40">
                  <c:v>2.9882404659852726E-3</c:v>
                </c:pt>
                <c:pt idx="41">
                  <c:v>3.0894603802615671E-3</c:v>
                </c:pt>
                <c:pt idx="42">
                  <c:v>3.3023409165842403E-3</c:v>
                </c:pt>
                <c:pt idx="43">
                  <c:v>3.4046598527310693E-3</c:v>
                </c:pt>
                <c:pt idx="44">
                  <c:v>3.5069787888778992E-3</c:v>
                </c:pt>
                <c:pt idx="45">
                  <c:v>3.6081987031541924E-3</c:v>
                </c:pt>
                <c:pt idx="46">
                  <c:v>3.8205297285415982E-3</c:v>
                </c:pt>
                <c:pt idx="47">
                  <c:v>3.9212001318826243E-3</c:v>
                </c:pt>
                <c:pt idx="48">
                  <c:v>4.1318826244642268E-3</c:v>
                </c:pt>
                <c:pt idx="49">
                  <c:v>4.2320035168699859E-3</c:v>
                </c:pt>
                <c:pt idx="50">
                  <c:v>4.4426860094515883E-3</c:v>
                </c:pt>
                <c:pt idx="51">
                  <c:v>4.5411583690515445E-3</c:v>
                </c:pt>
                <c:pt idx="52">
                  <c:v>4.7507418397626112E-3</c:v>
                </c:pt>
                <c:pt idx="53">
                  <c:v>4.8492141993625674E-3</c:v>
                </c:pt>
                <c:pt idx="54">
                  <c:v>5.0587976700736349E-3</c:v>
                </c:pt>
                <c:pt idx="55">
                  <c:v>5.1578195406088581E-3</c:v>
                </c:pt>
                <c:pt idx="56">
                  <c:v>5.2573909220793484E-3</c:v>
                </c:pt>
                <c:pt idx="57">
                  <c:v>5.4664248818551489E-3</c:v>
                </c:pt>
                <c:pt idx="58">
                  <c:v>5.5621496867787664E-3</c:v>
                </c:pt>
                <c:pt idx="59">
                  <c:v>5.7689856028134961E-3</c:v>
                </c:pt>
                <c:pt idx="60">
                  <c:v>5.8647104077371136E-3</c:v>
                </c:pt>
                <c:pt idx="61">
                  <c:v>6.0715463237718433E-3</c:v>
                </c:pt>
                <c:pt idx="62">
                  <c:v>6.279481261677107E-3</c:v>
                </c:pt>
                <c:pt idx="63">
                  <c:v>6.4857676667765688E-3</c:v>
                </c:pt>
                <c:pt idx="64">
                  <c:v>6.5803934498296522E-3</c:v>
                </c:pt>
                <c:pt idx="65">
                  <c:v>6.7861303439938452E-3</c:v>
                </c:pt>
                <c:pt idx="66">
                  <c:v>6.990218705352237E-3</c:v>
                </c:pt>
                <c:pt idx="67">
                  <c:v>7.3059676887570063E-3</c:v>
                </c:pt>
                <c:pt idx="68">
                  <c:v>7.4000439608748209E-3</c:v>
                </c:pt>
                <c:pt idx="69">
                  <c:v>7.6052313441037477E-3</c:v>
                </c:pt>
                <c:pt idx="70">
                  <c:v>7.6993076162215623E-3</c:v>
                </c:pt>
                <c:pt idx="71">
                  <c:v>7.9033959775799533E-3</c:v>
                </c:pt>
                <c:pt idx="72">
                  <c:v>7.9969227387625009E-3</c:v>
                </c:pt>
                <c:pt idx="73">
                  <c:v>8.0898999890097814E-3</c:v>
                </c:pt>
                <c:pt idx="74">
                  <c:v>8.2928893284976365E-3</c:v>
                </c:pt>
                <c:pt idx="75">
                  <c:v>8.4953291570502246E-3</c:v>
                </c:pt>
                <c:pt idx="76">
                  <c:v>8.6966699637322769E-3</c:v>
                </c:pt>
                <c:pt idx="77">
                  <c:v>8.7879986811737545E-3</c:v>
                </c:pt>
                <c:pt idx="78">
                  <c:v>8.8787778876799651E-3</c:v>
                </c:pt>
                <c:pt idx="79">
                  <c:v>8.9706561160567081E-3</c:v>
                </c:pt>
                <c:pt idx="80">
                  <c:v>9.174194966479832E-3</c:v>
                </c:pt>
                <c:pt idx="81">
                  <c:v>9.2644246620507756E-3</c:v>
                </c:pt>
                <c:pt idx="82">
                  <c:v>9.464666446862292E-3</c:v>
                </c:pt>
                <c:pt idx="83">
                  <c:v>9.5537971205626997E-3</c:v>
                </c:pt>
                <c:pt idx="84">
                  <c:v>9.6423782833278387E-3</c:v>
                </c:pt>
                <c:pt idx="85">
                  <c:v>9.8437190900098927E-3</c:v>
                </c:pt>
                <c:pt idx="86">
                  <c:v>1.0044510385756676E-2</c:v>
                </c:pt>
                <c:pt idx="87">
                  <c:v>1.0134190570392353E-2</c:v>
                </c:pt>
                <c:pt idx="88">
                  <c:v>1.0335531377074403E-2</c:v>
                </c:pt>
                <c:pt idx="89">
                  <c:v>1.0424112539839542E-2</c:v>
                </c:pt>
                <c:pt idx="90">
                  <c:v>1.062435432465106E-2</c:v>
                </c:pt>
                <c:pt idx="91">
                  <c:v>1.0711836465545665E-2</c:v>
                </c:pt>
                <c:pt idx="92">
                  <c:v>1.0912078250357182E-2</c:v>
                </c:pt>
                <c:pt idx="93">
                  <c:v>1.1222332124409276E-2</c:v>
                </c:pt>
                <c:pt idx="94">
                  <c:v>1.1422024398285525E-2</c:v>
                </c:pt>
                <c:pt idx="95">
                  <c:v>1.1511155071985933E-2</c:v>
                </c:pt>
                <c:pt idx="96">
                  <c:v>1.1710847345862184E-2</c:v>
                </c:pt>
                <c:pt idx="97">
                  <c:v>1.1910539619738432E-2</c:v>
                </c:pt>
                <c:pt idx="98">
                  <c:v>1.2111880426420486E-2</c:v>
                </c:pt>
                <c:pt idx="99">
                  <c:v>1.2312122211232004E-2</c:v>
                </c:pt>
                <c:pt idx="100">
                  <c:v>1.2400153863061876E-2</c:v>
                </c:pt>
                <c:pt idx="101">
                  <c:v>1.2599296626002858E-2</c:v>
                </c:pt>
                <c:pt idx="102">
                  <c:v>1.2797340367073305E-2</c:v>
                </c:pt>
                <c:pt idx="103">
                  <c:v>1.2884272997032641E-2</c:v>
                </c:pt>
                <c:pt idx="104">
                  <c:v>1.2972304648862513E-2</c:v>
                </c:pt>
                <c:pt idx="105">
                  <c:v>1.3170897900868228E-2</c:v>
                </c:pt>
                <c:pt idx="106">
                  <c:v>1.3257281019892297E-2</c:v>
                </c:pt>
                <c:pt idx="107">
                  <c:v>1.345422573909221E-2</c:v>
                </c:pt>
                <c:pt idx="108">
                  <c:v>1.354005934718101E-2</c:v>
                </c:pt>
                <c:pt idx="109">
                  <c:v>1.3738103088251456E-2</c:v>
                </c:pt>
                <c:pt idx="110">
                  <c:v>1.3824486207275525E-2</c:v>
                </c:pt>
                <c:pt idx="111">
                  <c:v>1.4021430926475434E-2</c:v>
                </c:pt>
                <c:pt idx="112">
                  <c:v>1.4017034838993294E-2</c:v>
                </c:pt>
                <c:pt idx="113">
                  <c:v>1.402252994834597E-2</c:v>
                </c:pt>
                <c:pt idx="114">
                  <c:v>1.4026376524892843E-2</c:v>
                </c:pt>
                <c:pt idx="115">
                  <c:v>1.4030772612374984E-2</c:v>
                </c:pt>
                <c:pt idx="116">
                  <c:v>1.403406967798659E-2</c:v>
                </c:pt>
                <c:pt idx="117">
                  <c:v>1.4037366743598198E-2</c:v>
                </c:pt>
                <c:pt idx="118">
                  <c:v>1.4040114298274533E-2</c:v>
                </c:pt>
                <c:pt idx="119">
                  <c:v>1.4042861852950873E-2</c:v>
                </c:pt>
                <c:pt idx="120">
                  <c:v>1.4045059896691942E-2</c:v>
                </c:pt>
                <c:pt idx="121">
                  <c:v>1.4047257940433013E-2</c:v>
                </c:pt>
                <c:pt idx="122">
                  <c:v>1.4049455984174083E-2</c:v>
                </c:pt>
                <c:pt idx="123">
                  <c:v>1.4051654027915155E-2</c:v>
                </c:pt>
                <c:pt idx="124">
                  <c:v>1.4053852071656223E-2</c:v>
                </c:pt>
                <c:pt idx="125">
                  <c:v>1.4055500604462028E-2</c:v>
                </c:pt>
                <c:pt idx="126">
                  <c:v>1.405714913726783E-2</c:v>
                </c:pt>
                <c:pt idx="127">
                  <c:v>1.4059347181008899E-2</c:v>
                </c:pt>
                <c:pt idx="128">
                  <c:v>1.4060995713814703E-2</c:v>
                </c:pt>
                <c:pt idx="129">
                  <c:v>1.4062644246620506E-2</c:v>
                </c:pt>
                <c:pt idx="130">
                  <c:v>1.4064292779426311E-2</c:v>
                </c:pt>
                <c:pt idx="131">
                  <c:v>1.4065941312232112E-2</c:v>
                </c:pt>
                <c:pt idx="132">
                  <c:v>1.4067040334102646E-2</c:v>
                </c:pt>
                <c:pt idx="133">
                  <c:v>1.4068688866908451E-2</c:v>
                </c:pt>
                <c:pt idx="134">
                  <c:v>1.4070337399714253E-2</c:v>
                </c:pt>
                <c:pt idx="135">
                  <c:v>1.4070886910649521E-2</c:v>
                </c:pt>
                <c:pt idx="136">
                  <c:v>1.4072535443455322E-2</c:v>
                </c:pt>
                <c:pt idx="137">
                  <c:v>1.4074183976261126E-2</c:v>
                </c:pt>
                <c:pt idx="138">
                  <c:v>1.4075282998131662E-2</c:v>
                </c:pt>
                <c:pt idx="139">
                  <c:v>1.4075832509066929E-2</c:v>
                </c:pt>
                <c:pt idx="140">
                  <c:v>1.407748104187273E-2</c:v>
                </c:pt>
                <c:pt idx="141">
                  <c:v>1.4078580063743268E-2</c:v>
                </c:pt>
                <c:pt idx="142">
                  <c:v>1.4079679085613802E-2</c:v>
                </c:pt>
                <c:pt idx="143">
                  <c:v>1.4079679085613802E-2</c:v>
                </c:pt>
                <c:pt idx="144">
                  <c:v>1.4076382020002196E-2</c:v>
                </c:pt>
                <c:pt idx="145">
                  <c:v>1.4072535443455322E-2</c:v>
                </c:pt>
                <c:pt idx="146">
                  <c:v>1.4177601934278491E-2</c:v>
                </c:pt>
                <c:pt idx="147">
                  <c:v>1.4171007803055281E-2</c:v>
                </c:pt>
                <c:pt idx="148">
                  <c:v>1.4162765139026265E-2</c:v>
                </c:pt>
                <c:pt idx="149">
                  <c:v>1.4265633586108363E-2</c:v>
                </c:pt>
                <c:pt idx="150">
                  <c:v>1.4256291900208813E-2</c:v>
                </c:pt>
                <c:pt idx="151">
                  <c:v>1.4358061325420375E-2</c:v>
                </c:pt>
                <c:pt idx="152">
                  <c:v>1.4346521595779753E-2</c:v>
                </c:pt>
                <c:pt idx="153">
                  <c:v>1.4446642488185514E-2</c:v>
                </c:pt>
                <c:pt idx="154">
                  <c:v>1.454511484778547E-2</c:v>
                </c:pt>
                <c:pt idx="155">
                  <c:v>1.4532476096274314E-2</c:v>
                </c:pt>
                <c:pt idx="156">
                  <c:v>1.4630398944939005E-2</c:v>
                </c:pt>
                <c:pt idx="157">
                  <c:v>1.4728321793603692E-2</c:v>
                </c:pt>
                <c:pt idx="158">
                  <c:v>1.4714034509286735E-2</c:v>
                </c:pt>
                <c:pt idx="159">
                  <c:v>1.4810858336080887E-2</c:v>
                </c:pt>
                <c:pt idx="160">
                  <c:v>1.4907132651939773E-2</c:v>
                </c:pt>
                <c:pt idx="161">
                  <c:v>1.5002307945928125E-2</c:v>
                </c:pt>
                <c:pt idx="162">
                  <c:v>1.5096933728981207E-2</c:v>
                </c:pt>
                <c:pt idx="163">
                  <c:v>1.5192109022969556E-2</c:v>
                </c:pt>
                <c:pt idx="164">
                  <c:v>1.5285086273216838E-2</c:v>
                </c:pt>
                <c:pt idx="165">
                  <c:v>1.537971205626992E-2</c:v>
                </c:pt>
                <c:pt idx="166">
                  <c:v>1.5473238817452467E-2</c:v>
                </c:pt>
                <c:pt idx="167">
                  <c:v>1.5565117045829212E-2</c:v>
                </c:pt>
                <c:pt idx="168">
                  <c:v>1.5767556874381798E-2</c:v>
                </c:pt>
                <c:pt idx="169">
                  <c:v>1.5859984613693812E-2</c:v>
                </c:pt>
                <c:pt idx="170">
                  <c:v>1.5952412353005825E-2</c:v>
                </c:pt>
                <c:pt idx="171">
                  <c:v>1.604429058138257E-2</c:v>
                </c:pt>
                <c:pt idx="172">
                  <c:v>1.613506978788878E-2</c:v>
                </c:pt>
                <c:pt idx="173">
                  <c:v>1.6226398505330256E-2</c:v>
                </c:pt>
                <c:pt idx="174">
                  <c:v>1.6317177711836467E-2</c:v>
                </c:pt>
                <c:pt idx="175">
                  <c:v>1.6408506429277943E-2</c:v>
                </c:pt>
                <c:pt idx="176">
                  <c:v>1.660929772502473E-2</c:v>
                </c:pt>
                <c:pt idx="177">
                  <c:v>1.6698428398725138E-2</c:v>
                </c:pt>
                <c:pt idx="178">
                  <c:v>1.6786460050555008E-2</c:v>
                </c:pt>
                <c:pt idx="179">
                  <c:v>1.6875590724255415E-2</c:v>
                </c:pt>
                <c:pt idx="180">
                  <c:v>1.6964721397955816E-2</c:v>
                </c:pt>
                <c:pt idx="181">
                  <c:v>1.71638641608968E-2</c:v>
                </c:pt>
                <c:pt idx="182">
                  <c:v>1.7252445323661939E-2</c:v>
                </c:pt>
                <c:pt idx="183">
                  <c:v>1.7339927464556544E-2</c:v>
                </c:pt>
                <c:pt idx="184">
                  <c:v>1.7426310583580615E-2</c:v>
                </c:pt>
                <c:pt idx="185">
                  <c:v>1.7626552368392129E-2</c:v>
                </c:pt>
                <c:pt idx="186">
                  <c:v>1.7714584020222003E-2</c:v>
                </c:pt>
                <c:pt idx="187">
                  <c:v>1.780096713924607E-2</c:v>
                </c:pt>
                <c:pt idx="188">
                  <c:v>1.7997911858445983E-2</c:v>
                </c:pt>
                <c:pt idx="189">
                  <c:v>1.8195955599516429E-2</c:v>
                </c:pt>
                <c:pt idx="190">
                  <c:v>1.8283437740411034E-2</c:v>
                </c:pt>
                <c:pt idx="191">
                  <c:v>1.8371469392240904E-2</c:v>
                </c:pt>
                <c:pt idx="192">
                  <c:v>1.857281019892296E-2</c:v>
                </c:pt>
                <c:pt idx="193">
                  <c:v>1.8658094296076493E-2</c:v>
                </c:pt>
                <c:pt idx="194">
                  <c:v>1.8743378393230023E-2</c:v>
                </c:pt>
                <c:pt idx="195">
                  <c:v>1.8828112979448291E-2</c:v>
                </c:pt>
                <c:pt idx="196">
                  <c:v>1.9023958676777669E-2</c:v>
                </c:pt>
                <c:pt idx="197">
                  <c:v>1.9109792284866468E-2</c:v>
                </c:pt>
                <c:pt idx="198">
                  <c:v>1.9192878338278933E-2</c:v>
                </c:pt>
                <c:pt idx="199">
                  <c:v>1.9388174524673042E-2</c:v>
                </c:pt>
                <c:pt idx="200">
                  <c:v>1.9471260578085504E-2</c:v>
                </c:pt>
                <c:pt idx="201">
                  <c:v>1.9556544675239037E-2</c:v>
                </c:pt>
                <c:pt idx="202">
                  <c:v>1.9752390372568415E-2</c:v>
                </c:pt>
                <c:pt idx="203">
                  <c:v>1.9836025936916149E-2</c:v>
                </c:pt>
                <c:pt idx="204">
                  <c:v>2.0031322123310255E-2</c:v>
                </c:pt>
                <c:pt idx="205">
                  <c:v>2.0114957687657985E-2</c:v>
                </c:pt>
                <c:pt idx="206">
                  <c:v>2.0309154852181557E-2</c:v>
                </c:pt>
                <c:pt idx="207">
                  <c:v>2.0391691394658754E-2</c:v>
                </c:pt>
                <c:pt idx="208">
                  <c:v>2.0474777448071215E-2</c:v>
                </c:pt>
                <c:pt idx="209">
                  <c:v>2.055786350148368E-2</c:v>
                </c:pt>
                <c:pt idx="210">
                  <c:v>2.0640400043960876E-2</c:v>
                </c:pt>
                <c:pt idx="211">
                  <c:v>2.0721837564567535E-2</c:v>
                </c:pt>
                <c:pt idx="212">
                  <c:v>2.0804923617979997E-2</c:v>
                </c:pt>
                <c:pt idx="213">
                  <c:v>2.0997472249697766E-2</c:v>
                </c:pt>
                <c:pt idx="214">
                  <c:v>2.1078909770304428E-2</c:v>
                </c:pt>
                <c:pt idx="215">
                  <c:v>2.1270359380151663E-2</c:v>
                </c:pt>
                <c:pt idx="216">
                  <c:v>2.1349598857017253E-2</c:v>
                </c:pt>
                <c:pt idx="217">
                  <c:v>2.1437630508847127E-2</c:v>
                </c:pt>
                <c:pt idx="218">
                  <c:v>2.1519068029453789E-2</c:v>
                </c:pt>
                <c:pt idx="219">
                  <c:v>2.159940652818991E-2</c:v>
                </c:pt>
                <c:pt idx="220">
                  <c:v>2.1789757116166611E-2</c:v>
                </c:pt>
                <c:pt idx="221">
                  <c:v>2.186954610396747E-2</c:v>
                </c:pt>
                <c:pt idx="222">
                  <c:v>2.1949884602703595E-2</c:v>
                </c:pt>
                <c:pt idx="223">
                  <c:v>2.2032421145180791E-2</c:v>
                </c:pt>
                <c:pt idx="224">
                  <c:v>2.2142433234421367E-2</c:v>
                </c:pt>
                <c:pt idx="225">
                  <c:v>2.2149576876579844E-2</c:v>
                </c:pt>
                <c:pt idx="226">
                  <c:v>2.2155071985932522E-2</c:v>
                </c:pt>
                <c:pt idx="227">
                  <c:v>2.2161116606220464E-2</c:v>
                </c:pt>
                <c:pt idx="228">
                  <c:v>2.2165512693702608E-2</c:v>
                </c:pt>
                <c:pt idx="229">
                  <c:v>2.2169908781184747E-2</c:v>
                </c:pt>
                <c:pt idx="230">
                  <c:v>2.2174304868666887E-2</c:v>
                </c:pt>
                <c:pt idx="231">
                  <c:v>2.2178151445213762E-2</c:v>
                </c:pt>
                <c:pt idx="232">
                  <c:v>2.2182547532695902E-2</c:v>
                </c:pt>
                <c:pt idx="233">
                  <c:v>2.2186394109242773E-2</c:v>
                </c:pt>
                <c:pt idx="234">
                  <c:v>2.2190240685789647E-2</c:v>
                </c:pt>
                <c:pt idx="235">
                  <c:v>2.2193537751401253E-2</c:v>
                </c:pt>
                <c:pt idx="236">
                  <c:v>2.2196834817012859E-2</c:v>
                </c:pt>
                <c:pt idx="237">
                  <c:v>2.2199582371689196E-2</c:v>
                </c:pt>
                <c:pt idx="238">
                  <c:v>2.2202329926365536E-2</c:v>
                </c:pt>
                <c:pt idx="239">
                  <c:v>2.2205077481041873E-2</c:v>
                </c:pt>
                <c:pt idx="240">
                  <c:v>2.220782503571821E-2</c:v>
                </c:pt>
                <c:pt idx="241">
                  <c:v>2.2210023079459282E-2</c:v>
                </c:pt>
                <c:pt idx="242">
                  <c:v>2.2212770634135619E-2</c:v>
                </c:pt>
                <c:pt idx="243">
                  <c:v>2.2215518188811959E-2</c:v>
                </c:pt>
                <c:pt idx="244">
                  <c:v>2.22182657434883E-2</c:v>
                </c:pt>
                <c:pt idx="245">
                  <c:v>2.2220463787229368E-2</c:v>
                </c:pt>
                <c:pt idx="246">
                  <c:v>2.2222661830970436E-2</c:v>
                </c:pt>
                <c:pt idx="247">
                  <c:v>2.2224859874711508E-2</c:v>
                </c:pt>
                <c:pt idx="248">
                  <c:v>2.2227057918452579E-2</c:v>
                </c:pt>
                <c:pt idx="249">
                  <c:v>2.2229255962193648E-2</c:v>
                </c:pt>
                <c:pt idx="250">
                  <c:v>2.2230354984064185E-2</c:v>
                </c:pt>
                <c:pt idx="251">
                  <c:v>2.2120892405758874E-2</c:v>
                </c:pt>
                <c:pt idx="252">
                  <c:v>2.2123639960435214E-2</c:v>
                </c:pt>
                <c:pt idx="253">
                  <c:v>2.2236949115287397E-2</c:v>
                </c:pt>
                <c:pt idx="254">
                  <c:v>2.2239696669963734E-2</c:v>
                </c:pt>
                <c:pt idx="255">
                  <c:v>2.2238597648093199E-2</c:v>
                </c:pt>
                <c:pt idx="256">
                  <c:v>2.2234751071546325E-2</c:v>
                </c:pt>
                <c:pt idx="257">
                  <c:v>2.2229255962193648E-2</c:v>
                </c:pt>
                <c:pt idx="258">
                  <c:v>2.2221562809099902E-2</c:v>
                </c:pt>
                <c:pt idx="259">
                  <c:v>2.2324980767117267E-2</c:v>
                </c:pt>
                <c:pt idx="260">
                  <c:v>2.2314540059347181E-2</c:v>
                </c:pt>
                <c:pt idx="261">
                  <c:v>2.2303000329706564E-2</c:v>
                </c:pt>
                <c:pt idx="262">
                  <c:v>2.240147268930652E-2</c:v>
                </c:pt>
                <c:pt idx="263">
                  <c:v>2.2499395537971208E-2</c:v>
                </c:pt>
                <c:pt idx="264">
                  <c:v>2.2485108253654251E-2</c:v>
                </c:pt>
                <c:pt idx="265">
                  <c:v>2.2581932080448404E-2</c:v>
                </c:pt>
                <c:pt idx="266">
                  <c:v>2.256599626332564E-2</c:v>
                </c:pt>
                <c:pt idx="267">
                  <c:v>2.2660622046378726E-2</c:v>
                </c:pt>
                <c:pt idx="268">
                  <c:v>2.2753599296626001E-2</c:v>
                </c:pt>
                <c:pt idx="269">
                  <c:v>2.2736564457632707E-2</c:v>
                </c:pt>
                <c:pt idx="270">
                  <c:v>2.2827893175074183E-2</c:v>
                </c:pt>
                <c:pt idx="271">
                  <c:v>2.2919221892515659E-2</c:v>
                </c:pt>
                <c:pt idx="272">
                  <c:v>2.3010550609957138E-2</c:v>
                </c:pt>
                <c:pt idx="273">
                  <c:v>2.3101329816463345E-2</c:v>
                </c:pt>
                <c:pt idx="274">
                  <c:v>2.3190460490163753E-2</c:v>
                </c:pt>
                <c:pt idx="275">
                  <c:v>2.3279591163864161E-2</c:v>
                </c:pt>
                <c:pt idx="276">
                  <c:v>2.3367622815694031E-2</c:v>
                </c:pt>
                <c:pt idx="277">
                  <c:v>2.3457303000329707E-2</c:v>
                </c:pt>
                <c:pt idx="278">
                  <c:v>2.3545334652159577E-2</c:v>
                </c:pt>
                <c:pt idx="279">
                  <c:v>2.3632816793054182E-2</c:v>
                </c:pt>
                <c:pt idx="280">
                  <c:v>2.3829212001318826E-2</c:v>
                </c:pt>
                <c:pt idx="281">
                  <c:v>2.3915595120342897E-2</c:v>
                </c:pt>
                <c:pt idx="282">
                  <c:v>2.4001428728431695E-2</c:v>
                </c:pt>
                <c:pt idx="283">
                  <c:v>2.4087262336520497E-2</c:v>
                </c:pt>
                <c:pt idx="284">
                  <c:v>2.4173095944609299E-2</c:v>
                </c:pt>
                <c:pt idx="285">
                  <c:v>2.4256731508957029E-2</c:v>
                </c:pt>
                <c:pt idx="286">
                  <c:v>2.4450379162545336E-2</c:v>
                </c:pt>
                <c:pt idx="287">
                  <c:v>2.4534014726893066E-2</c:v>
                </c:pt>
                <c:pt idx="288">
                  <c:v>2.4618749313111331E-2</c:v>
                </c:pt>
                <c:pt idx="289">
                  <c:v>2.470293438839433E-2</c:v>
                </c:pt>
                <c:pt idx="290">
                  <c:v>2.478656995274206E-2</c:v>
                </c:pt>
                <c:pt idx="291">
                  <c:v>2.4976920540718761E-2</c:v>
                </c:pt>
                <c:pt idx="292">
                  <c:v>2.5168370150565996E-2</c:v>
                </c:pt>
                <c:pt idx="293">
                  <c:v>2.5249258160237389E-2</c:v>
                </c:pt>
                <c:pt idx="294">
                  <c:v>2.5441257281019893E-2</c:v>
                </c:pt>
                <c:pt idx="295">
                  <c:v>2.5522694801626555E-2</c:v>
                </c:pt>
                <c:pt idx="296">
                  <c:v>2.5604132322233214E-2</c:v>
                </c:pt>
                <c:pt idx="297">
                  <c:v>2.5794482910209915E-2</c:v>
                </c:pt>
                <c:pt idx="298">
                  <c:v>2.5873172876140237E-2</c:v>
                </c:pt>
                <c:pt idx="299">
                  <c:v>2.5953511374876361E-2</c:v>
                </c:pt>
                <c:pt idx="300">
                  <c:v>2.6142762940982528E-2</c:v>
                </c:pt>
                <c:pt idx="301">
                  <c:v>2.621980437410705E-2</c:v>
                </c:pt>
                <c:pt idx="302">
                  <c:v>2.6409605451148479E-2</c:v>
                </c:pt>
                <c:pt idx="303">
                  <c:v>2.6488295417078801E-2</c:v>
                </c:pt>
                <c:pt idx="304">
                  <c:v>2.6568633915814925E-2</c:v>
                </c:pt>
                <c:pt idx="305">
                  <c:v>2.664732388174525E-2</c:v>
                </c:pt>
                <c:pt idx="306">
                  <c:v>2.6837674469721948E-2</c:v>
                </c:pt>
                <c:pt idx="307">
                  <c:v>2.6926805143422352E-2</c:v>
                </c:pt>
                <c:pt idx="308">
                  <c:v>2.6933399274645563E-2</c:v>
                </c:pt>
                <c:pt idx="309">
                  <c:v>2.6939993405868772E-2</c:v>
                </c:pt>
                <c:pt idx="310">
                  <c:v>2.6946038026156718E-2</c:v>
                </c:pt>
                <c:pt idx="311">
                  <c:v>2.6951533135509395E-2</c:v>
                </c:pt>
                <c:pt idx="312">
                  <c:v>2.69564787339268E-2</c:v>
                </c:pt>
                <c:pt idx="313">
                  <c:v>2.6961424332344209E-2</c:v>
                </c:pt>
                <c:pt idx="314">
                  <c:v>2.6965820419826352E-2</c:v>
                </c:pt>
                <c:pt idx="315">
                  <c:v>2.6970216507308492E-2</c:v>
                </c:pt>
                <c:pt idx="316">
                  <c:v>2.6974063083855367E-2</c:v>
                </c:pt>
                <c:pt idx="317">
                  <c:v>2.6978459171337506E-2</c:v>
                </c:pt>
                <c:pt idx="318">
                  <c:v>2.6983404769754915E-2</c:v>
                </c:pt>
                <c:pt idx="319">
                  <c:v>2.6986701835366521E-2</c:v>
                </c:pt>
                <c:pt idx="320">
                  <c:v>2.6989998900978127E-2</c:v>
                </c:pt>
                <c:pt idx="321">
                  <c:v>2.6993845477524998E-2</c:v>
                </c:pt>
                <c:pt idx="322">
                  <c:v>2.6996593032201338E-2</c:v>
                </c:pt>
                <c:pt idx="323">
                  <c:v>2.699879107594241E-2</c:v>
                </c:pt>
                <c:pt idx="324">
                  <c:v>2.7002088141554012E-2</c:v>
                </c:pt>
                <c:pt idx="325">
                  <c:v>2.7005385207165621E-2</c:v>
                </c:pt>
                <c:pt idx="326">
                  <c:v>2.7008682272777227E-2</c:v>
                </c:pt>
                <c:pt idx="327">
                  <c:v>2.7009781294647761E-2</c:v>
                </c:pt>
                <c:pt idx="328">
                  <c:v>2.7007033739971421E-2</c:v>
                </c:pt>
                <c:pt idx="329">
                  <c:v>2.7003736674359815E-2</c:v>
                </c:pt>
                <c:pt idx="330">
                  <c:v>2.7108803165182983E-2</c:v>
                </c:pt>
                <c:pt idx="331">
                  <c:v>2.7100560501153972E-2</c:v>
                </c:pt>
                <c:pt idx="332">
                  <c:v>2.720232992636553E-2</c:v>
                </c:pt>
                <c:pt idx="333">
                  <c:v>2.7191889218595448E-2</c:v>
                </c:pt>
                <c:pt idx="334">
                  <c:v>2.7180349488954827E-2</c:v>
                </c:pt>
                <c:pt idx="335">
                  <c:v>2.7278821848554784E-2</c:v>
                </c:pt>
                <c:pt idx="336">
                  <c:v>2.7266183097043629E-2</c:v>
                </c:pt>
                <c:pt idx="337">
                  <c:v>2.7363556434773048E-2</c:v>
                </c:pt>
                <c:pt idx="338">
                  <c:v>2.7348170128585553E-2</c:v>
                </c:pt>
                <c:pt idx="339">
                  <c:v>2.7441696889768101E-2</c:v>
                </c:pt>
                <c:pt idx="340">
                  <c:v>2.7534674140015383E-2</c:v>
                </c:pt>
                <c:pt idx="341">
                  <c:v>2.76287504121332E-2</c:v>
                </c:pt>
                <c:pt idx="342">
                  <c:v>2.7612265084075171E-2</c:v>
                </c:pt>
                <c:pt idx="343">
                  <c:v>2.7701395757775575E-2</c:v>
                </c:pt>
                <c:pt idx="344">
                  <c:v>2.7789976920540718E-2</c:v>
                </c:pt>
                <c:pt idx="345">
                  <c:v>2.7878558083305853E-2</c:v>
                </c:pt>
                <c:pt idx="346">
                  <c:v>2.7966040224200461E-2</c:v>
                </c:pt>
                <c:pt idx="347">
                  <c:v>2.8051324321353995E-2</c:v>
                </c:pt>
                <c:pt idx="348">
                  <c:v>2.8137707440378062E-2</c:v>
                </c:pt>
                <c:pt idx="349">
                  <c:v>2.8334652159577971E-2</c:v>
                </c:pt>
                <c:pt idx="350">
                  <c:v>2.8419386745796242E-2</c:v>
                </c:pt>
                <c:pt idx="351">
                  <c:v>2.8504670842949775E-2</c:v>
                </c:pt>
                <c:pt idx="352">
                  <c:v>2.8589954940103308E-2</c:v>
                </c:pt>
                <c:pt idx="353">
                  <c:v>2.8674140015386304E-2</c:v>
                </c:pt>
                <c:pt idx="354">
                  <c:v>2.8756127046928235E-2</c:v>
                </c:pt>
                <c:pt idx="355">
                  <c:v>2.8838663589405431E-2</c:v>
                </c:pt>
                <c:pt idx="356">
                  <c:v>2.892284866468843E-2</c:v>
                </c:pt>
                <c:pt idx="357">
                  <c:v>2.9115946807341468E-2</c:v>
                </c:pt>
                <c:pt idx="358">
                  <c:v>2.9196834817012858E-2</c:v>
                </c:pt>
                <c:pt idx="359">
                  <c:v>2.9276623804813717E-2</c:v>
                </c:pt>
                <c:pt idx="360">
                  <c:v>2.9355863281679304E-2</c:v>
                </c:pt>
                <c:pt idx="361">
                  <c:v>2.9436751291350698E-2</c:v>
                </c:pt>
                <c:pt idx="362">
                  <c:v>2.9517089790086826E-2</c:v>
                </c:pt>
                <c:pt idx="363">
                  <c:v>2.971018793273986E-2</c:v>
                </c:pt>
                <c:pt idx="364">
                  <c:v>2.9791075942411253E-2</c:v>
                </c:pt>
                <c:pt idx="365">
                  <c:v>2.9981426530387958E-2</c:v>
                </c:pt>
                <c:pt idx="366">
                  <c:v>3.0062864050994613E-2</c:v>
                </c:pt>
                <c:pt idx="367">
                  <c:v>3.0142653038795472E-2</c:v>
                </c:pt>
                <c:pt idx="368">
                  <c:v>3.0332454115836904E-2</c:v>
                </c:pt>
                <c:pt idx="369">
                  <c:v>3.0410594570831964E-2</c:v>
                </c:pt>
                <c:pt idx="370">
                  <c:v>3.0489284536762282E-2</c:v>
                </c:pt>
                <c:pt idx="371">
                  <c:v>3.0569073524563142E-2</c:v>
                </c:pt>
                <c:pt idx="372">
                  <c:v>3.0759424112539839E-2</c:v>
                </c:pt>
                <c:pt idx="373">
                  <c:v>3.0838663589405433E-2</c:v>
                </c:pt>
                <c:pt idx="374">
                  <c:v>3.0915155511594683E-2</c:v>
                </c:pt>
                <c:pt idx="375">
                  <c:v>3.1102758544895043E-2</c:v>
                </c:pt>
                <c:pt idx="376">
                  <c:v>3.1177601934278494E-2</c:v>
                </c:pt>
                <c:pt idx="377">
                  <c:v>3.127607429387845E-2</c:v>
                </c:pt>
                <c:pt idx="378">
                  <c:v>3.1285415979777999E-2</c:v>
                </c:pt>
                <c:pt idx="379">
                  <c:v>3.1292559621936479E-2</c:v>
                </c:pt>
                <c:pt idx="380">
                  <c:v>3.1299703264094952E-2</c:v>
                </c:pt>
                <c:pt idx="381">
                  <c:v>3.1307396417188701E-2</c:v>
                </c:pt>
                <c:pt idx="382">
                  <c:v>3.1315089570282451E-2</c:v>
                </c:pt>
                <c:pt idx="383">
                  <c:v>3.1320584679635131E-2</c:v>
                </c:pt>
                <c:pt idx="384">
                  <c:v>3.1326079788987798E-2</c:v>
                </c:pt>
                <c:pt idx="385">
                  <c:v>3.1334871963952085E-2</c:v>
                </c:pt>
                <c:pt idx="386">
                  <c:v>3.1342565117045834E-2</c:v>
                </c:pt>
                <c:pt idx="387">
                  <c:v>3.1347510715463239E-2</c:v>
                </c:pt>
                <c:pt idx="388">
                  <c:v>3.1351906802945383E-2</c:v>
                </c:pt>
                <c:pt idx="389">
                  <c:v>3.1356302890427519E-2</c:v>
                </c:pt>
                <c:pt idx="390">
                  <c:v>3.1360698977909662E-2</c:v>
                </c:pt>
                <c:pt idx="391">
                  <c:v>3.1365095065391806E-2</c:v>
                </c:pt>
                <c:pt idx="392">
                  <c:v>3.1379382349708759E-2</c:v>
                </c:pt>
                <c:pt idx="393">
                  <c:v>3.1384327948126164E-2</c:v>
                </c:pt>
                <c:pt idx="394">
                  <c:v>3.1388174524673046E-2</c:v>
                </c:pt>
                <c:pt idx="395">
                  <c:v>3.1392021101219914E-2</c:v>
                </c:pt>
                <c:pt idx="396">
                  <c:v>3.1395318166831526E-2</c:v>
                </c:pt>
                <c:pt idx="397">
                  <c:v>3.1399164743378394E-2</c:v>
                </c:pt>
                <c:pt idx="398">
                  <c:v>3.1402461808990006E-2</c:v>
                </c:pt>
                <c:pt idx="399">
                  <c:v>3.1405209363666337E-2</c:v>
                </c:pt>
                <c:pt idx="400">
                  <c:v>3.1409055940213211E-2</c:v>
                </c:pt>
                <c:pt idx="401">
                  <c:v>3.1411803494889555E-2</c:v>
                </c:pt>
                <c:pt idx="402">
                  <c:v>3.1415100560501154E-2</c:v>
                </c:pt>
                <c:pt idx="403">
                  <c:v>3.141839762611276E-2</c:v>
                </c:pt>
                <c:pt idx="404">
                  <c:v>3.1421694691724372E-2</c:v>
                </c:pt>
                <c:pt idx="405">
                  <c:v>3.1423343224530172E-2</c:v>
                </c:pt>
                <c:pt idx="406">
                  <c:v>3.142554126827124E-2</c:v>
                </c:pt>
                <c:pt idx="407">
                  <c:v>3.1428288822947584E-2</c:v>
                </c:pt>
                <c:pt idx="408">
                  <c:v>3.1430486866688652E-2</c:v>
                </c:pt>
                <c:pt idx="409">
                  <c:v>3.143268491042972E-2</c:v>
                </c:pt>
                <c:pt idx="410">
                  <c:v>3.1435432465106057E-2</c:v>
                </c:pt>
                <c:pt idx="411">
                  <c:v>3.1438180019782394E-2</c:v>
                </c:pt>
                <c:pt idx="412">
                  <c:v>3.1440927574458738E-2</c:v>
                </c:pt>
                <c:pt idx="413">
                  <c:v>3.1443675129135068E-2</c:v>
                </c:pt>
                <c:pt idx="414">
                  <c:v>3.1445873172876143E-2</c:v>
                </c:pt>
                <c:pt idx="415">
                  <c:v>3.144862072755248E-2</c:v>
                </c:pt>
                <c:pt idx="416">
                  <c:v>3.1450818771293548E-2</c:v>
                </c:pt>
                <c:pt idx="417">
                  <c:v>3.1450269260358286E-2</c:v>
                </c:pt>
                <c:pt idx="418">
                  <c:v>3.1334762061765026E-2</c:v>
                </c:pt>
                <c:pt idx="419">
                  <c:v>3.1347400813276187E-2</c:v>
                </c:pt>
                <c:pt idx="420">
                  <c:v>3.1368831739751621E-2</c:v>
                </c:pt>
                <c:pt idx="421">
                  <c:v>3.1277503022310145E-2</c:v>
                </c:pt>
                <c:pt idx="422">
                  <c:v>3.1187273326739207E-2</c:v>
                </c:pt>
                <c:pt idx="423">
                  <c:v>3.1098142653038799E-2</c:v>
                </c:pt>
                <c:pt idx="424">
                  <c:v>3.1120672601384767E-2</c:v>
                </c:pt>
                <c:pt idx="425">
                  <c:v>3.10342894823607E-2</c:v>
                </c:pt>
                <c:pt idx="426">
                  <c:v>3.0950104407077701E-2</c:v>
                </c:pt>
                <c:pt idx="427">
                  <c:v>3.0754808220683591E-2</c:v>
                </c:pt>
                <c:pt idx="428">
                  <c:v>3.0670623145400595E-2</c:v>
                </c:pt>
                <c:pt idx="429">
                  <c:v>3.0588636113858664E-2</c:v>
                </c:pt>
                <c:pt idx="430">
                  <c:v>3.0506649082316737E-2</c:v>
                </c:pt>
                <c:pt idx="431">
                  <c:v>3.0423013517969007E-2</c:v>
                </c:pt>
                <c:pt idx="432">
                  <c:v>3.0341026486427083E-2</c:v>
                </c:pt>
                <c:pt idx="433">
                  <c:v>3.0262886031432026E-2</c:v>
                </c:pt>
                <c:pt idx="434">
                  <c:v>3.0183646554566439E-2</c:v>
                </c:pt>
                <c:pt idx="435">
                  <c:v>3.0102758544895043E-2</c:v>
                </c:pt>
                <c:pt idx="436">
                  <c:v>3.0024618089899993E-2</c:v>
                </c:pt>
                <c:pt idx="437">
                  <c:v>2.9947576656775467E-2</c:v>
                </c:pt>
                <c:pt idx="438">
                  <c:v>2.9868886690845149E-2</c:v>
                </c:pt>
                <c:pt idx="439">
                  <c:v>2.9681283657544785E-2</c:v>
                </c:pt>
                <c:pt idx="440">
                  <c:v>2.9604791735355535E-2</c:v>
                </c:pt>
                <c:pt idx="441">
                  <c:v>2.9416639191119903E-2</c:v>
                </c:pt>
                <c:pt idx="442">
                  <c:v>2.9340696779865918E-2</c:v>
                </c:pt>
                <c:pt idx="443">
                  <c:v>2.9264204857676668E-2</c:v>
                </c:pt>
                <c:pt idx="444">
                  <c:v>2.9186613913616884E-2</c:v>
                </c:pt>
                <c:pt idx="445">
                  <c:v>2.8999560391251782E-2</c:v>
                </c:pt>
                <c:pt idx="446">
                  <c:v>2.8925266512803607E-2</c:v>
                </c:pt>
                <c:pt idx="447">
                  <c:v>2.8850423123420153E-2</c:v>
                </c:pt>
                <c:pt idx="448">
                  <c:v>2.8663919111990326E-2</c:v>
                </c:pt>
                <c:pt idx="449">
                  <c:v>2.8474667545884163E-2</c:v>
                </c:pt>
                <c:pt idx="450">
                  <c:v>2.8387185404989562E-2</c:v>
                </c:pt>
                <c:pt idx="451">
                  <c:v>2.8384987361248486E-2</c:v>
                </c:pt>
                <c:pt idx="452">
                  <c:v>2.8382789317507415E-2</c:v>
                </c:pt>
                <c:pt idx="453">
                  <c:v>2.8380591273766347E-2</c:v>
                </c:pt>
                <c:pt idx="454">
                  <c:v>2.8378393230025271E-2</c:v>
                </c:pt>
                <c:pt idx="455">
                  <c:v>2.8377294208154737E-2</c:v>
                </c:pt>
                <c:pt idx="456">
                  <c:v>2.8376195186284203E-2</c:v>
                </c:pt>
                <c:pt idx="457">
                  <c:v>2.848620727552478E-2</c:v>
                </c:pt>
                <c:pt idx="458">
                  <c:v>2.8373997142543135E-2</c:v>
                </c:pt>
                <c:pt idx="459">
                  <c:v>2.8373997142543135E-2</c:v>
                </c:pt>
                <c:pt idx="460">
                  <c:v>2.8372898120672601E-2</c:v>
                </c:pt>
                <c:pt idx="461">
                  <c:v>2.8372348609737332E-2</c:v>
                </c:pt>
                <c:pt idx="462">
                  <c:v>2.8372348609737332E-2</c:v>
                </c:pt>
                <c:pt idx="463">
                  <c:v>2.8371799098802067E-2</c:v>
                </c:pt>
                <c:pt idx="464">
                  <c:v>2.8371249587866798E-2</c:v>
                </c:pt>
                <c:pt idx="465">
                  <c:v>2.8371249587866798E-2</c:v>
                </c:pt>
                <c:pt idx="466">
                  <c:v>2.8371249587866798E-2</c:v>
                </c:pt>
                <c:pt idx="467">
                  <c:v>2.8370700076931529E-2</c:v>
                </c:pt>
                <c:pt idx="468">
                  <c:v>2.8370700076931529E-2</c:v>
                </c:pt>
                <c:pt idx="469">
                  <c:v>2.8371249587866798E-2</c:v>
                </c:pt>
                <c:pt idx="470">
                  <c:v>2.8370700076931529E-2</c:v>
                </c:pt>
                <c:pt idx="471">
                  <c:v>2.8370700076931529E-2</c:v>
                </c:pt>
                <c:pt idx="472">
                  <c:v>2.8371249587866798E-2</c:v>
                </c:pt>
                <c:pt idx="473">
                  <c:v>2.8370700076931529E-2</c:v>
                </c:pt>
                <c:pt idx="474">
                  <c:v>2.8371249587866798E-2</c:v>
                </c:pt>
                <c:pt idx="475">
                  <c:v>2.8371249587866798E-2</c:v>
                </c:pt>
                <c:pt idx="476">
                  <c:v>2.8371799098802067E-2</c:v>
                </c:pt>
                <c:pt idx="477">
                  <c:v>2.8371799098802067E-2</c:v>
                </c:pt>
                <c:pt idx="478">
                  <c:v>2.8372348609737332E-2</c:v>
                </c:pt>
                <c:pt idx="479">
                  <c:v>2.8371799098802067E-2</c:v>
                </c:pt>
                <c:pt idx="480">
                  <c:v>2.8372898120672601E-2</c:v>
                </c:pt>
                <c:pt idx="481">
                  <c:v>2.8372898120672601E-2</c:v>
                </c:pt>
                <c:pt idx="482">
                  <c:v>2.8370700076931529E-2</c:v>
                </c:pt>
                <c:pt idx="483">
                  <c:v>2.8375096164413669E-2</c:v>
                </c:pt>
                <c:pt idx="484">
                  <c:v>2.8381690295636881E-2</c:v>
                </c:pt>
                <c:pt idx="485">
                  <c:v>2.8390482470601164E-2</c:v>
                </c:pt>
                <c:pt idx="486">
                  <c:v>2.8400923178371246E-2</c:v>
                </c:pt>
                <c:pt idx="487">
                  <c:v>2.830245081877129E-2</c:v>
                </c:pt>
                <c:pt idx="488">
                  <c:v>2.8316738103088251E-2</c:v>
                </c:pt>
                <c:pt idx="489">
                  <c:v>2.82215628090999E-2</c:v>
                </c:pt>
                <c:pt idx="490">
                  <c:v>2.8237498626222664E-2</c:v>
                </c:pt>
                <c:pt idx="491">
                  <c:v>2.8254533465215954E-2</c:v>
                </c:pt>
                <c:pt idx="492">
                  <c:v>2.8160457193098138E-2</c:v>
                </c:pt>
                <c:pt idx="493">
                  <c:v>2.8072425541268271E-2</c:v>
                </c:pt>
                <c:pt idx="494">
                  <c:v>2.7984943400373663E-2</c:v>
                </c:pt>
                <c:pt idx="495">
                  <c:v>2.7897461259479062E-2</c:v>
                </c:pt>
                <c:pt idx="496">
                  <c:v>2.7808880096713919E-2</c:v>
                </c:pt>
                <c:pt idx="497">
                  <c:v>2.7831959555995163E-2</c:v>
                </c:pt>
                <c:pt idx="498">
                  <c:v>2.7745026926035823E-2</c:v>
                </c:pt>
                <c:pt idx="499">
                  <c:v>2.7659193317947025E-2</c:v>
                </c:pt>
                <c:pt idx="500">
                  <c:v>2.7574458731728757E-2</c:v>
                </c:pt>
                <c:pt idx="501">
                  <c:v>2.7487526101769424E-2</c:v>
                </c:pt>
                <c:pt idx="502">
                  <c:v>2.7402242004615891E-2</c:v>
                </c:pt>
                <c:pt idx="503">
                  <c:v>2.7429168040444003E-2</c:v>
                </c:pt>
                <c:pt idx="504">
                  <c:v>2.7236069897790968E-2</c:v>
                </c:pt>
                <c:pt idx="505">
                  <c:v>2.7155181888119575E-2</c:v>
                </c:pt>
                <c:pt idx="506">
                  <c:v>2.7073744367512916E-2</c:v>
                </c:pt>
                <c:pt idx="507">
                  <c:v>2.6992856357841526E-2</c:v>
                </c:pt>
                <c:pt idx="508">
                  <c:v>2.691031981536433E-2</c:v>
                </c:pt>
                <c:pt idx="509">
                  <c:v>2.6828332783822399E-2</c:v>
                </c:pt>
                <c:pt idx="510">
                  <c:v>2.6746895263215741E-2</c:v>
                </c:pt>
                <c:pt idx="511">
                  <c:v>2.6666007253544347E-2</c:v>
                </c:pt>
                <c:pt idx="512">
                  <c:v>2.6589515331355097E-2</c:v>
                </c:pt>
                <c:pt idx="513">
                  <c:v>2.6510825365424776E-2</c:v>
                </c:pt>
                <c:pt idx="514">
                  <c:v>2.6320474777448075E-2</c:v>
                </c:pt>
                <c:pt idx="515">
                  <c:v>2.6242883833388284E-2</c:v>
                </c:pt>
                <c:pt idx="516">
                  <c:v>2.6163094845587428E-2</c:v>
                </c:pt>
                <c:pt idx="517">
                  <c:v>2.5972194746675462E-2</c:v>
                </c:pt>
                <c:pt idx="518">
                  <c:v>2.5896252335421477E-2</c:v>
                </c:pt>
                <c:pt idx="519">
                  <c:v>2.5818661391361689E-2</c:v>
                </c:pt>
                <c:pt idx="520">
                  <c:v>2.5628310803384988E-2</c:v>
                </c:pt>
                <c:pt idx="521">
                  <c:v>2.555126937026047E-2</c:v>
                </c:pt>
                <c:pt idx="522">
                  <c:v>2.5360918782283769E-2</c:v>
                </c:pt>
                <c:pt idx="523">
                  <c:v>2.5281129794482913E-2</c:v>
                </c:pt>
                <c:pt idx="524">
                  <c:v>2.5201890317617319E-2</c:v>
                </c:pt>
                <c:pt idx="525">
                  <c:v>2.5122650840751732E-2</c:v>
                </c:pt>
                <c:pt idx="526">
                  <c:v>2.5040114298274536E-2</c:v>
                </c:pt>
                <c:pt idx="527">
                  <c:v>2.5040114298274536E-2</c:v>
                </c:pt>
                <c:pt idx="528">
                  <c:v>2.4924607099681285E-2</c:v>
                </c:pt>
                <c:pt idx="529">
                  <c:v>2.492131003406968E-2</c:v>
                </c:pt>
                <c:pt idx="530">
                  <c:v>2.5029124079569184E-2</c:v>
                </c:pt>
                <c:pt idx="531">
                  <c:v>2.4915265413781737E-2</c:v>
                </c:pt>
                <c:pt idx="532">
                  <c:v>2.5024178481151776E-2</c:v>
                </c:pt>
                <c:pt idx="533">
                  <c:v>2.4910869326299594E-2</c:v>
                </c:pt>
                <c:pt idx="534">
                  <c:v>2.4909220793493791E-2</c:v>
                </c:pt>
                <c:pt idx="535">
                  <c:v>2.4906473238817454E-2</c:v>
                </c:pt>
                <c:pt idx="536">
                  <c:v>2.4904824706011647E-2</c:v>
                </c:pt>
                <c:pt idx="537">
                  <c:v>2.4903725684141113E-2</c:v>
                </c:pt>
                <c:pt idx="538">
                  <c:v>2.4902077151335314E-2</c:v>
                </c:pt>
                <c:pt idx="539">
                  <c:v>2.4900428618529511E-2</c:v>
                </c:pt>
                <c:pt idx="540">
                  <c:v>2.4899329596658974E-2</c:v>
                </c:pt>
                <c:pt idx="541">
                  <c:v>2.4897681063853171E-2</c:v>
                </c:pt>
                <c:pt idx="542">
                  <c:v>2.4896582041982637E-2</c:v>
                </c:pt>
                <c:pt idx="543">
                  <c:v>2.4895483020112099E-2</c:v>
                </c:pt>
                <c:pt idx="544">
                  <c:v>2.500494559841741E-2</c:v>
                </c:pt>
                <c:pt idx="545">
                  <c:v>2.4893284976371031E-2</c:v>
                </c:pt>
                <c:pt idx="546">
                  <c:v>2.4892185954500497E-2</c:v>
                </c:pt>
                <c:pt idx="547">
                  <c:v>2.4891086932629963E-2</c:v>
                </c:pt>
                <c:pt idx="548">
                  <c:v>2.4889987910759425E-2</c:v>
                </c:pt>
                <c:pt idx="549">
                  <c:v>2.4889438399824156E-2</c:v>
                </c:pt>
                <c:pt idx="550">
                  <c:v>2.4888339377953622E-2</c:v>
                </c:pt>
                <c:pt idx="551">
                  <c:v>2.4887789867018353E-2</c:v>
                </c:pt>
                <c:pt idx="552">
                  <c:v>2.4886690845147816E-2</c:v>
                </c:pt>
                <c:pt idx="553">
                  <c:v>2.4886141334212551E-2</c:v>
                </c:pt>
                <c:pt idx="554">
                  <c:v>2.4885591823277282E-2</c:v>
                </c:pt>
                <c:pt idx="555">
                  <c:v>2.4885042312342016E-2</c:v>
                </c:pt>
                <c:pt idx="556">
                  <c:v>2.4883943290471482E-2</c:v>
                </c:pt>
                <c:pt idx="557">
                  <c:v>2.4883393779536214E-2</c:v>
                </c:pt>
                <c:pt idx="558">
                  <c:v>2.4882844268600948E-2</c:v>
                </c:pt>
                <c:pt idx="559">
                  <c:v>2.4882294757665679E-2</c:v>
                </c:pt>
                <c:pt idx="560">
                  <c:v>2.4881745246730411E-2</c:v>
                </c:pt>
                <c:pt idx="561">
                  <c:v>2.4881195735795142E-2</c:v>
                </c:pt>
                <c:pt idx="562">
                  <c:v>2.4880646224859873E-2</c:v>
                </c:pt>
                <c:pt idx="563">
                  <c:v>2.4879547202989339E-2</c:v>
                </c:pt>
                <c:pt idx="564">
                  <c:v>2.4879547202989339E-2</c:v>
                </c:pt>
                <c:pt idx="565">
                  <c:v>2.4878997692054074E-2</c:v>
                </c:pt>
                <c:pt idx="566">
                  <c:v>2.4878448181118805E-2</c:v>
                </c:pt>
                <c:pt idx="567">
                  <c:v>2.4878448181118805E-2</c:v>
                </c:pt>
                <c:pt idx="568">
                  <c:v>2.4877898670183536E-2</c:v>
                </c:pt>
                <c:pt idx="569">
                  <c:v>2.4877349159248267E-2</c:v>
                </c:pt>
                <c:pt idx="570">
                  <c:v>2.4876799648313002E-2</c:v>
                </c:pt>
                <c:pt idx="571">
                  <c:v>2.4876799648313002E-2</c:v>
                </c:pt>
                <c:pt idx="572">
                  <c:v>2.4876250137377733E-2</c:v>
                </c:pt>
                <c:pt idx="573">
                  <c:v>2.4876250137377733E-2</c:v>
                </c:pt>
                <c:pt idx="574">
                  <c:v>2.4875700626442468E-2</c:v>
                </c:pt>
                <c:pt idx="575">
                  <c:v>2.4875700626442468E-2</c:v>
                </c:pt>
                <c:pt idx="576">
                  <c:v>2.4875151115507199E-2</c:v>
                </c:pt>
                <c:pt idx="577">
                  <c:v>2.4875151115507199E-2</c:v>
                </c:pt>
                <c:pt idx="578">
                  <c:v>2.487460160457193E-2</c:v>
                </c:pt>
                <c:pt idx="579">
                  <c:v>2.487460160457193E-2</c:v>
                </c:pt>
                <c:pt idx="580">
                  <c:v>2.4874052093636665E-2</c:v>
                </c:pt>
                <c:pt idx="581">
                  <c:v>2.4873502582701396E-2</c:v>
                </c:pt>
                <c:pt idx="582">
                  <c:v>2.4878997692054074E-2</c:v>
                </c:pt>
                <c:pt idx="583">
                  <c:v>2.4886690845147816E-2</c:v>
                </c:pt>
                <c:pt idx="584">
                  <c:v>2.4896582041982637E-2</c:v>
                </c:pt>
                <c:pt idx="585">
                  <c:v>2.4795911638641609E-2</c:v>
                </c:pt>
                <c:pt idx="586">
                  <c:v>2.4808000879217498E-2</c:v>
                </c:pt>
                <c:pt idx="587">
                  <c:v>2.4708979008682273E-2</c:v>
                </c:pt>
                <c:pt idx="588">
                  <c:v>2.4722167271128696E-2</c:v>
                </c:pt>
                <c:pt idx="589">
                  <c:v>2.4737553577316187E-2</c:v>
                </c:pt>
                <c:pt idx="590">
                  <c:v>2.4644026816133639E-2</c:v>
                </c:pt>
                <c:pt idx="591">
                  <c:v>2.4550500054951092E-2</c:v>
                </c:pt>
                <c:pt idx="592">
                  <c:v>2.4457522804703813E-2</c:v>
                </c:pt>
                <c:pt idx="593">
                  <c:v>2.4365644576327068E-2</c:v>
                </c:pt>
                <c:pt idx="594">
                  <c:v>2.4275964391691395E-2</c:v>
                </c:pt>
                <c:pt idx="595">
                  <c:v>2.4186284207055722E-2</c:v>
                </c:pt>
                <c:pt idx="596">
                  <c:v>2.4096604022420046E-2</c:v>
                </c:pt>
                <c:pt idx="597">
                  <c:v>2.4006923837784369E-2</c:v>
                </c:pt>
                <c:pt idx="598">
                  <c:v>2.3917793164083965E-2</c:v>
                </c:pt>
                <c:pt idx="599">
                  <c:v>2.3831959555995166E-2</c:v>
                </c:pt>
                <c:pt idx="600">
                  <c:v>2.3746125947906361E-2</c:v>
                </c:pt>
                <c:pt idx="601">
                  <c:v>2.3659193317947025E-2</c:v>
                </c:pt>
                <c:pt idx="602">
                  <c:v>2.3571161666117155E-2</c:v>
                </c:pt>
                <c:pt idx="603">
                  <c:v>2.3483130014287281E-2</c:v>
                </c:pt>
                <c:pt idx="604">
                  <c:v>2.3505659962633256E-2</c:v>
                </c:pt>
                <c:pt idx="605">
                  <c:v>2.3418177821738651E-2</c:v>
                </c:pt>
                <c:pt idx="606">
                  <c:v>2.3331794702714584E-2</c:v>
                </c:pt>
                <c:pt idx="607">
                  <c:v>2.3247609627431585E-2</c:v>
                </c:pt>
                <c:pt idx="608">
                  <c:v>2.3163974063083858E-2</c:v>
                </c:pt>
                <c:pt idx="609">
                  <c:v>2.3079788987800859E-2</c:v>
                </c:pt>
                <c:pt idx="610">
                  <c:v>2.2993405868776788E-2</c:v>
                </c:pt>
                <c:pt idx="611">
                  <c:v>2.290757226068799E-2</c:v>
                </c:pt>
                <c:pt idx="612">
                  <c:v>2.2825035718210793E-2</c:v>
                </c:pt>
                <c:pt idx="613">
                  <c:v>2.2743598197604135E-2</c:v>
                </c:pt>
                <c:pt idx="614">
                  <c:v>2.2662160676997473E-2</c:v>
                </c:pt>
                <c:pt idx="615">
                  <c:v>2.2577975601714474E-2</c:v>
                </c:pt>
                <c:pt idx="616">
                  <c:v>2.2494889548302012E-2</c:v>
                </c:pt>
                <c:pt idx="617">
                  <c:v>2.2410154962083748E-2</c:v>
                </c:pt>
                <c:pt idx="618">
                  <c:v>2.2327068908671283E-2</c:v>
                </c:pt>
                <c:pt idx="619">
                  <c:v>2.2245631388064624E-2</c:v>
                </c:pt>
                <c:pt idx="620">
                  <c:v>2.2165292889328496E-2</c:v>
                </c:pt>
                <c:pt idx="621">
                  <c:v>2.1972744257610727E-2</c:v>
                </c:pt>
                <c:pt idx="622">
                  <c:v>2.1890757226068799E-2</c:v>
                </c:pt>
                <c:pt idx="623">
                  <c:v>2.1809319705462141E-2</c:v>
                </c:pt>
                <c:pt idx="624">
                  <c:v>2.1728981206726013E-2</c:v>
                </c:pt>
                <c:pt idx="625">
                  <c:v>2.1646994175184085E-2</c:v>
                </c:pt>
                <c:pt idx="626">
                  <c:v>2.1453346521595779E-2</c:v>
                </c:pt>
                <c:pt idx="627">
                  <c:v>2.1373008022859654E-2</c:v>
                </c:pt>
                <c:pt idx="628">
                  <c:v>2.1291570502252992E-2</c:v>
                </c:pt>
                <c:pt idx="629">
                  <c:v>2.1211232003516867E-2</c:v>
                </c:pt>
                <c:pt idx="630">
                  <c:v>2.1017034838993295E-2</c:v>
                </c:pt>
                <c:pt idx="631">
                  <c:v>2.0933948785580834E-2</c:v>
                </c:pt>
                <c:pt idx="632">
                  <c:v>2.0741949664798327E-2</c:v>
                </c:pt>
                <c:pt idx="633">
                  <c:v>2.065941312232113E-2</c:v>
                </c:pt>
                <c:pt idx="634">
                  <c:v>2.0577426090779206E-2</c:v>
                </c:pt>
                <c:pt idx="635">
                  <c:v>2.0492691504560942E-2</c:v>
                </c:pt>
                <c:pt idx="636">
                  <c:v>2.029849434003737E-2</c:v>
                </c:pt>
                <c:pt idx="637">
                  <c:v>2.021925486317178E-2</c:v>
                </c:pt>
                <c:pt idx="638">
                  <c:v>2.0138366853500386E-2</c:v>
                </c:pt>
                <c:pt idx="639">
                  <c:v>2.0056379821958459E-2</c:v>
                </c:pt>
                <c:pt idx="640">
                  <c:v>1.9969996702934388E-2</c:v>
                </c:pt>
                <c:pt idx="641">
                  <c:v>1.9885811627651392E-2</c:v>
                </c:pt>
                <c:pt idx="642">
                  <c:v>1.9694362017804154E-2</c:v>
                </c:pt>
                <c:pt idx="643">
                  <c:v>1.9610176942521158E-2</c:v>
                </c:pt>
                <c:pt idx="644">
                  <c:v>1.9522694801626553E-2</c:v>
                </c:pt>
                <c:pt idx="645">
                  <c:v>1.9431915595120343E-2</c:v>
                </c:pt>
                <c:pt idx="646">
                  <c:v>1.9341685899549401E-2</c:v>
                </c:pt>
                <c:pt idx="647">
                  <c:v>1.914419166941422E-2</c:v>
                </c:pt>
                <c:pt idx="648">
                  <c:v>1.9057259039454887E-2</c:v>
                </c:pt>
                <c:pt idx="649">
                  <c:v>1.8974722496977691E-2</c:v>
                </c:pt>
                <c:pt idx="650">
                  <c:v>1.8783822398065721E-2</c:v>
                </c:pt>
                <c:pt idx="651">
                  <c:v>1.8695241235300582E-2</c:v>
                </c:pt>
                <c:pt idx="652">
                  <c:v>1.8689196615012636E-2</c:v>
                </c:pt>
                <c:pt idx="653">
                  <c:v>1.8684251016595228E-2</c:v>
                </c:pt>
                <c:pt idx="654">
                  <c:v>1.8679305418177819E-2</c:v>
                </c:pt>
                <c:pt idx="655">
                  <c:v>1.8675458841630948E-2</c:v>
                </c:pt>
                <c:pt idx="656">
                  <c:v>1.8672161776019342E-2</c:v>
                </c:pt>
                <c:pt idx="657">
                  <c:v>1.8668315199472471E-2</c:v>
                </c:pt>
                <c:pt idx="658">
                  <c:v>1.8665567644796131E-2</c:v>
                </c:pt>
                <c:pt idx="659">
                  <c:v>1.8662270579184528E-2</c:v>
                </c:pt>
                <c:pt idx="660">
                  <c:v>1.8659523024508188E-2</c:v>
                </c:pt>
                <c:pt idx="661">
                  <c:v>1.8657324980767116E-2</c:v>
                </c:pt>
                <c:pt idx="662">
                  <c:v>1.8654577426090779E-2</c:v>
                </c:pt>
                <c:pt idx="663">
                  <c:v>1.8652379382349708E-2</c:v>
                </c:pt>
                <c:pt idx="664">
                  <c:v>1.8650730849543905E-2</c:v>
                </c:pt>
                <c:pt idx="665">
                  <c:v>1.8647983294867568E-2</c:v>
                </c:pt>
                <c:pt idx="666">
                  <c:v>1.8646334762061765E-2</c:v>
                </c:pt>
                <c:pt idx="667">
                  <c:v>1.8644136718320697E-2</c:v>
                </c:pt>
                <c:pt idx="668">
                  <c:v>1.8641938674579625E-2</c:v>
                </c:pt>
                <c:pt idx="669">
                  <c:v>1.8640290141773822E-2</c:v>
                </c:pt>
                <c:pt idx="670">
                  <c:v>1.8638641608968016E-2</c:v>
                </c:pt>
                <c:pt idx="671">
                  <c:v>1.8636993076162216E-2</c:v>
                </c:pt>
                <c:pt idx="672">
                  <c:v>1.8635344543356414E-2</c:v>
                </c:pt>
                <c:pt idx="673">
                  <c:v>1.8633696010550607E-2</c:v>
                </c:pt>
                <c:pt idx="674">
                  <c:v>1.8632596988680073E-2</c:v>
                </c:pt>
                <c:pt idx="675">
                  <c:v>1.8630948455874274E-2</c:v>
                </c:pt>
                <c:pt idx="676">
                  <c:v>1.8629299923068467E-2</c:v>
                </c:pt>
                <c:pt idx="677">
                  <c:v>1.8627651390262664E-2</c:v>
                </c:pt>
                <c:pt idx="678">
                  <c:v>1.862655236839213E-2</c:v>
                </c:pt>
                <c:pt idx="679">
                  <c:v>1.8625453346521596E-2</c:v>
                </c:pt>
                <c:pt idx="680">
                  <c:v>1.8623804813715793E-2</c:v>
                </c:pt>
                <c:pt idx="681">
                  <c:v>1.8622705791845259E-2</c:v>
                </c:pt>
                <c:pt idx="682">
                  <c:v>1.8621606769974722E-2</c:v>
                </c:pt>
                <c:pt idx="683">
                  <c:v>1.8620507748104184E-2</c:v>
                </c:pt>
                <c:pt idx="684">
                  <c:v>1.861940872623365E-2</c:v>
                </c:pt>
                <c:pt idx="685">
                  <c:v>1.8617760193427851E-2</c:v>
                </c:pt>
                <c:pt idx="686">
                  <c:v>1.8616661171557317E-2</c:v>
                </c:pt>
                <c:pt idx="687">
                  <c:v>1.8615562149686779E-2</c:v>
                </c:pt>
                <c:pt idx="688">
                  <c:v>1.861501263875151E-2</c:v>
                </c:pt>
                <c:pt idx="689">
                  <c:v>1.861501263875151E-2</c:v>
                </c:pt>
                <c:pt idx="690">
                  <c:v>1.8617760193427851E-2</c:v>
                </c:pt>
                <c:pt idx="691">
                  <c:v>1.8623804813715793E-2</c:v>
                </c:pt>
                <c:pt idx="692">
                  <c:v>1.8520386855698429E-2</c:v>
                </c:pt>
                <c:pt idx="693">
                  <c:v>1.8529728541597977E-2</c:v>
                </c:pt>
                <c:pt idx="694">
                  <c:v>1.8429058138256949E-2</c:v>
                </c:pt>
                <c:pt idx="695">
                  <c:v>1.8328387734915921E-2</c:v>
                </c:pt>
                <c:pt idx="696">
                  <c:v>1.8338828442686011E-2</c:v>
                </c:pt>
                <c:pt idx="697">
                  <c:v>1.8238158039344983E-2</c:v>
                </c:pt>
                <c:pt idx="698">
                  <c:v>1.8139685679745027E-2</c:v>
                </c:pt>
                <c:pt idx="699">
                  <c:v>1.8152324431256181E-2</c:v>
                </c:pt>
                <c:pt idx="700">
                  <c:v>1.8053852071656225E-2</c:v>
                </c:pt>
                <c:pt idx="701">
                  <c:v>1.7955929222991537E-2</c:v>
                </c:pt>
                <c:pt idx="702">
                  <c:v>1.7859654907132649E-2</c:v>
                </c:pt>
                <c:pt idx="703">
                  <c:v>1.7764479613144299E-2</c:v>
                </c:pt>
                <c:pt idx="704">
                  <c:v>1.7670952851961755E-2</c:v>
                </c:pt>
                <c:pt idx="705">
                  <c:v>1.7577426090779207E-2</c:v>
                </c:pt>
                <c:pt idx="706">
                  <c:v>1.748389932959666E-2</c:v>
                </c:pt>
                <c:pt idx="707">
                  <c:v>1.7389273546543578E-2</c:v>
                </c:pt>
                <c:pt idx="708">
                  <c:v>1.7295197274425762E-2</c:v>
                </c:pt>
                <c:pt idx="709">
                  <c:v>1.7202769535113752E-2</c:v>
                </c:pt>
                <c:pt idx="710">
                  <c:v>1.7109792284866469E-2</c:v>
                </c:pt>
                <c:pt idx="711">
                  <c:v>1.7018463567424993E-2</c:v>
                </c:pt>
                <c:pt idx="712">
                  <c:v>1.6815474227937135E-2</c:v>
                </c:pt>
                <c:pt idx="713">
                  <c:v>1.6722496977689856E-2</c:v>
                </c:pt>
                <c:pt idx="714">
                  <c:v>1.6628970216507308E-2</c:v>
                </c:pt>
                <c:pt idx="715">
                  <c:v>1.6537091988130564E-2</c:v>
                </c:pt>
                <c:pt idx="716">
                  <c:v>1.6445213759753819E-2</c:v>
                </c:pt>
                <c:pt idx="717">
                  <c:v>1.6355533575118143E-2</c:v>
                </c:pt>
                <c:pt idx="718">
                  <c:v>1.6155841301241893E-2</c:v>
                </c:pt>
                <c:pt idx="719">
                  <c:v>1.6065062094735686E-2</c:v>
                </c:pt>
                <c:pt idx="720">
                  <c:v>1.5863171777118365E-2</c:v>
                </c:pt>
                <c:pt idx="721">
                  <c:v>1.5662380481371578E-2</c:v>
                </c:pt>
                <c:pt idx="722">
                  <c:v>1.5572150785800638E-2</c:v>
                </c:pt>
                <c:pt idx="723">
                  <c:v>1.548082206835916E-2</c:v>
                </c:pt>
                <c:pt idx="724">
                  <c:v>1.539004286185295E-2</c:v>
                </c:pt>
                <c:pt idx="725">
                  <c:v>1.5299813166282008E-2</c:v>
                </c:pt>
                <c:pt idx="726">
                  <c:v>1.5210682492581602E-2</c:v>
                </c:pt>
                <c:pt idx="727">
                  <c:v>1.5119903286075391E-2</c:v>
                </c:pt>
                <c:pt idx="728">
                  <c:v>1.4915814924717E-2</c:v>
                </c:pt>
                <c:pt idx="729">
                  <c:v>1.4825035718210791E-2</c:v>
                </c:pt>
                <c:pt idx="730">
                  <c:v>1.4625343444334542E-2</c:v>
                </c:pt>
                <c:pt idx="731">
                  <c:v>1.4536212770634136E-2</c:v>
                </c:pt>
                <c:pt idx="732">
                  <c:v>1.4445983075063194E-2</c:v>
                </c:pt>
                <c:pt idx="733">
                  <c:v>1.4353555335751183E-2</c:v>
                </c:pt>
                <c:pt idx="734">
                  <c:v>1.4261127596439169E-2</c:v>
                </c:pt>
                <c:pt idx="735">
                  <c:v>1.4059786789757119E-2</c:v>
                </c:pt>
                <c:pt idx="736">
                  <c:v>1.3969007583250906E-2</c:v>
                </c:pt>
                <c:pt idx="737">
                  <c:v>1.3766018243763051E-2</c:v>
                </c:pt>
                <c:pt idx="738">
                  <c:v>1.3672491482580505E-2</c:v>
                </c:pt>
                <c:pt idx="739">
                  <c:v>1.3468403121222113E-2</c:v>
                </c:pt>
                <c:pt idx="740">
                  <c:v>1.3377623914715904E-2</c:v>
                </c:pt>
                <c:pt idx="741">
                  <c:v>1.3175733597098581E-2</c:v>
                </c:pt>
                <c:pt idx="742">
                  <c:v>1.3083305857786571E-2</c:v>
                </c:pt>
                <c:pt idx="743">
                  <c:v>1.2991427629409824E-2</c:v>
                </c:pt>
                <c:pt idx="744">
                  <c:v>1.2787888778986701E-2</c:v>
                </c:pt>
                <c:pt idx="745">
                  <c:v>1.2806572150785799E-2</c:v>
                </c:pt>
                <c:pt idx="746">
                  <c:v>1.2603033300362677E-2</c:v>
                </c:pt>
                <c:pt idx="747">
                  <c:v>1.239784591713375E-2</c:v>
                </c:pt>
                <c:pt idx="748">
                  <c:v>1.2193757555775361E-2</c:v>
                </c:pt>
                <c:pt idx="749">
                  <c:v>1.1989119683481701E-2</c:v>
                </c:pt>
                <c:pt idx="750">
                  <c:v>1.1783382789317507E-2</c:v>
                </c:pt>
                <c:pt idx="751">
                  <c:v>1.168985602813496E-2</c:v>
                </c:pt>
                <c:pt idx="752">
                  <c:v>1.1484668644906033E-2</c:v>
                </c:pt>
                <c:pt idx="753">
                  <c:v>1.1390042861852951E-2</c:v>
                </c:pt>
                <c:pt idx="754">
                  <c:v>1.1184305967688758E-2</c:v>
                </c:pt>
                <c:pt idx="755">
                  <c:v>1.0977470051654026E-2</c:v>
                </c:pt>
                <c:pt idx="756">
                  <c:v>1.0771183646554565E-2</c:v>
                </c:pt>
                <c:pt idx="757">
                  <c:v>1.0675458841630949E-2</c:v>
                </c:pt>
                <c:pt idx="758">
                  <c:v>1.0470271458402023E-2</c:v>
                </c:pt>
                <c:pt idx="759">
                  <c:v>1.0264534564237829E-2</c:v>
                </c:pt>
                <c:pt idx="760">
                  <c:v>1.0057698648203099E-2</c:v>
                </c:pt>
                <c:pt idx="761">
                  <c:v>9.8497637102978354E-3</c:v>
                </c:pt>
                <c:pt idx="762">
                  <c:v>9.7534893944389491E-3</c:v>
                </c:pt>
                <c:pt idx="763">
                  <c:v>9.5461039674689524E-3</c:v>
                </c:pt>
                <c:pt idx="764">
                  <c:v>9.448730629739532E-3</c:v>
                </c:pt>
                <c:pt idx="765">
                  <c:v>9.3502582701395741E-3</c:v>
                </c:pt>
                <c:pt idx="766">
                  <c:v>9.1406747994285074E-3</c:v>
                </c:pt>
                <c:pt idx="767">
                  <c:v>8.9321903505879766E-3</c:v>
                </c:pt>
                <c:pt idx="768">
                  <c:v>8.72260687987691E-3</c:v>
                </c:pt>
                <c:pt idx="769">
                  <c:v>8.6235850093416867E-3</c:v>
                </c:pt>
                <c:pt idx="770">
                  <c:v>8.5240136278711947E-3</c:v>
                </c:pt>
                <c:pt idx="771">
                  <c:v>8.3116826024837893E-3</c:v>
                </c:pt>
                <c:pt idx="772">
                  <c:v>8.099901088031651E-3</c:v>
                </c:pt>
                <c:pt idx="773">
                  <c:v>8.0003297065611607E-3</c:v>
                </c:pt>
                <c:pt idx="774">
                  <c:v>7.7879986811737545E-3</c:v>
                </c:pt>
                <c:pt idx="775">
                  <c:v>7.5745686339158142E-3</c:v>
                </c:pt>
                <c:pt idx="776">
                  <c:v>7.2500274755467643E-3</c:v>
                </c:pt>
                <c:pt idx="777">
                  <c:v>7.1477085393999345E-3</c:v>
                </c:pt>
                <c:pt idx="778">
                  <c:v>6.9337289812067262E-3</c:v>
                </c:pt>
                <c:pt idx="779">
                  <c:v>6.8314100450598972E-3</c:v>
                </c:pt>
                <c:pt idx="780">
                  <c:v>6.618529508737224E-3</c:v>
                </c:pt>
                <c:pt idx="781">
                  <c:v>6.4045499505440157E-3</c:v>
                </c:pt>
                <c:pt idx="782">
                  <c:v>6.3011319925266509E-3</c:v>
                </c:pt>
                <c:pt idx="783">
                  <c:v>6.0871524343334435E-3</c:v>
                </c:pt>
                <c:pt idx="784">
                  <c:v>5.8709748323991645E-3</c:v>
                </c:pt>
                <c:pt idx="785">
                  <c:v>5.6542477195296184E-3</c:v>
                </c:pt>
                <c:pt idx="786">
                  <c:v>5.4386196285306073E-3</c:v>
                </c:pt>
                <c:pt idx="787">
                  <c:v>5.3341026486427084E-3</c:v>
                </c:pt>
                <c:pt idx="788">
                  <c:v>5.1173755357731623E-3</c:v>
                </c:pt>
                <c:pt idx="789">
                  <c:v>4.9006484229036154E-3</c:v>
                </c:pt>
                <c:pt idx="790">
                  <c:v>4.7939333992746448E-3</c:v>
                </c:pt>
                <c:pt idx="791">
                  <c:v>4.687767886580943E-3</c:v>
                </c:pt>
                <c:pt idx="792">
                  <c:v>4.4710407737113969E-3</c:v>
                </c:pt>
                <c:pt idx="793">
                  <c:v>4.252665128036048E-3</c:v>
                </c:pt>
                <c:pt idx="794">
                  <c:v>4.1464996153423453E-3</c:v>
                </c:pt>
                <c:pt idx="795">
                  <c:v>3.9286734806022634E-3</c:v>
                </c:pt>
                <c:pt idx="796">
                  <c:v>3.8225079679085608E-3</c:v>
                </c:pt>
                <c:pt idx="797">
                  <c:v>3.6041323222332131E-3</c:v>
                </c:pt>
                <c:pt idx="798">
                  <c:v>3.3857566765578637E-3</c:v>
                </c:pt>
                <c:pt idx="799">
                  <c:v>3.2795911638641611E-3</c:v>
                </c:pt>
                <c:pt idx="800">
                  <c:v>3.1679305418177823E-3</c:v>
                </c:pt>
                <c:pt idx="801">
                  <c:v>3.1657324980767115E-3</c:v>
                </c:pt>
                <c:pt idx="802">
                  <c:v>3.1646334762061765E-3</c:v>
                </c:pt>
                <c:pt idx="803">
                  <c:v>3.1624354324651057E-3</c:v>
                </c:pt>
                <c:pt idx="804">
                  <c:v>3.1618859215298382E-3</c:v>
                </c:pt>
                <c:pt idx="805">
                  <c:v>3.1602373887240354E-3</c:v>
                </c:pt>
                <c:pt idx="806">
                  <c:v>3.1591383668535E-3</c:v>
                </c:pt>
                <c:pt idx="807">
                  <c:v>3.1585888559182325E-3</c:v>
                </c:pt>
                <c:pt idx="808">
                  <c:v>3.1574898340476971E-3</c:v>
                </c:pt>
                <c:pt idx="809">
                  <c:v>3.1563908121771626E-3</c:v>
                </c:pt>
                <c:pt idx="810">
                  <c:v>3.1558413012418947E-3</c:v>
                </c:pt>
                <c:pt idx="811">
                  <c:v>3.1547422793713597E-3</c:v>
                </c:pt>
                <c:pt idx="812">
                  <c:v>3.1541927684360918E-3</c:v>
                </c:pt>
                <c:pt idx="813">
                  <c:v>3.1536432575008243E-3</c:v>
                </c:pt>
                <c:pt idx="814">
                  <c:v>3.1525442356302889E-3</c:v>
                </c:pt>
                <c:pt idx="815">
                  <c:v>3.1519947246950214E-3</c:v>
                </c:pt>
                <c:pt idx="816">
                  <c:v>3.150895702824486E-3</c:v>
                </c:pt>
                <c:pt idx="817">
                  <c:v>3.1503461918892185E-3</c:v>
                </c:pt>
                <c:pt idx="818">
                  <c:v>3.1497966809539511E-3</c:v>
                </c:pt>
                <c:pt idx="819">
                  <c:v>3.1492471700186831E-3</c:v>
                </c:pt>
                <c:pt idx="820">
                  <c:v>3.1486976590834157E-3</c:v>
                </c:pt>
                <c:pt idx="821">
                  <c:v>3.1481481481481482E-3</c:v>
                </c:pt>
                <c:pt idx="822">
                  <c:v>3.1475986372128803E-3</c:v>
                </c:pt>
              </c:numCache>
            </c:numRef>
          </c:xVal>
          <c:yVal>
            <c:numRef>
              <c:f>GR1_K_Z!$AO$4:$AO$826</c:f>
              <c:numCache>
                <c:formatCode>General</c:formatCode>
                <c:ptCount val="823"/>
                <c:pt idx="0">
                  <c:v>3.26</c:v>
                </c:pt>
                <c:pt idx="1">
                  <c:v>3.26</c:v>
                </c:pt>
                <c:pt idx="2">
                  <c:v>3.28</c:v>
                </c:pt>
                <c:pt idx="3">
                  <c:v>3.26</c:v>
                </c:pt>
                <c:pt idx="4">
                  <c:v>3.27</c:v>
                </c:pt>
                <c:pt idx="5">
                  <c:v>3.27</c:v>
                </c:pt>
                <c:pt idx="6">
                  <c:v>3.27</c:v>
                </c:pt>
                <c:pt idx="7">
                  <c:v>3.27</c:v>
                </c:pt>
                <c:pt idx="8">
                  <c:v>3.27</c:v>
                </c:pt>
                <c:pt idx="9">
                  <c:v>3.28</c:v>
                </c:pt>
                <c:pt idx="10">
                  <c:v>3.27</c:v>
                </c:pt>
                <c:pt idx="11">
                  <c:v>3.28</c:v>
                </c:pt>
                <c:pt idx="12">
                  <c:v>3.29</c:v>
                </c:pt>
                <c:pt idx="13">
                  <c:v>3.36</c:v>
                </c:pt>
                <c:pt idx="14">
                  <c:v>3.42</c:v>
                </c:pt>
                <c:pt idx="15">
                  <c:v>3.48</c:v>
                </c:pt>
                <c:pt idx="16">
                  <c:v>3.55</c:v>
                </c:pt>
                <c:pt idx="17">
                  <c:v>3.62</c:v>
                </c:pt>
                <c:pt idx="18">
                  <c:v>3.7</c:v>
                </c:pt>
                <c:pt idx="19">
                  <c:v>3.77</c:v>
                </c:pt>
                <c:pt idx="20">
                  <c:v>3.85</c:v>
                </c:pt>
                <c:pt idx="21">
                  <c:v>3.94</c:v>
                </c:pt>
                <c:pt idx="22">
                  <c:v>4.03</c:v>
                </c:pt>
                <c:pt idx="23">
                  <c:v>4.13</c:v>
                </c:pt>
                <c:pt idx="24">
                  <c:v>4.2300000000000004</c:v>
                </c:pt>
                <c:pt idx="25">
                  <c:v>4.33</c:v>
                </c:pt>
                <c:pt idx="26">
                  <c:v>4.4400000000000004</c:v>
                </c:pt>
                <c:pt idx="27">
                  <c:v>4.54</c:v>
                </c:pt>
                <c:pt idx="28">
                  <c:v>4.6500000000000004</c:v>
                </c:pt>
                <c:pt idx="29">
                  <c:v>4.7699999999999996</c:v>
                </c:pt>
                <c:pt idx="30">
                  <c:v>4.8899999999999997</c:v>
                </c:pt>
                <c:pt idx="31">
                  <c:v>5.01</c:v>
                </c:pt>
                <c:pt idx="32">
                  <c:v>5.14</c:v>
                </c:pt>
                <c:pt idx="33">
                  <c:v>5.26</c:v>
                </c:pt>
                <c:pt idx="34">
                  <c:v>5.4</c:v>
                </c:pt>
                <c:pt idx="35">
                  <c:v>5.54</c:v>
                </c:pt>
                <c:pt idx="36">
                  <c:v>5.69</c:v>
                </c:pt>
                <c:pt idx="37">
                  <c:v>5.83</c:v>
                </c:pt>
                <c:pt idx="38">
                  <c:v>5.97</c:v>
                </c:pt>
                <c:pt idx="39">
                  <c:v>6.12</c:v>
                </c:pt>
                <c:pt idx="40">
                  <c:v>6.28</c:v>
                </c:pt>
                <c:pt idx="41">
                  <c:v>6.46</c:v>
                </c:pt>
                <c:pt idx="42">
                  <c:v>6.63</c:v>
                </c:pt>
                <c:pt idx="43">
                  <c:v>6.79</c:v>
                </c:pt>
                <c:pt idx="44">
                  <c:v>6.95</c:v>
                </c:pt>
                <c:pt idx="45">
                  <c:v>7.13</c:v>
                </c:pt>
                <c:pt idx="46">
                  <c:v>7.31</c:v>
                </c:pt>
                <c:pt idx="47">
                  <c:v>7.5</c:v>
                </c:pt>
                <c:pt idx="48">
                  <c:v>7.71</c:v>
                </c:pt>
                <c:pt idx="49">
                  <c:v>7.91</c:v>
                </c:pt>
                <c:pt idx="50">
                  <c:v>8.1199999999999992</c:v>
                </c:pt>
                <c:pt idx="51">
                  <c:v>8.35</c:v>
                </c:pt>
                <c:pt idx="52">
                  <c:v>8.58</c:v>
                </c:pt>
                <c:pt idx="53">
                  <c:v>8.81</c:v>
                </c:pt>
                <c:pt idx="54">
                  <c:v>9.0399999999999991</c:v>
                </c:pt>
                <c:pt idx="55">
                  <c:v>9.26</c:v>
                </c:pt>
                <c:pt idx="56">
                  <c:v>9.4700000000000006</c:v>
                </c:pt>
                <c:pt idx="57">
                  <c:v>9.7100000000000009</c:v>
                </c:pt>
                <c:pt idx="58">
                  <c:v>9.99</c:v>
                </c:pt>
                <c:pt idx="59">
                  <c:v>10.27</c:v>
                </c:pt>
                <c:pt idx="60">
                  <c:v>10.55</c:v>
                </c:pt>
                <c:pt idx="61">
                  <c:v>10.83</c:v>
                </c:pt>
                <c:pt idx="62">
                  <c:v>11.09</c:v>
                </c:pt>
                <c:pt idx="63">
                  <c:v>11.38</c:v>
                </c:pt>
                <c:pt idx="64">
                  <c:v>11.68</c:v>
                </c:pt>
                <c:pt idx="65">
                  <c:v>11.98</c:v>
                </c:pt>
                <c:pt idx="66">
                  <c:v>12.31</c:v>
                </c:pt>
                <c:pt idx="67">
                  <c:v>12.63</c:v>
                </c:pt>
                <c:pt idx="68">
                  <c:v>12.94</c:v>
                </c:pt>
                <c:pt idx="69">
                  <c:v>13.25</c:v>
                </c:pt>
                <c:pt idx="70">
                  <c:v>13.56</c:v>
                </c:pt>
                <c:pt idx="71">
                  <c:v>13.89</c:v>
                </c:pt>
                <c:pt idx="72">
                  <c:v>14.21</c:v>
                </c:pt>
                <c:pt idx="73">
                  <c:v>14.54</c:v>
                </c:pt>
                <c:pt idx="74">
                  <c:v>14.89</c:v>
                </c:pt>
                <c:pt idx="75">
                  <c:v>15.25</c:v>
                </c:pt>
                <c:pt idx="76">
                  <c:v>15.63</c:v>
                </c:pt>
                <c:pt idx="77">
                  <c:v>15.99</c:v>
                </c:pt>
                <c:pt idx="78">
                  <c:v>16.36</c:v>
                </c:pt>
                <c:pt idx="79">
                  <c:v>16.71</c:v>
                </c:pt>
                <c:pt idx="80">
                  <c:v>17.05</c:v>
                </c:pt>
                <c:pt idx="81">
                  <c:v>17.43</c:v>
                </c:pt>
                <c:pt idx="82">
                  <c:v>17.829999999999998</c:v>
                </c:pt>
                <c:pt idx="83">
                  <c:v>18.23</c:v>
                </c:pt>
                <c:pt idx="84">
                  <c:v>18.64</c:v>
                </c:pt>
                <c:pt idx="85">
                  <c:v>19.02</c:v>
                </c:pt>
                <c:pt idx="86">
                  <c:v>19.41</c:v>
                </c:pt>
                <c:pt idx="87">
                  <c:v>19.8</c:v>
                </c:pt>
                <c:pt idx="88">
                  <c:v>20.18</c:v>
                </c:pt>
                <c:pt idx="89">
                  <c:v>20.59</c:v>
                </c:pt>
                <c:pt idx="90">
                  <c:v>20.99</c:v>
                </c:pt>
                <c:pt idx="91">
                  <c:v>21.42</c:v>
                </c:pt>
                <c:pt idx="92">
                  <c:v>21.82</c:v>
                </c:pt>
                <c:pt idx="93">
                  <c:v>22.24</c:v>
                </c:pt>
                <c:pt idx="94">
                  <c:v>22.65</c:v>
                </c:pt>
                <c:pt idx="95">
                  <c:v>23.05</c:v>
                </c:pt>
                <c:pt idx="96">
                  <c:v>23.46</c:v>
                </c:pt>
                <c:pt idx="97">
                  <c:v>23.87</c:v>
                </c:pt>
                <c:pt idx="98">
                  <c:v>24.25</c:v>
                </c:pt>
                <c:pt idx="99">
                  <c:v>24.65</c:v>
                </c:pt>
                <c:pt idx="100">
                  <c:v>25.07</c:v>
                </c:pt>
                <c:pt idx="101">
                  <c:v>25.49</c:v>
                </c:pt>
                <c:pt idx="102">
                  <c:v>25.93</c:v>
                </c:pt>
                <c:pt idx="103">
                  <c:v>26.37</c:v>
                </c:pt>
                <c:pt idx="104">
                  <c:v>26.79</c:v>
                </c:pt>
                <c:pt idx="105">
                  <c:v>27.22</c:v>
                </c:pt>
                <c:pt idx="106">
                  <c:v>27.67</c:v>
                </c:pt>
                <c:pt idx="107">
                  <c:v>28.13</c:v>
                </c:pt>
                <c:pt idx="108">
                  <c:v>28.59</c:v>
                </c:pt>
                <c:pt idx="109">
                  <c:v>29.03</c:v>
                </c:pt>
                <c:pt idx="110">
                  <c:v>29.48</c:v>
                </c:pt>
                <c:pt idx="111">
                  <c:v>29.94</c:v>
                </c:pt>
                <c:pt idx="112">
                  <c:v>30.02</c:v>
                </c:pt>
                <c:pt idx="113">
                  <c:v>29.92</c:v>
                </c:pt>
                <c:pt idx="114">
                  <c:v>29.85</c:v>
                </c:pt>
                <c:pt idx="115">
                  <c:v>29.77</c:v>
                </c:pt>
                <c:pt idx="116">
                  <c:v>29.71</c:v>
                </c:pt>
                <c:pt idx="117">
                  <c:v>29.65</c:v>
                </c:pt>
                <c:pt idx="118">
                  <c:v>29.6</c:v>
                </c:pt>
                <c:pt idx="119">
                  <c:v>29.55</c:v>
                </c:pt>
                <c:pt idx="120">
                  <c:v>29.51</c:v>
                </c:pt>
                <c:pt idx="121">
                  <c:v>29.47</c:v>
                </c:pt>
                <c:pt idx="122">
                  <c:v>29.43</c:v>
                </c:pt>
                <c:pt idx="123">
                  <c:v>29.39</c:v>
                </c:pt>
                <c:pt idx="124">
                  <c:v>29.35</c:v>
                </c:pt>
                <c:pt idx="125">
                  <c:v>29.32</c:v>
                </c:pt>
                <c:pt idx="126">
                  <c:v>29.29</c:v>
                </c:pt>
                <c:pt idx="127">
                  <c:v>29.25</c:v>
                </c:pt>
                <c:pt idx="128">
                  <c:v>29.22</c:v>
                </c:pt>
                <c:pt idx="129">
                  <c:v>29.19</c:v>
                </c:pt>
                <c:pt idx="130">
                  <c:v>29.16</c:v>
                </c:pt>
                <c:pt idx="131">
                  <c:v>29.13</c:v>
                </c:pt>
                <c:pt idx="132">
                  <c:v>29.11</c:v>
                </c:pt>
                <c:pt idx="133">
                  <c:v>29.08</c:v>
                </c:pt>
                <c:pt idx="134">
                  <c:v>29.05</c:v>
                </c:pt>
                <c:pt idx="135">
                  <c:v>29.04</c:v>
                </c:pt>
                <c:pt idx="136">
                  <c:v>29.01</c:v>
                </c:pt>
                <c:pt idx="137">
                  <c:v>28.98</c:v>
                </c:pt>
                <c:pt idx="138">
                  <c:v>28.96</c:v>
                </c:pt>
                <c:pt idx="139">
                  <c:v>28.95</c:v>
                </c:pt>
                <c:pt idx="140">
                  <c:v>28.92</c:v>
                </c:pt>
                <c:pt idx="141">
                  <c:v>28.9</c:v>
                </c:pt>
                <c:pt idx="142">
                  <c:v>28.88</c:v>
                </c:pt>
                <c:pt idx="143">
                  <c:v>28.88</c:v>
                </c:pt>
                <c:pt idx="144">
                  <c:v>28.94</c:v>
                </c:pt>
                <c:pt idx="145">
                  <c:v>29.01</c:v>
                </c:pt>
                <c:pt idx="146">
                  <c:v>29.12</c:v>
                </c:pt>
                <c:pt idx="147">
                  <c:v>29.24</c:v>
                </c:pt>
                <c:pt idx="148">
                  <c:v>29.39</c:v>
                </c:pt>
                <c:pt idx="149">
                  <c:v>29.54</c:v>
                </c:pt>
                <c:pt idx="150">
                  <c:v>29.71</c:v>
                </c:pt>
                <c:pt idx="151">
                  <c:v>29.88</c:v>
                </c:pt>
                <c:pt idx="152">
                  <c:v>30.09</c:v>
                </c:pt>
                <c:pt idx="153">
                  <c:v>30.29</c:v>
                </c:pt>
                <c:pt idx="154">
                  <c:v>30.52</c:v>
                </c:pt>
                <c:pt idx="155">
                  <c:v>30.75</c:v>
                </c:pt>
                <c:pt idx="156">
                  <c:v>30.99</c:v>
                </c:pt>
                <c:pt idx="157">
                  <c:v>31.23</c:v>
                </c:pt>
                <c:pt idx="158">
                  <c:v>31.49</c:v>
                </c:pt>
                <c:pt idx="159">
                  <c:v>31.75</c:v>
                </c:pt>
                <c:pt idx="160">
                  <c:v>32.020000000000003</c:v>
                </c:pt>
                <c:pt idx="161">
                  <c:v>32.31</c:v>
                </c:pt>
                <c:pt idx="162">
                  <c:v>32.61</c:v>
                </c:pt>
                <c:pt idx="163">
                  <c:v>32.9</c:v>
                </c:pt>
                <c:pt idx="164">
                  <c:v>33.229999999999997</c:v>
                </c:pt>
                <c:pt idx="165">
                  <c:v>33.53</c:v>
                </c:pt>
                <c:pt idx="166">
                  <c:v>33.85</c:v>
                </c:pt>
                <c:pt idx="167">
                  <c:v>34.200000000000003</c:v>
                </c:pt>
                <c:pt idx="168">
                  <c:v>34.56</c:v>
                </c:pt>
                <c:pt idx="169">
                  <c:v>34.9</c:v>
                </c:pt>
                <c:pt idx="170">
                  <c:v>35.24</c:v>
                </c:pt>
                <c:pt idx="171">
                  <c:v>35.590000000000003</c:v>
                </c:pt>
                <c:pt idx="172">
                  <c:v>35.96</c:v>
                </c:pt>
                <c:pt idx="173">
                  <c:v>36.32</c:v>
                </c:pt>
                <c:pt idx="174">
                  <c:v>36.69</c:v>
                </c:pt>
                <c:pt idx="175">
                  <c:v>37.049999999999997</c:v>
                </c:pt>
                <c:pt idx="176">
                  <c:v>37.44</c:v>
                </c:pt>
                <c:pt idx="177">
                  <c:v>37.840000000000003</c:v>
                </c:pt>
                <c:pt idx="178">
                  <c:v>38.26</c:v>
                </c:pt>
                <c:pt idx="179">
                  <c:v>38.659999999999997</c:v>
                </c:pt>
                <c:pt idx="180">
                  <c:v>39.06</c:v>
                </c:pt>
                <c:pt idx="181">
                  <c:v>39.479999999999997</c:v>
                </c:pt>
                <c:pt idx="182">
                  <c:v>39.89</c:v>
                </c:pt>
                <c:pt idx="183">
                  <c:v>40.32</c:v>
                </c:pt>
                <c:pt idx="184">
                  <c:v>40.770000000000003</c:v>
                </c:pt>
                <c:pt idx="185">
                  <c:v>41.17</c:v>
                </c:pt>
                <c:pt idx="186">
                  <c:v>41.59</c:v>
                </c:pt>
                <c:pt idx="187">
                  <c:v>42.04</c:v>
                </c:pt>
                <c:pt idx="188">
                  <c:v>42.5</c:v>
                </c:pt>
                <c:pt idx="189">
                  <c:v>42.94</c:v>
                </c:pt>
                <c:pt idx="190">
                  <c:v>43.37</c:v>
                </c:pt>
                <c:pt idx="191">
                  <c:v>43.79</c:v>
                </c:pt>
                <c:pt idx="192">
                  <c:v>44.17</c:v>
                </c:pt>
                <c:pt idx="193">
                  <c:v>44.64</c:v>
                </c:pt>
                <c:pt idx="194">
                  <c:v>45.11</c:v>
                </c:pt>
                <c:pt idx="195">
                  <c:v>45.59</c:v>
                </c:pt>
                <c:pt idx="196">
                  <c:v>46.07</c:v>
                </c:pt>
                <c:pt idx="197">
                  <c:v>46.53</c:v>
                </c:pt>
                <c:pt idx="198">
                  <c:v>47.04</c:v>
                </c:pt>
                <c:pt idx="199">
                  <c:v>47.53</c:v>
                </c:pt>
                <c:pt idx="200">
                  <c:v>48.04</c:v>
                </c:pt>
                <c:pt idx="201">
                  <c:v>48.51</c:v>
                </c:pt>
                <c:pt idx="202">
                  <c:v>48.99</c:v>
                </c:pt>
                <c:pt idx="203">
                  <c:v>49.49</c:v>
                </c:pt>
                <c:pt idx="204">
                  <c:v>49.98</c:v>
                </c:pt>
                <c:pt idx="205">
                  <c:v>50.48</c:v>
                </c:pt>
                <c:pt idx="206">
                  <c:v>50.99</c:v>
                </c:pt>
                <c:pt idx="207">
                  <c:v>51.51</c:v>
                </c:pt>
                <c:pt idx="208">
                  <c:v>52.02</c:v>
                </c:pt>
                <c:pt idx="209">
                  <c:v>52.53</c:v>
                </c:pt>
                <c:pt idx="210">
                  <c:v>53.05</c:v>
                </c:pt>
                <c:pt idx="211">
                  <c:v>53.59</c:v>
                </c:pt>
                <c:pt idx="212">
                  <c:v>54.1</c:v>
                </c:pt>
                <c:pt idx="213">
                  <c:v>54.64</c:v>
                </c:pt>
                <c:pt idx="214">
                  <c:v>55.18</c:v>
                </c:pt>
                <c:pt idx="215">
                  <c:v>55.74</c:v>
                </c:pt>
                <c:pt idx="216">
                  <c:v>56.32</c:v>
                </c:pt>
                <c:pt idx="217">
                  <c:v>56.74</c:v>
                </c:pt>
                <c:pt idx="218">
                  <c:v>57.28</c:v>
                </c:pt>
                <c:pt idx="219">
                  <c:v>57.84</c:v>
                </c:pt>
                <c:pt idx="220">
                  <c:v>58.42</c:v>
                </c:pt>
                <c:pt idx="221">
                  <c:v>58.99</c:v>
                </c:pt>
                <c:pt idx="222">
                  <c:v>59.55</c:v>
                </c:pt>
                <c:pt idx="223">
                  <c:v>60.07</c:v>
                </c:pt>
                <c:pt idx="224">
                  <c:v>60.09</c:v>
                </c:pt>
                <c:pt idx="225">
                  <c:v>59.96</c:v>
                </c:pt>
                <c:pt idx="226">
                  <c:v>59.86</c:v>
                </c:pt>
                <c:pt idx="227">
                  <c:v>59.75</c:v>
                </c:pt>
                <c:pt idx="228">
                  <c:v>59.67</c:v>
                </c:pt>
                <c:pt idx="229">
                  <c:v>59.59</c:v>
                </c:pt>
                <c:pt idx="230">
                  <c:v>59.51</c:v>
                </c:pt>
                <c:pt idx="231">
                  <c:v>59.44</c:v>
                </c:pt>
                <c:pt idx="232">
                  <c:v>59.36</c:v>
                </c:pt>
                <c:pt idx="233">
                  <c:v>59.29</c:v>
                </c:pt>
                <c:pt idx="234">
                  <c:v>59.22</c:v>
                </c:pt>
                <c:pt idx="235">
                  <c:v>59.16</c:v>
                </c:pt>
                <c:pt idx="236">
                  <c:v>59.1</c:v>
                </c:pt>
                <c:pt idx="237">
                  <c:v>59.05</c:v>
                </c:pt>
                <c:pt idx="238">
                  <c:v>59</c:v>
                </c:pt>
                <c:pt idx="239">
                  <c:v>58.95</c:v>
                </c:pt>
                <c:pt idx="240">
                  <c:v>58.9</c:v>
                </c:pt>
                <c:pt idx="241">
                  <c:v>58.86</c:v>
                </c:pt>
                <c:pt idx="242">
                  <c:v>58.81</c:v>
                </c:pt>
                <c:pt idx="243">
                  <c:v>58.76</c:v>
                </c:pt>
                <c:pt idx="244">
                  <c:v>58.71</c:v>
                </c:pt>
                <c:pt idx="245">
                  <c:v>58.67</c:v>
                </c:pt>
                <c:pt idx="246">
                  <c:v>58.63</c:v>
                </c:pt>
                <c:pt idx="247">
                  <c:v>58.59</c:v>
                </c:pt>
                <c:pt idx="248">
                  <c:v>58.55</c:v>
                </c:pt>
                <c:pt idx="249">
                  <c:v>58.51</c:v>
                </c:pt>
                <c:pt idx="250">
                  <c:v>58.49</c:v>
                </c:pt>
                <c:pt idx="251">
                  <c:v>58.46</c:v>
                </c:pt>
                <c:pt idx="252">
                  <c:v>58.41</c:v>
                </c:pt>
                <c:pt idx="253">
                  <c:v>58.37</c:v>
                </c:pt>
                <c:pt idx="254">
                  <c:v>58.32</c:v>
                </c:pt>
                <c:pt idx="255">
                  <c:v>58.34</c:v>
                </c:pt>
                <c:pt idx="256">
                  <c:v>58.41</c:v>
                </c:pt>
                <c:pt idx="257">
                  <c:v>58.51</c:v>
                </c:pt>
                <c:pt idx="258">
                  <c:v>58.65</c:v>
                </c:pt>
                <c:pt idx="259">
                  <c:v>58.79</c:v>
                </c:pt>
                <c:pt idx="260">
                  <c:v>58.98</c:v>
                </c:pt>
                <c:pt idx="261">
                  <c:v>59.19</c:v>
                </c:pt>
                <c:pt idx="262">
                  <c:v>59.42</c:v>
                </c:pt>
                <c:pt idx="263">
                  <c:v>59.66</c:v>
                </c:pt>
                <c:pt idx="264">
                  <c:v>59.92</c:v>
                </c:pt>
                <c:pt idx="265">
                  <c:v>60.18</c:v>
                </c:pt>
                <c:pt idx="266">
                  <c:v>60.47</c:v>
                </c:pt>
                <c:pt idx="267">
                  <c:v>60.77</c:v>
                </c:pt>
                <c:pt idx="268">
                  <c:v>61.1</c:v>
                </c:pt>
                <c:pt idx="269">
                  <c:v>61.41</c:v>
                </c:pt>
                <c:pt idx="270">
                  <c:v>61.77</c:v>
                </c:pt>
                <c:pt idx="271">
                  <c:v>62.13</c:v>
                </c:pt>
                <c:pt idx="272">
                  <c:v>62.49</c:v>
                </c:pt>
                <c:pt idx="273">
                  <c:v>62.86</c:v>
                </c:pt>
                <c:pt idx="274">
                  <c:v>63.26</c:v>
                </c:pt>
                <c:pt idx="275">
                  <c:v>63.66</c:v>
                </c:pt>
                <c:pt idx="276">
                  <c:v>64.08</c:v>
                </c:pt>
                <c:pt idx="277">
                  <c:v>64.47</c:v>
                </c:pt>
                <c:pt idx="278">
                  <c:v>64.89</c:v>
                </c:pt>
                <c:pt idx="279">
                  <c:v>65.319999999999993</c:v>
                </c:pt>
                <c:pt idx="280">
                  <c:v>65.790000000000006</c:v>
                </c:pt>
                <c:pt idx="281">
                  <c:v>66.239999999999995</c:v>
                </c:pt>
                <c:pt idx="282">
                  <c:v>66.7</c:v>
                </c:pt>
                <c:pt idx="283">
                  <c:v>67.16</c:v>
                </c:pt>
                <c:pt idx="284">
                  <c:v>67.62</c:v>
                </c:pt>
                <c:pt idx="285">
                  <c:v>68.12</c:v>
                </c:pt>
                <c:pt idx="286">
                  <c:v>68.64</c:v>
                </c:pt>
                <c:pt idx="287">
                  <c:v>69.14</c:v>
                </c:pt>
                <c:pt idx="288">
                  <c:v>69.62</c:v>
                </c:pt>
                <c:pt idx="289">
                  <c:v>70.11</c:v>
                </c:pt>
                <c:pt idx="290">
                  <c:v>70.61</c:v>
                </c:pt>
                <c:pt idx="291">
                  <c:v>71.19</c:v>
                </c:pt>
                <c:pt idx="292">
                  <c:v>71.75</c:v>
                </c:pt>
                <c:pt idx="293">
                  <c:v>72.3</c:v>
                </c:pt>
                <c:pt idx="294">
                  <c:v>72.849999999999994</c:v>
                </c:pt>
                <c:pt idx="295">
                  <c:v>73.39</c:v>
                </c:pt>
                <c:pt idx="296">
                  <c:v>73.930000000000007</c:v>
                </c:pt>
                <c:pt idx="297">
                  <c:v>74.510000000000005</c:v>
                </c:pt>
                <c:pt idx="298">
                  <c:v>75.099999999999994</c:v>
                </c:pt>
                <c:pt idx="299">
                  <c:v>75.66</c:v>
                </c:pt>
                <c:pt idx="300">
                  <c:v>76.260000000000005</c:v>
                </c:pt>
                <c:pt idx="301">
                  <c:v>76.88</c:v>
                </c:pt>
                <c:pt idx="302">
                  <c:v>77.47</c:v>
                </c:pt>
                <c:pt idx="303">
                  <c:v>78.06</c:v>
                </c:pt>
                <c:pt idx="304">
                  <c:v>78.62</c:v>
                </c:pt>
                <c:pt idx="305">
                  <c:v>79.209999999999994</c:v>
                </c:pt>
                <c:pt idx="306">
                  <c:v>79.790000000000006</c:v>
                </c:pt>
                <c:pt idx="307">
                  <c:v>80.19</c:v>
                </c:pt>
                <c:pt idx="308">
                  <c:v>80.069999999999993</c:v>
                </c:pt>
                <c:pt idx="309">
                  <c:v>79.95</c:v>
                </c:pt>
                <c:pt idx="310">
                  <c:v>79.84</c:v>
                </c:pt>
                <c:pt idx="311">
                  <c:v>79.739999999999995</c:v>
                </c:pt>
                <c:pt idx="312">
                  <c:v>79.650000000000006</c:v>
                </c:pt>
                <c:pt idx="313">
                  <c:v>79.56</c:v>
                </c:pt>
                <c:pt idx="314">
                  <c:v>79.48</c:v>
                </c:pt>
                <c:pt idx="315">
                  <c:v>79.400000000000006</c:v>
                </c:pt>
                <c:pt idx="316">
                  <c:v>79.33</c:v>
                </c:pt>
                <c:pt idx="317">
                  <c:v>79.25</c:v>
                </c:pt>
                <c:pt idx="318">
                  <c:v>79.16</c:v>
                </c:pt>
                <c:pt idx="319">
                  <c:v>79.099999999999994</c:v>
                </c:pt>
                <c:pt idx="320">
                  <c:v>79.040000000000006</c:v>
                </c:pt>
                <c:pt idx="321">
                  <c:v>78.97</c:v>
                </c:pt>
                <c:pt idx="322">
                  <c:v>78.92</c:v>
                </c:pt>
                <c:pt idx="323">
                  <c:v>78.88</c:v>
                </c:pt>
                <c:pt idx="324">
                  <c:v>78.819999999999993</c:v>
                </c:pt>
                <c:pt idx="325">
                  <c:v>78.760000000000005</c:v>
                </c:pt>
                <c:pt idx="326">
                  <c:v>78.7</c:v>
                </c:pt>
                <c:pt idx="327">
                  <c:v>78.680000000000007</c:v>
                </c:pt>
                <c:pt idx="328">
                  <c:v>78.73</c:v>
                </c:pt>
                <c:pt idx="329">
                  <c:v>78.790000000000006</c:v>
                </c:pt>
                <c:pt idx="330">
                  <c:v>78.900000000000006</c:v>
                </c:pt>
                <c:pt idx="331">
                  <c:v>79.05</c:v>
                </c:pt>
                <c:pt idx="332">
                  <c:v>79.22</c:v>
                </c:pt>
                <c:pt idx="333">
                  <c:v>79.41</c:v>
                </c:pt>
                <c:pt idx="334">
                  <c:v>79.62</c:v>
                </c:pt>
                <c:pt idx="335">
                  <c:v>79.849999999999994</c:v>
                </c:pt>
                <c:pt idx="336">
                  <c:v>80.08</c:v>
                </c:pt>
                <c:pt idx="337">
                  <c:v>80.33</c:v>
                </c:pt>
                <c:pt idx="338">
                  <c:v>80.61</c:v>
                </c:pt>
                <c:pt idx="339">
                  <c:v>80.930000000000007</c:v>
                </c:pt>
                <c:pt idx="340">
                  <c:v>81.260000000000005</c:v>
                </c:pt>
                <c:pt idx="341">
                  <c:v>81.569999999999993</c:v>
                </c:pt>
                <c:pt idx="342">
                  <c:v>81.87</c:v>
                </c:pt>
                <c:pt idx="343">
                  <c:v>82.27</c:v>
                </c:pt>
                <c:pt idx="344">
                  <c:v>82.68</c:v>
                </c:pt>
                <c:pt idx="345">
                  <c:v>83.09</c:v>
                </c:pt>
                <c:pt idx="346">
                  <c:v>83.52</c:v>
                </c:pt>
                <c:pt idx="347">
                  <c:v>83.99</c:v>
                </c:pt>
                <c:pt idx="348">
                  <c:v>84.44</c:v>
                </c:pt>
                <c:pt idx="349">
                  <c:v>84.9</c:v>
                </c:pt>
                <c:pt idx="350">
                  <c:v>85.38</c:v>
                </c:pt>
                <c:pt idx="351">
                  <c:v>85.85</c:v>
                </c:pt>
                <c:pt idx="352">
                  <c:v>86.32</c:v>
                </c:pt>
                <c:pt idx="353">
                  <c:v>86.81</c:v>
                </c:pt>
                <c:pt idx="354">
                  <c:v>87.34</c:v>
                </c:pt>
                <c:pt idx="355">
                  <c:v>87.86</c:v>
                </c:pt>
                <c:pt idx="356">
                  <c:v>88.35</c:v>
                </c:pt>
                <c:pt idx="357">
                  <c:v>88.88</c:v>
                </c:pt>
                <c:pt idx="358">
                  <c:v>89.43</c:v>
                </c:pt>
                <c:pt idx="359">
                  <c:v>90</c:v>
                </c:pt>
                <c:pt idx="360">
                  <c:v>90.58</c:v>
                </c:pt>
                <c:pt idx="361">
                  <c:v>91.13</c:v>
                </c:pt>
                <c:pt idx="362">
                  <c:v>91.69</c:v>
                </c:pt>
                <c:pt idx="363">
                  <c:v>92.22</c:v>
                </c:pt>
                <c:pt idx="364">
                  <c:v>92.77</c:v>
                </c:pt>
                <c:pt idx="365">
                  <c:v>93.35</c:v>
                </c:pt>
                <c:pt idx="366">
                  <c:v>93.89</c:v>
                </c:pt>
                <c:pt idx="367">
                  <c:v>94.46</c:v>
                </c:pt>
                <c:pt idx="368">
                  <c:v>95.05</c:v>
                </c:pt>
                <c:pt idx="369">
                  <c:v>95.65</c:v>
                </c:pt>
                <c:pt idx="370">
                  <c:v>96.24</c:v>
                </c:pt>
                <c:pt idx="371">
                  <c:v>96.81</c:v>
                </c:pt>
                <c:pt idx="372">
                  <c:v>97.39</c:v>
                </c:pt>
                <c:pt idx="373">
                  <c:v>97.97</c:v>
                </c:pt>
                <c:pt idx="374">
                  <c:v>98.6</c:v>
                </c:pt>
                <c:pt idx="375">
                  <c:v>99.23</c:v>
                </c:pt>
                <c:pt idx="376">
                  <c:v>99.89</c:v>
                </c:pt>
                <c:pt idx="377">
                  <c:v>100.12</c:v>
                </c:pt>
                <c:pt idx="378">
                  <c:v>99.95</c:v>
                </c:pt>
                <c:pt idx="379">
                  <c:v>99.82</c:v>
                </c:pt>
                <c:pt idx="380">
                  <c:v>99.69</c:v>
                </c:pt>
                <c:pt idx="381">
                  <c:v>99.55</c:v>
                </c:pt>
                <c:pt idx="382">
                  <c:v>99.41</c:v>
                </c:pt>
                <c:pt idx="383">
                  <c:v>99.31</c:v>
                </c:pt>
                <c:pt idx="384">
                  <c:v>99.21</c:v>
                </c:pt>
                <c:pt idx="385">
                  <c:v>99.05</c:v>
                </c:pt>
                <c:pt idx="386">
                  <c:v>98.91</c:v>
                </c:pt>
                <c:pt idx="387">
                  <c:v>98.82</c:v>
                </c:pt>
                <c:pt idx="388">
                  <c:v>98.74</c:v>
                </c:pt>
                <c:pt idx="389">
                  <c:v>98.66</c:v>
                </c:pt>
                <c:pt idx="390">
                  <c:v>98.58</c:v>
                </c:pt>
                <c:pt idx="391">
                  <c:v>98.5</c:v>
                </c:pt>
                <c:pt idx="392">
                  <c:v>98.24</c:v>
                </c:pt>
                <c:pt idx="393">
                  <c:v>98.15</c:v>
                </c:pt>
                <c:pt idx="394">
                  <c:v>98.08</c:v>
                </c:pt>
                <c:pt idx="395">
                  <c:v>98.01</c:v>
                </c:pt>
                <c:pt idx="396">
                  <c:v>97.95</c:v>
                </c:pt>
                <c:pt idx="397">
                  <c:v>97.88</c:v>
                </c:pt>
                <c:pt idx="398">
                  <c:v>97.82</c:v>
                </c:pt>
                <c:pt idx="399">
                  <c:v>97.77</c:v>
                </c:pt>
                <c:pt idx="400">
                  <c:v>97.7</c:v>
                </c:pt>
                <c:pt idx="401">
                  <c:v>97.65</c:v>
                </c:pt>
                <c:pt idx="402">
                  <c:v>97.59</c:v>
                </c:pt>
                <c:pt idx="403">
                  <c:v>97.53</c:v>
                </c:pt>
                <c:pt idx="404">
                  <c:v>97.47</c:v>
                </c:pt>
                <c:pt idx="405">
                  <c:v>97.44</c:v>
                </c:pt>
                <c:pt idx="406">
                  <c:v>97.4</c:v>
                </c:pt>
                <c:pt idx="407">
                  <c:v>97.35</c:v>
                </c:pt>
                <c:pt idx="408">
                  <c:v>97.31</c:v>
                </c:pt>
                <c:pt idx="409">
                  <c:v>97.27</c:v>
                </c:pt>
                <c:pt idx="410">
                  <c:v>97.22</c:v>
                </c:pt>
                <c:pt idx="411">
                  <c:v>97.17</c:v>
                </c:pt>
                <c:pt idx="412">
                  <c:v>97.12</c:v>
                </c:pt>
                <c:pt idx="413">
                  <c:v>97.07</c:v>
                </c:pt>
                <c:pt idx="414">
                  <c:v>97.03</c:v>
                </c:pt>
                <c:pt idx="415">
                  <c:v>96.98</c:v>
                </c:pt>
                <c:pt idx="416">
                  <c:v>96.94</c:v>
                </c:pt>
                <c:pt idx="417">
                  <c:v>96.95</c:v>
                </c:pt>
                <c:pt idx="418">
                  <c:v>97.03</c:v>
                </c:pt>
                <c:pt idx="419">
                  <c:v>96.8</c:v>
                </c:pt>
                <c:pt idx="420">
                  <c:v>96.41</c:v>
                </c:pt>
                <c:pt idx="421">
                  <c:v>96.05</c:v>
                </c:pt>
                <c:pt idx="422">
                  <c:v>95.67</c:v>
                </c:pt>
                <c:pt idx="423">
                  <c:v>95.27</c:v>
                </c:pt>
                <c:pt idx="424">
                  <c:v>94.86</c:v>
                </c:pt>
                <c:pt idx="425">
                  <c:v>94.41</c:v>
                </c:pt>
                <c:pt idx="426">
                  <c:v>93.92</c:v>
                </c:pt>
                <c:pt idx="427">
                  <c:v>93.43</c:v>
                </c:pt>
                <c:pt idx="428">
                  <c:v>92.94</c:v>
                </c:pt>
                <c:pt idx="429">
                  <c:v>92.41</c:v>
                </c:pt>
                <c:pt idx="430">
                  <c:v>91.88</c:v>
                </c:pt>
                <c:pt idx="431">
                  <c:v>91.38</c:v>
                </c:pt>
                <c:pt idx="432">
                  <c:v>90.85</c:v>
                </c:pt>
                <c:pt idx="433">
                  <c:v>90.25</c:v>
                </c:pt>
                <c:pt idx="434">
                  <c:v>89.67</c:v>
                </c:pt>
                <c:pt idx="435">
                  <c:v>89.12</c:v>
                </c:pt>
                <c:pt idx="436">
                  <c:v>88.52</c:v>
                </c:pt>
                <c:pt idx="437">
                  <c:v>87.9</c:v>
                </c:pt>
                <c:pt idx="438">
                  <c:v>87.31</c:v>
                </c:pt>
                <c:pt idx="439">
                  <c:v>86.68</c:v>
                </c:pt>
                <c:pt idx="440">
                  <c:v>86.05</c:v>
                </c:pt>
                <c:pt idx="441">
                  <c:v>85.43</c:v>
                </c:pt>
                <c:pt idx="442">
                  <c:v>84.79</c:v>
                </c:pt>
                <c:pt idx="443">
                  <c:v>84.16</c:v>
                </c:pt>
                <c:pt idx="444">
                  <c:v>83.55</c:v>
                </c:pt>
                <c:pt idx="445">
                  <c:v>82.91</c:v>
                </c:pt>
                <c:pt idx="446">
                  <c:v>82.24</c:v>
                </c:pt>
                <c:pt idx="447">
                  <c:v>81.58</c:v>
                </c:pt>
                <c:pt idx="448">
                  <c:v>80.930000000000007</c:v>
                </c:pt>
                <c:pt idx="449">
                  <c:v>80.33</c:v>
                </c:pt>
                <c:pt idx="450">
                  <c:v>79.900000000000006</c:v>
                </c:pt>
                <c:pt idx="451">
                  <c:v>79.94</c:v>
                </c:pt>
                <c:pt idx="452">
                  <c:v>79.98</c:v>
                </c:pt>
                <c:pt idx="453">
                  <c:v>80.02</c:v>
                </c:pt>
                <c:pt idx="454">
                  <c:v>80.06</c:v>
                </c:pt>
                <c:pt idx="455">
                  <c:v>80.08</c:v>
                </c:pt>
                <c:pt idx="456">
                  <c:v>80.099999999999994</c:v>
                </c:pt>
                <c:pt idx="457">
                  <c:v>80.12</c:v>
                </c:pt>
                <c:pt idx="458">
                  <c:v>80.14</c:v>
                </c:pt>
                <c:pt idx="459">
                  <c:v>80.14</c:v>
                </c:pt>
                <c:pt idx="460">
                  <c:v>80.16</c:v>
                </c:pt>
                <c:pt idx="461">
                  <c:v>80.17</c:v>
                </c:pt>
                <c:pt idx="462">
                  <c:v>80.17</c:v>
                </c:pt>
                <c:pt idx="463">
                  <c:v>80.180000000000007</c:v>
                </c:pt>
                <c:pt idx="464">
                  <c:v>80.19</c:v>
                </c:pt>
                <c:pt idx="465">
                  <c:v>80.19</c:v>
                </c:pt>
                <c:pt idx="466">
                  <c:v>80.19</c:v>
                </c:pt>
                <c:pt idx="467">
                  <c:v>80.2</c:v>
                </c:pt>
                <c:pt idx="468">
                  <c:v>80.2</c:v>
                </c:pt>
                <c:pt idx="469">
                  <c:v>80.19</c:v>
                </c:pt>
                <c:pt idx="470">
                  <c:v>80.2</c:v>
                </c:pt>
                <c:pt idx="471">
                  <c:v>80.2</c:v>
                </c:pt>
                <c:pt idx="472">
                  <c:v>80.19</c:v>
                </c:pt>
                <c:pt idx="473">
                  <c:v>80.2</c:v>
                </c:pt>
                <c:pt idx="474">
                  <c:v>80.19</c:v>
                </c:pt>
                <c:pt idx="475">
                  <c:v>80.19</c:v>
                </c:pt>
                <c:pt idx="476">
                  <c:v>80.180000000000007</c:v>
                </c:pt>
                <c:pt idx="477">
                  <c:v>80.180000000000007</c:v>
                </c:pt>
                <c:pt idx="478">
                  <c:v>80.17</c:v>
                </c:pt>
                <c:pt idx="479">
                  <c:v>80.180000000000007</c:v>
                </c:pt>
                <c:pt idx="480">
                  <c:v>80.16</c:v>
                </c:pt>
                <c:pt idx="481">
                  <c:v>80.16</c:v>
                </c:pt>
                <c:pt idx="482">
                  <c:v>80.2</c:v>
                </c:pt>
                <c:pt idx="483">
                  <c:v>80.12</c:v>
                </c:pt>
                <c:pt idx="484">
                  <c:v>80</c:v>
                </c:pt>
                <c:pt idx="485">
                  <c:v>79.84</c:v>
                </c:pt>
                <c:pt idx="486">
                  <c:v>79.650000000000006</c:v>
                </c:pt>
                <c:pt idx="487">
                  <c:v>79.42</c:v>
                </c:pt>
                <c:pt idx="488">
                  <c:v>79.16</c:v>
                </c:pt>
                <c:pt idx="489">
                  <c:v>78.87</c:v>
                </c:pt>
                <c:pt idx="490">
                  <c:v>78.58</c:v>
                </c:pt>
                <c:pt idx="491">
                  <c:v>78.27</c:v>
                </c:pt>
                <c:pt idx="492">
                  <c:v>77.959999999999994</c:v>
                </c:pt>
                <c:pt idx="493">
                  <c:v>77.540000000000006</c:v>
                </c:pt>
                <c:pt idx="494">
                  <c:v>77.11</c:v>
                </c:pt>
                <c:pt idx="495">
                  <c:v>76.680000000000007</c:v>
                </c:pt>
                <c:pt idx="496">
                  <c:v>76.27</c:v>
                </c:pt>
                <c:pt idx="497">
                  <c:v>75.849999999999994</c:v>
                </c:pt>
                <c:pt idx="498">
                  <c:v>75.41</c:v>
                </c:pt>
                <c:pt idx="499">
                  <c:v>74.95</c:v>
                </c:pt>
                <c:pt idx="500">
                  <c:v>74.47</c:v>
                </c:pt>
                <c:pt idx="501">
                  <c:v>74.03</c:v>
                </c:pt>
                <c:pt idx="502">
                  <c:v>73.56</c:v>
                </c:pt>
                <c:pt idx="503">
                  <c:v>73.069999999999993</c:v>
                </c:pt>
                <c:pt idx="504">
                  <c:v>72.540000000000006</c:v>
                </c:pt>
                <c:pt idx="505">
                  <c:v>71.989999999999995</c:v>
                </c:pt>
                <c:pt idx="506">
                  <c:v>71.45</c:v>
                </c:pt>
                <c:pt idx="507">
                  <c:v>70.900000000000006</c:v>
                </c:pt>
                <c:pt idx="508">
                  <c:v>70.38</c:v>
                </c:pt>
                <c:pt idx="509">
                  <c:v>69.849999999999994</c:v>
                </c:pt>
                <c:pt idx="510">
                  <c:v>69.31</c:v>
                </c:pt>
                <c:pt idx="511">
                  <c:v>68.760000000000005</c:v>
                </c:pt>
                <c:pt idx="512">
                  <c:v>68.13</c:v>
                </c:pt>
                <c:pt idx="513">
                  <c:v>67.540000000000006</c:v>
                </c:pt>
                <c:pt idx="514">
                  <c:v>66.959999999999994</c:v>
                </c:pt>
                <c:pt idx="515">
                  <c:v>66.349999999999994</c:v>
                </c:pt>
                <c:pt idx="516">
                  <c:v>65.78</c:v>
                </c:pt>
                <c:pt idx="517">
                  <c:v>65.209999999999994</c:v>
                </c:pt>
                <c:pt idx="518">
                  <c:v>64.569999999999993</c:v>
                </c:pt>
                <c:pt idx="519">
                  <c:v>63.96</c:v>
                </c:pt>
                <c:pt idx="520">
                  <c:v>63.38</c:v>
                </c:pt>
                <c:pt idx="521">
                  <c:v>62.76</c:v>
                </c:pt>
                <c:pt idx="522">
                  <c:v>62.18</c:v>
                </c:pt>
                <c:pt idx="523">
                  <c:v>61.61</c:v>
                </c:pt>
                <c:pt idx="524">
                  <c:v>61.03</c:v>
                </c:pt>
                <c:pt idx="525">
                  <c:v>60.45</c:v>
                </c:pt>
                <c:pt idx="526">
                  <c:v>59.93</c:v>
                </c:pt>
                <c:pt idx="527">
                  <c:v>59.93</c:v>
                </c:pt>
                <c:pt idx="528">
                  <c:v>60.01</c:v>
                </c:pt>
                <c:pt idx="529">
                  <c:v>60.07</c:v>
                </c:pt>
                <c:pt idx="530">
                  <c:v>60.13</c:v>
                </c:pt>
                <c:pt idx="531">
                  <c:v>60.18</c:v>
                </c:pt>
                <c:pt idx="532">
                  <c:v>60.22</c:v>
                </c:pt>
                <c:pt idx="533">
                  <c:v>60.26</c:v>
                </c:pt>
                <c:pt idx="534">
                  <c:v>60.29</c:v>
                </c:pt>
                <c:pt idx="535">
                  <c:v>60.34</c:v>
                </c:pt>
                <c:pt idx="536">
                  <c:v>60.37</c:v>
                </c:pt>
                <c:pt idx="537">
                  <c:v>60.39</c:v>
                </c:pt>
                <c:pt idx="538">
                  <c:v>60.42</c:v>
                </c:pt>
                <c:pt idx="539">
                  <c:v>60.45</c:v>
                </c:pt>
                <c:pt idx="540">
                  <c:v>60.47</c:v>
                </c:pt>
                <c:pt idx="541">
                  <c:v>60.5</c:v>
                </c:pt>
                <c:pt idx="542">
                  <c:v>60.52</c:v>
                </c:pt>
                <c:pt idx="543">
                  <c:v>60.54</c:v>
                </c:pt>
                <c:pt idx="544">
                  <c:v>60.57</c:v>
                </c:pt>
                <c:pt idx="545">
                  <c:v>60.58</c:v>
                </c:pt>
                <c:pt idx="546">
                  <c:v>60.6</c:v>
                </c:pt>
                <c:pt idx="547">
                  <c:v>60.62</c:v>
                </c:pt>
                <c:pt idx="548">
                  <c:v>60.64</c:v>
                </c:pt>
                <c:pt idx="549">
                  <c:v>60.65</c:v>
                </c:pt>
                <c:pt idx="550">
                  <c:v>60.67</c:v>
                </c:pt>
                <c:pt idx="551">
                  <c:v>60.68</c:v>
                </c:pt>
                <c:pt idx="552">
                  <c:v>60.7</c:v>
                </c:pt>
                <c:pt idx="553">
                  <c:v>60.71</c:v>
                </c:pt>
                <c:pt idx="554">
                  <c:v>60.72</c:v>
                </c:pt>
                <c:pt idx="555">
                  <c:v>60.73</c:v>
                </c:pt>
                <c:pt idx="556">
                  <c:v>60.75</c:v>
                </c:pt>
                <c:pt idx="557">
                  <c:v>60.76</c:v>
                </c:pt>
                <c:pt idx="558">
                  <c:v>60.77</c:v>
                </c:pt>
                <c:pt idx="559">
                  <c:v>60.78</c:v>
                </c:pt>
                <c:pt idx="560">
                  <c:v>60.79</c:v>
                </c:pt>
                <c:pt idx="561">
                  <c:v>60.8</c:v>
                </c:pt>
                <c:pt idx="562">
                  <c:v>60.81</c:v>
                </c:pt>
                <c:pt idx="563">
                  <c:v>60.83</c:v>
                </c:pt>
                <c:pt idx="564">
                  <c:v>60.83</c:v>
                </c:pt>
                <c:pt idx="565">
                  <c:v>60.84</c:v>
                </c:pt>
                <c:pt idx="566">
                  <c:v>60.85</c:v>
                </c:pt>
                <c:pt idx="567">
                  <c:v>60.85</c:v>
                </c:pt>
                <c:pt idx="568">
                  <c:v>60.86</c:v>
                </c:pt>
                <c:pt idx="569">
                  <c:v>60.87</c:v>
                </c:pt>
                <c:pt idx="570">
                  <c:v>60.88</c:v>
                </c:pt>
                <c:pt idx="571">
                  <c:v>60.88</c:v>
                </c:pt>
                <c:pt idx="572">
                  <c:v>60.89</c:v>
                </c:pt>
                <c:pt idx="573">
                  <c:v>60.89</c:v>
                </c:pt>
                <c:pt idx="574">
                  <c:v>60.9</c:v>
                </c:pt>
                <c:pt idx="575">
                  <c:v>60.9</c:v>
                </c:pt>
                <c:pt idx="576">
                  <c:v>60.91</c:v>
                </c:pt>
                <c:pt idx="577">
                  <c:v>60.91</c:v>
                </c:pt>
                <c:pt idx="578">
                  <c:v>60.92</c:v>
                </c:pt>
                <c:pt idx="579">
                  <c:v>60.92</c:v>
                </c:pt>
                <c:pt idx="580">
                  <c:v>60.93</c:v>
                </c:pt>
                <c:pt idx="581">
                  <c:v>60.94</c:v>
                </c:pt>
                <c:pt idx="582">
                  <c:v>60.84</c:v>
                </c:pt>
                <c:pt idx="583">
                  <c:v>60.7</c:v>
                </c:pt>
                <c:pt idx="584">
                  <c:v>60.52</c:v>
                </c:pt>
                <c:pt idx="585">
                  <c:v>60.33</c:v>
                </c:pt>
                <c:pt idx="586">
                  <c:v>60.11</c:v>
                </c:pt>
                <c:pt idx="587">
                  <c:v>59.89</c:v>
                </c:pt>
                <c:pt idx="588">
                  <c:v>59.65</c:v>
                </c:pt>
                <c:pt idx="589">
                  <c:v>59.37</c:v>
                </c:pt>
                <c:pt idx="590">
                  <c:v>59.05</c:v>
                </c:pt>
                <c:pt idx="591">
                  <c:v>58.73</c:v>
                </c:pt>
                <c:pt idx="592">
                  <c:v>58.4</c:v>
                </c:pt>
                <c:pt idx="593">
                  <c:v>58.05</c:v>
                </c:pt>
                <c:pt idx="594">
                  <c:v>57.66</c:v>
                </c:pt>
                <c:pt idx="595">
                  <c:v>57.27</c:v>
                </c:pt>
                <c:pt idx="596">
                  <c:v>56.88</c:v>
                </c:pt>
                <c:pt idx="597">
                  <c:v>56.49</c:v>
                </c:pt>
                <c:pt idx="598">
                  <c:v>56.09</c:v>
                </c:pt>
                <c:pt idx="599">
                  <c:v>55.63</c:v>
                </c:pt>
                <c:pt idx="600">
                  <c:v>55.17</c:v>
                </c:pt>
                <c:pt idx="601">
                  <c:v>54.73</c:v>
                </c:pt>
                <c:pt idx="602">
                  <c:v>54.31</c:v>
                </c:pt>
                <c:pt idx="603">
                  <c:v>53.89</c:v>
                </c:pt>
                <c:pt idx="604">
                  <c:v>53.48</c:v>
                </c:pt>
                <c:pt idx="605">
                  <c:v>53.05</c:v>
                </c:pt>
                <c:pt idx="606">
                  <c:v>52.6</c:v>
                </c:pt>
                <c:pt idx="607">
                  <c:v>52.11</c:v>
                </c:pt>
                <c:pt idx="608">
                  <c:v>51.61</c:v>
                </c:pt>
                <c:pt idx="609">
                  <c:v>51.12</c:v>
                </c:pt>
                <c:pt idx="610">
                  <c:v>50.67</c:v>
                </c:pt>
                <c:pt idx="611">
                  <c:v>50.21</c:v>
                </c:pt>
                <c:pt idx="612">
                  <c:v>49.69</c:v>
                </c:pt>
                <c:pt idx="613">
                  <c:v>49.15</c:v>
                </c:pt>
                <c:pt idx="614">
                  <c:v>48.61</c:v>
                </c:pt>
                <c:pt idx="615">
                  <c:v>48.12</c:v>
                </c:pt>
                <c:pt idx="616">
                  <c:v>47.61</c:v>
                </c:pt>
                <c:pt idx="617">
                  <c:v>47.13</c:v>
                </c:pt>
                <c:pt idx="618">
                  <c:v>46.62</c:v>
                </c:pt>
                <c:pt idx="619">
                  <c:v>46.08</c:v>
                </c:pt>
                <c:pt idx="620">
                  <c:v>45.52</c:v>
                </c:pt>
                <c:pt idx="621">
                  <c:v>44.98</c:v>
                </c:pt>
                <c:pt idx="622">
                  <c:v>44.45</c:v>
                </c:pt>
                <c:pt idx="623">
                  <c:v>43.91</c:v>
                </c:pt>
                <c:pt idx="624">
                  <c:v>43.35</c:v>
                </c:pt>
                <c:pt idx="625">
                  <c:v>42.82</c:v>
                </c:pt>
                <c:pt idx="626">
                  <c:v>42.3</c:v>
                </c:pt>
                <c:pt idx="627">
                  <c:v>41.74</c:v>
                </c:pt>
                <c:pt idx="628">
                  <c:v>41.2</c:v>
                </c:pt>
                <c:pt idx="629">
                  <c:v>40.64</c:v>
                </c:pt>
                <c:pt idx="630">
                  <c:v>40.130000000000003</c:v>
                </c:pt>
                <c:pt idx="631">
                  <c:v>39.619999999999997</c:v>
                </c:pt>
                <c:pt idx="632">
                  <c:v>39.07</c:v>
                </c:pt>
                <c:pt idx="633">
                  <c:v>38.549999999999997</c:v>
                </c:pt>
                <c:pt idx="634">
                  <c:v>38.020000000000003</c:v>
                </c:pt>
                <c:pt idx="635">
                  <c:v>37.54</c:v>
                </c:pt>
                <c:pt idx="636">
                  <c:v>37.03</c:v>
                </c:pt>
                <c:pt idx="637">
                  <c:v>36.450000000000003</c:v>
                </c:pt>
                <c:pt idx="638">
                  <c:v>35.9</c:v>
                </c:pt>
                <c:pt idx="639">
                  <c:v>35.369999999999997</c:v>
                </c:pt>
                <c:pt idx="640">
                  <c:v>34.92</c:v>
                </c:pt>
                <c:pt idx="641">
                  <c:v>34.43</c:v>
                </c:pt>
                <c:pt idx="642">
                  <c:v>33.869999999999997</c:v>
                </c:pt>
                <c:pt idx="643">
                  <c:v>33.380000000000003</c:v>
                </c:pt>
                <c:pt idx="644">
                  <c:v>32.950000000000003</c:v>
                </c:pt>
                <c:pt idx="645">
                  <c:v>32.58</c:v>
                </c:pt>
                <c:pt idx="646">
                  <c:v>32.200000000000003</c:v>
                </c:pt>
                <c:pt idx="647">
                  <c:v>31.75</c:v>
                </c:pt>
                <c:pt idx="648">
                  <c:v>31.31</c:v>
                </c:pt>
                <c:pt idx="649">
                  <c:v>30.79</c:v>
                </c:pt>
                <c:pt idx="650">
                  <c:v>30.22</c:v>
                </c:pt>
                <c:pt idx="651">
                  <c:v>29.81</c:v>
                </c:pt>
                <c:pt idx="652">
                  <c:v>29.92</c:v>
                </c:pt>
                <c:pt idx="653">
                  <c:v>30.01</c:v>
                </c:pt>
                <c:pt idx="654">
                  <c:v>30.1</c:v>
                </c:pt>
                <c:pt idx="655">
                  <c:v>30.17</c:v>
                </c:pt>
                <c:pt idx="656">
                  <c:v>30.23</c:v>
                </c:pt>
                <c:pt idx="657">
                  <c:v>30.3</c:v>
                </c:pt>
                <c:pt idx="658">
                  <c:v>30.35</c:v>
                </c:pt>
                <c:pt idx="659">
                  <c:v>30.41</c:v>
                </c:pt>
                <c:pt idx="660">
                  <c:v>30.46</c:v>
                </c:pt>
                <c:pt idx="661">
                  <c:v>30.5</c:v>
                </c:pt>
                <c:pt idx="662">
                  <c:v>30.55</c:v>
                </c:pt>
                <c:pt idx="663">
                  <c:v>30.59</c:v>
                </c:pt>
                <c:pt idx="664">
                  <c:v>30.62</c:v>
                </c:pt>
                <c:pt idx="665">
                  <c:v>30.67</c:v>
                </c:pt>
                <c:pt idx="666">
                  <c:v>30.7</c:v>
                </c:pt>
                <c:pt idx="667">
                  <c:v>30.74</c:v>
                </c:pt>
                <c:pt idx="668">
                  <c:v>30.78</c:v>
                </c:pt>
                <c:pt idx="669">
                  <c:v>30.81</c:v>
                </c:pt>
                <c:pt idx="670">
                  <c:v>30.84</c:v>
                </c:pt>
                <c:pt idx="671">
                  <c:v>30.87</c:v>
                </c:pt>
                <c:pt idx="672">
                  <c:v>30.9</c:v>
                </c:pt>
                <c:pt idx="673">
                  <c:v>30.93</c:v>
                </c:pt>
                <c:pt idx="674">
                  <c:v>30.95</c:v>
                </c:pt>
                <c:pt idx="675">
                  <c:v>30.98</c:v>
                </c:pt>
                <c:pt idx="676">
                  <c:v>31.01</c:v>
                </c:pt>
                <c:pt idx="677">
                  <c:v>31.04</c:v>
                </c:pt>
                <c:pt idx="678">
                  <c:v>31.06</c:v>
                </c:pt>
                <c:pt idx="679">
                  <c:v>31.08</c:v>
                </c:pt>
                <c:pt idx="680">
                  <c:v>31.11</c:v>
                </c:pt>
                <c:pt idx="681">
                  <c:v>31.13</c:v>
                </c:pt>
                <c:pt idx="682">
                  <c:v>31.15</c:v>
                </c:pt>
                <c:pt idx="683">
                  <c:v>31.17</c:v>
                </c:pt>
                <c:pt idx="684">
                  <c:v>31.19</c:v>
                </c:pt>
                <c:pt idx="685">
                  <c:v>31.22</c:v>
                </c:pt>
                <c:pt idx="686">
                  <c:v>31.24</c:v>
                </c:pt>
                <c:pt idx="687">
                  <c:v>31.26</c:v>
                </c:pt>
                <c:pt idx="688">
                  <c:v>31.27</c:v>
                </c:pt>
                <c:pt idx="689">
                  <c:v>31.27</c:v>
                </c:pt>
                <c:pt idx="690">
                  <c:v>31.22</c:v>
                </c:pt>
                <c:pt idx="691">
                  <c:v>31.11</c:v>
                </c:pt>
                <c:pt idx="692">
                  <c:v>30.97</c:v>
                </c:pt>
                <c:pt idx="693">
                  <c:v>30.8</c:v>
                </c:pt>
                <c:pt idx="694">
                  <c:v>30.61</c:v>
                </c:pt>
                <c:pt idx="695">
                  <c:v>30.42</c:v>
                </c:pt>
                <c:pt idx="696">
                  <c:v>30.23</c:v>
                </c:pt>
                <c:pt idx="697">
                  <c:v>30.04</c:v>
                </c:pt>
                <c:pt idx="698">
                  <c:v>29.81</c:v>
                </c:pt>
                <c:pt idx="699">
                  <c:v>29.58</c:v>
                </c:pt>
                <c:pt idx="700">
                  <c:v>29.35</c:v>
                </c:pt>
                <c:pt idx="701">
                  <c:v>29.11</c:v>
                </c:pt>
                <c:pt idx="702">
                  <c:v>28.84</c:v>
                </c:pt>
                <c:pt idx="703">
                  <c:v>28.55</c:v>
                </c:pt>
                <c:pt idx="704">
                  <c:v>28.23</c:v>
                </c:pt>
                <c:pt idx="705">
                  <c:v>27.91</c:v>
                </c:pt>
                <c:pt idx="706">
                  <c:v>27.59</c:v>
                </c:pt>
                <c:pt idx="707">
                  <c:v>27.29</c:v>
                </c:pt>
                <c:pt idx="708">
                  <c:v>26.98</c:v>
                </c:pt>
                <c:pt idx="709">
                  <c:v>26.64</c:v>
                </c:pt>
                <c:pt idx="710">
                  <c:v>26.31</c:v>
                </c:pt>
                <c:pt idx="711">
                  <c:v>25.95</c:v>
                </c:pt>
                <c:pt idx="712">
                  <c:v>25.6</c:v>
                </c:pt>
                <c:pt idx="713">
                  <c:v>25.27</c:v>
                </c:pt>
                <c:pt idx="714">
                  <c:v>24.95</c:v>
                </c:pt>
                <c:pt idx="715">
                  <c:v>24.6</c:v>
                </c:pt>
                <c:pt idx="716">
                  <c:v>24.25</c:v>
                </c:pt>
                <c:pt idx="717">
                  <c:v>23.86</c:v>
                </c:pt>
                <c:pt idx="718">
                  <c:v>23.45</c:v>
                </c:pt>
                <c:pt idx="719">
                  <c:v>23.08</c:v>
                </c:pt>
                <c:pt idx="720">
                  <c:v>22.71</c:v>
                </c:pt>
                <c:pt idx="721">
                  <c:v>22.32</c:v>
                </c:pt>
                <c:pt idx="722">
                  <c:v>21.94</c:v>
                </c:pt>
                <c:pt idx="723">
                  <c:v>21.58</c:v>
                </c:pt>
                <c:pt idx="724">
                  <c:v>21.21</c:v>
                </c:pt>
                <c:pt idx="725">
                  <c:v>20.83</c:v>
                </c:pt>
                <c:pt idx="726">
                  <c:v>20.43</c:v>
                </c:pt>
                <c:pt idx="727">
                  <c:v>20.059999999999999</c:v>
                </c:pt>
                <c:pt idx="728">
                  <c:v>19.73</c:v>
                </c:pt>
                <c:pt idx="729">
                  <c:v>19.36</c:v>
                </c:pt>
                <c:pt idx="730">
                  <c:v>18.95</c:v>
                </c:pt>
                <c:pt idx="731">
                  <c:v>18.55</c:v>
                </c:pt>
                <c:pt idx="732">
                  <c:v>18.170000000000002</c:v>
                </c:pt>
                <c:pt idx="733">
                  <c:v>17.829999999999998</c:v>
                </c:pt>
                <c:pt idx="734">
                  <c:v>17.489999999999998</c:v>
                </c:pt>
                <c:pt idx="735">
                  <c:v>17.11</c:v>
                </c:pt>
                <c:pt idx="736">
                  <c:v>16.739999999999998</c:v>
                </c:pt>
                <c:pt idx="737">
                  <c:v>16.39</c:v>
                </c:pt>
                <c:pt idx="738">
                  <c:v>16.07</c:v>
                </c:pt>
                <c:pt idx="739">
                  <c:v>15.74</c:v>
                </c:pt>
                <c:pt idx="740">
                  <c:v>15.37</c:v>
                </c:pt>
                <c:pt idx="741">
                  <c:v>15</c:v>
                </c:pt>
                <c:pt idx="742">
                  <c:v>14.66</c:v>
                </c:pt>
                <c:pt idx="743">
                  <c:v>14.31</c:v>
                </c:pt>
                <c:pt idx="744">
                  <c:v>13.97</c:v>
                </c:pt>
                <c:pt idx="745">
                  <c:v>13.63</c:v>
                </c:pt>
                <c:pt idx="746">
                  <c:v>13.29</c:v>
                </c:pt>
                <c:pt idx="747">
                  <c:v>12.98</c:v>
                </c:pt>
                <c:pt idx="748">
                  <c:v>12.65</c:v>
                </c:pt>
                <c:pt idx="749">
                  <c:v>12.33</c:v>
                </c:pt>
                <c:pt idx="750">
                  <c:v>12.03</c:v>
                </c:pt>
                <c:pt idx="751">
                  <c:v>11.71</c:v>
                </c:pt>
                <c:pt idx="752">
                  <c:v>11.4</c:v>
                </c:pt>
                <c:pt idx="753">
                  <c:v>11.1</c:v>
                </c:pt>
                <c:pt idx="754">
                  <c:v>10.8</c:v>
                </c:pt>
                <c:pt idx="755">
                  <c:v>10.52</c:v>
                </c:pt>
                <c:pt idx="756">
                  <c:v>10.23</c:v>
                </c:pt>
                <c:pt idx="757">
                  <c:v>9.9499999999999993</c:v>
                </c:pt>
                <c:pt idx="758">
                  <c:v>9.64</c:v>
                </c:pt>
                <c:pt idx="759">
                  <c:v>9.34</c:v>
                </c:pt>
                <c:pt idx="760">
                  <c:v>9.06</c:v>
                </c:pt>
                <c:pt idx="761">
                  <c:v>8.8000000000000007</c:v>
                </c:pt>
                <c:pt idx="762">
                  <c:v>8.5299999999999994</c:v>
                </c:pt>
                <c:pt idx="763">
                  <c:v>8.26</c:v>
                </c:pt>
                <c:pt idx="764">
                  <c:v>8.01</c:v>
                </c:pt>
                <c:pt idx="765">
                  <c:v>7.78</c:v>
                </c:pt>
                <c:pt idx="766">
                  <c:v>7.55</c:v>
                </c:pt>
                <c:pt idx="767">
                  <c:v>7.3</c:v>
                </c:pt>
                <c:pt idx="768">
                  <c:v>7.07</c:v>
                </c:pt>
                <c:pt idx="769">
                  <c:v>6.85</c:v>
                </c:pt>
                <c:pt idx="770">
                  <c:v>6.64</c:v>
                </c:pt>
                <c:pt idx="771">
                  <c:v>6.46</c:v>
                </c:pt>
                <c:pt idx="772">
                  <c:v>6.27</c:v>
                </c:pt>
                <c:pt idx="773">
                  <c:v>6.06</c:v>
                </c:pt>
                <c:pt idx="774">
                  <c:v>5.88</c:v>
                </c:pt>
                <c:pt idx="775">
                  <c:v>5.72</c:v>
                </c:pt>
                <c:pt idx="776">
                  <c:v>5.56</c:v>
                </c:pt>
                <c:pt idx="777">
                  <c:v>5.4</c:v>
                </c:pt>
                <c:pt idx="778">
                  <c:v>5.25</c:v>
                </c:pt>
                <c:pt idx="779">
                  <c:v>5.09</c:v>
                </c:pt>
                <c:pt idx="780">
                  <c:v>4.92</c:v>
                </c:pt>
                <c:pt idx="781">
                  <c:v>4.7699999999999996</c:v>
                </c:pt>
                <c:pt idx="782">
                  <c:v>4.63</c:v>
                </c:pt>
                <c:pt idx="783">
                  <c:v>4.4800000000000004</c:v>
                </c:pt>
                <c:pt idx="784">
                  <c:v>4.37</c:v>
                </c:pt>
                <c:pt idx="785">
                  <c:v>4.2699999999999996</c:v>
                </c:pt>
                <c:pt idx="786">
                  <c:v>4.1500000000000004</c:v>
                </c:pt>
                <c:pt idx="787">
                  <c:v>4.03</c:v>
                </c:pt>
                <c:pt idx="788">
                  <c:v>3.93</c:v>
                </c:pt>
                <c:pt idx="789">
                  <c:v>3.83</c:v>
                </c:pt>
                <c:pt idx="790">
                  <c:v>3.75</c:v>
                </c:pt>
                <c:pt idx="791">
                  <c:v>3.66</c:v>
                </c:pt>
                <c:pt idx="792">
                  <c:v>3.56</c:v>
                </c:pt>
                <c:pt idx="793">
                  <c:v>3.49</c:v>
                </c:pt>
                <c:pt idx="794">
                  <c:v>3.4</c:v>
                </c:pt>
                <c:pt idx="795">
                  <c:v>3.32</c:v>
                </c:pt>
                <c:pt idx="796">
                  <c:v>3.23</c:v>
                </c:pt>
                <c:pt idx="797">
                  <c:v>3.16</c:v>
                </c:pt>
                <c:pt idx="798">
                  <c:v>3.09</c:v>
                </c:pt>
                <c:pt idx="799">
                  <c:v>3</c:v>
                </c:pt>
                <c:pt idx="800">
                  <c:v>3.01</c:v>
                </c:pt>
                <c:pt idx="801">
                  <c:v>3.05</c:v>
                </c:pt>
                <c:pt idx="802">
                  <c:v>3.07</c:v>
                </c:pt>
                <c:pt idx="803">
                  <c:v>3.11</c:v>
                </c:pt>
                <c:pt idx="804">
                  <c:v>3.12</c:v>
                </c:pt>
                <c:pt idx="805">
                  <c:v>3.15</c:v>
                </c:pt>
                <c:pt idx="806">
                  <c:v>3.17</c:v>
                </c:pt>
                <c:pt idx="807">
                  <c:v>3.18</c:v>
                </c:pt>
                <c:pt idx="808">
                  <c:v>3.2</c:v>
                </c:pt>
                <c:pt idx="809">
                  <c:v>3.22</c:v>
                </c:pt>
                <c:pt idx="810">
                  <c:v>3.23</c:v>
                </c:pt>
                <c:pt idx="811">
                  <c:v>3.25</c:v>
                </c:pt>
                <c:pt idx="812">
                  <c:v>3.26</c:v>
                </c:pt>
                <c:pt idx="813">
                  <c:v>3.27</c:v>
                </c:pt>
                <c:pt idx="814">
                  <c:v>3.29</c:v>
                </c:pt>
                <c:pt idx="815">
                  <c:v>3.3</c:v>
                </c:pt>
                <c:pt idx="816">
                  <c:v>3.32</c:v>
                </c:pt>
                <c:pt idx="817">
                  <c:v>3.33</c:v>
                </c:pt>
                <c:pt idx="818">
                  <c:v>3.34</c:v>
                </c:pt>
                <c:pt idx="819">
                  <c:v>3.35</c:v>
                </c:pt>
                <c:pt idx="820">
                  <c:v>3.36</c:v>
                </c:pt>
                <c:pt idx="821">
                  <c:v>3.37</c:v>
                </c:pt>
                <c:pt idx="822">
                  <c:v>3.38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20312816"/>
        <c:axId val="-1220279088"/>
      </c:scatterChart>
      <c:valAx>
        <c:axId val="-1220312816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/>
                  <a:t>Odkształcenie względne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220279088"/>
        <c:crosses val="autoZero"/>
        <c:crossBetween val="midCat"/>
      </c:valAx>
      <c:valAx>
        <c:axId val="-12202790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/>
                  <a:t>Przyłożona siła [N]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2203128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GR2_K_Y!$Q$4:$Q$8</c:f>
              <c:numCache>
                <c:formatCode>0.000</c:formatCode>
                <c:ptCount val="5"/>
                <c:pt idx="0">
                  <c:v>2.2567045795663017</c:v>
                </c:pt>
                <c:pt idx="1">
                  <c:v>2.2803810310621557</c:v>
                </c:pt>
                <c:pt idx="2">
                  <c:v>2.3139955975746389</c:v>
                </c:pt>
                <c:pt idx="3">
                  <c:v>2.3338661105136875</c:v>
                </c:pt>
                <c:pt idx="4">
                  <c:v>2.3661871435806754</c:v>
                </c:pt>
              </c:numCache>
            </c:numRef>
          </c:xVal>
          <c:yVal>
            <c:numRef>
              <c:f>GR2_K_Y!$O$4:$O$8</c:f>
              <c:numCache>
                <c:formatCode>0</c:formatCode>
                <c:ptCount val="5"/>
                <c:pt idx="0">
                  <c:v>40</c:v>
                </c:pt>
                <c:pt idx="1">
                  <c:v>60</c:v>
                </c:pt>
                <c:pt idx="2">
                  <c:v>80</c:v>
                </c:pt>
                <c:pt idx="3">
                  <c:v>100</c:v>
                </c:pt>
                <c:pt idx="4">
                  <c:v>120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xVal>
            <c:numRef>
              <c:f>GR2_K_Y!$S$4:$S$7</c:f>
              <c:numCache>
                <c:formatCode>0.000</c:formatCode>
                <c:ptCount val="4"/>
                <c:pt idx="0">
                  <c:v>2.3046016367669431</c:v>
                </c:pt>
                <c:pt idx="1">
                  <c:v>2.3004227070511458</c:v>
                </c:pt>
                <c:pt idx="2">
                  <c:v>2.323776660330493</c:v>
                </c:pt>
                <c:pt idx="3">
                  <c:v>2.3444927695980411</c:v>
                </c:pt>
              </c:numCache>
            </c:numRef>
          </c:xVal>
          <c:yVal>
            <c:numRef>
              <c:f>GR2_K_Y!$O$4:$O$7</c:f>
              <c:numCache>
                <c:formatCode>0</c:formatCode>
                <c:ptCount val="4"/>
                <c:pt idx="0">
                  <c:v>40</c:v>
                </c:pt>
                <c:pt idx="1">
                  <c:v>60</c:v>
                </c:pt>
                <c:pt idx="2">
                  <c:v>80</c:v>
                </c:pt>
                <c:pt idx="3">
                  <c:v>100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20311728"/>
        <c:axId val="-1220311184"/>
      </c:scatterChart>
      <c:valAx>
        <c:axId val="-1220311728"/>
        <c:scaling>
          <c:orientation val="minMax"/>
        </c:scaling>
        <c:delete val="0"/>
        <c:axPos val="b"/>
        <c:numFmt formatCode="0.000" sourceLinked="1"/>
        <c:majorTickMark val="out"/>
        <c:minorTickMark val="none"/>
        <c:tickLblPos val="nextTo"/>
        <c:crossAx val="-1220311184"/>
        <c:crosses val="autoZero"/>
        <c:crossBetween val="midCat"/>
      </c:valAx>
      <c:valAx>
        <c:axId val="-122031118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-122031172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439203527161965E-2"/>
          <c:y val="7.4548702245552642E-2"/>
          <c:w val="0.88006972195313204"/>
          <c:h val="0.8326195683872849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GR2_K_Y!$AN$4:$AN$1354</c:f>
              <c:numCache>
                <c:formatCode>General</c:formatCode>
                <c:ptCount val="135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9.9823936696340253E-4</c:v>
                </c:pt>
                <c:pt idx="15">
                  <c:v>1.9964193867457961E-3</c:v>
                </c:pt>
                <c:pt idx="16">
                  <c:v>2.9945400593471812E-3</c:v>
                </c:pt>
                <c:pt idx="17">
                  <c:v>3.9926013847675574E-3</c:v>
                </c:pt>
                <c:pt idx="18">
                  <c:v>4.9905786350148366E-3</c:v>
                </c:pt>
                <c:pt idx="19">
                  <c:v>5.988456973293769E-3</c:v>
                </c:pt>
                <c:pt idx="20">
                  <c:v>6.9863254203758659E-3</c:v>
                </c:pt>
                <c:pt idx="21">
                  <c:v>8.9820623145400579E-3</c:v>
                </c:pt>
                <c:pt idx="22">
                  <c:v>9.9796735905044506E-3</c:v>
                </c:pt>
                <c:pt idx="23">
                  <c:v>1.0977151335311573E-2</c:v>
                </c:pt>
                <c:pt idx="24">
                  <c:v>1.197454005934718E-2</c:v>
                </c:pt>
                <c:pt idx="25">
                  <c:v>1.2971839762611275E-2</c:v>
                </c:pt>
                <c:pt idx="26">
                  <c:v>1.3969050445103859E-2</c:v>
                </c:pt>
                <c:pt idx="27">
                  <c:v>1.4966097922848665E-2</c:v>
                </c:pt>
                <c:pt idx="28">
                  <c:v>1.6960484668644908E-2</c:v>
                </c:pt>
                <c:pt idx="29">
                  <c:v>1.795700296735905E-2</c:v>
                </c:pt>
                <c:pt idx="30">
                  <c:v>1.8953298714144411E-2</c:v>
                </c:pt>
                <c:pt idx="31">
                  <c:v>1.994925816023739E-2</c:v>
                </c:pt>
                <c:pt idx="32">
                  <c:v>2.0945163204747777E-2</c:v>
                </c:pt>
                <c:pt idx="33">
                  <c:v>2.1940702274975271E-2</c:v>
                </c:pt>
                <c:pt idx="34">
                  <c:v>2.2935731948565775E-2</c:v>
                </c:pt>
                <c:pt idx="35">
                  <c:v>2.3930682492581602E-2</c:v>
                </c:pt>
                <c:pt idx="36">
                  <c:v>2.5922077151335311E-2</c:v>
                </c:pt>
                <c:pt idx="37">
                  <c:v>2.691560830860534E-2</c:v>
                </c:pt>
                <c:pt idx="38">
                  <c:v>2.7908743818001978E-2</c:v>
                </c:pt>
                <c:pt idx="39">
                  <c:v>2.8901325420375868E-2</c:v>
                </c:pt>
                <c:pt idx="40">
                  <c:v>3.0890227497527199E-2</c:v>
                </c:pt>
                <c:pt idx="41">
                  <c:v>3.1882255192878337E-2</c:v>
                </c:pt>
                <c:pt idx="42">
                  <c:v>3.2873679525222556E-2</c:v>
                </c:pt>
                <c:pt idx="43">
                  <c:v>3.4860484668644907E-2</c:v>
                </c:pt>
                <c:pt idx="44">
                  <c:v>3.684629080118694E-2</c:v>
                </c:pt>
                <c:pt idx="45">
                  <c:v>3.783574678536103E-2</c:v>
                </c:pt>
                <c:pt idx="46">
                  <c:v>3.8824866468842728E-2</c:v>
                </c:pt>
                <c:pt idx="47">
                  <c:v>4.0809396636993081E-2</c:v>
                </c:pt>
                <c:pt idx="48">
                  <c:v>4.1797685459940656E-2</c:v>
                </c:pt>
                <c:pt idx="49">
                  <c:v>4.4774999999999995E-2</c:v>
                </c:pt>
                <c:pt idx="50">
                  <c:v>4.5762492581602372E-2</c:v>
                </c:pt>
                <c:pt idx="51">
                  <c:v>4.6749891196834814E-2</c:v>
                </c:pt>
                <c:pt idx="52">
                  <c:v>4.873052423343225E-2</c:v>
                </c:pt>
                <c:pt idx="53">
                  <c:v>4.9715628090999012E-2</c:v>
                </c:pt>
                <c:pt idx="54">
                  <c:v>5.1694223541048467E-2</c:v>
                </c:pt>
                <c:pt idx="55">
                  <c:v>5.3672314540059343E-2</c:v>
                </c:pt>
                <c:pt idx="56">
                  <c:v>5.4655909990108803E-2</c:v>
                </c:pt>
                <c:pt idx="57">
                  <c:v>5.6632967359050448E-2</c:v>
                </c:pt>
                <c:pt idx="58">
                  <c:v>5.7615914935707224E-2</c:v>
                </c:pt>
                <c:pt idx="59">
                  <c:v>5.9590801186943619E-2</c:v>
                </c:pt>
                <c:pt idx="60">
                  <c:v>6.1565202769535116E-2</c:v>
                </c:pt>
                <c:pt idx="61">
                  <c:v>6.2544480712166173E-2</c:v>
                </c:pt>
                <c:pt idx="62">
                  <c:v>6.4515875370919878E-2</c:v>
                </c:pt>
                <c:pt idx="63">
                  <c:v>6.6486399604352125E-2</c:v>
                </c:pt>
                <c:pt idx="64">
                  <c:v>6.7463600395647874E-2</c:v>
                </c:pt>
                <c:pt idx="65">
                  <c:v>6.8440697329376854E-2</c:v>
                </c:pt>
                <c:pt idx="66">
                  <c:v>7.0406928783382783E-2</c:v>
                </c:pt>
                <c:pt idx="67">
                  <c:v>7.1381483679525223E-2</c:v>
                </c:pt>
                <c:pt idx="68">
                  <c:v>7.1365103857566767E-2</c:v>
                </c:pt>
                <c:pt idx="69">
                  <c:v>7.3329901088031654E-2</c:v>
                </c:pt>
                <c:pt idx="70">
                  <c:v>7.4303783382789312E-2</c:v>
                </c:pt>
                <c:pt idx="71">
                  <c:v>7.5276458951533134E-2</c:v>
                </c:pt>
                <c:pt idx="72">
                  <c:v>7.6247898120672605E-2</c:v>
                </c:pt>
                <c:pt idx="73">
                  <c:v>7.7225014836795253E-2</c:v>
                </c:pt>
                <c:pt idx="74">
                  <c:v>7.7227715133531161E-2</c:v>
                </c:pt>
                <c:pt idx="75">
                  <c:v>7.7230801186943615E-2</c:v>
                </c:pt>
                <c:pt idx="76">
                  <c:v>7.7238130563798219E-2</c:v>
                </c:pt>
                <c:pt idx="77">
                  <c:v>7.7242373887240354E-2</c:v>
                </c:pt>
                <c:pt idx="78">
                  <c:v>7.7244302670623141E-2</c:v>
                </c:pt>
                <c:pt idx="79">
                  <c:v>7.7246231454005929E-2</c:v>
                </c:pt>
                <c:pt idx="80">
                  <c:v>7.724777448071217E-2</c:v>
                </c:pt>
                <c:pt idx="81">
                  <c:v>7.7249317507418397E-2</c:v>
                </c:pt>
                <c:pt idx="82">
                  <c:v>7.7250860534124624E-2</c:v>
                </c:pt>
                <c:pt idx="83">
                  <c:v>7.7252017804154305E-2</c:v>
                </c:pt>
                <c:pt idx="84">
                  <c:v>7.7253175074183972E-2</c:v>
                </c:pt>
                <c:pt idx="85">
                  <c:v>7.7254332344213653E-2</c:v>
                </c:pt>
                <c:pt idx="86">
                  <c:v>7.7255103857566759E-2</c:v>
                </c:pt>
                <c:pt idx="87">
                  <c:v>7.725626112759644E-2</c:v>
                </c:pt>
                <c:pt idx="88">
                  <c:v>7.7257418397626107E-2</c:v>
                </c:pt>
                <c:pt idx="89">
                  <c:v>7.7258189910979227E-2</c:v>
                </c:pt>
                <c:pt idx="90">
                  <c:v>7.7259347181008908E-2</c:v>
                </c:pt>
                <c:pt idx="91">
                  <c:v>7.7259732937685455E-2</c:v>
                </c:pt>
                <c:pt idx="92">
                  <c:v>7.7260504451038575E-2</c:v>
                </c:pt>
                <c:pt idx="93">
                  <c:v>7.7261275964391696E-2</c:v>
                </c:pt>
                <c:pt idx="94">
                  <c:v>7.7262047477744802E-2</c:v>
                </c:pt>
                <c:pt idx="95">
                  <c:v>7.7262818991097923E-2</c:v>
                </c:pt>
                <c:pt idx="96">
                  <c:v>7.7263590504451043E-2</c:v>
                </c:pt>
                <c:pt idx="97">
                  <c:v>7.726436201780415E-2</c:v>
                </c:pt>
                <c:pt idx="98">
                  <c:v>7.726474777448071E-2</c:v>
                </c:pt>
                <c:pt idx="99">
                  <c:v>7.7265519287833831E-2</c:v>
                </c:pt>
                <c:pt idx="100">
                  <c:v>7.7266290801186938E-2</c:v>
                </c:pt>
                <c:pt idx="101">
                  <c:v>7.7266676557863498E-2</c:v>
                </c:pt>
                <c:pt idx="102">
                  <c:v>7.7267448071216618E-2</c:v>
                </c:pt>
                <c:pt idx="103">
                  <c:v>7.7267833827893179E-2</c:v>
                </c:pt>
                <c:pt idx="104">
                  <c:v>7.7268219584569739E-2</c:v>
                </c:pt>
                <c:pt idx="105">
                  <c:v>7.7269376854599406E-2</c:v>
                </c:pt>
                <c:pt idx="106">
                  <c:v>7.7269762611275966E-2</c:v>
                </c:pt>
                <c:pt idx="107">
                  <c:v>7.7270148367952526E-2</c:v>
                </c:pt>
                <c:pt idx="108">
                  <c:v>7.7270534124629087E-2</c:v>
                </c:pt>
                <c:pt idx="109">
                  <c:v>7.7270919881305633E-2</c:v>
                </c:pt>
                <c:pt idx="110">
                  <c:v>7.7271691394658754E-2</c:v>
                </c:pt>
                <c:pt idx="111">
                  <c:v>7.7272077151335314E-2</c:v>
                </c:pt>
                <c:pt idx="112">
                  <c:v>7.7272462908011874E-2</c:v>
                </c:pt>
                <c:pt idx="113">
                  <c:v>7.7272848664688421E-2</c:v>
                </c:pt>
                <c:pt idx="114">
                  <c:v>7.7273620178041541E-2</c:v>
                </c:pt>
                <c:pt idx="115">
                  <c:v>7.7274005934718101E-2</c:v>
                </c:pt>
                <c:pt idx="116">
                  <c:v>7.7274005934718101E-2</c:v>
                </c:pt>
                <c:pt idx="117">
                  <c:v>7.7274391691394662E-2</c:v>
                </c:pt>
                <c:pt idx="118">
                  <c:v>7.7275163204747768E-2</c:v>
                </c:pt>
                <c:pt idx="119">
                  <c:v>7.7275548961424328E-2</c:v>
                </c:pt>
                <c:pt idx="120">
                  <c:v>7.7275934718100889E-2</c:v>
                </c:pt>
                <c:pt idx="121">
                  <c:v>7.7276320474777449E-2</c:v>
                </c:pt>
                <c:pt idx="122">
                  <c:v>7.7276706231454009E-2</c:v>
                </c:pt>
                <c:pt idx="123">
                  <c:v>7.727709198813057E-2</c:v>
                </c:pt>
                <c:pt idx="124">
                  <c:v>7.7277477744807116E-2</c:v>
                </c:pt>
                <c:pt idx="125">
                  <c:v>7.7277863501483676E-2</c:v>
                </c:pt>
                <c:pt idx="126">
                  <c:v>7.7278249258160236E-2</c:v>
                </c:pt>
                <c:pt idx="127">
                  <c:v>7.7278635014836797E-2</c:v>
                </c:pt>
                <c:pt idx="128">
                  <c:v>7.7279020771513357E-2</c:v>
                </c:pt>
                <c:pt idx="129">
                  <c:v>7.7279020771513357E-2</c:v>
                </c:pt>
                <c:pt idx="130">
                  <c:v>7.7279406528189917E-2</c:v>
                </c:pt>
                <c:pt idx="131">
                  <c:v>7.7279406528189917E-2</c:v>
                </c:pt>
                <c:pt idx="132">
                  <c:v>7.7280563798219584E-2</c:v>
                </c:pt>
                <c:pt idx="133">
                  <c:v>7.7281335311572705E-2</c:v>
                </c:pt>
                <c:pt idx="134">
                  <c:v>7.7279792284866464E-2</c:v>
                </c:pt>
                <c:pt idx="135">
                  <c:v>7.7276320474777449E-2</c:v>
                </c:pt>
                <c:pt idx="136">
                  <c:v>7.7271691394658754E-2</c:v>
                </c:pt>
                <c:pt idx="137">
                  <c:v>7.8256884272997027E-2</c:v>
                </c:pt>
                <c:pt idx="138">
                  <c:v>7.8250242334322456E-2</c:v>
                </c:pt>
                <c:pt idx="139">
                  <c:v>7.8243209693372895E-2</c:v>
                </c:pt>
                <c:pt idx="140">
                  <c:v>7.922532146389713E-2</c:v>
                </c:pt>
                <c:pt idx="141">
                  <c:v>8.0207626112759653E-2</c:v>
                </c:pt>
                <c:pt idx="142">
                  <c:v>8.118811078140456E-2</c:v>
                </c:pt>
                <c:pt idx="143">
                  <c:v>8.1177972304648863E-2</c:v>
                </c:pt>
                <c:pt idx="144">
                  <c:v>8.2156864490603373E-2</c:v>
                </c:pt>
                <c:pt idx="145">
                  <c:v>8.214578140454995E-2</c:v>
                </c:pt>
                <c:pt idx="146">
                  <c:v>8.3123857566765588E-2</c:v>
                </c:pt>
                <c:pt idx="147">
                  <c:v>8.3111394658753709E-2</c:v>
                </c:pt>
                <c:pt idx="148">
                  <c:v>8.408862512363996E-2</c:v>
                </c:pt>
                <c:pt idx="149">
                  <c:v>8.5063016815034614E-2</c:v>
                </c:pt>
                <c:pt idx="150">
                  <c:v>8.5049406528189903E-2</c:v>
                </c:pt>
                <c:pt idx="151">
                  <c:v>8.6023724035608304E-2</c:v>
                </c:pt>
                <c:pt idx="152">
                  <c:v>8.6009525222551925E-2</c:v>
                </c:pt>
                <c:pt idx="153">
                  <c:v>8.6983343224530163E-2</c:v>
                </c:pt>
                <c:pt idx="154">
                  <c:v>8.7955064292779425E-2</c:v>
                </c:pt>
                <c:pt idx="155">
                  <c:v>8.8926409495548961E-2</c:v>
                </c:pt>
                <c:pt idx="156">
                  <c:v>8.989692878338279E-2</c:v>
                </c:pt>
                <c:pt idx="157">
                  <c:v>9.0867062314540059E-2</c:v>
                </c:pt>
                <c:pt idx="158">
                  <c:v>9.1834970326409499E-2</c:v>
                </c:pt>
                <c:pt idx="159">
                  <c:v>9.2802917903066273E-2</c:v>
                </c:pt>
                <c:pt idx="160">
                  <c:v>9.3770450049455986E-2</c:v>
                </c:pt>
                <c:pt idx="161">
                  <c:v>9.4739465875370923E-2</c:v>
                </c:pt>
                <c:pt idx="162">
                  <c:v>9.472142433234422E-2</c:v>
                </c:pt>
                <c:pt idx="163">
                  <c:v>9.5689396636993079E-2</c:v>
                </c:pt>
                <c:pt idx="164">
                  <c:v>9.665746785361029E-2</c:v>
                </c:pt>
                <c:pt idx="165">
                  <c:v>9.7623694362017815E-2</c:v>
                </c:pt>
                <c:pt idx="166">
                  <c:v>9.8588031651829874E-2</c:v>
                </c:pt>
                <c:pt idx="167">
                  <c:v>9.9551434223541055E-2</c:v>
                </c:pt>
                <c:pt idx="168">
                  <c:v>0.10051287833827892</c:v>
                </c:pt>
                <c:pt idx="169">
                  <c:v>0.10147181008902077</c:v>
                </c:pt>
                <c:pt idx="170">
                  <c:v>0.10243125618199801</c:v>
                </c:pt>
                <c:pt idx="171">
                  <c:v>0.1033896884272997</c:v>
                </c:pt>
                <c:pt idx="172">
                  <c:v>0.10434709198813057</c:v>
                </c:pt>
                <c:pt idx="173">
                  <c:v>0.10530609792284866</c:v>
                </c:pt>
                <c:pt idx="174">
                  <c:v>0.10626569732937685</c:v>
                </c:pt>
                <c:pt idx="175">
                  <c:v>0.10721999010880316</c:v>
                </c:pt>
                <c:pt idx="176">
                  <c:v>0.10817428288822947</c:v>
                </c:pt>
                <c:pt idx="177">
                  <c:v>0.10912859050445103</c:v>
                </c:pt>
                <c:pt idx="178">
                  <c:v>0.11106413452027696</c:v>
                </c:pt>
                <c:pt idx="179">
                  <c:v>0.1120159940652819</c:v>
                </c:pt>
                <c:pt idx="180">
                  <c:v>0.11296674085064293</c:v>
                </c:pt>
                <c:pt idx="181">
                  <c:v>0.11391693372898121</c:v>
                </c:pt>
                <c:pt idx="182">
                  <c:v>0.11585008902077151</c:v>
                </c:pt>
                <c:pt idx="183">
                  <c:v>0.11679832344213649</c:v>
                </c:pt>
                <c:pt idx="184">
                  <c:v>0.11774658753709198</c:v>
                </c:pt>
                <c:pt idx="185">
                  <c:v>0.11869310089020771</c:v>
                </c:pt>
                <c:pt idx="186">
                  <c:v>0.11963542037586547</c:v>
                </c:pt>
                <c:pt idx="187">
                  <c:v>0.12155679525222551</c:v>
                </c:pt>
                <c:pt idx="188">
                  <c:v>0.12250927299703264</c:v>
                </c:pt>
                <c:pt idx="189">
                  <c:v>0.12251483679525223</c:v>
                </c:pt>
                <c:pt idx="190">
                  <c:v>0.12251978239366963</c:v>
                </c:pt>
                <c:pt idx="191">
                  <c:v>0.12252472799208704</c:v>
                </c:pt>
                <c:pt idx="192">
                  <c:v>0.12252905539070227</c:v>
                </c:pt>
                <c:pt idx="193">
                  <c:v>0.12253276458951533</c:v>
                </c:pt>
                <c:pt idx="194">
                  <c:v>0.12253647378832838</c:v>
                </c:pt>
                <c:pt idx="195">
                  <c:v>0.12254018298714145</c:v>
                </c:pt>
                <c:pt idx="196">
                  <c:v>0.12254203758654797</c:v>
                </c:pt>
                <c:pt idx="197">
                  <c:v>0.12254512858555885</c:v>
                </c:pt>
                <c:pt idx="198">
                  <c:v>0.12254760138476756</c:v>
                </c:pt>
                <c:pt idx="199">
                  <c:v>0.12255007418397626</c:v>
                </c:pt>
                <c:pt idx="200">
                  <c:v>0.12255192878338279</c:v>
                </c:pt>
                <c:pt idx="201">
                  <c:v>0.1225544015825915</c:v>
                </c:pt>
                <c:pt idx="202">
                  <c:v>0.1225568743818002</c:v>
                </c:pt>
                <c:pt idx="203">
                  <c:v>0.12255872898120673</c:v>
                </c:pt>
                <c:pt idx="204">
                  <c:v>0.12255996538081108</c:v>
                </c:pt>
                <c:pt idx="205">
                  <c:v>0.12256243818001979</c:v>
                </c:pt>
                <c:pt idx="206">
                  <c:v>0.12256429277942631</c:v>
                </c:pt>
                <c:pt idx="207">
                  <c:v>0.12256614737883284</c:v>
                </c:pt>
                <c:pt idx="208">
                  <c:v>0.12256800197823936</c:v>
                </c:pt>
                <c:pt idx="209">
                  <c:v>0.12256923837784373</c:v>
                </c:pt>
                <c:pt idx="210">
                  <c:v>0.12257109297725025</c:v>
                </c:pt>
                <c:pt idx="211">
                  <c:v>0.12257294757665678</c:v>
                </c:pt>
                <c:pt idx="212">
                  <c:v>0.12257418397626113</c:v>
                </c:pt>
                <c:pt idx="213">
                  <c:v>0.12257603857566765</c:v>
                </c:pt>
                <c:pt idx="214">
                  <c:v>0.122577274975272</c:v>
                </c:pt>
                <c:pt idx="215">
                  <c:v>0.12257851137487635</c:v>
                </c:pt>
                <c:pt idx="216">
                  <c:v>0.12257974777448072</c:v>
                </c:pt>
                <c:pt idx="217">
                  <c:v>0.12258098417408507</c:v>
                </c:pt>
                <c:pt idx="218">
                  <c:v>0.12258222057368942</c:v>
                </c:pt>
                <c:pt idx="219">
                  <c:v>0.12258407517309594</c:v>
                </c:pt>
                <c:pt idx="220">
                  <c:v>0.12258531157270029</c:v>
                </c:pt>
                <c:pt idx="221">
                  <c:v>0.12258654797230464</c:v>
                </c:pt>
                <c:pt idx="222">
                  <c:v>0.12258778437190899</c:v>
                </c:pt>
                <c:pt idx="223">
                  <c:v>0.12258902077151335</c:v>
                </c:pt>
                <c:pt idx="224">
                  <c:v>0.12258963897131553</c:v>
                </c:pt>
                <c:pt idx="225">
                  <c:v>0.12259087537091988</c:v>
                </c:pt>
                <c:pt idx="226">
                  <c:v>0.12259211177052423</c:v>
                </c:pt>
                <c:pt idx="227">
                  <c:v>0.12259334817012858</c:v>
                </c:pt>
                <c:pt idx="228">
                  <c:v>0.12259458456973293</c:v>
                </c:pt>
                <c:pt idx="229">
                  <c:v>0.12259582096933729</c:v>
                </c:pt>
                <c:pt idx="230">
                  <c:v>0.12259705736894164</c:v>
                </c:pt>
                <c:pt idx="231">
                  <c:v>0.12259829376854599</c:v>
                </c:pt>
                <c:pt idx="232">
                  <c:v>0.12259891196834817</c:v>
                </c:pt>
                <c:pt idx="233">
                  <c:v>0.12260014836795252</c:v>
                </c:pt>
                <c:pt idx="234">
                  <c:v>0.1226007665677547</c:v>
                </c:pt>
                <c:pt idx="235">
                  <c:v>0.12260200296735906</c:v>
                </c:pt>
                <c:pt idx="236">
                  <c:v>0.12260262116716122</c:v>
                </c:pt>
                <c:pt idx="237">
                  <c:v>0.12260385756676558</c:v>
                </c:pt>
                <c:pt idx="238">
                  <c:v>0.12260509396636993</c:v>
                </c:pt>
                <c:pt idx="239">
                  <c:v>0.12260571216617211</c:v>
                </c:pt>
                <c:pt idx="240">
                  <c:v>0.12260633036597428</c:v>
                </c:pt>
                <c:pt idx="241">
                  <c:v>0.12260756676557863</c:v>
                </c:pt>
                <c:pt idx="242">
                  <c:v>0.12260818496538081</c:v>
                </c:pt>
                <c:pt idx="243">
                  <c:v>0.12260942136498516</c:v>
                </c:pt>
                <c:pt idx="244">
                  <c:v>0.12261003956478735</c:v>
                </c:pt>
                <c:pt idx="245">
                  <c:v>0.1216297725024728</c:v>
                </c:pt>
                <c:pt idx="246">
                  <c:v>0.12163038575667656</c:v>
                </c:pt>
                <c:pt idx="247">
                  <c:v>0.12163099901088031</c:v>
                </c:pt>
                <c:pt idx="248">
                  <c:v>0.12163099901088031</c:v>
                </c:pt>
                <c:pt idx="249">
                  <c:v>0.12163099901088031</c:v>
                </c:pt>
                <c:pt idx="250">
                  <c:v>0.12261251236399605</c:v>
                </c:pt>
                <c:pt idx="251">
                  <c:v>0.1216297725024728</c:v>
                </c:pt>
                <c:pt idx="252">
                  <c:v>0.12260509396636993</c:v>
                </c:pt>
                <c:pt idx="253">
                  <c:v>0.12259705736894164</c:v>
                </c:pt>
                <c:pt idx="254">
                  <c:v>0.12356724035608309</c:v>
                </c:pt>
                <c:pt idx="255">
                  <c:v>0.12355540059347181</c:v>
                </c:pt>
                <c:pt idx="256">
                  <c:v>0.12452218100890208</c:v>
                </c:pt>
                <c:pt idx="257">
                  <c:v>0.12450647873392681</c:v>
                </c:pt>
                <c:pt idx="258">
                  <c:v>0.12448889218595451</c:v>
                </c:pt>
                <c:pt idx="259">
                  <c:v>0.12545076162215629</c:v>
                </c:pt>
                <c:pt idx="260">
                  <c:v>0.12640979228486648</c:v>
                </c:pt>
                <c:pt idx="261">
                  <c:v>0.12638937685459942</c:v>
                </c:pt>
                <c:pt idx="262">
                  <c:v>0.12734663699307616</c:v>
                </c:pt>
                <c:pt idx="263">
                  <c:v>0.1283035509396637</c:v>
                </c:pt>
                <c:pt idx="264">
                  <c:v>0.12827763600395647</c:v>
                </c:pt>
                <c:pt idx="265">
                  <c:v>0.12922747774480714</c:v>
                </c:pt>
                <c:pt idx="266">
                  <c:v>0.13017884767556875</c:v>
                </c:pt>
                <c:pt idx="267">
                  <c:v>0.13014924826904056</c:v>
                </c:pt>
                <c:pt idx="268">
                  <c:v>0.1320763353115727</c:v>
                </c:pt>
                <c:pt idx="269">
                  <c:v>0.13204428783382791</c:v>
                </c:pt>
                <c:pt idx="270">
                  <c:v>0.13298741839762612</c:v>
                </c:pt>
                <c:pt idx="271">
                  <c:v>0.13490694362017805</c:v>
                </c:pt>
                <c:pt idx="272">
                  <c:v>0.13584947082096935</c:v>
                </c:pt>
                <c:pt idx="273">
                  <c:v>0.13581372403560832</c:v>
                </c:pt>
                <c:pt idx="274">
                  <c:v>0.13675133531157271</c:v>
                </c:pt>
                <c:pt idx="275">
                  <c:v>0.13769047477744806</c:v>
                </c:pt>
                <c:pt idx="276">
                  <c:v>0.13862837784371906</c:v>
                </c:pt>
                <c:pt idx="277">
                  <c:v>0.13956573689416418</c:v>
                </c:pt>
                <c:pt idx="278">
                  <c:v>0.14050183976261127</c:v>
                </c:pt>
                <c:pt idx="279">
                  <c:v>0.14240848664688427</c:v>
                </c:pt>
                <c:pt idx="280">
                  <c:v>0.14333881305637983</c:v>
                </c:pt>
                <c:pt idx="281">
                  <c:v>0.14329373887240354</c:v>
                </c:pt>
                <c:pt idx="282">
                  <c:v>0.1442253412462908</c:v>
                </c:pt>
                <c:pt idx="283">
                  <c:v>0.14515193867457962</c:v>
                </c:pt>
                <c:pt idx="284">
                  <c:v>0.14608011869436202</c:v>
                </c:pt>
                <c:pt idx="285">
                  <c:v>0.14603189910979228</c:v>
                </c:pt>
                <c:pt idx="286">
                  <c:v>0.14695541048466865</c:v>
                </c:pt>
                <c:pt idx="287">
                  <c:v>0.1478805143422354</c:v>
                </c:pt>
                <c:pt idx="288">
                  <c:v>0.14880271513353116</c:v>
                </c:pt>
                <c:pt idx="289">
                  <c:v>0.14972577645895152</c:v>
                </c:pt>
                <c:pt idx="290">
                  <c:v>0.15064589515331356</c:v>
                </c:pt>
                <c:pt idx="291">
                  <c:v>0.15156379821958457</c:v>
                </c:pt>
                <c:pt idx="292">
                  <c:v>0.15248178536102869</c:v>
                </c:pt>
                <c:pt idx="293">
                  <c:v>0.15436839762611276</c:v>
                </c:pt>
                <c:pt idx="294">
                  <c:v>0.15527992087042533</c:v>
                </c:pt>
                <c:pt idx="295">
                  <c:v>0.15524193867457964</c:v>
                </c:pt>
                <c:pt idx="296">
                  <c:v>0.1552490603363007</c:v>
                </c:pt>
                <c:pt idx="297">
                  <c:v>0.15525618199802177</c:v>
                </c:pt>
                <c:pt idx="298">
                  <c:v>0.15526251236399605</c:v>
                </c:pt>
                <c:pt idx="299">
                  <c:v>0.15526805143422354</c:v>
                </c:pt>
                <c:pt idx="300">
                  <c:v>0.15527279920870427</c:v>
                </c:pt>
                <c:pt idx="301">
                  <c:v>0.15527675568743818</c:v>
                </c:pt>
                <c:pt idx="302">
                  <c:v>0.15531790306627102</c:v>
                </c:pt>
                <c:pt idx="303">
                  <c:v>0.15534955489614244</c:v>
                </c:pt>
                <c:pt idx="304">
                  <c:v>0.15535430267062314</c:v>
                </c:pt>
                <c:pt idx="305">
                  <c:v>0.15535905044510387</c:v>
                </c:pt>
                <c:pt idx="306">
                  <c:v>0.15536300692383778</c:v>
                </c:pt>
                <c:pt idx="307">
                  <c:v>0.15536617210682493</c:v>
                </c:pt>
                <c:pt idx="308">
                  <c:v>0.15536933728981206</c:v>
                </c:pt>
                <c:pt idx="309">
                  <c:v>0.155373293768546</c:v>
                </c:pt>
                <c:pt idx="310">
                  <c:v>0.15537645895153313</c:v>
                </c:pt>
                <c:pt idx="311">
                  <c:v>0.15537962413452028</c:v>
                </c:pt>
                <c:pt idx="312">
                  <c:v>0.15538278931750743</c:v>
                </c:pt>
                <c:pt idx="313">
                  <c:v>0.15538516320474777</c:v>
                </c:pt>
                <c:pt idx="314">
                  <c:v>0.15538832838773492</c:v>
                </c:pt>
                <c:pt idx="315">
                  <c:v>0.15539070227497528</c:v>
                </c:pt>
                <c:pt idx="316">
                  <c:v>0.15539307616221562</c:v>
                </c:pt>
                <c:pt idx="317">
                  <c:v>0.15539545004945599</c:v>
                </c:pt>
                <c:pt idx="318">
                  <c:v>0.15539861523244314</c:v>
                </c:pt>
                <c:pt idx="319">
                  <c:v>0.15540019782393669</c:v>
                </c:pt>
                <c:pt idx="320">
                  <c:v>0.15540257171117705</c:v>
                </c:pt>
                <c:pt idx="321">
                  <c:v>0.15540494559841742</c:v>
                </c:pt>
                <c:pt idx="322">
                  <c:v>0.15540652818991099</c:v>
                </c:pt>
                <c:pt idx="323">
                  <c:v>0.15540890207715133</c:v>
                </c:pt>
                <c:pt idx="324">
                  <c:v>0.15541127596439169</c:v>
                </c:pt>
                <c:pt idx="325">
                  <c:v>0.15541364985163206</c:v>
                </c:pt>
                <c:pt idx="326">
                  <c:v>0.15541602373887239</c:v>
                </c:pt>
                <c:pt idx="327">
                  <c:v>0.15541839762611276</c:v>
                </c:pt>
                <c:pt idx="328">
                  <c:v>0.15541998021760633</c:v>
                </c:pt>
                <c:pt idx="329">
                  <c:v>0.1554223541048467</c:v>
                </c:pt>
                <c:pt idx="330">
                  <c:v>0.15542393669634025</c:v>
                </c:pt>
                <c:pt idx="331">
                  <c:v>0.15542631058358061</c:v>
                </c:pt>
                <c:pt idx="332">
                  <c:v>0.15542868447082098</c:v>
                </c:pt>
                <c:pt idx="333">
                  <c:v>0.15543105835806134</c:v>
                </c:pt>
                <c:pt idx="334">
                  <c:v>0.15543264094955489</c:v>
                </c:pt>
                <c:pt idx="335">
                  <c:v>0.15543501483679525</c:v>
                </c:pt>
                <c:pt idx="336">
                  <c:v>0.15543659742828883</c:v>
                </c:pt>
                <c:pt idx="337">
                  <c:v>0.15543818001978241</c:v>
                </c:pt>
                <c:pt idx="338">
                  <c:v>0.15544055390702274</c:v>
                </c:pt>
                <c:pt idx="339">
                  <c:v>0.15641524233432247</c:v>
                </c:pt>
                <c:pt idx="340">
                  <c:v>0.15545163204747775</c:v>
                </c:pt>
                <c:pt idx="341">
                  <c:v>0.1554595450049456</c:v>
                </c:pt>
                <c:pt idx="342">
                  <c:v>0.15546112759643918</c:v>
                </c:pt>
                <c:pt idx="343">
                  <c:v>0.15546271018793273</c:v>
                </c:pt>
                <c:pt idx="344">
                  <c:v>0.15546429277942631</c:v>
                </c:pt>
                <c:pt idx="345">
                  <c:v>0.15546508407517309</c:v>
                </c:pt>
                <c:pt idx="346">
                  <c:v>0.15546666666666667</c:v>
                </c:pt>
                <c:pt idx="347">
                  <c:v>0.15546824925816025</c:v>
                </c:pt>
                <c:pt idx="348">
                  <c:v>0.15546983184965382</c:v>
                </c:pt>
                <c:pt idx="349">
                  <c:v>0.15547141444114737</c:v>
                </c:pt>
                <c:pt idx="350">
                  <c:v>0.15547299703264095</c:v>
                </c:pt>
                <c:pt idx="351">
                  <c:v>0.15547457962413452</c:v>
                </c:pt>
                <c:pt idx="352">
                  <c:v>0.15547537091988131</c:v>
                </c:pt>
                <c:pt idx="353">
                  <c:v>0.15547695351137489</c:v>
                </c:pt>
                <c:pt idx="354">
                  <c:v>0.15547774480712168</c:v>
                </c:pt>
                <c:pt idx="355">
                  <c:v>0.15547932739861522</c:v>
                </c:pt>
                <c:pt idx="356">
                  <c:v>0.1554809099901088</c:v>
                </c:pt>
                <c:pt idx="357">
                  <c:v>0.15548170128585559</c:v>
                </c:pt>
                <c:pt idx="358">
                  <c:v>0.15548328387734917</c:v>
                </c:pt>
                <c:pt idx="359">
                  <c:v>0.15548407517309595</c:v>
                </c:pt>
                <c:pt idx="360">
                  <c:v>0.15548565776458953</c:v>
                </c:pt>
                <c:pt idx="361">
                  <c:v>0.15548724035608308</c:v>
                </c:pt>
                <c:pt idx="362">
                  <c:v>0.15548803165182987</c:v>
                </c:pt>
                <c:pt idx="363">
                  <c:v>0.15548882294757665</c:v>
                </c:pt>
                <c:pt idx="364">
                  <c:v>0.15549040553907023</c:v>
                </c:pt>
                <c:pt idx="365">
                  <c:v>0.15549040553907023</c:v>
                </c:pt>
                <c:pt idx="366">
                  <c:v>0.15548961424332344</c:v>
                </c:pt>
                <c:pt idx="367">
                  <c:v>0.15549040553907023</c:v>
                </c:pt>
                <c:pt idx="368">
                  <c:v>0.15549040553907023</c:v>
                </c:pt>
                <c:pt idx="369">
                  <c:v>0.15549119683481702</c:v>
                </c:pt>
                <c:pt idx="370">
                  <c:v>0.15549198813056381</c:v>
                </c:pt>
                <c:pt idx="371">
                  <c:v>0.15549119683481702</c:v>
                </c:pt>
                <c:pt idx="372">
                  <c:v>0.1564558506429278</c:v>
                </c:pt>
                <c:pt idx="373">
                  <c:v>0.15644549950544015</c:v>
                </c:pt>
                <c:pt idx="374">
                  <c:v>0.15643275964391692</c:v>
                </c:pt>
                <c:pt idx="375">
                  <c:v>0.15738596439169139</c:v>
                </c:pt>
                <c:pt idx="376">
                  <c:v>0.15736513353115728</c:v>
                </c:pt>
                <c:pt idx="377">
                  <c:v>0.15831395153313552</c:v>
                </c:pt>
                <c:pt idx="378">
                  <c:v>0.15925924826904056</c:v>
                </c:pt>
                <c:pt idx="379">
                  <c:v>0.15923248269040555</c:v>
                </c:pt>
                <c:pt idx="380">
                  <c:v>0.15920409495548962</c:v>
                </c:pt>
                <c:pt idx="381">
                  <c:v>0.16014710682492583</c:v>
                </c:pt>
                <c:pt idx="382">
                  <c:v>0.16108403560830861</c:v>
                </c:pt>
                <c:pt idx="383">
                  <c:v>0.16104873392680516</c:v>
                </c:pt>
                <c:pt idx="384">
                  <c:v>0.16198008902077152</c:v>
                </c:pt>
                <c:pt idx="385">
                  <c:v>0.16193961918892186</c:v>
                </c:pt>
                <c:pt idx="386">
                  <c:v>0.16286943620178043</c:v>
                </c:pt>
                <c:pt idx="387">
                  <c:v>0.16282540059347181</c:v>
                </c:pt>
                <c:pt idx="388">
                  <c:v>0.16374612265084076</c:v>
                </c:pt>
                <c:pt idx="389">
                  <c:v>0.16466963402571713</c:v>
                </c:pt>
                <c:pt idx="390">
                  <c:v>0.16559176557863503</c:v>
                </c:pt>
                <c:pt idx="391">
                  <c:v>0.16554356083086055</c:v>
                </c:pt>
                <c:pt idx="392">
                  <c:v>0.16646231454005933</c:v>
                </c:pt>
                <c:pt idx="393">
                  <c:v>0.1673787833827893</c:v>
                </c:pt>
                <c:pt idx="394">
                  <c:v>0.16829293768545994</c:v>
                </c:pt>
                <c:pt idx="395">
                  <c:v>0.16823958456973293</c:v>
                </c:pt>
                <c:pt idx="396">
                  <c:v>0.16915541543026705</c:v>
                </c:pt>
                <c:pt idx="397">
                  <c:v>0.17006718100890206</c:v>
                </c:pt>
                <c:pt idx="398">
                  <c:v>0.17097482195845695</c:v>
                </c:pt>
                <c:pt idx="399">
                  <c:v>0.17188091988130563</c:v>
                </c:pt>
                <c:pt idx="400">
                  <c:v>0.1727898862512364</c:v>
                </c:pt>
                <c:pt idx="401">
                  <c:v>0.17465873392680514</c:v>
                </c:pt>
                <c:pt idx="402">
                  <c:v>0.1755588921859545</c:v>
                </c:pt>
                <c:pt idx="403">
                  <c:v>0.17549138476755688</c:v>
                </c:pt>
                <c:pt idx="404">
                  <c:v>0.17735252225519288</c:v>
                </c:pt>
                <c:pt idx="405">
                  <c:v>0.17824777448071216</c:v>
                </c:pt>
                <c:pt idx="406">
                  <c:v>0.18011096439169139</c:v>
                </c:pt>
                <c:pt idx="407">
                  <c:v>0.18004252720079131</c:v>
                </c:pt>
                <c:pt idx="408">
                  <c:v>0.18189707715133532</c:v>
                </c:pt>
                <c:pt idx="409">
                  <c:v>0.18278620178041544</c:v>
                </c:pt>
                <c:pt idx="410">
                  <c:v>0.1836736102868447</c:v>
                </c:pt>
                <c:pt idx="411">
                  <c:v>0.18552148862512363</c:v>
                </c:pt>
                <c:pt idx="412">
                  <c:v>0.18640790306627103</c:v>
                </c:pt>
                <c:pt idx="413">
                  <c:v>0.18729258160237389</c:v>
                </c:pt>
                <c:pt idx="414">
                  <c:v>0.18823657764589516</c:v>
                </c:pt>
                <c:pt idx="415">
                  <c:v>0.18824917903066271</c:v>
                </c:pt>
                <c:pt idx="416">
                  <c:v>0.18825790306627102</c:v>
                </c:pt>
                <c:pt idx="417">
                  <c:v>0.18826565776458953</c:v>
                </c:pt>
                <c:pt idx="418">
                  <c:v>0.18827341246290802</c:v>
                </c:pt>
                <c:pt idx="419">
                  <c:v>0.1882811671612265</c:v>
                </c:pt>
                <c:pt idx="420">
                  <c:v>0.1882869831849654</c:v>
                </c:pt>
                <c:pt idx="421">
                  <c:v>0.18829279920870426</c:v>
                </c:pt>
                <c:pt idx="422">
                  <c:v>0.18829861523244312</c:v>
                </c:pt>
                <c:pt idx="423">
                  <c:v>0.18830346191889219</c:v>
                </c:pt>
                <c:pt idx="424">
                  <c:v>0.18830927794263105</c:v>
                </c:pt>
                <c:pt idx="425">
                  <c:v>0.18831412462908012</c:v>
                </c:pt>
                <c:pt idx="426">
                  <c:v>0.18831897131552919</c:v>
                </c:pt>
                <c:pt idx="427">
                  <c:v>0.18832381800197825</c:v>
                </c:pt>
                <c:pt idx="428">
                  <c:v>0.1883276953511375</c:v>
                </c:pt>
                <c:pt idx="429">
                  <c:v>0.18736973293768547</c:v>
                </c:pt>
                <c:pt idx="430">
                  <c:v>0.18737455489614244</c:v>
                </c:pt>
                <c:pt idx="431">
                  <c:v>0.18737841246290801</c:v>
                </c:pt>
                <c:pt idx="432">
                  <c:v>0.18738227002967359</c:v>
                </c:pt>
                <c:pt idx="433">
                  <c:v>0.18834708209693374</c:v>
                </c:pt>
                <c:pt idx="434">
                  <c:v>0.18738998516320476</c:v>
                </c:pt>
                <c:pt idx="435">
                  <c:v>0.18835483679525222</c:v>
                </c:pt>
                <c:pt idx="436">
                  <c:v>0.18739673590504452</c:v>
                </c:pt>
                <c:pt idx="437">
                  <c:v>0.18836162215628091</c:v>
                </c:pt>
                <c:pt idx="438">
                  <c:v>0.18740445103857567</c:v>
                </c:pt>
                <c:pt idx="439">
                  <c:v>0.1883684075173096</c:v>
                </c:pt>
                <c:pt idx="440">
                  <c:v>0.18837228486646884</c:v>
                </c:pt>
                <c:pt idx="441">
                  <c:v>0.18837519287833829</c:v>
                </c:pt>
                <c:pt idx="442">
                  <c:v>0.18837810089020773</c:v>
                </c:pt>
                <c:pt idx="443">
                  <c:v>0.187419881305638</c:v>
                </c:pt>
                <c:pt idx="444">
                  <c:v>0.18838488625123639</c:v>
                </c:pt>
                <c:pt idx="445">
                  <c:v>0.18742566765578636</c:v>
                </c:pt>
                <c:pt idx="446">
                  <c:v>0.18838973293768546</c:v>
                </c:pt>
                <c:pt idx="447">
                  <c:v>0.18743145400593472</c:v>
                </c:pt>
                <c:pt idx="448">
                  <c:v>0.1874343471810089</c:v>
                </c:pt>
                <c:pt idx="449">
                  <c:v>0.18839845697329377</c:v>
                </c:pt>
                <c:pt idx="450">
                  <c:v>0.18840039564787339</c:v>
                </c:pt>
                <c:pt idx="451">
                  <c:v>0.18744206231454005</c:v>
                </c:pt>
                <c:pt idx="452">
                  <c:v>0.18744495548961426</c:v>
                </c:pt>
                <c:pt idx="453">
                  <c:v>0.18744784866468844</c:v>
                </c:pt>
                <c:pt idx="454">
                  <c:v>0.18744977744807123</c:v>
                </c:pt>
                <c:pt idx="455">
                  <c:v>0.18841396636993077</c:v>
                </c:pt>
                <c:pt idx="456">
                  <c:v>0.18745556379821959</c:v>
                </c:pt>
                <c:pt idx="457">
                  <c:v>0.18841881305637984</c:v>
                </c:pt>
                <c:pt idx="458">
                  <c:v>0.18842172106824925</c:v>
                </c:pt>
                <c:pt idx="459">
                  <c:v>0.1884236597428289</c:v>
                </c:pt>
                <c:pt idx="460">
                  <c:v>0.18746520771513353</c:v>
                </c:pt>
                <c:pt idx="461">
                  <c:v>0.18842850642927794</c:v>
                </c:pt>
                <c:pt idx="462">
                  <c:v>0.18843141444114739</c:v>
                </c:pt>
                <c:pt idx="463">
                  <c:v>0.18843432245301683</c:v>
                </c:pt>
                <c:pt idx="464">
                  <c:v>0.18843626112759645</c:v>
                </c:pt>
                <c:pt idx="465">
                  <c:v>0.18843819980217608</c:v>
                </c:pt>
                <c:pt idx="466">
                  <c:v>0.1884401384767557</c:v>
                </c:pt>
                <c:pt idx="467">
                  <c:v>0.18844207715133532</c:v>
                </c:pt>
                <c:pt idx="468">
                  <c:v>0.18844401582591494</c:v>
                </c:pt>
                <c:pt idx="469">
                  <c:v>0.18844692383778439</c:v>
                </c:pt>
                <c:pt idx="470">
                  <c:v>0.18844886251236401</c:v>
                </c:pt>
                <c:pt idx="471">
                  <c:v>0.18845080118694363</c:v>
                </c:pt>
                <c:pt idx="472">
                  <c:v>0.18749124629080119</c:v>
                </c:pt>
                <c:pt idx="473">
                  <c:v>0.18749221068249258</c:v>
                </c:pt>
                <c:pt idx="474">
                  <c:v>0.18749413946587537</c:v>
                </c:pt>
                <c:pt idx="475">
                  <c:v>0.18749606824925816</c:v>
                </c:pt>
                <c:pt idx="476">
                  <c:v>0.18749703264094955</c:v>
                </c:pt>
                <c:pt idx="477">
                  <c:v>0.18749799703264095</c:v>
                </c:pt>
                <c:pt idx="478">
                  <c:v>0.18750089020771513</c:v>
                </c:pt>
                <c:pt idx="479">
                  <c:v>0.18749992581602373</c:v>
                </c:pt>
                <c:pt idx="480">
                  <c:v>0.18845661721068249</c:v>
                </c:pt>
                <c:pt idx="481">
                  <c:v>0.18844498516320476</c:v>
                </c:pt>
                <c:pt idx="482">
                  <c:v>0.18842947576656777</c:v>
                </c:pt>
                <c:pt idx="483">
                  <c:v>0.18937136498516322</c:v>
                </c:pt>
                <c:pt idx="484">
                  <c:v>0.1893479821958457</c:v>
                </c:pt>
                <c:pt idx="485">
                  <c:v>0.19028074183976262</c:v>
                </c:pt>
                <c:pt idx="486">
                  <c:v>0.19024940652818992</c:v>
                </c:pt>
                <c:pt idx="487">
                  <c:v>0.19117187932739862</c:v>
                </c:pt>
                <c:pt idx="488">
                  <c:v>0.19113251236399606</c:v>
                </c:pt>
                <c:pt idx="489">
                  <c:v>0.19205044510385758</c:v>
                </c:pt>
                <c:pt idx="490">
                  <c:v>0.19200791295746786</c:v>
                </c:pt>
                <c:pt idx="491">
                  <c:v>0.19388203758654798</c:v>
                </c:pt>
                <c:pt idx="492">
                  <c:v>0.19383508407517311</c:v>
                </c:pt>
                <c:pt idx="493">
                  <c:v>0.19474346191889219</c:v>
                </c:pt>
                <c:pt idx="494">
                  <c:v>0.19564830860534124</c:v>
                </c:pt>
                <c:pt idx="495">
                  <c:v>0.19655262116716121</c:v>
                </c:pt>
                <c:pt idx="496">
                  <c:v>0.19745334322453015</c:v>
                </c:pt>
                <c:pt idx="497">
                  <c:v>0.1983524777448071</c:v>
                </c:pt>
                <c:pt idx="498">
                  <c:v>0.19829105341246289</c:v>
                </c:pt>
                <c:pt idx="499">
                  <c:v>0.19919034619188922</c:v>
                </c:pt>
                <c:pt idx="500">
                  <c:v>0.20008287339268049</c:v>
                </c:pt>
                <c:pt idx="501">
                  <c:v>0.2009706231454006</c:v>
                </c:pt>
                <c:pt idx="502">
                  <c:v>0.20185562314540059</c:v>
                </c:pt>
                <c:pt idx="503">
                  <c:v>0.20369626112759642</c:v>
                </c:pt>
                <c:pt idx="504">
                  <c:v>0.20457637982195845</c:v>
                </c:pt>
                <c:pt idx="505">
                  <c:v>0.20545684965380812</c:v>
                </c:pt>
                <c:pt idx="506">
                  <c:v>0.20634195845697328</c:v>
                </c:pt>
                <c:pt idx="507">
                  <c:v>0.20817059347181008</c:v>
                </c:pt>
                <c:pt idx="508">
                  <c:v>0.20903777448071217</c:v>
                </c:pt>
                <c:pt idx="509">
                  <c:v>0.20990741839762611</c:v>
                </c:pt>
                <c:pt idx="510">
                  <c:v>0.21077629080118696</c:v>
                </c:pt>
                <c:pt idx="511">
                  <c:v>0.21068775964391692</c:v>
                </c:pt>
                <c:pt idx="512">
                  <c:v>0.2115565578635015</c:v>
                </c:pt>
                <c:pt idx="513">
                  <c:v>0.21241797725024728</c:v>
                </c:pt>
                <c:pt idx="514">
                  <c:v>0.21422848664688426</c:v>
                </c:pt>
                <c:pt idx="515">
                  <c:v>0.21508560830860535</c:v>
                </c:pt>
                <c:pt idx="516">
                  <c:v>0.2168886646884273</c:v>
                </c:pt>
                <c:pt idx="517">
                  <c:v>0.21774026706231456</c:v>
                </c:pt>
                <c:pt idx="518">
                  <c:v>0.21956081602373889</c:v>
                </c:pt>
                <c:pt idx="519">
                  <c:v>0.2186160237388724</c:v>
                </c:pt>
                <c:pt idx="520">
                  <c:v>0.21862967359050445</c:v>
                </c:pt>
                <c:pt idx="521">
                  <c:v>0.2186421859545005</c:v>
                </c:pt>
                <c:pt idx="522">
                  <c:v>0.21865242334322454</c:v>
                </c:pt>
                <c:pt idx="523">
                  <c:v>0.21866379821958459</c:v>
                </c:pt>
                <c:pt idx="524">
                  <c:v>0.21867289812067262</c:v>
                </c:pt>
                <c:pt idx="525">
                  <c:v>0.21868199802176064</c:v>
                </c:pt>
                <c:pt idx="526">
                  <c:v>0.21868996043521266</c:v>
                </c:pt>
                <c:pt idx="527">
                  <c:v>0.21869678536102868</c:v>
                </c:pt>
                <c:pt idx="528">
                  <c:v>0.21870361028684471</c:v>
                </c:pt>
                <c:pt idx="529">
                  <c:v>0.21871043521266073</c:v>
                </c:pt>
                <c:pt idx="530">
                  <c:v>0.21871726013847675</c:v>
                </c:pt>
                <c:pt idx="531">
                  <c:v>0.21872294757665678</c:v>
                </c:pt>
                <c:pt idx="532">
                  <c:v>0.2187297725024728</c:v>
                </c:pt>
                <c:pt idx="533">
                  <c:v>0.21873545994065283</c:v>
                </c:pt>
                <c:pt idx="534">
                  <c:v>0.21874114737883285</c:v>
                </c:pt>
                <c:pt idx="535">
                  <c:v>0.21874683481701288</c:v>
                </c:pt>
                <c:pt idx="536">
                  <c:v>0.2187525222551929</c:v>
                </c:pt>
                <c:pt idx="537">
                  <c:v>0.2187582096933729</c:v>
                </c:pt>
                <c:pt idx="538">
                  <c:v>0.21876389713155292</c:v>
                </c:pt>
                <c:pt idx="539">
                  <c:v>0.21876844708209695</c:v>
                </c:pt>
                <c:pt idx="540">
                  <c:v>0.21877413452027697</c:v>
                </c:pt>
                <c:pt idx="541">
                  <c:v>0.21877868447082097</c:v>
                </c:pt>
                <c:pt idx="542">
                  <c:v>0.21878323442136499</c:v>
                </c:pt>
                <c:pt idx="543">
                  <c:v>0.21878778437190902</c:v>
                </c:pt>
                <c:pt idx="544">
                  <c:v>0.21879233432245301</c:v>
                </c:pt>
                <c:pt idx="545">
                  <c:v>0.21879688427299704</c:v>
                </c:pt>
                <c:pt idx="546">
                  <c:v>0.21880143422354106</c:v>
                </c:pt>
                <c:pt idx="547">
                  <c:v>0.21880598417408509</c:v>
                </c:pt>
                <c:pt idx="548">
                  <c:v>0.21881053412462909</c:v>
                </c:pt>
                <c:pt idx="549">
                  <c:v>0.21881508407517311</c:v>
                </c:pt>
                <c:pt idx="550">
                  <c:v>0.21881849653808111</c:v>
                </c:pt>
                <c:pt idx="551">
                  <c:v>0.21882304648862513</c:v>
                </c:pt>
                <c:pt idx="552">
                  <c:v>0.21882645895153313</c:v>
                </c:pt>
                <c:pt idx="553">
                  <c:v>0.21882987141444116</c:v>
                </c:pt>
                <c:pt idx="554">
                  <c:v>0.21883442136498518</c:v>
                </c:pt>
                <c:pt idx="555">
                  <c:v>0.21883897131552918</c:v>
                </c:pt>
                <c:pt idx="556">
                  <c:v>0.21884238377843721</c:v>
                </c:pt>
                <c:pt idx="557">
                  <c:v>0.2188457962413452</c:v>
                </c:pt>
                <c:pt idx="558">
                  <c:v>0.21884920870425323</c:v>
                </c:pt>
                <c:pt idx="559">
                  <c:v>0.21885375865479723</c:v>
                </c:pt>
                <c:pt idx="560">
                  <c:v>0.21885717111770525</c:v>
                </c:pt>
                <c:pt idx="561">
                  <c:v>0.21885944609297725</c:v>
                </c:pt>
                <c:pt idx="562">
                  <c:v>0.21886285855588528</c:v>
                </c:pt>
                <c:pt idx="563">
                  <c:v>0.21886627101879327</c:v>
                </c:pt>
                <c:pt idx="564">
                  <c:v>0.2188696834817013</c:v>
                </c:pt>
                <c:pt idx="565">
                  <c:v>0.2188730959446093</c:v>
                </c:pt>
                <c:pt idx="566">
                  <c:v>0.21887650840751732</c:v>
                </c:pt>
                <c:pt idx="567">
                  <c:v>0.21887992087042532</c:v>
                </c:pt>
                <c:pt idx="568">
                  <c:v>0.21888219584569735</c:v>
                </c:pt>
                <c:pt idx="569">
                  <c:v>0.21888560830860535</c:v>
                </c:pt>
                <c:pt idx="570">
                  <c:v>0.21888788328387737</c:v>
                </c:pt>
                <c:pt idx="571">
                  <c:v>0.21889129574678537</c:v>
                </c:pt>
                <c:pt idx="572">
                  <c:v>0.21889470820969339</c:v>
                </c:pt>
                <c:pt idx="573">
                  <c:v>0.21889812067260139</c:v>
                </c:pt>
                <c:pt idx="574">
                  <c:v>0.21890039564787339</c:v>
                </c:pt>
                <c:pt idx="575">
                  <c:v>0.21890380811078142</c:v>
                </c:pt>
                <c:pt idx="576">
                  <c:v>0.21890608308605342</c:v>
                </c:pt>
                <c:pt idx="577">
                  <c:v>0.21890949554896144</c:v>
                </c:pt>
                <c:pt idx="578">
                  <c:v>0.21891063303659744</c:v>
                </c:pt>
                <c:pt idx="579">
                  <c:v>0.21891404549950544</c:v>
                </c:pt>
                <c:pt idx="580">
                  <c:v>0.21891632047477746</c:v>
                </c:pt>
                <c:pt idx="581">
                  <c:v>0.21891745796241346</c:v>
                </c:pt>
                <c:pt idx="582">
                  <c:v>0.21891859545004946</c:v>
                </c:pt>
                <c:pt idx="583">
                  <c:v>0.21892087042532146</c:v>
                </c:pt>
                <c:pt idx="584">
                  <c:v>0.21892314540059349</c:v>
                </c:pt>
                <c:pt idx="585">
                  <c:v>0.21892428288822949</c:v>
                </c:pt>
                <c:pt idx="586">
                  <c:v>0.21986584569732939</c:v>
                </c:pt>
                <c:pt idx="587">
                  <c:v>0.21984528189910979</c:v>
                </c:pt>
                <c:pt idx="588">
                  <c:v>0.22077175074183977</c:v>
                </c:pt>
                <c:pt idx="589">
                  <c:v>0.22073962413452028</c:v>
                </c:pt>
                <c:pt idx="590">
                  <c:v>0.22165190900098913</c:v>
                </c:pt>
                <c:pt idx="591">
                  <c:v>0.22161272997032641</c:v>
                </c:pt>
                <c:pt idx="592">
                  <c:v>0.22252103857566766</c:v>
                </c:pt>
                <c:pt idx="593">
                  <c:v>0.22342433234421363</c:v>
                </c:pt>
                <c:pt idx="594">
                  <c:v>0.22337319485657764</c:v>
                </c:pt>
                <c:pt idx="595">
                  <c:v>0.22522032640949555</c:v>
                </c:pt>
                <c:pt idx="596">
                  <c:v>0.22516054896142432</c:v>
                </c:pt>
                <c:pt idx="597">
                  <c:v>0.22605056379821958</c:v>
                </c:pt>
                <c:pt idx="598">
                  <c:v>0.22693771018793274</c:v>
                </c:pt>
                <c:pt idx="599">
                  <c:v>0.22782314540059345</c:v>
                </c:pt>
                <c:pt idx="600">
                  <c:v>0.2277566765578635</c:v>
                </c:pt>
                <c:pt idx="601">
                  <c:v>0.22958044510385756</c:v>
                </c:pt>
                <c:pt idx="602">
                  <c:v>0.22950624134520275</c:v>
                </c:pt>
                <c:pt idx="603">
                  <c:v>0.23038370919881304</c:v>
                </c:pt>
                <c:pt idx="604">
                  <c:v>0.23125576656775471</c:v>
                </c:pt>
                <c:pt idx="605">
                  <c:v>0.23211993076162216</c:v>
                </c:pt>
                <c:pt idx="606">
                  <c:v>0.23298341246290802</c:v>
                </c:pt>
                <c:pt idx="607">
                  <c:v>0.23384254698318496</c:v>
                </c:pt>
                <c:pt idx="608">
                  <c:v>0.23469606330365975</c:v>
                </c:pt>
                <c:pt idx="609">
                  <c:v>0.23649851632047478</c:v>
                </c:pt>
                <c:pt idx="610">
                  <c:v>0.23735513353115728</c:v>
                </c:pt>
                <c:pt idx="611">
                  <c:v>0.23915256676557864</c:v>
                </c:pt>
                <c:pt idx="612">
                  <c:v>0.24094347181008902</c:v>
                </c:pt>
                <c:pt idx="613">
                  <c:v>0.24178706231454006</c:v>
                </c:pt>
                <c:pt idx="614">
                  <c:v>0.24263621661721069</c:v>
                </c:pt>
                <c:pt idx="615">
                  <c:v>0.24442708704253216</c:v>
                </c:pt>
                <c:pt idx="616">
                  <c:v>0.24527181008902077</c:v>
                </c:pt>
                <c:pt idx="617">
                  <c:v>0.24610802670623147</c:v>
                </c:pt>
                <c:pt idx="618">
                  <c:v>0.24788205242334324</c:v>
                </c:pt>
                <c:pt idx="619">
                  <c:v>0.24871489614243325</c:v>
                </c:pt>
                <c:pt idx="620">
                  <c:v>0.25048464886251237</c:v>
                </c:pt>
                <c:pt idx="621">
                  <c:v>0.25131540059347185</c:v>
                </c:pt>
                <c:pt idx="622">
                  <c:v>0.2521519485657765</c:v>
                </c:pt>
                <c:pt idx="623">
                  <c:v>0.25396157270029673</c:v>
                </c:pt>
                <c:pt idx="624">
                  <c:v>0.25397893175074188</c:v>
                </c:pt>
                <c:pt idx="625">
                  <c:v>0.25399762611275967</c:v>
                </c:pt>
                <c:pt idx="626">
                  <c:v>0.25307152818991097</c:v>
                </c:pt>
                <c:pt idx="627">
                  <c:v>0.25308616221562813</c:v>
                </c:pt>
                <c:pt idx="628">
                  <c:v>0.25309680514342237</c:v>
                </c:pt>
                <c:pt idx="629">
                  <c:v>0.25405103857566769</c:v>
                </c:pt>
                <c:pt idx="630">
                  <c:v>0.25406172106824926</c:v>
                </c:pt>
                <c:pt idx="631">
                  <c:v>0.253132725024728</c:v>
                </c:pt>
                <c:pt idx="632">
                  <c:v>0.25314203758654796</c:v>
                </c:pt>
                <c:pt idx="633">
                  <c:v>0.25315135014836798</c:v>
                </c:pt>
                <c:pt idx="634">
                  <c:v>0.25316066271018794</c:v>
                </c:pt>
                <c:pt idx="635">
                  <c:v>0.25316997527200791</c:v>
                </c:pt>
                <c:pt idx="636">
                  <c:v>0.25317928783382793</c:v>
                </c:pt>
                <c:pt idx="637">
                  <c:v>0.25318727002967362</c:v>
                </c:pt>
                <c:pt idx="638">
                  <c:v>0.25319525222551931</c:v>
                </c:pt>
                <c:pt idx="639">
                  <c:v>0.25320456478733927</c:v>
                </c:pt>
                <c:pt idx="640">
                  <c:v>0.25415252225519291</c:v>
                </c:pt>
                <c:pt idx="641">
                  <c:v>0.25321919881305638</c:v>
                </c:pt>
                <c:pt idx="642">
                  <c:v>0.2532258506429278</c:v>
                </c:pt>
                <c:pt idx="643">
                  <c:v>0.25417522255192881</c:v>
                </c:pt>
                <c:pt idx="644">
                  <c:v>0.25418189910979228</c:v>
                </c:pt>
                <c:pt idx="645">
                  <c:v>0.25324713649851632</c:v>
                </c:pt>
                <c:pt idx="646">
                  <c:v>0.25325378832838774</c:v>
                </c:pt>
                <c:pt idx="647">
                  <c:v>0.25326044015825916</c:v>
                </c:pt>
                <c:pt idx="648">
                  <c:v>0.25326709198813058</c:v>
                </c:pt>
                <c:pt idx="649">
                  <c:v>0.25327241345202772</c:v>
                </c:pt>
                <c:pt idx="650">
                  <c:v>0.25327906528189914</c:v>
                </c:pt>
                <c:pt idx="651">
                  <c:v>0.25328571711177056</c:v>
                </c:pt>
                <c:pt idx="652">
                  <c:v>0.25329103857566765</c:v>
                </c:pt>
                <c:pt idx="653">
                  <c:v>0.25329636003956479</c:v>
                </c:pt>
                <c:pt idx="654">
                  <c:v>0.25330168150346194</c:v>
                </c:pt>
                <c:pt idx="655">
                  <c:v>0.25330833333333336</c:v>
                </c:pt>
                <c:pt idx="656">
                  <c:v>0.2533136547972305</c:v>
                </c:pt>
                <c:pt idx="657">
                  <c:v>0.25331764589515332</c:v>
                </c:pt>
                <c:pt idx="658">
                  <c:v>0.25332429772502474</c:v>
                </c:pt>
                <c:pt idx="659">
                  <c:v>0.25332961918892188</c:v>
                </c:pt>
                <c:pt idx="660">
                  <c:v>0.25333494065281903</c:v>
                </c:pt>
                <c:pt idx="661">
                  <c:v>0.25333893175074185</c:v>
                </c:pt>
                <c:pt idx="662">
                  <c:v>0.25334425321463899</c:v>
                </c:pt>
                <c:pt idx="663">
                  <c:v>0.25335090504451041</c:v>
                </c:pt>
                <c:pt idx="664">
                  <c:v>0.25429673590504454</c:v>
                </c:pt>
                <c:pt idx="665">
                  <c:v>0.25336021760633037</c:v>
                </c:pt>
                <c:pt idx="666">
                  <c:v>0.25336553907022752</c:v>
                </c:pt>
                <c:pt idx="667">
                  <c:v>0.25431275964391692</c:v>
                </c:pt>
                <c:pt idx="668">
                  <c:v>0.25337485163204748</c:v>
                </c:pt>
                <c:pt idx="669">
                  <c:v>0.25432210682492584</c:v>
                </c:pt>
                <c:pt idx="670">
                  <c:v>0.2533841641938675</c:v>
                </c:pt>
                <c:pt idx="671">
                  <c:v>0.25338948565776459</c:v>
                </c:pt>
                <c:pt idx="672">
                  <c:v>0.25339347675568746</c:v>
                </c:pt>
                <c:pt idx="673">
                  <c:v>0.25434080118694363</c:v>
                </c:pt>
                <c:pt idx="674">
                  <c:v>0.25340278931750743</c:v>
                </c:pt>
                <c:pt idx="675">
                  <c:v>0.2534067804154303</c:v>
                </c:pt>
                <c:pt idx="676">
                  <c:v>0.25435281899109796</c:v>
                </c:pt>
                <c:pt idx="677">
                  <c:v>0.25341476261127599</c:v>
                </c:pt>
                <c:pt idx="678">
                  <c:v>0.25342008407517314</c:v>
                </c:pt>
                <c:pt idx="679">
                  <c:v>0.25436750741839764</c:v>
                </c:pt>
                <c:pt idx="680">
                  <c:v>0.2534293966369931</c:v>
                </c:pt>
                <c:pt idx="681">
                  <c:v>0.25343205736894164</c:v>
                </c:pt>
                <c:pt idx="682">
                  <c:v>0.25343737883283879</c:v>
                </c:pt>
                <c:pt idx="683">
                  <c:v>0.25344136993076166</c:v>
                </c:pt>
                <c:pt idx="684">
                  <c:v>0.25344536102868448</c:v>
                </c:pt>
                <c:pt idx="685">
                  <c:v>0.25344802176063302</c:v>
                </c:pt>
                <c:pt idx="686">
                  <c:v>0.2534520128585559</c:v>
                </c:pt>
                <c:pt idx="687">
                  <c:v>0.25345600395647877</c:v>
                </c:pt>
                <c:pt idx="688">
                  <c:v>0.25345999505440159</c:v>
                </c:pt>
                <c:pt idx="689">
                  <c:v>0.25346132542037586</c:v>
                </c:pt>
                <c:pt idx="690">
                  <c:v>0.25252174085064294</c:v>
                </c:pt>
                <c:pt idx="691">
                  <c:v>0.25346930761622161</c:v>
                </c:pt>
                <c:pt idx="692">
                  <c:v>0.25347329871414442</c:v>
                </c:pt>
                <c:pt idx="693">
                  <c:v>0.25253366963402574</c:v>
                </c:pt>
                <c:pt idx="694">
                  <c:v>0.25253764589515332</c:v>
                </c:pt>
                <c:pt idx="695">
                  <c:v>0.25348394164193871</c:v>
                </c:pt>
                <c:pt idx="696">
                  <c:v>0.25254824925816027</c:v>
                </c:pt>
                <c:pt idx="697">
                  <c:v>0.25256945598417407</c:v>
                </c:pt>
                <c:pt idx="698">
                  <c:v>0.25167060830860538</c:v>
                </c:pt>
                <c:pt idx="699">
                  <c:v>0.25172870919881307</c:v>
                </c:pt>
                <c:pt idx="700">
                  <c:v>0.25084773491592482</c:v>
                </c:pt>
                <c:pt idx="701">
                  <c:v>0.2499702274975272</c:v>
                </c:pt>
                <c:pt idx="702">
                  <c:v>0.24909222551928784</c:v>
                </c:pt>
                <c:pt idx="703">
                  <c:v>0.24821502967359052</c:v>
                </c:pt>
                <c:pt idx="704">
                  <c:v>0.24639587537091989</c:v>
                </c:pt>
                <c:pt idx="705">
                  <c:v>0.24552383778437192</c:v>
                </c:pt>
                <c:pt idx="706">
                  <c:v>0.24465252720079131</c:v>
                </c:pt>
                <c:pt idx="707">
                  <c:v>0.24283576656775471</c:v>
                </c:pt>
                <c:pt idx="708">
                  <c:v>0.2419668447082097</c:v>
                </c:pt>
                <c:pt idx="709">
                  <c:v>0.24110237388724037</c:v>
                </c:pt>
                <c:pt idx="710">
                  <c:v>0.24023601384767557</c:v>
                </c:pt>
                <c:pt idx="711">
                  <c:v>0.23937653808110781</c:v>
                </c:pt>
                <c:pt idx="712">
                  <c:v>0.23851513353115728</c:v>
                </c:pt>
                <c:pt idx="713">
                  <c:v>0.23765802176063303</c:v>
                </c:pt>
                <c:pt idx="714">
                  <c:v>0.23680514342235409</c:v>
                </c:pt>
                <c:pt idx="715">
                  <c:v>0.2359539762611276</c:v>
                </c:pt>
                <c:pt idx="716">
                  <c:v>0.23510326409495549</c:v>
                </c:pt>
                <c:pt idx="717">
                  <c:v>0.23424932739861523</c:v>
                </c:pt>
                <c:pt idx="718">
                  <c:v>0.23338976261127597</c:v>
                </c:pt>
                <c:pt idx="719">
                  <c:v>0.23253068743818001</c:v>
                </c:pt>
                <c:pt idx="720">
                  <c:v>0.23073102373887239</c:v>
                </c:pt>
                <c:pt idx="721">
                  <c:v>0.22987726013847676</c:v>
                </c:pt>
                <c:pt idx="722">
                  <c:v>0.22902032146389711</c:v>
                </c:pt>
                <c:pt idx="723">
                  <c:v>0.22815074183976261</c:v>
                </c:pt>
                <c:pt idx="724">
                  <c:v>0.22815074183976261</c:v>
                </c:pt>
                <c:pt idx="725">
                  <c:v>0.22814480712166171</c:v>
                </c:pt>
                <c:pt idx="726">
                  <c:v>0.22813887240356082</c:v>
                </c:pt>
                <c:pt idx="727">
                  <c:v>0.22813412462908012</c:v>
                </c:pt>
                <c:pt idx="728">
                  <c:v>0.22813056379821958</c:v>
                </c:pt>
                <c:pt idx="729">
                  <c:v>0.22812818991097922</c:v>
                </c:pt>
                <c:pt idx="730">
                  <c:v>0.22812462908011868</c:v>
                </c:pt>
                <c:pt idx="731">
                  <c:v>0.22812225519287832</c:v>
                </c:pt>
                <c:pt idx="732">
                  <c:v>0.22811988130563798</c:v>
                </c:pt>
                <c:pt idx="733">
                  <c:v>0.22811869436201779</c:v>
                </c:pt>
                <c:pt idx="734">
                  <c:v>0.22811632047477745</c:v>
                </c:pt>
                <c:pt idx="735">
                  <c:v>0.22811513353115725</c:v>
                </c:pt>
                <c:pt idx="736">
                  <c:v>0.22811394658753709</c:v>
                </c:pt>
                <c:pt idx="737">
                  <c:v>0.22811275964391692</c:v>
                </c:pt>
                <c:pt idx="738">
                  <c:v>0.22811275964391692</c:v>
                </c:pt>
                <c:pt idx="739">
                  <c:v>0.22811157270029672</c:v>
                </c:pt>
                <c:pt idx="740">
                  <c:v>0.22811038575667655</c:v>
                </c:pt>
                <c:pt idx="741">
                  <c:v>0.22810919881305636</c:v>
                </c:pt>
                <c:pt idx="742">
                  <c:v>0.22810801186943619</c:v>
                </c:pt>
                <c:pt idx="743">
                  <c:v>0.22810801186943619</c:v>
                </c:pt>
                <c:pt idx="744">
                  <c:v>0.22810801186943619</c:v>
                </c:pt>
                <c:pt idx="745">
                  <c:v>0.22810682492581602</c:v>
                </c:pt>
                <c:pt idx="746">
                  <c:v>0.22810801186943619</c:v>
                </c:pt>
                <c:pt idx="747">
                  <c:v>0.22810682492581602</c:v>
                </c:pt>
                <c:pt idx="748">
                  <c:v>0.22810682492581602</c:v>
                </c:pt>
                <c:pt idx="749">
                  <c:v>0.22810682492581602</c:v>
                </c:pt>
                <c:pt idx="750">
                  <c:v>0.22810682492581602</c:v>
                </c:pt>
                <c:pt idx="751">
                  <c:v>0.22810682492581602</c:v>
                </c:pt>
                <c:pt idx="752">
                  <c:v>0.22810682492581602</c:v>
                </c:pt>
                <c:pt idx="753">
                  <c:v>0.22810682492581602</c:v>
                </c:pt>
                <c:pt idx="754">
                  <c:v>0.22810682492581602</c:v>
                </c:pt>
                <c:pt idx="755">
                  <c:v>0.22810682492581602</c:v>
                </c:pt>
                <c:pt idx="756">
                  <c:v>0.22810801186943619</c:v>
                </c:pt>
                <c:pt idx="757">
                  <c:v>0.22810801186943619</c:v>
                </c:pt>
                <c:pt idx="758">
                  <c:v>0.22810801186943619</c:v>
                </c:pt>
                <c:pt idx="759">
                  <c:v>0.22810919881305636</c:v>
                </c:pt>
                <c:pt idx="760">
                  <c:v>0.22810919881305636</c:v>
                </c:pt>
                <c:pt idx="761">
                  <c:v>0.22810919881305636</c:v>
                </c:pt>
                <c:pt idx="762">
                  <c:v>0.22810919881305636</c:v>
                </c:pt>
                <c:pt idx="763">
                  <c:v>0.22811038575667655</c:v>
                </c:pt>
                <c:pt idx="764">
                  <c:v>0.22811038575667655</c:v>
                </c:pt>
                <c:pt idx="765">
                  <c:v>0.22811157270029672</c:v>
                </c:pt>
                <c:pt idx="766">
                  <c:v>0.22811038575667655</c:v>
                </c:pt>
                <c:pt idx="767">
                  <c:v>0.22811275964391692</c:v>
                </c:pt>
                <c:pt idx="768">
                  <c:v>0.22811275964391692</c:v>
                </c:pt>
                <c:pt idx="769">
                  <c:v>0.22811275964391692</c:v>
                </c:pt>
                <c:pt idx="770">
                  <c:v>0.22811394658753709</c:v>
                </c:pt>
                <c:pt idx="771">
                  <c:v>0.22811513353115725</c:v>
                </c:pt>
                <c:pt idx="772">
                  <c:v>0.22811513353115725</c:v>
                </c:pt>
                <c:pt idx="773">
                  <c:v>0.22811632047477745</c:v>
                </c:pt>
                <c:pt idx="774">
                  <c:v>0.22811394658753709</c:v>
                </c:pt>
                <c:pt idx="775">
                  <c:v>0.22811513353115725</c:v>
                </c:pt>
                <c:pt idx="776">
                  <c:v>0.22811632047477745</c:v>
                </c:pt>
                <c:pt idx="777">
                  <c:v>0.22811750741839762</c:v>
                </c:pt>
                <c:pt idx="778">
                  <c:v>0.22812106824925815</c:v>
                </c:pt>
                <c:pt idx="779">
                  <c:v>0.22813056379821958</c:v>
                </c:pt>
                <c:pt idx="780">
                  <c:v>0.22814836795252225</c:v>
                </c:pt>
                <c:pt idx="781">
                  <c:v>0.22721902571711175</c:v>
                </c:pt>
                <c:pt idx="782">
                  <c:v>0.22724384767556874</c:v>
                </c:pt>
                <c:pt idx="783">
                  <c:v>0.22727576162215626</c:v>
                </c:pt>
                <c:pt idx="784">
                  <c:v>0.22635895153313551</c:v>
                </c:pt>
                <c:pt idx="785">
                  <c:v>0.22639779426310583</c:v>
                </c:pt>
                <c:pt idx="786">
                  <c:v>0.22549342729970326</c:v>
                </c:pt>
                <c:pt idx="787">
                  <c:v>0.22459216617210681</c:v>
                </c:pt>
                <c:pt idx="788">
                  <c:v>0.22369629080118694</c:v>
                </c:pt>
                <c:pt idx="789">
                  <c:v>0.2237532393669634</c:v>
                </c:pt>
                <c:pt idx="790">
                  <c:v>0.22285780415430267</c:v>
                </c:pt>
                <c:pt idx="791">
                  <c:v>0.22291682492581605</c:v>
                </c:pt>
                <c:pt idx="792">
                  <c:v>0.22202756676557864</c:v>
                </c:pt>
                <c:pt idx="793">
                  <c:v>0.22114005934718101</c:v>
                </c:pt>
                <c:pt idx="794">
                  <c:v>0.22024970326409496</c:v>
                </c:pt>
                <c:pt idx="795">
                  <c:v>0.219361078140455</c:v>
                </c:pt>
                <c:pt idx="796">
                  <c:v>0.21847981701285857</c:v>
                </c:pt>
                <c:pt idx="797">
                  <c:v>0.21664579129574679</c:v>
                </c:pt>
                <c:pt idx="798">
                  <c:v>0.21671876360039566</c:v>
                </c:pt>
                <c:pt idx="799">
                  <c:v>0.21583782393669634</c:v>
                </c:pt>
                <c:pt idx="800">
                  <c:v>0.21495845697329377</c:v>
                </c:pt>
                <c:pt idx="801">
                  <c:v>0.21407730959446095</c:v>
                </c:pt>
                <c:pt idx="802">
                  <c:v>0.21319770524233433</c:v>
                </c:pt>
                <c:pt idx="803">
                  <c:v>0.21232181008902076</c:v>
                </c:pt>
                <c:pt idx="804">
                  <c:v>0.21145393669634027</c:v>
                </c:pt>
                <c:pt idx="805">
                  <c:v>0.21057873392680515</c:v>
                </c:pt>
                <c:pt idx="806">
                  <c:v>0.20970170623145401</c:v>
                </c:pt>
                <c:pt idx="807">
                  <c:v>0.20978077151335311</c:v>
                </c:pt>
                <c:pt idx="808">
                  <c:v>0.20889618199802176</c:v>
                </c:pt>
                <c:pt idx="809">
                  <c:v>0.20801413946587538</c:v>
                </c:pt>
                <c:pt idx="810">
                  <c:v>0.20713459940652817</c:v>
                </c:pt>
                <c:pt idx="811">
                  <c:v>0.20529606330365974</c:v>
                </c:pt>
                <c:pt idx="812">
                  <c:v>0.20442206231454005</c:v>
                </c:pt>
                <c:pt idx="813">
                  <c:v>0.20355879327398615</c:v>
                </c:pt>
                <c:pt idx="814">
                  <c:v>0.20266539564787339</c:v>
                </c:pt>
                <c:pt idx="815">
                  <c:v>0.20265704747774479</c:v>
                </c:pt>
                <c:pt idx="816">
                  <c:v>0.20264974282888229</c:v>
                </c:pt>
                <c:pt idx="817">
                  <c:v>0.20264348170128585</c:v>
                </c:pt>
                <c:pt idx="818">
                  <c:v>0.20263722057368941</c:v>
                </c:pt>
                <c:pt idx="819">
                  <c:v>0.20263304648862512</c:v>
                </c:pt>
                <c:pt idx="820">
                  <c:v>0.20262782888229475</c:v>
                </c:pt>
                <c:pt idx="821">
                  <c:v>0.20262365479723046</c:v>
                </c:pt>
                <c:pt idx="822">
                  <c:v>0.20262052423343224</c:v>
                </c:pt>
                <c:pt idx="823">
                  <c:v>0.20261635014836796</c:v>
                </c:pt>
                <c:pt idx="824">
                  <c:v>0.20261321958456974</c:v>
                </c:pt>
                <c:pt idx="825">
                  <c:v>0.20261008902077152</c:v>
                </c:pt>
                <c:pt idx="826">
                  <c:v>0.2026069584569733</c:v>
                </c:pt>
                <c:pt idx="827">
                  <c:v>0.20260487141444114</c:v>
                </c:pt>
                <c:pt idx="828">
                  <c:v>0.20260174085064292</c:v>
                </c:pt>
                <c:pt idx="829">
                  <c:v>0.2025986102868447</c:v>
                </c:pt>
                <c:pt idx="830">
                  <c:v>0.20259756676557863</c:v>
                </c:pt>
                <c:pt idx="831">
                  <c:v>0.20259547972304648</c:v>
                </c:pt>
                <c:pt idx="832">
                  <c:v>0.20259339268051435</c:v>
                </c:pt>
                <c:pt idx="833">
                  <c:v>0.20259130563798219</c:v>
                </c:pt>
                <c:pt idx="834">
                  <c:v>0.20258921859545004</c:v>
                </c:pt>
                <c:pt idx="835">
                  <c:v>0.20258713155291791</c:v>
                </c:pt>
                <c:pt idx="836">
                  <c:v>0.20258608803165182</c:v>
                </c:pt>
                <c:pt idx="837">
                  <c:v>0.20258400098911969</c:v>
                </c:pt>
                <c:pt idx="838">
                  <c:v>0.20258191394658753</c:v>
                </c:pt>
                <c:pt idx="839">
                  <c:v>0.20258087042532147</c:v>
                </c:pt>
                <c:pt idx="840">
                  <c:v>0.20257878338278931</c:v>
                </c:pt>
                <c:pt idx="841">
                  <c:v>0.20257773986152325</c:v>
                </c:pt>
                <c:pt idx="842">
                  <c:v>0.20257669634025716</c:v>
                </c:pt>
                <c:pt idx="843">
                  <c:v>0.20257565281899109</c:v>
                </c:pt>
                <c:pt idx="844">
                  <c:v>0.20257356577645894</c:v>
                </c:pt>
                <c:pt idx="845">
                  <c:v>0.20257252225519287</c:v>
                </c:pt>
                <c:pt idx="846">
                  <c:v>0.20257147873392681</c:v>
                </c:pt>
                <c:pt idx="847">
                  <c:v>0.20257043521266072</c:v>
                </c:pt>
                <c:pt idx="848">
                  <c:v>0.20256939169139465</c:v>
                </c:pt>
                <c:pt idx="849">
                  <c:v>0.20256834817012859</c:v>
                </c:pt>
                <c:pt idx="850">
                  <c:v>0.2025673046488625</c:v>
                </c:pt>
                <c:pt idx="851">
                  <c:v>0.20256626112759643</c:v>
                </c:pt>
                <c:pt idx="852">
                  <c:v>0.20256626112759643</c:v>
                </c:pt>
                <c:pt idx="853">
                  <c:v>0.20256521760633037</c:v>
                </c:pt>
                <c:pt idx="854">
                  <c:v>0.20256313056379821</c:v>
                </c:pt>
                <c:pt idx="855">
                  <c:v>0.20256208704253215</c:v>
                </c:pt>
                <c:pt idx="856">
                  <c:v>0.20256104352126605</c:v>
                </c:pt>
                <c:pt idx="857">
                  <c:v>0.20256104352126605</c:v>
                </c:pt>
                <c:pt idx="858">
                  <c:v>0.20255999999999999</c:v>
                </c:pt>
                <c:pt idx="859">
                  <c:v>0.20255895647873393</c:v>
                </c:pt>
                <c:pt idx="860">
                  <c:v>0.20255791295746783</c:v>
                </c:pt>
                <c:pt idx="861">
                  <c:v>0.20255791295746783</c:v>
                </c:pt>
                <c:pt idx="862">
                  <c:v>0.20255791295746783</c:v>
                </c:pt>
                <c:pt idx="863">
                  <c:v>0.20255582591493571</c:v>
                </c:pt>
                <c:pt idx="864">
                  <c:v>0.20255582591493571</c:v>
                </c:pt>
                <c:pt idx="865">
                  <c:v>0.20255582591493571</c:v>
                </c:pt>
                <c:pt idx="866">
                  <c:v>0.20255478239366961</c:v>
                </c:pt>
                <c:pt idx="867">
                  <c:v>0.20255373887240355</c:v>
                </c:pt>
                <c:pt idx="868">
                  <c:v>0.20255373887240355</c:v>
                </c:pt>
                <c:pt idx="869">
                  <c:v>0.20255373887240355</c:v>
                </c:pt>
                <c:pt idx="870">
                  <c:v>0.20255269535113749</c:v>
                </c:pt>
                <c:pt idx="871">
                  <c:v>0.20255269535113749</c:v>
                </c:pt>
                <c:pt idx="872">
                  <c:v>0.20255165182987142</c:v>
                </c:pt>
                <c:pt idx="873">
                  <c:v>0.20255060830860533</c:v>
                </c:pt>
                <c:pt idx="874">
                  <c:v>0.20255060830860533</c:v>
                </c:pt>
                <c:pt idx="875">
                  <c:v>0.20255060830860533</c:v>
                </c:pt>
                <c:pt idx="876">
                  <c:v>0.20255060830860533</c:v>
                </c:pt>
                <c:pt idx="877">
                  <c:v>0.20254956478733926</c:v>
                </c:pt>
                <c:pt idx="878">
                  <c:v>0.20254956478733926</c:v>
                </c:pt>
                <c:pt idx="879">
                  <c:v>0.2025485212660732</c:v>
                </c:pt>
                <c:pt idx="880">
                  <c:v>0.2025485212660732</c:v>
                </c:pt>
                <c:pt idx="881">
                  <c:v>0.20158857566765578</c:v>
                </c:pt>
                <c:pt idx="882">
                  <c:v>0.20254747774480711</c:v>
                </c:pt>
                <c:pt idx="883">
                  <c:v>0.20254747774480711</c:v>
                </c:pt>
                <c:pt idx="884">
                  <c:v>0.20254643422354104</c:v>
                </c:pt>
                <c:pt idx="885">
                  <c:v>0.20254643422354104</c:v>
                </c:pt>
                <c:pt idx="886">
                  <c:v>0.20254643422354104</c:v>
                </c:pt>
                <c:pt idx="887">
                  <c:v>0.20254643422354104</c:v>
                </c:pt>
                <c:pt idx="888">
                  <c:v>0.20254539070227498</c:v>
                </c:pt>
                <c:pt idx="889">
                  <c:v>0.20254539070227498</c:v>
                </c:pt>
                <c:pt idx="890">
                  <c:v>0.20254539070227498</c:v>
                </c:pt>
                <c:pt idx="891">
                  <c:v>0.20254539070227498</c:v>
                </c:pt>
                <c:pt idx="892">
                  <c:v>0.2015854599406528</c:v>
                </c:pt>
                <c:pt idx="893">
                  <c:v>0.20254539070227498</c:v>
                </c:pt>
                <c:pt idx="894">
                  <c:v>0.20254434718100889</c:v>
                </c:pt>
                <c:pt idx="895">
                  <c:v>0.20254434718100889</c:v>
                </c:pt>
                <c:pt idx="896">
                  <c:v>0.20158442136498517</c:v>
                </c:pt>
                <c:pt idx="897">
                  <c:v>0.20254434718100889</c:v>
                </c:pt>
                <c:pt idx="898">
                  <c:v>0.20254434718100889</c:v>
                </c:pt>
                <c:pt idx="899">
                  <c:v>0.20254330365974282</c:v>
                </c:pt>
                <c:pt idx="900">
                  <c:v>0.20158338278931751</c:v>
                </c:pt>
                <c:pt idx="901">
                  <c:v>0.20254434718100889</c:v>
                </c:pt>
                <c:pt idx="902">
                  <c:v>0.20254434718100889</c:v>
                </c:pt>
                <c:pt idx="903">
                  <c:v>0.20254330365974282</c:v>
                </c:pt>
                <c:pt idx="904">
                  <c:v>0.20254330365974282</c:v>
                </c:pt>
                <c:pt idx="905">
                  <c:v>0.20254226013847676</c:v>
                </c:pt>
                <c:pt idx="906">
                  <c:v>0.20254330365974282</c:v>
                </c:pt>
                <c:pt idx="907">
                  <c:v>0.20254226013847676</c:v>
                </c:pt>
                <c:pt idx="908">
                  <c:v>0.20254226013847676</c:v>
                </c:pt>
                <c:pt idx="909">
                  <c:v>0.20254330365974282</c:v>
                </c:pt>
                <c:pt idx="910">
                  <c:v>0.20254330365974282</c:v>
                </c:pt>
                <c:pt idx="911">
                  <c:v>0.20254330365974282</c:v>
                </c:pt>
                <c:pt idx="912">
                  <c:v>0.20254434718100889</c:v>
                </c:pt>
                <c:pt idx="913">
                  <c:v>0.20158649851632046</c:v>
                </c:pt>
                <c:pt idx="914">
                  <c:v>0.2015927299703264</c:v>
                </c:pt>
                <c:pt idx="915">
                  <c:v>0.20160727002967357</c:v>
                </c:pt>
                <c:pt idx="916">
                  <c:v>0.2006668743818002</c:v>
                </c:pt>
                <c:pt idx="917">
                  <c:v>0.20069064787339266</c:v>
                </c:pt>
                <c:pt idx="918">
                  <c:v>0.19975818001978238</c:v>
                </c:pt>
                <c:pt idx="919">
                  <c:v>0.19978801186943621</c:v>
                </c:pt>
                <c:pt idx="920">
                  <c:v>0.19886127596439168</c:v>
                </c:pt>
                <c:pt idx="921">
                  <c:v>0.19890120178041543</c:v>
                </c:pt>
                <c:pt idx="922">
                  <c:v>0.19798515331355093</c:v>
                </c:pt>
                <c:pt idx="923">
                  <c:v>0.19707069732937685</c:v>
                </c:pt>
                <c:pt idx="924">
                  <c:v>0.19711733432245301</c:v>
                </c:pt>
                <c:pt idx="925">
                  <c:v>0.19620421364985163</c:v>
                </c:pt>
                <c:pt idx="926">
                  <c:v>0.19529463402571712</c:v>
                </c:pt>
                <c:pt idx="927">
                  <c:v>0.1953468397626113</c:v>
                </c:pt>
                <c:pt idx="928">
                  <c:v>0.19444048466864491</c:v>
                </c:pt>
                <c:pt idx="929">
                  <c:v>0.1935355637982196</c:v>
                </c:pt>
                <c:pt idx="930">
                  <c:v>0.19263105835806132</c:v>
                </c:pt>
                <c:pt idx="931">
                  <c:v>0.19172892185954502</c:v>
                </c:pt>
                <c:pt idx="932">
                  <c:v>0.19082715133531158</c:v>
                </c:pt>
                <c:pt idx="933">
                  <c:v>0.18992378338278931</c:v>
                </c:pt>
                <c:pt idx="934">
                  <c:v>0.18902367952522256</c:v>
                </c:pt>
                <c:pt idx="935">
                  <c:v>0.18812485163204748</c:v>
                </c:pt>
                <c:pt idx="936">
                  <c:v>0.18722535113748764</c:v>
                </c:pt>
                <c:pt idx="937">
                  <c:v>0.18632517804154303</c:v>
                </c:pt>
                <c:pt idx="938">
                  <c:v>0.18542243323442137</c:v>
                </c:pt>
                <c:pt idx="939">
                  <c:v>0.18452092482690405</c:v>
                </c:pt>
                <c:pt idx="940">
                  <c:v>0.18362062314540059</c:v>
                </c:pt>
                <c:pt idx="941">
                  <c:v>0.18271869436201779</c:v>
                </c:pt>
                <c:pt idx="942">
                  <c:v>0.18181515331355094</c:v>
                </c:pt>
                <c:pt idx="943">
                  <c:v>0.18091463897131552</c:v>
                </c:pt>
                <c:pt idx="944">
                  <c:v>0.18001709198813057</c:v>
                </c:pt>
                <c:pt idx="945">
                  <c:v>0.17911604846686449</c:v>
                </c:pt>
                <c:pt idx="946">
                  <c:v>0.17724572700296737</c:v>
                </c:pt>
                <c:pt idx="947">
                  <c:v>0.17634197823936695</c:v>
                </c:pt>
                <c:pt idx="948">
                  <c:v>0.17543483184965381</c:v>
                </c:pt>
                <c:pt idx="949">
                  <c:v>0.17452878338278932</c:v>
                </c:pt>
                <c:pt idx="950">
                  <c:v>0.17362291790306628</c:v>
                </c:pt>
                <c:pt idx="951">
                  <c:v>0.17270929772502472</c:v>
                </c:pt>
                <c:pt idx="952">
                  <c:v>0.17175565281899108</c:v>
                </c:pt>
                <c:pt idx="953">
                  <c:v>0.17174777448071216</c:v>
                </c:pt>
                <c:pt idx="954">
                  <c:v>0.17174164688427299</c:v>
                </c:pt>
                <c:pt idx="955">
                  <c:v>0.1717363946587537</c:v>
                </c:pt>
                <c:pt idx="956">
                  <c:v>0.17173201780415429</c:v>
                </c:pt>
                <c:pt idx="957">
                  <c:v>0.171726765578635</c:v>
                </c:pt>
                <c:pt idx="958">
                  <c:v>0.17269345202769534</c:v>
                </c:pt>
                <c:pt idx="959">
                  <c:v>0.17268905044510385</c:v>
                </c:pt>
                <c:pt idx="960">
                  <c:v>0.17268552917903066</c:v>
                </c:pt>
                <c:pt idx="961">
                  <c:v>0.17268288822947575</c:v>
                </c:pt>
                <c:pt idx="962">
                  <c:v>0.17267936696340255</c:v>
                </c:pt>
                <c:pt idx="963">
                  <c:v>0.17267672601384768</c:v>
                </c:pt>
                <c:pt idx="964">
                  <c:v>0.17267408506429277</c:v>
                </c:pt>
                <c:pt idx="965">
                  <c:v>0.17267144411473787</c:v>
                </c:pt>
                <c:pt idx="966">
                  <c:v>0.17169787833827893</c:v>
                </c:pt>
                <c:pt idx="967">
                  <c:v>0.17266528189910979</c:v>
                </c:pt>
                <c:pt idx="968">
                  <c:v>0.17266264094955489</c:v>
                </c:pt>
                <c:pt idx="969">
                  <c:v>0.1726608803165183</c:v>
                </c:pt>
                <c:pt idx="970">
                  <c:v>0.1726582393669634</c:v>
                </c:pt>
                <c:pt idx="971">
                  <c:v>0.17265647873392681</c:v>
                </c:pt>
                <c:pt idx="972">
                  <c:v>0.1726547181008902</c:v>
                </c:pt>
                <c:pt idx="973">
                  <c:v>0.17265295746785361</c:v>
                </c:pt>
                <c:pt idx="974">
                  <c:v>0.17265031651829871</c:v>
                </c:pt>
                <c:pt idx="975">
                  <c:v>0.17264855588526209</c:v>
                </c:pt>
                <c:pt idx="976">
                  <c:v>0.17264679525222551</c:v>
                </c:pt>
                <c:pt idx="977">
                  <c:v>0.17264591493570722</c:v>
                </c:pt>
                <c:pt idx="978">
                  <c:v>0.1726441543026706</c:v>
                </c:pt>
                <c:pt idx="979">
                  <c:v>0.17264239366963402</c:v>
                </c:pt>
                <c:pt idx="980">
                  <c:v>0.17264063303659741</c:v>
                </c:pt>
                <c:pt idx="981">
                  <c:v>0.17263975272007911</c:v>
                </c:pt>
                <c:pt idx="982">
                  <c:v>0.17263799208704253</c:v>
                </c:pt>
                <c:pt idx="983">
                  <c:v>0.17263623145400592</c:v>
                </c:pt>
                <c:pt idx="984">
                  <c:v>0.17263535113748762</c:v>
                </c:pt>
                <c:pt idx="985">
                  <c:v>0.17263359050445104</c:v>
                </c:pt>
                <c:pt idx="986">
                  <c:v>0.17263271018793272</c:v>
                </c:pt>
                <c:pt idx="987">
                  <c:v>0.17263182987141443</c:v>
                </c:pt>
                <c:pt idx="988">
                  <c:v>0.17263006923837784</c:v>
                </c:pt>
                <c:pt idx="989">
                  <c:v>0.17262918892185955</c:v>
                </c:pt>
                <c:pt idx="990">
                  <c:v>0.17262830860534123</c:v>
                </c:pt>
                <c:pt idx="991">
                  <c:v>0.17262654797230464</c:v>
                </c:pt>
                <c:pt idx="992">
                  <c:v>0.17262566765578635</c:v>
                </c:pt>
                <c:pt idx="993">
                  <c:v>0.17262478733926803</c:v>
                </c:pt>
                <c:pt idx="994">
                  <c:v>0.17262390702274974</c:v>
                </c:pt>
                <c:pt idx="995">
                  <c:v>0.17262214638971315</c:v>
                </c:pt>
                <c:pt idx="996">
                  <c:v>0.17262214638971315</c:v>
                </c:pt>
                <c:pt idx="997">
                  <c:v>0.17262038575667654</c:v>
                </c:pt>
                <c:pt idx="998">
                  <c:v>0.17261862512363996</c:v>
                </c:pt>
                <c:pt idx="999">
                  <c:v>0.17261774480712166</c:v>
                </c:pt>
                <c:pt idx="1000">
                  <c:v>0.17261686449060334</c:v>
                </c:pt>
                <c:pt idx="1001">
                  <c:v>0.17261598417408505</c:v>
                </c:pt>
                <c:pt idx="1002">
                  <c:v>0.17261510385756676</c:v>
                </c:pt>
                <c:pt idx="1003">
                  <c:v>0.17261422354104847</c:v>
                </c:pt>
                <c:pt idx="1004">
                  <c:v>0.17261246290801185</c:v>
                </c:pt>
                <c:pt idx="1005">
                  <c:v>0.17261246290801185</c:v>
                </c:pt>
                <c:pt idx="1006">
                  <c:v>0.17261158259149356</c:v>
                </c:pt>
                <c:pt idx="1007">
                  <c:v>0.17260982195845698</c:v>
                </c:pt>
                <c:pt idx="1008">
                  <c:v>0.17260982195845698</c:v>
                </c:pt>
                <c:pt idx="1009">
                  <c:v>0.17260982195845698</c:v>
                </c:pt>
                <c:pt idx="1010">
                  <c:v>0.17260894164193866</c:v>
                </c:pt>
                <c:pt idx="1011">
                  <c:v>0.17260894164193866</c:v>
                </c:pt>
                <c:pt idx="1012">
                  <c:v>0.17164185459940651</c:v>
                </c:pt>
                <c:pt idx="1013">
                  <c:v>0.17164973293768546</c:v>
                </c:pt>
                <c:pt idx="1014">
                  <c:v>0.1716619881305638</c:v>
                </c:pt>
                <c:pt idx="1015">
                  <c:v>0.17167862017804153</c:v>
                </c:pt>
                <c:pt idx="1016">
                  <c:v>0.17072870425321462</c:v>
                </c:pt>
                <c:pt idx="1017">
                  <c:v>0.17074959446092977</c:v>
                </c:pt>
                <c:pt idx="1018">
                  <c:v>0.17077483679525221</c:v>
                </c:pt>
                <c:pt idx="1019">
                  <c:v>0.16983048961424332</c:v>
                </c:pt>
                <c:pt idx="1020">
                  <c:v>0.16985905044510385</c:v>
                </c:pt>
                <c:pt idx="1021">
                  <c:v>0.16892026706231453</c:v>
                </c:pt>
                <c:pt idx="1022">
                  <c:v>0.16895640949554894</c:v>
                </c:pt>
                <c:pt idx="1023">
                  <c:v>0.16899255192878337</c:v>
                </c:pt>
                <c:pt idx="1024">
                  <c:v>0.16805812067260137</c:v>
                </c:pt>
                <c:pt idx="1025">
                  <c:v>0.16712496538081106</c:v>
                </c:pt>
                <c:pt idx="1026">
                  <c:v>0.16619390207715135</c:v>
                </c:pt>
                <c:pt idx="1027">
                  <c:v>0.16623618694362019</c:v>
                </c:pt>
                <c:pt idx="1028">
                  <c:v>0.16530187932739862</c:v>
                </c:pt>
                <c:pt idx="1029">
                  <c:v>0.16534307616221564</c:v>
                </c:pt>
                <c:pt idx="1030">
                  <c:v>0.16441142433234424</c:v>
                </c:pt>
                <c:pt idx="1031">
                  <c:v>0.16348261127596439</c:v>
                </c:pt>
                <c:pt idx="1032">
                  <c:v>0.16352830860534126</c:v>
                </c:pt>
                <c:pt idx="1033">
                  <c:v>0.16260035113748764</c:v>
                </c:pt>
                <c:pt idx="1034">
                  <c:v>0.1616734915924827</c:v>
                </c:pt>
                <c:pt idx="1035">
                  <c:v>0.16074770029673591</c:v>
                </c:pt>
                <c:pt idx="1036">
                  <c:v>0.15982213649851632</c:v>
                </c:pt>
                <c:pt idx="1037">
                  <c:v>0.15889597922848664</c:v>
                </c:pt>
                <c:pt idx="1038">
                  <c:v>0.15797083086053412</c:v>
                </c:pt>
                <c:pt idx="1039">
                  <c:v>0.15704347675568744</c:v>
                </c:pt>
                <c:pt idx="1040">
                  <c:v>0.1570920474777448</c:v>
                </c:pt>
                <c:pt idx="1041">
                  <c:v>0.15616696340257172</c:v>
                </c:pt>
                <c:pt idx="1042">
                  <c:v>0.15523888724035609</c:v>
                </c:pt>
                <c:pt idx="1043">
                  <c:v>0.15528292284866468</c:v>
                </c:pt>
                <c:pt idx="1044">
                  <c:v>0.15435084075173097</c:v>
                </c:pt>
                <c:pt idx="1045">
                  <c:v>0.15342207715133532</c:v>
                </c:pt>
                <c:pt idx="1046">
                  <c:v>0.15249424332344214</c:v>
                </c:pt>
                <c:pt idx="1047">
                  <c:v>0.15059021760633037</c:v>
                </c:pt>
                <c:pt idx="1048">
                  <c:v>0.14966154302670623</c:v>
                </c:pt>
                <c:pt idx="1049">
                  <c:v>0.14873072205736892</c:v>
                </c:pt>
                <c:pt idx="1050">
                  <c:v>0.14877958456973295</c:v>
                </c:pt>
                <c:pt idx="1051">
                  <c:v>0.14784931256181996</c:v>
                </c:pt>
                <c:pt idx="1052">
                  <c:v>0.1469154302670623</c:v>
                </c:pt>
                <c:pt idx="1053">
                  <c:v>0.14598610286844707</c:v>
                </c:pt>
                <c:pt idx="1054">
                  <c:v>0.14505317507418397</c:v>
                </c:pt>
                <c:pt idx="1055">
                  <c:v>0.14508611275964392</c:v>
                </c:pt>
                <c:pt idx="1056">
                  <c:v>0.14409998516320474</c:v>
                </c:pt>
                <c:pt idx="1057">
                  <c:v>0.14409416913946588</c:v>
                </c:pt>
                <c:pt idx="1058">
                  <c:v>0.14408908011869437</c:v>
                </c:pt>
                <c:pt idx="1059">
                  <c:v>0.14408399109792283</c:v>
                </c:pt>
                <c:pt idx="1060">
                  <c:v>0.14407962908011868</c:v>
                </c:pt>
                <c:pt idx="1061">
                  <c:v>0.1440759940652819</c:v>
                </c:pt>
                <c:pt idx="1062">
                  <c:v>0.14505317507418397</c:v>
                </c:pt>
                <c:pt idx="1063">
                  <c:v>0.14406945103857566</c:v>
                </c:pt>
                <c:pt idx="1064">
                  <c:v>0.14406654302670621</c:v>
                </c:pt>
                <c:pt idx="1065">
                  <c:v>0.14406363501483679</c:v>
                </c:pt>
                <c:pt idx="1066">
                  <c:v>0.14504073194856576</c:v>
                </c:pt>
                <c:pt idx="1067">
                  <c:v>0.14405709198813055</c:v>
                </c:pt>
                <c:pt idx="1068">
                  <c:v>0.14405563798219584</c:v>
                </c:pt>
                <c:pt idx="1069">
                  <c:v>0.14405272997032639</c:v>
                </c:pt>
                <c:pt idx="1070">
                  <c:v>0.14405054896142433</c:v>
                </c:pt>
                <c:pt idx="1071">
                  <c:v>0.14404836795252224</c:v>
                </c:pt>
                <c:pt idx="1072">
                  <c:v>0.14404545994065282</c:v>
                </c:pt>
                <c:pt idx="1073">
                  <c:v>0.14502389713155292</c:v>
                </c:pt>
                <c:pt idx="1074">
                  <c:v>0.14404255192878337</c:v>
                </c:pt>
                <c:pt idx="1075">
                  <c:v>0.14501950544015826</c:v>
                </c:pt>
                <c:pt idx="1076">
                  <c:v>0.14501804154302669</c:v>
                </c:pt>
                <c:pt idx="1077">
                  <c:v>0.14501511374876358</c:v>
                </c:pt>
                <c:pt idx="1078">
                  <c:v>0.14501364985163204</c:v>
                </c:pt>
                <c:pt idx="1079">
                  <c:v>0.14501145400593471</c:v>
                </c:pt>
                <c:pt idx="1080">
                  <c:v>0.14500999010880317</c:v>
                </c:pt>
                <c:pt idx="1081">
                  <c:v>0.14402873887240356</c:v>
                </c:pt>
                <c:pt idx="1082">
                  <c:v>0.14500706231454005</c:v>
                </c:pt>
                <c:pt idx="1083">
                  <c:v>0.14500559841740851</c:v>
                </c:pt>
                <c:pt idx="1084">
                  <c:v>0.1440243768545994</c:v>
                </c:pt>
                <c:pt idx="1085">
                  <c:v>0.14500193867457961</c:v>
                </c:pt>
                <c:pt idx="1086">
                  <c:v>0.1440207418397626</c:v>
                </c:pt>
                <c:pt idx="1087">
                  <c:v>0.14499974282888228</c:v>
                </c:pt>
                <c:pt idx="1088">
                  <c:v>0.14401928783382789</c:v>
                </c:pt>
                <c:pt idx="1089">
                  <c:v>0.14401856083086054</c:v>
                </c:pt>
                <c:pt idx="1090">
                  <c:v>0.14499608308605341</c:v>
                </c:pt>
                <c:pt idx="1091">
                  <c:v>0.14401492581602374</c:v>
                </c:pt>
                <c:pt idx="1092">
                  <c:v>0.14401274480712165</c:v>
                </c:pt>
                <c:pt idx="1093">
                  <c:v>0.14401274480712165</c:v>
                </c:pt>
                <c:pt idx="1094">
                  <c:v>0.14402001483679525</c:v>
                </c:pt>
                <c:pt idx="1095">
                  <c:v>0.14402583086053411</c:v>
                </c:pt>
                <c:pt idx="1096">
                  <c:v>0.14402510385756676</c:v>
                </c:pt>
                <c:pt idx="1097">
                  <c:v>0.1440243768545994</c:v>
                </c:pt>
                <c:pt idx="1098">
                  <c:v>0.14402292284866469</c:v>
                </c:pt>
                <c:pt idx="1099">
                  <c:v>0.14402146884272995</c:v>
                </c:pt>
                <c:pt idx="1100">
                  <c:v>0.1440207418397626</c:v>
                </c:pt>
                <c:pt idx="1101">
                  <c:v>0.14401928783382789</c:v>
                </c:pt>
                <c:pt idx="1102">
                  <c:v>0.14401783382789315</c:v>
                </c:pt>
                <c:pt idx="1103">
                  <c:v>0.1440171068249258</c:v>
                </c:pt>
                <c:pt idx="1104">
                  <c:v>0.14401637982195845</c:v>
                </c:pt>
                <c:pt idx="1105">
                  <c:v>0.14401419881305638</c:v>
                </c:pt>
                <c:pt idx="1106">
                  <c:v>0.14401419881305638</c:v>
                </c:pt>
                <c:pt idx="1107">
                  <c:v>0.14401274480712165</c:v>
                </c:pt>
                <c:pt idx="1108">
                  <c:v>0.14401201780415429</c:v>
                </c:pt>
                <c:pt idx="1109">
                  <c:v>0.14401056379821958</c:v>
                </c:pt>
                <c:pt idx="1110">
                  <c:v>0.14400910979228485</c:v>
                </c:pt>
                <c:pt idx="1111">
                  <c:v>0.14400838278931749</c:v>
                </c:pt>
                <c:pt idx="1112">
                  <c:v>0.14400765578635014</c:v>
                </c:pt>
                <c:pt idx="1113">
                  <c:v>0.14400692878338278</c:v>
                </c:pt>
                <c:pt idx="1114">
                  <c:v>0.14400620178041543</c:v>
                </c:pt>
                <c:pt idx="1115">
                  <c:v>0.14400474777448069</c:v>
                </c:pt>
                <c:pt idx="1116">
                  <c:v>0.14400402077151334</c:v>
                </c:pt>
                <c:pt idx="1117">
                  <c:v>0.14400256676557863</c:v>
                </c:pt>
                <c:pt idx="1118">
                  <c:v>0.14400256676557863</c:v>
                </c:pt>
                <c:pt idx="1119">
                  <c:v>0.14400111275964392</c:v>
                </c:pt>
                <c:pt idx="1120">
                  <c:v>0.14400111275964392</c:v>
                </c:pt>
                <c:pt idx="1121">
                  <c:v>0.14400038575667656</c:v>
                </c:pt>
                <c:pt idx="1122">
                  <c:v>0.14399820474777447</c:v>
                </c:pt>
                <c:pt idx="1123">
                  <c:v>0.14399747774480712</c:v>
                </c:pt>
                <c:pt idx="1124">
                  <c:v>0.14399747774480712</c:v>
                </c:pt>
                <c:pt idx="1125">
                  <c:v>0.14399602373887241</c:v>
                </c:pt>
                <c:pt idx="1126">
                  <c:v>0.14399529673590503</c:v>
                </c:pt>
                <c:pt idx="1127">
                  <c:v>0.14399456973293767</c:v>
                </c:pt>
                <c:pt idx="1128">
                  <c:v>0.14399384272997032</c:v>
                </c:pt>
                <c:pt idx="1129">
                  <c:v>0.14399311572700296</c:v>
                </c:pt>
                <c:pt idx="1130">
                  <c:v>0.14399238872403561</c:v>
                </c:pt>
                <c:pt idx="1131">
                  <c:v>0.14399166172106825</c:v>
                </c:pt>
                <c:pt idx="1132">
                  <c:v>0.14399093471810087</c:v>
                </c:pt>
                <c:pt idx="1133">
                  <c:v>0.14399093471810087</c:v>
                </c:pt>
                <c:pt idx="1134">
                  <c:v>0.14399020771513352</c:v>
                </c:pt>
                <c:pt idx="1135">
                  <c:v>0.14398875370919881</c:v>
                </c:pt>
                <c:pt idx="1136">
                  <c:v>0.14398802670623145</c:v>
                </c:pt>
                <c:pt idx="1137">
                  <c:v>0.14398802670623145</c:v>
                </c:pt>
                <c:pt idx="1138">
                  <c:v>0.1439872997032641</c:v>
                </c:pt>
                <c:pt idx="1139">
                  <c:v>0.14398584569732936</c:v>
                </c:pt>
                <c:pt idx="1140">
                  <c:v>0.14398511869436201</c:v>
                </c:pt>
                <c:pt idx="1141">
                  <c:v>0.14398439169139465</c:v>
                </c:pt>
                <c:pt idx="1142">
                  <c:v>0.1439836646884273</c:v>
                </c:pt>
                <c:pt idx="1143">
                  <c:v>0.14398293768545994</c:v>
                </c:pt>
                <c:pt idx="1144">
                  <c:v>0.14398221068249256</c:v>
                </c:pt>
                <c:pt idx="1145">
                  <c:v>0.14398221068249256</c:v>
                </c:pt>
                <c:pt idx="1146">
                  <c:v>0.14398148367952521</c:v>
                </c:pt>
                <c:pt idx="1147">
                  <c:v>0.14398075667655785</c:v>
                </c:pt>
                <c:pt idx="1148">
                  <c:v>0.14398075667655785</c:v>
                </c:pt>
                <c:pt idx="1149">
                  <c:v>0.14397930267062314</c:v>
                </c:pt>
                <c:pt idx="1150">
                  <c:v>0.14397857566765579</c:v>
                </c:pt>
                <c:pt idx="1151">
                  <c:v>0.14397784866468841</c:v>
                </c:pt>
                <c:pt idx="1152">
                  <c:v>0.14397784866468841</c:v>
                </c:pt>
                <c:pt idx="1153">
                  <c:v>0.14397712166172105</c:v>
                </c:pt>
                <c:pt idx="1154">
                  <c:v>0.1439763946587537</c:v>
                </c:pt>
                <c:pt idx="1155">
                  <c:v>0.14397566765578634</c:v>
                </c:pt>
                <c:pt idx="1156">
                  <c:v>0.14397566765578634</c:v>
                </c:pt>
                <c:pt idx="1157">
                  <c:v>0.14397494065281899</c:v>
                </c:pt>
                <c:pt idx="1158">
                  <c:v>0.14397421364985163</c:v>
                </c:pt>
                <c:pt idx="1159">
                  <c:v>0.14397348664688425</c:v>
                </c:pt>
                <c:pt idx="1160">
                  <c:v>0.14397348664688425</c:v>
                </c:pt>
                <c:pt idx="1161">
                  <c:v>0.1439727596439169</c:v>
                </c:pt>
                <c:pt idx="1162">
                  <c:v>0.14397203264094954</c:v>
                </c:pt>
                <c:pt idx="1163">
                  <c:v>0.14397203264094954</c:v>
                </c:pt>
                <c:pt idx="1164">
                  <c:v>0.14397130563798219</c:v>
                </c:pt>
                <c:pt idx="1165">
                  <c:v>0.14397057863501483</c:v>
                </c:pt>
                <c:pt idx="1166">
                  <c:v>0.14396985163204748</c:v>
                </c:pt>
                <c:pt idx="1167">
                  <c:v>0.14396985163204748</c:v>
                </c:pt>
                <c:pt idx="1168">
                  <c:v>0.14396985163204748</c:v>
                </c:pt>
                <c:pt idx="1169">
                  <c:v>0.14397203264094954</c:v>
                </c:pt>
                <c:pt idx="1170">
                  <c:v>0.1439763946587537</c:v>
                </c:pt>
                <c:pt idx="1171">
                  <c:v>0.14398584569732936</c:v>
                </c:pt>
                <c:pt idx="1172">
                  <c:v>0.14301934718100889</c:v>
                </c:pt>
                <c:pt idx="1173">
                  <c:v>0.1430352324431256</c:v>
                </c:pt>
                <c:pt idx="1174">
                  <c:v>0.14305039564787339</c:v>
                </c:pt>
                <c:pt idx="1175">
                  <c:v>0.14208924332344214</c:v>
                </c:pt>
                <c:pt idx="1176">
                  <c:v>0.14210860534124628</c:v>
                </c:pt>
                <c:pt idx="1177">
                  <c:v>0.14213227002967357</c:v>
                </c:pt>
                <c:pt idx="1178">
                  <c:v>0.14117626112759643</c:v>
                </c:pt>
                <c:pt idx="1179">
                  <c:v>0.14022345202769534</c:v>
                </c:pt>
                <c:pt idx="1180">
                  <c:v>0.14025032640949553</c:v>
                </c:pt>
                <c:pt idx="1181">
                  <c:v>0.14027861523244312</c:v>
                </c:pt>
                <c:pt idx="1182">
                  <c:v>0.13932503461918891</c:v>
                </c:pt>
                <c:pt idx="1183">
                  <c:v>0.13837176557863501</c:v>
                </c:pt>
                <c:pt idx="1184">
                  <c:v>0.13840175074183975</c:v>
                </c:pt>
                <c:pt idx="1185">
                  <c:v>0.13744856577645898</c:v>
                </c:pt>
                <c:pt idx="1186">
                  <c:v>0.13649635014836797</c:v>
                </c:pt>
                <c:pt idx="1187">
                  <c:v>0.13554780415430268</c:v>
                </c:pt>
                <c:pt idx="1188">
                  <c:v>0.13459809594460931</c:v>
                </c:pt>
                <c:pt idx="1189">
                  <c:v>0.134629940652819</c:v>
                </c:pt>
                <c:pt idx="1190">
                  <c:v>0.13367952522255194</c:v>
                </c:pt>
                <c:pt idx="1191">
                  <c:v>0.13272930267062316</c:v>
                </c:pt>
                <c:pt idx="1192">
                  <c:v>0.13177859545004947</c:v>
                </c:pt>
                <c:pt idx="1193">
                  <c:v>0.13082937685459942</c:v>
                </c:pt>
                <c:pt idx="1194">
                  <c:v>0.12988094955489615</c:v>
                </c:pt>
                <c:pt idx="1195">
                  <c:v>0.12893263600395649</c:v>
                </c:pt>
                <c:pt idx="1196">
                  <c:v>0.12798056379821959</c:v>
                </c:pt>
                <c:pt idx="1197">
                  <c:v>0.12702799703264095</c:v>
                </c:pt>
                <c:pt idx="1198">
                  <c:v>0.12706117210682494</c:v>
                </c:pt>
                <c:pt idx="1199">
                  <c:v>0.12512012363996045</c:v>
                </c:pt>
                <c:pt idx="1200">
                  <c:v>0.12416483679525223</c:v>
                </c:pt>
                <c:pt idx="1201">
                  <c:v>0.12321216617210683</c:v>
                </c:pt>
                <c:pt idx="1202">
                  <c:v>0.1222571315529179</c:v>
                </c:pt>
                <c:pt idx="1203">
                  <c:v>0.12129977744807122</c:v>
                </c:pt>
                <c:pt idx="1204">
                  <c:v>0.12132654302670623</c:v>
                </c:pt>
                <c:pt idx="1205">
                  <c:v>0.12036428288822948</c:v>
                </c:pt>
                <c:pt idx="1206">
                  <c:v>0.11940461918892185</c:v>
                </c:pt>
                <c:pt idx="1207">
                  <c:v>0.11844569732937685</c:v>
                </c:pt>
                <c:pt idx="1208">
                  <c:v>0.11748631058358061</c:v>
                </c:pt>
                <c:pt idx="1209">
                  <c:v>0.1165293768545994</c:v>
                </c:pt>
                <c:pt idx="1210">
                  <c:v>0.11557540059347182</c:v>
                </c:pt>
                <c:pt idx="1211">
                  <c:v>0.11363444609297725</c:v>
                </c:pt>
                <c:pt idx="1212">
                  <c:v>0.11366743323442137</c:v>
                </c:pt>
                <c:pt idx="1213">
                  <c:v>0.1117219040553907</c:v>
                </c:pt>
                <c:pt idx="1214">
                  <c:v>0.11075980217606331</c:v>
                </c:pt>
                <c:pt idx="1215">
                  <c:v>0.1097966765578635</c:v>
                </c:pt>
                <c:pt idx="1216">
                  <c:v>0.10883689416419387</c:v>
                </c:pt>
                <c:pt idx="1217">
                  <c:v>0.10787765578635015</c:v>
                </c:pt>
                <c:pt idx="1218">
                  <c:v>0.10691839762611276</c:v>
                </c:pt>
                <c:pt idx="1219">
                  <c:v>0.10595751730959446</c:v>
                </c:pt>
                <c:pt idx="1220">
                  <c:v>0.10499452027695351</c:v>
                </c:pt>
                <c:pt idx="1221">
                  <c:v>0.10304178041543026</c:v>
                </c:pt>
                <c:pt idx="1222">
                  <c:v>0.10208308605341246</c:v>
                </c:pt>
                <c:pt idx="1223">
                  <c:v>0.10112427299703264</c:v>
                </c:pt>
                <c:pt idx="1224">
                  <c:v>0.10016232937685461</c:v>
                </c:pt>
                <c:pt idx="1225">
                  <c:v>9.8208783382789322E-2</c:v>
                </c:pt>
                <c:pt idx="1226">
                  <c:v>9.6254030662710197E-2</c:v>
                </c:pt>
                <c:pt idx="1227">
                  <c:v>9.5291632047477745E-2</c:v>
                </c:pt>
                <c:pt idx="1228">
                  <c:v>9.3334747774480711E-2</c:v>
                </c:pt>
                <c:pt idx="1229">
                  <c:v>9.2368041543026705E-2</c:v>
                </c:pt>
                <c:pt idx="1230">
                  <c:v>9.1401681503461923E-2</c:v>
                </c:pt>
                <c:pt idx="1231">
                  <c:v>8.9441394658753712E-2</c:v>
                </c:pt>
                <c:pt idx="1232">
                  <c:v>8.8471369930761615E-2</c:v>
                </c:pt>
                <c:pt idx="1233">
                  <c:v>8.6505192878338272E-2</c:v>
                </c:pt>
                <c:pt idx="1234">
                  <c:v>8.5531721068249245E-2</c:v>
                </c:pt>
                <c:pt idx="1235">
                  <c:v>8.455986646884274E-2</c:v>
                </c:pt>
                <c:pt idx="1236">
                  <c:v>8.2590336300692388E-2</c:v>
                </c:pt>
                <c:pt idx="1237">
                  <c:v>8.1613926805143427E-2</c:v>
                </c:pt>
                <c:pt idx="1238">
                  <c:v>8.0637863501483678E-2</c:v>
                </c:pt>
                <c:pt idx="1239">
                  <c:v>7.8665558852621165E-2</c:v>
                </c:pt>
                <c:pt idx="1240">
                  <c:v>7.7687151335311566E-2</c:v>
                </c:pt>
                <c:pt idx="1241">
                  <c:v>7.6706775469831845E-2</c:v>
                </c:pt>
                <c:pt idx="1242">
                  <c:v>7.5725242334322457E-2</c:v>
                </c:pt>
                <c:pt idx="1243">
                  <c:v>7.3747477744807124E-2</c:v>
                </c:pt>
                <c:pt idx="1244">
                  <c:v>7.276641444114737E-2</c:v>
                </c:pt>
                <c:pt idx="1245">
                  <c:v>7.0785806132542026E-2</c:v>
                </c:pt>
                <c:pt idx="1246">
                  <c:v>6.9800247279920874E-2</c:v>
                </c:pt>
                <c:pt idx="1247">
                  <c:v>6.7817052423343224E-2</c:v>
                </c:pt>
                <c:pt idx="1248">
                  <c:v>6.5833531157270031E-2</c:v>
                </c:pt>
                <c:pt idx="1249">
                  <c:v>6.3848387734915926E-2</c:v>
                </c:pt>
                <c:pt idx="1250">
                  <c:v>6.2860103857566768E-2</c:v>
                </c:pt>
                <c:pt idx="1251">
                  <c:v>6.1870909990108802E-2</c:v>
                </c:pt>
                <c:pt idx="1252">
                  <c:v>5.9883382789317506E-2</c:v>
                </c:pt>
                <c:pt idx="1253">
                  <c:v>5.7895875370919885E-2</c:v>
                </c:pt>
                <c:pt idx="1254">
                  <c:v>5.5906943620178041E-2</c:v>
                </c:pt>
                <c:pt idx="1255">
                  <c:v>5.3916676557863502E-2</c:v>
                </c:pt>
                <c:pt idx="1256">
                  <c:v>5.192413452027695E-2</c:v>
                </c:pt>
                <c:pt idx="1257">
                  <c:v>5.1922334322453016E-2</c:v>
                </c:pt>
                <c:pt idx="1258">
                  <c:v>5.1920791295746782E-2</c:v>
                </c:pt>
                <c:pt idx="1259">
                  <c:v>5.1919505440158255E-2</c:v>
                </c:pt>
                <c:pt idx="1260">
                  <c:v>5.1918219584569728E-2</c:v>
                </c:pt>
                <c:pt idx="1261">
                  <c:v>5.1917190900098907E-2</c:v>
                </c:pt>
                <c:pt idx="1262">
                  <c:v>5.1916162215628087E-2</c:v>
                </c:pt>
                <c:pt idx="1263">
                  <c:v>5.1915133531157266E-2</c:v>
                </c:pt>
                <c:pt idx="1264">
                  <c:v>5.1914362017804153E-2</c:v>
                </c:pt>
                <c:pt idx="1265">
                  <c:v>5.1913590504451039E-2</c:v>
                </c:pt>
                <c:pt idx="1266">
                  <c:v>5.1912561819980219E-2</c:v>
                </c:pt>
                <c:pt idx="1267">
                  <c:v>5.1912047477744805E-2</c:v>
                </c:pt>
                <c:pt idx="1268">
                  <c:v>5.1911533135509391E-2</c:v>
                </c:pt>
                <c:pt idx="1269">
                  <c:v>5.1910761622156278E-2</c:v>
                </c:pt>
                <c:pt idx="1270">
                  <c:v>5.1909990108803164E-2</c:v>
                </c:pt>
                <c:pt idx="1271">
                  <c:v>5.190947576656775E-2</c:v>
                </c:pt>
                <c:pt idx="1272">
                  <c:v>5.1908704253214637E-2</c:v>
                </c:pt>
                <c:pt idx="1273">
                  <c:v>5.190844708209693E-2</c:v>
                </c:pt>
                <c:pt idx="1274">
                  <c:v>5.1907675568743816E-2</c:v>
                </c:pt>
                <c:pt idx="1275">
                  <c:v>5.1907161226508403E-2</c:v>
                </c:pt>
                <c:pt idx="1276">
                  <c:v>5.1906646884272996E-2</c:v>
                </c:pt>
                <c:pt idx="1277">
                  <c:v>5.1906132542037582E-2</c:v>
                </c:pt>
                <c:pt idx="1278">
                  <c:v>5.1905618199802175E-2</c:v>
                </c:pt>
                <c:pt idx="1279">
                  <c:v>5.1905103857566762E-2</c:v>
                </c:pt>
                <c:pt idx="1280">
                  <c:v>5.1904846686449055E-2</c:v>
                </c:pt>
                <c:pt idx="1281">
                  <c:v>5.1904332344213648E-2</c:v>
                </c:pt>
                <c:pt idx="1282">
                  <c:v>5.1903818001978234E-2</c:v>
                </c:pt>
                <c:pt idx="1283">
                  <c:v>5.1903560830860535E-2</c:v>
                </c:pt>
                <c:pt idx="1284">
                  <c:v>5.1903046488625121E-2</c:v>
                </c:pt>
                <c:pt idx="1285">
                  <c:v>5.1902789317507414E-2</c:v>
                </c:pt>
                <c:pt idx="1286">
                  <c:v>5.1902274975272007E-2</c:v>
                </c:pt>
                <c:pt idx="1287">
                  <c:v>5.19020178041543E-2</c:v>
                </c:pt>
                <c:pt idx="1288">
                  <c:v>5.1901503461918887E-2</c:v>
                </c:pt>
                <c:pt idx="1289">
                  <c:v>5.1901246290801187E-2</c:v>
                </c:pt>
                <c:pt idx="1290">
                  <c:v>5.190098911968348E-2</c:v>
                </c:pt>
                <c:pt idx="1291">
                  <c:v>5.1900474777448066E-2</c:v>
                </c:pt>
                <c:pt idx="1292">
                  <c:v>5.189996043521266E-2</c:v>
                </c:pt>
                <c:pt idx="1293">
                  <c:v>5.1899703264094953E-2</c:v>
                </c:pt>
                <c:pt idx="1294">
                  <c:v>5.1899446092977246E-2</c:v>
                </c:pt>
                <c:pt idx="1295">
                  <c:v>5.1899188921859546E-2</c:v>
                </c:pt>
                <c:pt idx="1296">
                  <c:v>5.1898931750741839E-2</c:v>
                </c:pt>
                <c:pt idx="1297">
                  <c:v>5.1898674579624132E-2</c:v>
                </c:pt>
                <c:pt idx="1298">
                  <c:v>5.1898160237388719E-2</c:v>
                </c:pt>
                <c:pt idx="1299">
                  <c:v>5.1897903066271019E-2</c:v>
                </c:pt>
                <c:pt idx="1300">
                  <c:v>5.1897645895153312E-2</c:v>
                </c:pt>
                <c:pt idx="1301">
                  <c:v>5.1897388724035605E-2</c:v>
                </c:pt>
                <c:pt idx="1302">
                  <c:v>5.1897131552917898E-2</c:v>
                </c:pt>
                <c:pt idx="1303">
                  <c:v>5.1896617210682491E-2</c:v>
                </c:pt>
                <c:pt idx="1304">
                  <c:v>5.1896360039564784E-2</c:v>
                </c:pt>
                <c:pt idx="1305">
                  <c:v>5.1896102868447078E-2</c:v>
                </c:pt>
                <c:pt idx="1306">
                  <c:v>5.1895845697329378E-2</c:v>
                </c:pt>
                <c:pt idx="1307">
                  <c:v>5.1895588526211671E-2</c:v>
                </c:pt>
                <c:pt idx="1308">
                  <c:v>5.1895331355093964E-2</c:v>
                </c:pt>
                <c:pt idx="1309">
                  <c:v>5.1895331355093964E-2</c:v>
                </c:pt>
                <c:pt idx="1310">
                  <c:v>5.189481701285855E-2</c:v>
                </c:pt>
                <c:pt idx="1311">
                  <c:v>5.189455984174085E-2</c:v>
                </c:pt>
                <c:pt idx="1312">
                  <c:v>5.189455984174085E-2</c:v>
                </c:pt>
                <c:pt idx="1313">
                  <c:v>5.1894045499505437E-2</c:v>
                </c:pt>
                <c:pt idx="1314">
                  <c:v>5.1894045499505437E-2</c:v>
                </c:pt>
                <c:pt idx="1315">
                  <c:v>5.189353115727003E-2</c:v>
                </c:pt>
                <c:pt idx="1316">
                  <c:v>5.189353115727003E-2</c:v>
                </c:pt>
                <c:pt idx="1317">
                  <c:v>5.1893273986152323E-2</c:v>
                </c:pt>
                <c:pt idx="1318">
                  <c:v>5.1893016815034616E-2</c:v>
                </c:pt>
                <c:pt idx="1319">
                  <c:v>5.1892759643916909E-2</c:v>
                </c:pt>
                <c:pt idx="1320">
                  <c:v>5.1892759643916909E-2</c:v>
                </c:pt>
                <c:pt idx="1321">
                  <c:v>5.189250247279921E-2</c:v>
                </c:pt>
                <c:pt idx="1322">
                  <c:v>5.1892245301681503E-2</c:v>
                </c:pt>
                <c:pt idx="1323">
                  <c:v>5.1891988130563796E-2</c:v>
                </c:pt>
                <c:pt idx="1324">
                  <c:v>5.1891730959446089E-2</c:v>
                </c:pt>
                <c:pt idx="1325">
                  <c:v>5.1891473788328382E-2</c:v>
                </c:pt>
                <c:pt idx="1326">
                  <c:v>5.1891473788328382E-2</c:v>
                </c:pt>
                <c:pt idx="1327">
                  <c:v>5.1891216617210682E-2</c:v>
                </c:pt>
                <c:pt idx="1328">
                  <c:v>5.1890959446092975E-2</c:v>
                </c:pt>
                <c:pt idx="1329">
                  <c:v>5.1890702274975269E-2</c:v>
                </c:pt>
                <c:pt idx="1330">
                  <c:v>5.1890445103857562E-2</c:v>
                </c:pt>
                <c:pt idx="1331">
                  <c:v>5.1890445103857562E-2</c:v>
                </c:pt>
                <c:pt idx="1332">
                  <c:v>5.1890187932739862E-2</c:v>
                </c:pt>
                <c:pt idx="1333">
                  <c:v>5.1889673590504448E-2</c:v>
                </c:pt>
                <c:pt idx="1334">
                  <c:v>5.1889673590504448E-2</c:v>
                </c:pt>
                <c:pt idx="1335">
                  <c:v>5.1889416419386741E-2</c:v>
                </c:pt>
                <c:pt idx="1336">
                  <c:v>5.1889416419386741E-2</c:v>
                </c:pt>
                <c:pt idx="1337">
                  <c:v>5.1889159248269041E-2</c:v>
                </c:pt>
                <c:pt idx="1338">
                  <c:v>5.1888902077151335E-2</c:v>
                </c:pt>
                <c:pt idx="1339">
                  <c:v>5.1888644906033628E-2</c:v>
                </c:pt>
                <c:pt idx="1340">
                  <c:v>5.1888644906033628E-2</c:v>
                </c:pt>
                <c:pt idx="1341">
                  <c:v>5.1888387734915921E-2</c:v>
                </c:pt>
                <c:pt idx="1342">
                  <c:v>5.1888130563798214E-2</c:v>
                </c:pt>
                <c:pt idx="1343">
                  <c:v>5.1888130563798214E-2</c:v>
                </c:pt>
                <c:pt idx="1344">
                  <c:v>5.1887873392680514E-2</c:v>
                </c:pt>
                <c:pt idx="1345">
                  <c:v>5.1887873392680514E-2</c:v>
                </c:pt>
                <c:pt idx="1346">
                  <c:v>5.18873590504451E-2</c:v>
                </c:pt>
                <c:pt idx="1347">
                  <c:v>5.18873590504451E-2</c:v>
                </c:pt>
                <c:pt idx="1348">
                  <c:v>5.18873590504451E-2</c:v>
                </c:pt>
                <c:pt idx="1349">
                  <c:v>5.1887101879327394E-2</c:v>
                </c:pt>
                <c:pt idx="1350">
                  <c:v>5.1886844708209694E-2</c:v>
                </c:pt>
              </c:numCache>
            </c:numRef>
          </c:xVal>
          <c:yVal>
            <c:numRef>
              <c:f>GR2_K_Y!$AO$4:$AO$1354</c:f>
              <c:numCache>
                <c:formatCode>General</c:formatCode>
                <c:ptCount val="1351"/>
                <c:pt idx="0">
                  <c:v>3.43</c:v>
                </c:pt>
                <c:pt idx="1">
                  <c:v>3.44</c:v>
                </c:pt>
                <c:pt idx="2">
                  <c:v>3.43</c:v>
                </c:pt>
                <c:pt idx="3">
                  <c:v>3.44</c:v>
                </c:pt>
                <c:pt idx="4">
                  <c:v>3.45</c:v>
                </c:pt>
                <c:pt idx="5">
                  <c:v>3.44</c:v>
                </c:pt>
                <c:pt idx="6">
                  <c:v>3.44</c:v>
                </c:pt>
                <c:pt idx="7">
                  <c:v>3.44</c:v>
                </c:pt>
                <c:pt idx="8">
                  <c:v>3.44</c:v>
                </c:pt>
                <c:pt idx="9">
                  <c:v>3.44</c:v>
                </c:pt>
                <c:pt idx="10">
                  <c:v>3.44</c:v>
                </c:pt>
                <c:pt idx="11">
                  <c:v>3.41</c:v>
                </c:pt>
                <c:pt idx="12">
                  <c:v>3.46</c:v>
                </c:pt>
                <c:pt idx="13">
                  <c:v>3.51</c:v>
                </c:pt>
                <c:pt idx="14">
                  <c:v>3.56</c:v>
                </c:pt>
                <c:pt idx="15">
                  <c:v>3.62</c:v>
                </c:pt>
                <c:pt idx="16">
                  <c:v>3.68</c:v>
                </c:pt>
                <c:pt idx="17">
                  <c:v>3.74</c:v>
                </c:pt>
                <c:pt idx="18">
                  <c:v>3.81</c:v>
                </c:pt>
                <c:pt idx="19">
                  <c:v>3.89</c:v>
                </c:pt>
                <c:pt idx="20">
                  <c:v>3.95</c:v>
                </c:pt>
                <c:pt idx="21">
                  <c:v>4.03</c:v>
                </c:pt>
                <c:pt idx="22">
                  <c:v>4.1100000000000003</c:v>
                </c:pt>
                <c:pt idx="23">
                  <c:v>4.2</c:v>
                </c:pt>
                <c:pt idx="24">
                  <c:v>4.29</c:v>
                </c:pt>
                <c:pt idx="25">
                  <c:v>4.38</c:v>
                </c:pt>
                <c:pt idx="26">
                  <c:v>4.47</c:v>
                </c:pt>
                <c:pt idx="27">
                  <c:v>4.57</c:v>
                </c:pt>
                <c:pt idx="28">
                  <c:v>4.7</c:v>
                </c:pt>
                <c:pt idx="29">
                  <c:v>4.83</c:v>
                </c:pt>
                <c:pt idx="30">
                  <c:v>4.97</c:v>
                </c:pt>
                <c:pt idx="31">
                  <c:v>5.13</c:v>
                </c:pt>
                <c:pt idx="32">
                  <c:v>5.28</c:v>
                </c:pt>
                <c:pt idx="33">
                  <c:v>5.45</c:v>
                </c:pt>
                <c:pt idx="34">
                  <c:v>5.65</c:v>
                </c:pt>
                <c:pt idx="35">
                  <c:v>5.84</c:v>
                </c:pt>
                <c:pt idx="36">
                  <c:v>6.06</c:v>
                </c:pt>
                <c:pt idx="37">
                  <c:v>6.32</c:v>
                </c:pt>
                <c:pt idx="38">
                  <c:v>6.59</c:v>
                </c:pt>
                <c:pt idx="39">
                  <c:v>6.88</c:v>
                </c:pt>
                <c:pt idx="40">
                  <c:v>7.16</c:v>
                </c:pt>
                <c:pt idx="41">
                  <c:v>7.44</c:v>
                </c:pt>
                <c:pt idx="42">
                  <c:v>7.74</c:v>
                </c:pt>
                <c:pt idx="43">
                  <c:v>8.06</c:v>
                </c:pt>
                <c:pt idx="44">
                  <c:v>8.4</c:v>
                </c:pt>
                <c:pt idx="45">
                  <c:v>8.74</c:v>
                </c:pt>
                <c:pt idx="46">
                  <c:v>9.08</c:v>
                </c:pt>
                <c:pt idx="47">
                  <c:v>9.4</c:v>
                </c:pt>
                <c:pt idx="48">
                  <c:v>9.74</c:v>
                </c:pt>
                <c:pt idx="49">
                  <c:v>10.11</c:v>
                </c:pt>
                <c:pt idx="50">
                  <c:v>10.44</c:v>
                </c:pt>
                <c:pt idx="51">
                  <c:v>10.76</c:v>
                </c:pt>
                <c:pt idx="52">
                  <c:v>11.12</c:v>
                </c:pt>
                <c:pt idx="53">
                  <c:v>11.5</c:v>
                </c:pt>
                <c:pt idx="54">
                  <c:v>11.89</c:v>
                </c:pt>
                <c:pt idx="55">
                  <c:v>12.27</c:v>
                </c:pt>
                <c:pt idx="56">
                  <c:v>12.65</c:v>
                </c:pt>
                <c:pt idx="57">
                  <c:v>13.02</c:v>
                </c:pt>
                <c:pt idx="58">
                  <c:v>13.39</c:v>
                </c:pt>
                <c:pt idx="59">
                  <c:v>13.79</c:v>
                </c:pt>
                <c:pt idx="60">
                  <c:v>14.18</c:v>
                </c:pt>
                <c:pt idx="61">
                  <c:v>14.62</c:v>
                </c:pt>
                <c:pt idx="62">
                  <c:v>15.06</c:v>
                </c:pt>
                <c:pt idx="63">
                  <c:v>15.5</c:v>
                </c:pt>
                <c:pt idx="64">
                  <c:v>15.95</c:v>
                </c:pt>
                <c:pt idx="65">
                  <c:v>16.39</c:v>
                </c:pt>
                <c:pt idx="66">
                  <c:v>16.89</c:v>
                </c:pt>
                <c:pt idx="67">
                  <c:v>17.37</c:v>
                </c:pt>
                <c:pt idx="68">
                  <c:v>17.829999999999998</c:v>
                </c:pt>
                <c:pt idx="69">
                  <c:v>18.309999999999999</c:v>
                </c:pt>
                <c:pt idx="70">
                  <c:v>18.77</c:v>
                </c:pt>
                <c:pt idx="71">
                  <c:v>19.25</c:v>
                </c:pt>
                <c:pt idx="72">
                  <c:v>19.75</c:v>
                </c:pt>
                <c:pt idx="73">
                  <c:v>20.09</c:v>
                </c:pt>
                <c:pt idx="74">
                  <c:v>20.02</c:v>
                </c:pt>
                <c:pt idx="75">
                  <c:v>19.940000000000001</c:v>
                </c:pt>
                <c:pt idx="76">
                  <c:v>19.75</c:v>
                </c:pt>
                <c:pt idx="77">
                  <c:v>19.64</c:v>
                </c:pt>
                <c:pt idx="78">
                  <c:v>19.59</c:v>
                </c:pt>
                <c:pt idx="79">
                  <c:v>19.54</c:v>
                </c:pt>
                <c:pt idx="80">
                  <c:v>19.5</c:v>
                </c:pt>
                <c:pt idx="81">
                  <c:v>19.46</c:v>
                </c:pt>
                <c:pt idx="82">
                  <c:v>19.420000000000002</c:v>
                </c:pt>
                <c:pt idx="83">
                  <c:v>19.39</c:v>
                </c:pt>
                <c:pt idx="84">
                  <c:v>19.36</c:v>
                </c:pt>
                <c:pt idx="85">
                  <c:v>19.329999999999998</c:v>
                </c:pt>
                <c:pt idx="86">
                  <c:v>19.309999999999999</c:v>
                </c:pt>
                <c:pt idx="87">
                  <c:v>19.28</c:v>
                </c:pt>
                <c:pt idx="88">
                  <c:v>19.25</c:v>
                </c:pt>
                <c:pt idx="89">
                  <c:v>19.23</c:v>
                </c:pt>
                <c:pt idx="90">
                  <c:v>19.2</c:v>
                </c:pt>
                <c:pt idx="91">
                  <c:v>19.190000000000001</c:v>
                </c:pt>
                <c:pt idx="92">
                  <c:v>19.170000000000002</c:v>
                </c:pt>
                <c:pt idx="93">
                  <c:v>19.149999999999999</c:v>
                </c:pt>
                <c:pt idx="94">
                  <c:v>19.13</c:v>
                </c:pt>
                <c:pt idx="95">
                  <c:v>19.11</c:v>
                </c:pt>
                <c:pt idx="96">
                  <c:v>19.09</c:v>
                </c:pt>
                <c:pt idx="97">
                  <c:v>19.07</c:v>
                </c:pt>
                <c:pt idx="98">
                  <c:v>19.059999999999999</c:v>
                </c:pt>
                <c:pt idx="99">
                  <c:v>19.04</c:v>
                </c:pt>
                <c:pt idx="100">
                  <c:v>19.02</c:v>
                </c:pt>
                <c:pt idx="101">
                  <c:v>19.010000000000002</c:v>
                </c:pt>
                <c:pt idx="102">
                  <c:v>18.989999999999998</c:v>
                </c:pt>
                <c:pt idx="103">
                  <c:v>18.98</c:v>
                </c:pt>
                <c:pt idx="104">
                  <c:v>18.97</c:v>
                </c:pt>
                <c:pt idx="105">
                  <c:v>18.940000000000001</c:v>
                </c:pt>
                <c:pt idx="106">
                  <c:v>18.93</c:v>
                </c:pt>
                <c:pt idx="107">
                  <c:v>18.920000000000002</c:v>
                </c:pt>
                <c:pt idx="108">
                  <c:v>18.91</c:v>
                </c:pt>
                <c:pt idx="109">
                  <c:v>18.899999999999999</c:v>
                </c:pt>
                <c:pt idx="110">
                  <c:v>18.88</c:v>
                </c:pt>
                <c:pt idx="111">
                  <c:v>18.87</c:v>
                </c:pt>
                <c:pt idx="112">
                  <c:v>18.86</c:v>
                </c:pt>
                <c:pt idx="113">
                  <c:v>18.850000000000001</c:v>
                </c:pt>
                <c:pt idx="114">
                  <c:v>18.829999999999998</c:v>
                </c:pt>
                <c:pt idx="115">
                  <c:v>18.82</c:v>
                </c:pt>
                <c:pt idx="116">
                  <c:v>18.82</c:v>
                </c:pt>
                <c:pt idx="117">
                  <c:v>18.809999999999999</c:v>
                </c:pt>
                <c:pt idx="118">
                  <c:v>18.79</c:v>
                </c:pt>
                <c:pt idx="119">
                  <c:v>18.78</c:v>
                </c:pt>
                <c:pt idx="120">
                  <c:v>18.77</c:v>
                </c:pt>
                <c:pt idx="121">
                  <c:v>18.760000000000002</c:v>
                </c:pt>
                <c:pt idx="122">
                  <c:v>18.75</c:v>
                </c:pt>
                <c:pt idx="123">
                  <c:v>18.739999999999998</c:v>
                </c:pt>
                <c:pt idx="124">
                  <c:v>18.73</c:v>
                </c:pt>
                <c:pt idx="125">
                  <c:v>18.72</c:v>
                </c:pt>
                <c:pt idx="126">
                  <c:v>18.71</c:v>
                </c:pt>
                <c:pt idx="127">
                  <c:v>18.7</c:v>
                </c:pt>
                <c:pt idx="128">
                  <c:v>18.690000000000001</c:v>
                </c:pt>
                <c:pt idx="129">
                  <c:v>18.690000000000001</c:v>
                </c:pt>
                <c:pt idx="130">
                  <c:v>18.68</c:v>
                </c:pt>
                <c:pt idx="131">
                  <c:v>18.68</c:v>
                </c:pt>
                <c:pt idx="132">
                  <c:v>18.649999999999999</c:v>
                </c:pt>
                <c:pt idx="133">
                  <c:v>18.63</c:v>
                </c:pt>
                <c:pt idx="134">
                  <c:v>18.670000000000002</c:v>
                </c:pt>
                <c:pt idx="135">
                  <c:v>18.760000000000002</c:v>
                </c:pt>
                <c:pt idx="136">
                  <c:v>18.88</c:v>
                </c:pt>
                <c:pt idx="137">
                  <c:v>19.02</c:v>
                </c:pt>
                <c:pt idx="138">
                  <c:v>19.190000000000001</c:v>
                </c:pt>
                <c:pt idx="139">
                  <c:v>19.37</c:v>
                </c:pt>
                <c:pt idx="140">
                  <c:v>19.579999999999998</c:v>
                </c:pt>
                <c:pt idx="141">
                  <c:v>19.78</c:v>
                </c:pt>
                <c:pt idx="142">
                  <c:v>20.02</c:v>
                </c:pt>
                <c:pt idx="143">
                  <c:v>20.27</c:v>
                </c:pt>
                <c:pt idx="144">
                  <c:v>20.54</c:v>
                </c:pt>
                <c:pt idx="145">
                  <c:v>20.81</c:v>
                </c:pt>
                <c:pt idx="146">
                  <c:v>21.09</c:v>
                </c:pt>
                <c:pt idx="147">
                  <c:v>21.39</c:v>
                </c:pt>
                <c:pt idx="148">
                  <c:v>21.68</c:v>
                </c:pt>
                <c:pt idx="149">
                  <c:v>22.03</c:v>
                </c:pt>
                <c:pt idx="150">
                  <c:v>22.35</c:v>
                </c:pt>
                <c:pt idx="151">
                  <c:v>22.69</c:v>
                </c:pt>
                <c:pt idx="152">
                  <c:v>23.02</c:v>
                </c:pt>
                <c:pt idx="153">
                  <c:v>23.36</c:v>
                </c:pt>
                <c:pt idx="154">
                  <c:v>23.74</c:v>
                </c:pt>
                <c:pt idx="155">
                  <c:v>24.12</c:v>
                </c:pt>
                <c:pt idx="156">
                  <c:v>24.51</c:v>
                </c:pt>
                <c:pt idx="157">
                  <c:v>24.9</c:v>
                </c:pt>
                <c:pt idx="158">
                  <c:v>25.33</c:v>
                </c:pt>
                <c:pt idx="159">
                  <c:v>25.75</c:v>
                </c:pt>
                <c:pt idx="160">
                  <c:v>26.17</c:v>
                </c:pt>
                <c:pt idx="161">
                  <c:v>26.55</c:v>
                </c:pt>
                <c:pt idx="162">
                  <c:v>26.93</c:v>
                </c:pt>
                <c:pt idx="163">
                  <c:v>27.32</c:v>
                </c:pt>
                <c:pt idx="164">
                  <c:v>27.7</c:v>
                </c:pt>
                <c:pt idx="165">
                  <c:v>28.11</c:v>
                </c:pt>
                <c:pt idx="166">
                  <c:v>28.55</c:v>
                </c:pt>
                <c:pt idx="167">
                  <c:v>29</c:v>
                </c:pt>
                <c:pt idx="168">
                  <c:v>29.48</c:v>
                </c:pt>
                <c:pt idx="169">
                  <c:v>30</c:v>
                </c:pt>
                <c:pt idx="170">
                  <c:v>30.5</c:v>
                </c:pt>
                <c:pt idx="171">
                  <c:v>31.01</c:v>
                </c:pt>
                <c:pt idx="172">
                  <c:v>31.53</c:v>
                </c:pt>
                <c:pt idx="173">
                  <c:v>32.01</c:v>
                </c:pt>
                <c:pt idx="174">
                  <c:v>32.47</c:v>
                </c:pt>
                <c:pt idx="175">
                  <c:v>33.020000000000003</c:v>
                </c:pt>
                <c:pt idx="176">
                  <c:v>33.56</c:v>
                </c:pt>
                <c:pt idx="177">
                  <c:v>34.090000000000003</c:v>
                </c:pt>
                <c:pt idx="178">
                  <c:v>34.64</c:v>
                </c:pt>
                <c:pt idx="179">
                  <c:v>35.19</c:v>
                </c:pt>
                <c:pt idx="180">
                  <c:v>35.75</c:v>
                </c:pt>
                <c:pt idx="181">
                  <c:v>36.31</c:v>
                </c:pt>
                <c:pt idx="182">
                  <c:v>36.840000000000003</c:v>
                </c:pt>
                <c:pt idx="183">
                  <c:v>37.409999999999997</c:v>
                </c:pt>
                <c:pt idx="184">
                  <c:v>37.97</c:v>
                </c:pt>
                <c:pt idx="185">
                  <c:v>38.549999999999997</c:v>
                </c:pt>
                <c:pt idx="186">
                  <c:v>39.19</c:v>
                </c:pt>
                <c:pt idx="187">
                  <c:v>39.840000000000003</c:v>
                </c:pt>
                <c:pt idx="188">
                  <c:v>40.29</c:v>
                </c:pt>
                <c:pt idx="189">
                  <c:v>40.200000000000003</c:v>
                </c:pt>
                <c:pt idx="190">
                  <c:v>40.119999999999997</c:v>
                </c:pt>
                <c:pt idx="191">
                  <c:v>40.04</c:v>
                </c:pt>
                <c:pt idx="192">
                  <c:v>39.97</c:v>
                </c:pt>
                <c:pt idx="193">
                  <c:v>39.909999999999997</c:v>
                </c:pt>
                <c:pt idx="194">
                  <c:v>39.85</c:v>
                </c:pt>
                <c:pt idx="195">
                  <c:v>39.79</c:v>
                </c:pt>
                <c:pt idx="196">
                  <c:v>39.76</c:v>
                </c:pt>
                <c:pt idx="197">
                  <c:v>39.71</c:v>
                </c:pt>
                <c:pt idx="198">
                  <c:v>39.67</c:v>
                </c:pt>
                <c:pt idx="199">
                  <c:v>39.630000000000003</c:v>
                </c:pt>
                <c:pt idx="200">
                  <c:v>39.6</c:v>
                </c:pt>
                <c:pt idx="201">
                  <c:v>39.56</c:v>
                </c:pt>
                <c:pt idx="202">
                  <c:v>39.520000000000003</c:v>
                </c:pt>
                <c:pt idx="203">
                  <c:v>39.49</c:v>
                </c:pt>
                <c:pt idx="204">
                  <c:v>39.47</c:v>
                </c:pt>
                <c:pt idx="205">
                  <c:v>39.43</c:v>
                </c:pt>
                <c:pt idx="206">
                  <c:v>39.4</c:v>
                </c:pt>
                <c:pt idx="207">
                  <c:v>39.369999999999997</c:v>
                </c:pt>
                <c:pt idx="208">
                  <c:v>39.340000000000003</c:v>
                </c:pt>
                <c:pt idx="209">
                  <c:v>39.32</c:v>
                </c:pt>
                <c:pt idx="210">
                  <c:v>39.29</c:v>
                </c:pt>
                <c:pt idx="211">
                  <c:v>39.26</c:v>
                </c:pt>
                <c:pt idx="212">
                  <c:v>39.24</c:v>
                </c:pt>
                <c:pt idx="213">
                  <c:v>39.21</c:v>
                </c:pt>
                <c:pt idx="214">
                  <c:v>39.19</c:v>
                </c:pt>
                <c:pt idx="215">
                  <c:v>39.17</c:v>
                </c:pt>
                <c:pt idx="216">
                  <c:v>39.15</c:v>
                </c:pt>
                <c:pt idx="217">
                  <c:v>39.130000000000003</c:v>
                </c:pt>
                <c:pt idx="218">
                  <c:v>39.11</c:v>
                </c:pt>
                <c:pt idx="219">
                  <c:v>39.08</c:v>
                </c:pt>
                <c:pt idx="220">
                  <c:v>39.06</c:v>
                </c:pt>
                <c:pt idx="221">
                  <c:v>39.04</c:v>
                </c:pt>
                <c:pt idx="222">
                  <c:v>39.020000000000003</c:v>
                </c:pt>
                <c:pt idx="223">
                  <c:v>39</c:v>
                </c:pt>
                <c:pt idx="224">
                  <c:v>38.99</c:v>
                </c:pt>
                <c:pt idx="225">
                  <c:v>38.97</c:v>
                </c:pt>
                <c:pt idx="226">
                  <c:v>38.950000000000003</c:v>
                </c:pt>
                <c:pt idx="227">
                  <c:v>38.93</c:v>
                </c:pt>
                <c:pt idx="228">
                  <c:v>38.909999999999997</c:v>
                </c:pt>
                <c:pt idx="229">
                  <c:v>38.89</c:v>
                </c:pt>
                <c:pt idx="230">
                  <c:v>38.869999999999997</c:v>
                </c:pt>
                <c:pt idx="231">
                  <c:v>38.85</c:v>
                </c:pt>
                <c:pt idx="232">
                  <c:v>38.840000000000003</c:v>
                </c:pt>
                <c:pt idx="233">
                  <c:v>38.82</c:v>
                </c:pt>
                <c:pt idx="234">
                  <c:v>38.81</c:v>
                </c:pt>
                <c:pt idx="235">
                  <c:v>38.79</c:v>
                </c:pt>
                <c:pt idx="236">
                  <c:v>38.78</c:v>
                </c:pt>
                <c:pt idx="237">
                  <c:v>38.76</c:v>
                </c:pt>
                <c:pt idx="238">
                  <c:v>38.74</c:v>
                </c:pt>
                <c:pt idx="239">
                  <c:v>38.729999999999997</c:v>
                </c:pt>
                <c:pt idx="240">
                  <c:v>38.72</c:v>
                </c:pt>
                <c:pt idx="241">
                  <c:v>38.700000000000003</c:v>
                </c:pt>
                <c:pt idx="242">
                  <c:v>38.69</c:v>
                </c:pt>
                <c:pt idx="243">
                  <c:v>38.67</c:v>
                </c:pt>
                <c:pt idx="244">
                  <c:v>38.659999999999997</c:v>
                </c:pt>
                <c:pt idx="245">
                  <c:v>38.65</c:v>
                </c:pt>
                <c:pt idx="246">
                  <c:v>38.64</c:v>
                </c:pt>
                <c:pt idx="247">
                  <c:v>38.630000000000003</c:v>
                </c:pt>
                <c:pt idx="248">
                  <c:v>38.630000000000003</c:v>
                </c:pt>
                <c:pt idx="249">
                  <c:v>38.630000000000003</c:v>
                </c:pt>
                <c:pt idx="250">
                  <c:v>38.619999999999997</c:v>
                </c:pt>
                <c:pt idx="251">
                  <c:v>38.65</c:v>
                </c:pt>
                <c:pt idx="252">
                  <c:v>38.74</c:v>
                </c:pt>
                <c:pt idx="253">
                  <c:v>38.869999999999997</c:v>
                </c:pt>
                <c:pt idx="254">
                  <c:v>39.04</c:v>
                </c:pt>
                <c:pt idx="255">
                  <c:v>39.229999999999997</c:v>
                </c:pt>
                <c:pt idx="256">
                  <c:v>39.450000000000003</c:v>
                </c:pt>
                <c:pt idx="257">
                  <c:v>39.700000000000003</c:v>
                </c:pt>
                <c:pt idx="258">
                  <c:v>39.979999999999997</c:v>
                </c:pt>
                <c:pt idx="259">
                  <c:v>40.270000000000003</c:v>
                </c:pt>
                <c:pt idx="260">
                  <c:v>40.6</c:v>
                </c:pt>
                <c:pt idx="261">
                  <c:v>40.92</c:v>
                </c:pt>
                <c:pt idx="262">
                  <c:v>41.27</c:v>
                </c:pt>
                <c:pt idx="263">
                  <c:v>41.62</c:v>
                </c:pt>
                <c:pt idx="264">
                  <c:v>42.02</c:v>
                </c:pt>
                <c:pt idx="265">
                  <c:v>42.47</c:v>
                </c:pt>
                <c:pt idx="266">
                  <c:v>42.89</c:v>
                </c:pt>
                <c:pt idx="267">
                  <c:v>43.34</c:v>
                </c:pt>
                <c:pt idx="268">
                  <c:v>43.79</c:v>
                </c:pt>
                <c:pt idx="269">
                  <c:v>44.27</c:v>
                </c:pt>
                <c:pt idx="270">
                  <c:v>44.79</c:v>
                </c:pt>
                <c:pt idx="271">
                  <c:v>45.32</c:v>
                </c:pt>
                <c:pt idx="272">
                  <c:v>45.83</c:v>
                </c:pt>
                <c:pt idx="273">
                  <c:v>46.35</c:v>
                </c:pt>
                <c:pt idx="274">
                  <c:v>46.92</c:v>
                </c:pt>
                <c:pt idx="275">
                  <c:v>47.46</c:v>
                </c:pt>
                <c:pt idx="276">
                  <c:v>48.01</c:v>
                </c:pt>
                <c:pt idx="277">
                  <c:v>48.56</c:v>
                </c:pt>
                <c:pt idx="278">
                  <c:v>49.12</c:v>
                </c:pt>
                <c:pt idx="279">
                  <c:v>49.74</c:v>
                </c:pt>
                <c:pt idx="280">
                  <c:v>50.36</c:v>
                </c:pt>
                <c:pt idx="281">
                  <c:v>50.98</c:v>
                </c:pt>
                <c:pt idx="282">
                  <c:v>51.57</c:v>
                </c:pt>
                <c:pt idx="283">
                  <c:v>52.22</c:v>
                </c:pt>
                <c:pt idx="284">
                  <c:v>52.84</c:v>
                </c:pt>
                <c:pt idx="285">
                  <c:v>53.49</c:v>
                </c:pt>
                <c:pt idx="286">
                  <c:v>54.16</c:v>
                </c:pt>
                <c:pt idx="287">
                  <c:v>54.8</c:v>
                </c:pt>
                <c:pt idx="288">
                  <c:v>55.47</c:v>
                </c:pt>
                <c:pt idx="289">
                  <c:v>56.12</c:v>
                </c:pt>
                <c:pt idx="290">
                  <c:v>56.8</c:v>
                </c:pt>
                <c:pt idx="291">
                  <c:v>57.5</c:v>
                </c:pt>
                <c:pt idx="292">
                  <c:v>58.19</c:v>
                </c:pt>
                <c:pt idx="293">
                  <c:v>58.9</c:v>
                </c:pt>
                <c:pt idx="294">
                  <c:v>59.65</c:v>
                </c:pt>
                <c:pt idx="295">
                  <c:v>60.13</c:v>
                </c:pt>
                <c:pt idx="296">
                  <c:v>60.04</c:v>
                </c:pt>
                <c:pt idx="297">
                  <c:v>59.95</c:v>
                </c:pt>
                <c:pt idx="298">
                  <c:v>59.87</c:v>
                </c:pt>
                <c:pt idx="299">
                  <c:v>59.8</c:v>
                </c:pt>
                <c:pt idx="300">
                  <c:v>59.74</c:v>
                </c:pt>
                <c:pt idx="301">
                  <c:v>59.69</c:v>
                </c:pt>
                <c:pt idx="302">
                  <c:v>59.17</c:v>
                </c:pt>
                <c:pt idx="303">
                  <c:v>58.77</c:v>
                </c:pt>
                <c:pt idx="304">
                  <c:v>58.71</c:v>
                </c:pt>
                <c:pt idx="305">
                  <c:v>58.65</c:v>
                </c:pt>
                <c:pt idx="306">
                  <c:v>58.6</c:v>
                </c:pt>
                <c:pt idx="307">
                  <c:v>58.56</c:v>
                </c:pt>
                <c:pt idx="308">
                  <c:v>58.52</c:v>
                </c:pt>
                <c:pt idx="309">
                  <c:v>58.47</c:v>
                </c:pt>
                <c:pt idx="310">
                  <c:v>58.43</c:v>
                </c:pt>
                <c:pt idx="311">
                  <c:v>58.39</c:v>
                </c:pt>
                <c:pt idx="312">
                  <c:v>58.35</c:v>
                </c:pt>
                <c:pt idx="313">
                  <c:v>58.32</c:v>
                </c:pt>
                <c:pt idx="314">
                  <c:v>58.28</c:v>
                </c:pt>
                <c:pt idx="315">
                  <c:v>58.25</c:v>
                </c:pt>
                <c:pt idx="316">
                  <c:v>58.22</c:v>
                </c:pt>
                <c:pt idx="317">
                  <c:v>58.19</c:v>
                </c:pt>
                <c:pt idx="318">
                  <c:v>58.15</c:v>
                </c:pt>
                <c:pt idx="319">
                  <c:v>58.13</c:v>
                </c:pt>
                <c:pt idx="320">
                  <c:v>58.1</c:v>
                </c:pt>
                <c:pt idx="321">
                  <c:v>58.07</c:v>
                </c:pt>
                <c:pt idx="322">
                  <c:v>58.05</c:v>
                </c:pt>
                <c:pt idx="323">
                  <c:v>58.02</c:v>
                </c:pt>
                <c:pt idx="324">
                  <c:v>57.99</c:v>
                </c:pt>
                <c:pt idx="325">
                  <c:v>57.96</c:v>
                </c:pt>
                <c:pt idx="326">
                  <c:v>57.93</c:v>
                </c:pt>
                <c:pt idx="327">
                  <c:v>57.9</c:v>
                </c:pt>
                <c:pt idx="328">
                  <c:v>57.88</c:v>
                </c:pt>
                <c:pt idx="329">
                  <c:v>57.85</c:v>
                </c:pt>
                <c:pt idx="330">
                  <c:v>57.83</c:v>
                </c:pt>
                <c:pt idx="331">
                  <c:v>57.8</c:v>
                </c:pt>
                <c:pt idx="332">
                  <c:v>57.77</c:v>
                </c:pt>
                <c:pt idx="333">
                  <c:v>57.74</c:v>
                </c:pt>
                <c:pt idx="334">
                  <c:v>57.72</c:v>
                </c:pt>
                <c:pt idx="335">
                  <c:v>57.69</c:v>
                </c:pt>
                <c:pt idx="336">
                  <c:v>57.67</c:v>
                </c:pt>
                <c:pt idx="337">
                  <c:v>57.65</c:v>
                </c:pt>
                <c:pt idx="338">
                  <c:v>57.62</c:v>
                </c:pt>
                <c:pt idx="339">
                  <c:v>57.58</c:v>
                </c:pt>
                <c:pt idx="340">
                  <c:v>57.48</c:v>
                </c:pt>
                <c:pt idx="341">
                  <c:v>57.38</c:v>
                </c:pt>
                <c:pt idx="342">
                  <c:v>57.36</c:v>
                </c:pt>
                <c:pt idx="343">
                  <c:v>57.34</c:v>
                </c:pt>
                <c:pt idx="344">
                  <c:v>57.32</c:v>
                </c:pt>
                <c:pt idx="345">
                  <c:v>57.31</c:v>
                </c:pt>
                <c:pt idx="346">
                  <c:v>57.29</c:v>
                </c:pt>
                <c:pt idx="347">
                  <c:v>57.27</c:v>
                </c:pt>
                <c:pt idx="348">
                  <c:v>57.25</c:v>
                </c:pt>
                <c:pt idx="349">
                  <c:v>57.23</c:v>
                </c:pt>
                <c:pt idx="350">
                  <c:v>57.21</c:v>
                </c:pt>
                <c:pt idx="351">
                  <c:v>57.19</c:v>
                </c:pt>
                <c:pt idx="352">
                  <c:v>57.18</c:v>
                </c:pt>
                <c:pt idx="353">
                  <c:v>57.16</c:v>
                </c:pt>
                <c:pt idx="354">
                  <c:v>57.15</c:v>
                </c:pt>
                <c:pt idx="355">
                  <c:v>57.13</c:v>
                </c:pt>
                <c:pt idx="356">
                  <c:v>57.11</c:v>
                </c:pt>
                <c:pt idx="357">
                  <c:v>57.1</c:v>
                </c:pt>
                <c:pt idx="358">
                  <c:v>57.08</c:v>
                </c:pt>
                <c:pt idx="359">
                  <c:v>57.07</c:v>
                </c:pt>
                <c:pt idx="360">
                  <c:v>57.05</c:v>
                </c:pt>
                <c:pt idx="361">
                  <c:v>57.03</c:v>
                </c:pt>
                <c:pt idx="362">
                  <c:v>57.02</c:v>
                </c:pt>
                <c:pt idx="363">
                  <c:v>57.01</c:v>
                </c:pt>
                <c:pt idx="364">
                  <c:v>56.99</c:v>
                </c:pt>
                <c:pt idx="365">
                  <c:v>56.99</c:v>
                </c:pt>
                <c:pt idx="366">
                  <c:v>57</c:v>
                </c:pt>
                <c:pt idx="367">
                  <c:v>56.99</c:v>
                </c:pt>
                <c:pt idx="368">
                  <c:v>56.99</c:v>
                </c:pt>
                <c:pt idx="369">
                  <c:v>56.98</c:v>
                </c:pt>
                <c:pt idx="370">
                  <c:v>56.97</c:v>
                </c:pt>
                <c:pt idx="371">
                  <c:v>56.98</c:v>
                </c:pt>
                <c:pt idx="372">
                  <c:v>57.07</c:v>
                </c:pt>
                <c:pt idx="373">
                  <c:v>57.2</c:v>
                </c:pt>
                <c:pt idx="374">
                  <c:v>57.36</c:v>
                </c:pt>
                <c:pt idx="375">
                  <c:v>57.59</c:v>
                </c:pt>
                <c:pt idx="376">
                  <c:v>57.85</c:v>
                </c:pt>
                <c:pt idx="377">
                  <c:v>58.13</c:v>
                </c:pt>
                <c:pt idx="378">
                  <c:v>58.45</c:v>
                </c:pt>
                <c:pt idx="379">
                  <c:v>58.78</c:v>
                </c:pt>
                <c:pt idx="380">
                  <c:v>59.13</c:v>
                </c:pt>
                <c:pt idx="381">
                  <c:v>59.47</c:v>
                </c:pt>
                <c:pt idx="382">
                  <c:v>59.88</c:v>
                </c:pt>
                <c:pt idx="383">
                  <c:v>60.31</c:v>
                </c:pt>
                <c:pt idx="384">
                  <c:v>60.78</c:v>
                </c:pt>
                <c:pt idx="385">
                  <c:v>61.27</c:v>
                </c:pt>
                <c:pt idx="386">
                  <c:v>61.75</c:v>
                </c:pt>
                <c:pt idx="387">
                  <c:v>62.28</c:v>
                </c:pt>
                <c:pt idx="388">
                  <c:v>62.86</c:v>
                </c:pt>
                <c:pt idx="389">
                  <c:v>63.4</c:v>
                </c:pt>
                <c:pt idx="390">
                  <c:v>63.95</c:v>
                </c:pt>
                <c:pt idx="391">
                  <c:v>64.52</c:v>
                </c:pt>
                <c:pt idx="392">
                  <c:v>65.099999999999994</c:v>
                </c:pt>
                <c:pt idx="393">
                  <c:v>65.7</c:v>
                </c:pt>
                <c:pt idx="394">
                  <c:v>66.319999999999993</c:v>
                </c:pt>
                <c:pt idx="395">
                  <c:v>66.94</c:v>
                </c:pt>
                <c:pt idx="396">
                  <c:v>67.53</c:v>
                </c:pt>
                <c:pt idx="397">
                  <c:v>68.16</c:v>
                </c:pt>
                <c:pt idx="398">
                  <c:v>68.83</c:v>
                </c:pt>
                <c:pt idx="399">
                  <c:v>69.510000000000005</c:v>
                </c:pt>
                <c:pt idx="400">
                  <c:v>70.150000000000006</c:v>
                </c:pt>
                <c:pt idx="401">
                  <c:v>70.84</c:v>
                </c:pt>
                <c:pt idx="402">
                  <c:v>71.56</c:v>
                </c:pt>
                <c:pt idx="403">
                  <c:v>72.31</c:v>
                </c:pt>
                <c:pt idx="404">
                  <c:v>73.05</c:v>
                </c:pt>
                <c:pt idx="405">
                  <c:v>73.8</c:v>
                </c:pt>
                <c:pt idx="406">
                  <c:v>74.489999999999995</c:v>
                </c:pt>
                <c:pt idx="407">
                  <c:v>75.23</c:v>
                </c:pt>
                <c:pt idx="408">
                  <c:v>75.989999999999995</c:v>
                </c:pt>
                <c:pt idx="409">
                  <c:v>76.77</c:v>
                </c:pt>
                <c:pt idx="410">
                  <c:v>77.56</c:v>
                </c:pt>
                <c:pt idx="411">
                  <c:v>78.349999999999994</c:v>
                </c:pt>
                <c:pt idx="412">
                  <c:v>79.13</c:v>
                </c:pt>
                <c:pt idx="413">
                  <c:v>79.92</c:v>
                </c:pt>
                <c:pt idx="414">
                  <c:v>80.09</c:v>
                </c:pt>
                <c:pt idx="415">
                  <c:v>79.959999999999994</c:v>
                </c:pt>
                <c:pt idx="416">
                  <c:v>79.87</c:v>
                </c:pt>
                <c:pt idx="417">
                  <c:v>79.790000000000006</c:v>
                </c:pt>
                <c:pt idx="418">
                  <c:v>79.709999999999994</c:v>
                </c:pt>
                <c:pt idx="419">
                  <c:v>79.63</c:v>
                </c:pt>
                <c:pt idx="420">
                  <c:v>79.569999999999993</c:v>
                </c:pt>
                <c:pt idx="421">
                  <c:v>79.510000000000005</c:v>
                </c:pt>
                <c:pt idx="422">
                  <c:v>79.45</c:v>
                </c:pt>
                <c:pt idx="423">
                  <c:v>79.400000000000006</c:v>
                </c:pt>
                <c:pt idx="424">
                  <c:v>79.34</c:v>
                </c:pt>
                <c:pt idx="425">
                  <c:v>79.290000000000006</c:v>
                </c:pt>
                <c:pt idx="426">
                  <c:v>79.239999999999995</c:v>
                </c:pt>
                <c:pt idx="427">
                  <c:v>79.19</c:v>
                </c:pt>
                <c:pt idx="428">
                  <c:v>79.150000000000006</c:v>
                </c:pt>
                <c:pt idx="429">
                  <c:v>79.12</c:v>
                </c:pt>
                <c:pt idx="430">
                  <c:v>79.069999999999993</c:v>
                </c:pt>
                <c:pt idx="431">
                  <c:v>79.03</c:v>
                </c:pt>
                <c:pt idx="432">
                  <c:v>78.989999999999995</c:v>
                </c:pt>
                <c:pt idx="433">
                  <c:v>78.95</c:v>
                </c:pt>
                <c:pt idx="434">
                  <c:v>78.91</c:v>
                </c:pt>
                <c:pt idx="435">
                  <c:v>78.87</c:v>
                </c:pt>
                <c:pt idx="436">
                  <c:v>78.84</c:v>
                </c:pt>
                <c:pt idx="437">
                  <c:v>78.8</c:v>
                </c:pt>
                <c:pt idx="438">
                  <c:v>78.760000000000005</c:v>
                </c:pt>
                <c:pt idx="439">
                  <c:v>78.73</c:v>
                </c:pt>
                <c:pt idx="440">
                  <c:v>78.69</c:v>
                </c:pt>
                <c:pt idx="441">
                  <c:v>78.66</c:v>
                </c:pt>
                <c:pt idx="442">
                  <c:v>78.63</c:v>
                </c:pt>
                <c:pt idx="443">
                  <c:v>78.599999999999994</c:v>
                </c:pt>
                <c:pt idx="444">
                  <c:v>78.56</c:v>
                </c:pt>
                <c:pt idx="445">
                  <c:v>78.540000000000006</c:v>
                </c:pt>
                <c:pt idx="446">
                  <c:v>78.510000000000005</c:v>
                </c:pt>
                <c:pt idx="447">
                  <c:v>78.48</c:v>
                </c:pt>
                <c:pt idx="448">
                  <c:v>78.45</c:v>
                </c:pt>
                <c:pt idx="449">
                  <c:v>78.42</c:v>
                </c:pt>
                <c:pt idx="450">
                  <c:v>78.400000000000006</c:v>
                </c:pt>
                <c:pt idx="451">
                  <c:v>78.37</c:v>
                </c:pt>
                <c:pt idx="452">
                  <c:v>78.34</c:v>
                </c:pt>
                <c:pt idx="453">
                  <c:v>78.31</c:v>
                </c:pt>
                <c:pt idx="454">
                  <c:v>78.290000000000006</c:v>
                </c:pt>
                <c:pt idx="455">
                  <c:v>78.260000000000005</c:v>
                </c:pt>
                <c:pt idx="456">
                  <c:v>78.23</c:v>
                </c:pt>
                <c:pt idx="457">
                  <c:v>78.209999999999994</c:v>
                </c:pt>
                <c:pt idx="458">
                  <c:v>78.180000000000007</c:v>
                </c:pt>
                <c:pt idx="459">
                  <c:v>78.16</c:v>
                </c:pt>
                <c:pt idx="460">
                  <c:v>78.13</c:v>
                </c:pt>
                <c:pt idx="461">
                  <c:v>78.11</c:v>
                </c:pt>
                <c:pt idx="462">
                  <c:v>78.08</c:v>
                </c:pt>
                <c:pt idx="463">
                  <c:v>78.05</c:v>
                </c:pt>
                <c:pt idx="464">
                  <c:v>78.03</c:v>
                </c:pt>
                <c:pt idx="465">
                  <c:v>78.010000000000005</c:v>
                </c:pt>
                <c:pt idx="466">
                  <c:v>77.989999999999995</c:v>
                </c:pt>
                <c:pt idx="467">
                  <c:v>77.97</c:v>
                </c:pt>
                <c:pt idx="468">
                  <c:v>77.95</c:v>
                </c:pt>
                <c:pt idx="469">
                  <c:v>77.92</c:v>
                </c:pt>
                <c:pt idx="470">
                  <c:v>77.900000000000006</c:v>
                </c:pt>
                <c:pt idx="471">
                  <c:v>77.88</c:v>
                </c:pt>
                <c:pt idx="472">
                  <c:v>77.86</c:v>
                </c:pt>
                <c:pt idx="473">
                  <c:v>77.849999999999994</c:v>
                </c:pt>
                <c:pt idx="474">
                  <c:v>77.83</c:v>
                </c:pt>
                <c:pt idx="475">
                  <c:v>77.81</c:v>
                </c:pt>
                <c:pt idx="476">
                  <c:v>77.8</c:v>
                </c:pt>
                <c:pt idx="477">
                  <c:v>77.790000000000006</c:v>
                </c:pt>
                <c:pt idx="478">
                  <c:v>77.760000000000005</c:v>
                </c:pt>
                <c:pt idx="479">
                  <c:v>77.77</c:v>
                </c:pt>
                <c:pt idx="480">
                  <c:v>77.819999999999993</c:v>
                </c:pt>
                <c:pt idx="481">
                  <c:v>77.94</c:v>
                </c:pt>
                <c:pt idx="482">
                  <c:v>78.099999999999994</c:v>
                </c:pt>
                <c:pt idx="483">
                  <c:v>78.3</c:v>
                </c:pt>
                <c:pt idx="484">
                  <c:v>78.540000000000006</c:v>
                </c:pt>
                <c:pt idx="485">
                  <c:v>78.83</c:v>
                </c:pt>
                <c:pt idx="486">
                  <c:v>79.150000000000006</c:v>
                </c:pt>
                <c:pt idx="487">
                  <c:v>79.540000000000006</c:v>
                </c:pt>
                <c:pt idx="488">
                  <c:v>79.94</c:v>
                </c:pt>
                <c:pt idx="489">
                  <c:v>80.37</c:v>
                </c:pt>
                <c:pt idx="490">
                  <c:v>80.8</c:v>
                </c:pt>
                <c:pt idx="491">
                  <c:v>81.260000000000005</c:v>
                </c:pt>
                <c:pt idx="492">
                  <c:v>81.73</c:v>
                </c:pt>
                <c:pt idx="493">
                  <c:v>82.24</c:v>
                </c:pt>
                <c:pt idx="494">
                  <c:v>82.78</c:v>
                </c:pt>
                <c:pt idx="495">
                  <c:v>83.32</c:v>
                </c:pt>
                <c:pt idx="496">
                  <c:v>83.89</c:v>
                </c:pt>
                <c:pt idx="497">
                  <c:v>84.47</c:v>
                </c:pt>
                <c:pt idx="498">
                  <c:v>85.07</c:v>
                </c:pt>
                <c:pt idx="499">
                  <c:v>85.64</c:v>
                </c:pt>
                <c:pt idx="500">
                  <c:v>86.27</c:v>
                </c:pt>
                <c:pt idx="501">
                  <c:v>86.94</c:v>
                </c:pt>
                <c:pt idx="502">
                  <c:v>87.63</c:v>
                </c:pt>
                <c:pt idx="503">
                  <c:v>88.32</c:v>
                </c:pt>
                <c:pt idx="504">
                  <c:v>89.04</c:v>
                </c:pt>
                <c:pt idx="505">
                  <c:v>89.75</c:v>
                </c:pt>
                <c:pt idx="506">
                  <c:v>90.41</c:v>
                </c:pt>
                <c:pt idx="507">
                  <c:v>91.17</c:v>
                </c:pt>
                <c:pt idx="508">
                  <c:v>91.98</c:v>
                </c:pt>
                <c:pt idx="509">
                  <c:v>92.76</c:v>
                </c:pt>
                <c:pt idx="510">
                  <c:v>93.54</c:v>
                </c:pt>
                <c:pt idx="511">
                  <c:v>94.35</c:v>
                </c:pt>
                <c:pt idx="512">
                  <c:v>95.12</c:v>
                </c:pt>
                <c:pt idx="513">
                  <c:v>95.95</c:v>
                </c:pt>
                <c:pt idx="514">
                  <c:v>96.8</c:v>
                </c:pt>
                <c:pt idx="515">
                  <c:v>97.65</c:v>
                </c:pt>
                <c:pt idx="516">
                  <c:v>98.54</c:v>
                </c:pt>
                <c:pt idx="517">
                  <c:v>99.42</c:v>
                </c:pt>
                <c:pt idx="518">
                  <c:v>100.13</c:v>
                </c:pt>
                <c:pt idx="519">
                  <c:v>100.08</c:v>
                </c:pt>
                <c:pt idx="520">
                  <c:v>99.96</c:v>
                </c:pt>
                <c:pt idx="521">
                  <c:v>99.85</c:v>
                </c:pt>
                <c:pt idx="522">
                  <c:v>99.76</c:v>
                </c:pt>
                <c:pt idx="523">
                  <c:v>99.66</c:v>
                </c:pt>
                <c:pt idx="524">
                  <c:v>99.58</c:v>
                </c:pt>
                <c:pt idx="525">
                  <c:v>99.5</c:v>
                </c:pt>
                <c:pt idx="526">
                  <c:v>99.43</c:v>
                </c:pt>
                <c:pt idx="527">
                  <c:v>99.37</c:v>
                </c:pt>
                <c:pt idx="528">
                  <c:v>99.31</c:v>
                </c:pt>
                <c:pt idx="529">
                  <c:v>99.25</c:v>
                </c:pt>
                <c:pt idx="530">
                  <c:v>99.19</c:v>
                </c:pt>
                <c:pt idx="531">
                  <c:v>99.14</c:v>
                </c:pt>
                <c:pt idx="532">
                  <c:v>99.08</c:v>
                </c:pt>
                <c:pt idx="533">
                  <c:v>99.03</c:v>
                </c:pt>
                <c:pt idx="534">
                  <c:v>98.98</c:v>
                </c:pt>
                <c:pt idx="535">
                  <c:v>98.93</c:v>
                </c:pt>
                <c:pt idx="536">
                  <c:v>98.88</c:v>
                </c:pt>
                <c:pt idx="537">
                  <c:v>98.83</c:v>
                </c:pt>
                <c:pt idx="538">
                  <c:v>98.78</c:v>
                </c:pt>
                <c:pt idx="539">
                  <c:v>98.74</c:v>
                </c:pt>
                <c:pt idx="540">
                  <c:v>98.69</c:v>
                </c:pt>
                <c:pt idx="541">
                  <c:v>98.65</c:v>
                </c:pt>
                <c:pt idx="542">
                  <c:v>98.61</c:v>
                </c:pt>
                <c:pt idx="543">
                  <c:v>98.57</c:v>
                </c:pt>
                <c:pt idx="544">
                  <c:v>98.53</c:v>
                </c:pt>
                <c:pt idx="545">
                  <c:v>98.49</c:v>
                </c:pt>
                <c:pt idx="546">
                  <c:v>98.45</c:v>
                </c:pt>
                <c:pt idx="547">
                  <c:v>98.41</c:v>
                </c:pt>
                <c:pt idx="548">
                  <c:v>98.37</c:v>
                </c:pt>
                <c:pt idx="549">
                  <c:v>98.33</c:v>
                </c:pt>
                <c:pt idx="550">
                  <c:v>98.3</c:v>
                </c:pt>
                <c:pt idx="551">
                  <c:v>98.26</c:v>
                </c:pt>
                <c:pt idx="552">
                  <c:v>98.23</c:v>
                </c:pt>
                <c:pt idx="553">
                  <c:v>98.2</c:v>
                </c:pt>
                <c:pt idx="554">
                  <c:v>98.16</c:v>
                </c:pt>
                <c:pt idx="555">
                  <c:v>98.12</c:v>
                </c:pt>
                <c:pt idx="556">
                  <c:v>98.09</c:v>
                </c:pt>
                <c:pt idx="557">
                  <c:v>98.06</c:v>
                </c:pt>
                <c:pt idx="558">
                  <c:v>98.03</c:v>
                </c:pt>
                <c:pt idx="559">
                  <c:v>97.99</c:v>
                </c:pt>
                <c:pt idx="560">
                  <c:v>97.96</c:v>
                </c:pt>
                <c:pt idx="561">
                  <c:v>97.94</c:v>
                </c:pt>
                <c:pt idx="562">
                  <c:v>97.91</c:v>
                </c:pt>
                <c:pt idx="563">
                  <c:v>97.88</c:v>
                </c:pt>
                <c:pt idx="564">
                  <c:v>97.85</c:v>
                </c:pt>
                <c:pt idx="565">
                  <c:v>97.82</c:v>
                </c:pt>
                <c:pt idx="566">
                  <c:v>97.79</c:v>
                </c:pt>
                <c:pt idx="567">
                  <c:v>97.76</c:v>
                </c:pt>
                <c:pt idx="568">
                  <c:v>97.74</c:v>
                </c:pt>
                <c:pt idx="569">
                  <c:v>97.71</c:v>
                </c:pt>
                <c:pt idx="570">
                  <c:v>97.69</c:v>
                </c:pt>
                <c:pt idx="571">
                  <c:v>97.66</c:v>
                </c:pt>
                <c:pt idx="572">
                  <c:v>97.63</c:v>
                </c:pt>
                <c:pt idx="573">
                  <c:v>97.6</c:v>
                </c:pt>
                <c:pt idx="574">
                  <c:v>97.58</c:v>
                </c:pt>
                <c:pt idx="575">
                  <c:v>97.55</c:v>
                </c:pt>
                <c:pt idx="576">
                  <c:v>97.53</c:v>
                </c:pt>
                <c:pt idx="577">
                  <c:v>97.5</c:v>
                </c:pt>
                <c:pt idx="578">
                  <c:v>97.49</c:v>
                </c:pt>
                <c:pt idx="579">
                  <c:v>97.46</c:v>
                </c:pt>
                <c:pt idx="580">
                  <c:v>97.44</c:v>
                </c:pt>
                <c:pt idx="581">
                  <c:v>97.43</c:v>
                </c:pt>
                <c:pt idx="582">
                  <c:v>97.42</c:v>
                </c:pt>
                <c:pt idx="583">
                  <c:v>97.4</c:v>
                </c:pt>
                <c:pt idx="584">
                  <c:v>97.38</c:v>
                </c:pt>
                <c:pt idx="585">
                  <c:v>97.37</c:v>
                </c:pt>
                <c:pt idx="586">
                  <c:v>97.46</c:v>
                </c:pt>
                <c:pt idx="587">
                  <c:v>97.64</c:v>
                </c:pt>
                <c:pt idx="588">
                  <c:v>97.86</c:v>
                </c:pt>
                <c:pt idx="589">
                  <c:v>98.14</c:v>
                </c:pt>
                <c:pt idx="590">
                  <c:v>98.48</c:v>
                </c:pt>
                <c:pt idx="591">
                  <c:v>98.82</c:v>
                </c:pt>
                <c:pt idx="592">
                  <c:v>99.19</c:v>
                </c:pt>
                <c:pt idx="593">
                  <c:v>99.6</c:v>
                </c:pt>
                <c:pt idx="594">
                  <c:v>100.04</c:v>
                </c:pt>
                <c:pt idx="595">
                  <c:v>100.5</c:v>
                </c:pt>
                <c:pt idx="596">
                  <c:v>101.01</c:v>
                </c:pt>
                <c:pt idx="597">
                  <c:v>101.52</c:v>
                </c:pt>
                <c:pt idx="598">
                  <c:v>102.05</c:v>
                </c:pt>
                <c:pt idx="599">
                  <c:v>102.59</c:v>
                </c:pt>
                <c:pt idx="600">
                  <c:v>103.15</c:v>
                </c:pt>
                <c:pt idx="601">
                  <c:v>103.77</c:v>
                </c:pt>
                <c:pt idx="602">
                  <c:v>104.39</c:v>
                </c:pt>
                <c:pt idx="603">
                  <c:v>104.98</c:v>
                </c:pt>
                <c:pt idx="604">
                  <c:v>105.61</c:v>
                </c:pt>
                <c:pt idx="605">
                  <c:v>106.3</c:v>
                </c:pt>
                <c:pt idx="606">
                  <c:v>106.99</c:v>
                </c:pt>
                <c:pt idx="607">
                  <c:v>107.71</c:v>
                </c:pt>
                <c:pt idx="608">
                  <c:v>108.47</c:v>
                </c:pt>
                <c:pt idx="609">
                  <c:v>109.2</c:v>
                </c:pt>
                <c:pt idx="610">
                  <c:v>109.92</c:v>
                </c:pt>
                <c:pt idx="611">
                  <c:v>110.67</c:v>
                </c:pt>
                <c:pt idx="612">
                  <c:v>111.46</c:v>
                </c:pt>
                <c:pt idx="613">
                  <c:v>112.26</c:v>
                </c:pt>
                <c:pt idx="614">
                  <c:v>113.01</c:v>
                </c:pt>
                <c:pt idx="615">
                  <c:v>113.77</c:v>
                </c:pt>
                <c:pt idx="616">
                  <c:v>114.54</c:v>
                </c:pt>
                <c:pt idx="617">
                  <c:v>115.37</c:v>
                </c:pt>
                <c:pt idx="618">
                  <c:v>116.23</c:v>
                </c:pt>
                <c:pt idx="619">
                  <c:v>117.07</c:v>
                </c:pt>
                <c:pt idx="620">
                  <c:v>117.94</c:v>
                </c:pt>
                <c:pt idx="621">
                  <c:v>118.78</c:v>
                </c:pt>
                <c:pt idx="622">
                  <c:v>119.57</c:v>
                </c:pt>
                <c:pt idx="623">
                  <c:v>120.11</c:v>
                </c:pt>
                <c:pt idx="624">
                  <c:v>119.98</c:v>
                </c:pt>
                <c:pt idx="625">
                  <c:v>119.84</c:v>
                </c:pt>
                <c:pt idx="626">
                  <c:v>119.73</c:v>
                </c:pt>
                <c:pt idx="627">
                  <c:v>119.62</c:v>
                </c:pt>
                <c:pt idx="628">
                  <c:v>119.54</c:v>
                </c:pt>
                <c:pt idx="629">
                  <c:v>119.44</c:v>
                </c:pt>
                <c:pt idx="630">
                  <c:v>119.36</c:v>
                </c:pt>
                <c:pt idx="631">
                  <c:v>119.27</c:v>
                </c:pt>
                <c:pt idx="632">
                  <c:v>119.2</c:v>
                </c:pt>
                <c:pt idx="633">
                  <c:v>119.13</c:v>
                </c:pt>
                <c:pt idx="634">
                  <c:v>119.06</c:v>
                </c:pt>
                <c:pt idx="635">
                  <c:v>118.99</c:v>
                </c:pt>
                <c:pt idx="636">
                  <c:v>118.92</c:v>
                </c:pt>
                <c:pt idx="637">
                  <c:v>118.86</c:v>
                </c:pt>
                <c:pt idx="638">
                  <c:v>118.8</c:v>
                </c:pt>
                <c:pt idx="639">
                  <c:v>118.73</c:v>
                </c:pt>
                <c:pt idx="640">
                  <c:v>118.68</c:v>
                </c:pt>
                <c:pt idx="641">
                  <c:v>118.62</c:v>
                </c:pt>
                <c:pt idx="642">
                  <c:v>118.57</c:v>
                </c:pt>
                <c:pt idx="643">
                  <c:v>118.51</c:v>
                </c:pt>
                <c:pt idx="644">
                  <c:v>118.46</c:v>
                </c:pt>
                <c:pt idx="645">
                  <c:v>118.41</c:v>
                </c:pt>
                <c:pt idx="646">
                  <c:v>118.36</c:v>
                </c:pt>
                <c:pt idx="647">
                  <c:v>118.31</c:v>
                </c:pt>
                <c:pt idx="648">
                  <c:v>118.26</c:v>
                </c:pt>
                <c:pt idx="649">
                  <c:v>118.22</c:v>
                </c:pt>
                <c:pt idx="650">
                  <c:v>118.17</c:v>
                </c:pt>
                <c:pt idx="651">
                  <c:v>118.12</c:v>
                </c:pt>
                <c:pt idx="652">
                  <c:v>118.08</c:v>
                </c:pt>
                <c:pt idx="653">
                  <c:v>118.04</c:v>
                </c:pt>
                <c:pt idx="654">
                  <c:v>118</c:v>
                </c:pt>
                <c:pt idx="655">
                  <c:v>117.95</c:v>
                </c:pt>
                <c:pt idx="656">
                  <c:v>117.91</c:v>
                </c:pt>
                <c:pt idx="657">
                  <c:v>117.88</c:v>
                </c:pt>
                <c:pt idx="658">
                  <c:v>117.83</c:v>
                </c:pt>
                <c:pt idx="659">
                  <c:v>117.79</c:v>
                </c:pt>
                <c:pt idx="660">
                  <c:v>117.75</c:v>
                </c:pt>
                <c:pt idx="661">
                  <c:v>117.72</c:v>
                </c:pt>
                <c:pt idx="662">
                  <c:v>117.68</c:v>
                </c:pt>
                <c:pt idx="663">
                  <c:v>117.63</c:v>
                </c:pt>
                <c:pt idx="664">
                  <c:v>117.6</c:v>
                </c:pt>
                <c:pt idx="665">
                  <c:v>117.56</c:v>
                </c:pt>
                <c:pt idx="666">
                  <c:v>117.52</c:v>
                </c:pt>
                <c:pt idx="667">
                  <c:v>117.48</c:v>
                </c:pt>
                <c:pt idx="668">
                  <c:v>117.45</c:v>
                </c:pt>
                <c:pt idx="669">
                  <c:v>117.41</c:v>
                </c:pt>
                <c:pt idx="670">
                  <c:v>117.38</c:v>
                </c:pt>
                <c:pt idx="671">
                  <c:v>117.34</c:v>
                </c:pt>
                <c:pt idx="672">
                  <c:v>117.31</c:v>
                </c:pt>
                <c:pt idx="673">
                  <c:v>117.27</c:v>
                </c:pt>
                <c:pt idx="674">
                  <c:v>117.24</c:v>
                </c:pt>
                <c:pt idx="675">
                  <c:v>117.21</c:v>
                </c:pt>
                <c:pt idx="676">
                  <c:v>117.18</c:v>
                </c:pt>
                <c:pt idx="677">
                  <c:v>117.15</c:v>
                </c:pt>
                <c:pt idx="678">
                  <c:v>117.11</c:v>
                </c:pt>
                <c:pt idx="679">
                  <c:v>117.07</c:v>
                </c:pt>
                <c:pt idx="680">
                  <c:v>117.04</c:v>
                </c:pt>
                <c:pt idx="681">
                  <c:v>117.02</c:v>
                </c:pt>
                <c:pt idx="682">
                  <c:v>116.98</c:v>
                </c:pt>
                <c:pt idx="683">
                  <c:v>116.95</c:v>
                </c:pt>
                <c:pt idx="684">
                  <c:v>116.92</c:v>
                </c:pt>
                <c:pt idx="685">
                  <c:v>116.9</c:v>
                </c:pt>
                <c:pt idx="686">
                  <c:v>116.87</c:v>
                </c:pt>
                <c:pt idx="687">
                  <c:v>116.84</c:v>
                </c:pt>
                <c:pt idx="688">
                  <c:v>116.81</c:v>
                </c:pt>
                <c:pt idx="689">
                  <c:v>116.8</c:v>
                </c:pt>
                <c:pt idx="690">
                  <c:v>116.78</c:v>
                </c:pt>
                <c:pt idx="691">
                  <c:v>116.74</c:v>
                </c:pt>
                <c:pt idx="692">
                  <c:v>116.71</c:v>
                </c:pt>
                <c:pt idx="693">
                  <c:v>116.69</c:v>
                </c:pt>
                <c:pt idx="694">
                  <c:v>116.66</c:v>
                </c:pt>
                <c:pt idx="695">
                  <c:v>116.63</c:v>
                </c:pt>
                <c:pt idx="696">
                  <c:v>116.58</c:v>
                </c:pt>
                <c:pt idx="697">
                  <c:v>116.42</c:v>
                </c:pt>
                <c:pt idx="698">
                  <c:v>116.09</c:v>
                </c:pt>
                <c:pt idx="699">
                  <c:v>115.65</c:v>
                </c:pt>
                <c:pt idx="700">
                  <c:v>115.18</c:v>
                </c:pt>
                <c:pt idx="701">
                  <c:v>114.68</c:v>
                </c:pt>
                <c:pt idx="702">
                  <c:v>114.18</c:v>
                </c:pt>
                <c:pt idx="703">
                  <c:v>113.67</c:v>
                </c:pt>
                <c:pt idx="704">
                  <c:v>113.14</c:v>
                </c:pt>
                <c:pt idx="705">
                  <c:v>112.58</c:v>
                </c:pt>
                <c:pt idx="706">
                  <c:v>112.01</c:v>
                </c:pt>
                <c:pt idx="707">
                  <c:v>111.44</c:v>
                </c:pt>
                <c:pt idx="708">
                  <c:v>110.84</c:v>
                </c:pt>
                <c:pt idx="709">
                  <c:v>110.2</c:v>
                </c:pt>
                <c:pt idx="710">
                  <c:v>109.57</c:v>
                </c:pt>
                <c:pt idx="711">
                  <c:v>108.88</c:v>
                </c:pt>
                <c:pt idx="712">
                  <c:v>108.2</c:v>
                </c:pt>
                <c:pt idx="713">
                  <c:v>107.48</c:v>
                </c:pt>
                <c:pt idx="714">
                  <c:v>106.72</c:v>
                </c:pt>
                <c:pt idx="715">
                  <c:v>105.94</c:v>
                </c:pt>
                <c:pt idx="716">
                  <c:v>105.15</c:v>
                </c:pt>
                <c:pt idx="717">
                  <c:v>104.38</c:v>
                </c:pt>
                <c:pt idx="718">
                  <c:v>103.65</c:v>
                </c:pt>
                <c:pt idx="719">
                  <c:v>102.91</c:v>
                </c:pt>
                <c:pt idx="720">
                  <c:v>102.09</c:v>
                </c:pt>
                <c:pt idx="721">
                  <c:v>101.29</c:v>
                </c:pt>
                <c:pt idx="722">
                  <c:v>100.51</c:v>
                </c:pt>
                <c:pt idx="723">
                  <c:v>99.83</c:v>
                </c:pt>
                <c:pt idx="724">
                  <c:v>99.83</c:v>
                </c:pt>
                <c:pt idx="725">
                  <c:v>99.88</c:v>
                </c:pt>
                <c:pt idx="726">
                  <c:v>99.93</c:v>
                </c:pt>
                <c:pt idx="727">
                  <c:v>99.97</c:v>
                </c:pt>
                <c:pt idx="728">
                  <c:v>100</c:v>
                </c:pt>
                <c:pt idx="729">
                  <c:v>100.02</c:v>
                </c:pt>
                <c:pt idx="730">
                  <c:v>100.05</c:v>
                </c:pt>
                <c:pt idx="731">
                  <c:v>100.07</c:v>
                </c:pt>
                <c:pt idx="732">
                  <c:v>100.09</c:v>
                </c:pt>
                <c:pt idx="733">
                  <c:v>100.1</c:v>
                </c:pt>
                <c:pt idx="734">
                  <c:v>100.12</c:v>
                </c:pt>
                <c:pt idx="735">
                  <c:v>100.13</c:v>
                </c:pt>
                <c:pt idx="736">
                  <c:v>100.14</c:v>
                </c:pt>
                <c:pt idx="737">
                  <c:v>100.15</c:v>
                </c:pt>
                <c:pt idx="738">
                  <c:v>100.15</c:v>
                </c:pt>
                <c:pt idx="739">
                  <c:v>100.16</c:v>
                </c:pt>
                <c:pt idx="740">
                  <c:v>100.17</c:v>
                </c:pt>
                <c:pt idx="741">
                  <c:v>100.18</c:v>
                </c:pt>
                <c:pt idx="742">
                  <c:v>100.19</c:v>
                </c:pt>
                <c:pt idx="743">
                  <c:v>100.19</c:v>
                </c:pt>
                <c:pt idx="744">
                  <c:v>100.19</c:v>
                </c:pt>
                <c:pt idx="745">
                  <c:v>100.2</c:v>
                </c:pt>
                <c:pt idx="746">
                  <c:v>100.19</c:v>
                </c:pt>
                <c:pt idx="747">
                  <c:v>100.2</c:v>
                </c:pt>
                <c:pt idx="748">
                  <c:v>100.2</c:v>
                </c:pt>
                <c:pt idx="749">
                  <c:v>100.2</c:v>
                </c:pt>
                <c:pt idx="750">
                  <c:v>100.2</c:v>
                </c:pt>
                <c:pt idx="751">
                  <c:v>100.2</c:v>
                </c:pt>
                <c:pt idx="752">
                  <c:v>100.2</c:v>
                </c:pt>
                <c:pt idx="753">
                  <c:v>100.2</c:v>
                </c:pt>
                <c:pt idx="754">
                  <c:v>100.2</c:v>
                </c:pt>
                <c:pt idx="755">
                  <c:v>100.2</c:v>
                </c:pt>
                <c:pt idx="756">
                  <c:v>100.19</c:v>
                </c:pt>
                <c:pt idx="757">
                  <c:v>100.19</c:v>
                </c:pt>
                <c:pt idx="758">
                  <c:v>100.19</c:v>
                </c:pt>
                <c:pt idx="759">
                  <c:v>100.18</c:v>
                </c:pt>
                <c:pt idx="760">
                  <c:v>100.18</c:v>
                </c:pt>
                <c:pt idx="761">
                  <c:v>100.18</c:v>
                </c:pt>
                <c:pt idx="762">
                  <c:v>100.18</c:v>
                </c:pt>
                <c:pt idx="763">
                  <c:v>100.17</c:v>
                </c:pt>
                <c:pt idx="764">
                  <c:v>100.17</c:v>
                </c:pt>
                <c:pt idx="765">
                  <c:v>100.16</c:v>
                </c:pt>
                <c:pt idx="766">
                  <c:v>100.17</c:v>
                </c:pt>
                <c:pt idx="767">
                  <c:v>100.15</c:v>
                </c:pt>
                <c:pt idx="768">
                  <c:v>100.15</c:v>
                </c:pt>
                <c:pt idx="769">
                  <c:v>100.15</c:v>
                </c:pt>
                <c:pt idx="770">
                  <c:v>100.14</c:v>
                </c:pt>
                <c:pt idx="771">
                  <c:v>100.13</c:v>
                </c:pt>
                <c:pt idx="772">
                  <c:v>100.13</c:v>
                </c:pt>
                <c:pt idx="773">
                  <c:v>100.12</c:v>
                </c:pt>
                <c:pt idx="774">
                  <c:v>100.14</c:v>
                </c:pt>
                <c:pt idx="775">
                  <c:v>100.13</c:v>
                </c:pt>
                <c:pt idx="776">
                  <c:v>100.12</c:v>
                </c:pt>
                <c:pt idx="777">
                  <c:v>100.11</c:v>
                </c:pt>
                <c:pt idx="778">
                  <c:v>100.08</c:v>
                </c:pt>
                <c:pt idx="779">
                  <c:v>100</c:v>
                </c:pt>
                <c:pt idx="780">
                  <c:v>99.85</c:v>
                </c:pt>
                <c:pt idx="781">
                  <c:v>99.67</c:v>
                </c:pt>
                <c:pt idx="782">
                  <c:v>99.46</c:v>
                </c:pt>
                <c:pt idx="783">
                  <c:v>99.19</c:v>
                </c:pt>
                <c:pt idx="784">
                  <c:v>98.9</c:v>
                </c:pt>
                <c:pt idx="785">
                  <c:v>98.57</c:v>
                </c:pt>
                <c:pt idx="786">
                  <c:v>98.17</c:v>
                </c:pt>
                <c:pt idx="787">
                  <c:v>97.74</c:v>
                </c:pt>
                <c:pt idx="788">
                  <c:v>97.26</c:v>
                </c:pt>
                <c:pt idx="789">
                  <c:v>96.77</c:v>
                </c:pt>
                <c:pt idx="790">
                  <c:v>96.28</c:v>
                </c:pt>
                <c:pt idx="791">
                  <c:v>95.77</c:v>
                </c:pt>
                <c:pt idx="792">
                  <c:v>95.22</c:v>
                </c:pt>
                <c:pt idx="793">
                  <c:v>94.65</c:v>
                </c:pt>
                <c:pt idx="794">
                  <c:v>94.1</c:v>
                </c:pt>
                <c:pt idx="795">
                  <c:v>93.53</c:v>
                </c:pt>
                <c:pt idx="796">
                  <c:v>92.89</c:v>
                </c:pt>
                <c:pt idx="797">
                  <c:v>92.23</c:v>
                </c:pt>
                <c:pt idx="798">
                  <c:v>91.58</c:v>
                </c:pt>
                <c:pt idx="799">
                  <c:v>90.92</c:v>
                </c:pt>
                <c:pt idx="800">
                  <c:v>90.24</c:v>
                </c:pt>
                <c:pt idx="801">
                  <c:v>89.57</c:v>
                </c:pt>
                <c:pt idx="802">
                  <c:v>88.88</c:v>
                </c:pt>
                <c:pt idx="803">
                  <c:v>88.15</c:v>
                </c:pt>
                <c:pt idx="804">
                  <c:v>87.34</c:v>
                </c:pt>
                <c:pt idx="805">
                  <c:v>86.59</c:v>
                </c:pt>
                <c:pt idx="806">
                  <c:v>85.85</c:v>
                </c:pt>
                <c:pt idx="807">
                  <c:v>85.12</c:v>
                </c:pt>
                <c:pt idx="808">
                  <c:v>84.44</c:v>
                </c:pt>
                <c:pt idx="809">
                  <c:v>83.73</c:v>
                </c:pt>
                <c:pt idx="810">
                  <c:v>82.99</c:v>
                </c:pt>
                <c:pt idx="811">
                  <c:v>82.24</c:v>
                </c:pt>
                <c:pt idx="812">
                  <c:v>81.430000000000007</c:v>
                </c:pt>
                <c:pt idx="813">
                  <c:v>80.510000000000005</c:v>
                </c:pt>
                <c:pt idx="814">
                  <c:v>79.87</c:v>
                </c:pt>
                <c:pt idx="815">
                  <c:v>79.95</c:v>
                </c:pt>
                <c:pt idx="816">
                  <c:v>80.02</c:v>
                </c:pt>
                <c:pt idx="817">
                  <c:v>80.08</c:v>
                </c:pt>
                <c:pt idx="818">
                  <c:v>80.14</c:v>
                </c:pt>
                <c:pt idx="819">
                  <c:v>80.180000000000007</c:v>
                </c:pt>
                <c:pt idx="820">
                  <c:v>80.23</c:v>
                </c:pt>
                <c:pt idx="821">
                  <c:v>80.27</c:v>
                </c:pt>
                <c:pt idx="822">
                  <c:v>80.3</c:v>
                </c:pt>
                <c:pt idx="823">
                  <c:v>80.34</c:v>
                </c:pt>
                <c:pt idx="824">
                  <c:v>80.37</c:v>
                </c:pt>
                <c:pt idx="825">
                  <c:v>80.400000000000006</c:v>
                </c:pt>
                <c:pt idx="826">
                  <c:v>80.430000000000007</c:v>
                </c:pt>
                <c:pt idx="827">
                  <c:v>80.45</c:v>
                </c:pt>
                <c:pt idx="828">
                  <c:v>80.48</c:v>
                </c:pt>
                <c:pt idx="829">
                  <c:v>80.510000000000005</c:v>
                </c:pt>
                <c:pt idx="830">
                  <c:v>80.52</c:v>
                </c:pt>
                <c:pt idx="831">
                  <c:v>80.540000000000006</c:v>
                </c:pt>
                <c:pt idx="832">
                  <c:v>80.56</c:v>
                </c:pt>
                <c:pt idx="833">
                  <c:v>80.58</c:v>
                </c:pt>
                <c:pt idx="834">
                  <c:v>80.599999999999994</c:v>
                </c:pt>
                <c:pt idx="835">
                  <c:v>80.62</c:v>
                </c:pt>
                <c:pt idx="836">
                  <c:v>80.63</c:v>
                </c:pt>
                <c:pt idx="837">
                  <c:v>80.650000000000006</c:v>
                </c:pt>
                <c:pt idx="838">
                  <c:v>80.67</c:v>
                </c:pt>
                <c:pt idx="839">
                  <c:v>80.680000000000007</c:v>
                </c:pt>
                <c:pt idx="840">
                  <c:v>80.7</c:v>
                </c:pt>
                <c:pt idx="841">
                  <c:v>80.709999999999994</c:v>
                </c:pt>
                <c:pt idx="842">
                  <c:v>80.72</c:v>
                </c:pt>
                <c:pt idx="843">
                  <c:v>80.73</c:v>
                </c:pt>
                <c:pt idx="844">
                  <c:v>80.75</c:v>
                </c:pt>
                <c:pt idx="845">
                  <c:v>80.760000000000005</c:v>
                </c:pt>
                <c:pt idx="846">
                  <c:v>80.77</c:v>
                </c:pt>
                <c:pt idx="847">
                  <c:v>80.78</c:v>
                </c:pt>
                <c:pt idx="848">
                  <c:v>80.790000000000006</c:v>
                </c:pt>
                <c:pt idx="849">
                  <c:v>80.8</c:v>
                </c:pt>
                <c:pt idx="850">
                  <c:v>80.81</c:v>
                </c:pt>
                <c:pt idx="851">
                  <c:v>80.819999999999993</c:v>
                </c:pt>
                <c:pt idx="852">
                  <c:v>80.819999999999993</c:v>
                </c:pt>
                <c:pt idx="853">
                  <c:v>80.83</c:v>
                </c:pt>
                <c:pt idx="854">
                  <c:v>80.849999999999994</c:v>
                </c:pt>
                <c:pt idx="855">
                  <c:v>80.86</c:v>
                </c:pt>
                <c:pt idx="856">
                  <c:v>80.87</c:v>
                </c:pt>
                <c:pt idx="857">
                  <c:v>80.87</c:v>
                </c:pt>
                <c:pt idx="858">
                  <c:v>80.88</c:v>
                </c:pt>
                <c:pt idx="859">
                  <c:v>80.89</c:v>
                </c:pt>
                <c:pt idx="860">
                  <c:v>80.900000000000006</c:v>
                </c:pt>
                <c:pt idx="861">
                  <c:v>80.900000000000006</c:v>
                </c:pt>
                <c:pt idx="862">
                  <c:v>80.900000000000006</c:v>
                </c:pt>
                <c:pt idx="863">
                  <c:v>80.92</c:v>
                </c:pt>
                <c:pt idx="864">
                  <c:v>80.92</c:v>
                </c:pt>
                <c:pt idx="865">
                  <c:v>80.92</c:v>
                </c:pt>
                <c:pt idx="866">
                  <c:v>80.930000000000007</c:v>
                </c:pt>
                <c:pt idx="867">
                  <c:v>80.94</c:v>
                </c:pt>
                <c:pt idx="868">
                  <c:v>80.94</c:v>
                </c:pt>
                <c:pt idx="869">
                  <c:v>80.94</c:v>
                </c:pt>
                <c:pt idx="870">
                  <c:v>80.95</c:v>
                </c:pt>
                <c:pt idx="871">
                  <c:v>80.95</c:v>
                </c:pt>
                <c:pt idx="872">
                  <c:v>80.959999999999994</c:v>
                </c:pt>
                <c:pt idx="873">
                  <c:v>80.97</c:v>
                </c:pt>
                <c:pt idx="874">
                  <c:v>80.97</c:v>
                </c:pt>
                <c:pt idx="875">
                  <c:v>80.97</c:v>
                </c:pt>
                <c:pt idx="876">
                  <c:v>80.97</c:v>
                </c:pt>
                <c:pt idx="877">
                  <c:v>80.98</c:v>
                </c:pt>
                <c:pt idx="878">
                  <c:v>80.98</c:v>
                </c:pt>
                <c:pt idx="879">
                  <c:v>80.989999999999995</c:v>
                </c:pt>
                <c:pt idx="880">
                  <c:v>80.989999999999995</c:v>
                </c:pt>
                <c:pt idx="881">
                  <c:v>80.989999999999995</c:v>
                </c:pt>
                <c:pt idx="882">
                  <c:v>81</c:v>
                </c:pt>
                <c:pt idx="883">
                  <c:v>81</c:v>
                </c:pt>
                <c:pt idx="884">
                  <c:v>81.010000000000005</c:v>
                </c:pt>
                <c:pt idx="885">
                  <c:v>81.010000000000005</c:v>
                </c:pt>
                <c:pt idx="886">
                  <c:v>81.010000000000005</c:v>
                </c:pt>
                <c:pt idx="887">
                  <c:v>81.010000000000005</c:v>
                </c:pt>
                <c:pt idx="888">
                  <c:v>81.02</c:v>
                </c:pt>
                <c:pt idx="889">
                  <c:v>81.02</c:v>
                </c:pt>
                <c:pt idx="890">
                  <c:v>81.02</c:v>
                </c:pt>
                <c:pt idx="891">
                  <c:v>81.02</c:v>
                </c:pt>
                <c:pt idx="892">
                  <c:v>81.02</c:v>
                </c:pt>
                <c:pt idx="893">
                  <c:v>81.02</c:v>
                </c:pt>
                <c:pt idx="894">
                  <c:v>81.03</c:v>
                </c:pt>
                <c:pt idx="895">
                  <c:v>81.03</c:v>
                </c:pt>
                <c:pt idx="896">
                  <c:v>81.03</c:v>
                </c:pt>
                <c:pt idx="897">
                  <c:v>81.03</c:v>
                </c:pt>
                <c:pt idx="898">
                  <c:v>81.03</c:v>
                </c:pt>
                <c:pt idx="899">
                  <c:v>81.040000000000006</c:v>
                </c:pt>
                <c:pt idx="900">
                  <c:v>81.040000000000006</c:v>
                </c:pt>
                <c:pt idx="901">
                  <c:v>81.03</c:v>
                </c:pt>
                <c:pt idx="902">
                  <c:v>81.03</c:v>
                </c:pt>
                <c:pt idx="903">
                  <c:v>81.040000000000006</c:v>
                </c:pt>
                <c:pt idx="904">
                  <c:v>81.040000000000006</c:v>
                </c:pt>
                <c:pt idx="905">
                  <c:v>81.05</c:v>
                </c:pt>
                <c:pt idx="906">
                  <c:v>81.040000000000006</c:v>
                </c:pt>
                <c:pt idx="907">
                  <c:v>81.05</c:v>
                </c:pt>
                <c:pt idx="908">
                  <c:v>81.05</c:v>
                </c:pt>
                <c:pt idx="909">
                  <c:v>81.040000000000006</c:v>
                </c:pt>
                <c:pt idx="910">
                  <c:v>81.040000000000006</c:v>
                </c:pt>
                <c:pt idx="911">
                  <c:v>81.040000000000006</c:v>
                </c:pt>
                <c:pt idx="912">
                  <c:v>81.03</c:v>
                </c:pt>
                <c:pt idx="913">
                  <c:v>81.010000000000005</c:v>
                </c:pt>
                <c:pt idx="914">
                  <c:v>80.95</c:v>
                </c:pt>
                <c:pt idx="915">
                  <c:v>80.81</c:v>
                </c:pt>
                <c:pt idx="916">
                  <c:v>80.62</c:v>
                </c:pt>
                <c:pt idx="917">
                  <c:v>80.39</c:v>
                </c:pt>
                <c:pt idx="918">
                  <c:v>80.12</c:v>
                </c:pt>
                <c:pt idx="919">
                  <c:v>79.83</c:v>
                </c:pt>
                <c:pt idx="920">
                  <c:v>79.5</c:v>
                </c:pt>
                <c:pt idx="921">
                  <c:v>79.11</c:v>
                </c:pt>
                <c:pt idx="922">
                  <c:v>78.67</c:v>
                </c:pt>
                <c:pt idx="923">
                  <c:v>78.209999999999994</c:v>
                </c:pt>
                <c:pt idx="924">
                  <c:v>77.75</c:v>
                </c:pt>
                <c:pt idx="925">
                  <c:v>77.27</c:v>
                </c:pt>
                <c:pt idx="926">
                  <c:v>76.75</c:v>
                </c:pt>
                <c:pt idx="927">
                  <c:v>76.23</c:v>
                </c:pt>
                <c:pt idx="928">
                  <c:v>75.67</c:v>
                </c:pt>
                <c:pt idx="929">
                  <c:v>75.09</c:v>
                </c:pt>
                <c:pt idx="930">
                  <c:v>74.5</c:v>
                </c:pt>
                <c:pt idx="931">
                  <c:v>73.88</c:v>
                </c:pt>
                <c:pt idx="932">
                  <c:v>73.25</c:v>
                </c:pt>
                <c:pt idx="933">
                  <c:v>72.63</c:v>
                </c:pt>
                <c:pt idx="934">
                  <c:v>71.97</c:v>
                </c:pt>
                <c:pt idx="935">
                  <c:v>71.290000000000006</c:v>
                </c:pt>
                <c:pt idx="936">
                  <c:v>70.61</c:v>
                </c:pt>
                <c:pt idx="937">
                  <c:v>69.930000000000007</c:v>
                </c:pt>
                <c:pt idx="938">
                  <c:v>69.27</c:v>
                </c:pt>
                <c:pt idx="939">
                  <c:v>68.59</c:v>
                </c:pt>
                <c:pt idx="940">
                  <c:v>67.89</c:v>
                </c:pt>
                <c:pt idx="941">
                  <c:v>67.2</c:v>
                </c:pt>
                <c:pt idx="942">
                  <c:v>66.52</c:v>
                </c:pt>
                <c:pt idx="943">
                  <c:v>65.8</c:v>
                </c:pt>
                <c:pt idx="944">
                  <c:v>65.040000000000006</c:v>
                </c:pt>
                <c:pt idx="945">
                  <c:v>64.31</c:v>
                </c:pt>
                <c:pt idx="946">
                  <c:v>63.58</c:v>
                </c:pt>
                <c:pt idx="947">
                  <c:v>62.86</c:v>
                </c:pt>
                <c:pt idx="948">
                  <c:v>62.17</c:v>
                </c:pt>
                <c:pt idx="949">
                  <c:v>61.46</c:v>
                </c:pt>
                <c:pt idx="950">
                  <c:v>60.74</c:v>
                </c:pt>
                <c:pt idx="951">
                  <c:v>60.1</c:v>
                </c:pt>
                <c:pt idx="952">
                  <c:v>59.91</c:v>
                </c:pt>
                <c:pt idx="953">
                  <c:v>60</c:v>
                </c:pt>
                <c:pt idx="954">
                  <c:v>60.07</c:v>
                </c:pt>
                <c:pt idx="955">
                  <c:v>60.13</c:v>
                </c:pt>
                <c:pt idx="956">
                  <c:v>60.18</c:v>
                </c:pt>
                <c:pt idx="957">
                  <c:v>60.24</c:v>
                </c:pt>
                <c:pt idx="958">
                  <c:v>60.28</c:v>
                </c:pt>
                <c:pt idx="959">
                  <c:v>60.33</c:v>
                </c:pt>
                <c:pt idx="960">
                  <c:v>60.37</c:v>
                </c:pt>
                <c:pt idx="961">
                  <c:v>60.4</c:v>
                </c:pt>
                <c:pt idx="962">
                  <c:v>60.44</c:v>
                </c:pt>
                <c:pt idx="963">
                  <c:v>60.47</c:v>
                </c:pt>
                <c:pt idx="964">
                  <c:v>60.5</c:v>
                </c:pt>
                <c:pt idx="965">
                  <c:v>60.53</c:v>
                </c:pt>
                <c:pt idx="966">
                  <c:v>60.57</c:v>
                </c:pt>
                <c:pt idx="967">
                  <c:v>60.6</c:v>
                </c:pt>
                <c:pt idx="968">
                  <c:v>60.63</c:v>
                </c:pt>
                <c:pt idx="969">
                  <c:v>60.65</c:v>
                </c:pt>
                <c:pt idx="970">
                  <c:v>60.68</c:v>
                </c:pt>
                <c:pt idx="971">
                  <c:v>60.7</c:v>
                </c:pt>
                <c:pt idx="972">
                  <c:v>60.72</c:v>
                </c:pt>
                <c:pt idx="973">
                  <c:v>60.74</c:v>
                </c:pt>
                <c:pt idx="974">
                  <c:v>60.77</c:v>
                </c:pt>
                <c:pt idx="975">
                  <c:v>60.79</c:v>
                </c:pt>
                <c:pt idx="976">
                  <c:v>60.81</c:v>
                </c:pt>
                <c:pt idx="977">
                  <c:v>60.82</c:v>
                </c:pt>
                <c:pt idx="978">
                  <c:v>60.84</c:v>
                </c:pt>
                <c:pt idx="979">
                  <c:v>60.86</c:v>
                </c:pt>
                <c:pt idx="980">
                  <c:v>60.88</c:v>
                </c:pt>
                <c:pt idx="981">
                  <c:v>60.89</c:v>
                </c:pt>
                <c:pt idx="982">
                  <c:v>60.91</c:v>
                </c:pt>
                <c:pt idx="983">
                  <c:v>60.93</c:v>
                </c:pt>
                <c:pt idx="984">
                  <c:v>60.94</c:v>
                </c:pt>
                <c:pt idx="985">
                  <c:v>60.96</c:v>
                </c:pt>
                <c:pt idx="986">
                  <c:v>60.97</c:v>
                </c:pt>
                <c:pt idx="987">
                  <c:v>60.98</c:v>
                </c:pt>
                <c:pt idx="988">
                  <c:v>61</c:v>
                </c:pt>
                <c:pt idx="989">
                  <c:v>61.01</c:v>
                </c:pt>
                <c:pt idx="990">
                  <c:v>61.02</c:v>
                </c:pt>
                <c:pt idx="991">
                  <c:v>61.04</c:v>
                </c:pt>
                <c:pt idx="992">
                  <c:v>61.05</c:v>
                </c:pt>
                <c:pt idx="993">
                  <c:v>61.06</c:v>
                </c:pt>
                <c:pt idx="994">
                  <c:v>61.07</c:v>
                </c:pt>
                <c:pt idx="995">
                  <c:v>61.09</c:v>
                </c:pt>
                <c:pt idx="996">
                  <c:v>61.09</c:v>
                </c:pt>
                <c:pt idx="997">
                  <c:v>61.11</c:v>
                </c:pt>
                <c:pt idx="998">
                  <c:v>61.13</c:v>
                </c:pt>
                <c:pt idx="999">
                  <c:v>61.14</c:v>
                </c:pt>
                <c:pt idx="1000">
                  <c:v>61.15</c:v>
                </c:pt>
                <c:pt idx="1001">
                  <c:v>61.16</c:v>
                </c:pt>
                <c:pt idx="1002">
                  <c:v>61.17</c:v>
                </c:pt>
                <c:pt idx="1003">
                  <c:v>61.18</c:v>
                </c:pt>
                <c:pt idx="1004">
                  <c:v>61.2</c:v>
                </c:pt>
                <c:pt idx="1005">
                  <c:v>61.2</c:v>
                </c:pt>
                <c:pt idx="1006">
                  <c:v>61.21</c:v>
                </c:pt>
                <c:pt idx="1007">
                  <c:v>61.23</c:v>
                </c:pt>
                <c:pt idx="1008">
                  <c:v>61.23</c:v>
                </c:pt>
                <c:pt idx="1009">
                  <c:v>61.23</c:v>
                </c:pt>
                <c:pt idx="1010">
                  <c:v>61.24</c:v>
                </c:pt>
                <c:pt idx="1011">
                  <c:v>61.24</c:v>
                </c:pt>
                <c:pt idx="1012">
                  <c:v>61.21</c:v>
                </c:pt>
                <c:pt idx="1013">
                  <c:v>61.12</c:v>
                </c:pt>
                <c:pt idx="1014">
                  <c:v>60.98</c:v>
                </c:pt>
                <c:pt idx="1015">
                  <c:v>60.79</c:v>
                </c:pt>
                <c:pt idx="1016">
                  <c:v>60.56</c:v>
                </c:pt>
                <c:pt idx="1017">
                  <c:v>60.32</c:v>
                </c:pt>
                <c:pt idx="1018">
                  <c:v>60.03</c:v>
                </c:pt>
                <c:pt idx="1019">
                  <c:v>59.73</c:v>
                </c:pt>
                <c:pt idx="1020">
                  <c:v>59.4</c:v>
                </c:pt>
                <c:pt idx="1021">
                  <c:v>59.03</c:v>
                </c:pt>
                <c:pt idx="1022">
                  <c:v>58.61</c:v>
                </c:pt>
                <c:pt idx="1023">
                  <c:v>58.19</c:v>
                </c:pt>
                <c:pt idx="1024">
                  <c:v>57.76</c:v>
                </c:pt>
                <c:pt idx="1025">
                  <c:v>57.31</c:v>
                </c:pt>
                <c:pt idx="1026">
                  <c:v>56.83</c:v>
                </c:pt>
                <c:pt idx="1027">
                  <c:v>56.33</c:v>
                </c:pt>
                <c:pt idx="1028">
                  <c:v>55.88</c:v>
                </c:pt>
                <c:pt idx="1029">
                  <c:v>55.39</c:v>
                </c:pt>
                <c:pt idx="1030">
                  <c:v>54.9</c:v>
                </c:pt>
                <c:pt idx="1031">
                  <c:v>54.37</c:v>
                </c:pt>
                <c:pt idx="1032">
                  <c:v>53.82</c:v>
                </c:pt>
                <c:pt idx="1033">
                  <c:v>53.27</c:v>
                </c:pt>
                <c:pt idx="1034">
                  <c:v>52.7</c:v>
                </c:pt>
                <c:pt idx="1035">
                  <c:v>52.11</c:v>
                </c:pt>
                <c:pt idx="1036">
                  <c:v>51.51</c:v>
                </c:pt>
                <c:pt idx="1037">
                  <c:v>50.91</c:v>
                </c:pt>
                <c:pt idx="1038">
                  <c:v>50.29</c:v>
                </c:pt>
                <c:pt idx="1039">
                  <c:v>49.69</c:v>
                </c:pt>
                <c:pt idx="1040">
                  <c:v>49.08</c:v>
                </c:pt>
                <c:pt idx="1041">
                  <c:v>48.44</c:v>
                </c:pt>
                <c:pt idx="1042">
                  <c:v>47.83</c:v>
                </c:pt>
                <c:pt idx="1043">
                  <c:v>47.27</c:v>
                </c:pt>
                <c:pt idx="1044">
                  <c:v>46.7</c:v>
                </c:pt>
                <c:pt idx="1045">
                  <c:v>46.08</c:v>
                </c:pt>
                <c:pt idx="1046">
                  <c:v>45.44</c:v>
                </c:pt>
                <c:pt idx="1047">
                  <c:v>44.77</c:v>
                </c:pt>
                <c:pt idx="1048">
                  <c:v>44.12</c:v>
                </c:pt>
                <c:pt idx="1049">
                  <c:v>43.49</c:v>
                </c:pt>
                <c:pt idx="1050">
                  <c:v>42.84</c:v>
                </c:pt>
                <c:pt idx="1051">
                  <c:v>42.19</c:v>
                </c:pt>
                <c:pt idx="1052">
                  <c:v>41.58</c:v>
                </c:pt>
                <c:pt idx="1053">
                  <c:v>40.9</c:v>
                </c:pt>
                <c:pt idx="1054">
                  <c:v>40.26</c:v>
                </c:pt>
                <c:pt idx="1055">
                  <c:v>39.81</c:v>
                </c:pt>
                <c:pt idx="1056">
                  <c:v>39.89</c:v>
                </c:pt>
                <c:pt idx="1057">
                  <c:v>39.97</c:v>
                </c:pt>
                <c:pt idx="1058">
                  <c:v>40.04</c:v>
                </c:pt>
                <c:pt idx="1059">
                  <c:v>40.11</c:v>
                </c:pt>
                <c:pt idx="1060">
                  <c:v>40.17</c:v>
                </c:pt>
                <c:pt idx="1061">
                  <c:v>40.22</c:v>
                </c:pt>
                <c:pt idx="1062">
                  <c:v>40.26</c:v>
                </c:pt>
                <c:pt idx="1063">
                  <c:v>40.31</c:v>
                </c:pt>
                <c:pt idx="1064">
                  <c:v>40.35</c:v>
                </c:pt>
                <c:pt idx="1065">
                  <c:v>40.39</c:v>
                </c:pt>
                <c:pt idx="1066">
                  <c:v>40.43</c:v>
                </c:pt>
                <c:pt idx="1067">
                  <c:v>40.479999999999997</c:v>
                </c:pt>
                <c:pt idx="1068">
                  <c:v>40.5</c:v>
                </c:pt>
                <c:pt idx="1069">
                  <c:v>40.54</c:v>
                </c:pt>
                <c:pt idx="1070">
                  <c:v>40.57</c:v>
                </c:pt>
                <c:pt idx="1071">
                  <c:v>40.6</c:v>
                </c:pt>
                <c:pt idx="1072">
                  <c:v>40.64</c:v>
                </c:pt>
                <c:pt idx="1073">
                  <c:v>40.659999999999997</c:v>
                </c:pt>
                <c:pt idx="1074">
                  <c:v>40.68</c:v>
                </c:pt>
                <c:pt idx="1075">
                  <c:v>40.72</c:v>
                </c:pt>
                <c:pt idx="1076">
                  <c:v>40.74</c:v>
                </c:pt>
                <c:pt idx="1077">
                  <c:v>40.78</c:v>
                </c:pt>
                <c:pt idx="1078">
                  <c:v>40.799999999999997</c:v>
                </c:pt>
                <c:pt idx="1079">
                  <c:v>40.83</c:v>
                </c:pt>
                <c:pt idx="1080">
                  <c:v>40.85</c:v>
                </c:pt>
                <c:pt idx="1081">
                  <c:v>40.869999999999997</c:v>
                </c:pt>
                <c:pt idx="1082">
                  <c:v>40.89</c:v>
                </c:pt>
                <c:pt idx="1083">
                  <c:v>40.909999999999997</c:v>
                </c:pt>
                <c:pt idx="1084">
                  <c:v>40.93</c:v>
                </c:pt>
                <c:pt idx="1085">
                  <c:v>40.96</c:v>
                </c:pt>
                <c:pt idx="1086">
                  <c:v>40.98</c:v>
                </c:pt>
                <c:pt idx="1087">
                  <c:v>40.99</c:v>
                </c:pt>
                <c:pt idx="1088">
                  <c:v>41</c:v>
                </c:pt>
                <c:pt idx="1089">
                  <c:v>41.01</c:v>
                </c:pt>
                <c:pt idx="1090">
                  <c:v>41.04</c:v>
                </c:pt>
                <c:pt idx="1091">
                  <c:v>41.06</c:v>
                </c:pt>
                <c:pt idx="1092">
                  <c:v>41.09</c:v>
                </c:pt>
                <c:pt idx="1093">
                  <c:v>41.09</c:v>
                </c:pt>
                <c:pt idx="1094">
                  <c:v>40.99</c:v>
                </c:pt>
                <c:pt idx="1095">
                  <c:v>40.909999999999997</c:v>
                </c:pt>
                <c:pt idx="1096">
                  <c:v>40.92</c:v>
                </c:pt>
                <c:pt idx="1097">
                  <c:v>40.93</c:v>
                </c:pt>
                <c:pt idx="1098">
                  <c:v>40.950000000000003</c:v>
                </c:pt>
                <c:pt idx="1099">
                  <c:v>40.97</c:v>
                </c:pt>
                <c:pt idx="1100">
                  <c:v>40.98</c:v>
                </c:pt>
                <c:pt idx="1101">
                  <c:v>41</c:v>
                </c:pt>
                <c:pt idx="1102">
                  <c:v>41.02</c:v>
                </c:pt>
                <c:pt idx="1103">
                  <c:v>41.03</c:v>
                </c:pt>
                <c:pt idx="1104">
                  <c:v>41.04</c:v>
                </c:pt>
                <c:pt idx="1105">
                  <c:v>41.07</c:v>
                </c:pt>
                <c:pt idx="1106">
                  <c:v>41.07</c:v>
                </c:pt>
                <c:pt idx="1107">
                  <c:v>41.09</c:v>
                </c:pt>
                <c:pt idx="1108">
                  <c:v>41.1</c:v>
                </c:pt>
                <c:pt idx="1109">
                  <c:v>41.12</c:v>
                </c:pt>
                <c:pt idx="1110">
                  <c:v>41.14</c:v>
                </c:pt>
                <c:pt idx="1111">
                  <c:v>41.15</c:v>
                </c:pt>
                <c:pt idx="1112">
                  <c:v>41.16</c:v>
                </c:pt>
                <c:pt idx="1113">
                  <c:v>41.17</c:v>
                </c:pt>
                <c:pt idx="1114">
                  <c:v>41.18</c:v>
                </c:pt>
                <c:pt idx="1115">
                  <c:v>41.2</c:v>
                </c:pt>
                <c:pt idx="1116">
                  <c:v>41.21</c:v>
                </c:pt>
                <c:pt idx="1117">
                  <c:v>41.23</c:v>
                </c:pt>
                <c:pt idx="1118">
                  <c:v>41.23</c:v>
                </c:pt>
                <c:pt idx="1119">
                  <c:v>41.25</c:v>
                </c:pt>
                <c:pt idx="1120">
                  <c:v>41.25</c:v>
                </c:pt>
                <c:pt idx="1121">
                  <c:v>41.26</c:v>
                </c:pt>
                <c:pt idx="1122">
                  <c:v>41.29</c:v>
                </c:pt>
                <c:pt idx="1123">
                  <c:v>41.3</c:v>
                </c:pt>
                <c:pt idx="1124">
                  <c:v>41.3</c:v>
                </c:pt>
                <c:pt idx="1125">
                  <c:v>41.32</c:v>
                </c:pt>
                <c:pt idx="1126">
                  <c:v>41.33</c:v>
                </c:pt>
                <c:pt idx="1127">
                  <c:v>41.34</c:v>
                </c:pt>
                <c:pt idx="1128">
                  <c:v>41.35</c:v>
                </c:pt>
                <c:pt idx="1129">
                  <c:v>41.36</c:v>
                </c:pt>
                <c:pt idx="1130">
                  <c:v>41.37</c:v>
                </c:pt>
                <c:pt idx="1131">
                  <c:v>41.38</c:v>
                </c:pt>
                <c:pt idx="1132">
                  <c:v>41.39</c:v>
                </c:pt>
                <c:pt idx="1133">
                  <c:v>41.39</c:v>
                </c:pt>
                <c:pt idx="1134">
                  <c:v>41.4</c:v>
                </c:pt>
                <c:pt idx="1135">
                  <c:v>41.42</c:v>
                </c:pt>
                <c:pt idx="1136">
                  <c:v>41.43</c:v>
                </c:pt>
                <c:pt idx="1137">
                  <c:v>41.43</c:v>
                </c:pt>
                <c:pt idx="1138">
                  <c:v>41.44</c:v>
                </c:pt>
                <c:pt idx="1139">
                  <c:v>41.46</c:v>
                </c:pt>
                <c:pt idx="1140">
                  <c:v>41.47</c:v>
                </c:pt>
                <c:pt idx="1141">
                  <c:v>41.48</c:v>
                </c:pt>
                <c:pt idx="1142">
                  <c:v>41.49</c:v>
                </c:pt>
                <c:pt idx="1143">
                  <c:v>41.5</c:v>
                </c:pt>
                <c:pt idx="1144">
                  <c:v>41.51</c:v>
                </c:pt>
                <c:pt idx="1145">
                  <c:v>41.51</c:v>
                </c:pt>
                <c:pt idx="1146">
                  <c:v>41.52</c:v>
                </c:pt>
                <c:pt idx="1147">
                  <c:v>41.53</c:v>
                </c:pt>
                <c:pt idx="1148">
                  <c:v>41.53</c:v>
                </c:pt>
                <c:pt idx="1149">
                  <c:v>41.55</c:v>
                </c:pt>
                <c:pt idx="1150">
                  <c:v>41.56</c:v>
                </c:pt>
                <c:pt idx="1151">
                  <c:v>41.57</c:v>
                </c:pt>
                <c:pt idx="1152">
                  <c:v>41.57</c:v>
                </c:pt>
                <c:pt idx="1153">
                  <c:v>41.58</c:v>
                </c:pt>
                <c:pt idx="1154">
                  <c:v>41.59</c:v>
                </c:pt>
                <c:pt idx="1155">
                  <c:v>41.6</c:v>
                </c:pt>
                <c:pt idx="1156">
                  <c:v>41.6</c:v>
                </c:pt>
                <c:pt idx="1157">
                  <c:v>41.61</c:v>
                </c:pt>
                <c:pt idx="1158">
                  <c:v>41.62</c:v>
                </c:pt>
                <c:pt idx="1159">
                  <c:v>41.63</c:v>
                </c:pt>
                <c:pt idx="1160">
                  <c:v>41.63</c:v>
                </c:pt>
                <c:pt idx="1161">
                  <c:v>41.64</c:v>
                </c:pt>
                <c:pt idx="1162">
                  <c:v>41.65</c:v>
                </c:pt>
                <c:pt idx="1163">
                  <c:v>41.65</c:v>
                </c:pt>
                <c:pt idx="1164">
                  <c:v>41.66</c:v>
                </c:pt>
                <c:pt idx="1165">
                  <c:v>41.67</c:v>
                </c:pt>
                <c:pt idx="1166">
                  <c:v>41.68</c:v>
                </c:pt>
                <c:pt idx="1167">
                  <c:v>41.68</c:v>
                </c:pt>
                <c:pt idx="1168">
                  <c:v>41.68</c:v>
                </c:pt>
                <c:pt idx="1169">
                  <c:v>41.65</c:v>
                </c:pt>
                <c:pt idx="1170">
                  <c:v>41.59</c:v>
                </c:pt>
                <c:pt idx="1171">
                  <c:v>41.46</c:v>
                </c:pt>
                <c:pt idx="1172">
                  <c:v>41.28</c:v>
                </c:pt>
                <c:pt idx="1173">
                  <c:v>41.06</c:v>
                </c:pt>
                <c:pt idx="1174">
                  <c:v>40.85</c:v>
                </c:pt>
                <c:pt idx="1175">
                  <c:v>40.590000000000003</c:v>
                </c:pt>
                <c:pt idx="1176">
                  <c:v>40.32</c:v>
                </c:pt>
                <c:pt idx="1177">
                  <c:v>39.99</c:v>
                </c:pt>
                <c:pt idx="1178">
                  <c:v>39.65</c:v>
                </c:pt>
                <c:pt idx="1179">
                  <c:v>39.26</c:v>
                </c:pt>
                <c:pt idx="1180">
                  <c:v>38.880000000000003</c:v>
                </c:pt>
                <c:pt idx="1181">
                  <c:v>38.479999999999997</c:v>
                </c:pt>
                <c:pt idx="1182">
                  <c:v>38.090000000000003</c:v>
                </c:pt>
                <c:pt idx="1183">
                  <c:v>37.69</c:v>
                </c:pt>
                <c:pt idx="1184">
                  <c:v>37.26</c:v>
                </c:pt>
                <c:pt idx="1185">
                  <c:v>36.85</c:v>
                </c:pt>
                <c:pt idx="1186">
                  <c:v>36.42</c:v>
                </c:pt>
                <c:pt idx="1187">
                  <c:v>35.93</c:v>
                </c:pt>
                <c:pt idx="1188">
                  <c:v>35.450000000000003</c:v>
                </c:pt>
                <c:pt idx="1189">
                  <c:v>34.979999999999997</c:v>
                </c:pt>
                <c:pt idx="1190">
                  <c:v>34.5</c:v>
                </c:pt>
                <c:pt idx="1191">
                  <c:v>34.01</c:v>
                </c:pt>
                <c:pt idx="1192">
                  <c:v>33.520000000000003</c:v>
                </c:pt>
                <c:pt idx="1193">
                  <c:v>33</c:v>
                </c:pt>
                <c:pt idx="1194">
                  <c:v>32.46</c:v>
                </c:pt>
                <c:pt idx="1195">
                  <c:v>31.91</c:v>
                </c:pt>
                <c:pt idx="1196">
                  <c:v>31.41</c:v>
                </c:pt>
                <c:pt idx="1197">
                  <c:v>30.91</c:v>
                </c:pt>
                <c:pt idx="1198">
                  <c:v>30.39</c:v>
                </c:pt>
                <c:pt idx="1199">
                  <c:v>29.93</c:v>
                </c:pt>
                <c:pt idx="1200">
                  <c:v>29.45</c:v>
                </c:pt>
                <c:pt idx="1201">
                  <c:v>28.92</c:v>
                </c:pt>
                <c:pt idx="1202">
                  <c:v>28.42</c:v>
                </c:pt>
                <c:pt idx="1203">
                  <c:v>27.95</c:v>
                </c:pt>
                <c:pt idx="1204">
                  <c:v>27.51</c:v>
                </c:pt>
                <c:pt idx="1205">
                  <c:v>27.11</c:v>
                </c:pt>
                <c:pt idx="1206">
                  <c:v>26.66</c:v>
                </c:pt>
                <c:pt idx="1207">
                  <c:v>26.19</c:v>
                </c:pt>
                <c:pt idx="1208">
                  <c:v>25.72</c:v>
                </c:pt>
                <c:pt idx="1209">
                  <c:v>25.2</c:v>
                </c:pt>
                <c:pt idx="1210">
                  <c:v>24.62</c:v>
                </c:pt>
                <c:pt idx="1211">
                  <c:v>24.01</c:v>
                </c:pt>
                <c:pt idx="1212">
                  <c:v>23.43</c:v>
                </c:pt>
                <c:pt idx="1213">
                  <c:v>22.87</c:v>
                </c:pt>
                <c:pt idx="1214">
                  <c:v>22.39</c:v>
                </c:pt>
                <c:pt idx="1215">
                  <c:v>21.92</c:v>
                </c:pt>
                <c:pt idx="1216">
                  <c:v>21.38</c:v>
                </c:pt>
                <c:pt idx="1217">
                  <c:v>20.82</c:v>
                </c:pt>
                <c:pt idx="1218">
                  <c:v>20.25</c:v>
                </c:pt>
                <c:pt idx="1219">
                  <c:v>19.7</c:v>
                </c:pt>
                <c:pt idx="1220">
                  <c:v>19.18</c:v>
                </c:pt>
                <c:pt idx="1221">
                  <c:v>18.63</c:v>
                </c:pt>
                <c:pt idx="1222">
                  <c:v>18</c:v>
                </c:pt>
                <c:pt idx="1223">
                  <c:v>17.36</c:v>
                </c:pt>
                <c:pt idx="1224">
                  <c:v>16.77</c:v>
                </c:pt>
                <c:pt idx="1225">
                  <c:v>16.16</c:v>
                </c:pt>
                <c:pt idx="1226">
                  <c:v>15.55</c:v>
                </c:pt>
                <c:pt idx="1227">
                  <c:v>14.92</c:v>
                </c:pt>
                <c:pt idx="1228">
                  <c:v>14.31</c:v>
                </c:pt>
                <c:pt idx="1229">
                  <c:v>13.74</c:v>
                </c:pt>
                <c:pt idx="1230">
                  <c:v>13.15</c:v>
                </c:pt>
                <c:pt idx="1231">
                  <c:v>12.55</c:v>
                </c:pt>
                <c:pt idx="1232">
                  <c:v>12.01</c:v>
                </c:pt>
                <c:pt idx="1233">
                  <c:v>11.5</c:v>
                </c:pt>
                <c:pt idx="1234">
                  <c:v>11.01</c:v>
                </c:pt>
                <c:pt idx="1235">
                  <c:v>10.47</c:v>
                </c:pt>
                <c:pt idx="1236">
                  <c:v>9.98</c:v>
                </c:pt>
                <c:pt idx="1237">
                  <c:v>9.52</c:v>
                </c:pt>
                <c:pt idx="1238">
                  <c:v>9.0399999999999991</c:v>
                </c:pt>
                <c:pt idx="1239">
                  <c:v>8.56</c:v>
                </c:pt>
                <c:pt idx="1240">
                  <c:v>8.11</c:v>
                </c:pt>
                <c:pt idx="1241">
                  <c:v>7.7</c:v>
                </c:pt>
                <c:pt idx="1242">
                  <c:v>7.31</c:v>
                </c:pt>
                <c:pt idx="1243">
                  <c:v>6.9</c:v>
                </c:pt>
                <c:pt idx="1244">
                  <c:v>6.47</c:v>
                </c:pt>
                <c:pt idx="1245">
                  <c:v>6.1</c:v>
                </c:pt>
                <c:pt idx="1246">
                  <c:v>5.77</c:v>
                </c:pt>
                <c:pt idx="1247">
                  <c:v>5.44</c:v>
                </c:pt>
                <c:pt idx="1248">
                  <c:v>5.0999999999999996</c:v>
                </c:pt>
                <c:pt idx="1249">
                  <c:v>4.79</c:v>
                </c:pt>
                <c:pt idx="1250">
                  <c:v>4.49</c:v>
                </c:pt>
                <c:pt idx="1251">
                  <c:v>4.21</c:v>
                </c:pt>
                <c:pt idx="1252">
                  <c:v>3.93</c:v>
                </c:pt>
                <c:pt idx="1253">
                  <c:v>3.63</c:v>
                </c:pt>
                <c:pt idx="1254">
                  <c:v>3.36</c:v>
                </c:pt>
                <c:pt idx="1255">
                  <c:v>3.12</c:v>
                </c:pt>
                <c:pt idx="1256">
                  <c:v>2.95</c:v>
                </c:pt>
                <c:pt idx="1257">
                  <c:v>3.02</c:v>
                </c:pt>
                <c:pt idx="1258">
                  <c:v>3.08</c:v>
                </c:pt>
                <c:pt idx="1259">
                  <c:v>3.13</c:v>
                </c:pt>
                <c:pt idx="1260">
                  <c:v>3.18</c:v>
                </c:pt>
                <c:pt idx="1261">
                  <c:v>3.22</c:v>
                </c:pt>
                <c:pt idx="1262">
                  <c:v>3.26</c:v>
                </c:pt>
                <c:pt idx="1263">
                  <c:v>3.3</c:v>
                </c:pt>
                <c:pt idx="1264">
                  <c:v>3.33</c:v>
                </c:pt>
                <c:pt idx="1265">
                  <c:v>3.36</c:v>
                </c:pt>
                <c:pt idx="1266">
                  <c:v>3.4</c:v>
                </c:pt>
                <c:pt idx="1267">
                  <c:v>3.42</c:v>
                </c:pt>
                <c:pt idx="1268">
                  <c:v>3.44</c:v>
                </c:pt>
                <c:pt idx="1269">
                  <c:v>3.47</c:v>
                </c:pt>
                <c:pt idx="1270">
                  <c:v>3.5</c:v>
                </c:pt>
                <c:pt idx="1271">
                  <c:v>3.52</c:v>
                </c:pt>
                <c:pt idx="1272">
                  <c:v>3.55</c:v>
                </c:pt>
                <c:pt idx="1273">
                  <c:v>3.56</c:v>
                </c:pt>
                <c:pt idx="1274">
                  <c:v>3.59</c:v>
                </c:pt>
                <c:pt idx="1275">
                  <c:v>3.61</c:v>
                </c:pt>
                <c:pt idx="1276">
                  <c:v>3.63</c:v>
                </c:pt>
                <c:pt idx="1277">
                  <c:v>3.65</c:v>
                </c:pt>
                <c:pt idx="1278">
                  <c:v>3.67</c:v>
                </c:pt>
                <c:pt idx="1279">
                  <c:v>3.69</c:v>
                </c:pt>
                <c:pt idx="1280">
                  <c:v>3.7</c:v>
                </c:pt>
                <c:pt idx="1281">
                  <c:v>3.72</c:v>
                </c:pt>
                <c:pt idx="1282">
                  <c:v>3.74</c:v>
                </c:pt>
                <c:pt idx="1283">
                  <c:v>3.75</c:v>
                </c:pt>
                <c:pt idx="1284">
                  <c:v>3.77</c:v>
                </c:pt>
                <c:pt idx="1285">
                  <c:v>3.78</c:v>
                </c:pt>
                <c:pt idx="1286">
                  <c:v>3.8</c:v>
                </c:pt>
                <c:pt idx="1287">
                  <c:v>3.81</c:v>
                </c:pt>
                <c:pt idx="1288">
                  <c:v>3.83</c:v>
                </c:pt>
                <c:pt idx="1289">
                  <c:v>3.84</c:v>
                </c:pt>
                <c:pt idx="1290">
                  <c:v>3.85</c:v>
                </c:pt>
                <c:pt idx="1291">
                  <c:v>3.87</c:v>
                </c:pt>
                <c:pt idx="1292">
                  <c:v>3.89</c:v>
                </c:pt>
                <c:pt idx="1293">
                  <c:v>3.9</c:v>
                </c:pt>
                <c:pt idx="1294">
                  <c:v>3.91</c:v>
                </c:pt>
                <c:pt idx="1295">
                  <c:v>3.92</c:v>
                </c:pt>
                <c:pt idx="1296">
                  <c:v>3.93</c:v>
                </c:pt>
                <c:pt idx="1297">
                  <c:v>3.94</c:v>
                </c:pt>
                <c:pt idx="1298">
                  <c:v>3.96</c:v>
                </c:pt>
                <c:pt idx="1299">
                  <c:v>3.97</c:v>
                </c:pt>
                <c:pt idx="1300">
                  <c:v>3.98</c:v>
                </c:pt>
                <c:pt idx="1301">
                  <c:v>3.99</c:v>
                </c:pt>
                <c:pt idx="1302">
                  <c:v>4</c:v>
                </c:pt>
                <c:pt idx="1303">
                  <c:v>4.0199999999999996</c:v>
                </c:pt>
                <c:pt idx="1304">
                  <c:v>4.03</c:v>
                </c:pt>
                <c:pt idx="1305">
                  <c:v>4.04</c:v>
                </c:pt>
                <c:pt idx="1306">
                  <c:v>4.05</c:v>
                </c:pt>
                <c:pt idx="1307">
                  <c:v>4.0599999999999996</c:v>
                </c:pt>
                <c:pt idx="1308">
                  <c:v>4.07</c:v>
                </c:pt>
                <c:pt idx="1309">
                  <c:v>4.07</c:v>
                </c:pt>
                <c:pt idx="1310">
                  <c:v>4.09</c:v>
                </c:pt>
                <c:pt idx="1311">
                  <c:v>4.0999999999999996</c:v>
                </c:pt>
                <c:pt idx="1312">
                  <c:v>4.0999999999999996</c:v>
                </c:pt>
                <c:pt idx="1313">
                  <c:v>4.12</c:v>
                </c:pt>
                <c:pt idx="1314">
                  <c:v>4.12</c:v>
                </c:pt>
                <c:pt idx="1315">
                  <c:v>4.1399999999999997</c:v>
                </c:pt>
                <c:pt idx="1316">
                  <c:v>4.1399999999999997</c:v>
                </c:pt>
                <c:pt idx="1317">
                  <c:v>4.1500000000000004</c:v>
                </c:pt>
                <c:pt idx="1318">
                  <c:v>4.16</c:v>
                </c:pt>
                <c:pt idx="1319">
                  <c:v>4.17</c:v>
                </c:pt>
                <c:pt idx="1320">
                  <c:v>4.17</c:v>
                </c:pt>
                <c:pt idx="1321">
                  <c:v>4.18</c:v>
                </c:pt>
                <c:pt idx="1322">
                  <c:v>4.1900000000000004</c:v>
                </c:pt>
                <c:pt idx="1323">
                  <c:v>4.2</c:v>
                </c:pt>
                <c:pt idx="1324">
                  <c:v>4.21</c:v>
                </c:pt>
                <c:pt idx="1325">
                  <c:v>4.22</c:v>
                </c:pt>
                <c:pt idx="1326">
                  <c:v>4.22</c:v>
                </c:pt>
                <c:pt idx="1327">
                  <c:v>4.2300000000000004</c:v>
                </c:pt>
                <c:pt idx="1328">
                  <c:v>4.24</c:v>
                </c:pt>
                <c:pt idx="1329">
                  <c:v>4.25</c:v>
                </c:pt>
                <c:pt idx="1330">
                  <c:v>4.26</c:v>
                </c:pt>
                <c:pt idx="1331">
                  <c:v>4.26</c:v>
                </c:pt>
                <c:pt idx="1332">
                  <c:v>4.2699999999999996</c:v>
                </c:pt>
                <c:pt idx="1333">
                  <c:v>4.29</c:v>
                </c:pt>
                <c:pt idx="1334">
                  <c:v>4.29</c:v>
                </c:pt>
                <c:pt idx="1335">
                  <c:v>4.3</c:v>
                </c:pt>
                <c:pt idx="1336">
                  <c:v>4.3</c:v>
                </c:pt>
                <c:pt idx="1337">
                  <c:v>4.3099999999999996</c:v>
                </c:pt>
                <c:pt idx="1338">
                  <c:v>4.32</c:v>
                </c:pt>
                <c:pt idx="1339">
                  <c:v>4.33</c:v>
                </c:pt>
                <c:pt idx="1340">
                  <c:v>4.33</c:v>
                </c:pt>
                <c:pt idx="1341">
                  <c:v>4.34</c:v>
                </c:pt>
                <c:pt idx="1342">
                  <c:v>4.3499999999999996</c:v>
                </c:pt>
                <c:pt idx="1343">
                  <c:v>4.3499999999999996</c:v>
                </c:pt>
                <c:pt idx="1344">
                  <c:v>4.3600000000000003</c:v>
                </c:pt>
                <c:pt idx="1345">
                  <c:v>4.3600000000000003</c:v>
                </c:pt>
                <c:pt idx="1346">
                  <c:v>4.38</c:v>
                </c:pt>
                <c:pt idx="1347">
                  <c:v>4.38</c:v>
                </c:pt>
                <c:pt idx="1348">
                  <c:v>4.38</c:v>
                </c:pt>
                <c:pt idx="1349">
                  <c:v>4.3899999999999997</c:v>
                </c:pt>
                <c:pt idx="1350">
                  <c:v>4.4000000000000004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-1.8242382079361144E-2"/>
                  <c:y val="-4.311898512685914E-2"/>
                </c:manualLayout>
              </c:layout>
              <c:numFmt formatCode="General" sourceLinked="0"/>
            </c:trendlineLbl>
          </c:trendline>
          <c:xVal>
            <c:numRef>
              <c:f>GR2_K_Y!$AN$493:$AN$522</c:f>
              <c:numCache>
                <c:formatCode>General</c:formatCode>
                <c:ptCount val="30"/>
                <c:pt idx="0">
                  <c:v>0.19205044510385758</c:v>
                </c:pt>
                <c:pt idx="1">
                  <c:v>0.19200791295746786</c:v>
                </c:pt>
                <c:pt idx="2">
                  <c:v>0.19388203758654798</c:v>
                </c:pt>
                <c:pt idx="3">
                  <c:v>0.19383508407517311</c:v>
                </c:pt>
                <c:pt idx="4">
                  <c:v>0.19474346191889219</c:v>
                </c:pt>
                <c:pt idx="5">
                  <c:v>0.19564830860534124</c:v>
                </c:pt>
                <c:pt idx="6">
                  <c:v>0.19655262116716121</c:v>
                </c:pt>
                <c:pt idx="7">
                  <c:v>0.19745334322453015</c:v>
                </c:pt>
                <c:pt idx="8">
                  <c:v>0.1983524777448071</c:v>
                </c:pt>
                <c:pt idx="9">
                  <c:v>0.19829105341246289</c:v>
                </c:pt>
                <c:pt idx="10">
                  <c:v>0.19919034619188922</c:v>
                </c:pt>
                <c:pt idx="11">
                  <c:v>0.20008287339268049</c:v>
                </c:pt>
                <c:pt idx="12">
                  <c:v>0.2009706231454006</c:v>
                </c:pt>
                <c:pt idx="13">
                  <c:v>0.20185562314540059</c:v>
                </c:pt>
                <c:pt idx="14">
                  <c:v>0.20369626112759642</c:v>
                </c:pt>
                <c:pt idx="15">
                  <c:v>0.20457637982195845</c:v>
                </c:pt>
                <c:pt idx="16">
                  <c:v>0.20545684965380812</c:v>
                </c:pt>
                <c:pt idx="17">
                  <c:v>0.20634195845697328</c:v>
                </c:pt>
                <c:pt idx="18">
                  <c:v>0.20817059347181008</c:v>
                </c:pt>
                <c:pt idx="19">
                  <c:v>0.20903777448071217</c:v>
                </c:pt>
                <c:pt idx="20">
                  <c:v>0.20990741839762611</c:v>
                </c:pt>
                <c:pt idx="21">
                  <c:v>0.21077629080118696</c:v>
                </c:pt>
                <c:pt idx="22">
                  <c:v>0.21068775964391692</c:v>
                </c:pt>
                <c:pt idx="23">
                  <c:v>0.2115565578635015</c:v>
                </c:pt>
                <c:pt idx="24">
                  <c:v>0.21241797725024728</c:v>
                </c:pt>
                <c:pt idx="25">
                  <c:v>0.21422848664688426</c:v>
                </c:pt>
                <c:pt idx="26">
                  <c:v>0.21508560830860535</c:v>
                </c:pt>
                <c:pt idx="27">
                  <c:v>0.2168886646884273</c:v>
                </c:pt>
                <c:pt idx="28">
                  <c:v>0.21774026706231456</c:v>
                </c:pt>
                <c:pt idx="29">
                  <c:v>0.21956081602373889</c:v>
                </c:pt>
              </c:numCache>
            </c:numRef>
          </c:xVal>
          <c:yVal>
            <c:numRef>
              <c:f>GR2_K_Y!$AO$493:$AO$522</c:f>
              <c:numCache>
                <c:formatCode>General</c:formatCode>
                <c:ptCount val="30"/>
                <c:pt idx="0">
                  <c:v>80.37</c:v>
                </c:pt>
                <c:pt idx="1">
                  <c:v>80.8</c:v>
                </c:pt>
                <c:pt idx="2">
                  <c:v>81.260000000000005</c:v>
                </c:pt>
                <c:pt idx="3">
                  <c:v>81.73</c:v>
                </c:pt>
                <c:pt idx="4">
                  <c:v>82.24</c:v>
                </c:pt>
                <c:pt idx="5">
                  <c:v>82.78</c:v>
                </c:pt>
                <c:pt idx="6">
                  <c:v>83.32</c:v>
                </c:pt>
                <c:pt idx="7">
                  <c:v>83.89</c:v>
                </c:pt>
                <c:pt idx="8">
                  <c:v>84.47</c:v>
                </c:pt>
                <c:pt idx="9">
                  <c:v>85.07</c:v>
                </c:pt>
                <c:pt idx="10">
                  <c:v>85.64</c:v>
                </c:pt>
                <c:pt idx="11">
                  <c:v>86.27</c:v>
                </c:pt>
                <c:pt idx="12">
                  <c:v>86.94</c:v>
                </c:pt>
                <c:pt idx="13">
                  <c:v>87.63</c:v>
                </c:pt>
                <c:pt idx="14">
                  <c:v>88.32</c:v>
                </c:pt>
                <c:pt idx="15">
                  <c:v>89.04</c:v>
                </c:pt>
                <c:pt idx="16">
                  <c:v>89.75</c:v>
                </c:pt>
                <c:pt idx="17">
                  <c:v>90.41</c:v>
                </c:pt>
                <c:pt idx="18">
                  <c:v>91.17</c:v>
                </c:pt>
                <c:pt idx="19">
                  <c:v>91.98</c:v>
                </c:pt>
                <c:pt idx="20">
                  <c:v>92.76</c:v>
                </c:pt>
                <c:pt idx="21">
                  <c:v>93.54</c:v>
                </c:pt>
                <c:pt idx="22">
                  <c:v>94.35</c:v>
                </c:pt>
                <c:pt idx="23">
                  <c:v>95.12</c:v>
                </c:pt>
                <c:pt idx="24">
                  <c:v>95.95</c:v>
                </c:pt>
                <c:pt idx="25">
                  <c:v>96.8</c:v>
                </c:pt>
                <c:pt idx="26">
                  <c:v>97.65</c:v>
                </c:pt>
                <c:pt idx="27">
                  <c:v>98.54</c:v>
                </c:pt>
                <c:pt idx="28">
                  <c:v>99.42</c:v>
                </c:pt>
                <c:pt idx="29">
                  <c:v>100.13</c:v>
                </c:pt>
              </c:numCache>
            </c:numRef>
          </c:yVal>
          <c:smooth val="0"/>
        </c:ser>
        <c:ser>
          <c:idx val="2"/>
          <c:order val="2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19927525864507442"/>
                  <c:y val="0.14594269466316712"/>
                </c:manualLayout>
              </c:layout>
              <c:numFmt formatCode="General" sourceLinked="0"/>
            </c:trendlineLbl>
          </c:trendline>
          <c:xVal>
            <c:numRef>
              <c:f>GR2_K_Y!$AN$783:$AN$818</c:f>
              <c:numCache>
                <c:formatCode>General</c:formatCode>
                <c:ptCount val="36"/>
                <c:pt idx="0">
                  <c:v>0.22813056379821958</c:v>
                </c:pt>
                <c:pt idx="1">
                  <c:v>0.22814836795252225</c:v>
                </c:pt>
                <c:pt idx="2">
                  <c:v>0.22721902571711175</c:v>
                </c:pt>
                <c:pt idx="3">
                  <c:v>0.22724384767556874</c:v>
                </c:pt>
                <c:pt idx="4">
                  <c:v>0.22727576162215626</c:v>
                </c:pt>
                <c:pt idx="5">
                  <c:v>0.22635895153313551</c:v>
                </c:pt>
                <c:pt idx="6">
                  <c:v>0.22639779426310583</c:v>
                </c:pt>
                <c:pt idx="7">
                  <c:v>0.22549342729970326</c:v>
                </c:pt>
                <c:pt idx="8">
                  <c:v>0.22459216617210681</c:v>
                </c:pt>
                <c:pt idx="9">
                  <c:v>0.22369629080118694</c:v>
                </c:pt>
                <c:pt idx="10">
                  <c:v>0.2237532393669634</c:v>
                </c:pt>
                <c:pt idx="11">
                  <c:v>0.22285780415430267</c:v>
                </c:pt>
                <c:pt idx="12">
                  <c:v>0.22291682492581605</c:v>
                </c:pt>
                <c:pt idx="13">
                  <c:v>0.22202756676557864</c:v>
                </c:pt>
                <c:pt idx="14">
                  <c:v>0.22114005934718101</c:v>
                </c:pt>
                <c:pt idx="15">
                  <c:v>0.22024970326409496</c:v>
                </c:pt>
                <c:pt idx="16">
                  <c:v>0.219361078140455</c:v>
                </c:pt>
                <c:pt idx="17">
                  <c:v>0.21847981701285857</c:v>
                </c:pt>
                <c:pt idx="18">
                  <c:v>0.21664579129574679</c:v>
                </c:pt>
                <c:pt idx="19">
                  <c:v>0.21671876360039566</c:v>
                </c:pt>
                <c:pt idx="20">
                  <c:v>0.21583782393669634</c:v>
                </c:pt>
                <c:pt idx="21">
                  <c:v>0.21495845697329377</c:v>
                </c:pt>
                <c:pt idx="22">
                  <c:v>0.21407730959446095</c:v>
                </c:pt>
                <c:pt idx="23">
                  <c:v>0.21319770524233433</c:v>
                </c:pt>
                <c:pt idx="24">
                  <c:v>0.21232181008902076</c:v>
                </c:pt>
                <c:pt idx="25">
                  <c:v>0.21145393669634027</c:v>
                </c:pt>
                <c:pt idx="26">
                  <c:v>0.21057873392680515</c:v>
                </c:pt>
                <c:pt idx="27">
                  <c:v>0.20970170623145401</c:v>
                </c:pt>
                <c:pt idx="28">
                  <c:v>0.20978077151335311</c:v>
                </c:pt>
                <c:pt idx="29">
                  <c:v>0.20889618199802176</c:v>
                </c:pt>
                <c:pt idx="30">
                  <c:v>0.20801413946587538</c:v>
                </c:pt>
                <c:pt idx="31">
                  <c:v>0.20713459940652817</c:v>
                </c:pt>
                <c:pt idx="32">
                  <c:v>0.20529606330365974</c:v>
                </c:pt>
                <c:pt idx="33">
                  <c:v>0.20442206231454005</c:v>
                </c:pt>
                <c:pt idx="34">
                  <c:v>0.20355879327398615</c:v>
                </c:pt>
                <c:pt idx="35">
                  <c:v>0.20266539564787339</c:v>
                </c:pt>
              </c:numCache>
            </c:numRef>
          </c:xVal>
          <c:yVal>
            <c:numRef>
              <c:f>GR2_K_Y!$AO$783:$AO$818</c:f>
              <c:numCache>
                <c:formatCode>General</c:formatCode>
                <c:ptCount val="36"/>
                <c:pt idx="0">
                  <c:v>100</c:v>
                </c:pt>
                <c:pt idx="1">
                  <c:v>99.85</c:v>
                </c:pt>
                <c:pt idx="2">
                  <c:v>99.67</c:v>
                </c:pt>
                <c:pt idx="3">
                  <c:v>99.46</c:v>
                </c:pt>
                <c:pt idx="4">
                  <c:v>99.19</c:v>
                </c:pt>
                <c:pt idx="5">
                  <c:v>98.9</c:v>
                </c:pt>
                <c:pt idx="6">
                  <c:v>98.57</c:v>
                </c:pt>
                <c:pt idx="7">
                  <c:v>98.17</c:v>
                </c:pt>
                <c:pt idx="8">
                  <c:v>97.74</c:v>
                </c:pt>
                <c:pt idx="9">
                  <c:v>97.26</c:v>
                </c:pt>
                <c:pt idx="10">
                  <c:v>96.77</c:v>
                </c:pt>
                <c:pt idx="11">
                  <c:v>96.28</c:v>
                </c:pt>
                <c:pt idx="12">
                  <c:v>95.77</c:v>
                </c:pt>
                <c:pt idx="13">
                  <c:v>95.22</c:v>
                </c:pt>
                <c:pt idx="14">
                  <c:v>94.65</c:v>
                </c:pt>
                <c:pt idx="15">
                  <c:v>94.1</c:v>
                </c:pt>
                <c:pt idx="16">
                  <c:v>93.53</c:v>
                </c:pt>
                <c:pt idx="17">
                  <c:v>92.89</c:v>
                </c:pt>
                <c:pt idx="18">
                  <c:v>92.23</c:v>
                </c:pt>
                <c:pt idx="19">
                  <c:v>91.58</c:v>
                </c:pt>
                <c:pt idx="20">
                  <c:v>90.92</c:v>
                </c:pt>
                <c:pt idx="21">
                  <c:v>90.24</c:v>
                </c:pt>
                <c:pt idx="22">
                  <c:v>89.57</c:v>
                </c:pt>
                <c:pt idx="23">
                  <c:v>88.88</c:v>
                </c:pt>
                <c:pt idx="24">
                  <c:v>88.15</c:v>
                </c:pt>
                <c:pt idx="25">
                  <c:v>87.34</c:v>
                </c:pt>
                <c:pt idx="26">
                  <c:v>86.59</c:v>
                </c:pt>
                <c:pt idx="27">
                  <c:v>85.85</c:v>
                </c:pt>
                <c:pt idx="28">
                  <c:v>85.12</c:v>
                </c:pt>
                <c:pt idx="29">
                  <c:v>84.44</c:v>
                </c:pt>
                <c:pt idx="30">
                  <c:v>83.73</c:v>
                </c:pt>
                <c:pt idx="31">
                  <c:v>82.99</c:v>
                </c:pt>
                <c:pt idx="32">
                  <c:v>82.24</c:v>
                </c:pt>
                <c:pt idx="33">
                  <c:v>81.430000000000007</c:v>
                </c:pt>
                <c:pt idx="34">
                  <c:v>80.510000000000005</c:v>
                </c:pt>
                <c:pt idx="35">
                  <c:v>79.87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20303024"/>
        <c:axId val="-1220307920"/>
      </c:scatterChart>
      <c:valAx>
        <c:axId val="-1220303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220307920"/>
        <c:crosses val="autoZero"/>
        <c:crossBetween val="midCat"/>
      </c:valAx>
      <c:valAx>
        <c:axId val="-12203079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2203030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GR2_K_Z!$Q$4:$Q$8</c:f>
              <c:numCache>
                <c:formatCode>0.000</c:formatCode>
                <c:ptCount val="5"/>
                <c:pt idx="0">
                  <c:v>2.2825519336679161</c:v>
                </c:pt>
                <c:pt idx="1">
                  <c:v>2.337744848743724</c:v>
                </c:pt>
                <c:pt idx="2">
                  <c:v>2.3530768621370877</c:v>
                </c:pt>
                <c:pt idx="3">
                  <c:v>2.4038210874980406</c:v>
                </c:pt>
                <c:pt idx="4">
                  <c:v>2.4135669232107464</c:v>
                </c:pt>
              </c:numCache>
            </c:numRef>
          </c:xVal>
          <c:yVal>
            <c:numRef>
              <c:f>GR2_K_Z!$O$4:$O$8</c:f>
              <c:numCache>
                <c:formatCode>0</c:formatCode>
                <c:ptCount val="5"/>
                <c:pt idx="0">
                  <c:v>40</c:v>
                </c:pt>
                <c:pt idx="1">
                  <c:v>60</c:v>
                </c:pt>
                <c:pt idx="2">
                  <c:v>80</c:v>
                </c:pt>
                <c:pt idx="3">
                  <c:v>100</c:v>
                </c:pt>
                <c:pt idx="4">
                  <c:v>120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xVal>
            <c:numRef>
              <c:f>GR2_K_Z!$S$4:$S$7</c:f>
              <c:numCache>
                <c:formatCode>0.000</c:formatCode>
                <c:ptCount val="4"/>
                <c:pt idx="0">
                  <c:v>2.3224110075617839</c:v>
                </c:pt>
                <c:pt idx="1">
                  <c:v>2.3704861932460792</c:v>
                </c:pt>
                <c:pt idx="2">
                  <c:v>2.3746104695388164</c:v>
                </c:pt>
                <c:pt idx="3">
                  <c:v>2.3968892132760304</c:v>
                </c:pt>
              </c:numCache>
            </c:numRef>
          </c:xVal>
          <c:yVal>
            <c:numRef>
              <c:f>GR2_K_Z!$O$4:$O$7</c:f>
              <c:numCache>
                <c:formatCode>0</c:formatCode>
                <c:ptCount val="4"/>
                <c:pt idx="0">
                  <c:v>40</c:v>
                </c:pt>
                <c:pt idx="1">
                  <c:v>60</c:v>
                </c:pt>
                <c:pt idx="2">
                  <c:v>80</c:v>
                </c:pt>
                <c:pt idx="3">
                  <c:v>100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20307376"/>
        <c:axId val="-1220304656"/>
      </c:scatterChart>
      <c:valAx>
        <c:axId val="-1220307376"/>
        <c:scaling>
          <c:orientation val="minMax"/>
        </c:scaling>
        <c:delete val="0"/>
        <c:axPos val="b"/>
        <c:numFmt formatCode="0.000" sourceLinked="1"/>
        <c:majorTickMark val="out"/>
        <c:minorTickMark val="none"/>
        <c:tickLblPos val="nextTo"/>
        <c:crossAx val="-1220304656"/>
        <c:crosses val="autoZero"/>
        <c:crossBetween val="midCat"/>
      </c:valAx>
      <c:valAx>
        <c:axId val="-1220304656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-12203073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439203527161965E-2"/>
          <c:y val="7.4548702245552642E-2"/>
          <c:w val="0.88006972195313204"/>
          <c:h val="0.8326195683872849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GR2_K_Z!$AN$4:$AN$1359</c:f>
              <c:numCache>
                <c:formatCode>General</c:formatCode>
                <c:ptCount val="1356"/>
                <c:pt idx="0">
                  <c:v>-1.7474447741510057E-4</c:v>
                </c:pt>
                <c:pt idx="1">
                  <c:v>-1.758434992856358E-4</c:v>
                </c:pt>
                <c:pt idx="2">
                  <c:v>-1.758434992856358E-4</c:v>
                </c:pt>
                <c:pt idx="3">
                  <c:v>-1.7639301022090339E-4</c:v>
                </c:pt>
                <c:pt idx="4">
                  <c:v>-1.7694252115617104E-4</c:v>
                </c:pt>
                <c:pt idx="5">
                  <c:v>-1.7694252115617104E-4</c:v>
                </c:pt>
                <c:pt idx="6">
                  <c:v>-1.7749203209143862E-4</c:v>
                </c:pt>
                <c:pt idx="7">
                  <c:v>-1.7749203209143862E-4</c:v>
                </c:pt>
                <c:pt idx="8">
                  <c:v>-1.7804154302670624E-4</c:v>
                </c:pt>
                <c:pt idx="9">
                  <c:v>-1.7804154302670624E-4</c:v>
                </c:pt>
                <c:pt idx="10">
                  <c:v>-1.7804154302670624E-4</c:v>
                </c:pt>
                <c:pt idx="11">
                  <c:v>-1.7859105396197383E-4</c:v>
                </c:pt>
                <c:pt idx="12">
                  <c:v>-1.807890977030443E-4</c:v>
                </c:pt>
                <c:pt idx="13">
                  <c:v>-7.5722606879876909E-5</c:v>
                </c:pt>
                <c:pt idx="14">
                  <c:v>-8.0668205297285418E-5</c:v>
                </c:pt>
                <c:pt idx="15">
                  <c:v>2.3848774590614376E-5</c:v>
                </c:pt>
                <c:pt idx="16">
                  <c:v>2.4002637652489282E-4</c:v>
                </c:pt>
                <c:pt idx="17">
                  <c:v>3.4399384547752497E-4</c:v>
                </c:pt>
                <c:pt idx="18">
                  <c:v>4.4906033630069241E-4</c:v>
                </c:pt>
                <c:pt idx="19">
                  <c:v>5.5247829431805692E-4</c:v>
                </c:pt>
                <c:pt idx="20">
                  <c:v>6.5644576327068902E-4</c:v>
                </c:pt>
                <c:pt idx="21">
                  <c:v>7.5986372128805353E-4</c:v>
                </c:pt>
                <c:pt idx="22">
                  <c:v>9.7384327948126155E-4</c:v>
                </c:pt>
                <c:pt idx="23">
                  <c:v>1.0761622156280912E-3</c:v>
                </c:pt>
                <c:pt idx="24">
                  <c:v>1.1784811517749202E-3</c:v>
                </c:pt>
                <c:pt idx="25">
                  <c:v>1.2802505769864822E-3</c:v>
                </c:pt>
                <c:pt idx="26">
                  <c:v>1.3820200021980437E-3</c:v>
                </c:pt>
                <c:pt idx="27">
                  <c:v>1.4843389383448731E-3</c:v>
                </c:pt>
                <c:pt idx="28">
                  <c:v>1.5861083635564351E-3</c:v>
                </c:pt>
                <c:pt idx="29">
                  <c:v>1.6867787668974612E-3</c:v>
                </c:pt>
                <c:pt idx="30">
                  <c:v>1.788548192109023E-3</c:v>
                </c:pt>
                <c:pt idx="31">
                  <c:v>1.8897681063853172E-3</c:v>
                </c:pt>
                <c:pt idx="32">
                  <c:v>2.1020991317727221E-3</c:v>
                </c:pt>
                <c:pt idx="33">
                  <c:v>2.2027695351137487E-3</c:v>
                </c:pt>
                <c:pt idx="34">
                  <c:v>2.3034399384547753E-3</c:v>
                </c:pt>
                <c:pt idx="35">
                  <c:v>2.4030113199252664E-3</c:v>
                </c:pt>
                <c:pt idx="36">
                  <c:v>2.6164413671832067E-3</c:v>
                </c:pt>
                <c:pt idx="37">
                  <c:v>2.7176612814595012E-3</c:v>
                </c:pt>
                <c:pt idx="38">
                  <c:v>2.9277942631058354E-3</c:v>
                </c:pt>
                <c:pt idx="39">
                  <c:v>3.0284646664468623E-3</c:v>
                </c:pt>
                <c:pt idx="40">
                  <c:v>3.2385976480931973E-3</c:v>
                </c:pt>
                <c:pt idx="41">
                  <c:v>3.337619518628421E-3</c:v>
                </c:pt>
                <c:pt idx="42">
                  <c:v>3.5483020112100231E-3</c:v>
                </c:pt>
                <c:pt idx="43">
                  <c:v>3.6473238817452463E-3</c:v>
                </c:pt>
                <c:pt idx="44">
                  <c:v>3.7463457522804704E-3</c:v>
                </c:pt>
                <c:pt idx="45">
                  <c:v>3.9542806901857351E-3</c:v>
                </c:pt>
                <c:pt idx="46">
                  <c:v>4.1633146499615338E-3</c:v>
                </c:pt>
                <c:pt idx="47">
                  <c:v>4.3707000769315314E-3</c:v>
                </c:pt>
                <c:pt idx="48">
                  <c:v>4.4680734146609509E-3</c:v>
                </c:pt>
                <c:pt idx="49">
                  <c:v>4.5654467523903721E-3</c:v>
                </c:pt>
                <c:pt idx="50">
                  <c:v>4.7744807121661726E-3</c:v>
                </c:pt>
                <c:pt idx="51">
                  <c:v>4.870755028025058E-3</c:v>
                </c:pt>
                <c:pt idx="52">
                  <c:v>5.0786899659303218E-3</c:v>
                </c:pt>
                <c:pt idx="53">
                  <c:v>5.1760633036597422E-3</c:v>
                </c:pt>
                <c:pt idx="54">
                  <c:v>5.2728871304538955E-3</c:v>
                </c:pt>
                <c:pt idx="55">
                  <c:v>5.4797230464886252E-3</c:v>
                </c:pt>
                <c:pt idx="56">
                  <c:v>5.6860094515880869E-3</c:v>
                </c:pt>
                <c:pt idx="57">
                  <c:v>5.890097812946477E-3</c:v>
                </c:pt>
                <c:pt idx="58">
                  <c:v>5.9852731069348275E-3</c:v>
                </c:pt>
                <c:pt idx="59">
                  <c:v>6.079349379052643E-3</c:v>
                </c:pt>
                <c:pt idx="60">
                  <c:v>6.2845367622815689E-3</c:v>
                </c:pt>
                <c:pt idx="61">
                  <c:v>6.3764149906583144E-3</c:v>
                </c:pt>
                <c:pt idx="62">
                  <c:v>6.4688427299703262E-3</c:v>
                </c:pt>
                <c:pt idx="63">
                  <c:v>6.6718320694581822E-3</c:v>
                </c:pt>
                <c:pt idx="64">
                  <c:v>6.7631607868996598E-3</c:v>
                </c:pt>
                <c:pt idx="65">
                  <c:v>6.8539399934058696E-3</c:v>
                </c:pt>
                <c:pt idx="66">
                  <c:v>7.054181778217386E-3</c:v>
                </c:pt>
                <c:pt idx="67">
                  <c:v>7.142762940982525E-3</c:v>
                </c:pt>
                <c:pt idx="68">
                  <c:v>7.2302450818771298E-3</c:v>
                </c:pt>
                <c:pt idx="69">
                  <c:v>7.4293878448181104E-3</c:v>
                </c:pt>
                <c:pt idx="70">
                  <c:v>7.6285306077590936E-3</c:v>
                </c:pt>
                <c:pt idx="71">
                  <c:v>7.7165622595889655E-3</c:v>
                </c:pt>
                <c:pt idx="72">
                  <c:v>7.9157050225299487E-3</c:v>
                </c:pt>
                <c:pt idx="73">
                  <c:v>8.0026376524892848E-3</c:v>
                </c:pt>
                <c:pt idx="74">
                  <c:v>8.1995823716891972E-3</c:v>
                </c:pt>
                <c:pt idx="75">
                  <c:v>8.3954280690185738E-3</c:v>
                </c:pt>
                <c:pt idx="76">
                  <c:v>8.481811188042641E-3</c:v>
                </c:pt>
                <c:pt idx="77">
                  <c:v>8.6787559072425535E-3</c:v>
                </c:pt>
                <c:pt idx="78">
                  <c:v>8.6721617760193419E-3</c:v>
                </c:pt>
                <c:pt idx="79">
                  <c:v>8.6765578635014835E-3</c:v>
                </c:pt>
                <c:pt idx="80">
                  <c:v>8.6798549291130875E-3</c:v>
                </c:pt>
                <c:pt idx="81">
                  <c:v>8.682602483789428E-3</c:v>
                </c:pt>
                <c:pt idx="82">
                  <c:v>8.685350038465765E-3</c:v>
                </c:pt>
                <c:pt idx="83">
                  <c:v>8.6869985712715678E-3</c:v>
                </c:pt>
                <c:pt idx="84">
                  <c:v>8.6886471040773707E-3</c:v>
                </c:pt>
                <c:pt idx="85">
                  <c:v>8.6908451478184406E-3</c:v>
                </c:pt>
                <c:pt idx="86">
                  <c:v>8.6919441696889765E-3</c:v>
                </c:pt>
                <c:pt idx="87">
                  <c:v>8.6935927024947776E-3</c:v>
                </c:pt>
                <c:pt idx="88">
                  <c:v>8.6946917243653152E-3</c:v>
                </c:pt>
                <c:pt idx="89">
                  <c:v>8.6957907462358493E-3</c:v>
                </c:pt>
                <c:pt idx="90">
                  <c:v>8.6974392790416521E-3</c:v>
                </c:pt>
                <c:pt idx="91">
                  <c:v>8.6979887899769192E-3</c:v>
                </c:pt>
                <c:pt idx="92">
                  <c:v>8.6996373227827221E-3</c:v>
                </c:pt>
                <c:pt idx="93">
                  <c:v>8.7007363446532579E-3</c:v>
                </c:pt>
                <c:pt idx="94">
                  <c:v>8.7018353665237937E-3</c:v>
                </c:pt>
                <c:pt idx="95">
                  <c:v>8.7023848774590608E-3</c:v>
                </c:pt>
                <c:pt idx="96">
                  <c:v>8.7040334102648637E-3</c:v>
                </c:pt>
                <c:pt idx="97">
                  <c:v>8.7051324321353995E-3</c:v>
                </c:pt>
                <c:pt idx="98">
                  <c:v>8.7056819430706665E-3</c:v>
                </c:pt>
                <c:pt idx="99">
                  <c:v>8.7062314540059336E-3</c:v>
                </c:pt>
                <c:pt idx="100">
                  <c:v>8.7073304758764694E-3</c:v>
                </c:pt>
                <c:pt idx="101">
                  <c:v>8.7084294977470052E-3</c:v>
                </c:pt>
                <c:pt idx="102">
                  <c:v>8.7089790086822723E-3</c:v>
                </c:pt>
                <c:pt idx="103">
                  <c:v>8.7095285196175393E-3</c:v>
                </c:pt>
                <c:pt idx="104">
                  <c:v>8.7106275414880752E-3</c:v>
                </c:pt>
                <c:pt idx="105">
                  <c:v>8.7111770524233422E-3</c:v>
                </c:pt>
                <c:pt idx="106">
                  <c:v>8.7117265633586093E-3</c:v>
                </c:pt>
                <c:pt idx="107">
                  <c:v>8.7128255852291451E-3</c:v>
                </c:pt>
                <c:pt idx="108">
                  <c:v>8.7133750961644121E-3</c:v>
                </c:pt>
                <c:pt idx="109">
                  <c:v>8.7139246070996809E-3</c:v>
                </c:pt>
                <c:pt idx="110">
                  <c:v>8.7144741180349497E-3</c:v>
                </c:pt>
                <c:pt idx="111">
                  <c:v>8.7150236289702167E-3</c:v>
                </c:pt>
                <c:pt idx="112">
                  <c:v>8.7155731399054838E-3</c:v>
                </c:pt>
                <c:pt idx="113">
                  <c:v>8.7161226508407508E-3</c:v>
                </c:pt>
                <c:pt idx="114">
                  <c:v>8.7166721617760196E-3</c:v>
                </c:pt>
                <c:pt idx="115">
                  <c:v>8.7172216727112867E-3</c:v>
                </c:pt>
                <c:pt idx="116">
                  <c:v>8.7177711836465537E-3</c:v>
                </c:pt>
                <c:pt idx="117">
                  <c:v>8.7183206945818208E-3</c:v>
                </c:pt>
                <c:pt idx="118">
                  <c:v>8.7188702055170895E-3</c:v>
                </c:pt>
                <c:pt idx="119">
                  <c:v>8.7194197164523566E-3</c:v>
                </c:pt>
                <c:pt idx="120">
                  <c:v>8.7205187383228924E-3</c:v>
                </c:pt>
                <c:pt idx="121">
                  <c:v>8.7205187383228924E-3</c:v>
                </c:pt>
                <c:pt idx="122">
                  <c:v>8.7210682492581595E-3</c:v>
                </c:pt>
                <c:pt idx="123">
                  <c:v>8.7210682492581595E-3</c:v>
                </c:pt>
                <c:pt idx="124">
                  <c:v>8.7221672711286953E-3</c:v>
                </c:pt>
                <c:pt idx="125">
                  <c:v>8.7227167820639624E-3</c:v>
                </c:pt>
                <c:pt idx="126">
                  <c:v>8.7227167820639624E-3</c:v>
                </c:pt>
                <c:pt idx="127">
                  <c:v>8.7232662929992294E-3</c:v>
                </c:pt>
                <c:pt idx="128">
                  <c:v>8.7238158039344982E-3</c:v>
                </c:pt>
                <c:pt idx="129">
                  <c:v>8.7243653148697652E-3</c:v>
                </c:pt>
                <c:pt idx="130">
                  <c:v>8.7249148258050323E-3</c:v>
                </c:pt>
                <c:pt idx="131">
                  <c:v>8.7254643367402993E-3</c:v>
                </c:pt>
                <c:pt idx="132">
                  <c:v>8.7260138476755681E-3</c:v>
                </c:pt>
                <c:pt idx="133">
                  <c:v>8.7260138476755681E-3</c:v>
                </c:pt>
                <c:pt idx="134">
                  <c:v>8.7260138476755681E-3</c:v>
                </c:pt>
                <c:pt idx="135">
                  <c:v>8.7265633586108352E-3</c:v>
                </c:pt>
                <c:pt idx="136">
                  <c:v>8.7271128695461039E-3</c:v>
                </c:pt>
                <c:pt idx="137">
                  <c:v>8.7265633586108352E-3</c:v>
                </c:pt>
                <c:pt idx="138">
                  <c:v>8.7232662929992294E-3</c:v>
                </c:pt>
                <c:pt idx="139">
                  <c:v>8.8299813166282017E-3</c:v>
                </c:pt>
                <c:pt idx="140">
                  <c:v>8.8233871854049902E-3</c:v>
                </c:pt>
                <c:pt idx="141">
                  <c:v>8.9262556324870863E-3</c:v>
                </c:pt>
                <c:pt idx="142">
                  <c:v>8.9180129684580719E-3</c:v>
                </c:pt>
                <c:pt idx="143">
                  <c:v>9.0197823936696338E-3</c:v>
                </c:pt>
                <c:pt idx="144">
                  <c:v>9.1215518188811958E-3</c:v>
                </c:pt>
                <c:pt idx="145">
                  <c:v>9.1100120892405757E-3</c:v>
                </c:pt>
                <c:pt idx="146">
                  <c:v>9.2090339597757989E-3</c:v>
                </c:pt>
                <c:pt idx="147">
                  <c:v>9.3069568084404881E-3</c:v>
                </c:pt>
                <c:pt idx="148">
                  <c:v>9.2943180569293338E-3</c:v>
                </c:pt>
                <c:pt idx="149">
                  <c:v>9.5028025057698664E-3</c:v>
                </c:pt>
                <c:pt idx="150">
                  <c:v>9.5990768216287509E-3</c:v>
                </c:pt>
                <c:pt idx="151">
                  <c:v>9.6942521156171014E-3</c:v>
                </c:pt>
                <c:pt idx="152">
                  <c:v>9.6788658094296084E-3</c:v>
                </c:pt>
                <c:pt idx="153">
                  <c:v>9.7734915924826901E-3</c:v>
                </c:pt>
                <c:pt idx="154">
                  <c:v>9.8675678646005065E-3</c:v>
                </c:pt>
                <c:pt idx="155">
                  <c:v>9.961094625783054E-3</c:v>
                </c:pt>
                <c:pt idx="156">
                  <c:v>1.0053522365095066E-2</c:v>
                </c:pt>
                <c:pt idx="157">
                  <c:v>1.0147049126277612E-2</c:v>
                </c:pt>
                <c:pt idx="158">
                  <c:v>1.0240575887460159E-2</c:v>
                </c:pt>
                <c:pt idx="159">
                  <c:v>1.0443015716012749E-2</c:v>
                </c:pt>
                <c:pt idx="160">
                  <c:v>1.0535443455324761E-2</c:v>
                </c:pt>
                <c:pt idx="161">
                  <c:v>1.0736234751071546E-2</c:v>
                </c:pt>
                <c:pt idx="162">
                  <c:v>1.0827013957577757E-2</c:v>
                </c:pt>
                <c:pt idx="163">
                  <c:v>1.0917793164083965E-2</c:v>
                </c:pt>
                <c:pt idx="164">
                  <c:v>1.1009121881525441E-2</c:v>
                </c:pt>
                <c:pt idx="165">
                  <c:v>1.1098252555225849E-2</c:v>
                </c:pt>
                <c:pt idx="166">
                  <c:v>1.1187383228926255E-2</c:v>
                </c:pt>
                <c:pt idx="167">
                  <c:v>1.1279261457303002E-2</c:v>
                </c:pt>
                <c:pt idx="168">
                  <c:v>1.1368941641938675E-2</c:v>
                </c:pt>
                <c:pt idx="169">
                  <c:v>1.1457522804703813E-2</c:v>
                </c:pt>
                <c:pt idx="170">
                  <c:v>1.1545004945598417E-2</c:v>
                </c:pt>
                <c:pt idx="171">
                  <c:v>1.1633036597428289E-2</c:v>
                </c:pt>
                <c:pt idx="172">
                  <c:v>1.172106824925816E-2</c:v>
                </c:pt>
                <c:pt idx="173">
                  <c:v>1.192076052313441E-2</c:v>
                </c:pt>
                <c:pt idx="174">
                  <c:v>1.2008792174964282E-2</c:v>
                </c:pt>
                <c:pt idx="175">
                  <c:v>1.2096274315858885E-2</c:v>
                </c:pt>
                <c:pt idx="176">
                  <c:v>1.2185404989559293E-2</c:v>
                </c:pt>
                <c:pt idx="177">
                  <c:v>1.2162325530278052E-2</c:v>
                </c:pt>
                <c:pt idx="178">
                  <c:v>1.2359819760413233E-2</c:v>
                </c:pt>
                <c:pt idx="179">
                  <c:v>1.2446202879437301E-2</c:v>
                </c:pt>
                <c:pt idx="180">
                  <c:v>1.264369710957248E-2</c:v>
                </c:pt>
                <c:pt idx="181">
                  <c:v>1.2728431695790746E-2</c:v>
                </c:pt>
                <c:pt idx="182">
                  <c:v>1.2814814814814815E-2</c:v>
                </c:pt>
                <c:pt idx="183">
                  <c:v>1.2901197933838884E-2</c:v>
                </c:pt>
                <c:pt idx="184">
                  <c:v>1.298813056379822E-2</c:v>
                </c:pt>
                <c:pt idx="185">
                  <c:v>1.3075612704692825E-2</c:v>
                </c:pt>
                <c:pt idx="186">
                  <c:v>1.3160896801846357E-2</c:v>
                </c:pt>
                <c:pt idx="187">
                  <c:v>1.324673040993516E-2</c:v>
                </c:pt>
                <c:pt idx="188">
                  <c:v>1.3329816463347622E-2</c:v>
                </c:pt>
                <c:pt idx="189">
                  <c:v>1.352291460600066E-2</c:v>
                </c:pt>
                <c:pt idx="190">
                  <c:v>1.3604352126607318E-2</c:v>
                </c:pt>
                <c:pt idx="191">
                  <c:v>1.3686888669084513E-2</c:v>
                </c:pt>
                <c:pt idx="192">
                  <c:v>1.3771623255302779E-2</c:v>
                </c:pt>
                <c:pt idx="193">
                  <c:v>1.3855808330585778E-2</c:v>
                </c:pt>
                <c:pt idx="194">
                  <c:v>1.3938894383998241E-2</c:v>
                </c:pt>
                <c:pt idx="195">
                  <c:v>1.4136388614133419E-2</c:v>
                </c:pt>
                <c:pt idx="196">
                  <c:v>1.4131443015716012E-2</c:v>
                </c:pt>
                <c:pt idx="197">
                  <c:v>1.4137487636003955E-2</c:v>
                </c:pt>
                <c:pt idx="198">
                  <c:v>1.4141883723486095E-2</c:v>
                </c:pt>
                <c:pt idx="199">
                  <c:v>1.4145730300032969E-2</c:v>
                </c:pt>
                <c:pt idx="200">
                  <c:v>1.4149027365644575E-2</c:v>
                </c:pt>
                <c:pt idx="201">
                  <c:v>1.415287394219145E-2</c:v>
                </c:pt>
                <c:pt idx="202">
                  <c:v>1.4155071985932518E-2</c:v>
                </c:pt>
                <c:pt idx="203">
                  <c:v>1.4157819540608858E-2</c:v>
                </c:pt>
                <c:pt idx="204">
                  <c:v>1.4160567095285194E-2</c:v>
                </c:pt>
                <c:pt idx="205">
                  <c:v>1.4162765139026265E-2</c:v>
                </c:pt>
                <c:pt idx="206">
                  <c:v>1.4164963182767335E-2</c:v>
                </c:pt>
                <c:pt idx="207">
                  <c:v>1.416661171557314E-2</c:v>
                </c:pt>
                <c:pt idx="208">
                  <c:v>1.4169359270249475E-2</c:v>
                </c:pt>
                <c:pt idx="209">
                  <c:v>1.4171007803055281E-2</c:v>
                </c:pt>
                <c:pt idx="210">
                  <c:v>1.4172656335861082E-2</c:v>
                </c:pt>
                <c:pt idx="211">
                  <c:v>1.4174854379602154E-2</c:v>
                </c:pt>
                <c:pt idx="212">
                  <c:v>1.4175953401472688E-2</c:v>
                </c:pt>
                <c:pt idx="213">
                  <c:v>1.4178151445213758E-2</c:v>
                </c:pt>
                <c:pt idx="214">
                  <c:v>1.4179799978019563E-2</c:v>
                </c:pt>
                <c:pt idx="215">
                  <c:v>1.4181448510825364E-2</c:v>
                </c:pt>
                <c:pt idx="216">
                  <c:v>1.4182547532695898E-2</c:v>
                </c:pt>
                <c:pt idx="217">
                  <c:v>1.4184196065501704E-2</c:v>
                </c:pt>
                <c:pt idx="218">
                  <c:v>1.4185844598307506E-2</c:v>
                </c:pt>
                <c:pt idx="219">
                  <c:v>1.4187493131113307E-2</c:v>
                </c:pt>
                <c:pt idx="220">
                  <c:v>1.4188592152983844E-2</c:v>
                </c:pt>
                <c:pt idx="221">
                  <c:v>1.4190240685789647E-2</c:v>
                </c:pt>
                <c:pt idx="222">
                  <c:v>1.4191339707660181E-2</c:v>
                </c:pt>
                <c:pt idx="223">
                  <c:v>1.4192438729530719E-2</c:v>
                </c:pt>
                <c:pt idx="224">
                  <c:v>1.419408726233652E-2</c:v>
                </c:pt>
                <c:pt idx="225">
                  <c:v>1.4195186284207054E-2</c:v>
                </c:pt>
                <c:pt idx="226">
                  <c:v>1.419628530607759E-2</c:v>
                </c:pt>
                <c:pt idx="227">
                  <c:v>1.4197384327948127E-2</c:v>
                </c:pt>
                <c:pt idx="228">
                  <c:v>1.4198483349818661E-2</c:v>
                </c:pt>
                <c:pt idx="229">
                  <c:v>1.4199582371689196E-2</c:v>
                </c:pt>
                <c:pt idx="230">
                  <c:v>1.420068139355973E-2</c:v>
                </c:pt>
                <c:pt idx="231">
                  <c:v>1.4202329926365534E-2</c:v>
                </c:pt>
                <c:pt idx="232">
                  <c:v>1.4202879437300801E-2</c:v>
                </c:pt>
                <c:pt idx="233">
                  <c:v>1.4203978459171337E-2</c:v>
                </c:pt>
                <c:pt idx="234">
                  <c:v>1.4205077481041871E-2</c:v>
                </c:pt>
                <c:pt idx="235">
                  <c:v>1.4206176502912405E-2</c:v>
                </c:pt>
                <c:pt idx="236">
                  <c:v>1.4207275524782943E-2</c:v>
                </c:pt>
                <c:pt idx="237">
                  <c:v>1.4208374546653477E-2</c:v>
                </c:pt>
                <c:pt idx="238">
                  <c:v>1.4208924057588744E-2</c:v>
                </c:pt>
                <c:pt idx="239">
                  <c:v>1.421002307945928E-2</c:v>
                </c:pt>
                <c:pt idx="240">
                  <c:v>1.4211122101329817E-2</c:v>
                </c:pt>
                <c:pt idx="241">
                  <c:v>1.4211671612265084E-2</c:v>
                </c:pt>
                <c:pt idx="242">
                  <c:v>1.4212770634135619E-2</c:v>
                </c:pt>
                <c:pt idx="243">
                  <c:v>1.4213869656006153E-2</c:v>
                </c:pt>
                <c:pt idx="244">
                  <c:v>1.421441916694142E-2</c:v>
                </c:pt>
                <c:pt idx="245">
                  <c:v>1.4215518188811956E-2</c:v>
                </c:pt>
                <c:pt idx="246">
                  <c:v>1.4216617210682493E-2</c:v>
                </c:pt>
                <c:pt idx="247">
                  <c:v>1.4216617210682493E-2</c:v>
                </c:pt>
                <c:pt idx="248">
                  <c:v>1.4217716232553027E-2</c:v>
                </c:pt>
                <c:pt idx="249">
                  <c:v>1.4217716232553027E-2</c:v>
                </c:pt>
                <c:pt idx="250">
                  <c:v>1.4218265743488294E-2</c:v>
                </c:pt>
                <c:pt idx="251">
                  <c:v>1.4219364765358828E-2</c:v>
                </c:pt>
                <c:pt idx="252">
                  <c:v>1.4219914276294099E-2</c:v>
                </c:pt>
                <c:pt idx="253">
                  <c:v>1.4214968677876687E-2</c:v>
                </c:pt>
                <c:pt idx="254">
                  <c:v>1.4320584679635123E-2</c:v>
                </c:pt>
                <c:pt idx="255">
                  <c:v>1.4312342015606112E-2</c:v>
                </c:pt>
                <c:pt idx="256">
                  <c:v>1.4413561929882404E-2</c:v>
                </c:pt>
                <c:pt idx="257">
                  <c:v>1.4403121222112319E-2</c:v>
                </c:pt>
                <c:pt idx="258">
                  <c:v>1.4392131003406968E-2</c:v>
                </c:pt>
                <c:pt idx="259">
                  <c:v>1.4491152873942191E-2</c:v>
                </c:pt>
                <c:pt idx="260">
                  <c:v>1.4589075722606879E-2</c:v>
                </c:pt>
                <c:pt idx="261">
                  <c:v>1.4578085503901526E-2</c:v>
                </c:pt>
                <c:pt idx="262">
                  <c:v>1.45632487086493E-2</c:v>
                </c:pt>
                <c:pt idx="263">
                  <c:v>1.4660622046378722E-2</c:v>
                </c:pt>
                <c:pt idx="264">
                  <c:v>1.4644686229255962E-2</c:v>
                </c:pt>
                <c:pt idx="265">
                  <c:v>1.4739861523244311E-2</c:v>
                </c:pt>
                <c:pt idx="266">
                  <c:v>1.4832289262556324E-2</c:v>
                </c:pt>
                <c:pt idx="267">
                  <c:v>1.481525442356303E-2</c:v>
                </c:pt>
                <c:pt idx="268">
                  <c:v>1.4907132651939773E-2</c:v>
                </c:pt>
                <c:pt idx="269">
                  <c:v>1.4887899769205407E-2</c:v>
                </c:pt>
                <c:pt idx="270">
                  <c:v>1.4978129464776347E-2</c:v>
                </c:pt>
                <c:pt idx="271">
                  <c:v>1.5066161116606219E-2</c:v>
                </c:pt>
                <c:pt idx="272">
                  <c:v>1.5155291790306629E-2</c:v>
                </c:pt>
                <c:pt idx="273">
                  <c:v>1.5244422464007035E-2</c:v>
                </c:pt>
                <c:pt idx="274">
                  <c:v>1.5333553137707441E-2</c:v>
                </c:pt>
                <c:pt idx="275">
                  <c:v>1.5422683811407847E-2</c:v>
                </c:pt>
                <c:pt idx="276">
                  <c:v>1.5510715463237719E-2</c:v>
                </c:pt>
                <c:pt idx="277">
                  <c:v>1.5599846136938125E-2</c:v>
                </c:pt>
                <c:pt idx="278">
                  <c:v>1.5687328277832729E-2</c:v>
                </c:pt>
                <c:pt idx="279">
                  <c:v>1.566260028574569E-2</c:v>
                </c:pt>
                <c:pt idx="280">
                  <c:v>1.5751181448510829E-2</c:v>
                </c:pt>
                <c:pt idx="281">
                  <c:v>1.5836465545664358E-2</c:v>
                </c:pt>
                <c:pt idx="282">
                  <c:v>1.5921200131882626E-2</c:v>
                </c:pt>
                <c:pt idx="283">
                  <c:v>1.6006484229036159E-2</c:v>
                </c:pt>
                <c:pt idx="284">
                  <c:v>1.609011979338389E-2</c:v>
                </c:pt>
                <c:pt idx="285">
                  <c:v>1.6283767446972196E-2</c:v>
                </c:pt>
                <c:pt idx="286">
                  <c:v>1.6367403011319923E-2</c:v>
                </c:pt>
                <c:pt idx="287">
                  <c:v>1.645268710847346E-2</c:v>
                </c:pt>
                <c:pt idx="288">
                  <c:v>1.653632267282119E-2</c:v>
                </c:pt>
                <c:pt idx="289">
                  <c:v>1.6619958237168921E-2</c:v>
                </c:pt>
                <c:pt idx="290">
                  <c:v>1.6701395757775579E-2</c:v>
                </c:pt>
                <c:pt idx="291">
                  <c:v>1.6893944389493352E-2</c:v>
                </c:pt>
                <c:pt idx="292">
                  <c:v>1.697538191010001E-2</c:v>
                </c:pt>
                <c:pt idx="293">
                  <c:v>1.7056819430706669E-2</c:v>
                </c:pt>
                <c:pt idx="294">
                  <c:v>1.7249368062424442E-2</c:v>
                </c:pt>
                <c:pt idx="295">
                  <c:v>1.7330805583031104E-2</c:v>
                </c:pt>
                <c:pt idx="296">
                  <c:v>1.7522804703813608E-2</c:v>
                </c:pt>
                <c:pt idx="297">
                  <c:v>1.7603692713484997E-2</c:v>
                </c:pt>
                <c:pt idx="298">
                  <c:v>1.7682382679415319E-2</c:v>
                </c:pt>
                <c:pt idx="299">
                  <c:v>1.7871084734586221E-2</c:v>
                </c:pt>
                <c:pt idx="300">
                  <c:v>1.7947027145840202E-2</c:v>
                </c:pt>
                <c:pt idx="301">
                  <c:v>1.8130783602593695E-2</c:v>
                </c:pt>
                <c:pt idx="302">
                  <c:v>1.8316188592152987E-2</c:v>
                </c:pt>
                <c:pt idx="303">
                  <c:v>1.8391581492471703E-2</c:v>
                </c:pt>
                <c:pt idx="304">
                  <c:v>1.8477415100560501E-2</c:v>
                </c:pt>
                <c:pt idx="305">
                  <c:v>1.8483459720848448E-2</c:v>
                </c:pt>
                <c:pt idx="306">
                  <c:v>1.8490053852071656E-2</c:v>
                </c:pt>
                <c:pt idx="307">
                  <c:v>1.8494999450489064E-2</c:v>
                </c:pt>
                <c:pt idx="308">
                  <c:v>1.8499945048906473E-2</c:v>
                </c:pt>
                <c:pt idx="309">
                  <c:v>1.8503791625453347E-2</c:v>
                </c:pt>
                <c:pt idx="310">
                  <c:v>1.8507638202000222E-2</c:v>
                </c:pt>
                <c:pt idx="311">
                  <c:v>1.8510935267611828E-2</c:v>
                </c:pt>
                <c:pt idx="312">
                  <c:v>1.8514781844158699E-2</c:v>
                </c:pt>
                <c:pt idx="313">
                  <c:v>1.8517529398835039E-2</c:v>
                </c:pt>
                <c:pt idx="314">
                  <c:v>1.8520276953511376E-2</c:v>
                </c:pt>
                <c:pt idx="315">
                  <c:v>1.8523574019122982E-2</c:v>
                </c:pt>
                <c:pt idx="316">
                  <c:v>1.8525772062864054E-2</c:v>
                </c:pt>
                <c:pt idx="317">
                  <c:v>1.8528519617540387E-2</c:v>
                </c:pt>
                <c:pt idx="318">
                  <c:v>1.8530717661281462E-2</c:v>
                </c:pt>
                <c:pt idx="319">
                  <c:v>1.8533465215957796E-2</c:v>
                </c:pt>
                <c:pt idx="320">
                  <c:v>1.8535663259698867E-2</c:v>
                </c:pt>
                <c:pt idx="321">
                  <c:v>1.853731179250467E-2</c:v>
                </c:pt>
                <c:pt idx="322">
                  <c:v>1.8539509836245742E-2</c:v>
                </c:pt>
                <c:pt idx="323">
                  <c:v>1.8541158369051545E-2</c:v>
                </c:pt>
                <c:pt idx="324">
                  <c:v>1.8543356412792616E-2</c:v>
                </c:pt>
                <c:pt idx="325">
                  <c:v>1.8545554456533685E-2</c:v>
                </c:pt>
                <c:pt idx="326">
                  <c:v>1.8547202989339491E-2</c:v>
                </c:pt>
                <c:pt idx="327">
                  <c:v>1.8549401033080559E-2</c:v>
                </c:pt>
                <c:pt idx="328">
                  <c:v>1.8551049565886362E-2</c:v>
                </c:pt>
                <c:pt idx="329">
                  <c:v>1.8552698098692165E-2</c:v>
                </c:pt>
                <c:pt idx="330">
                  <c:v>1.8554346631497968E-2</c:v>
                </c:pt>
                <c:pt idx="331">
                  <c:v>1.8557643697109574E-2</c:v>
                </c:pt>
                <c:pt idx="332">
                  <c:v>1.8559841740850642E-2</c:v>
                </c:pt>
                <c:pt idx="333">
                  <c:v>1.8562039784591713E-2</c:v>
                </c:pt>
                <c:pt idx="334">
                  <c:v>1.8563688317397516E-2</c:v>
                </c:pt>
                <c:pt idx="335">
                  <c:v>1.856478733926805E-2</c:v>
                </c:pt>
                <c:pt idx="336">
                  <c:v>1.8566435872073857E-2</c:v>
                </c:pt>
                <c:pt idx="337">
                  <c:v>1.8568084404879656E-2</c:v>
                </c:pt>
                <c:pt idx="338">
                  <c:v>1.8569183426750194E-2</c:v>
                </c:pt>
                <c:pt idx="339">
                  <c:v>1.8570831959555997E-2</c:v>
                </c:pt>
                <c:pt idx="340">
                  <c:v>1.8572480492361799E-2</c:v>
                </c:pt>
                <c:pt idx="341">
                  <c:v>1.8573579514232334E-2</c:v>
                </c:pt>
                <c:pt idx="342">
                  <c:v>1.8575228047038136E-2</c:v>
                </c:pt>
                <c:pt idx="343">
                  <c:v>1.8576876579843939E-2</c:v>
                </c:pt>
                <c:pt idx="344">
                  <c:v>1.8578525112649742E-2</c:v>
                </c:pt>
                <c:pt idx="345">
                  <c:v>1.8579624134520276E-2</c:v>
                </c:pt>
                <c:pt idx="346">
                  <c:v>1.8580723156390814E-2</c:v>
                </c:pt>
                <c:pt idx="347">
                  <c:v>1.8582371689196617E-2</c:v>
                </c:pt>
                <c:pt idx="348">
                  <c:v>1.8583470711067151E-2</c:v>
                </c:pt>
                <c:pt idx="349">
                  <c:v>1.8585119243872954E-2</c:v>
                </c:pt>
                <c:pt idx="350">
                  <c:v>1.8586218265743488E-2</c:v>
                </c:pt>
                <c:pt idx="351">
                  <c:v>1.8586767776678757E-2</c:v>
                </c:pt>
                <c:pt idx="352">
                  <c:v>1.8588416309484559E-2</c:v>
                </c:pt>
                <c:pt idx="353">
                  <c:v>1.8589515331355097E-2</c:v>
                </c:pt>
                <c:pt idx="354">
                  <c:v>1.8590614353225631E-2</c:v>
                </c:pt>
                <c:pt idx="355">
                  <c:v>1.8591713375096165E-2</c:v>
                </c:pt>
                <c:pt idx="356">
                  <c:v>1.8593361907901968E-2</c:v>
                </c:pt>
                <c:pt idx="357">
                  <c:v>1.8594460929772502E-2</c:v>
                </c:pt>
                <c:pt idx="358">
                  <c:v>1.859555995164304E-2</c:v>
                </c:pt>
                <c:pt idx="359">
                  <c:v>1.8596658973513574E-2</c:v>
                </c:pt>
                <c:pt idx="360">
                  <c:v>1.8597757995384111E-2</c:v>
                </c:pt>
                <c:pt idx="361">
                  <c:v>1.8598857017254646E-2</c:v>
                </c:pt>
                <c:pt idx="362">
                  <c:v>1.859995603912518E-2</c:v>
                </c:pt>
                <c:pt idx="363">
                  <c:v>1.8601055060995714E-2</c:v>
                </c:pt>
                <c:pt idx="364">
                  <c:v>1.8601604571930982E-2</c:v>
                </c:pt>
                <c:pt idx="365">
                  <c:v>1.8602154082866251E-2</c:v>
                </c:pt>
                <c:pt idx="366">
                  <c:v>1.8602154082866251E-2</c:v>
                </c:pt>
                <c:pt idx="367">
                  <c:v>1.860270359380152E-2</c:v>
                </c:pt>
                <c:pt idx="368">
                  <c:v>1.8603253104736785E-2</c:v>
                </c:pt>
                <c:pt idx="369">
                  <c:v>1.8606550170348388E-2</c:v>
                </c:pt>
                <c:pt idx="370">
                  <c:v>1.8606550170348388E-2</c:v>
                </c:pt>
                <c:pt idx="371">
                  <c:v>1.860270359380152E-2</c:v>
                </c:pt>
                <c:pt idx="372">
                  <c:v>1.8596109462578305E-2</c:v>
                </c:pt>
                <c:pt idx="373">
                  <c:v>1.8697329376854602E-2</c:v>
                </c:pt>
                <c:pt idx="374">
                  <c:v>1.8686888669084516E-2</c:v>
                </c:pt>
                <c:pt idx="375">
                  <c:v>1.8674249917573361E-2</c:v>
                </c:pt>
                <c:pt idx="376">
                  <c:v>1.8772172766238049E-2</c:v>
                </c:pt>
                <c:pt idx="377">
                  <c:v>1.8757335970985823E-2</c:v>
                </c:pt>
                <c:pt idx="378">
                  <c:v>1.8852511264974173E-2</c:v>
                </c:pt>
                <c:pt idx="379">
                  <c:v>1.8837124958786682E-2</c:v>
                </c:pt>
                <c:pt idx="380">
                  <c:v>1.8929552698098692E-2</c:v>
                </c:pt>
                <c:pt idx="381">
                  <c:v>1.8910319815364326E-2</c:v>
                </c:pt>
                <c:pt idx="382">
                  <c:v>1.9001648532805802E-2</c:v>
                </c:pt>
                <c:pt idx="383">
                  <c:v>1.9091878228376748E-2</c:v>
                </c:pt>
                <c:pt idx="384">
                  <c:v>1.9182657434882955E-2</c:v>
                </c:pt>
                <c:pt idx="385">
                  <c:v>1.9270689086712825E-2</c:v>
                </c:pt>
                <c:pt idx="386">
                  <c:v>1.9248708649302119E-2</c:v>
                </c:pt>
                <c:pt idx="387">
                  <c:v>1.9340037366743598E-2</c:v>
                </c:pt>
                <c:pt idx="388">
                  <c:v>1.9428618529508737E-2</c:v>
                </c:pt>
                <c:pt idx="389">
                  <c:v>1.9517749203209141E-2</c:v>
                </c:pt>
                <c:pt idx="390">
                  <c:v>1.9605780855039015E-2</c:v>
                </c:pt>
                <c:pt idx="391">
                  <c:v>1.9689416419386745E-2</c:v>
                </c:pt>
                <c:pt idx="392">
                  <c:v>1.977415100560501E-2</c:v>
                </c:pt>
                <c:pt idx="393">
                  <c:v>1.9856687548082206E-2</c:v>
                </c:pt>
                <c:pt idx="394">
                  <c:v>1.9939224090559402E-2</c:v>
                </c:pt>
                <c:pt idx="395">
                  <c:v>2.0020112100230792E-2</c:v>
                </c:pt>
                <c:pt idx="396">
                  <c:v>2.0101000109902189E-2</c:v>
                </c:pt>
                <c:pt idx="397">
                  <c:v>2.0183536652379382E-2</c:v>
                </c:pt>
                <c:pt idx="398">
                  <c:v>2.0266073194856578E-2</c:v>
                </c:pt>
                <c:pt idx="399">
                  <c:v>2.0345312671722168E-2</c:v>
                </c:pt>
                <c:pt idx="400">
                  <c:v>2.0423453126717221E-2</c:v>
                </c:pt>
                <c:pt idx="401">
                  <c:v>2.0505440158259152E-2</c:v>
                </c:pt>
                <c:pt idx="402">
                  <c:v>2.058852621167161E-2</c:v>
                </c:pt>
                <c:pt idx="403">
                  <c:v>2.0776678755907243E-2</c:v>
                </c:pt>
                <c:pt idx="404">
                  <c:v>2.0852071656225959E-2</c:v>
                </c:pt>
                <c:pt idx="405">
                  <c:v>2.0928014067479943E-2</c:v>
                </c:pt>
                <c:pt idx="406">
                  <c:v>2.1004505989669197E-2</c:v>
                </c:pt>
                <c:pt idx="407">
                  <c:v>2.1191010001099023E-2</c:v>
                </c:pt>
                <c:pt idx="408">
                  <c:v>2.1267501923288277E-2</c:v>
                </c:pt>
                <c:pt idx="409">
                  <c:v>2.1454555445653372E-2</c:v>
                </c:pt>
                <c:pt idx="410">
                  <c:v>2.1644356522694801E-2</c:v>
                </c:pt>
                <c:pt idx="411">
                  <c:v>2.1718650401142982E-2</c:v>
                </c:pt>
                <c:pt idx="412">
                  <c:v>2.179184525772063E-2</c:v>
                </c:pt>
                <c:pt idx="413">
                  <c:v>2.1976700736344654E-2</c:v>
                </c:pt>
                <c:pt idx="414">
                  <c:v>2.2050994614792832E-2</c:v>
                </c:pt>
                <c:pt idx="415">
                  <c:v>2.223530058248159E-2</c:v>
                </c:pt>
                <c:pt idx="416">
                  <c:v>2.2308495439059235E-2</c:v>
                </c:pt>
                <c:pt idx="417">
                  <c:v>2.2382789317507416E-2</c:v>
                </c:pt>
                <c:pt idx="418">
                  <c:v>2.2379492251895811E-2</c:v>
                </c:pt>
                <c:pt idx="419">
                  <c:v>2.2386635894054291E-2</c:v>
                </c:pt>
                <c:pt idx="420">
                  <c:v>2.2392680514342234E-2</c:v>
                </c:pt>
                <c:pt idx="421">
                  <c:v>2.2508737223870756E-2</c:v>
                </c:pt>
                <c:pt idx="422">
                  <c:v>2.2402571711177051E-2</c:v>
                </c:pt>
                <c:pt idx="423">
                  <c:v>2.2406418287723925E-2</c:v>
                </c:pt>
                <c:pt idx="424">
                  <c:v>2.2410814375206065E-2</c:v>
                </c:pt>
                <c:pt idx="425">
                  <c:v>2.2414111440817671E-2</c:v>
                </c:pt>
                <c:pt idx="426">
                  <c:v>2.2417408506429277E-2</c:v>
                </c:pt>
                <c:pt idx="427">
                  <c:v>2.2421255082976148E-2</c:v>
                </c:pt>
                <c:pt idx="428">
                  <c:v>2.2535113748763599E-2</c:v>
                </c:pt>
                <c:pt idx="429">
                  <c:v>2.2427299703264094E-2</c:v>
                </c:pt>
                <c:pt idx="430">
                  <c:v>2.2430047257940431E-2</c:v>
                </c:pt>
                <c:pt idx="431">
                  <c:v>2.2432794812616771E-2</c:v>
                </c:pt>
                <c:pt idx="432">
                  <c:v>2.2435542367293108E-2</c:v>
                </c:pt>
                <c:pt idx="433">
                  <c:v>2.2438289921969445E-2</c:v>
                </c:pt>
                <c:pt idx="434">
                  <c:v>2.2440487965710517E-2</c:v>
                </c:pt>
                <c:pt idx="435">
                  <c:v>2.2443235520386857E-2</c:v>
                </c:pt>
                <c:pt idx="436">
                  <c:v>2.2444884053192657E-2</c:v>
                </c:pt>
                <c:pt idx="437">
                  <c:v>2.2447631607868994E-2</c:v>
                </c:pt>
                <c:pt idx="438">
                  <c:v>2.2449829651610066E-2</c:v>
                </c:pt>
                <c:pt idx="439">
                  <c:v>2.2451478184415868E-2</c:v>
                </c:pt>
                <c:pt idx="440">
                  <c:v>2.245367622815694E-2</c:v>
                </c:pt>
                <c:pt idx="441">
                  <c:v>2.2455874271898008E-2</c:v>
                </c:pt>
                <c:pt idx="442">
                  <c:v>2.2457522804703811E-2</c:v>
                </c:pt>
                <c:pt idx="443">
                  <c:v>2.2570831959555993E-2</c:v>
                </c:pt>
                <c:pt idx="444">
                  <c:v>2.2461369381250689E-2</c:v>
                </c:pt>
                <c:pt idx="445">
                  <c:v>2.2463567424991757E-2</c:v>
                </c:pt>
                <c:pt idx="446">
                  <c:v>2.246521595779756E-2</c:v>
                </c:pt>
                <c:pt idx="447">
                  <c:v>2.246686449060336E-2</c:v>
                </c:pt>
                <c:pt idx="448">
                  <c:v>2.2469062534344431E-2</c:v>
                </c:pt>
                <c:pt idx="449">
                  <c:v>2.2581822178261348E-2</c:v>
                </c:pt>
                <c:pt idx="450">
                  <c:v>2.247235959995604E-2</c:v>
                </c:pt>
                <c:pt idx="451">
                  <c:v>2.2474557643697109E-2</c:v>
                </c:pt>
                <c:pt idx="452">
                  <c:v>2.2476206176502908E-2</c:v>
                </c:pt>
                <c:pt idx="453">
                  <c:v>2.2477854709308714E-2</c:v>
                </c:pt>
                <c:pt idx="454">
                  <c:v>2.2590614353225628E-2</c:v>
                </c:pt>
                <c:pt idx="455">
                  <c:v>2.2480602263985055E-2</c:v>
                </c:pt>
                <c:pt idx="456">
                  <c:v>2.2482250796790854E-2</c:v>
                </c:pt>
                <c:pt idx="457">
                  <c:v>2.2483899329596657E-2</c:v>
                </c:pt>
                <c:pt idx="458">
                  <c:v>2.2485547862402464E-2</c:v>
                </c:pt>
                <c:pt idx="459">
                  <c:v>2.2486646884272998E-2</c:v>
                </c:pt>
                <c:pt idx="460">
                  <c:v>2.2488295417078797E-2</c:v>
                </c:pt>
                <c:pt idx="461">
                  <c:v>2.2489394438949335E-2</c:v>
                </c:pt>
                <c:pt idx="462">
                  <c:v>2.2491042971755137E-2</c:v>
                </c:pt>
                <c:pt idx="463">
                  <c:v>2.2492141993625672E-2</c:v>
                </c:pt>
                <c:pt idx="464">
                  <c:v>2.2493790526431474E-2</c:v>
                </c:pt>
                <c:pt idx="465">
                  <c:v>2.2495439059237277E-2</c:v>
                </c:pt>
                <c:pt idx="466">
                  <c:v>2.2496538081107811E-2</c:v>
                </c:pt>
                <c:pt idx="467">
                  <c:v>2.2608748214089459E-2</c:v>
                </c:pt>
                <c:pt idx="468">
                  <c:v>2.2499285635784152E-2</c:v>
                </c:pt>
                <c:pt idx="469">
                  <c:v>2.2500934168589955E-2</c:v>
                </c:pt>
                <c:pt idx="470">
                  <c:v>2.2502033190460489E-2</c:v>
                </c:pt>
                <c:pt idx="471">
                  <c:v>2.2503132212331023E-2</c:v>
                </c:pt>
                <c:pt idx="472">
                  <c:v>2.2504780745136829E-2</c:v>
                </c:pt>
                <c:pt idx="473">
                  <c:v>2.2505879767007363E-2</c:v>
                </c:pt>
                <c:pt idx="474">
                  <c:v>2.2506978788877901E-2</c:v>
                </c:pt>
                <c:pt idx="475">
                  <c:v>2.2506429277942629E-2</c:v>
                </c:pt>
                <c:pt idx="476">
                  <c:v>2.2507528299813166E-2</c:v>
                </c:pt>
                <c:pt idx="477">
                  <c:v>2.2509176832618969E-2</c:v>
                </c:pt>
                <c:pt idx="478">
                  <c:v>2.2511374876360037E-2</c:v>
                </c:pt>
                <c:pt idx="479">
                  <c:v>2.2514122431036378E-2</c:v>
                </c:pt>
                <c:pt idx="480">
                  <c:v>2.2515221452906912E-2</c:v>
                </c:pt>
                <c:pt idx="481">
                  <c:v>2.2621936476535882E-2</c:v>
                </c:pt>
                <c:pt idx="482">
                  <c:v>2.2615342345312671E-2</c:v>
                </c:pt>
                <c:pt idx="483">
                  <c:v>2.2607099681283657E-2</c:v>
                </c:pt>
                <c:pt idx="484">
                  <c:v>2.2596109462578302E-2</c:v>
                </c:pt>
                <c:pt idx="485">
                  <c:v>2.2583470711067151E-2</c:v>
                </c:pt>
                <c:pt idx="486">
                  <c:v>2.2681393559731838E-2</c:v>
                </c:pt>
                <c:pt idx="487">
                  <c:v>2.2775469831849651E-2</c:v>
                </c:pt>
                <c:pt idx="488">
                  <c:v>2.2758434992856361E-2</c:v>
                </c:pt>
                <c:pt idx="489">
                  <c:v>2.2854709308715242E-2</c:v>
                </c:pt>
                <c:pt idx="490">
                  <c:v>2.2944939004286187E-2</c:v>
                </c:pt>
                <c:pt idx="491">
                  <c:v>2.2924057588746015E-2</c:v>
                </c:pt>
                <c:pt idx="492">
                  <c:v>2.3013188262446423E-2</c:v>
                </c:pt>
                <c:pt idx="493">
                  <c:v>2.2989559292229914E-2</c:v>
                </c:pt>
                <c:pt idx="494">
                  <c:v>2.3074293878448181E-2</c:v>
                </c:pt>
                <c:pt idx="495">
                  <c:v>2.3160127486536983E-2</c:v>
                </c:pt>
                <c:pt idx="496">
                  <c:v>2.3134300472579403E-2</c:v>
                </c:pt>
                <c:pt idx="497">
                  <c:v>2.3217936036927136E-2</c:v>
                </c:pt>
                <c:pt idx="498">
                  <c:v>2.3299923068469064E-2</c:v>
                </c:pt>
                <c:pt idx="499">
                  <c:v>2.3381360589075723E-2</c:v>
                </c:pt>
                <c:pt idx="500">
                  <c:v>2.3461699087811847E-2</c:v>
                </c:pt>
                <c:pt idx="501">
                  <c:v>2.3544785141224309E-2</c:v>
                </c:pt>
                <c:pt idx="502">
                  <c:v>2.362677217276624E-2</c:v>
                </c:pt>
                <c:pt idx="503">
                  <c:v>2.3704912627761292E-2</c:v>
                </c:pt>
                <c:pt idx="504">
                  <c:v>2.3783602593691618E-2</c:v>
                </c:pt>
                <c:pt idx="505">
                  <c:v>2.3861193537751402E-2</c:v>
                </c:pt>
                <c:pt idx="506">
                  <c:v>2.3938784481811189E-2</c:v>
                </c:pt>
                <c:pt idx="507">
                  <c:v>2.4016924936806246E-2</c:v>
                </c:pt>
                <c:pt idx="508">
                  <c:v>2.4092317837124962E-2</c:v>
                </c:pt>
                <c:pt idx="509">
                  <c:v>2.4166062204637875E-2</c:v>
                </c:pt>
                <c:pt idx="510">
                  <c:v>2.4352016705132436E-2</c:v>
                </c:pt>
                <c:pt idx="511">
                  <c:v>2.4425761072645345E-2</c:v>
                </c:pt>
                <c:pt idx="512">
                  <c:v>2.4501153972964065E-2</c:v>
                </c:pt>
                <c:pt idx="513">
                  <c:v>2.4574348829541709E-2</c:v>
                </c:pt>
                <c:pt idx="514">
                  <c:v>2.4648093197054622E-2</c:v>
                </c:pt>
                <c:pt idx="515">
                  <c:v>2.4721837564567539E-2</c:v>
                </c:pt>
                <c:pt idx="516">
                  <c:v>2.4907242554126831E-2</c:v>
                </c:pt>
                <c:pt idx="517">
                  <c:v>2.4978788877898672E-2</c:v>
                </c:pt>
                <c:pt idx="518">
                  <c:v>2.5159248269040556E-2</c:v>
                </c:pt>
                <c:pt idx="519">
                  <c:v>2.5229695570941863E-2</c:v>
                </c:pt>
                <c:pt idx="520">
                  <c:v>2.5300692383778439E-2</c:v>
                </c:pt>
                <c:pt idx="521">
                  <c:v>2.5371689196615015E-2</c:v>
                </c:pt>
                <c:pt idx="522">
                  <c:v>2.5552148587756899E-2</c:v>
                </c:pt>
                <c:pt idx="523">
                  <c:v>2.5732607978898783E-2</c:v>
                </c:pt>
                <c:pt idx="524">
                  <c:v>2.5722716782063965E-2</c:v>
                </c:pt>
                <c:pt idx="525">
                  <c:v>2.5731508957028248E-2</c:v>
                </c:pt>
                <c:pt idx="526">
                  <c:v>2.5739202110121998E-2</c:v>
                </c:pt>
                <c:pt idx="527">
                  <c:v>2.5744697219474668E-2</c:v>
                </c:pt>
                <c:pt idx="528">
                  <c:v>2.5750192328827345E-2</c:v>
                </c:pt>
                <c:pt idx="529">
                  <c:v>2.5755137927244754E-2</c:v>
                </c:pt>
                <c:pt idx="530">
                  <c:v>2.5771623255302786E-2</c:v>
                </c:pt>
                <c:pt idx="531">
                  <c:v>2.5784262006813941E-2</c:v>
                </c:pt>
                <c:pt idx="532">
                  <c:v>2.5788658094296077E-2</c:v>
                </c:pt>
                <c:pt idx="533">
                  <c:v>2.579305418177822E-2</c:v>
                </c:pt>
                <c:pt idx="534">
                  <c:v>2.5796900758325095E-2</c:v>
                </c:pt>
                <c:pt idx="535">
                  <c:v>2.5800197823936701E-2</c:v>
                </c:pt>
                <c:pt idx="536">
                  <c:v>2.5804044400483575E-2</c:v>
                </c:pt>
                <c:pt idx="537">
                  <c:v>2.5807341466095177E-2</c:v>
                </c:pt>
                <c:pt idx="538">
                  <c:v>2.5810638531706783E-2</c:v>
                </c:pt>
                <c:pt idx="539">
                  <c:v>2.5813386086383124E-2</c:v>
                </c:pt>
                <c:pt idx="540">
                  <c:v>2.5816683151994726E-2</c:v>
                </c:pt>
                <c:pt idx="541">
                  <c:v>2.5819430706671066E-2</c:v>
                </c:pt>
                <c:pt idx="542">
                  <c:v>2.5822178261347403E-2</c:v>
                </c:pt>
                <c:pt idx="543">
                  <c:v>2.5825475326959009E-2</c:v>
                </c:pt>
                <c:pt idx="544">
                  <c:v>2.5828222881635346E-2</c:v>
                </c:pt>
                <c:pt idx="545">
                  <c:v>2.5830420925376421E-2</c:v>
                </c:pt>
                <c:pt idx="546">
                  <c:v>2.5833168480052755E-2</c:v>
                </c:pt>
                <c:pt idx="547">
                  <c:v>2.5835366523793826E-2</c:v>
                </c:pt>
                <c:pt idx="548">
                  <c:v>2.5838114078470163E-2</c:v>
                </c:pt>
                <c:pt idx="549">
                  <c:v>2.5840312122211235E-2</c:v>
                </c:pt>
                <c:pt idx="550">
                  <c:v>2.5843059676887572E-2</c:v>
                </c:pt>
                <c:pt idx="551">
                  <c:v>2.5845257720628644E-2</c:v>
                </c:pt>
                <c:pt idx="552">
                  <c:v>2.5847455764369712E-2</c:v>
                </c:pt>
                <c:pt idx="553">
                  <c:v>2.5849653808110787E-2</c:v>
                </c:pt>
                <c:pt idx="554">
                  <c:v>2.5851851851851855E-2</c:v>
                </c:pt>
                <c:pt idx="555">
                  <c:v>2.5853500384657654E-2</c:v>
                </c:pt>
                <c:pt idx="556">
                  <c:v>2.585569842839873E-2</c:v>
                </c:pt>
                <c:pt idx="557">
                  <c:v>2.5857896472139801E-2</c:v>
                </c:pt>
                <c:pt idx="558">
                  <c:v>2.5860094515880869E-2</c:v>
                </c:pt>
                <c:pt idx="559">
                  <c:v>2.5861743048686672E-2</c:v>
                </c:pt>
                <c:pt idx="560">
                  <c:v>2.5863941092427744E-2</c:v>
                </c:pt>
                <c:pt idx="561">
                  <c:v>2.5865589625233543E-2</c:v>
                </c:pt>
                <c:pt idx="562">
                  <c:v>2.5867787668974615E-2</c:v>
                </c:pt>
                <c:pt idx="563">
                  <c:v>2.5869436201780418E-2</c:v>
                </c:pt>
                <c:pt idx="564">
                  <c:v>2.5871634245521486E-2</c:v>
                </c:pt>
                <c:pt idx="565">
                  <c:v>2.5873832289262558E-2</c:v>
                </c:pt>
                <c:pt idx="566">
                  <c:v>2.5874931311133095E-2</c:v>
                </c:pt>
                <c:pt idx="567">
                  <c:v>2.5877129354874167E-2</c:v>
                </c:pt>
                <c:pt idx="568">
                  <c:v>2.5878777887679966E-2</c:v>
                </c:pt>
                <c:pt idx="569">
                  <c:v>2.5880426420485769E-2</c:v>
                </c:pt>
                <c:pt idx="570">
                  <c:v>2.5881525442356307E-2</c:v>
                </c:pt>
                <c:pt idx="571">
                  <c:v>2.588317397516211E-2</c:v>
                </c:pt>
                <c:pt idx="572">
                  <c:v>2.5884822507967913E-2</c:v>
                </c:pt>
                <c:pt idx="573">
                  <c:v>2.5886471040773715E-2</c:v>
                </c:pt>
                <c:pt idx="574">
                  <c:v>2.5888119573579518E-2</c:v>
                </c:pt>
                <c:pt idx="575">
                  <c:v>2.5889768106385318E-2</c:v>
                </c:pt>
                <c:pt idx="576">
                  <c:v>2.5891416639191124E-2</c:v>
                </c:pt>
                <c:pt idx="577">
                  <c:v>2.5893065171996923E-2</c:v>
                </c:pt>
                <c:pt idx="578">
                  <c:v>2.5894164193867461E-2</c:v>
                </c:pt>
                <c:pt idx="579">
                  <c:v>2.5896362237608533E-2</c:v>
                </c:pt>
                <c:pt idx="580">
                  <c:v>2.5897461259479067E-2</c:v>
                </c:pt>
                <c:pt idx="581">
                  <c:v>2.5899109792284866E-2</c:v>
                </c:pt>
                <c:pt idx="582">
                  <c:v>2.5900758325090673E-2</c:v>
                </c:pt>
                <c:pt idx="583">
                  <c:v>2.5902406857896475E-2</c:v>
                </c:pt>
                <c:pt idx="584">
                  <c:v>2.5904055390702278E-2</c:v>
                </c:pt>
                <c:pt idx="585">
                  <c:v>2.5905703923508081E-2</c:v>
                </c:pt>
                <c:pt idx="586">
                  <c:v>2.5906802945378615E-2</c:v>
                </c:pt>
                <c:pt idx="587">
                  <c:v>2.5908451478184418E-2</c:v>
                </c:pt>
                <c:pt idx="588">
                  <c:v>2.5909550500054956E-2</c:v>
                </c:pt>
                <c:pt idx="589">
                  <c:v>2.5911199032860755E-2</c:v>
                </c:pt>
                <c:pt idx="590">
                  <c:v>2.5912847565666561E-2</c:v>
                </c:pt>
                <c:pt idx="591">
                  <c:v>2.5913946587537096E-2</c:v>
                </c:pt>
                <c:pt idx="592">
                  <c:v>2.591504560940763E-2</c:v>
                </c:pt>
                <c:pt idx="593">
                  <c:v>2.5916694142213433E-2</c:v>
                </c:pt>
                <c:pt idx="594">
                  <c:v>2.591779316408397E-2</c:v>
                </c:pt>
                <c:pt idx="595">
                  <c:v>2.5918892185954504E-2</c:v>
                </c:pt>
                <c:pt idx="596">
                  <c:v>2.5920540718760307E-2</c:v>
                </c:pt>
                <c:pt idx="597">
                  <c:v>2.5921639740630845E-2</c:v>
                </c:pt>
                <c:pt idx="598">
                  <c:v>2.5923288273436644E-2</c:v>
                </c:pt>
                <c:pt idx="599">
                  <c:v>2.5924387295307178E-2</c:v>
                </c:pt>
                <c:pt idx="600">
                  <c:v>2.5925486317177712E-2</c:v>
                </c:pt>
                <c:pt idx="601">
                  <c:v>2.5927134849983519E-2</c:v>
                </c:pt>
                <c:pt idx="602">
                  <c:v>2.5927684360918787E-2</c:v>
                </c:pt>
                <c:pt idx="603">
                  <c:v>2.5929332893724587E-2</c:v>
                </c:pt>
                <c:pt idx="604">
                  <c:v>2.5930431915595124E-2</c:v>
                </c:pt>
                <c:pt idx="605">
                  <c:v>2.5931530937465658E-2</c:v>
                </c:pt>
                <c:pt idx="606">
                  <c:v>2.5933179470271461E-2</c:v>
                </c:pt>
                <c:pt idx="607">
                  <c:v>2.593372898120673E-2</c:v>
                </c:pt>
                <c:pt idx="608">
                  <c:v>2.5935377514012533E-2</c:v>
                </c:pt>
                <c:pt idx="609">
                  <c:v>2.5936476535883067E-2</c:v>
                </c:pt>
                <c:pt idx="610">
                  <c:v>2.5937575557753601E-2</c:v>
                </c:pt>
                <c:pt idx="611">
                  <c:v>2.5938674579624135E-2</c:v>
                </c:pt>
                <c:pt idx="612">
                  <c:v>2.5939773601494673E-2</c:v>
                </c:pt>
                <c:pt idx="613">
                  <c:v>2.594087262336521E-2</c:v>
                </c:pt>
                <c:pt idx="614">
                  <c:v>2.5941971645235744E-2</c:v>
                </c:pt>
                <c:pt idx="615">
                  <c:v>2.5943070667106279E-2</c:v>
                </c:pt>
                <c:pt idx="616">
                  <c:v>2.5944169688976813E-2</c:v>
                </c:pt>
                <c:pt idx="617">
                  <c:v>2.594526871084735E-2</c:v>
                </c:pt>
                <c:pt idx="618">
                  <c:v>2.5946367732717884E-2</c:v>
                </c:pt>
                <c:pt idx="619">
                  <c:v>2.5947466754588418E-2</c:v>
                </c:pt>
                <c:pt idx="620">
                  <c:v>2.5948565776458956E-2</c:v>
                </c:pt>
                <c:pt idx="621">
                  <c:v>2.594966479832949E-2</c:v>
                </c:pt>
                <c:pt idx="622">
                  <c:v>2.5950763820200024E-2</c:v>
                </c:pt>
                <c:pt idx="623">
                  <c:v>2.5951862842070558E-2</c:v>
                </c:pt>
                <c:pt idx="624">
                  <c:v>2.5952961863941096E-2</c:v>
                </c:pt>
                <c:pt idx="625">
                  <c:v>2.595406088581163E-2</c:v>
                </c:pt>
                <c:pt idx="626">
                  <c:v>2.5954610396746899E-2</c:v>
                </c:pt>
                <c:pt idx="627">
                  <c:v>2.5956258929552702E-2</c:v>
                </c:pt>
                <c:pt idx="628">
                  <c:v>2.5955159907682167E-2</c:v>
                </c:pt>
                <c:pt idx="629">
                  <c:v>2.5955709418617433E-2</c:v>
                </c:pt>
                <c:pt idx="630">
                  <c:v>2.5956258929552702E-2</c:v>
                </c:pt>
                <c:pt idx="631">
                  <c:v>2.5957357951423236E-2</c:v>
                </c:pt>
                <c:pt idx="632">
                  <c:v>2.5958456973293773E-2</c:v>
                </c:pt>
                <c:pt idx="633">
                  <c:v>2.5962303549840644E-2</c:v>
                </c:pt>
                <c:pt idx="634">
                  <c:v>2.5963952082646447E-2</c:v>
                </c:pt>
                <c:pt idx="635">
                  <c:v>2.5960655017034841E-2</c:v>
                </c:pt>
                <c:pt idx="636">
                  <c:v>2.6064072975052199E-2</c:v>
                </c:pt>
                <c:pt idx="637">
                  <c:v>2.6055280800087916E-2</c:v>
                </c:pt>
                <c:pt idx="638">
                  <c:v>2.6043741070447299E-2</c:v>
                </c:pt>
                <c:pt idx="639">
                  <c:v>2.6140564897241453E-2</c:v>
                </c:pt>
                <c:pt idx="640">
                  <c:v>2.6124629080118689E-2</c:v>
                </c:pt>
                <c:pt idx="641">
                  <c:v>2.6217606330365972E-2</c:v>
                </c:pt>
                <c:pt idx="642">
                  <c:v>2.6308385536872182E-2</c:v>
                </c:pt>
                <c:pt idx="643">
                  <c:v>2.6286405099461476E-2</c:v>
                </c:pt>
                <c:pt idx="644">
                  <c:v>2.637443675129135E-2</c:v>
                </c:pt>
                <c:pt idx="645">
                  <c:v>2.6461918892185951E-2</c:v>
                </c:pt>
                <c:pt idx="646">
                  <c:v>2.6549950544015821E-2</c:v>
                </c:pt>
                <c:pt idx="647">
                  <c:v>2.6524123530058244E-2</c:v>
                </c:pt>
                <c:pt idx="648">
                  <c:v>2.6606110561600171E-2</c:v>
                </c:pt>
                <c:pt idx="649">
                  <c:v>2.6686998571271565E-2</c:v>
                </c:pt>
                <c:pt idx="650">
                  <c:v>2.6767337070007689E-2</c:v>
                </c:pt>
                <c:pt idx="651">
                  <c:v>2.6959336190790193E-2</c:v>
                </c:pt>
                <c:pt idx="652">
                  <c:v>2.7033630069238375E-2</c:v>
                </c:pt>
                <c:pt idx="653">
                  <c:v>2.7110121991427628E-2</c:v>
                </c:pt>
                <c:pt idx="654">
                  <c:v>2.7297175513792724E-2</c:v>
                </c:pt>
                <c:pt idx="655">
                  <c:v>2.7263655346741397E-2</c:v>
                </c:pt>
                <c:pt idx="656">
                  <c:v>2.7336850203319045E-2</c:v>
                </c:pt>
                <c:pt idx="657">
                  <c:v>2.7411693592702496E-2</c:v>
                </c:pt>
                <c:pt idx="658">
                  <c:v>2.7485437960215409E-2</c:v>
                </c:pt>
                <c:pt idx="659">
                  <c:v>2.7555885262116716E-2</c:v>
                </c:pt>
                <c:pt idx="660">
                  <c:v>2.7630179140564894E-2</c:v>
                </c:pt>
                <c:pt idx="661">
                  <c:v>2.7701175953401474E-2</c:v>
                </c:pt>
                <c:pt idx="662">
                  <c:v>2.7772172766238046E-2</c:v>
                </c:pt>
                <c:pt idx="663">
                  <c:v>2.7838773491592486E-2</c:v>
                </c:pt>
                <c:pt idx="664">
                  <c:v>2.8017584349928563E-2</c:v>
                </c:pt>
                <c:pt idx="665">
                  <c:v>2.8089680184635677E-2</c:v>
                </c:pt>
                <c:pt idx="666">
                  <c:v>2.8268491042971758E-2</c:v>
                </c:pt>
                <c:pt idx="667">
                  <c:v>2.8336740301131993E-2</c:v>
                </c:pt>
                <c:pt idx="668">
                  <c:v>2.8403890537421692E-2</c:v>
                </c:pt>
                <c:pt idx="669">
                  <c:v>2.8469392240905594E-2</c:v>
                </c:pt>
                <c:pt idx="670">
                  <c:v>2.8650401142982746E-2</c:v>
                </c:pt>
                <c:pt idx="671">
                  <c:v>2.8713704802725577E-2</c:v>
                </c:pt>
                <c:pt idx="672">
                  <c:v>2.8889218595450048E-2</c:v>
                </c:pt>
                <c:pt idx="673">
                  <c:v>2.8955819320804488E-2</c:v>
                </c:pt>
                <c:pt idx="674">
                  <c:v>2.9024618089899992E-2</c:v>
                </c:pt>
                <c:pt idx="675">
                  <c:v>2.9199032860753933E-2</c:v>
                </c:pt>
                <c:pt idx="676">
                  <c:v>2.927112869546104E-2</c:v>
                </c:pt>
                <c:pt idx="677">
                  <c:v>2.9274975272007914E-2</c:v>
                </c:pt>
                <c:pt idx="678">
                  <c:v>2.9283217936036929E-2</c:v>
                </c:pt>
                <c:pt idx="679">
                  <c:v>2.9289812067260137E-2</c:v>
                </c:pt>
                <c:pt idx="680">
                  <c:v>2.9295856687548083E-2</c:v>
                </c:pt>
                <c:pt idx="681">
                  <c:v>2.930135179690076E-2</c:v>
                </c:pt>
                <c:pt idx="682">
                  <c:v>2.93057478843829E-2</c:v>
                </c:pt>
                <c:pt idx="683">
                  <c:v>2.9310693482800312E-2</c:v>
                </c:pt>
                <c:pt idx="684">
                  <c:v>2.9315639081217718E-2</c:v>
                </c:pt>
                <c:pt idx="685">
                  <c:v>2.9319485657764592E-2</c:v>
                </c:pt>
                <c:pt idx="686">
                  <c:v>2.9323332234311463E-2</c:v>
                </c:pt>
                <c:pt idx="687">
                  <c:v>2.9327728321793606E-2</c:v>
                </c:pt>
                <c:pt idx="688">
                  <c:v>2.9331574898340478E-2</c:v>
                </c:pt>
                <c:pt idx="689">
                  <c:v>2.9334871963952083E-2</c:v>
                </c:pt>
                <c:pt idx="690">
                  <c:v>2.9338169029563693E-2</c:v>
                </c:pt>
                <c:pt idx="691">
                  <c:v>2.9341466095175295E-2</c:v>
                </c:pt>
                <c:pt idx="692">
                  <c:v>2.9344763160786897E-2</c:v>
                </c:pt>
                <c:pt idx="693">
                  <c:v>2.9348609737333775E-2</c:v>
                </c:pt>
                <c:pt idx="694">
                  <c:v>2.9351357292010112E-2</c:v>
                </c:pt>
                <c:pt idx="695">
                  <c:v>2.9355203868556983E-2</c:v>
                </c:pt>
                <c:pt idx="696">
                  <c:v>2.9357951423233324E-2</c:v>
                </c:pt>
                <c:pt idx="697">
                  <c:v>2.9360698977909661E-2</c:v>
                </c:pt>
                <c:pt idx="698">
                  <c:v>2.9363446532585998E-2</c:v>
                </c:pt>
                <c:pt idx="699">
                  <c:v>2.9366194087262338E-2</c:v>
                </c:pt>
                <c:pt idx="700">
                  <c:v>2.9368941641938675E-2</c:v>
                </c:pt>
                <c:pt idx="701">
                  <c:v>2.9371689196615012E-2</c:v>
                </c:pt>
                <c:pt idx="702">
                  <c:v>2.9374436751291352E-2</c:v>
                </c:pt>
                <c:pt idx="703">
                  <c:v>2.9377184305967689E-2</c:v>
                </c:pt>
                <c:pt idx="704">
                  <c:v>2.9379382349708758E-2</c:v>
                </c:pt>
                <c:pt idx="705">
                  <c:v>2.938267941532037E-2</c:v>
                </c:pt>
                <c:pt idx="706">
                  <c:v>2.9385426969996704E-2</c:v>
                </c:pt>
                <c:pt idx="707">
                  <c:v>2.9387625013737775E-2</c:v>
                </c:pt>
                <c:pt idx="708">
                  <c:v>2.9390372568414109E-2</c:v>
                </c:pt>
                <c:pt idx="709">
                  <c:v>2.9392570612155184E-2</c:v>
                </c:pt>
                <c:pt idx="710">
                  <c:v>2.9394768655896256E-2</c:v>
                </c:pt>
                <c:pt idx="711">
                  <c:v>2.9396966699637324E-2</c:v>
                </c:pt>
                <c:pt idx="712">
                  <c:v>2.9399164743378392E-2</c:v>
                </c:pt>
                <c:pt idx="713">
                  <c:v>2.9401362787119467E-2</c:v>
                </c:pt>
                <c:pt idx="714">
                  <c:v>2.9403560830860535E-2</c:v>
                </c:pt>
                <c:pt idx="715">
                  <c:v>2.9405758874601604E-2</c:v>
                </c:pt>
                <c:pt idx="716">
                  <c:v>2.9407407407407406E-2</c:v>
                </c:pt>
                <c:pt idx="717">
                  <c:v>2.9409605451148482E-2</c:v>
                </c:pt>
                <c:pt idx="718">
                  <c:v>2.941180349488955E-2</c:v>
                </c:pt>
                <c:pt idx="719">
                  <c:v>2.9413452027695353E-2</c:v>
                </c:pt>
                <c:pt idx="720">
                  <c:v>2.9415650071436421E-2</c:v>
                </c:pt>
                <c:pt idx="721">
                  <c:v>2.9417298604242224E-2</c:v>
                </c:pt>
                <c:pt idx="722">
                  <c:v>2.9419496647983292E-2</c:v>
                </c:pt>
                <c:pt idx="723">
                  <c:v>2.9421694691724367E-2</c:v>
                </c:pt>
                <c:pt idx="724">
                  <c:v>2.9423892735465435E-2</c:v>
                </c:pt>
                <c:pt idx="725">
                  <c:v>2.9425541268271238E-2</c:v>
                </c:pt>
                <c:pt idx="726">
                  <c:v>2.9427739312012306E-2</c:v>
                </c:pt>
                <c:pt idx="727">
                  <c:v>2.9429387844818116E-2</c:v>
                </c:pt>
                <c:pt idx="728">
                  <c:v>2.9431036377623915E-2</c:v>
                </c:pt>
                <c:pt idx="729">
                  <c:v>2.9432684910429718E-2</c:v>
                </c:pt>
                <c:pt idx="730">
                  <c:v>2.9434882954170787E-2</c:v>
                </c:pt>
                <c:pt idx="731">
                  <c:v>2.9435981976041321E-2</c:v>
                </c:pt>
                <c:pt idx="732">
                  <c:v>2.9439828552588199E-2</c:v>
                </c:pt>
                <c:pt idx="733">
                  <c:v>2.9439828552588199E-2</c:v>
                </c:pt>
                <c:pt idx="734">
                  <c:v>2.9441477085394002E-2</c:v>
                </c:pt>
                <c:pt idx="735">
                  <c:v>2.9442576107264536E-2</c:v>
                </c:pt>
                <c:pt idx="736">
                  <c:v>2.9444774151005604E-2</c:v>
                </c:pt>
                <c:pt idx="737">
                  <c:v>2.9445323661940873E-2</c:v>
                </c:pt>
                <c:pt idx="738">
                  <c:v>2.944642268381141E-2</c:v>
                </c:pt>
                <c:pt idx="739">
                  <c:v>2.9447521705681948E-2</c:v>
                </c:pt>
                <c:pt idx="740">
                  <c:v>2.9449170238487747E-2</c:v>
                </c:pt>
                <c:pt idx="741">
                  <c:v>2.9450269260358281E-2</c:v>
                </c:pt>
                <c:pt idx="742">
                  <c:v>2.9451917793164084E-2</c:v>
                </c:pt>
                <c:pt idx="743">
                  <c:v>2.9453016815034618E-2</c:v>
                </c:pt>
                <c:pt idx="744">
                  <c:v>2.945081877129355E-2</c:v>
                </c:pt>
                <c:pt idx="745">
                  <c:v>2.9350697878887791E-2</c:v>
                </c:pt>
                <c:pt idx="746">
                  <c:v>2.9263765248928455E-2</c:v>
                </c:pt>
                <c:pt idx="747">
                  <c:v>2.9178481151774922E-2</c:v>
                </c:pt>
                <c:pt idx="748">
                  <c:v>2.9093746565556657E-2</c:v>
                </c:pt>
                <c:pt idx="749">
                  <c:v>2.9010660512144196E-2</c:v>
                </c:pt>
                <c:pt idx="750">
                  <c:v>2.9041433124519178E-2</c:v>
                </c:pt>
                <c:pt idx="751">
                  <c:v>2.8852181558413015E-2</c:v>
                </c:pt>
                <c:pt idx="752">
                  <c:v>2.8772392570612156E-2</c:v>
                </c:pt>
                <c:pt idx="753">
                  <c:v>2.8694801626552371E-2</c:v>
                </c:pt>
                <c:pt idx="754">
                  <c:v>2.8618309704363114E-2</c:v>
                </c:pt>
                <c:pt idx="755">
                  <c:v>2.8543466314979664E-2</c:v>
                </c:pt>
                <c:pt idx="756">
                  <c:v>2.8470271458402023E-2</c:v>
                </c:pt>
                <c:pt idx="757">
                  <c:v>2.8395977579953841E-2</c:v>
                </c:pt>
                <c:pt idx="758">
                  <c:v>2.8320584679635125E-2</c:v>
                </c:pt>
                <c:pt idx="759">
                  <c:v>2.8250686888669083E-2</c:v>
                </c:pt>
                <c:pt idx="760">
                  <c:v>2.8182437630508848E-2</c:v>
                </c:pt>
                <c:pt idx="761">
                  <c:v>2.8111990328607537E-2</c:v>
                </c:pt>
                <c:pt idx="762">
                  <c:v>2.8041543026706233E-2</c:v>
                </c:pt>
                <c:pt idx="763">
                  <c:v>2.7975491812287066E-2</c:v>
                </c:pt>
                <c:pt idx="764">
                  <c:v>2.7906143532256289E-2</c:v>
                </c:pt>
                <c:pt idx="765">
                  <c:v>2.7724035608308606E-2</c:v>
                </c:pt>
                <c:pt idx="766">
                  <c:v>2.7766897461259477E-2</c:v>
                </c:pt>
                <c:pt idx="767">
                  <c:v>2.7699747224969776E-2</c:v>
                </c:pt>
                <c:pt idx="768">
                  <c:v>2.7632047477744805E-2</c:v>
                </c:pt>
                <c:pt idx="769">
                  <c:v>2.7565446752390373E-2</c:v>
                </c:pt>
                <c:pt idx="770">
                  <c:v>2.7387734915924826E-2</c:v>
                </c:pt>
                <c:pt idx="771">
                  <c:v>2.7403121222112317E-2</c:v>
                </c:pt>
                <c:pt idx="772">
                  <c:v>2.7399274645565446E-2</c:v>
                </c:pt>
                <c:pt idx="773">
                  <c:v>2.7396527090889109E-2</c:v>
                </c:pt>
                <c:pt idx="774">
                  <c:v>2.7394329047148037E-2</c:v>
                </c:pt>
                <c:pt idx="775">
                  <c:v>2.7392131003406966E-2</c:v>
                </c:pt>
                <c:pt idx="776">
                  <c:v>2.7390482470601163E-2</c:v>
                </c:pt>
                <c:pt idx="777">
                  <c:v>2.7389383448730629E-2</c:v>
                </c:pt>
                <c:pt idx="778">
                  <c:v>2.7387734915924826E-2</c:v>
                </c:pt>
                <c:pt idx="779">
                  <c:v>2.7387185404989557E-2</c:v>
                </c:pt>
                <c:pt idx="780">
                  <c:v>2.7385536872183754E-2</c:v>
                </c:pt>
                <c:pt idx="781">
                  <c:v>2.7384987361248489E-2</c:v>
                </c:pt>
                <c:pt idx="782">
                  <c:v>2.738443785031322E-2</c:v>
                </c:pt>
                <c:pt idx="783">
                  <c:v>2.7383888339377951E-2</c:v>
                </c:pt>
                <c:pt idx="784">
                  <c:v>2.7382789317507414E-2</c:v>
                </c:pt>
                <c:pt idx="785">
                  <c:v>2.7382239806572149E-2</c:v>
                </c:pt>
                <c:pt idx="786">
                  <c:v>2.7382239806572149E-2</c:v>
                </c:pt>
                <c:pt idx="787">
                  <c:v>2.738169029563688E-2</c:v>
                </c:pt>
                <c:pt idx="788">
                  <c:v>2.738169029563688E-2</c:v>
                </c:pt>
                <c:pt idx="789">
                  <c:v>2.7381140784701614E-2</c:v>
                </c:pt>
                <c:pt idx="790">
                  <c:v>2.7380591273766346E-2</c:v>
                </c:pt>
                <c:pt idx="791">
                  <c:v>2.7380591273766346E-2</c:v>
                </c:pt>
                <c:pt idx="792">
                  <c:v>2.738004176283108E-2</c:v>
                </c:pt>
                <c:pt idx="793">
                  <c:v>2.738004176283108E-2</c:v>
                </c:pt>
                <c:pt idx="794">
                  <c:v>2.738004176283108E-2</c:v>
                </c:pt>
                <c:pt idx="795">
                  <c:v>2.738004176283108E-2</c:v>
                </c:pt>
                <c:pt idx="796">
                  <c:v>2.7379492251895812E-2</c:v>
                </c:pt>
                <c:pt idx="797">
                  <c:v>2.7379492251895812E-2</c:v>
                </c:pt>
                <c:pt idx="798">
                  <c:v>2.7379492251895812E-2</c:v>
                </c:pt>
                <c:pt idx="799">
                  <c:v>2.7379492251895812E-2</c:v>
                </c:pt>
                <c:pt idx="800">
                  <c:v>2.7379492251895812E-2</c:v>
                </c:pt>
                <c:pt idx="801">
                  <c:v>2.738004176283108E-2</c:v>
                </c:pt>
                <c:pt idx="802">
                  <c:v>2.7379492251895812E-2</c:v>
                </c:pt>
                <c:pt idx="803">
                  <c:v>2.7379492251895812E-2</c:v>
                </c:pt>
                <c:pt idx="804">
                  <c:v>2.7379492251895812E-2</c:v>
                </c:pt>
                <c:pt idx="805">
                  <c:v>2.738004176283108E-2</c:v>
                </c:pt>
                <c:pt idx="806">
                  <c:v>2.738004176283108E-2</c:v>
                </c:pt>
                <c:pt idx="807">
                  <c:v>2.738004176283108E-2</c:v>
                </c:pt>
                <c:pt idx="808">
                  <c:v>2.7380591273766346E-2</c:v>
                </c:pt>
                <c:pt idx="809">
                  <c:v>2.7380591273766346E-2</c:v>
                </c:pt>
                <c:pt idx="810">
                  <c:v>2.7380591273766346E-2</c:v>
                </c:pt>
                <c:pt idx="811">
                  <c:v>2.7380591273766346E-2</c:v>
                </c:pt>
                <c:pt idx="812">
                  <c:v>2.7380591273766346E-2</c:v>
                </c:pt>
                <c:pt idx="813">
                  <c:v>2.7381140784701614E-2</c:v>
                </c:pt>
                <c:pt idx="814">
                  <c:v>2.7381140784701614E-2</c:v>
                </c:pt>
                <c:pt idx="815">
                  <c:v>2.7381140784701614E-2</c:v>
                </c:pt>
                <c:pt idx="816">
                  <c:v>2.7381140784701614E-2</c:v>
                </c:pt>
                <c:pt idx="817">
                  <c:v>2.738169029563688E-2</c:v>
                </c:pt>
                <c:pt idx="818">
                  <c:v>2.738169029563688E-2</c:v>
                </c:pt>
                <c:pt idx="819">
                  <c:v>2.7382239806572149E-2</c:v>
                </c:pt>
                <c:pt idx="820">
                  <c:v>2.7382789317507414E-2</c:v>
                </c:pt>
                <c:pt idx="821">
                  <c:v>2.7383338828442683E-2</c:v>
                </c:pt>
                <c:pt idx="822">
                  <c:v>2.7383338828442683E-2</c:v>
                </c:pt>
                <c:pt idx="823">
                  <c:v>2.7383338828442683E-2</c:v>
                </c:pt>
                <c:pt idx="824">
                  <c:v>2.7383888339377951E-2</c:v>
                </c:pt>
                <c:pt idx="825">
                  <c:v>2.7383888339377951E-2</c:v>
                </c:pt>
                <c:pt idx="826">
                  <c:v>2.738443785031322E-2</c:v>
                </c:pt>
                <c:pt idx="827">
                  <c:v>2.7384987361248489E-2</c:v>
                </c:pt>
                <c:pt idx="828">
                  <c:v>2.7384987361248489E-2</c:v>
                </c:pt>
                <c:pt idx="829">
                  <c:v>2.7385536872183754E-2</c:v>
                </c:pt>
                <c:pt idx="830">
                  <c:v>2.7386086383119023E-2</c:v>
                </c:pt>
                <c:pt idx="831">
                  <c:v>2.7386635894054288E-2</c:v>
                </c:pt>
                <c:pt idx="832">
                  <c:v>2.7387185404989557E-2</c:v>
                </c:pt>
                <c:pt idx="833">
                  <c:v>2.7387185404989557E-2</c:v>
                </c:pt>
                <c:pt idx="834">
                  <c:v>2.7387734915924826E-2</c:v>
                </c:pt>
                <c:pt idx="835">
                  <c:v>2.7387734915924826E-2</c:v>
                </c:pt>
                <c:pt idx="836">
                  <c:v>2.7387734915924826E-2</c:v>
                </c:pt>
                <c:pt idx="837">
                  <c:v>2.7387734915924826E-2</c:v>
                </c:pt>
                <c:pt idx="838">
                  <c:v>2.7392680514342235E-2</c:v>
                </c:pt>
                <c:pt idx="839">
                  <c:v>2.7289812067260135E-2</c:v>
                </c:pt>
                <c:pt idx="840">
                  <c:v>2.7301901307836024E-2</c:v>
                </c:pt>
                <c:pt idx="841">
                  <c:v>2.7317287614023515E-2</c:v>
                </c:pt>
                <c:pt idx="842">
                  <c:v>2.7223760852840968E-2</c:v>
                </c:pt>
                <c:pt idx="843">
                  <c:v>2.7131882624464223E-2</c:v>
                </c:pt>
                <c:pt idx="844">
                  <c:v>2.7152214529069126E-2</c:v>
                </c:pt>
                <c:pt idx="845">
                  <c:v>2.7062534344433453E-2</c:v>
                </c:pt>
                <c:pt idx="846">
                  <c:v>2.6975052203538848E-2</c:v>
                </c:pt>
                <c:pt idx="847">
                  <c:v>2.6887570062644243E-2</c:v>
                </c:pt>
                <c:pt idx="848">
                  <c:v>2.6802835476425979E-2</c:v>
                </c:pt>
                <c:pt idx="849">
                  <c:v>2.6721397955819317E-2</c:v>
                </c:pt>
                <c:pt idx="850">
                  <c:v>2.6750522035388503E-2</c:v>
                </c:pt>
                <c:pt idx="851">
                  <c:v>2.6669634025717107E-2</c:v>
                </c:pt>
                <c:pt idx="852">
                  <c:v>2.6589295526980986E-2</c:v>
                </c:pt>
                <c:pt idx="853">
                  <c:v>2.6508957028244861E-2</c:v>
                </c:pt>
                <c:pt idx="854">
                  <c:v>2.6430816573249805E-2</c:v>
                </c:pt>
                <c:pt idx="855">
                  <c:v>2.6352676118254748E-2</c:v>
                </c:pt>
                <c:pt idx="856">
                  <c:v>2.6272887130453892E-2</c:v>
                </c:pt>
                <c:pt idx="857">
                  <c:v>2.6197494230135183E-2</c:v>
                </c:pt>
                <c:pt idx="858">
                  <c:v>2.6123200351687002E-2</c:v>
                </c:pt>
                <c:pt idx="859">
                  <c:v>2.6047257940433017E-2</c:v>
                </c:pt>
                <c:pt idx="860">
                  <c:v>2.5971865040114301E-2</c:v>
                </c:pt>
                <c:pt idx="861">
                  <c:v>2.5787559072425543E-2</c:v>
                </c:pt>
                <c:pt idx="862">
                  <c:v>2.5712715683042096E-2</c:v>
                </c:pt>
                <c:pt idx="863">
                  <c:v>2.5638421804593914E-2</c:v>
                </c:pt>
                <c:pt idx="864">
                  <c:v>2.5566875480822072E-2</c:v>
                </c:pt>
                <c:pt idx="865">
                  <c:v>2.5495329157050231E-2</c:v>
                </c:pt>
                <c:pt idx="866">
                  <c:v>2.5423782833278383E-2</c:v>
                </c:pt>
                <c:pt idx="867">
                  <c:v>2.5352236509506541E-2</c:v>
                </c:pt>
                <c:pt idx="868">
                  <c:v>2.52806901857347E-2</c:v>
                </c:pt>
                <c:pt idx="869">
                  <c:v>2.5096384218045942E-2</c:v>
                </c:pt>
                <c:pt idx="870">
                  <c:v>2.5025387405209362E-2</c:v>
                </c:pt>
                <c:pt idx="871">
                  <c:v>2.4957138147049127E-2</c:v>
                </c:pt>
                <c:pt idx="872">
                  <c:v>2.4777228266842512E-2</c:v>
                </c:pt>
                <c:pt idx="873">
                  <c:v>2.4708429497747004E-2</c:v>
                </c:pt>
                <c:pt idx="874">
                  <c:v>2.4721068249258162E-2</c:v>
                </c:pt>
                <c:pt idx="875">
                  <c:v>2.4605011539729642E-2</c:v>
                </c:pt>
                <c:pt idx="876">
                  <c:v>2.4601164963182768E-2</c:v>
                </c:pt>
                <c:pt idx="877">
                  <c:v>2.4709528519617541E-2</c:v>
                </c:pt>
                <c:pt idx="878">
                  <c:v>2.4595120342894825E-2</c:v>
                </c:pt>
                <c:pt idx="879">
                  <c:v>2.4704033410264867E-2</c:v>
                </c:pt>
                <c:pt idx="880">
                  <c:v>2.4701835366523796E-2</c:v>
                </c:pt>
                <c:pt idx="881">
                  <c:v>2.458852621167161E-2</c:v>
                </c:pt>
                <c:pt idx="882">
                  <c:v>2.4586328167930542E-2</c:v>
                </c:pt>
                <c:pt idx="883">
                  <c:v>2.4585229146060008E-2</c:v>
                </c:pt>
                <c:pt idx="884">
                  <c:v>2.458303110231894E-2</c:v>
                </c:pt>
                <c:pt idx="885">
                  <c:v>2.4581382569513133E-2</c:v>
                </c:pt>
                <c:pt idx="886">
                  <c:v>2.469139465875371E-2</c:v>
                </c:pt>
                <c:pt idx="887">
                  <c:v>2.4578635014836796E-2</c:v>
                </c:pt>
                <c:pt idx="888">
                  <c:v>2.4577535992966262E-2</c:v>
                </c:pt>
                <c:pt idx="889">
                  <c:v>2.4687548082206839E-2</c:v>
                </c:pt>
                <c:pt idx="890">
                  <c:v>2.4575337949225191E-2</c:v>
                </c:pt>
                <c:pt idx="891">
                  <c:v>2.4574238927354653E-2</c:v>
                </c:pt>
                <c:pt idx="892">
                  <c:v>2.4573139905484119E-2</c:v>
                </c:pt>
                <c:pt idx="893">
                  <c:v>2.4572040883613585E-2</c:v>
                </c:pt>
                <c:pt idx="894">
                  <c:v>2.4570941861743051E-2</c:v>
                </c:pt>
                <c:pt idx="895">
                  <c:v>2.4570392350807782E-2</c:v>
                </c:pt>
                <c:pt idx="896">
                  <c:v>2.4569293328937244E-2</c:v>
                </c:pt>
                <c:pt idx="897">
                  <c:v>2.467985492911309E-2</c:v>
                </c:pt>
                <c:pt idx="898">
                  <c:v>2.4567644796131445E-2</c:v>
                </c:pt>
                <c:pt idx="899">
                  <c:v>2.4677656885372021E-2</c:v>
                </c:pt>
                <c:pt idx="900">
                  <c:v>2.4565996263325642E-2</c:v>
                </c:pt>
                <c:pt idx="901">
                  <c:v>2.4676557863501487E-2</c:v>
                </c:pt>
                <c:pt idx="902">
                  <c:v>2.4564347730519839E-2</c:v>
                </c:pt>
                <c:pt idx="903">
                  <c:v>2.4563798219584571E-2</c:v>
                </c:pt>
                <c:pt idx="904">
                  <c:v>2.4674359819760416E-2</c:v>
                </c:pt>
                <c:pt idx="905">
                  <c:v>2.4673810308825147E-2</c:v>
                </c:pt>
                <c:pt idx="906">
                  <c:v>2.4561600175843502E-2</c:v>
                </c:pt>
                <c:pt idx="907">
                  <c:v>2.456105066490823E-2</c:v>
                </c:pt>
                <c:pt idx="908">
                  <c:v>2.4671612265084075E-2</c:v>
                </c:pt>
                <c:pt idx="909">
                  <c:v>2.4671062754148806E-2</c:v>
                </c:pt>
                <c:pt idx="910">
                  <c:v>2.4670513243213541E-2</c:v>
                </c:pt>
                <c:pt idx="911">
                  <c:v>2.4558852621167162E-2</c:v>
                </c:pt>
                <c:pt idx="912">
                  <c:v>2.4669414221343007E-2</c:v>
                </c:pt>
                <c:pt idx="913">
                  <c:v>2.4668864710407738E-2</c:v>
                </c:pt>
                <c:pt idx="914">
                  <c:v>2.4668315199472473E-2</c:v>
                </c:pt>
                <c:pt idx="915">
                  <c:v>2.4557204088361359E-2</c:v>
                </c:pt>
                <c:pt idx="916">
                  <c:v>2.4667765688537204E-2</c:v>
                </c:pt>
                <c:pt idx="917">
                  <c:v>2.4667216177601935E-2</c:v>
                </c:pt>
                <c:pt idx="918">
                  <c:v>2.4666666666666667E-2</c:v>
                </c:pt>
                <c:pt idx="919">
                  <c:v>2.4555006044620287E-2</c:v>
                </c:pt>
                <c:pt idx="920">
                  <c:v>2.4666117155731401E-2</c:v>
                </c:pt>
                <c:pt idx="921">
                  <c:v>2.4665567644796133E-2</c:v>
                </c:pt>
                <c:pt idx="922">
                  <c:v>2.4667216177601935E-2</c:v>
                </c:pt>
                <c:pt idx="923">
                  <c:v>2.4555555555555556E-2</c:v>
                </c:pt>
                <c:pt idx="924">
                  <c:v>2.4666117155731401E-2</c:v>
                </c:pt>
                <c:pt idx="925">
                  <c:v>2.4666117155731401E-2</c:v>
                </c:pt>
                <c:pt idx="926">
                  <c:v>2.4663919111990326E-2</c:v>
                </c:pt>
                <c:pt idx="927">
                  <c:v>2.4553907022749753E-2</c:v>
                </c:pt>
                <c:pt idx="928">
                  <c:v>2.4559402132102431E-2</c:v>
                </c:pt>
                <c:pt idx="929">
                  <c:v>2.456819430706671E-2</c:v>
                </c:pt>
                <c:pt idx="930">
                  <c:v>2.4579734036707331E-2</c:v>
                </c:pt>
                <c:pt idx="931">
                  <c:v>2.4480712166172106E-2</c:v>
                </c:pt>
                <c:pt idx="932">
                  <c:v>2.4494999450489066E-2</c:v>
                </c:pt>
                <c:pt idx="933">
                  <c:v>2.4513682822288163E-2</c:v>
                </c:pt>
                <c:pt idx="934">
                  <c:v>2.4420705572040884E-2</c:v>
                </c:pt>
                <c:pt idx="935">
                  <c:v>2.4439938454775254E-2</c:v>
                </c:pt>
                <c:pt idx="936">
                  <c:v>2.4349159248269039E-2</c:v>
                </c:pt>
                <c:pt idx="937">
                  <c:v>2.4261127596439169E-2</c:v>
                </c:pt>
                <c:pt idx="938">
                  <c:v>2.4283108033849875E-2</c:v>
                </c:pt>
                <c:pt idx="939">
                  <c:v>2.4196724914825805E-2</c:v>
                </c:pt>
                <c:pt idx="940">
                  <c:v>2.4113089350478074E-2</c:v>
                </c:pt>
                <c:pt idx="941">
                  <c:v>2.4028904275195075E-2</c:v>
                </c:pt>
                <c:pt idx="942">
                  <c:v>2.3946917243653151E-2</c:v>
                </c:pt>
                <c:pt idx="943">
                  <c:v>2.386493021211122E-2</c:v>
                </c:pt>
                <c:pt idx="944">
                  <c:v>2.3784591713375096E-2</c:v>
                </c:pt>
                <c:pt idx="945">
                  <c:v>2.3815364325750085E-2</c:v>
                </c:pt>
                <c:pt idx="946">
                  <c:v>2.3733377294208154E-2</c:v>
                </c:pt>
                <c:pt idx="947">
                  <c:v>2.3653588306407299E-2</c:v>
                </c:pt>
                <c:pt idx="948">
                  <c:v>2.3578744917023848E-2</c:v>
                </c:pt>
                <c:pt idx="949">
                  <c:v>2.3499505440158261E-2</c:v>
                </c:pt>
                <c:pt idx="950">
                  <c:v>2.3420815474227936E-2</c:v>
                </c:pt>
                <c:pt idx="951">
                  <c:v>2.3344873062973955E-2</c:v>
                </c:pt>
                <c:pt idx="952">
                  <c:v>2.3270029673590504E-2</c:v>
                </c:pt>
                <c:pt idx="953">
                  <c:v>2.319353775140125E-2</c:v>
                </c:pt>
                <c:pt idx="954">
                  <c:v>2.3119793383888337E-2</c:v>
                </c:pt>
                <c:pt idx="955">
                  <c:v>2.3046049016375428E-2</c:v>
                </c:pt>
                <c:pt idx="956">
                  <c:v>2.2970656116056708E-2</c:v>
                </c:pt>
                <c:pt idx="957">
                  <c:v>2.2896911748543795E-2</c:v>
                </c:pt>
                <c:pt idx="958">
                  <c:v>2.2822617870095614E-2</c:v>
                </c:pt>
                <c:pt idx="959">
                  <c:v>2.274612594790636E-2</c:v>
                </c:pt>
                <c:pt idx="960">
                  <c:v>2.2562369491152874E-2</c:v>
                </c:pt>
                <c:pt idx="961">
                  <c:v>2.2379712056269922E-2</c:v>
                </c:pt>
                <c:pt idx="962">
                  <c:v>2.2307616221562812E-2</c:v>
                </c:pt>
                <c:pt idx="963">
                  <c:v>2.2123859764809319E-2</c:v>
                </c:pt>
                <c:pt idx="964">
                  <c:v>2.1936806242444224E-2</c:v>
                </c:pt>
                <c:pt idx="965">
                  <c:v>2.1858665787449171E-2</c:v>
                </c:pt>
                <c:pt idx="966">
                  <c:v>2.1784921419936258E-2</c:v>
                </c:pt>
                <c:pt idx="967">
                  <c:v>2.1705132432135399E-2</c:v>
                </c:pt>
                <c:pt idx="968">
                  <c:v>2.159347181008902E-2</c:v>
                </c:pt>
                <c:pt idx="969">
                  <c:v>2.1588526211671611E-2</c:v>
                </c:pt>
                <c:pt idx="970">
                  <c:v>2.158467963512474E-2</c:v>
                </c:pt>
                <c:pt idx="971">
                  <c:v>2.1691944169688979E-2</c:v>
                </c:pt>
                <c:pt idx="972">
                  <c:v>2.1578085503901528E-2</c:v>
                </c:pt>
                <c:pt idx="973">
                  <c:v>2.1575337949225188E-2</c:v>
                </c:pt>
                <c:pt idx="974">
                  <c:v>2.1683701505659965E-2</c:v>
                </c:pt>
                <c:pt idx="975">
                  <c:v>2.1569842839872514E-2</c:v>
                </c:pt>
                <c:pt idx="976">
                  <c:v>2.1567644796131446E-2</c:v>
                </c:pt>
                <c:pt idx="977">
                  <c:v>2.1564347730519837E-2</c:v>
                </c:pt>
                <c:pt idx="978">
                  <c:v>2.1561050664908231E-2</c:v>
                </c:pt>
                <c:pt idx="979">
                  <c:v>2.1558852621167163E-2</c:v>
                </c:pt>
                <c:pt idx="980">
                  <c:v>2.1557753599296625E-2</c:v>
                </c:pt>
                <c:pt idx="981">
                  <c:v>2.1666666666666667E-2</c:v>
                </c:pt>
                <c:pt idx="982">
                  <c:v>2.1553357511814485E-2</c:v>
                </c:pt>
                <c:pt idx="983">
                  <c:v>2.1552258489943951E-2</c:v>
                </c:pt>
                <c:pt idx="984">
                  <c:v>2.1661721068249259E-2</c:v>
                </c:pt>
                <c:pt idx="985">
                  <c:v>2.1548961424332342E-2</c:v>
                </c:pt>
                <c:pt idx="986">
                  <c:v>2.1547862402461808E-2</c:v>
                </c:pt>
                <c:pt idx="987">
                  <c:v>2.1546213869656008E-2</c:v>
                </c:pt>
                <c:pt idx="988">
                  <c:v>2.1545114847785471E-2</c:v>
                </c:pt>
                <c:pt idx="989">
                  <c:v>2.1543466314979668E-2</c:v>
                </c:pt>
                <c:pt idx="990">
                  <c:v>2.1542367293109134E-2</c:v>
                </c:pt>
                <c:pt idx="991">
                  <c:v>2.165237938234971E-2</c:v>
                </c:pt>
                <c:pt idx="992">
                  <c:v>2.1539619738432794E-2</c:v>
                </c:pt>
                <c:pt idx="993">
                  <c:v>2.1538520716562259E-2</c:v>
                </c:pt>
                <c:pt idx="994">
                  <c:v>2.1537421694691725E-2</c:v>
                </c:pt>
                <c:pt idx="995">
                  <c:v>2.1536322672821191E-2</c:v>
                </c:pt>
                <c:pt idx="996">
                  <c:v>2.1535223650950657E-2</c:v>
                </c:pt>
                <c:pt idx="997">
                  <c:v>2.1645785251126495E-2</c:v>
                </c:pt>
                <c:pt idx="998">
                  <c:v>2.1644686229255961E-2</c:v>
                </c:pt>
                <c:pt idx="999">
                  <c:v>2.1532476096274317E-2</c:v>
                </c:pt>
                <c:pt idx="1000">
                  <c:v>2.1531377074403783E-2</c:v>
                </c:pt>
                <c:pt idx="1001">
                  <c:v>2.153082756346851E-2</c:v>
                </c:pt>
                <c:pt idx="1002">
                  <c:v>2.1529728541597976E-2</c:v>
                </c:pt>
                <c:pt idx="1003">
                  <c:v>2.1528629519727442E-2</c:v>
                </c:pt>
                <c:pt idx="1004">
                  <c:v>2.1528080008792177E-2</c:v>
                </c:pt>
                <c:pt idx="1005">
                  <c:v>2.1526980986921643E-2</c:v>
                </c:pt>
                <c:pt idx="1006">
                  <c:v>2.1526431475986374E-2</c:v>
                </c:pt>
                <c:pt idx="1007">
                  <c:v>2.1525332454115836E-2</c:v>
                </c:pt>
                <c:pt idx="1008">
                  <c:v>2.1524233432245302E-2</c:v>
                </c:pt>
                <c:pt idx="1009">
                  <c:v>2.1523683921310034E-2</c:v>
                </c:pt>
                <c:pt idx="1010">
                  <c:v>2.1522584899439499E-2</c:v>
                </c:pt>
                <c:pt idx="1011">
                  <c:v>2.163369601055061E-2</c:v>
                </c:pt>
                <c:pt idx="1012">
                  <c:v>2.1632596988680072E-2</c:v>
                </c:pt>
                <c:pt idx="1013">
                  <c:v>2.1520386855698428E-2</c:v>
                </c:pt>
                <c:pt idx="1014">
                  <c:v>2.1519837344763162E-2</c:v>
                </c:pt>
                <c:pt idx="1015">
                  <c:v>2.1630398944939004E-2</c:v>
                </c:pt>
                <c:pt idx="1016">
                  <c:v>2.162929992306847E-2</c:v>
                </c:pt>
                <c:pt idx="1017">
                  <c:v>2.1517639301022091E-2</c:v>
                </c:pt>
                <c:pt idx="1018">
                  <c:v>2.1517089790086825E-2</c:v>
                </c:pt>
                <c:pt idx="1019">
                  <c:v>2.1627651390262667E-2</c:v>
                </c:pt>
                <c:pt idx="1020">
                  <c:v>2.1515990768216288E-2</c:v>
                </c:pt>
                <c:pt idx="1021">
                  <c:v>2.1515441257281019E-2</c:v>
                </c:pt>
                <c:pt idx="1022">
                  <c:v>2.1626002857456864E-2</c:v>
                </c:pt>
                <c:pt idx="1023">
                  <c:v>2.1514342235410485E-2</c:v>
                </c:pt>
                <c:pt idx="1024">
                  <c:v>2.151379272447522E-2</c:v>
                </c:pt>
                <c:pt idx="1025">
                  <c:v>2.1623804813715796E-2</c:v>
                </c:pt>
                <c:pt idx="1026">
                  <c:v>2.1512693702604682E-2</c:v>
                </c:pt>
                <c:pt idx="1027">
                  <c:v>2.1512144191669413E-2</c:v>
                </c:pt>
                <c:pt idx="1028">
                  <c:v>2.1511594680734145E-2</c:v>
                </c:pt>
                <c:pt idx="1029">
                  <c:v>2.1511045169798879E-2</c:v>
                </c:pt>
                <c:pt idx="1030">
                  <c:v>2.1510495658863611E-2</c:v>
                </c:pt>
                <c:pt idx="1031">
                  <c:v>2.1621057259039456E-2</c:v>
                </c:pt>
                <c:pt idx="1032">
                  <c:v>2.1509396636993076E-2</c:v>
                </c:pt>
                <c:pt idx="1033">
                  <c:v>2.1508847126057811E-2</c:v>
                </c:pt>
                <c:pt idx="1034">
                  <c:v>2.1619408726233653E-2</c:v>
                </c:pt>
                <c:pt idx="1035">
                  <c:v>2.1507748104187277E-2</c:v>
                </c:pt>
                <c:pt idx="1036">
                  <c:v>2.1507748104187277E-2</c:v>
                </c:pt>
                <c:pt idx="1037">
                  <c:v>2.1618309704363115E-2</c:v>
                </c:pt>
                <c:pt idx="1038">
                  <c:v>2.1617210682492581E-2</c:v>
                </c:pt>
                <c:pt idx="1039">
                  <c:v>2.1506649082316739E-2</c:v>
                </c:pt>
                <c:pt idx="1040">
                  <c:v>2.1511594680734145E-2</c:v>
                </c:pt>
                <c:pt idx="1041">
                  <c:v>2.1518738322892625E-2</c:v>
                </c:pt>
                <c:pt idx="1042">
                  <c:v>2.1527530497856908E-2</c:v>
                </c:pt>
                <c:pt idx="1043">
                  <c:v>2.142686009451588E-2</c:v>
                </c:pt>
                <c:pt idx="1044">
                  <c:v>2.1439498846027038E-2</c:v>
                </c:pt>
                <c:pt idx="1045">
                  <c:v>2.1455434663149794E-2</c:v>
                </c:pt>
                <c:pt idx="1046">
                  <c:v>2.1363006923837784E-2</c:v>
                </c:pt>
                <c:pt idx="1047">
                  <c:v>2.1382789317507419E-2</c:v>
                </c:pt>
                <c:pt idx="1048">
                  <c:v>2.128981206726014E-2</c:v>
                </c:pt>
                <c:pt idx="1049">
                  <c:v>2.119903286075393E-2</c:v>
                </c:pt>
                <c:pt idx="1050">
                  <c:v>2.1219364765358833E-2</c:v>
                </c:pt>
                <c:pt idx="1051">
                  <c:v>2.1129135069787888E-2</c:v>
                </c:pt>
                <c:pt idx="1052">
                  <c:v>2.1041103417958017E-2</c:v>
                </c:pt>
                <c:pt idx="1053">
                  <c:v>2.095472029893395E-2</c:v>
                </c:pt>
                <c:pt idx="1054">
                  <c:v>2.0980547312891524E-2</c:v>
                </c:pt>
                <c:pt idx="1055">
                  <c:v>2.0893614682932191E-2</c:v>
                </c:pt>
                <c:pt idx="1056">
                  <c:v>2.0808330585778655E-2</c:v>
                </c:pt>
                <c:pt idx="1057">
                  <c:v>2.0835256621606769E-2</c:v>
                </c:pt>
                <c:pt idx="1058">
                  <c:v>2.0752720079129577E-2</c:v>
                </c:pt>
                <c:pt idx="1059">
                  <c:v>2.0560171447411804E-2</c:v>
                </c:pt>
                <c:pt idx="1060">
                  <c:v>2.059094405978679E-2</c:v>
                </c:pt>
                <c:pt idx="1061">
                  <c:v>2.0510056050115397E-2</c:v>
                </c:pt>
                <c:pt idx="1062">
                  <c:v>2.0317507418397624E-2</c:v>
                </c:pt>
                <c:pt idx="1063">
                  <c:v>2.023277283217936E-2</c:v>
                </c:pt>
                <c:pt idx="1064">
                  <c:v>2.0154082866249038E-2</c:v>
                </c:pt>
                <c:pt idx="1065">
                  <c:v>2.0074293878448182E-2</c:v>
                </c:pt>
                <c:pt idx="1066">
                  <c:v>1.9994504890647323E-2</c:v>
                </c:pt>
                <c:pt idx="1067">
                  <c:v>1.9806352346411694E-2</c:v>
                </c:pt>
                <c:pt idx="1068">
                  <c:v>1.9727112869546107E-2</c:v>
                </c:pt>
                <c:pt idx="1069">
                  <c:v>1.9649521925486316E-2</c:v>
                </c:pt>
                <c:pt idx="1070">
                  <c:v>1.9571930981426532E-2</c:v>
                </c:pt>
                <c:pt idx="1071">
                  <c:v>1.9492691504560941E-2</c:v>
                </c:pt>
                <c:pt idx="1072">
                  <c:v>1.9414001538630619E-2</c:v>
                </c:pt>
                <c:pt idx="1073">
                  <c:v>1.9224749972524453E-2</c:v>
                </c:pt>
                <c:pt idx="1074">
                  <c:v>1.9146060006594131E-2</c:v>
                </c:pt>
                <c:pt idx="1075">
                  <c:v>1.9067919551599075E-2</c:v>
                </c:pt>
                <c:pt idx="1076">
                  <c:v>1.8990878118474559E-2</c:v>
                </c:pt>
                <c:pt idx="1077">
                  <c:v>1.8911638641608969E-2</c:v>
                </c:pt>
                <c:pt idx="1078">
                  <c:v>1.8830750631937579E-2</c:v>
                </c:pt>
                <c:pt idx="1079">
                  <c:v>1.8640949554896143E-2</c:v>
                </c:pt>
                <c:pt idx="1080">
                  <c:v>1.856006154522475E-2</c:v>
                </c:pt>
                <c:pt idx="1081">
                  <c:v>1.8482470601164962E-2</c:v>
                </c:pt>
                <c:pt idx="1082">
                  <c:v>1.8403231124299375E-2</c:v>
                </c:pt>
                <c:pt idx="1083">
                  <c:v>1.821343004725794E-2</c:v>
                </c:pt>
                <c:pt idx="1084">
                  <c:v>1.8134190570392353E-2</c:v>
                </c:pt>
                <c:pt idx="1085">
                  <c:v>1.8138586657874493E-2</c:v>
                </c:pt>
                <c:pt idx="1086">
                  <c:v>1.8132542037586546E-2</c:v>
                </c:pt>
                <c:pt idx="1087">
                  <c:v>1.8128145950104407E-2</c:v>
                </c:pt>
                <c:pt idx="1088">
                  <c:v>1.8124299373557536E-2</c:v>
                </c:pt>
                <c:pt idx="1089">
                  <c:v>1.8120452797010661E-2</c:v>
                </c:pt>
                <c:pt idx="1090">
                  <c:v>1.8117705242334321E-2</c:v>
                </c:pt>
                <c:pt idx="1091">
                  <c:v>1.8114957687657987E-2</c:v>
                </c:pt>
                <c:pt idx="1092">
                  <c:v>1.8112210132981647E-2</c:v>
                </c:pt>
                <c:pt idx="1093">
                  <c:v>1.8109462578305306E-2</c:v>
                </c:pt>
                <c:pt idx="1094">
                  <c:v>1.8106715023628969E-2</c:v>
                </c:pt>
                <c:pt idx="1095">
                  <c:v>1.8104516979887898E-2</c:v>
                </c:pt>
                <c:pt idx="1096">
                  <c:v>1.8102318936146829E-2</c:v>
                </c:pt>
                <c:pt idx="1097">
                  <c:v>1.8100120892405758E-2</c:v>
                </c:pt>
                <c:pt idx="1098">
                  <c:v>1.8098472359599955E-2</c:v>
                </c:pt>
                <c:pt idx="1099">
                  <c:v>1.8096274315858883E-2</c:v>
                </c:pt>
                <c:pt idx="1100">
                  <c:v>1.8094625783053084E-2</c:v>
                </c:pt>
                <c:pt idx="1101">
                  <c:v>1.8092427739312009E-2</c:v>
                </c:pt>
                <c:pt idx="1102">
                  <c:v>1.8091328717441475E-2</c:v>
                </c:pt>
                <c:pt idx="1103">
                  <c:v>1.8089130673700406E-2</c:v>
                </c:pt>
                <c:pt idx="1104">
                  <c:v>1.8088031651829872E-2</c:v>
                </c:pt>
                <c:pt idx="1105">
                  <c:v>1.8085833608088801E-2</c:v>
                </c:pt>
                <c:pt idx="1106">
                  <c:v>1.8084185075282998E-2</c:v>
                </c:pt>
                <c:pt idx="1107">
                  <c:v>1.8082536542477195E-2</c:v>
                </c:pt>
                <c:pt idx="1108">
                  <c:v>1.8081437520606661E-2</c:v>
                </c:pt>
                <c:pt idx="1109">
                  <c:v>1.8079788987800858E-2</c:v>
                </c:pt>
                <c:pt idx="1110">
                  <c:v>1.8078689965930324E-2</c:v>
                </c:pt>
                <c:pt idx="1111">
                  <c:v>1.8077041433124517E-2</c:v>
                </c:pt>
                <c:pt idx="1112">
                  <c:v>1.8075942411253983E-2</c:v>
                </c:pt>
                <c:pt idx="1113">
                  <c:v>1.8074843389383449E-2</c:v>
                </c:pt>
                <c:pt idx="1114">
                  <c:v>1.8073194856577643E-2</c:v>
                </c:pt>
                <c:pt idx="1115">
                  <c:v>1.8072095834707109E-2</c:v>
                </c:pt>
                <c:pt idx="1116">
                  <c:v>1.8070996812836575E-2</c:v>
                </c:pt>
                <c:pt idx="1117">
                  <c:v>1.8069348280030772E-2</c:v>
                </c:pt>
                <c:pt idx="1118">
                  <c:v>1.8068249258160238E-2</c:v>
                </c:pt>
                <c:pt idx="1119">
                  <c:v>1.80671502362897E-2</c:v>
                </c:pt>
                <c:pt idx="1120">
                  <c:v>1.8066051214419166E-2</c:v>
                </c:pt>
                <c:pt idx="1121">
                  <c:v>1.8064952192548629E-2</c:v>
                </c:pt>
                <c:pt idx="1122">
                  <c:v>1.8064402681613363E-2</c:v>
                </c:pt>
                <c:pt idx="1123">
                  <c:v>1.8063303659742829E-2</c:v>
                </c:pt>
                <c:pt idx="1124">
                  <c:v>1.8062204637872295E-2</c:v>
                </c:pt>
                <c:pt idx="1125">
                  <c:v>1.8061105616001757E-2</c:v>
                </c:pt>
                <c:pt idx="1126">
                  <c:v>1.8060556105066492E-2</c:v>
                </c:pt>
                <c:pt idx="1127">
                  <c:v>1.8059457083195955E-2</c:v>
                </c:pt>
                <c:pt idx="1128">
                  <c:v>1.805835806132542E-2</c:v>
                </c:pt>
                <c:pt idx="1129">
                  <c:v>1.8057259039454886E-2</c:v>
                </c:pt>
                <c:pt idx="1130">
                  <c:v>1.8056709528519618E-2</c:v>
                </c:pt>
                <c:pt idx="1131">
                  <c:v>1.805561050664908E-2</c:v>
                </c:pt>
                <c:pt idx="1132">
                  <c:v>1.8054511484778546E-2</c:v>
                </c:pt>
                <c:pt idx="1133">
                  <c:v>1.8053961973843277E-2</c:v>
                </c:pt>
                <c:pt idx="1134">
                  <c:v>1.8052862951972743E-2</c:v>
                </c:pt>
                <c:pt idx="1135">
                  <c:v>1.8051763930102209E-2</c:v>
                </c:pt>
                <c:pt idx="1136">
                  <c:v>1.8051763930102209E-2</c:v>
                </c:pt>
                <c:pt idx="1137">
                  <c:v>1.8050664908231671E-2</c:v>
                </c:pt>
                <c:pt idx="1138">
                  <c:v>1.8049565886361137E-2</c:v>
                </c:pt>
                <c:pt idx="1139">
                  <c:v>1.8049016375425872E-2</c:v>
                </c:pt>
                <c:pt idx="1140">
                  <c:v>1.8047917353555334E-2</c:v>
                </c:pt>
                <c:pt idx="1141">
                  <c:v>1.8047367842620069E-2</c:v>
                </c:pt>
                <c:pt idx="1142">
                  <c:v>1.8046268820749532E-2</c:v>
                </c:pt>
                <c:pt idx="1143">
                  <c:v>1.8045719309814263E-2</c:v>
                </c:pt>
                <c:pt idx="1144">
                  <c:v>1.8045169798878997E-2</c:v>
                </c:pt>
                <c:pt idx="1145">
                  <c:v>1.8044620287943729E-2</c:v>
                </c:pt>
                <c:pt idx="1146">
                  <c:v>1.8044070777008463E-2</c:v>
                </c:pt>
                <c:pt idx="1147">
                  <c:v>1.8042971755137929E-2</c:v>
                </c:pt>
                <c:pt idx="1148">
                  <c:v>1.8040773711396854E-2</c:v>
                </c:pt>
                <c:pt idx="1149">
                  <c:v>1.8041323222332123E-2</c:v>
                </c:pt>
                <c:pt idx="1150">
                  <c:v>1.7936256731508959E-2</c:v>
                </c:pt>
                <c:pt idx="1151">
                  <c:v>1.7945048906473238E-2</c:v>
                </c:pt>
                <c:pt idx="1152">
                  <c:v>1.795439059237279E-2</c:v>
                </c:pt>
                <c:pt idx="1153">
                  <c:v>1.7853720189031762E-2</c:v>
                </c:pt>
                <c:pt idx="1154">
                  <c:v>1.7867457962413451E-2</c:v>
                </c:pt>
                <c:pt idx="1155">
                  <c:v>1.7880646224859874E-2</c:v>
                </c:pt>
                <c:pt idx="1156">
                  <c:v>1.7784921419936255E-2</c:v>
                </c:pt>
                <c:pt idx="1157">
                  <c:v>1.7799758215188484E-2</c:v>
                </c:pt>
                <c:pt idx="1158">
                  <c:v>1.770458292120013E-2</c:v>
                </c:pt>
                <c:pt idx="1159">
                  <c:v>1.772051873832289E-2</c:v>
                </c:pt>
                <c:pt idx="1160">
                  <c:v>1.7625343444334543E-2</c:v>
                </c:pt>
                <c:pt idx="1161">
                  <c:v>1.753291570502253E-2</c:v>
                </c:pt>
                <c:pt idx="1162">
                  <c:v>1.7443235520386857E-2</c:v>
                </c:pt>
                <c:pt idx="1163">
                  <c:v>1.7354104846686449E-2</c:v>
                </c:pt>
                <c:pt idx="1164">
                  <c:v>1.7263875151115507E-2</c:v>
                </c:pt>
                <c:pt idx="1165">
                  <c:v>1.717419496647983E-2</c:v>
                </c:pt>
                <c:pt idx="1166">
                  <c:v>1.7193977360149465E-2</c:v>
                </c:pt>
                <c:pt idx="1167">
                  <c:v>1.6990438509726345E-2</c:v>
                </c:pt>
                <c:pt idx="1168">
                  <c:v>1.7010220903395979E-2</c:v>
                </c:pt>
                <c:pt idx="1169">
                  <c:v>1.6919991207825037E-2</c:v>
                </c:pt>
                <c:pt idx="1170">
                  <c:v>1.6830311023189364E-2</c:v>
                </c:pt>
                <c:pt idx="1171">
                  <c:v>1.6739531816683154E-2</c:v>
                </c:pt>
                <c:pt idx="1172">
                  <c:v>1.6763160786899663E-2</c:v>
                </c:pt>
                <c:pt idx="1173">
                  <c:v>1.6676777667875592E-2</c:v>
                </c:pt>
                <c:pt idx="1174">
                  <c:v>1.6587646994175184E-2</c:v>
                </c:pt>
                <c:pt idx="1175">
                  <c:v>1.6499065831410045E-2</c:v>
                </c:pt>
                <c:pt idx="1176">
                  <c:v>1.6413232223321243E-2</c:v>
                </c:pt>
                <c:pt idx="1177">
                  <c:v>1.632794812616771E-2</c:v>
                </c:pt>
                <c:pt idx="1178">
                  <c:v>1.624266402901418E-2</c:v>
                </c:pt>
                <c:pt idx="1179">
                  <c:v>1.6155731399054841E-2</c:v>
                </c:pt>
                <c:pt idx="1180">
                  <c:v>1.6068249258160236E-2</c:v>
                </c:pt>
                <c:pt idx="1181">
                  <c:v>1.5981866139136172E-2</c:v>
                </c:pt>
                <c:pt idx="1182">
                  <c:v>1.5897131552917901E-2</c:v>
                </c:pt>
                <c:pt idx="1183">
                  <c:v>1.5815144521375977E-2</c:v>
                </c:pt>
                <c:pt idx="1184">
                  <c:v>1.5839872513463017E-2</c:v>
                </c:pt>
                <c:pt idx="1185">
                  <c:v>1.5750741839762612E-2</c:v>
                </c:pt>
                <c:pt idx="1186">
                  <c:v>1.5663259698868007E-2</c:v>
                </c:pt>
                <c:pt idx="1187">
                  <c:v>1.5576876579843937E-2</c:v>
                </c:pt>
                <c:pt idx="1188">
                  <c:v>1.5491592482690405E-2</c:v>
                </c:pt>
                <c:pt idx="1189">
                  <c:v>1.5295746785361029E-2</c:v>
                </c:pt>
                <c:pt idx="1190">
                  <c:v>1.5208814155401691E-2</c:v>
                </c:pt>
                <c:pt idx="1191">
                  <c:v>1.5122431036377624E-2</c:v>
                </c:pt>
                <c:pt idx="1192">
                  <c:v>1.5036047917353555E-2</c:v>
                </c:pt>
                <c:pt idx="1193">
                  <c:v>1.4950214309264754E-2</c:v>
                </c:pt>
                <c:pt idx="1194">
                  <c:v>1.4865479723046486E-2</c:v>
                </c:pt>
                <c:pt idx="1195">
                  <c:v>1.4664688427299701E-2</c:v>
                </c:pt>
                <c:pt idx="1196">
                  <c:v>1.4576656775469829E-2</c:v>
                </c:pt>
                <c:pt idx="1197">
                  <c:v>1.4491922189251565E-2</c:v>
                </c:pt>
                <c:pt idx="1198">
                  <c:v>1.4297175513792726E-2</c:v>
                </c:pt>
                <c:pt idx="1199">
                  <c:v>1.4212990438509729E-2</c:v>
                </c:pt>
                <c:pt idx="1200">
                  <c:v>1.4127156830420928E-2</c:v>
                </c:pt>
                <c:pt idx="1201">
                  <c:v>1.3930212111221014E-2</c:v>
                </c:pt>
                <c:pt idx="1202">
                  <c:v>1.3849324101549621E-2</c:v>
                </c:pt>
                <c:pt idx="1203">
                  <c:v>1.3655126937026049E-2</c:v>
                </c:pt>
                <c:pt idx="1204">
                  <c:v>1.3571491372678317E-2</c:v>
                </c:pt>
                <c:pt idx="1205">
                  <c:v>1.3482910209913178E-2</c:v>
                </c:pt>
                <c:pt idx="1206">
                  <c:v>1.328486646884273E-2</c:v>
                </c:pt>
                <c:pt idx="1207">
                  <c:v>1.3203428948236069E-2</c:v>
                </c:pt>
                <c:pt idx="1208">
                  <c:v>1.3118144851082536E-2</c:v>
                </c:pt>
                <c:pt idx="1209">
                  <c:v>1.3030662710187933E-2</c:v>
                </c:pt>
                <c:pt idx="1210">
                  <c:v>1.2828222881635345E-2</c:v>
                </c:pt>
                <c:pt idx="1211">
                  <c:v>1.27363446532586E-2</c:v>
                </c:pt>
                <c:pt idx="1212">
                  <c:v>1.2648313001428728E-2</c:v>
                </c:pt>
                <c:pt idx="1213">
                  <c:v>1.2448620727552477E-2</c:v>
                </c:pt>
                <c:pt idx="1214">
                  <c:v>1.236223760852841E-2</c:v>
                </c:pt>
                <c:pt idx="1215">
                  <c:v>1.2166391911199033E-2</c:v>
                </c:pt>
                <c:pt idx="1216">
                  <c:v>1.20811078140455E-2</c:v>
                </c:pt>
                <c:pt idx="1217">
                  <c:v>1.1886361138586659E-2</c:v>
                </c:pt>
                <c:pt idx="1218">
                  <c:v>1.1686668864710408E-2</c:v>
                </c:pt>
                <c:pt idx="1219">
                  <c:v>1.1595889658204199E-2</c:v>
                </c:pt>
                <c:pt idx="1220">
                  <c:v>1.1394548851522145E-2</c:v>
                </c:pt>
                <c:pt idx="1221">
                  <c:v>1.1194307066710627E-2</c:v>
                </c:pt>
                <c:pt idx="1222">
                  <c:v>1.0994614792834376E-2</c:v>
                </c:pt>
                <c:pt idx="1223">
                  <c:v>1.079437300802286E-2</c:v>
                </c:pt>
                <c:pt idx="1224">
                  <c:v>1.059248269040554E-2</c:v>
                </c:pt>
                <c:pt idx="1225">
                  <c:v>1.0502252994834598E-2</c:v>
                </c:pt>
                <c:pt idx="1226">
                  <c:v>1.0301461699087812E-2</c:v>
                </c:pt>
                <c:pt idx="1227">
                  <c:v>1.0099021870535223E-2</c:v>
                </c:pt>
                <c:pt idx="1228">
                  <c:v>9.8949335091768325E-3</c:v>
                </c:pt>
                <c:pt idx="1229">
                  <c:v>9.6902956368831745E-3</c:v>
                </c:pt>
                <c:pt idx="1230">
                  <c:v>9.4862072755247835E-3</c:v>
                </c:pt>
                <c:pt idx="1231">
                  <c:v>9.2832179360369266E-3</c:v>
                </c:pt>
                <c:pt idx="1232">
                  <c:v>9.0785800637432686E-3</c:v>
                </c:pt>
                <c:pt idx="1233">
                  <c:v>8.8728431695790748E-3</c:v>
                </c:pt>
                <c:pt idx="1234">
                  <c:v>8.779865919331796E-3</c:v>
                </c:pt>
                <c:pt idx="1235">
                  <c:v>8.5719309814265305E-3</c:v>
                </c:pt>
                <c:pt idx="1236">
                  <c:v>8.3650950653918008E-3</c:v>
                </c:pt>
                <c:pt idx="1237">
                  <c:v>8.2682712385976475E-3</c:v>
                </c:pt>
                <c:pt idx="1238">
                  <c:v>8.1708979008682271E-3</c:v>
                </c:pt>
                <c:pt idx="1239">
                  <c:v>7.9613144301571605E-3</c:v>
                </c:pt>
                <c:pt idx="1240">
                  <c:v>7.8617430486866684E-3</c:v>
                </c:pt>
                <c:pt idx="1241">
                  <c:v>7.651060556105066E-3</c:v>
                </c:pt>
                <c:pt idx="1242">
                  <c:v>7.4409275744587323E-3</c:v>
                </c:pt>
                <c:pt idx="1243">
                  <c:v>7.3408066820529732E-3</c:v>
                </c:pt>
                <c:pt idx="1244">
                  <c:v>7.1284756566655678E-3</c:v>
                </c:pt>
                <c:pt idx="1245">
                  <c:v>7.0272557423892747E-3</c:v>
                </c:pt>
                <c:pt idx="1246">
                  <c:v>6.9271348499835147E-3</c:v>
                </c:pt>
                <c:pt idx="1247">
                  <c:v>6.7142543136608415E-3</c:v>
                </c:pt>
                <c:pt idx="1248">
                  <c:v>6.6130343993845474E-3</c:v>
                </c:pt>
                <c:pt idx="1249">
                  <c:v>6.4007033739971429E-3</c:v>
                </c:pt>
                <c:pt idx="1250">
                  <c:v>6.1872733267392017E-3</c:v>
                </c:pt>
                <c:pt idx="1251">
                  <c:v>5.9738432794812614E-3</c:v>
                </c:pt>
                <c:pt idx="1252">
                  <c:v>5.8720738542696995E-3</c:v>
                </c:pt>
                <c:pt idx="1253">
                  <c:v>5.7686558962523355E-3</c:v>
                </c:pt>
                <c:pt idx="1254">
                  <c:v>5.5546763380591273E-3</c:v>
                </c:pt>
                <c:pt idx="1255">
                  <c:v>5.4512583800417624E-3</c:v>
                </c:pt>
                <c:pt idx="1256">
                  <c:v>5.2367293109132872E-3</c:v>
                </c:pt>
                <c:pt idx="1257">
                  <c:v>5.1333113528959232E-3</c:v>
                </c:pt>
                <c:pt idx="1258">
                  <c:v>4.9182327728321791E-3</c:v>
                </c:pt>
                <c:pt idx="1259">
                  <c:v>4.703154192768436E-3</c:v>
                </c:pt>
                <c:pt idx="1260">
                  <c:v>4.4886251236399607E-3</c:v>
                </c:pt>
                <c:pt idx="1261">
                  <c:v>4.2746455654467524E-3</c:v>
                </c:pt>
                <c:pt idx="1262">
                  <c:v>4.1690295636883177E-3</c:v>
                </c:pt>
                <c:pt idx="1263">
                  <c:v>4.1668315199472469E-3</c:v>
                </c:pt>
                <c:pt idx="1264">
                  <c:v>4.1640839652709091E-3</c:v>
                </c:pt>
                <c:pt idx="1265">
                  <c:v>4.1613364105945704E-3</c:v>
                </c:pt>
                <c:pt idx="1266">
                  <c:v>4.1591383668535004E-3</c:v>
                </c:pt>
                <c:pt idx="1267">
                  <c:v>4.1574898340476975E-3</c:v>
                </c:pt>
                <c:pt idx="1268">
                  <c:v>4.1552917903066276E-3</c:v>
                </c:pt>
                <c:pt idx="1269">
                  <c:v>4.1536432575008239E-3</c:v>
                </c:pt>
                <c:pt idx="1270">
                  <c:v>4.1519947246950219E-3</c:v>
                </c:pt>
                <c:pt idx="1271">
                  <c:v>4.1503461918892181E-3</c:v>
                </c:pt>
                <c:pt idx="1272">
                  <c:v>4.149247170018684E-3</c:v>
                </c:pt>
                <c:pt idx="1273">
                  <c:v>4.1481481481481482E-3</c:v>
                </c:pt>
                <c:pt idx="1274">
                  <c:v>4.1464996153423453E-3</c:v>
                </c:pt>
                <c:pt idx="1275">
                  <c:v>4.1454005934718104E-3</c:v>
                </c:pt>
                <c:pt idx="1276">
                  <c:v>4.1443015716012745E-3</c:v>
                </c:pt>
                <c:pt idx="1277">
                  <c:v>4.1432025497307396E-3</c:v>
                </c:pt>
                <c:pt idx="1278">
                  <c:v>4.1421035278602046E-3</c:v>
                </c:pt>
                <c:pt idx="1279">
                  <c:v>4.1410045059896688E-3</c:v>
                </c:pt>
                <c:pt idx="1280">
                  <c:v>4.1399054841191338E-3</c:v>
                </c:pt>
                <c:pt idx="1281">
                  <c:v>4.1388064622485989E-3</c:v>
                </c:pt>
                <c:pt idx="1282">
                  <c:v>4.1382569513133309E-3</c:v>
                </c:pt>
                <c:pt idx="1283">
                  <c:v>4.1366084185075281E-3</c:v>
                </c:pt>
                <c:pt idx="1284">
                  <c:v>4.136058907572261E-3</c:v>
                </c:pt>
                <c:pt idx="1285">
                  <c:v>4.1349598857017252E-3</c:v>
                </c:pt>
                <c:pt idx="1286">
                  <c:v>4.1344103747664573E-3</c:v>
                </c:pt>
                <c:pt idx="1287">
                  <c:v>4.1333113528959232E-3</c:v>
                </c:pt>
                <c:pt idx="1288">
                  <c:v>4.1327618419606553E-3</c:v>
                </c:pt>
                <c:pt idx="1289">
                  <c:v>4.1322123310253873E-3</c:v>
                </c:pt>
                <c:pt idx="1290">
                  <c:v>4.1311133091548524E-3</c:v>
                </c:pt>
                <c:pt idx="1291">
                  <c:v>4.1300142872843174E-3</c:v>
                </c:pt>
                <c:pt idx="1292">
                  <c:v>4.1294647763490495E-3</c:v>
                </c:pt>
                <c:pt idx="1293">
                  <c:v>4.1289152654137816E-3</c:v>
                </c:pt>
                <c:pt idx="1294">
                  <c:v>4.1278162435432466E-3</c:v>
                </c:pt>
                <c:pt idx="1295">
                  <c:v>4.1272667326079787E-3</c:v>
                </c:pt>
                <c:pt idx="1296">
                  <c:v>4.1267172216727117E-3</c:v>
                </c:pt>
                <c:pt idx="1297">
                  <c:v>4.1261677107374438E-3</c:v>
                </c:pt>
                <c:pt idx="1298">
                  <c:v>4.1250686888669079E-3</c:v>
                </c:pt>
                <c:pt idx="1299">
                  <c:v>4.1245191779316409E-3</c:v>
                </c:pt>
                <c:pt idx="1300">
                  <c:v>4.1234201560611059E-3</c:v>
                </c:pt>
                <c:pt idx="1301">
                  <c:v>4.1234201560611059E-3</c:v>
                </c:pt>
                <c:pt idx="1302">
                  <c:v>4.1223211341905701E-3</c:v>
                </c:pt>
                <c:pt idx="1303">
                  <c:v>4.1223211341905701E-3</c:v>
                </c:pt>
                <c:pt idx="1304">
                  <c:v>4.1212221123200351E-3</c:v>
                </c:pt>
                <c:pt idx="1305">
                  <c:v>4.1206726013847672E-3</c:v>
                </c:pt>
                <c:pt idx="1306">
                  <c:v>4.1201230904495002E-3</c:v>
                </c:pt>
                <c:pt idx="1307">
                  <c:v>4.1195735795142322E-3</c:v>
                </c:pt>
                <c:pt idx="1308">
                  <c:v>4.1190240685789643E-3</c:v>
                </c:pt>
                <c:pt idx="1309">
                  <c:v>4.1184745576436964E-3</c:v>
                </c:pt>
                <c:pt idx="1310">
                  <c:v>4.1179250467084294E-3</c:v>
                </c:pt>
                <c:pt idx="1311">
                  <c:v>4.1173755357731623E-3</c:v>
                </c:pt>
                <c:pt idx="1312">
                  <c:v>4.1168260248378944E-3</c:v>
                </c:pt>
                <c:pt idx="1313">
                  <c:v>4.1162765139026274E-3</c:v>
                </c:pt>
                <c:pt idx="1314">
                  <c:v>4.1157270029673586E-3</c:v>
                </c:pt>
                <c:pt idx="1315">
                  <c:v>4.1151774920320915E-3</c:v>
                </c:pt>
                <c:pt idx="1316">
                  <c:v>4.1146279810968236E-3</c:v>
                </c:pt>
                <c:pt idx="1317">
                  <c:v>4.1146279810968236E-3</c:v>
                </c:pt>
                <c:pt idx="1318">
                  <c:v>4.1140784701615566E-3</c:v>
                </c:pt>
                <c:pt idx="1319">
                  <c:v>4.1135289592262887E-3</c:v>
                </c:pt>
                <c:pt idx="1320">
                  <c:v>4.1129794482910216E-3</c:v>
                </c:pt>
                <c:pt idx="1321">
                  <c:v>4.1124299373557528E-3</c:v>
                </c:pt>
                <c:pt idx="1322">
                  <c:v>4.1118804264204858E-3</c:v>
                </c:pt>
                <c:pt idx="1323">
                  <c:v>4.1113309154852179E-3</c:v>
                </c:pt>
                <c:pt idx="1324">
                  <c:v>4.1113309154852179E-3</c:v>
                </c:pt>
                <c:pt idx="1325">
                  <c:v>4.1107814045499508E-3</c:v>
                </c:pt>
                <c:pt idx="1326">
                  <c:v>4.1102318936146829E-3</c:v>
                </c:pt>
                <c:pt idx="1327">
                  <c:v>4.1096823826794159E-3</c:v>
                </c:pt>
                <c:pt idx="1328">
                  <c:v>4.1091328717441471E-3</c:v>
                </c:pt>
                <c:pt idx="1329">
                  <c:v>4.1091328717441471E-3</c:v>
                </c:pt>
                <c:pt idx="1330">
                  <c:v>4.10858336080888E-3</c:v>
                </c:pt>
                <c:pt idx="1331">
                  <c:v>4.1080338498736121E-3</c:v>
                </c:pt>
                <c:pt idx="1332">
                  <c:v>4.1074843389383451E-3</c:v>
                </c:pt>
                <c:pt idx="1333">
                  <c:v>4.1074843389383451E-3</c:v>
                </c:pt>
                <c:pt idx="1334">
                  <c:v>4.1069348280030771E-3</c:v>
                </c:pt>
                <c:pt idx="1335">
                  <c:v>4.1063853170678101E-3</c:v>
                </c:pt>
                <c:pt idx="1336">
                  <c:v>4.1063853170678101E-3</c:v>
                </c:pt>
                <c:pt idx="1337">
                  <c:v>4.1058358061325413E-3</c:v>
                </c:pt>
                <c:pt idx="1338">
                  <c:v>4.1052862951972743E-3</c:v>
                </c:pt>
                <c:pt idx="1339">
                  <c:v>4.1052862951972743E-3</c:v>
                </c:pt>
                <c:pt idx="1340">
                  <c:v>4.1047367842620064E-3</c:v>
                </c:pt>
                <c:pt idx="1341">
                  <c:v>4.1041872733267393E-3</c:v>
                </c:pt>
                <c:pt idx="1342">
                  <c:v>4.1041872733267393E-3</c:v>
                </c:pt>
                <c:pt idx="1343">
                  <c:v>4.1036377623914723E-3</c:v>
                </c:pt>
                <c:pt idx="1344">
                  <c:v>4.1036377623914723E-3</c:v>
                </c:pt>
                <c:pt idx="1345">
                  <c:v>4.1030882514562043E-3</c:v>
                </c:pt>
                <c:pt idx="1346">
                  <c:v>4.1025387405209356E-3</c:v>
                </c:pt>
                <c:pt idx="1347">
                  <c:v>4.1019892295856685E-3</c:v>
                </c:pt>
                <c:pt idx="1348">
                  <c:v>4.1019892295856685E-3</c:v>
                </c:pt>
                <c:pt idx="1349">
                  <c:v>4.1019892295856685E-3</c:v>
                </c:pt>
                <c:pt idx="1350">
                  <c:v>4.1014397186504015E-3</c:v>
                </c:pt>
                <c:pt idx="1351">
                  <c:v>4.1008902077151336E-3</c:v>
                </c:pt>
                <c:pt idx="1352">
                  <c:v>4.1008902077151336E-3</c:v>
                </c:pt>
                <c:pt idx="1353">
                  <c:v>4.1003406967798665E-3</c:v>
                </c:pt>
                <c:pt idx="1354">
                  <c:v>4.1003406967798665E-3</c:v>
                </c:pt>
                <c:pt idx="1355">
                  <c:v>4.0997911858445986E-3</c:v>
                </c:pt>
              </c:numCache>
            </c:numRef>
          </c:xVal>
          <c:yVal>
            <c:numRef>
              <c:f>GR2_K_Z!$AO$4:$AO$1359</c:f>
              <c:numCache>
                <c:formatCode>General</c:formatCode>
                <c:ptCount val="1356"/>
                <c:pt idx="0">
                  <c:v>3.18</c:v>
                </c:pt>
                <c:pt idx="1">
                  <c:v>3.2</c:v>
                </c:pt>
                <c:pt idx="2">
                  <c:v>3.2</c:v>
                </c:pt>
                <c:pt idx="3">
                  <c:v>3.21</c:v>
                </c:pt>
                <c:pt idx="4">
                  <c:v>3.22</c:v>
                </c:pt>
                <c:pt idx="5">
                  <c:v>3.22</c:v>
                </c:pt>
                <c:pt idx="6">
                  <c:v>3.23</c:v>
                </c:pt>
                <c:pt idx="7">
                  <c:v>3.23</c:v>
                </c:pt>
                <c:pt idx="8">
                  <c:v>3.24</c:v>
                </c:pt>
                <c:pt idx="9">
                  <c:v>3.24</c:v>
                </c:pt>
                <c:pt idx="10">
                  <c:v>3.24</c:v>
                </c:pt>
                <c:pt idx="11">
                  <c:v>3.25</c:v>
                </c:pt>
                <c:pt idx="12">
                  <c:v>3.29</c:v>
                </c:pt>
                <c:pt idx="13">
                  <c:v>3.4</c:v>
                </c:pt>
                <c:pt idx="14">
                  <c:v>3.49</c:v>
                </c:pt>
                <c:pt idx="15">
                  <c:v>3.61</c:v>
                </c:pt>
                <c:pt idx="16">
                  <c:v>3.72</c:v>
                </c:pt>
                <c:pt idx="17">
                  <c:v>3.85</c:v>
                </c:pt>
                <c:pt idx="18">
                  <c:v>3.96</c:v>
                </c:pt>
                <c:pt idx="19">
                  <c:v>4.0999999999999996</c:v>
                </c:pt>
                <c:pt idx="20">
                  <c:v>4.2300000000000004</c:v>
                </c:pt>
                <c:pt idx="21">
                  <c:v>4.37</c:v>
                </c:pt>
                <c:pt idx="22">
                  <c:v>4.5199999999999996</c:v>
                </c:pt>
                <c:pt idx="23">
                  <c:v>4.68</c:v>
                </c:pt>
                <c:pt idx="24">
                  <c:v>4.84</c:v>
                </c:pt>
                <c:pt idx="25">
                  <c:v>5.01</c:v>
                </c:pt>
                <c:pt idx="26">
                  <c:v>5.18</c:v>
                </c:pt>
                <c:pt idx="27">
                  <c:v>5.34</c:v>
                </c:pt>
                <c:pt idx="28">
                  <c:v>5.51</c:v>
                </c:pt>
                <c:pt idx="29">
                  <c:v>5.7</c:v>
                </c:pt>
                <c:pt idx="30">
                  <c:v>5.87</c:v>
                </c:pt>
                <c:pt idx="31">
                  <c:v>6.05</c:v>
                </c:pt>
                <c:pt idx="32">
                  <c:v>6.23</c:v>
                </c:pt>
                <c:pt idx="33">
                  <c:v>6.42</c:v>
                </c:pt>
                <c:pt idx="34">
                  <c:v>6.61</c:v>
                </c:pt>
                <c:pt idx="35">
                  <c:v>6.82</c:v>
                </c:pt>
                <c:pt idx="36">
                  <c:v>6.98</c:v>
                </c:pt>
                <c:pt idx="37">
                  <c:v>7.16</c:v>
                </c:pt>
                <c:pt idx="38">
                  <c:v>7.38</c:v>
                </c:pt>
                <c:pt idx="39">
                  <c:v>7.57</c:v>
                </c:pt>
                <c:pt idx="40">
                  <c:v>7.79</c:v>
                </c:pt>
                <c:pt idx="41">
                  <c:v>8.01</c:v>
                </c:pt>
                <c:pt idx="42">
                  <c:v>8.2200000000000006</c:v>
                </c:pt>
                <c:pt idx="43">
                  <c:v>8.44</c:v>
                </c:pt>
                <c:pt idx="44">
                  <c:v>8.66</c:v>
                </c:pt>
                <c:pt idx="45">
                  <c:v>8.92</c:v>
                </c:pt>
                <c:pt idx="46">
                  <c:v>9.16</c:v>
                </c:pt>
                <c:pt idx="47">
                  <c:v>9.43</c:v>
                </c:pt>
                <c:pt idx="48">
                  <c:v>9.68</c:v>
                </c:pt>
                <c:pt idx="49">
                  <c:v>9.93</c:v>
                </c:pt>
                <c:pt idx="50">
                  <c:v>10.17</c:v>
                </c:pt>
                <c:pt idx="51">
                  <c:v>10.44</c:v>
                </c:pt>
                <c:pt idx="52">
                  <c:v>10.7</c:v>
                </c:pt>
                <c:pt idx="53">
                  <c:v>10.95</c:v>
                </c:pt>
                <c:pt idx="54">
                  <c:v>11.21</c:v>
                </c:pt>
                <c:pt idx="55">
                  <c:v>11.49</c:v>
                </c:pt>
                <c:pt idx="56">
                  <c:v>11.78</c:v>
                </c:pt>
                <c:pt idx="57">
                  <c:v>12.11</c:v>
                </c:pt>
                <c:pt idx="58">
                  <c:v>12.4</c:v>
                </c:pt>
                <c:pt idx="59">
                  <c:v>12.71</c:v>
                </c:pt>
                <c:pt idx="60">
                  <c:v>13.02</c:v>
                </c:pt>
                <c:pt idx="61">
                  <c:v>13.37</c:v>
                </c:pt>
                <c:pt idx="62">
                  <c:v>13.71</c:v>
                </c:pt>
                <c:pt idx="63">
                  <c:v>14.06</c:v>
                </c:pt>
                <c:pt idx="64">
                  <c:v>14.42</c:v>
                </c:pt>
                <c:pt idx="65">
                  <c:v>14.79</c:v>
                </c:pt>
                <c:pt idx="66">
                  <c:v>15.19</c:v>
                </c:pt>
                <c:pt idx="67">
                  <c:v>15.6</c:v>
                </c:pt>
                <c:pt idx="68">
                  <c:v>16.03</c:v>
                </c:pt>
                <c:pt idx="69">
                  <c:v>16.45</c:v>
                </c:pt>
                <c:pt idx="70">
                  <c:v>16.87</c:v>
                </c:pt>
                <c:pt idx="71">
                  <c:v>17.29</c:v>
                </c:pt>
                <c:pt idx="72">
                  <c:v>17.71</c:v>
                </c:pt>
                <c:pt idx="73">
                  <c:v>18.149999999999999</c:v>
                </c:pt>
                <c:pt idx="74">
                  <c:v>18.61</c:v>
                </c:pt>
                <c:pt idx="75">
                  <c:v>19.09</c:v>
                </c:pt>
                <c:pt idx="76">
                  <c:v>19.54</c:v>
                </c:pt>
                <c:pt idx="77">
                  <c:v>20</c:v>
                </c:pt>
                <c:pt idx="78">
                  <c:v>20.12</c:v>
                </c:pt>
                <c:pt idx="79">
                  <c:v>20.04</c:v>
                </c:pt>
                <c:pt idx="80">
                  <c:v>19.98</c:v>
                </c:pt>
                <c:pt idx="81">
                  <c:v>19.93</c:v>
                </c:pt>
                <c:pt idx="82">
                  <c:v>19.88</c:v>
                </c:pt>
                <c:pt idx="83">
                  <c:v>19.850000000000001</c:v>
                </c:pt>
                <c:pt idx="84">
                  <c:v>19.82</c:v>
                </c:pt>
                <c:pt idx="85">
                  <c:v>19.78</c:v>
                </c:pt>
                <c:pt idx="86">
                  <c:v>19.760000000000002</c:v>
                </c:pt>
                <c:pt idx="87">
                  <c:v>19.73</c:v>
                </c:pt>
                <c:pt idx="88">
                  <c:v>19.71</c:v>
                </c:pt>
                <c:pt idx="89">
                  <c:v>19.690000000000001</c:v>
                </c:pt>
                <c:pt idx="90">
                  <c:v>19.66</c:v>
                </c:pt>
                <c:pt idx="91">
                  <c:v>19.649999999999999</c:v>
                </c:pt>
                <c:pt idx="92">
                  <c:v>19.62</c:v>
                </c:pt>
                <c:pt idx="93">
                  <c:v>19.600000000000001</c:v>
                </c:pt>
                <c:pt idx="94">
                  <c:v>19.579999999999998</c:v>
                </c:pt>
                <c:pt idx="95">
                  <c:v>19.57</c:v>
                </c:pt>
                <c:pt idx="96">
                  <c:v>19.54</c:v>
                </c:pt>
                <c:pt idx="97">
                  <c:v>19.52</c:v>
                </c:pt>
                <c:pt idx="98">
                  <c:v>19.510000000000002</c:v>
                </c:pt>
                <c:pt idx="99">
                  <c:v>19.5</c:v>
                </c:pt>
                <c:pt idx="100">
                  <c:v>19.48</c:v>
                </c:pt>
                <c:pt idx="101">
                  <c:v>19.46</c:v>
                </c:pt>
                <c:pt idx="102">
                  <c:v>19.45</c:v>
                </c:pt>
                <c:pt idx="103">
                  <c:v>19.440000000000001</c:v>
                </c:pt>
                <c:pt idx="104">
                  <c:v>19.420000000000002</c:v>
                </c:pt>
                <c:pt idx="105">
                  <c:v>19.41</c:v>
                </c:pt>
                <c:pt idx="106">
                  <c:v>19.399999999999999</c:v>
                </c:pt>
                <c:pt idx="107">
                  <c:v>19.38</c:v>
                </c:pt>
                <c:pt idx="108">
                  <c:v>19.37</c:v>
                </c:pt>
                <c:pt idx="109">
                  <c:v>19.36</c:v>
                </c:pt>
                <c:pt idx="110">
                  <c:v>19.350000000000001</c:v>
                </c:pt>
                <c:pt idx="111">
                  <c:v>19.34</c:v>
                </c:pt>
                <c:pt idx="112">
                  <c:v>19.329999999999998</c:v>
                </c:pt>
                <c:pt idx="113">
                  <c:v>19.32</c:v>
                </c:pt>
                <c:pt idx="114">
                  <c:v>19.309999999999999</c:v>
                </c:pt>
                <c:pt idx="115">
                  <c:v>19.3</c:v>
                </c:pt>
                <c:pt idx="116">
                  <c:v>19.29</c:v>
                </c:pt>
                <c:pt idx="117">
                  <c:v>19.28</c:v>
                </c:pt>
                <c:pt idx="118">
                  <c:v>19.27</c:v>
                </c:pt>
                <c:pt idx="119">
                  <c:v>19.260000000000002</c:v>
                </c:pt>
                <c:pt idx="120">
                  <c:v>19.239999999999998</c:v>
                </c:pt>
                <c:pt idx="121">
                  <c:v>19.239999999999998</c:v>
                </c:pt>
                <c:pt idx="122">
                  <c:v>19.23</c:v>
                </c:pt>
                <c:pt idx="123">
                  <c:v>19.23</c:v>
                </c:pt>
                <c:pt idx="124">
                  <c:v>19.21</c:v>
                </c:pt>
                <c:pt idx="125">
                  <c:v>19.2</c:v>
                </c:pt>
                <c:pt idx="126">
                  <c:v>19.2</c:v>
                </c:pt>
                <c:pt idx="127">
                  <c:v>19.190000000000001</c:v>
                </c:pt>
                <c:pt idx="128">
                  <c:v>19.18</c:v>
                </c:pt>
                <c:pt idx="129">
                  <c:v>19.170000000000002</c:v>
                </c:pt>
                <c:pt idx="130">
                  <c:v>19.16</c:v>
                </c:pt>
                <c:pt idx="131">
                  <c:v>19.149999999999999</c:v>
                </c:pt>
                <c:pt idx="132">
                  <c:v>19.14</c:v>
                </c:pt>
                <c:pt idx="133">
                  <c:v>19.14</c:v>
                </c:pt>
                <c:pt idx="134">
                  <c:v>19.14</c:v>
                </c:pt>
                <c:pt idx="135">
                  <c:v>19.13</c:v>
                </c:pt>
                <c:pt idx="136">
                  <c:v>19.12</c:v>
                </c:pt>
                <c:pt idx="137">
                  <c:v>19.13</c:v>
                </c:pt>
                <c:pt idx="138">
                  <c:v>19.190000000000001</c:v>
                </c:pt>
                <c:pt idx="139">
                  <c:v>19.27</c:v>
                </c:pt>
                <c:pt idx="140">
                  <c:v>19.39</c:v>
                </c:pt>
                <c:pt idx="141">
                  <c:v>19.54</c:v>
                </c:pt>
                <c:pt idx="142">
                  <c:v>19.690000000000001</c:v>
                </c:pt>
                <c:pt idx="143">
                  <c:v>19.86</c:v>
                </c:pt>
                <c:pt idx="144">
                  <c:v>20.03</c:v>
                </c:pt>
                <c:pt idx="145">
                  <c:v>20.239999999999998</c:v>
                </c:pt>
                <c:pt idx="146">
                  <c:v>20.46</c:v>
                </c:pt>
                <c:pt idx="147">
                  <c:v>20.7</c:v>
                </c:pt>
                <c:pt idx="148">
                  <c:v>20.93</c:v>
                </c:pt>
                <c:pt idx="149">
                  <c:v>21.18</c:v>
                </c:pt>
                <c:pt idx="150">
                  <c:v>21.45</c:v>
                </c:pt>
                <c:pt idx="151">
                  <c:v>21.74</c:v>
                </c:pt>
                <c:pt idx="152">
                  <c:v>22.02</c:v>
                </c:pt>
                <c:pt idx="153">
                  <c:v>22.32</c:v>
                </c:pt>
                <c:pt idx="154">
                  <c:v>22.63</c:v>
                </c:pt>
                <c:pt idx="155">
                  <c:v>22.95</c:v>
                </c:pt>
                <c:pt idx="156">
                  <c:v>23.29</c:v>
                </c:pt>
                <c:pt idx="157">
                  <c:v>23.61</c:v>
                </c:pt>
                <c:pt idx="158">
                  <c:v>23.93</c:v>
                </c:pt>
                <c:pt idx="159">
                  <c:v>24.29</c:v>
                </c:pt>
                <c:pt idx="160">
                  <c:v>24.63</c:v>
                </c:pt>
                <c:pt idx="161">
                  <c:v>25.02</c:v>
                </c:pt>
                <c:pt idx="162">
                  <c:v>25.39</c:v>
                </c:pt>
                <c:pt idx="163">
                  <c:v>25.76</c:v>
                </c:pt>
                <c:pt idx="164">
                  <c:v>26.12</c:v>
                </c:pt>
                <c:pt idx="165">
                  <c:v>26.52</c:v>
                </c:pt>
                <c:pt idx="166">
                  <c:v>26.92</c:v>
                </c:pt>
                <c:pt idx="167">
                  <c:v>27.27</c:v>
                </c:pt>
                <c:pt idx="168">
                  <c:v>27.66</c:v>
                </c:pt>
                <c:pt idx="169">
                  <c:v>28.07</c:v>
                </c:pt>
                <c:pt idx="170">
                  <c:v>28.5</c:v>
                </c:pt>
                <c:pt idx="171">
                  <c:v>28.92</c:v>
                </c:pt>
                <c:pt idx="172">
                  <c:v>29.34</c:v>
                </c:pt>
                <c:pt idx="173">
                  <c:v>29.75</c:v>
                </c:pt>
                <c:pt idx="174">
                  <c:v>30.17</c:v>
                </c:pt>
                <c:pt idx="175">
                  <c:v>30.6</c:v>
                </c:pt>
                <c:pt idx="176">
                  <c:v>31</c:v>
                </c:pt>
                <c:pt idx="177">
                  <c:v>31.42</c:v>
                </c:pt>
                <c:pt idx="178">
                  <c:v>31.87</c:v>
                </c:pt>
                <c:pt idx="179">
                  <c:v>32.32</c:v>
                </c:pt>
                <c:pt idx="180">
                  <c:v>32.770000000000003</c:v>
                </c:pt>
                <c:pt idx="181">
                  <c:v>33.25</c:v>
                </c:pt>
                <c:pt idx="182">
                  <c:v>33.700000000000003</c:v>
                </c:pt>
                <c:pt idx="183">
                  <c:v>34.15</c:v>
                </c:pt>
                <c:pt idx="184">
                  <c:v>34.590000000000003</c:v>
                </c:pt>
                <c:pt idx="185">
                  <c:v>35.020000000000003</c:v>
                </c:pt>
                <c:pt idx="186">
                  <c:v>35.49</c:v>
                </c:pt>
                <c:pt idx="187">
                  <c:v>35.950000000000003</c:v>
                </c:pt>
                <c:pt idx="188">
                  <c:v>36.46</c:v>
                </c:pt>
                <c:pt idx="189">
                  <c:v>36.99</c:v>
                </c:pt>
                <c:pt idx="190">
                  <c:v>37.53</c:v>
                </c:pt>
                <c:pt idx="191">
                  <c:v>38.049999999999997</c:v>
                </c:pt>
                <c:pt idx="192">
                  <c:v>38.53</c:v>
                </c:pt>
                <c:pt idx="193">
                  <c:v>39.020000000000003</c:v>
                </c:pt>
                <c:pt idx="194">
                  <c:v>39.53</c:v>
                </c:pt>
                <c:pt idx="195">
                  <c:v>39.979999999999997</c:v>
                </c:pt>
                <c:pt idx="196">
                  <c:v>40.07</c:v>
                </c:pt>
                <c:pt idx="197">
                  <c:v>39.96</c:v>
                </c:pt>
                <c:pt idx="198">
                  <c:v>39.880000000000003</c:v>
                </c:pt>
                <c:pt idx="199">
                  <c:v>39.81</c:v>
                </c:pt>
                <c:pt idx="200">
                  <c:v>39.75</c:v>
                </c:pt>
                <c:pt idx="201">
                  <c:v>39.68</c:v>
                </c:pt>
                <c:pt idx="202">
                  <c:v>39.64</c:v>
                </c:pt>
                <c:pt idx="203">
                  <c:v>39.590000000000003</c:v>
                </c:pt>
                <c:pt idx="204">
                  <c:v>39.54</c:v>
                </c:pt>
                <c:pt idx="205">
                  <c:v>39.5</c:v>
                </c:pt>
                <c:pt idx="206">
                  <c:v>39.46</c:v>
                </c:pt>
                <c:pt idx="207">
                  <c:v>39.43</c:v>
                </c:pt>
                <c:pt idx="208">
                  <c:v>39.380000000000003</c:v>
                </c:pt>
                <c:pt idx="209">
                  <c:v>39.35</c:v>
                </c:pt>
                <c:pt idx="210">
                  <c:v>39.32</c:v>
                </c:pt>
                <c:pt idx="211">
                  <c:v>39.28</c:v>
                </c:pt>
                <c:pt idx="212">
                  <c:v>39.26</c:v>
                </c:pt>
                <c:pt idx="213">
                  <c:v>39.22</c:v>
                </c:pt>
                <c:pt idx="214">
                  <c:v>39.19</c:v>
                </c:pt>
                <c:pt idx="215">
                  <c:v>39.159999999999997</c:v>
                </c:pt>
                <c:pt idx="216">
                  <c:v>39.14</c:v>
                </c:pt>
                <c:pt idx="217">
                  <c:v>39.11</c:v>
                </c:pt>
                <c:pt idx="218">
                  <c:v>39.08</c:v>
                </c:pt>
                <c:pt idx="219">
                  <c:v>39.049999999999997</c:v>
                </c:pt>
                <c:pt idx="220">
                  <c:v>39.03</c:v>
                </c:pt>
                <c:pt idx="221">
                  <c:v>39</c:v>
                </c:pt>
                <c:pt idx="222">
                  <c:v>38.979999999999997</c:v>
                </c:pt>
                <c:pt idx="223">
                  <c:v>38.96</c:v>
                </c:pt>
                <c:pt idx="224">
                  <c:v>38.93</c:v>
                </c:pt>
                <c:pt idx="225">
                  <c:v>38.909999999999997</c:v>
                </c:pt>
                <c:pt idx="226">
                  <c:v>38.89</c:v>
                </c:pt>
                <c:pt idx="227">
                  <c:v>38.869999999999997</c:v>
                </c:pt>
                <c:pt idx="228">
                  <c:v>38.85</c:v>
                </c:pt>
                <c:pt idx="229">
                  <c:v>38.83</c:v>
                </c:pt>
                <c:pt idx="230">
                  <c:v>38.81</c:v>
                </c:pt>
                <c:pt idx="231">
                  <c:v>38.78</c:v>
                </c:pt>
                <c:pt idx="232">
                  <c:v>38.770000000000003</c:v>
                </c:pt>
                <c:pt idx="233">
                  <c:v>38.75</c:v>
                </c:pt>
                <c:pt idx="234">
                  <c:v>38.729999999999997</c:v>
                </c:pt>
                <c:pt idx="235">
                  <c:v>38.71</c:v>
                </c:pt>
                <c:pt idx="236">
                  <c:v>38.69</c:v>
                </c:pt>
                <c:pt idx="237">
                  <c:v>38.67</c:v>
                </c:pt>
                <c:pt idx="238">
                  <c:v>38.659999999999997</c:v>
                </c:pt>
                <c:pt idx="239">
                  <c:v>38.64</c:v>
                </c:pt>
                <c:pt idx="240">
                  <c:v>38.619999999999997</c:v>
                </c:pt>
                <c:pt idx="241">
                  <c:v>38.61</c:v>
                </c:pt>
                <c:pt idx="242">
                  <c:v>38.590000000000003</c:v>
                </c:pt>
                <c:pt idx="243">
                  <c:v>38.57</c:v>
                </c:pt>
                <c:pt idx="244">
                  <c:v>38.56</c:v>
                </c:pt>
                <c:pt idx="245">
                  <c:v>38.54</c:v>
                </c:pt>
                <c:pt idx="246">
                  <c:v>38.520000000000003</c:v>
                </c:pt>
                <c:pt idx="247">
                  <c:v>38.520000000000003</c:v>
                </c:pt>
                <c:pt idx="248">
                  <c:v>38.5</c:v>
                </c:pt>
                <c:pt idx="249">
                  <c:v>38.5</c:v>
                </c:pt>
                <c:pt idx="250">
                  <c:v>38.49</c:v>
                </c:pt>
                <c:pt idx="251">
                  <c:v>38.47</c:v>
                </c:pt>
                <c:pt idx="252">
                  <c:v>38.46</c:v>
                </c:pt>
                <c:pt idx="253">
                  <c:v>38.549999999999997</c:v>
                </c:pt>
                <c:pt idx="254">
                  <c:v>38.65</c:v>
                </c:pt>
                <c:pt idx="255">
                  <c:v>38.799999999999997</c:v>
                </c:pt>
                <c:pt idx="256">
                  <c:v>38.979999999999997</c:v>
                </c:pt>
                <c:pt idx="257">
                  <c:v>39.17</c:v>
                </c:pt>
                <c:pt idx="258">
                  <c:v>39.369999999999997</c:v>
                </c:pt>
                <c:pt idx="259">
                  <c:v>39.590000000000003</c:v>
                </c:pt>
                <c:pt idx="260">
                  <c:v>39.83</c:v>
                </c:pt>
                <c:pt idx="261">
                  <c:v>40.03</c:v>
                </c:pt>
                <c:pt idx="262">
                  <c:v>40.299999999999997</c:v>
                </c:pt>
                <c:pt idx="263">
                  <c:v>40.549999999999997</c:v>
                </c:pt>
                <c:pt idx="264">
                  <c:v>40.840000000000003</c:v>
                </c:pt>
                <c:pt idx="265">
                  <c:v>41.13</c:v>
                </c:pt>
                <c:pt idx="266">
                  <c:v>41.47</c:v>
                </c:pt>
                <c:pt idx="267">
                  <c:v>41.78</c:v>
                </c:pt>
                <c:pt idx="268">
                  <c:v>42.13</c:v>
                </c:pt>
                <c:pt idx="269">
                  <c:v>42.48</c:v>
                </c:pt>
                <c:pt idx="270">
                  <c:v>42.86</c:v>
                </c:pt>
                <c:pt idx="271">
                  <c:v>43.28</c:v>
                </c:pt>
                <c:pt idx="272">
                  <c:v>43.68</c:v>
                </c:pt>
                <c:pt idx="273">
                  <c:v>44.08</c:v>
                </c:pt>
                <c:pt idx="274">
                  <c:v>44.48</c:v>
                </c:pt>
                <c:pt idx="275">
                  <c:v>44.88</c:v>
                </c:pt>
                <c:pt idx="276">
                  <c:v>45.3</c:v>
                </c:pt>
                <c:pt idx="277">
                  <c:v>45.7</c:v>
                </c:pt>
                <c:pt idx="278">
                  <c:v>46.13</c:v>
                </c:pt>
                <c:pt idx="279">
                  <c:v>46.58</c:v>
                </c:pt>
                <c:pt idx="280">
                  <c:v>46.99</c:v>
                </c:pt>
                <c:pt idx="281">
                  <c:v>47.46</c:v>
                </c:pt>
                <c:pt idx="282">
                  <c:v>47.94</c:v>
                </c:pt>
                <c:pt idx="283">
                  <c:v>48.41</c:v>
                </c:pt>
                <c:pt idx="284">
                  <c:v>48.91</c:v>
                </c:pt>
                <c:pt idx="285">
                  <c:v>49.43</c:v>
                </c:pt>
                <c:pt idx="286">
                  <c:v>49.93</c:v>
                </c:pt>
                <c:pt idx="287">
                  <c:v>50.4</c:v>
                </c:pt>
                <c:pt idx="288">
                  <c:v>50.9</c:v>
                </c:pt>
                <c:pt idx="289">
                  <c:v>51.4</c:v>
                </c:pt>
                <c:pt idx="290">
                  <c:v>51.94</c:v>
                </c:pt>
                <c:pt idx="291">
                  <c:v>52.48</c:v>
                </c:pt>
                <c:pt idx="292">
                  <c:v>53.02</c:v>
                </c:pt>
                <c:pt idx="293">
                  <c:v>53.56</c:v>
                </c:pt>
                <c:pt idx="294">
                  <c:v>54.1</c:v>
                </c:pt>
                <c:pt idx="295">
                  <c:v>54.64</c:v>
                </c:pt>
                <c:pt idx="296">
                  <c:v>55.19</c:v>
                </c:pt>
                <c:pt idx="297">
                  <c:v>55.74</c:v>
                </c:pt>
                <c:pt idx="298">
                  <c:v>56.33</c:v>
                </c:pt>
                <c:pt idx="299">
                  <c:v>56.94</c:v>
                </c:pt>
                <c:pt idx="300">
                  <c:v>57.58</c:v>
                </c:pt>
                <c:pt idx="301">
                  <c:v>58.28</c:v>
                </c:pt>
                <c:pt idx="302">
                  <c:v>58.95</c:v>
                </c:pt>
                <c:pt idx="303">
                  <c:v>59.6</c:v>
                </c:pt>
                <c:pt idx="304">
                  <c:v>60.06</c:v>
                </c:pt>
                <c:pt idx="305">
                  <c:v>59.95</c:v>
                </c:pt>
                <c:pt idx="306">
                  <c:v>59.83</c:v>
                </c:pt>
                <c:pt idx="307">
                  <c:v>59.74</c:v>
                </c:pt>
                <c:pt idx="308">
                  <c:v>59.65</c:v>
                </c:pt>
                <c:pt idx="309">
                  <c:v>59.58</c:v>
                </c:pt>
                <c:pt idx="310">
                  <c:v>59.51</c:v>
                </c:pt>
                <c:pt idx="311">
                  <c:v>59.45</c:v>
                </c:pt>
                <c:pt idx="312">
                  <c:v>59.38</c:v>
                </c:pt>
                <c:pt idx="313">
                  <c:v>59.33</c:v>
                </c:pt>
                <c:pt idx="314">
                  <c:v>59.28</c:v>
                </c:pt>
                <c:pt idx="315">
                  <c:v>59.22</c:v>
                </c:pt>
                <c:pt idx="316">
                  <c:v>59.18</c:v>
                </c:pt>
                <c:pt idx="317">
                  <c:v>59.13</c:v>
                </c:pt>
                <c:pt idx="318">
                  <c:v>59.09</c:v>
                </c:pt>
                <c:pt idx="319">
                  <c:v>59.04</c:v>
                </c:pt>
                <c:pt idx="320">
                  <c:v>59</c:v>
                </c:pt>
                <c:pt idx="321">
                  <c:v>58.97</c:v>
                </c:pt>
                <c:pt idx="322">
                  <c:v>58.93</c:v>
                </c:pt>
                <c:pt idx="323">
                  <c:v>58.9</c:v>
                </c:pt>
                <c:pt idx="324">
                  <c:v>58.86</c:v>
                </c:pt>
                <c:pt idx="325">
                  <c:v>58.82</c:v>
                </c:pt>
                <c:pt idx="326">
                  <c:v>58.79</c:v>
                </c:pt>
                <c:pt idx="327">
                  <c:v>58.75</c:v>
                </c:pt>
                <c:pt idx="328">
                  <c:v>58.72</c:v>
                </c:pt>
                <c:pt idx="329">
                  <c:v>58.69</c:v>
                </c:pt>
                <c:pt idx="330">
                  <c:v>58.66</c:v>
                </c:pt>
                <c:pt idx="331">
                  <c:v>58.6</c:v>
                </c:pt>
                <c:pt idx="332">
                  <c:v>58.56</c:v>
                </c:pt>
                <c:pt idx="333">
                  <c:v>58.52</c:v>
                </c:pt>
                <c:pt idx="334">
                  <c:v>58.49</c:v>
                </c:pt>
                <c:pt idx="335">
                  <c:v>58.47</c:v>
                </c:pt>
                <c:pt idx="336">
                  <c:v>58.44</c:v>
                </c:pt>
                <c:pt idx="337">
                  <c:v>58.41</c:v>
                </c:pt>
                <c:pt idx="338">
                  <c:v>58.39</c:v>
                </c:pt>
                <c:pt idx="339">
                  <c:v>58.36</c:v>
                </c:pt>
                <c:pt idx="340">
                  <c:v>58.33</c:v>
                </c:pt>
                <c:pt idx="341">
                  <c:v>58.31</c:v>
                </c:pt>
                <c:pt idx="342">
                  <c:v>58.28</c:v>
                </c:pt>
                <c:pt idx="343">
                  <c:v>58.25</c:v>
                </c:pt>
                <c:pt idx="344">
                  <c:v>58.22</c:v>
                </c:pt>
                <c:pt idx="345">
                  <c:v>58.2</c:v>
                </c:pt>
                <c:pt idx="346">
                  <c:v>58.18</c:v>
                </c:pt>
                <c:pt idx="347">
                  <c:v>58.15</c:v>
                </c:pt>
                <c:pt idx="348">
                  <c:v>58.13</c:v>
                </c:pt>
                <c:pt idx="349">
                  <c:v>58.1</c:v>
                </c:pt>
                <c:pt idx="350">
                  <c:v>58.08</c:v>
                </c:pt>
                <c:pt idx="351">
                  <c:v>58.07</c:v>
                </c:pt>
                <c:pt idx="352">
                  <c:v>58.04</c:v>
                </c:pt>
                <c:pt idx="353">
                  <c:v>58.02</c:v>
                </c:pt>
                <c:pt idx="354">
                  <c:v>58</c:v>
                </c:pt>
                <c:pt idx="355">
                  <c:v>57.98</c:v>
                </c:pt>
                <c:pt idx="356">
                  <c:v>57.95</c:v>
                </c:pt>
                <c:pt idx="357">
                  <c:v>57.93</c:v>
                </c:pt>
                <c:pt idx="358">
                  <c:v>57.91</c:v>
                </c:pt>
                <c:pt idx="359">
                  <c:v>57.89</c:v>
                </c:pt>
                <c:pt idx="360">
                  <c:v>57.87</c:v>
                </c:pt>
                <c:pt idx="361">
                  <c:v>57.85</c:v>
                </c:pt>
                <c:pt idx="362">
                  <c:v>57.83</c:v>
                </c:pt>
                <c:pt idx="363">
                  <c:v>57.81</c:v>
                </c:pt>
                <c:pt idx="364">
                  <c:v>57.8</c:v>
                </c:pt>
                <c:pt idx="365">
                  <c:v>57.79</c:v>
                </c:pt>
                <c:pt idx="366">
                  <c:v>57.79</c:v>
                </c:pt>
                <c:pt idx="367">
                  <c:v>57.78</c:v>
                </c:pt>
                <c:pt idx="368">
                  <c:v>57.77</c:v>
                </c:pt>
                <c:pt idx="369">
                  <c:v>57.71</c:v>
                </c:pt>
                <c:pt idx="370">
                  <c:v>57.71</c:v>
                </c:pt>
                <c:pt idx="371">
                  <c:v>57.78</c:v>
                </c:pt>
                <c:pt idx="372">
                  <c:v>57.9</c:v>
                </c:pt>
                <c:pt idx="373">
                  <c:v>58.08</c:v>
                </c:pt>
                <c:pt idx="374">
                  <c:v>58.27</c:v>
                </c:pt>
                <c:pt idx="375">
                  <c:v>58.5</c:v>
                </c:pt>
                <c:pt idx="376">
                  <c:v>58.74</c:v>
                </c:pt>
                <c:pt idx="377">
                  <c:v>59.01</c:v>
                </c:pt>
                <c:pt idx="378">
                  <c:v>59.3</c:v>
                </c:pt>
                <c:pt idx="379">
                  <c:v>59.58</c:v>
                </c:pt>
                <c:pt idx="380">
                  <c:v>59.92</c:v>
                </c:pt>
                <c:pt idx="381">
                  <c:v>60.27</c:v>
                </c:pt>
                <c:pt idx="382">
                  <c:v>60.63</c:v>
                </c:pt>
                <c:pt idx="383">
                  <c:v>61.01</c:v>
                </c:pt>
                <c:pt idx="384">
                  <c:v>61.38</c:v>
                </c:pt>
                <c:pt idx="385">
                  <c:v>61.8</c:v>
                </c:pt>
                <c:pt idx="386">
                  <c:v>62.2</c:v>
                </c:pt>
                <c:pt idx="387">
                  <c:v>62.56</c:v>
                </c:pt>
                <c:pt idx="388">
                  <c:v>62.97</c:v>
                </c:pt>
                <c:pt idx="389">
                  <c:v>63.37</c:v>
                </c:pt>
                <c:pt idx="390">
                  <c:v>63.79</c:v>
                </c:pt>
                <c:pt idx="391">
                  <c:v>64.290000000000006</c:v>
                </c:pt>
                <c:pt idx="392">
                  <c:v>64.77</c:v>
                </c:pt>
                <c:pt idx="393">
                  <c:v>65.290000000000006</c:v>
                </c:pt>
                <c:pt idx="394">
                  <c:v>65.81</c:v>
                </c:pt>
                <c:pt idx="395">
                  <c:v>66.36</c:v>
                </c:pt>
                <c:pt idx="396">
                  <c:v>66.91</c:v>
                </c:pt>
                <c:pt idx="397">
                  <c:v>67.430000000000007</c:v>
                </c:pt>
                <c:pt idx="398">
                  <c:v>67.95</c:v>
                </c:pt>
                <c:pt idx="399">
                  <c:v>68.53</c:v>
                </c:pt>
                <c:pt idx="400">
                  <c:v>69.13</c:v>
                </c:pt>
                <c:pt idx="401">
                  <c:v>69.66</c:v>
                </c:pt>
                <c:pt idx="402">
                  <c:v>70.17</c:v>
                </c:pt>
                <c:pt idx="403">
                  <c:v>70.790000000000006</c:v>
                </c:pt>
                <c:pt idx="404">
                  <c:v>71.44</c:v>
                </c:pt>
                <c:pt idx="405">
                  <c:v>72.08</c:v>
                </c:pt>
                <c:pt idx="406">
                  <c:v>72.709999999999994</c:v>
                </c:pt>
                <c:pt idx="407">
                  <c:v>73.36</c:v>
                </c:pt>
                <c:pt idx="408">
                  <c:v>73.989999999999995</c:v>
                </c:pt>
                <c:pt idx="409">
                  <c:v>74.63</c:v>
                </c:pt>
                <c:pt idx="410">
                  <c:v>75.22</c:v>
                </c:pt>
                <c:pt idx="411">
                  <c:v>75.89</c:v>
                </c:pt>
                <c:pt idx="412">
                  <c:v>76.58</c:v>
                </c:pt>
                <c:pt idx="413">
                  <c:v>77.260000000000005</c:v>
                </c:pt>
                <c:pt idx="414">
                  <c:v>77.930000000000007</c:v>
                </c:pt>
                <c:pt idx="415">
                  <c:v>78.62</c:v>
                </c:pt>
                <c:pt idx="416">
                  <c:v>79.31</c:v>
                </c:pt>
                <c:pt idx="417">
                  <c:v>79.98</c:v>
                </c:pt>
                <c:pt idx="418">
                  <c:v>80.040000000000006</c:v>
                </c:pt>
                <c:pt idx="419">
                  <c:v>79.91</c:v>
                </c:pt>
                <c:pt idx="420">
                  <c:v>79.8</c:v>
                </c:pt>
                <c:pt idx="421">
                  <c:v>79.709999999999994</c:v>
                </c:pt>
                <c:pt idx="422">
                  <c:v>79.62</c:v>
                </c:pt>
                <c:pt idx="423">
                  <c:v>79.55</c:v>
                </c:pt>
                <c:pt idx="424">
                  <c:v>79.47</c:v>
                </c:pt>
                <c:pt idx="425">
                  <c:v>79.41</c:v>
                </c:pt>
                <c:pt idx="426">
                  <c:v>79.349999999999994</c:v>
                </c:pt>
                <c:pt idx="427">
                  <c:v>79.28</c:v>
                </c:pt>
                <c:pt idx="428">
                  <c:v>79.23</c:v>
                </c:pt>
                <c:pt idx="429">
                  <c:v>79.17</c:v>
                </c:pt>
                <c:pt idx="430">
                  <c:v>79.12</c:v>
                </c:pt>
                <c:pt idx="431">
                  <c:v>79.069999999999993</c:v>
                </c:pt>
                <c:pt idx="432">
                  <c:v>79.02</c:v>
                </c:pt>
                <c:pt idx="433">
                  <c:v>78.97</c:v>
                </c:pt>
                <c:pt idx="434">
                  <c:v>78.930000000000007</c:v>
                </c:pt>
                <c:pt idx="435">
                  <c:v>78.88</c:v>
                </c:pt>
                <c:pt idx="436">
                  <c:v>78.849999999999994</c:v>
                </c:pt>
                <c:pt idx="437">
                  <c:v>78.8</c:v>
                </c:pt>
                <c:pt idx="438">
                  <c:v>78.760000000000005</c:v>
                </c:pt>
                <c:pt idx="439">
                  <c:v>78.73</c:v>
                </c:pt>
                <c:pt idx="440">
                  <c:v>78.69</c:v>
                </c:pt>
                <c:pt idx="441">
                  <c:v>78.650000000000006</c:v>
                </c:pt>
                <c:pt idx="442">
                  <c:v>78.62</c:v>
                </c:pt>
                <c:pt idx="443">
                  <c:v>78.58</c:v>
                </c:pt>
                <c:pt idx="444">
                  <c:v>78.55</c:v>
                </c:pt>
                <c:pt idx="445">
                  <c:v>78.510000000000005</c:v>
                </c:pt>
                <c:pt idx="446">
                  <c:v>78.48</c:v>
                </c:pt>
                <c:pt idx="447">
                  <c:v>78.45</c:v>
                </c:pt>
                <c:pt idx="448">
                  <c:v>78.41</c:v>
                </c:pt>
                <c:pt idx="449">
                  <c:v>78.38</c:v>
                </c:pt>
                <c:pt idx="450">
                  <c:v>78.349999999999994</c:v>
                </c:pt>
                <c:pt idx="451">
                  <c:v>78.31</c:v>
                </c:pt>
                <c:pt idx="452">
                  <c:v>78.28</c:v>
                </c:pt>
                <c:pt idx="453">
                  <c:v>78.25</c:v>
                </c:pt>
                <c:pt idx="454">
                  <c:v>78.22</c:v>
                </c:pt>
                <c:pt idx="455">
                  <c:v>78.2</c:v>
                </c:pt>
                <c:pt idx="456">
                  <c:v>78.17</c:v>
                </c:pt>
                <c:pt idx="457">
                  <c:v>78.14</c:v>
                </c:pt>
                <c:pt idx="458">
                  <c:v>78.11</c:v>
                </c:pt>
                <c:pt idx="459">
                  <c:v>78.09</c:v>
                </c:pt>
                <c:pt idx="460">
                  <c:v>78.06</c:v>
                </c:pt>
                <c:pt idx="461">
                  <c:v>78.040000000000006</c:v>
                </c:pt>
                <c:pt idx="462">
                  <c:v>78.010000000000005</c:v>
                </c:pt>
                <c:pt idx="463">
                  <c:v>77.989999999999995</c:v>
                </c:pt>
                <c:pt idx="464">
                  <c:v>77.959999999999994</c:v>
                </c:pt>
                <c:pt idx="465">
                  <c:v>77.930000000000007</c:v>
                </c:pt>
                <c:pt idx="466">
                  <c:v>77.91</c:v>
                </c:pt>
                <c:pt idx="467">
                  <c:v>77.89</c:v>
                </c:pt>
                <c:pt idx="468">
                  <c:v>77.86</c:v>
                </c:pt>
                <c:pt idx="469">
                  <c:v>77.83</c:v>
                </c:pt>
                <c:pt idx="470">
                  <c:v>77.81</c:v>
                </c:pt>
                <c:pt idx="471">
                  <c:v>77.790000000000006</c:v>
                </c:pt>
                <c:pt idx="472">
                  <c:v>77.760000000000005</c:v>
                </c:pt>
                <c:pt idx="473">
                  <c:v>77.739999999999995</c:v>
                </c:pt>
                <c:pt idx="474">
                  <c:v>77.72</c:v>
                </c:pt>
                <c:pt idx="475">
                  <c:v>77.73</c:v>
                </c:pt>
                <c:pt idx="476">
                  <c:v>77.709999999999994</c:v>
                </c:pt>
                <c:pt idx="477">
                  <c:v>77.680000000000007</c:v>
                </c:pt>
                <c:pt idx="478">
                  <c:v>77.64</c:v>
                </c:pt>
                <c:pt idx="479">
                  <c:v>77.59</c:v>
                </c:pt>
                <c:pt idx="480">
                  <c:v>77.569999999999993</c:v>
                </c:pt>
                <c:pt idx="481">
                  <c:v>77.650000000000006</c:v>
                </c:pt>
                <c:pt idx="482">
                  <c:v>77.77</c:v>
                </c:pt>
                <c:pt idx="483">
                  <c:v>77.92</c:v>
                </c:pt>
                <c:pt idx="484">
                  <c:v>78.12</c:v>
                </c:pt>
                <c:pt idx="485">
                  <c:v>78.349999999999994</c:v>
                </c:pt>
                <c:pt idx="486">
                  <c:v>78.59</c:v>
                </c:pt>
                <c:pt idx="487">
                  <c:v>78.900000000000006</c:v>
                </c:pt>
                <c:pt idx="488">
                  <c:v>79.209999999999994</c:v>
                </c:pt>
                <c:pt idx="489">
                  <c:v>79.48</c:v>
                </c:pt>
                <c:pt idx="490">
                  <c:v>79.86</c:v>
                </c:pt>
                <c:pt idx="491">
                  <c:v>80.239999999999995</c:v>
                </c:pt>
                <c:pt idx="492">
                  <c:v>80.64</c:v>
                </c:pt>
                <c:pt idx="493">
                  <c:v>81.069999999999993</c:v>
                </c:pt>
                <c:pt idx="494">
                  <c:v>81.55</c:v>
                </c:pt>
                <c:pt idx="495">
                  <c:v>82.01</c:v>
                </c:pt>
                <c:pt idx="496">
                  <c:v>82.48</c:v>
                </c:pt>
                <c:pt idx="497">
                  <c:v>82.98</c:v>
                </c:pt>
                <c:pt idx="498">
                  <c:v>83.51</c:v>
                </c:pt>
                <c:pt idx="499">
                  <c:v>84.05</c:v>
                </c:pt>
                <c:pt idx="500">
                  <c:v>84.61</c:v>
                </c:pt>
                <c:pt idx="501">
                  <c:v>85.12</c:v>
                </c:pt>
                <c:pt idx="502">
                  <c:v>85.65</c:v>
                </c:pt>
                <c:pt idx="503">
                  <c:v>86.25</c:v>
                </c:pt>
                <c:pt idx="504">
                  <c:v>86.84</c:v>
                </c:pt>
                <c:pt idx="505">
                  <c:v>87.45</c:v>
                </c:pt>
                <c:pt idx="506">
                  <c:v>88.06</c:v>
                </c:pt>
                <c:pt idx="507">
                  <c:v>88.66</c:v>
                </c:pt>
                <c:pt idx="508">
                  <c:v>89.31</c:v>
                </c:pt>
                <c:pt idx="509">
                  <c:v>89.99</c:v>
                </c:pt>
                <c:pt idx="510">
                  <c:v>90.65</c:v>
                </c:pt>
                <c:pt idx="511">
                  <c:v>91.33</c:v>
                </c:pt>
                <c:pt idx="512">
                  <c:v>91.98</c:v>
                </c:pt>
                <c:pt idx="513">
                  <c:v>92.67</c:v>
                </c:pt>
                <c:pt idx="514">
                  <c:v>93.35</c:v>
                </c:pt>
                <c:pt idx="515">
                  <c:v>94.03</c:v>
                </c:pt>
                <c:pt idx="516">
                  <c:v>94.7</c:v>
                </c:pt>
                <c:pt idx="517">
                  <c:v>95.42</c:v>
                </c:pt>
                <c:pt idx="518">
                  <c:v>96.18</c:v>
                </c:pt>
                <c:pt idx="519">
                  <c:v>96.92</c:v>
                </c:pt>
                <c:pt idx="520">
                  <c:v>97.65</c:v>
                </c:pt>
                <c:pt idx="521">
                  <c:v>98.38</c:v>
                </c:pt>
                <c:pt idx="522">
                  <c:v>99.14</c:v>
                </c:pt>
                <c:pt idx="523">
                  <c:v>99.9</c:v>
                </c:pt>
                <c:pt idx="524">
                  <c:v>100.08</c:v>
                </c:pt>
                <c:pt idx="525">
                  <c:v>99.92</c:v>
                </c:pt>
                <c:pt idx="526">
                  <c:v>99.78</c:v>
                </c:pt>
                <c:pt idx="527">
                  <c:v>99.68</c:v>
                </c:pt>
                <c:pt idx="528">
                  <c:v>99.58</c:v>
                </c:pt>
                <c:pt idx="529">
                  <c:v>99.49</c:v>
                </c:pt>
                <c:pt idx="530">
                  <c:v>99.19</c:v>
                </c:pt>
                <c:pt idx="531">
                  <c:v>98.96</c:v>
                </c:pt>
                <c:pt idx="532">
                  <c:v>98.88</c:v>
                </c:pt>
                <c:pt idx="533">
                  <c:v>98.8</c:v>
                </c:pt>
                <c:pt idx="534">
                  <c:v>98.73</c:v>
                </c:pt>
                <c:pt idx="535">
                  <c:v>98.67</c:v>
                </c:pt>
                <c:pt idx="536">
                  <c:v>98.6</c:v>
                </c:pt>
                <c:pt idx="537">
                  <c:v>98.54</c:v>
                </c:pt>
                <c:pt idx="538">
                  <c:v>98.48</c:v>
                </c:pt>
                <c:pt idx="539">
                  <c:v>98.43</c:v>
                </c:pt>
                <c:pt idx="540">
                  <c:v>98.37</c:v>
                </c:pt>
                <c:pt idx="541">
                  <c:v>98.32</c:v>
                </c:pt>
                <c:pt idx="542">
                  <c:v>98.27</c:v>
                </c:pt>
                <c:pt idx="543">
                  <c:v>98.21</c:v>
                </c:pt>
                <c:pt idx="544">
                  <c:v>98.16</c:v>
                </c:pt>
                <c:pt idx="545">
                  <c:v>98.12</c:v>
                </c:pt>
                <c:pt idx="546">
                  <c:v>98.07</c:v>
                </c:pt>
                <c:pt idx="547">
                  <c:v>98.03</c:v>
                </c:pt>
                <c:pt idx="548">
                  <c:v>97.98</c:v>
                </c:pt>
                <c:pt idx="549">
                  <c:v>97.94</c:v>
                </c:pt>
                <c:pt idx="550">
                  <c:v>97.89</c:v>
                </c:pt>
                <c:pt idx="551">
                  <c:v>97.85</c:v>
                </c:pt>
                <c:pt idx="552">
                  <c:v>97.81</c:v>
                </c:pt>
                <c:pt idx="553">
                  <c:v>97.77</c:v>
                </c:pt>
                <c:pt idx="554">
                  <c:v>97.73</c:v>
                </c:pt>
                <c:pt idx="555">
                  <c:v>97.7</c:v>
                </c:pt>
                <c:pt idx="556">
                  <c:v>97.66</c:v>
                </c:pt>
                <c:pt idx="557">
                  <c:v>97.62</c:v>
                </c:pt>
                <c:pt idx="558">
                  <c:v>97.58</c:v>
                </c:pt>
                <c:pt idx="559">
                  <c:v>97.55</c:v>
                </c:pt>
                <c:pt idx="560">
                  <c:v>97.51</c:v>
                </c:pt>
                <c:pt idx="561">
                  <c:v>97.48</c:v>
                </c:pt>
                <c:pt idx="562">
                  <c:v>97.44</c:v>
                </c:pt>
                <c:pt idx="563">
                  <c:v>97.41</c:v>
                </c:pt>
                <c:pt idx="564">
                  <c:v>97.37</c:v>
                </c:pt>
                <c:pt idx="565">
                  <c:v>97.33</c:v>
                </c:pt>
                <c:pt idx="566">
                  <c:v>97.31</c:v>
                </c:pt>
                <c:pt idx="567">
                  <c:v>97.27</c:v>
                </c:pt>
                <c:pt idx="568">
                  <c:v>97.24</c:v>
                </c:pt>
                <c:pt idx="569">
                  <c:v>97.21</c:v>
                </c:pt>
                <c:pt idx="570">
                  <c:v>97.19</c:v>
                </c:pt>
                <c:pt idx="571">
                  <c:v>97.16</c:v>
                </c:pt>
                <c:pt idx="572">
                  <c:v>97.13</c:v>
                </c:pt>
                <c:pt idx="573">
                  <c:v>97.1</c:v>
                </c:pt>
                <c:pt idx="574">
                  <c:v>97.07</c:v>
                </c:pt>
                <c:pt idx="575">
                  <c:v>97.04</c:v>
                </c:pt>
                <c:pt idx="576">
                  <c:v>97.01</c:v>
                </c:pt>
                <c:pt idx="577">
                  <c:v>96.98</c:v>
                </c:pt>
                <c:pt idx="578">
                  <c:v>96.96</c:v>
                </c:pt>
                <c:pt idx="579">
                  <c:v>96.92</c:v>
                </c:pt>
                <c:pt idx="580">
                  <c:v>96.9</c:v>
                </c:pt>
                <c:pt idx="581">
                  <c:v>96.87</c:v>
                </c:pt>
                <c:pt idx="582">
                  <c:v>96.84</c:v>
                </c:pt>
                <c:pt idx="583">
                  <c:v>96.81</c:v>
                </c:pt>
                <c:pt idx="584">
                  <c:v>96.78</c:v>
                </c:pt>
                <c:pt idx="585">
                  <c:v>96.75</c:v>
                </c:pt>
                <c:pt idx="586">
                  <c:v>96.73</c:v>
                </c:pt>
                <c:pt idx="587">
                  <c:v>96.7</c:v>
                </c:pt>
                <c:pt idx="588">
                  <c:v>96.68</c:v>
                </c:pt>
                <c:pt idx="589">
                  <c:v>96.65</c:v>
                </c:pt>
                <c:pt idx="590">
                  <c:v>96.62</c:v>
                </c:pt>
                <c:pt idx="591">
                  <c:v>96.6</c:v>
                </c:pt>
                <c:pt idx="592">
                  <c:v>96.58</c:v>
                </c:pt>
                <c:pt idx="593">
                  <c:v>96.55</c:v>
                </c:pt>
                <c:pt idx="594">
                  <c:v>96.53</c:v>
                </c:pt>
                <c:pt idx="595">
                  <c:v>96.51</c:v>
                </c:pt>
                <c:pt idx="596">
                  <c:v>96.48</c:v>
                </c:pt>
                <c:pt idx="597">
                  <c:v>96.46</c:v>
                </c:pt>
                <c:pt idx="598">
                  <c:v>96.43</c:v>
                </c:pt>
                <c:pt idx="599">
                  <c:v>96.41</c:v>
                </c:pt>
                <c:pt idx="600">
                  <c:v>96.39</c:v>
                </c:pt>
                <c:pt idx="601">
                  <c:v>96.36</c:v>
                </c:pt>
                <c:pt idx="602">
                  <c:v>96.35</c:v>
                </c:pt>
                <c:pt idx="603">
                  <c:v>96.32</c:v>
                </c:pt>
                <c:pt idx="604">
                  <c:v>96.3</c:v>
                </c:pt>
                <c:pt idx="605">
                  <c:v>96.28</c:v>
                </c:pt>
                <c:pt idx="606">
                  <c:v>96.25</c:v>
                </c:pt>
                <c:pt idx="607">
                  <c:v>96.24</c:v>
                </c:pt>
                <c:pt idx="608">
                  <c:v>96.21</c:v>
                </c:pt>
                <c:pt idx="609">
                  <c:v>96.19</c:v>
                </c:pt>
                <c:pt idx="610">
                  <c:v>96.17</c:v>
                </c:pt>
                <c:pt idx="611">
                  <c:v>96.15</c:v>
                </c:pt>
                <c:pt idx="612">
                  <c:v>96.13</c:v>
                </c:pt>
                <c:pt idx="613">
                  <c:v>96.11</c:v>
                </c:pt>
                <c:pt idx="614">
                  <c:v>96.09</c:v>
                </c:pt>
                <c:pt idx="615">
                  <c:v>96.07</c:v>
                </c:pt>
                <c:pt idx="616">
                  <c:v>96.05</c:v>
                </c:pt>
                <c:pt idx="617">
                  <c:v>96.03</c:v>
                </c:pt>
                <c:pt idx="618">
                  <c:v>96.01</c:v>
                </c:pt>
                <c:pt idx="619">
                  <c:v>95.99</c:v>
                </c:pt>
                <c:pt idx="620">
                  <c:v>95.97</c:v>
                </c:pt>
                <c:pt idx="621">
                  <c:v>95.95</c:v>
                </c:pt>
                <c:pt idx="622">
                  <c:v>95.93</c:v>
                </c:pt>
                <c:pt idx="623">
                  <c:v>95.91</c:v>
                </c:pt>
                <c:pt idx="624">
                  <c:v>95.89</c:v>
                </c:pt>
                <c:pt idx="625">
                  <c:v>95.87</c:v>
                </c:pt>
                <c:pt idx="626">
                  <c:v>95.86</c:v>
                </c:pt>
                <c:pt idx="627">
                  <c:v>95.83</c:v>
                </c:pt>
                <c:pt idx="628">
                  <c:v>95.85</c:v>
                </c:pt>
                <c:pt idx="629">
                  <c:v>95.84</c:v>
                </c:pt>
                <c:pt idx="630">
                  <c:v>95.83</c:v>
                </c:pt>
                <c:pt idx="631">
                  <c:v>95.81</c:v>
                </c:pt>
                <c:pt idx="632">
                  <c:v>95.79</c:v>
                </c:pt>
                <c:pt idx="633">
                  <c:v>95.72</c:v>
                </c:pt>
                <c:pt idx="634">
                  <c:v>95.69</c:v>
                </c:pt>
                <c:pt idx="635">
                  <c:v>95.75</c:v>
                </c:pt>
                <c:pt idx="636">
                  <c:v>95.89</c:v>
                </c:pt>
                <c:pt idx="637">
                  <c:v>96.05</c:v>
                </c:pt>
                <c:pt idx="638">
                  <c:v>96.26</c:v>
                </c:pt>
                <c:pt idx="639">
                  <c:v>96.52</c:v>
                </c:pt>
                <c:pt idx="640">
                  <c:v>96.81</c:v>
                </c:pt>
                <c:pt idx="641">
                  <c:v>97.14</c:v>
                </c:pt>
                <c:pt idx="642">
                  <c:v>97.51</c:v>
                </c:pt>
                <c:pt idx="643">
                  <c:v>97.91</c:v>
                </c:pt>
                <c:pt idx="644">
                  <c:v>98.33</c:v>
                </c:pt>
                <c:pt idx="645">
                  <c:v>98.76</c:v>
                </c:pt>
                <c:pt idx="646">
                  <c:v>99.18</c:v>
                </c:pt>
                <c:pt idx="647">
                  <c:v>99.65</c:v>
                </c:pt>
                <c:pt idx="648">
                  <c:v>100.18</c:v>
                </c:pt>
                <c:pt idx="649">
                  <c:v>100.73</c:v>
                </c:pt>
                <c:pt idx="650">
                  <c:v>101.29</c:v>
                </c:pt>
                <c:pt idx="651">
                  <c:v>101.84</c:v>
                </c:pt>
                <c:pt idx="652">
                  <c:v>102.51</c:v>
                </c:pt>
                <c:pt idx="653">
                  <c:v>103.14</c:v>
                </c:pt>
                <c:pt idx="654">
                  <c:v>103.78</c:v>
                </c:pt>
                <c:pt idx="655">
                  <c:v>104.39</c:v>
                </c:pt>
                <c:pt idx="656">
                  <c:v>105.08</c:v>
                </c:pt>
                <c:pt idx="657">
                  <c:v>105.74</c:v>
                </c:pt>
                <c:pt idx="658">
                  <c:v>106.42</c:v>
                </c:pt>
                <c:pt idx="659">
                  <c:v>107.16</c:v>
                </c:pt>
                <c:pt idx="660">
                  <c:v>107.83</c:v>
                </c:pt>
                <c:pt idx="661">
                  <c:v>108.56</c:v>
                </c:pt>
                <c:pt idx="662">
                  <c:v>109.29</c:v>
                </c:pt>
                <c:pt idx="663">
                  <c:v>110.1</c:v>
                </c:pt>
                <c:pt idx="664">
                  <c:v>110.89</c:v>
                </c:pt>
                <c:pt idx="665">
                  <c:v>111.6</c:v>
                </c:pt>
                <c:pt idx="666">
                  <c:v>112.39</c:v>
                </c:pt>
                <c:pt idx="667">
                  <c:v>113.17</c:v>
                </c:pt>
                <c:pt idx="668">
                  <c:v>113.97</c:v>
                </c:pt>
                <c:pt idx="669">
                  <c:v>114.8</c:v>
                </c:pt>
                <c:pt idx="670">
                  <c:v>115.55</c:v>
                </c:pt>
                <c:pt idx="671">
                  <c:v>116.42</c:v>
                </c:pt>
                <c:pt idx="672">
                  <c:v>117.27</c:v>
                </c:pt>
                <c:pt idx="673">
                  <c:v>118.08</c:v>
                </c:pt>
                <c:pt idx="674">
                  <c:v>118.85</c:v>
                </c:pt>
                <c:pt idx="675">
                  <c:v>119.72</c:v>
                </c:pt>
                <c:pt idx="676">
                  <c:v>120.43</c:v>
                </c:pt>
                <c:pt idx="677">
                  <c:v>120.36</c:v>
                </c:pt>
                <c:pt idx="678">
                  <c:v>120.21</c:v>
                </c:pt>
                <c:pt idx="679">
                  <c:v>120.09</c:v>
                </c:pt>
                <c:pt idx="680">
                  <c:v>119.98</c:v>
                </c:pt>
                <c:pt idx="681">
                  <c:v>119.88</c:v>
                </c:pt>
                <c:pt idx="682">
                  <c:v>119.8</c:v>
                </c:pt>
                <c:pt idx="683">
                  <c:v>119.71</c:v>
                </c:pt>
                <c:pt idx="684">
                  <c:v>119.62</c:v>
                </c:pt>
                <c:pt idx="685">
                  <c:v>119.55</c:v>
                </c:pt>
                <c:pt idx="686">
                  <c:v>119.48</c:v>
                </c:pt>
                <c:pt idx="687">
                  <c:v>119.4</c:v>
                </c:pt>
                <c:pt idx="688">
                  <c:v>119.33</c:v>
                </c:pt>
                <c:pt idx="689">
                  <c:v>119.27</c:v>
                </c:pt>
                <c:pt idx="690">
                  <c:v>119.21</c:v>
                </c:pt>
                <c:pt idx="691">
                  <c:v>119.15</c:v>
                </c:pt>
                <c:pt idx="692">
                  <c:v>119.09</c:v>
                </c:pt>
                <c:pt idx="693">
                  <c:v>119.02</c:v>
                </c:pt>
                <c:pt idx="694">
                  <c:v>118.97</c:v>
                </c:pt>
                <c:pt idx="695">
                  <c:v>118.9</c:v>
                </c:pt>
                <c:pt idx="696">
                  <c:v>118.85</c:v>
                </c:pt>
                <c:pt idx="697">
                  <c:v>118.8</c:v>
                </c:pt>
                <c:pt idx="698">
                  <c:v>118.75</c:v>
                </c:pt>
                <c:pt idx="699">
                  <c:v>118.7</c:v>
                </c:pt>
                <c:pt idx="700">
                  <c:v>118.65</c:v>
                </c:pt>
                <c:pt idx="701">
                  <c:v>118.6</c:v>
                </c:pt>
                <c:pt idx="702">
                  <c:v>118.55</c:v>
                </c:pt>
                <c:pt idx="703">
                  <c:v>118.5</c:v>
                </c:pt>
                <c:pt idx="704">
                  <c:v>118.46</c:v>
                </c:pt>
                <c:pt idx="705">
                  <c:v>118.4</c:v>
                </c:pt>
                <c:pt idx="706">
                  <c:v>118.35</c:v>
                </c:pt>
                <c:pt idx="707">
                  <c:v>118.31</c:v>
                </c:pt>
                <c:pt idx="708">
                  <c:v>118.26</c:v>
                </c:pt>
                <c:pt idx="709">
                  <c:v>118.22</c:v>
                </c:pt>
                <c:pt idx="710">
                  <c:v>118.18</c:v>
                </c:pt>
                <c:pt idx="711">
                  <c:v>118.14</c:v>
                </c:pt>
                <c:pt idx="712">
                  <c:v>118.1</c:v>
                </c:pt>
                <c:pt idx="713">
                  <c:v>118.06</c:v>
                </c:pt>
                <c:pt idx="714">
                  <c:v>118.02</c:v>
                </c:pt>
                <c:pt idx="715">
                  <c:v>117.98</c:v>
                </c:pt>
                <c:pt idx="716">
                  <c:v>117.95</c:v>
                </c:pt>
                <c:pt idx="717">
                  <c:v>117.91</c:v>
                </c:pt>
                <c:pt idx="718">
                  <c:v>117.87</c:v>
                </c:pt>
                <c:pt idx="719">
                  <c:v>117.84</c:v>
                </c:pt>
                <c:pt idx="720">
                  <c:v>117.8</c:v>
                </c:pt>
                <c:pt idx="721">
                  <c:v>117.77</c:v>
                </c:pt>
                <c:pt idx="722">
                  <c:v>117.73</c:v>
                </c:pt>
                <c:pt idx="723">
                  <c:v>117.69</c:v>
                </c:pt>
                <c:pt idx="724">
                  <c:v>117.65</c:v>
                </c:pt>
                <c:pt idx="725">
                  <c:v>117.62</c:v>
                </c:pt>
                <c:pt idx="726">
                  <c:v>117.58</c:v>
                </c:pt>
                <c:pt idx="727">
                  <c:v>117.55</c:v>
                </c:pt>
                <c:pt idx="728">
                  <c:v>117.52</c:v>
                </c:pt>
                <c:pt idx="729">
                  <c:v>117.49</c:v>
                </c:pt>
                <c:pt idx="730">
                  <c:v>117.45</c:v>
                </c:pt>
                <c:pt idx="731">
                  <c:v>117.43</c:v>
                </c:pt>
                <c:pt idx="732">
                  <c:v>117.36</c:v>
                </c:pt>
                <c:pt idx="733">
                  <c:v>117.36</c:v>
                </c:pt>
                <c:pt idx="734">
                  <c:v>117.33</c:v>
                </c:pt>
                <c:pt idx="735">
                  <c:v>117.31</c:v>
                </c:pt>
                <c:pt idx="736">
                  <c:v>117.27</c:v>
                </c:pt>
                <c:pt idx="737">
                  <c:v>117.26</c:v>
                </c:pt>
                <c:pt idx="738">
                  <c:v>117.24</c:v>
                </c:pt>
                <c:pt idx="739">
                  <c:v>117.22</c:v>
                </c:pt>
                <c:pt idx="740">
                  <c:v>117.19</c:v>
                </c:pt>
                <c:pt idx="741">
                  <c:v>117.17</c:v>
                </c:pt>
                <c:pt idx="742">
                  <c:v>117.14</c:v>
                </c:pt>
                <c:pt idx="743">
                  <c:v>117.12</c:v>
                </c:pt>
                <c:pt idx="744">
                  <c:v>117.16</c:v>
                </c:pt>
                <c:pt idx="745">
                  <c:v>116.96</c:v>
                </c:pt>
                <c:pt idx="746">
                  <c:v>116.52</c:v>
                </c:pt>
                <c:pt idx="747">
                  <c:v>116.05</c:v>
                </c:pt>
                <c:pt idx="748">
                  <c:v>115.57</c:v>
                </c:pt>
                <c:pt idx="749">
                  <c:v>115.06</c:v>
                </c:pt>
                <c:pt idx="750">
                  <c:v>114.5</c:v>
                </c:pt>
                <c:pt idx="751">
                  <c:v>113.9</c:v>
                </c:pt>
                <c:pt idx="752">
                  <c:v>113.33</c:v>
                </c:pt>
                <c:pt idx="753">
                  <c:v>112.72</c:v>
                </c:pt>
                <c:pt idx="754">
                  <c:v>112.09</c:v>
                </c:pt>
                <c:pt idx="755">
                  <c:v>111.43</c:v>
                </c:pt>
                <c:pt idx="756">
                  <c:v>110.74</c:v>
                </c:pt>
                <c:pt idx="757">
                  <c:v>110.07</c:v>
                </c:pt>
                <c:pt idx="758">
                  <c:v>109.42</c:v>
                </c:pt>
                <c:pt idx="759">
                  <c:v>108.67</c:v>
                </c:pt>
                <c:pt idx="760">
                  <c:v>107.89</c:v>
                </c:pt>
                <c:pt idx="761">
                  <c:v>107.15</c:v>
                </c:pt>
                <c:pt idx="762">
                  <c:v>106.41</c:v>
                </c:pt>
                <c:pt idx="763">
                  <c:v>105.59</c:v>
                </c:pt>
                <c:pt idx="764">
                  <c:v>104.83</c:v>
                </c:pt>
                <c:pt idx="765">
                  <c:v>104.1</c:v>
                </c:pt>
                <c:pt idx="766">
                  <c:v>103.32</c:v>
                </c:pt>
                <c:pt idx="767">
                  <c:v>102.52</c:v>
                </c:pt>
                <c:pt idx="768">
                  <c:v>101.73</c:v>
                </c:pt>
                <c:pt idx="769">
                  <c:v>100.92</c:v>
                </c:pt>
                <c:pt idx="770">
                  <c:v>100.11</c:v>
                </c:pt>
                <c:pt idx="771">
                  <c:v>99.83</c:v>
                </c:pt>
                <c:pt idx="772">
                  <c:v>99.9</c:v>
                </c:pt>
                <c:pt idx="773">
                  <c:v>99.95</c:v>
                </c:pt>
                <c:pt idx="774">
                  <c:v>99.99</c:v>
                </c:pt>
                <c:pt idx="775">
                  <c:v>100.03</c:v>
                </c:pt>
                <c:pt idx="776">
                  <c:v>100.06</c:v>
                </c:pt>
                <c:pt idx="777">
                  <c:v>100.08</c:v>
                </c:pt>
                <c:pt idx="778">
                  <c:v>100.11</c:v>
                </c:pt>
                <c:pt idx="779">
                  <c:v>100.12</c:v>
                </c:pt>
                <c:pt idx="780">
                  <c:v>100.15</c:v>
                </c:pt>
                <c:pt idx="781">
                  <c:v>100.16</c:v>
                </c:pt>
                <c:pt idx="782">
                  <c:v>100.17</c:v>
                </c:pt>
                <c:pt idx="783">
                  <c:v>100.18</c:v>
                </c:pt>
                <c:pt idx="784">
                  <c:v>100.2</c:v>
                </c:pt>
                <c:pt idx="785">
                  <c:v>100.21</c:v>
                </c:pt>
                <c:pt idx="786">
                  <c:v>100.21</c:v>
                </c:pt>
                <c:pt idx="787">
                  <c:v>100.22</c:v>
                </c:pt>
                <c:pt idx="788">
                  <c:v>100.22</c:v>
                </c:pt>
                <c:pt idx="789">
                  <c:v>100.23</c:v>
                </c:pt>
                <c:pt idx="790">
                  <c:v>100.24</c:v>
                </c:pt>
                <c:pt idx="791">
                  <c:v>100.24</c:v>
                </c:pt>
                <c:pt idx="792">
                  <c:v>100.25</c:v>
                </c:pt>
                <c:pt idx="793">
                  <c:v>100.25</c:v>
                </c:pt>
                <c:pt idx="794">
                  <c:v>100.25</c:v>
                </c:pt>
                <c:pt idx="795">
                  <c:v>100.25</c:v>
                </c:pt>
                <c:pt idx="796">
                  <c:v>100.26</c:v>
                </c:pt>
                <c:pt idx="797">
                  <c:v>100.26</c:v>
                </c:pt>
                <c:pt idx="798">
                  <c:v>100.26</c:v>
                </c:pt>
                <c:pt idx="799">
                  <c:v>100.26</c:v>
                </c:pt>
                <c:pt idx="800">
                  <c:v>100.26</c:v>
                </c:pt>
                <c:pt idx="801">
                  <c:v>100.25</c:v>
                </c:pt>
                <c:pt idx="802">
                  <c:v>100.26</c:v>
                </c:pt>
                <c:pt idx="803">
                  <c:v>100.26</c:v>
                </c:pt>
                <c:pt idx="804">
                  <c:v>100.26</c:v>
                </c:pt>
                <c:pt idx="805">
                  <c:v>100.25</c:v>
                </c:pt>
                <c:pt idx="806">
                  <c:v>100.25</c:v>
                </c:pt>
                <c:pt idx="807">
                  <c:v>100.25</c:v>
                </c:pt>
                <c:pt idx="808">
                  <c:v>100.24</c:v>
                </c:pt>
                <c:pt idx="809">
                  <c:v>100.24</c:v>
                </c:pt>
                <c:pt idx="810">
                  <c:v>100.24</c:v>
                </c:pt>
                <c:pt idx="811">
                  <c:v>100.24</c:v>
                </c:pt>
                <c:pt idx="812">
                  <c:v>100.24</c:v>
                </c:pt>
                <c:pt idx="813">
                  <c:v>100.23</c:v>
                </c:pt>
                <c:pt idx="814">
                  <c:v>100.23</c:v>
                </c:pt>
                <c:pt idx="815">
                  <c:v>100.23</c:v>
                </c:pt>
                <c:pt idx="816">
                  <c:v>100.23</c:v>
                </c:pt>
                <c:pt idx="817">
                  <c:v>100.22</c:v>
                </c:pt>
                <c:pt idx="818">
                  <c:v>100.22</c:v>
                </c:pt>
                <c:pt idx="819">
                  <c:v>100.21</c:v>
                </c:pt>
                <c:pt idx="820">
                  <c:v>100.2</c:v>
                </c:pt>
                <c:pt idx="821">
                  <c:v>100.19</c:v>
                </c:pt>
                <c:pt idx="822">
                  <c:v>100.19</c:v>
                </c:pt>
                <c:pt idx="823">
                  <c:v>100.19</c:v>
                </c:pt>
                <c:pt idx="824">
                  <c:v>100.18</c:v>
                </c:pt>
                <c:pt idx="825">
                  <c:v>100.18</c:v>
                </c:pt>
                <c:pt idx="826">
                  <c:v>100.17</c:v>
                </c:pt>
                <c:pt idx="827">
                  <c:v>100.16</c:v>
                </c:pt>
                <c:pt idx="828">
                  <c:v>100.16</c:v>
                </c:pt>
                <c:pt idx="829">
                  <c:v>100.15</c:v>
                </c:pt>
                <c:pt idx="830">
                  <c:v>100.14</c:v>
                </c:pt>
                <c:pt idx="831">
                  <c:v>100.13</c:v>
                </c:pt>
                <c:pt idx="832">
                  <c:v>100.12</c:v>
                </c:pt>
                <c:pt idx="833">
                  <c:v>100.12</c:v>
                </c:pt>
                <c:pt idx="834">
                  <c:v>100.11</c:v>
                </c:pt>
                <c:pt idx="835">
                  <c:v>100.11</c:v>
                </c:pt>
                <c:pt idx="836">
                  <c:v>100.11</c:v>
                </c:pt>
                <c:pt idx="837">
                  <c:v>100.11</c:v>
                </c:pt>
                <c:pt idx="838">
                  <c:v>100.02</c:v>
                </c:pt>
                <c:pt idx="839">
                  <c:v>99.87</c:v>
                </c:pt>
                <c:pt idx="840">
                  <c:v>99.65</c:v>
                </c:pt>
                <c:pt idx="841">
                  <c:v>99.37</c:v>
                </c:pt>
                <c:pt idx="842">
                  <c:v>99.05</c:v>
                </c:pt>
                <c:pt idx="843">
                  <c:v>98.7</c:v>
                </c:pt>
                <c:pt idx="844">
                  <c:v>98.33</c:v>
                </c:pt>
                <c:pt idx="845">
                  <c:v>97.94</c:v>
                </c:pt>
                <c:pt idx="846">
                  <c:v>97.51</c:v>
                </c:pt>
                <c:pt idx="847">
                  <c:v>97.08</c:v>
                </c:pt>
                <c:pt idx="848">
                  <c:v>96.6</c:v>
                </c:pt>
                <c:pt idx="849">
                  <c:v>96.06</c:v>
                </c:pt>
                <c:pt idx="850">
                  <c:v>95.53</c:v>
                </c:pt>
                <c:pt idx="851">
                  <c:v>94.98</c:v>
                </c:pt>
                <c:pt idx="852">
                  <c:v>94.42</c:v>
                </c:pt>
                <c:pt idx="853">
                  <c:v>93.86</c:v>
                </c:pt>
                <c:pt idx="854">
                  <c:v>93.26</c:v>
                </c:pt>
                <c:pt idx="855">
                  <c:v>92.66</c:v>
                </c:pt>
                <c:pt idx="856">
                  <c:v>92.09</c:v>
                </c:pt>
                <c:pt idx="857">
                  <c:v>91.44</c:v>
                </c:pt>
                <c:pt idx="858">
                  <c:v>90.77</c:v>
                </c:pt>
                <c:pt idx="859">
                  <c:v>90.13</c:v>
                </c:pt>
                <c:pt idx="860">
                  <c:v>89.48</c:v>
                </c:pt>
                <c:pt idx="861">
                  <c:v>88.79</c:v>
                </c:pt>
                <c:pt idx="862">
                  <c:v>88.13</c:v>
                </c:pt>
                <c:pt idx="863">
                  <c:v>87.46</c:v>
                </c:pt>
                <c:pt idx="864">
                  <c:v>86.74</c:v>
                </c:pt>
                <c:pt idx="865">
                  <c:v>86.02</c:v>
                </c:pt>
                <c:pt idx="866">
                  <c:v>85.3</c:v>
                </c:pt>
                <c:pt idx="867">
                  <c:v>84.58</c:v>
                </c:pt>
                <c:pt idx="868">
                  <c:v>83.86</c:v>
                </c:pt>
                <c:pt idx="869">
                  <c:v>83.17</c:v>
                </c:pt>
                <c:pt idx="870">
                  <c:v>82.44</c:v>
                </c:pt>
                <c:pt idx="871">
                  <c:v>81.66</c:v>
                </c:pt>
                <c:pt idx="872">
                  <c:v>80.89</c:v>
                </c:pt>
                <c:pt idx="873">
                  <c:v>80.12</c:v>
                </c:pt>
                <c:pt idx="874">
                  <c:v>79.89</c:v>
                </c:pt>
                <c:pt idx="875">
                  <c:v>79.98</c:v>
                </c:pt>
                <c:pt idx="876">
                  <c:v>80.05</c:v>
                </c:pt>
                <c:pt idx="877">
                  <c:v>80.099999999999994</c:v>
                </c:pt>
                <c:pt idx="878">
                  <c:v>80.16</c:v>
                </c:pt>
                <c:pt idx="879">
                  <c:v>80.2</c:v>
                </c:pt>
                <c:pt idx="880">
                  <c:v>80.239999999999995</c:v>
                </c:pt>
                <c:pt idx="881">
                  <c:v>80.28</c:v>
                </c:pt>
                <c:pt idx="882">
                  <c:v>80.319999999999993</c:v>
                </c:pt>
                <c:pt idx="883">
                  <c:v>80.34</c:v>
                </c:pt>
                <c:pt idx="884">
                  <c:v>80.38</c:v>
                </c:pt>
                <c:pt idx="885">
                  <c:v>80.41</c:v>
                </c:pt>
                <c:pt idx="886">
                  <c:v>80.430000000000007</c:v>
                </c:pt>
                <c:pt idx="887">
                  <c:v>80.459999999999994</c:v>
                </c:pt>
                <c:pt idx="888">
                  <c:v>80.48</c:v>
                </c:pt>
                <c:pt idx="889">
                  <c:v>80.5</c:v>
                </c:pt>
                <c:pt idx="890">
                  <c:v>80.52</c:v>
                </c:pt>
                <c:pt idx="891">
                  <c:v>80.540000000000006</c:v>
                </c:pt>
                <c:pt idx="892">
                  <c:v>80.56</c:v>
                </c:pt>
                <c:pt idx="893">
                  <c:v>80.58</c:v>
                </c:pt>
                <c:pt idx="894">
                  <c:v>80.599999999999994</c:v>
                </c:pt>
                <c:pt idx="895">
                  <c:v>80.61</c:v>
                </c:pt>
                <c:pt idx="896">
                  <c:v>80.63</c:v>
                </c:pt>
                <c:pt idx="897">
                  <c:v>80.64</c:v>
                </c:pt>
                <c:pt idx="898">
                  <c:v>80.66</c:v>
                </c:pt>
                <c:pt idx="899">
                  <c:v>80.680000000000007</c:v>
                </c:pt>
                <c:pt idx="900">
                  <c:v>80.69</c:v>
                </c:pt>
                <c:pt idx="901">
                  <c:v>80.7</c:v>
                </c:pt>
                <c:pt idx="902">
                  <c:v>80.72</c:v>
                </c:pt>
                <c:pt idx="903">
                  <c:v>80.73</c:v>
                </c:pt>
                <c:pt idx="904">
                  <c:v>80.739999999999995</c:v>
                </c:pt>
                <c:pt idx="905">
                  <c:v>80.75</c:v>
                </c:pt>
                <c:pt idx="906">
                  <c:v>80.77</c:v>
                </c:pt>
                <c:pt idx="907">
                  <c:v>80.78</c:v>
                </c:pt>
                <c:pt idx="908">
                  <c:v>80.790000000000006</c:v>
                </c:pt>
                <c:pt idx="909">
                  <c:v>80.8</c:v>
                </c:pt>
                <c:pt idx="910">
                  <c:v>80.81</c:v>
                </c:pt>
                <c:pt idx="911">
                  <c:v>80.819999999999993</c:v>
                </c:pt>
                <c:pt idx="912">
                  <c:v>80.83</c:v>
                </c:pt>
                <c:pt idx="913">
                  <c:v>80.84</c:v>
                </c:pt>
                <c:pt idx="914">
                  <c:v>80.849999999999994</c:v>
                </c:pt>
                <c:pt idx="915">
                  <c:v>80.849999999999994</c:v>
                </c:pt>
                <c:pt idx="916">
                  <c:v>80.86</c:v>
                </c:pt>
                <c:pt idx="917">
                  <c:v>80.87</c:v>
                </c:pt>
                <c:pt idx="918">
                  <c:v>80.88</c:v>
                </c:pt>
                <c:pt idx="919">
                  <c:v>80.89</c:v>
                </c:pt>
                <c:pt idx="920">
                  <c:v>80.89</c:v>
                </c:pt>
                <c:pt idx="921">
                  <c:v>80.900000000000006</c:v>
                </c:pt>
                <c:pt idx="922">
                  <c:v>80.87</c:v>
                </c:pt>
                <c:pt idx="923">
                  <c:v>80.88</c:v>
                </c:pt>
                <c:pt idx="924">
                  <c:v>80.89</c:v>
                </c:pt>
                <c:pt idx="925">
                  <c:v>80.89</c:v>
                </c:pt>
                <c:pt idx="926">
                  <c:v>80.930000000000007</c:v>
                </c:pt>
                <c:pt idx="927">
                  <c:v>80.91</c:v>
                </c:pt>
                <c:pt idx="928">
                  <c:v>80.81</c:v>
                </c:pt>
                <c:pt idx="929">
                  <c:v>80.650000000000006</c:v>
                </c:pt>
                <c:pt idx="930">
                  <c:v>80.44</c:v>
                </c:pt>
                <c:pt idx="931">
                  <c:v>80.22</c:v>
                </c:pt>
                <c:pt idx="932">
                  <c:v>79.959999999999994</c:v>
                </c:pt>
                <c:pt idx="933">
                  <c:v>79.62</c:v>
                </c:pt>
                <c:pt idx="934">
                  <c:v>79.290000000000006</c:v>
                </c:pt>
                <c:pt idx="935">
                  <c:v>78.94</c:v>
                </c:pt>
                <c:pt idx="936">
                  <c:v>78.569999999999993</c:v>
                </c:pt>
                <c:pt idx="937">
                  <c:v>78.150000000000006</c:v>
                </c:pt>
                <c:pt idx="938">
                  <c:v>77.75</c:v>
                </c:pt>
                <c:pt idx="939">
                  <c:v>77.3</c:v>
                </c:pt>
                <c:pt idx="940">
                  <c:v>76.8</c:v>
                </c:pt>
                <c:pt idx="941">
                  <c:v>76.31</c:v>
                </c:pt>
                <c:pt idx="942">
                  <c:v>75.78</c:v>
                </c:pt>
                <c:pt idx="943">
                  <c:v>75.25</c:v>
                </c:pt>
                <c:pt idx="944">
                  <c:v>74.69</c:v>
                </c:pt>
                <c:pt idx="945">
                  <c:v>74.13</c:v>
                </c:pt>
                <c:pt idx="946">
                  <c:v>73.599999999999994</c:v>
                </c:pt>
                <c:pt idx="947">
                  <c:v>73.03</c:v>
                </c:pt>
                <c:pt idx="948">
                  <c:v>72.37</c:v>
                </c:pt>
                <c:pt idx="949">
                  <c:v>71.790000000000006</c:v>
                </c:pt>
                <c:pt idx="950">
                  <c:v>71.2</c:v>
                </c:pt>
                <c:pt idx="951">
                  <c:v>70.56</c:v>
                </c:pt>
                <c:pt idx="952">
                  <c:v>69.900000000000006</c:v>
                </c:pt>
                <c:pt idx="953">
                  <c:v>69.27</c:v>
                </c:pt>
                <c:pt idx="954">
                  <c:v>68.59</c:v>
                </c:pt>
                <c:pt idx="955">
                  <c:v>67.91</c:v>
                </c:pt>
                <c:pt idx="956">
                  <c:v>67.260000000000005</c:v>
                </c:pt>
                <c:pt idx="957">
                  <c:v>66.58</c:v>
                </c:pt>
                <c:pt idx="958">
                  <c:v>65.91</c:v>
                </c:pt>
                <c:pt idx="959">
                  <c:v>65.28</c:v>
                </c:pt>
                <c:pt idx="960">
                  <c:v>64.58</c:v>
                </c:pt>
                <c:pt idx="961">
                  <c:v>63.86</c:v>
                </c:pt>
                <c:pt idx="962">
                  <c:v>63.15</c:v>
                </c:pt>
                <c:pt idx="963">
                  <c:v>62.45</c:v>
                </c:pt>
                <c:pt idx="964">
                  <c:v>61.81</c:v>
                </c:pt>
                <c:pt idx="965">
                  <c:v>61.21</c:v>
                </c:pt>
                <c:pt idx="966">
                  <c:v>60.53</c:v>
                </c:pt>
                <c:pt idx="967">
                  <c:v>59.96</c:v>
                </c:pt>
                <c:pt idx="968">
                  <c:v>59.97</c:v>
                </c:pt>
                <c:pt idx="969">
                  <c:v>60.06</c:v>
                </c:pt>
                <c:pt idx="970">
                  <c:v>60.13</c:v>
                </c:pt>
                <c:pt idx="971">
                  <c:v>60.2</c:v>
                </c:pt>
                <c:pt idx="972">
                  <c:v>60.25</c:v>
                </c:pt>
                <c:pt idx="973">
                  <c:v>60.3</c:v>
                </c:pt>
                <c:pt idx="974">
                  <c:v>60.35</c:v>
                </c:pt>
                <c:pt idx="975">
                  <c:v>60.4</c:v>
                </c:pt>
                <c:pt idx="976">
                  <c:v>60.44</c:v>
                </c:pt>
                <c:pt idx="977">
                  <c:v>60.5</c:v>
                </c:pt>
                <c:pt idx="978">
                  <c:v>60.56</c:v>
                </c:pt>
                <c:pt idx="979">
                  <c:v>60.6</c:v>
                </c:pt>
                <c:pt idx="980">
                  <c:v>60.62</c:v>
                </c:pt>
                <c:pt idx="981">
                  <c:v>60.66</c:v>
                </c:pt>
                <c:pt idx="982">
                  <c:v>60.7</c:v>
                </c:pt>
                <c:pt idx="983">
                  <c:v>60.72</c:v>
                </c:pt>
                <c:pt idx="984">
                  <c:v>60.75</c:v>
                </c:pt>
                <c:pt idx="985">
                  <c:v>60.78</c:v>
                </c:pt>
                <c:pt idx="986">
                  <c:v>60.8</c:v>
                </c:pt>
                <c:pt idx="987">
                  <c:v>60.83</c:v>
                </c:pt>
                <c:pt idx="988">
                  <c:v>60.85</c:v>
                </c:pt>
                <c:pt idx="989">
                  <c:v>60.88</c:v>
                </c:pt>
                <c:pt idx="990">
                  <c:v>60.9</c:v>
                </c:pt>
                <c:pt idx="991">
                  <c:v>60.92</c:v>
                </c:pt>
                <c:pt idx="992">
                  <c:v>60.95</c:v>
                </c:pt>
                <c:pt idx="993">
                  <c:v>60.97</c:v>
                </c:pt>
                <c:pt idx="994">
                  <c:v>60.99</c:v>
                </c:pt>
                <c:pt idx="995">
                  <c:v>61.01</c:v>
                </c:pt>
                <c:pt idx="996">
                  <c:v>61.03</c:v>
                </c:pt>
                <c:pt idx="997">
                  <c:v>61.04</c:v>
                </c:pt>
                <c:pt idx="998">
                  <c:v>61.06</c:v>
                </c:pt>
                <c:pt idx="999">
                  <c:v>61.08</c:v>
                </c:pt>
                <c:pt idx="1000">
                  <c:v>61.1</c:v>
                </c:pt>
                <c:pt idx="1001">
                  <c:v>61.11</c:v>
                </c:pt>
                <c:pt idx="1002">
                  <c:v>61.13</c:v>
                </c:pt>
                <c:pt idx="1003">
                  <c:v>61.15</c:v>
                </c:pt>
                <c:pt idx="1004">
                  <c:v>61.16</c:v>
                </c:pt>
                <c:pt idx="1005">
                  <c:v>61.18</c:v>
                </c:pt>
                <c:pt idx="1006">
                  <c:v>61.19</c:v>
                </c:pt>
                <c:pt idx="1007">
                  <c:v>61.21</c:v>
                </c:pt>
                <c:pt idx="1008">
                  <c:v>61.23</c:v>
                </c:pt>
                <c:pt idx="1009">
                  <c:v>61.24</c:v>
                </c:pt>
                <c:pt idx="1010">
                  <c:v>61.26</c:v>
                </c:pt>
                <c:pt idx="1011">
                  <c:v>61.26</c:v>
                </c:pt>
                <c:pt idx="1012">
                  <c:v>61.28</c:v>
                </c:pt>
                <c:pt idx="1013">
                  <c:v>61.3</c:v>
                </c:pt>
                <c:pt idx="1014">
                  <c:v>61.31</c:v>
                </c:pt>
                <c:pt idx="1015">
                  <c:v>61.32</c:v>
                </c:pt>
                <c:pt idx="1016">
                  <c:v>61.34</c:v>
                </c:pt>
                <c:pt idx="1017">
                  <c:v>61.35</c:v>
                </c:pt>
                <c:pt idx="1018">
                  <c:v>61.36</c:v>
                </c:pt>
                <c:pt idx="1019">
                  <c:v>61.37</c:v>
                </c:pt>
                <c:pt idx="1020">
                  <c:v>61.38</c:v>
                </c:pt>
                <c:pt idx="1021">
                  <c:v>61.39</c:v>
                </c:pt>
                <c:pt idx="1022">
                  <c:v>61.4</c:v>
                </c:pt>
                <c:pt idx="1023">
                  <c:v>61.41</c:v>
                </c:pt>
                <c:pt idx="1024">
                  <c:v>61.42</c:v>
                </c:pt>
                <c:pt idx="1025">
                  <c:v>61.44</c:v>
                </c:pt>
                <c:pt idx="1026">
                  <c:v>61.44</c:v>
                </c:pt>
                <c:pt idx="1027">
                  <c:v>61.45</c:v>
                </c:pt>
                <c:pt idx="1028">
                  <c:v>61.46</c:v>
                </c:pt>
                <c:pt idx="1029">
                  <c:v>61.47</c:v>
                </c:pt>
                <c:pt idx="1030">
                  <c:v>61.48</c:v>
                </c:pt>
                <c:pt idx="1031">
                  <c:v>61.49</c:v>
                </c:pt>
                <c:pt idx="1032">
                  <c:v>61.5</c:v>
                </c:pt>
                <c:pt idx="1033">
                  <c:v>61.51</c:v>
                </c:pt>
                <c:pt idx="1034">
                  <c:v>61.52</c:v>
                </c:pt>
                <c:pt idx="1035">
                  <c:v>61.53</c:v>
                </c:pt>
                <c:pt idx="1036">
                  <c:v>61.53</c:v>
                </c:pt>
                <c:pt idx="1037">
                  <c:v>61.54</c:v>
                </c:pt>
                <c:pt idx="1038">
                  <c:v>61.56</c:v>
                </c:pt>
                <c:pt idx="1039">
                  <c:v>61.55</c:v>
                </c:pt>
                <c:pt idx="1040">
                  <c:v>61.46</c:v>
                </c:pt>
                <c:pt idx="1041">
                  <c:v>61.33</c:v>
                </c:pt>
                <c:pt idx="1042">
                  <c:v>61.17</c:v>
                </c:pt>
                <c:pt idx="1043">
                  <c:v>60.98</c:v>
                </c:pt>
                <c:pt idx="1044">
                  <c:v>60.75</c:v>
                </c:pt>
                <c:pt idx="1045">
                  <c:v>60.46</c:v>
                </c:pt>
                <c:pt idx="1046">
                  <c:v>60.12</c:v>
                </c:pt>
                <c:pt idx="1047">
                  <c:v>59.76</c:v>
                </c:pt>
                <c:pt idx="1048">
                  <c:v>59.43</c:v>
                </c:pt>
                <c:pt idx="1049">
                  <c:v>59.06</c:v>
                </c:pt>
                <c:pt idx="1050">
                  <c:v>58.69</c:v>
                </c:pt>
                <c:pt idx="1051">
                  <c:v>58.31</c:v>
                </c:pt>
                <c:pt idx="1052">
                  <c:v>57.89</c:v>
                </c:pt>
                <c:pt idx="1053">
                  <c:v>57.44</c:v>
                </c:pt>
                <c:pt idx="1054">
                  <c:v>56.97</c:v>
                </c:pt>
                <c:pt idx="1055">
                  <c:v>56.53</c:v>
                </c:pt>
                <c:pt idx="1056">
                  <c:v>56.06</c:v>
                </c:pt>
                <c:pt idx="1057">
                  <c:v>55.57</c:v>
                </c:pt>
                <c:pt idx="1058">
                  <c:v>55.05</c:v>
                </c:pt>
                <c:pt idx="1059">
                  <c:v>54.51</c:v>
                </c:pt>
                <c:pt idx="1060">
                  <c:v>53.95</c:v>
                </c:pt>
                <c:pt idx="1061">
                  <c:v>53.4</c:v>
                </c:pt>
                <c:pt idx="1062">
                  <c:v>52.86</c:v>
                </c:pt>
                <c:pt idx="1063">
                  <c:v>52.38</c:v>
                </c:pt>
                <c:pt idx="1064">
                  <c:v>51.79</c:v>
                </c:pt>
                <c:pt idx="1065">
                  <c:v>51.22</c:v>
                </c:pt>
                <c:pt idx="1066">
                  <c:v>50.65</c:v>
                </c:pt>
                <c:pt idx="1067">
                  <c:v>50.03</c:v>
                </c:pt>
                <c:pt idx="1068">
                  <c:v>49.45</c:v>
                </c:pt>
                <c:pt idx="1069">
                  <c:v>48.84</c:v>
                </c:pt>
                <c:pt idx="1070">
                  <c:v>48.23</c:v>
                </c:pt>
                <c:pt idx="1071">
                  <c:v>47.65</c:v>
                </c:pt>
                <c:pt idx="1072">
                  <c:v>47.06</c:v>
                </c:pt>
                <c:pt idx="1073">
                  <c:v>46.46</c:v>
                </c:pt>
                <c:pt idx="1074">
                  <c:v>45.87</c:v>
                </c:pt>
                <c:pt idx="1075">
                  <c:v>45.27</c:v>
                </c:pt>
                <c:pt idx="1076">
                  <c:v>44.65</c:v>
                </c:pt>
                <c:pt idx="1077">
                  <c:v>44.07</c:v>
                </c:pt>
                <c:pt idx="1078">
                  <c:v>43.52</c:v>
                </c:pt>
                <c:pt idx="1079">
                  <c:v>42.93</c:v>
                </c:pt>
                <c:pt idx="1080">
                  <c:v>42.38</c:v>
                </c:pt>
                <c:pt idx="1081">
                  <c:v>41.77</c:v>
                </c:pt>
                <c:pt idx="1082">
                  <c:v>41.19</c:v>
                </c:pt>
                <c:pt idx="1083">
                  <c:v>40.6</c:v>
                </c:pt>
                <c:pt idx="1084">
                  <c:v>40.020000000000003</c:v>
                </c:pt>
                <c:pt idx="1085">
                  <c:v>39.94</c:v>
                </c:pt>
                <c:pt idx="1086">
                  <c:v>40.049999999999997</c:v>
                </c:pt>
                <c:pt idx="1087">
                  <c:v>40.130000000000003</c:v>
                </c:pt>
                <c:pt idx="1088">
                  <c:v>40.200000000000003</c:v>
                </c:pt>
                <c:pt idx="1089">
                  <c:v>40.270000000000003</c:v>
                </c:pt>
                <c:pt idx="1090">
                  <c:v>40.32</c:v>
                </c:pt>
                <c:pt idx="1091">
                  <c:v>40.369999999999997</c:v>
                </c:pt>
                <c:pt idx="1092">
                  <c:v>40.42</c:v>
                </c:pt>
                <c:pt idx="1093">
                  <c:v>40.47</c:v>
                </c:pt>
                <c:pt idx="1094">
                  <c:v>40.520000000000003</c:v>
                </c:pt>
                <c:pt idx="1095">
                  <c:v>40.56</c:v>
                </c:pt>
                <c:pt idx="1096">
                  <c:v>40.6</c:v>
                </c:pt>
                <c:pt idx="1097">
                  <c:v>40.64</c:v>
                </c:pt>
                <c:pt idx="1098">
                  <c:v>40.67</c:v>
                </c:pt>
                <c:pt idx="1099">
                  <c:v>40.71</c:v>
                </c:pt>
                <c:pt idx="1100">
                  <c:v>40.74</c:v>
                </c:pt>
                <c:pt idx="1101">
                  <c:v>40.78</c:v>
                </c:pt>
                <c:pt idx="1102">
                  <c:v>40.799999999999997</c:v>
                </c:pt>
                <c:pt idx="1103">
                  <c:v>40.840000000000003</c:v>
                </c:pt>
                <c:pt idx="1104">
                  <c:v>40.86</c:v>
                </c:pt>
                <c:pt idx="1105">
                  <c:v>40.9</c:v>
                </c:pt>
                <c:pt idx="1106">
                  <c:v>40.93</c:v>
                </c:pt>
                <c:pt idx="1107">
                  <c:v>40.96</c:v>
                </c:pt>
                <c:pt idx="1108">
                  <c:v>40.98</c:v>
                </c:pt>
                <c:pt idx="1109">
                  <c:v>41.01</c:v>
                </c:pt>
                <c:pt idx="1110">
                  <c:v>41.03</c:v>
                </c:pt>
                <c:pt idx="1111">
                  <c:v>41.06</c:v>
                </c:pt>
                <c:pt idx="1112">
                  <c:v>41.08</c:v>
                </c:pt>
                <c:pt idx="1113">
                  <c:v>41.1</c:v>
                </c:pt>
                <c:pt idx="1114">
                  <c:v>41.13</c:v>
                </c:pt>
                <c:pt idx="1115">
                  <c:v>41.15</c:v>
                </c:pt>
                <c:pt idx="1116">
                  <c:v>41.17</c:v>
                </c:pt>
                <c:pt idx="1117">
                  <c:v>41.2</c:v>
                </c:pt>
                <c:pt idx="1118">
                  <c:v>41.22</c:v>
                </c:pt>
                <c:pt idx="1119">
                  <c:v>41.24</c:v>
                </c:pt>
                <c:pt idx="1120">
                  <c:v>41.26</c:v>
                </c:pt>
                <c:pt idx="1121">
                  <c:v>41.28</c:v>
                </c:pt>
                <c:pt idx="1122">
                  <c:v>41.29</c:v>
                </c:pt>
                <c:pt idx="1123">
                  <c:v>41.31</c:v>
                </c:pt>
                <c:pt idx="1124">
                  <c:v>41.33</c:v>
                </c:pt>
                <c:pt idx="1125">
                  <c:v>41.35</c:v>
                </c:pt>
                <c:pt idx="1126">
                  <c:v>41.36</c:v>
                </c:pt>
                <c:pt idx="1127">
                  <c:v>41.38</c:v>
                </c:pt>
                <c:pt idx="1128">
                  <c:v>41.4</c:v>
                </c:pt>
                <c:pt idx="1129">
                  <c:v>41.42</c:v>
                </c:pt>
                <c:pt idx="1130">
                  <c:v>41.43</c:v>
                </c:pt>
                <c:pt idx="1131">
                  <c:v>41.45</c:v>
                </c:pt>
                <c:pt idx="1132">
                  <c:v>41.47</c:v>
                </c:pt>
                <c:pt idx="1133">
                  <c:v>41.48</c:v>
                </c:pt>
                <c:pt idx="1134">
                  <c:v>41.5</c:v>
                </c:pt>
                <c:pt idx="1135">
                  <c:v>41.52</c:v>
                </c:pt>
                <c:pt idx="1136">
                  <c:v>41.52</c:v>
                </c:pt>
                <c:pt idx="1137">
                  <c:v>41.54</c:v>
                </c:pt>
                <c:pt idx="1138">
                  <c:v>41.56</c:v>
                </c:pt>
                <c:pt idx="1139">
                  <c:v>41.57</c:v>
                </c:pt>
                <c:pt idx="1140">
                  <c:v>41.59</c:v>
                </c:pt>
                <c:pt idx="1141">
                  <c:v>41.6</c:v>
                </c:pt>
                <c:pt idx="1142">
                  <c:v>41.62</c:v>
                </c:pt>
                <c:pt idx="1143">
                  <c:v>41.63</c:v>
                </c:pt>
                <c:pt idx="1144">
                  <c:v>41.64</c:v>
                </c:pt>
                <c:pt idx="1145">
                  <c:v>41.65</c:v>
                </c:pt>
                <c:pt idx="1146">
                  <c:v>41.66</c:v>
                </c:pt>
                <c:pt idx="1147">
                  <c:v>41.68</c:v>
                </c:pt>
                <c:pt idx="1148">
                  <c:v>41.72</c:v>
                </c:pt>
                <c:pt idx="1149">
                  <c:v>41.71</c:v>
                </c:pt>
                <c:pt idx="1150">
                  <c:v>41.6</c:v>
                </c:pt>
                <c:pt idx="1151">
                  <c:v>41.44</c:v>
                </c:pt>
                <c:pt idx="1152">
                  <c:v>41.27</c:v>
                </c:pt>
                <c:pt idx="1153">
                  <c:v>41.08</c:v>
                </c:pt>
                <c:pt idx="1154">
                  <c:v>40.83</c:v>
                </c:pt>
                <c:pt idx="1155">
                  <c:v>40.590000000000003</c:v>
                </c:pt>
                <c:pt idx="1156">
                  <c:v>40.31</c:v>
                </c:pt>
                <c:pt idx="1157">
                  <c:v>40.04</c:v>
                </c:pt>
                <c:pt idx="1158">
                  <c:v>39.75</c:v>
                </c:pt>
                <c:pt idx="1159">
                  <c:v>39.46</c:v>
                </c:pt>
                <c:pt idx="1160">
                  <c:v>39.17</c:v>
                </c:pt>
                <c:pt idx="1161">
                  <c:v>38.83</c:v>
                </c:pt>
                <c:pt idx="1162">
                  <c:v>38.44</c:v>
                </c:pt>
                <c:pt idx="1163">
                  <c:v>38.04</c:v>
                </c:pt>
                <c:pt idx="1164">
                  <c:v>37.659999999999997</c:v>
                </c:pt>
                <c:pt idx="1165">
                  <c:v>37.270000000000003</c:v>
                </c:pt>
                <c:pt idx="1166">
                  <c:v>36.909999999999997</c:v>
                </c:pt>
                <c:pt idx="1167">
                  <c:v>36.57</c:v>
                </c:pt>
                <c:pt idx="1168">
                  <c:v>36.21</c:v>
                </c:pt>
                <c:pt idx="1169">
                  <c:v>35.83</c:v>
                </c:pt>
                <c:pt idx="1170">
                  <c:v>35.44</c:v>
                </c:pt>
                <c:pt idx="1171">
                  <c:v>35.07</c:v>
                </c:pt>
                <c:pt idx="1172">
                  <c:v>34.64</c:v>
                </c:pt>
                <c:pt idx="1173">
                  <c:v>34.19</c:v>
                </c:pt>
                <c:pt idx="1174">
                  <c:v>33.79</c:v>
                </c:pt>
                <c:pt idx="1175">
                  <c:v>33.380000000000003</c:v>
                </c:pt>
                <c:pt idx="1176">
                  <c:v>32.92</c:v>
                </c:pt>
                <c:pt idx="1177">
                  <c:v>32.450000000000003</c:v>
                </c:pt>
                <c:pt idx="1178">
                  <c:v>31.98</c:v>
                </c:pt>
                <c:pt idx="1179">
                  <c:v>31.54</c:v>
                </c:pt>
                <c:pt idx="1180">
                  <c:v>31.11</c:v>
                </c:pt>
                <c:pt idx="1181">
                  <c:v>30.66</c:v>
                </c:pt>
                <c:pt idx="1182">
                  <c:v>30.18</c:v>
                </c:pt>
                <c:pt idx="1183">
                  <c:v>29.65</c:v>
                </c:pt>
                <c:pt idx="1184">
                  <c:v>29.2</c:v>
                </c:pt>
                <c:pt idx="1185">
                  <c:v>28.8</c:v>
                </c:pt>
                <c:pt idx="1186">
                  <c:v>28.37</c:v>
                </c:pt>
                <c:pt idx="1187">
                  <c:v>27.92</c:v>
                </c:pt>
                <c:pt idx="1188">
                  <c:v>27.45</c:v>
                </c:pt>
                <c:pt idx="1189">
                  <c:v>26.97</c:v>
                </c:pt>
                <c:pt idx="1190">
                  <c:v>26.53</c:v>
                </c:pt>
                <c:pt idx="1191">
                  <c:v>26.08</c:v>
                </c:pt>
                <c:pt idx="1192">
                  <c:v>25.63</c:v>
                </c:pt>
                <c:pt idx="1193">
                  <c:v>25.17</c:v>
                </c:pt>
                <c:pt idx="1194">
                  <c:v>24.69</c:v>
                </c:pt>
                <c:pt idx="1195">
                  <c:v>24.3</c:v>
                </c:pt>
                <c:pt idx="1196">
                  <c:v>23.88</c:v>
                </c:pt>
                <c:pt idx="1197">
                  <c:v>23.4</c:v>
                </c:pt>
                <c:pt idx="1198">
                  <c:v>22.9</c:v>
                </c:pt>
                <c:pt idx="1199">
                  <c:v>22.41</c:v>
                </c:pt>
                <c:pt idx="1200">
                  <c:v>21.95</c:v>
                </c:pt>
                <c:pt idx="1201">
                  <c:v>21.49</c:v>
                </c:pt>
                <c:pt idx="1202">
                  <c:v>20.94</c:v>
                </c:pt>
                <c:pt idx="1203">
                  <c:v>20.43</c:v>
                </c:pt>
                <c:pt idx="1204">
                  <c:v>19.93</c:v>
                </c:pt>
                <c:pt idx="1205">
                  <c:v>19.52</c:v>
                </c:pt>
                <c:pt idx="1206">
                  <c:v>19.079999999999998</c:v>
                </c:pt>
                <c:pt idx="1207">
                  <c:v>18.54</c:v>
                </c:pt>
                <c:pt idx="1208">
                  <c:v>18.07</c:v>
                </c:pt>
                <c:pt idx="1209">
                  <c:v>17.64</c:v>
                </c:pt>
                <c:pt idx="1210">
                  <c:v>17.28</c:v>
                </c:pt>
                <c:pt idx="1211">
                  <c:v>16.93</c:v>
                </c:pt>
                <c:pt idx="1212">
                  <c:v>16.510000000000002</c:v>
                </c:pt>
                <c:pt idx="1213">
                  <c:v>16.100000000000001</c:v>
                </c:pt>
                <c:pt idx="1214">
                  <c:v>15.65</c:v>
                </c:pt>
                <c:pt idx="1215">
                  <c:v>15.17</c:v>
                </c:pt>
                <c:pt idx="1216">
                  <c:v>14.7</c:v>
                </c:pt>
                <c:pt idx="1217">
                  <c:v>14.2</c:v>
                </c:pt>
                <c:pt idx="1218">
                  <c:v>13.79</c:v>
                </c:pt>
                <c:pt idx="1219">
                  <c:v>13.42</c:v>
                </c:pt>
                <c:pt idx="1220">
                  <c:v>13.04</c:v>
                </c:pt>
                <c:pt idx="1221">
                  <c:v>12.64</c:v>
                </c:pt>
                <c:pt idx="1222">
                  <c:v>12.23</c:v>
                </c:pt>
                <c:pt idx="1223">
                  <c:v>11.83</c:v>
                </c:pt>
                <c:pt idx="1224">
                  <c:v>11.46</c:v>
                </c:pt>
                <c:pt idx="1225">
                  <c:v>11.08</c:v>
                </c:pt>
                <c:pt idx="1226">
                  <c:v>10.69</c:v>
                </c:pt>
                <c:pt idx="1227">
                  <c:v>10.33</c:v>
                </c:pt>
                <c:pt idx="1228">
                  <c:v>10</c:v>
                </c:pt>
                <c:pt idx="1229">
                  <c:v>9.68</c:v>
                </c:pt>
                <c:pt idx="1230">
                  <c:v>9.35</c:v>
                </c:pt>
                <c:pt idx="1231">
                  <c:v>9</c:v>
                </c:pt>
                <c:pt idx="1232">
                  <c:v>8.68</c:v>
                </c:pt>
                <c:pt idx="1233">
                  <c:v>8.3800000000000008</c:v>
                </c:pt>
                <c:pt idx="1234">
                  <c:v>8.0500000000000007</c:v>
                </c:pt>
                <c:pt idx="1235">
                  <c:v>7.79</c:v>
                </c:pt>
                <c:pt idx="1236">
                  <c:v>7.51</c:v>
                </c:pt>
                <c:pt idx="1237">
                  <c:v>7.25</c:v>
                </c:pt>
                <c:pt idx="1238">
                  <c:v>7</c:v>
                </c:pt>
                <c:pt idx="1239">
                  <c:v>6.77</c:v>
                </c:pt>
                <c:pt idx="1240">
                  <c:v>6.56</c:v>
                </c:pt>
                <c:pt idx="1241">
                  <c:v>6.35</c:v>
                </c:pt>
                <c:pt idx="1242">
                  <c:v>6.13</c:v>
                </c:pt>
                <c:pt idx="1243">
                  <c:v>5.93</c:v>
                </c:pt>
                <c:pt idx="1244">
                  <c:v>5.75</c:v>
                </c:pt>
                <c:pt idx="1245">
                  <c:v>5.57</c:v>
                </c:pt>
                <c:pt idx="1246">
                  <c:v>5.37</c:v>
                </c:pt>
                <c:pt idx="1247">
                  <c:v>5.2</c:v>
                </c:pt>
                <c:pt idx="1248">
                  <c:v>5.0199999999999996</c:v>
                </c:pt>
                <c:pt idx="1249">
                  <c:v>4.84</c:v>
                </c:pt>
                <c:pt idx="1250">
                  <c:v>4.68</c:v>
                </c:pt>
                <c:pt idx="1251">
                  <c:v>4.5199999999999996</c:v>
                </c:pt>
                <c:pt idx="1252">
                  <c:v>4.3499999999999996</c:v>
                </c:pt>
                <c:pt idx="1253">
                  <c:v>4.21</c:v>
                </c:pt>
                <c:pt idx="1254">
                  <c:v>4.0599999999999996</c:v>
                </c:pt>
                <c:pt idx="1255">
                  <c:v>3.92</c:v>
                </c:pt>
                <c:pt idx="1256">
                  <c:v>3.78</c:v>
                </c:pt>
                <c:pt idx="1257">
                  <c:v>3.64</c:v>
                </c:pt>
                <c:pt idx="1258">
                  <c:v>3.51</c:v>
                </c:pt>
                <c:pt idx="1259">
                  <c:v>3.38</c:v>
                </c:pt>
                <c:pt idx="1260">
                  <c:v>3.24</c:v>
                </c:pt>
                <c:pt idx="1261">
                  <c:v>3.09</c:v>
                </c:pt>
                <c:pt idx="1262">
                  <c:v>2.99</c:v>
                </c:pt>
                <c:pt idx="1263">
                  <c:v>3.03</c:v>
                </c:pt>
                <c:pt idx="1264">
                  <c:v>3.08</c:v>
                </c:pt>
                <c:pt idx="1265">
                  <c:v>3.13</c:v>
                </c:pt>
                <c:pt idx="1266">
                  <c:v>3.17</c:v>
                </c:pt>
                <c:pt idx="1267">
                  <c:v>3.2</c:v>
                </c:pt>
                <c:pt idx="1268">
                  <c:v>3.24</c:v>
                </c:pt>
                <c:pt idx="1269">
                  <c:v>3.27</c:v>
                </c:pt>
                <c:pt idx="1270">
                  <c:v>3.3</c:v>
                </c:pt>
                <c:pt idx="1271">
                  <c:v>3.33</c:v>
                </c:pt>
                <c:pt idx="1272">
                  <c:v>3.35</c:v>
                </c:pt>
                <c:pt idx="1273">
                  <c:v>3.37</c:v>
                </c:pt>
                <c:pt idx="1274">
                  <c:v>3.4</c:v>
                </c:pt>
                <c:pt idx="1275">
                  <c:v>3.42</c:v>
                </c:pt>
                <c:pt idx="1276">
                  <c:v>3.44</c:v>
                </c:pt>
                <c:pt idx="1277">
                  <c:v>3.46</c:v>
                </c:pt>
                <c:pt idx="1278">
                  <c:v>3.48</c:v>
                </c:pt>
                <c:pt idx="1279">
                  <c:v>3.5</c:v>
                </c:pt>
                <c:pt idx="1280">
                  <c:v>3.52</c:v>
                </c:pt>
                <c:pt idx="1281">
                  <c:v>3.54</c:v>
                </c:pt>
                <c:pt idx="1282">
                  <c:v>3.55</c:v>
                </c:pt>
                <c:pt idx="1283">
                  <c:v>3.58</c:v>
                </c:pt>
                <c:pt idx="1284">
                  <c:v>3.59</c:v>
                </c:pt>
                <c:pt idx="1285">
                  <c:v>3.61</c:v>
                </c:pt>
                <c:pt idx="1286">
                  <c:v>3.62</c:v>
                </c:pt>
                <c:pt idx="1287">
                  <c:v>3.64</c:v>
                </c:pt>
                <c:pt idx="1288">
                  <c:v>3.65</c:v>
                </c:pt>
                <c:pt idx="1289">
                  <c:v>3.66</c:v>
                </c:pt>
                <c:pt idx="1290">
                  <c:v>3.68</c:v>
                </c:pt>
                <c:pt idx="1291">
                  <c:v>3.7</c:v>
                </c:pt>
                <c:pt idx="1292">
                  <c:v>3.71</c:v>
                </c:pt>
                <c:pt idx="1293">
                  <c:v>3.72</c:v>
                </c:pt>
                <c:pt idx="1294">
                  <c:v>3.74</c:v>
                </c:pt>
                <c:pt idx="1295">
                  <c:v>3.75</c:v>
                </c:pt>
                <c:pt idx="1296">
                  <c:v>3.76</c:v>
                </c:pt>
                <c:pt idx="1297">
                  <c:v>3.77</c:v>
                </c:pt>
                <c:pt idx="1298">
                  <c:v>3.79</c:v>
                </c:pt>
                <c:pt idx="1299">
                  <c:v>3.8</c:v>
                </c:pt>
                <c:pt idx="1300">
                  <c:v>3.82</c:v>
                </c:pt>
                <c:pt idx="1301">
                  <c:v>3.82</c:v>
                </c:pt>
                <c:pt idx="1302">
                  <c:v>3.84</c:v>
                </c:pt>
                <c:pt idx="1303">
                  <c:v>3.84</c:v>
                </c:pt>
                <c:pt idx="1304">
                  <c:v>3.86</c:v>
                </c:pt>
                <c:pt idx="1305">
                  <c:v>3.87</c:v>
                </c:pt>
                <c:pt idx="1306">
                  <c:v>3.88</c:v>
                </c:pt>
                <c:pt idx="1307">
                  <c:v>3.89</c:v>
                </c:pt>
                <c:pt idx="1308">
                  <c:v>3.9</c:v>
                </c:pt>
                <c:pt idx="1309">
                  <c:v>3.91</c:v>
                </c:pt>
                <c:pt idx="1310">
                  <c:v>3.92</c:v>
                </c:pt>
                <c:pt idx="1311">
                  <c:v>3.93</c:v>
                </c:pt>
                <c:pt idx="1312">
                  <c:v>3.94</c:v>
                </c:pt>
                <c:pt idx="1313">
                  <c:v>3.95</c:v>
                </c:pt>
                <c:pt idx="1314">
                  <c:v>3.96</c:v>
                </c:pt>
                <c:pt idx="1315">
                  <c:v>3.97</c:v>
                </c:pt>
                <c:pt idx="1316">
                  <c:v>3.98</c:v>
                </c:pt>
                <c:pt idx="1317">
                  <c:v>3.98</c:v>
                </c:pt>
                <c:pt idx="1318">
                  <c:v>3.99</c:v>
                </c:pt>
                <c:pt idx="1319">
                  <c:v>4</c:v>
                </c:pt>
                <c:pt idx="1320">
                  <c:v>4.01</c:v>
                </c:pt>
                <c:pt idx="1321">
                  <c:v>4.0199999999999996</c:v>
                </c:pt>
                <c:pt idx="1322">
                  <c:v>4.03</c:v>
                </c:pt>
                <c:pt idx="1323">
                  <c:v>4.04</c:v>
                </c:pt>
                <c:pt idx="1324">
                  <c:v>4.04</c:v>
                </c:pt>
                <c:pt idx="1325">
                  <c:v>4.05</c:v>
                </c:pt>
                <c:pt idx="1326">
                  <c:v>4.0599999999999996</c:v>
                </c:pt>
                <c:pt idx="1327">
                  <c:v>4.07</c:v>
                </c:pt>
                <c:pt idx="1328">
                  <c:v>4.08</c:v>
                </c:pt>
                <c:pt idx="1329">
                  <c:v>4.08</c:v>
                </c:pt>
                <c:pt idx="1330">
                  <c:v>4.09</c:v>
                </c:pt>
                <c:pt idx="1331">
                  <c:v>4.0999999999999996</c:v>
                </c:pt>
                <c:pt idx="1332">
                  <c:v>4.1100000000000003</c:v>
                </c:pt>
                <c:pt idx="1333">
                  <c:v>4.1100000000000003</c:v>
                </c:pt>
                <c:pt idx="1334">
                  <c:v>4.12</c:v>
                </c:pt>
                <c:pt idx="1335">
                  <c:v>4.13</c:v>
                </c:pt>
                <c:pt idx="1336">
                  <c:v>4.13</c:v>
                </c:pt>
                <c:pt idx="1337">
                  <c:v>4.1399999999999997</c:v>
                </c:pt>
                <c:pt idx="1338">
                  <c:v>4.1500000000000004</c:v>
                </c:pt>
                <c:pt idx="1339">
                  <c:v>4.1500000000000004</c:v>
                </c:pt>
                <c:pt idx="1340">
                  <c:v>4.16</c:v>
                </c:pt>
                <c:pt idx="1341">
                  <c:v>4.17</c:v>
                </c:pt>
                <c:pt idx="1342">
                  <c:v>4.17</c:v>
                </c:pt>
                <c:pt idx="1343">
                  <c:v>4.18</c:v>
                </c:pt>
                <c:pt idx="1344">
                  <c:v>4.18</c:v>
                </c:pt>
                <c:pt idx="1345">
                  <c:v>4.1900000000000004</c:v>
                </c:pt>
                <c:pt idx="1346">
                  <c:v>4.2</c:v>
                </c:pt>
                <c:pt idx="1347">
                  <c:v>4.21</c:v>
                </c:pt>
                <c:pt idx="1348">
                  <c:v>4.21</c:v>
                </c:pt>
                <c:pt idx="1349">
                  <c:v>4.21</c:v>
                </c:pt>
                <c:pt idx="1350">
                  <c:v>4.22</c:v>
                </c:pt>
                <c:pt idx="1351">
                  <c:v>4.2300000000000004</c:v>
                </c:pt>
                <c:pt idx="1352">
                  <c:v>4.2300000000000004</c:v>
                </c:pt>
                <c:pt idx="1353">
                  <c:v>4.24</c:v>
                </c:pt>
                <c:pt idx="1354">
                  <c:v>4.24</c:v>
                </c:pt>
                <c:pt idx="1355">
                  <c:v>4.25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-3.3288737785825605E-2"/>
                  <c:y val="-4.3304170312044331E-2"/>
                </c:manualLayout>
              </c:layout>
              <c:numFmt formatCode="#,##0.000" sourceLinked="0"/>
            </c:trendlineLbl>
          </c:trendline>
          <c:xVal>
            <c:numRef>
              <c:f>GR2_K_Z!$AN$495:$AN$528</c:f>
              <c:numCache>
                <c:formatCode>General</c:formatCode>
                <c:ptCount val="34"/>
                <c:pt idx="0">
                  <c:v>2.2924057588746015E-2</c:v>
                </c:pt>
                <c:pt idx="1">
                  <c:v>2.3013188262446423E-2</c:v>
                </c:pt>
                <c:pt idx="2">
                  <c:v>2.2989559292229914E-2</c:v>
                </c:pt>
                <c:pt idx="3">
                  <c:v>2.3074293878448181E-2</c:v>
                </c:pt>
                <c:pt idx="4">
                  <c:v>2.3160127486536983E-2</c:v>
                </c:pt>
                <c:pt idx="5">
                  <c:v>2.3134300472579403E-2</c:v>
                </c:pt>
                <c:pt idx="6">
                  <c:v>2.3217936036927136E-2</c:v>
                </c:pt>
                <c:pt idx="7">
                  <c:v>2.3299923068469064E-2</c:v>
                </c:pt>
                <c:pt idx="8">
                  <c:v>2.3381360589075723E-2</c:v>
                </c:pt>
                <c:pt idx="9">
                  <c:v>2.3461699087811847E-2</c:v>
                </c:pt>
                <c:pt idx="10">
                  <c:v>2.3544785141224309E-2</c:v>
                </c:pt>
                <c:pt idx="11">
                  <c:v>2.362677217276624E-2</c:v>
                </c:pt>
                <c:pt idx="12">
                  <c:v>2.3704912627761292E-2</c:v>
                </c:pt>
                <c:pt idx="13">
                  <c:v>2.3783602593691618E-2</c:v>
                </c:pt>
                <c:pt idx="14">
                  <c:v>2.3861193537751402E-2</c:v>
                </c:pt>
                <c:pt idx="15">
                  <c:v>2.3938784481811189E-2</c:v>
                </c:pt>
                <c:pt idx="16">
                  <c:v>2.4016924936806246E-2</c:v>
                </c:pt>
                <c:pt idx="17">
                  <c:v>2.4092317837124962E-2</c:v>
                </c:pt>
                <c:pt idx="18">
                  <c:v>2.4166062204637875E-2</c:v>
                </c:pt>
                <c:pt idx="19">
                  <c:v>2.4352016705132436E-2</c:v>
                </c:pt>
                <c:pt idx="20">
                  <c:v>2.4425761072645345E-2</c:v>
                </c:pt>
                <c:pt idx="21">
                  <c:v>2.4501153972964065E-2</c:v>
                </c:pt>
                <c:pt idx="22">
                  <c:v>2.4574348829541709E-2</c:v>
                </c:pt>
                <c:pt idx="23">
                  <c:v>2.4648093197054622E-2</c:v>
                </c:pt>
                <c:pt idx="24">
                  <c:v>2.4721837564567539E-2</c:v>
                </c:pt>
                <c:pt idx="25">
                  <c:v>2.4907242554126831E-2</c:v>
                </c:pt>
                <c:pt idx="26">
                  <c:v>2.4978788877898672E-2</c:v>
                </c:pt>
                <c:pt idx="27">
                  <c:v>2.5159248269040556E-2</c:v>
                </c:pt>
                <c:pt idx="28">
                  <c:v>2.5229695570941863E-2</c:v>
                </c:pt>
                <c:pt idx="29">
                  <c:v>2.5300692383778439E-2</c:v>
                </c:pt>
                <c:pt idx="30">
                  <c:v>2.5371689196615015E-2</c:v>
                </c:pt>
                <c:pt idx="31">
                  <c:v>2.5552148587756899E-2</c:v>
                </c:pt>
                <c:pt idx="32">
                  <c:v>2.5732607978898783E-2</c:v>
                </c:pt>
                <c:pt idx="33">
                  <c:v>2.5722716782063965E-2</c:v>
                </c:pt>
              </c:numCache>
            </c:numRef>
          </c:xVal>
          <c:yVal>
            <c:numRef>
              <c:f>GR2_K_Z!$AO$495:$AO$528</c:f>
              <c:numCache>
                <c:formatCode>General</c:formatCode>
                <c:ptCount val="34"/>
                <c:pt idx="0">
                  <c:v>80.239999999999995</c:v>
                </c:pt>
                <c:pt idx="1">
                  <c:v>80.64</c:v>
                </c:pt>
                <c:pt idx="2">
                  <c:v>81.069999999999993</c:v>
                </c:pt>
                <c:pt idx="3">
                  <c:v>81.55</c:v>
                </c:pt>
                <c:pt idx="4">
                  <c:v>82.01</c:v>
                </c:pt>
                <c:pt idx="5">
                  <c:v>82.48</c:v>
                </c:pt>
                <c:pt idx="6">
                  <c:v>82.98</c:v>
                </c:pt>
                <c:pt idx="7">
                  <c:v>83.51</c:v>
                </c:pt>
                <c:pt idx="8">
                  <c:v>84.05</c:v>
                </c:pt>
                <c:pt idx="9">
                  <c:v>84.61</c:v>
                </c:pt>
                <c:pt idx="10">
                  <c:v>85.12</c:v>
                </c:pt>
                <c:pt idx="11">
                  <c:v>85.65</c:v>
                </c:pt>
                <c:pt idx="12">
                  <c:v>86.25</c:v>
                </c:pt>
                <c:pt idx="13">
                  <c:v>86.84</c:v>
                </c:pt>
                <c:pt idx="14">
                  <c:v>87.45</c:v>
                </c:pt>
                <c:pt idx="15">
                  <c:v>88.06</c:v>
                </c:pt>
                <c:pt idx="16">
                  <c:v>88.66</c:v>
                </c:pt>
                <c:pt idx="17">
                  <c:v>89.31</c:v>
                </c:pt>
                <c:pt idx="18">
                  <c:v>89.99</c:v>
                </c:pt>
                <c:pt idx="19">
                  <c:v>90.65</c:v>
                </c:pt>
                <c:pt idx="20">
                  <c:v>91.33</c:v>
                </c:pt>
                <c:pt idx="21">
                  <c:v>91.98</c:v>
                </c:pt>
                <c:pt idx="22">
                  <c:v>92.67</c:v>
                </c:pt>
                <c:pt idx="23">
                  <c:v>93.35</c:v>
                </c:pt>
                <c:pt idx="24">
                  <c:v>94.03</c:v>
                </c:pt>
                <c:pt idx="25">
                  <c:v>94.7</c:v>
                </c:pt>
                <c:pt idx="26">
                  <c:v>95.42</c:v>
                </c:pt>
                <c:pt idx="27">
                  <c:v>96.18</c:v>
                </c:pt>
                <c:pt idx="28">
                  <c:v>96.92</c:v>
                </c:pt>
                <c:pt idx="29">
                  <c:v>97.65</c:v>
                </c:pt>
                <c:pt idx="30">
                  <c:v>98.38</c:v>
                </c:pt>
                <c:pt idx="31">
                  <c:v>99.14</c:v>
                </c:pt>
                <c:pt idx="32">
                  <c:v>99.9</c:v>
                </c:pt>
                <c:pt idx="33">
                  <c:v>100.08</c:v>
                </c:pt>
              </c:numCache>
            </c:numRef>
          </c:yVal>
          <c:smooth val="0"/>
        </c:ser>
        <c:ser>
          <c:idx val="2"/>
          <c:order val="2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13962541924365224"/>
                  <c:y val="0.30828703703703703"/>
                </c:manualLayout>
              </c:layout>
              <c:numFmt formatCode="#,##0.000" sourceLinked="0"/>
            </c:trendlineLbl>
          </c:trendline>
          <c:xVal>
            <c:numRef>
              <c:f>GR2_K_Z!$AN$842:$AN$877</c:f>
              <c:numCache>
                <c:formatCode>General</c:formatCode>
                <c:ptCount val="36"/>
                <c:pt idx="0">
                  <c:v>2.7392680514342235E-2</c:v>
                </c:pt>
                <c:pt idx="1">
                  <c:v>2.7289812067260135E-2</c:v>
                </c:pt>
                <c:pt idx="2">
                  <c:v>2.7301901307836024E-2</c:v>
                </c:pt>
                <c:pt idx="3">
                  <c:v>2.7317287614023515E-2</c:v>
                </c:pt>
                <c:pt idx="4">
                  <c:v>2.7223760852840968E-2</c:v>
                </c:pt>
                <c:pt idx="5">
                  <c:v>2.7131882624464223E-2</c:v>
                </c:pt>
                <c:pt idx="6">
                  <c:v>2.7152214529069126E-2</c:v>
                </c:pt>
                <c:pt idx="7">
                  <c:v>2.7062534344433453E-2</c:v>
                </c:pt>
                <c:pt idx="8">
                  <c:v>2.6975052203538848E-2</c:v>
                </c:pt>
                <c:pt idx="9">
                  <c:v>2.6887570062644243E-2</c:v>
                </c:pt>
                <c:pt idx="10">
                  <c:v>2.6802835476425979E-2</c:v>
                </c:pt>
                <c:pt idx="11">
                  <c:v>2.6721397955819317E-2</c:v>
                </c:pt>
                <c:pt idx="12">
                  <c:v>2.6750522035388503E-2</c:v>
                </c:pt>
                <c:pt idx="13">
                  <c:v>2.6669634025717107E-2</c:v>
                </c:pt>
                <c:pt idx="14">
                  <c:v>2.6589295526980986E-2</c:v>
                </c:pt>
                <c:pt idx="15">
                  <c:v>2.6508957028244861E-2</c:v>
                </c:pt>
                <c:pt idx="16">
                  <c:v>2.6430816573249805E-2</c:v>
                </c:pt>
                <c:pt idx="17">
                  <c:v>2.6352676118254748E-2</c:v>
                </c:pt>
                <c:pt idx="18">
                  <c:v>2.6272887130453892E-2</c:v>
                </c:pt>
                <c:pt idx="19">
                  <c:v>2.6197494230135183E-2</c:v>
                </c:pt>
                <c:pt idx="20">
                  <c:v>2.6123200351687002E-2</c:v>
                </c:pt>
                <c:pt idx="21">
                  <c:v>2.6047257940433017E-2</c:v>
                </c:pt>
                <c:pt idx="22">
                  <c:v>2.5971865040114301E-2</c:v>
                </c:pt>
                <c:pt idx="23">
                  <c:v>2.5787559072425543E-2</c:v>
                </c:pt>
                <c:pt idx="24">
                  <c:v>2.5712715683042096E-2</c:v>
                </c:pt>
                <c:pt idx="25">
                  <c:v>2.5638421804593914E-2</c:v>
                </c:pt>
                <c:pt idx="26">
                  <c:v>2.5566875480822072E-2</c:v>
                </c:pt>
                <c:pt idx="27">
                  <c:v>2.5495329157050231E-2</c:v>
                </c:pt>
                <c:pt idx="28">
                  <c:v>2.5423782833278383E-2</c:v>
                </c:pt>
                <c:pt idx="29">
                  <c:v>2.5352236509506541E-2</c:v>
                </c:pt>
                <c:pt idx="30">
                  <c:v>2.52806901857347E-2</c:v>
                </c:pt>
                <c:pt idx="31">
                  <c:v>2.5096384218045942E-2</c:v>
                </c:pt>
                <c:pt idx="32">
                  <c:v>2.5025387405209362E-2</c:v>
                </c:pt>
                <c:pt idx="33">
                  <c:v>2.4957138147049127E-2</c:v>
                </c:pt>
                <c:pt idx="34">
                  <c:v>2.4777228266842512E-2</c:v>
                </c:pt>
                <c:pt idx="35">
                  <c:v>2.4708429497747004E-2</c:v>
                </c:pt>
              </c:numCache>
            </c:numRef>
          </c:xVal>
          <c:yVal>
            <c:numRef>
              <c:f>GR2_K_Z!$AO$842:$AO$877</c:f>
              <c:numCache>
                <c:formatCode>General</c:formatCode>
                <c:ptCount val="36"/>
                <c:pt idx="0">
                  <c:v>100.02</c:v>
                </c:pt>
                <c:pt idx="1">
                  <c:v>99.87</c:v>
                </c:pt>
                <c:pt idx="2">
                  <c:v>99.65</c:v>
                </c:pt>
                <c:pt idx="3">
                  <c:v>99.37</c:v>
                </c:pt>
                <c:pt idx="4">
                  <c:v>99.05</c:v>
                </c:pt>
                <c:pt idx="5">
                  <c:v>98.7</c:v>
                </c:pt>
                <c:pt idx="6">
                  <c:v>98.33</c:v>
                </c:pt>
                <c:pt idx="7">
                  <c:v>97.94</c:v>
                </c:pt>
                <c:pt idx="8">
                  <c:v>97.51</c:v>
                </c:pt>
                <c:pt idx="9">
                  <c:v>97.08</c:v>
                </c:pt>
                <c:pt idx="10">
                  <c:v>96.6</c:v>
                </c:pt>
                <c:pt idx="11">
                  <c:v>96.06</c:v>
                </c:pt>
                <c:pt idx="12">
                  <c:v>95.53</c:v>
                </c:pt>
                <c:pt idx="13">
                  <c:v>94.98</c:v>
                </c:pt>
                <c:pt idx="14">
                  <c:v>94.42</c:v>
                </c:pt>
                <c:pt idx="15">
                  <c:v>93.86</c:v>
                </c:pt>
                <c:pt idx="16">
                  <c:v>93.26</c:v>
                </c:pt>
                <c:pt idx="17">
                  <c:v>92.66</c:v>
                </c:pt>
                <c:pt idx="18">
                  <c:v>92.09</c:v>
                </c:pt>
                <c:pt idx="19">
                  <c:v>91.44</c:v>
                </c:pt>
                <c:pt idx="20">
                  <c:v>90.77</c:v>
                </c:pt>
                <c:pt idx="21">
                  <c:v>90.13</c:v>
                </c:pt>
                <c:pt idx="22">
                  <c:v>89.48</c:v>
                </c:pt>
                <c:pt idx="23">
                  <c:v>88.79</c:v>
                </c:pt>
                <c:pt idx="24">
                  <c:v>88.13</c:v>
                </c:pt>
                <c:pt idx="25">
                  <c:v>87.46</c:v>
                </c:pt>
                <c:pt idx="26">
                  <c:v>86.74</c:v>
                </c:pt>
                <c:pt idx="27">
                  <c:v>86.02</c:v>
                </c:pt>
                <c:pt idx="28">
                  <c:v>85.3</c:v>
                </c:pt>
                <c:pt idx="29">
                  <c:v>84.58</c:v>
                </c:pt>
                <c:pt idx="30">
                  <c:v>83.86</c:v>
                </c:pt>
                <c:pt idx="31">
                  <c:v>83.17</c:v>
                </c:pt>
                <c:pt idx="32">
                  <c:v>82.44</c:v>
                </c:pt>
                <c:pt idx="33">
                  <c:v>81.66</c:v>
                </c:pt>
                <c:pt idx="34">
                  <c:v>80.89</c:v>
                </c:pt>
                <c:pt idx="35">
                  <c:v>80.12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20301392"/>
        <c:axId val="-1220255696"/>
      </c:scatterChart>
      <c:valAx>
        <c:axId val="-1220301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220255696"/>
        <c:crosses val="autoZero"/>
        <c:crossBetween val="midCat"/>
      </c:valAx>
      <c:valAx>
        <c:axId val="-12202556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2203013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pl-PL"/>
              <a:t>Porowatość 71,87% 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550879296562749"/>
          <c:y val="0.13834899527186759"/>
          <c:w val="0.84200019984012786"/>
          <c:h val="0.70877216312056734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2"/>
          </c:marker>
          <c:xVal>
            <c:numRef>
              <c:f>GR2_K_Z!$AN$4:$AN$1359</c:f>
              <c:numCache>
                <c:formatCode>General</c:formatCode>
                <c:ptCount val="1356"/>
                <c:pt idx="0">
                  <c:v>-1.7474447741510057E-4</c:v>
                </c:pt>
                <c:pt idx="1">
                  <c:v>-1.758434992856358E-4</c:v>
                </c:pt>
                <c:pt idx="2">
                  <c:v>-1.758434992856358E-4</c:v>
                </c:pt>
                <c:pt idx="3">
                  <c:v>-1.7639301022090339E-4</c:v>
                </c:pt>
                <c:pt idx="4">
                  <c:v>-1.7694252115617104E-4</c:v>
                </c:pt>
                <c:pt idx="5">
                  <c:v>-1.7694252115617104E-4</c:v>
                </c:pt>
                <c:pt idx="6">
                  <c:v>-1.7749203209143862E-4</c:v>
                </c:pt>
                <c:pt idx="7">
                  <c:v>-1.7749203209143862E-4</c:v>
                </c:pt>
                <c:pt idx="8">
                  <c:v>-1.7804154302670624E-4</c:v>
                </c:pt>
                <c:pt idx="9">
                  <c:v>-1.7804154302670624E-4</c:v>
                </c:pt>
                <c:pt idx="10">
                  <c:v>-1.7804154302670624E-4</c:v>
                </c:pt>
                <c:pt idx="11">
                  <c:v>-1.7859105396197383E-4</c:v>
                </c:pt>
                <c:pt idx="12">
                  <c:v>-1.807890977030443E-4</c:v>
                </c:pt>
                <c:pt idx="13">
                  <c:v>-7.5722606879876909E-5</c:v>
                </c:pt>
                <c:pt idx="14">
                  <c:v>-8.0668205297285418E-5</c:v>
                </c:pt>
                <c:pt idx="15">
                  <c:v>2.3848774590614376E-5</c:v>
                </c:pt>
                <c:pt idx="16">
                  <c:v>2.4002637652489282E-4</c:v>
                </c:pt>
                <c:pt idx="17">
                  <c:v>3.4399384547752497E-4</c:v>
                </c:pt>
                <c:pt idx="18">
                  <c:v>4.4906033630069241E-4</c:v>
                </c:pt>
                <c:pt idx="19">
                  <c:v>5.5247829431805692E-4</c:v>
                </c:pt>
                <c:pt idx="20">
                  <c:v>6.5644576327068902E-4</c:v>
                </c:pt>
                <c:pt idx="21">
                  <c:v>7.5986372128805353E-4</c:v>
                </c:pt>
                <c:pt idx="22">
                  <c:v>9.7384327948126155E-4</c:v>
                </c:pt>
                <c:pt idx="23">
                  <c:v>1.0761622156280912E-3</c:v>
                </c:pt>
                <c:pt idx="24">
                  <c:v>1.1784811517749202E-3</c:v>
                </c:pt>
                <c:pt idx="25">
                  <c:v>1.2802505769864822E-3</c:v>
                </c:pt>
                <c:pt idx="26">
                  <c:v>1.3820200021980437E-3</c:v>
                </c:pt>
                <c:pt idx="27">
                  <c:v>1.4843389383448731E-3</c:v>
                </c:pt>
                <c:pt idx="28">
                  <c:v>1.5861083635564351E-3</c:v>
                </c:pt>
                <c:pt idx="29">
                  <c:v>1.6867787668974612E-3</c:v>
                </c:pt>
                <c:pt idx="30">
                  <c:v>1.788548192109023E-3</c:v>
                </c:pt>
                <c:pt idx="31">
                  <c:v>1.8897681063853172E-3</c:v>
                </c:pt>
                <c:pt idx="32">
                  <c:v>2.1020991317727221E-3</c:v>
                </c:pt>
                <c:pt idx="33">
                  <c:v>2.2027695351137487E-3</c:v>
                </c:pt>
                <c:pt idx="34">
                  <c:v>2.3034399384547753E-3</c:v>
                </c:pt>
                <c:pt idx="35">
                  <c:v>2.4030113199252664E-3</c:v>
                </c:pt>
                <c:pt idx="36">
                  <c:v>2.6164413671832067E-3</c:v>
                </c:pt>
                <c:pt idx="37">
                  <c:v>2.7176612814595012E-3</c:v>
                </c:pt>
                <c:pt idx="38">
                  <c:v>2.9277942631058354E-3</c:v>
                </c:pt>
                <c:pt idx="39">
                  <c:v>3.0284646664468623E-3</c:v>
                </c:pt>
                <c:pt idx="40">
                  <c:v>3.2385976480931973E-3</c:v>
                </c:pt>
                <c:pt idx="41">
                  <c:v>3.337619518628421E-3</c:v>
                </c:pt>
                <c:pt idx="42">
                  <c:v>3.5483020112100231E-3</c:v>
                </c:pt>
                <c:pt idx="43">
                  <c:v>3.6473238817452463E-3</c:v>
                </c:pt>
                <c:pt idx="44">
                  <c:v>3.7463457522804704E-3</c:v>
                </c:pt>
                <c:pt idx="45">
                  <c:v>3.9542806901857351E-3</c:v>
                </c:pt>
                <c:pt idx="46">
                  <c:v>4.1633146499615338E-3</c:v>
                </c:pt>
                <c:pt idx="47">
                  <c:v>4.3707000769315314E-3</c:v>
                </c:pt>
                <c:pt idx="48">
                  <c:v>4.4680734146609509E-3</c:v>
                </c:pt>
                <c:pt idx="49">
                  <c:v>4.5654467523903721E-3</c:v>
                </c:pt>
                <c:pt idx="50">
                  <c:v>4.7744807121661726E-3</c:v>
                </c:pt>
                <c:pt idx="51">
                  <c:v>4.870755028025058E-3</c:v>
                </c:pt>
                <c:pt idx="52">
                  <c:v>5.0786899659303218E-3</c:v>
                </c:pt>
                <c:pt idx="53">
                  <c:v>5.1760633036597422E-3</c:v>
                </c:pt>
                <c:pt idx="54">
                  <c:v>5.2728871304538955E-3</c:v>
                </c:pt>
                <c:pt idx="55">
                  <c:v>5.4797230464886252E-3</c:v>
                </c:pt>
                <c:pt idx="56">
                  <c:v>5.6860094515880869E-3</c:v>
                </c:pt>
                <c:pt idx="57">
                  <c:v>5.890097812946477E-3</c:v>
                </c:pt>
                <c:pt idx="58">
                  <c:v>5.9852731069348275E-3</c:v>
                </c:pt>
                <c:pt idx="59">
                  <c:v>6.079349379052643E-3</c:v>
                </c:pt>
                <c:pt idx="60">
                  <c:v>6.2845367622815689E-3</c:v>
                </c:pt>
                <c:pt idx="61">
                  <c:v>6.3764149906583144E-3</c:v>
                </c:pt>
                <c:pt idx="62">
                  <c:v>6.4688427299703262E-3</c:v>
                </c:pt>
                <c:pt idx="63">
                  <c:v>6.6718320694581822E-3</c:v>
                </c:pt>
                <c:pt idx="64">
                  <c:v>6.7631607868996598E-3</c:v>
                </c:pt>
                <c:pt idx="65">
                  <c:v>6.8539399934058696E-3</c:v>
                </c:pt>
                <c:pt idx="66">
                  <c:v>7.054181778217386E-3</c:v>
                </c:pt>
                <c:pt idx="67">
                  <c:v>7.142762940982525E-3</c:v>
                </c:pt>
                <c:pt idx="68">
                  <c:v>7.2302450818771298E-3</c:v>
                </c:pt>
                <c:pt idx="69">
                  <c:v>7.4293878448181104E-3</c:v>
                </c:pt>
                <c:pt idx="70">
                  <c:v>7.6285306077590936E-3</c:v>
                </c:pt>
                <c:pt idx="71">
                  <c:v>7.7165622595889655E-3</c:v>
                </c:pt>
                <c:pt idx="72">
                  <c:v>7.9157050225299487E-3</c:v>
                </c:pt>
                <c:pt idx="73">
                  <c:v>8.0026376524892848E-3</c:v>
                </c:pt>
                <c:pt idx="74">
                  <c:v>8.1995823716891972E-3</c:v>
                </c:pt>
                <c:pt idx="75">
                  <c:v>8.3954280690185738E-3</c:v>
                </c:pt>
                <c:pt idx="76">
                  <c:v>8.481811188042641E-3</c:v>
                </c:pt>
                <c:pt idx="77">
                  <c:v>8.6787559072425535E-3</c:v>
                </c:pt>
                <c:pt idx="78">
                  <c:v>8.6721617760193419E-3</c:v>
                </c:pt>
                <c:pt idx="79">
                  <c:v>8.6765578635014835E-3</c:v>
                </c:pt>
                <c:pt idx="80">
                  <c:v>8.6798549291130875E-3</c:v>
                </c:pt>
                <c:pt idx="81">
                  <c:v>8.682602483789428E-3</c:v>
                </c:pt>
                <c:pt idx="82">
                  <c:v>8.685350038465765E-3</c:v>
                </c:pt>
                <c:pt idx="83">
                  <c:v>8.6869985712715678E-3</c:v>
                </c:pt>
                <c:pt idx="84">
                  <c:v>8.6886471040773707E-3</c:v>
                </c:pt>
                <c:pt idx="85">
                  <c:v>8.6908451478184406E-3</c:v>
                </c:pt>
                <c:pt idx="86">
                  <c:v>8.6919441696889765E-3</c:v>
                </c:pt>
                <c:pt idx="87">
                  <c:v>8.6935927024947776E-3</c:v>
                </c:pt>
                <c:pt idx="88">
                  <c:v>8.6946917243653152E-3</c:v>
                </c:pt>
                <c:pt idx="89">
                  <c:v>8.6957907462358493E-3</c:v>
                </c:pt>
                <c:pt idx="90">
                  <c:v>8.6974392790416521E-3</c:v>
                </c:pt>
                <c:pt idx="91">
                  <c:v>8.6979887899769192E-3</c:v>
                </c:pt>
                <c:pt idx="92">
                  <c:v>8.6996373227827221E-3</c:v>
                </c:pt>
                <c:pt idx="93">
                  <c:v>8.7007363446532579E-3</c:v>
                </c:pt>
                <c:pt idx="94">
                  <c:v>8.7018353665237937E-3</c:v>
                </c:pt>
                <c:pt idx="95">
                  <c:v>8.7023848774590608E-3</c:v>
                </c:pt>
                <c:pt idx="96">
                  <c:v>8.7040334102648637E-3</c:v>
                </c:pt>
                <c:pt idx="97">
                  <c:v>8.7051324321353995E-3</c:v>
                </c:pt>
                <c:pt idx="98">
                  <c:v>8.7056819430706665E-3</c:v>
                </c:pt>
                <c:pt idx="99">
                  <c:v>8.7062314540059336E-3</c:v>
                </c:pt>
                <c:pt idx="100">
                  <c:v>8.7073304758764694E-3</c:v>
                </c:pt>
                <c:pt idx="101">
                  <c:v>8.7084294977470052E-3</c:v>
                </c:pt>
                <c:pt idx="102">
                  <c:v>8.7089790086822723E-3</c:v>
                </c:pt>
                <c:pt idx="103">
                  <c:v>8.7095285196175393E-3</c:v>
                </c:pt>
                <c:pt idx="104">
                  <c:v>8.7106275414880752E-3</c:v>
                </c:pt>
                <c:pt idx="105">
                  <c:v>8.7111770524233422E-3</c:v>
                </c:pt>
                <c:pt idx="106">
                  <c:v>8.7117265633586093E-3</c:v>
                </c:pt>
                <c:pt idx="107">
                  <c:v>8.7128255852291451E-3</c:v>
                </c:pt>
                <c:pt idx="108">
                  <c:v>8.7133750961644121E-3</c:v>
                </c:pt>
                <c:pt idx="109">
                  <c:v>8.7139246070996809E-3</c:v>
                </c:pt>
                <c:pt idx="110">
                  <c:v>8.7144741180349497E-3</c:v>
                </c:pt>
                <c:pt idx="111">
                  <c:v>8.7150236289702167E-3</c:v>
                </c:pt>
                <c:pt idx="112">
                  <c:v>8.7155731399054838E-3</c:v>
                </c:pt>
                <c:pt idx="113">
                  <c:v>8.7161226508407508E-3</c:v>
                </c:pt>
                <c:pt idx="114">
                  <c:v>8.7166721617760196E-3</c:v>
                </c:pt>
                <c:pt idx="115">
                  <c:v>8.7172216727112867E-3</c:v>
                </c:pt>
                <c:pt idx="116">
                  <c:v>8.7177711836465537E-3</c:v>
                </c:pt>
                <c:pt idx="117">
                  <c:v>8.7183206945818208E-3</c:v>
                </c:pt>
                <c:pt idx="118">
                  <c:v>8.7188702055170895E-3</c:v>
                </c:pt>
                <c:pt idx="119">
                  <c:v>8.7194197164523566E-3</c:v>
                </c:pt>
                <c:pt idx="120">
                  <c:v>8.7205187383228924E-3</c:v>
                </c:pt>
                <c:pt idx="121">
                  <c:v>8.7205187383228924E-3</c:v>
                </c:pt>
                <c:pt idx="122">
                  <c:v>8.7210682492581595E-3</c:v>
                </c:pt>
                <c:pt idx="123">
                  <c:v>8.7210682492581595E-3</c:v>
                </c:pt>
                <c:pt idx="124">
                  <c:v>8.7221672711286953E-3</c:v>
                </c:pt>
                <c:pt idx="125">
                  <c:v>8.7227167820639624E-3</c:v>
                </c:pt>
                <c:pt idx="126">
                  <c:v>8.7227167820639624E-3</c:v>
                </c:pt>
                <c:pt idx="127">
                  <c:v>8.7232662929992294E-3</c:v>
                </c:pt>
                <c:pt idx="128">
                  <c:v>8.7238158039344982E-3</c:v>
                </c:pt>
                <c:pt idx="129">
                  <c:v>8.7243653148697652E-3</c:v>
                </c:pt>
                <c:pt idx="130">
                  <c:v>8.7249148258050323E-3</c:v>
                </c:pt>
                <c:pt idx="131">
                  <c:v>8.7254643367402993E-3</c:v>
                </c:pt>
                <c:pt idx="132">
                  <c:v>8.7260138476755681E-3</c:v>
                </c:pt>
                <c:pt idx="133">
                  <c:v>8.7260138476755681E-3</c:v>
                </c:pt>
                <c:pt idx="134">
                  <c:v>8.7260138476755681E-3</c:v>
                </c:pt>
                <c:pt idx="135">
                  <c:v>8.7265633586108352E-3</c:v>
                </c:pt>
                <c:pt idx="136">
                  <c:v>8.7271128695461039E-3</c:v>
                </c:pt>
                <c:pt idx="137">
                  <c:v>8.7265633586108352E-3</c:v>
                </c:pt>
                <c:pt idx="138">
                  <c:v>8.7232662929992294E-3</c:v>
                </c:pt>
                <c:pt idx="139">
                  <c:v>8.8299813166282017E-3</c:v>
                </c:pt>
                <c:pt idx="140">
                  <c:v>8.8233871854049902E-3</c:v>
                </c:pt>
                <c:pt idx="141">
                  <c:v>8.9262556324870863E-3</c:v>
                </c:pt>
                <c:pt idx="142">
                  <c:v>8.9180129684580719E-3</c:v>
                </c:pt>
                <c:pt idx="143">
                  <c:v>9.0197823936696338E-3</c:v>
                </c:pt>
                <c:pt idx="144">
                  <c:v>9.1215518188811958E-3</c:v>
                </c:pt>
                <c:pt idx="145">
                  <c:v>9.1100120892405757E-3</c:v>
                </c:pt>
                <c:pt idx="146">
                  <c:v>9.2090339597757989E-3</c:v>
                </c:pt>
                <c:pt idx="147">
                  <c:v>9.3069568084404881E-3</c:v>
                </c:pt>
                <c:pt idx="148">
                  <c:v>9.2943180569293338E-3</c:v>
                </c:pt>
                <c:pt idx="149">
                  <c:v>9.5028025057698664E-3</c:v>
                </c:pt>
                <c:pt idx="150">
                  <c:v>9.5990768216287509E-3</c:v>
                </c:pt>
                <c:pt idx="151">
                  <c:v>9.6942521156171014E-3</c:v>
                </c:pt>
                <c:pt idx="152">
                  <c:v>9.6788658094296084E-3</c:v>
                </c:pt>
                <c:pt idx="153">
                  <c:v>9.7734915924826901E-3</c:v>
                </c:pt>
                <c:pt idx="154">
                  <c:v>9.8675678646005065E-3</c:v>
                </c:pt>
                <c:pt idx="155">
                  <c:v>9.961094625783054E-3</c:v>
                </c:pt>
                <c:pt idx="156">
                  <c:v>1.0053522365095066E-2</c:v>
                </c:pt>
                <c:pt idx="157">
                  <c:v>1.0147049126277612E-2</c:v>
                </c:pt>
                <c:pt idx="158">
                  <c:v>1.0240575887460159E-2</c:v>
                </c:pt>
                <c:pt idx="159">
                  <c:v>1.0443015716012749E-2</c:v>
                </c:pt>
                <c:pt idx="160">
                  <c:v>1.0535443455324761E-2</c:v>
                </c:pt>
                <c:pt idx="161">
                  <c:v>1.0736234751071546E-2</c:v>
                </c:pt>
                <c:pt idx="162">
                  <c:v>1.0827013957577757E-2</c:v>
                </c:pt>
                <c:pt idx="163">
                  <c:v>1.0917793164083965E-2</c:v>
                </c:pt>
                <c:pt idx="164">
                  <c:v>1.1009121881525441E-2</c:v>
                </c:pt>
                <c:pt idx="165">
                  <c:v>1.1098252555225849E-2</c:v>
                </c:pt>
                <c:pt idx="166">
                  <c:v>1.1187383228926255E-2</c:v>
                </c:pt>
                <c:pt idx="167">
                  <c:v>1.1279261457303002E-2</c:v>
                </c:pt>
                <c:pt idx="168">
                  <c:v>1.1368941641938675E-2</c:v>
                </c:pt>
                <c:pt idx="169">
                  <c:v>1.1457522804703813E-2</c:v>
                </c:pt>
                <c:pt idx="170">
                  <c:v>1.1545004945598417E-2</c:v>
                </c:pt>
                <c:pt idx="171">
                  <c:v>1.1633036597428289E-2</c:v>
                </c:pt>
                <c:pt idx="172">
                  <c:v>1.172106824925816E-2</c:v>
                </c:pt>
                <c:pt idx="173">
                  <c:v>1.192076052313441E-2</c:v>
                </c:pt>
                <c:pt idx="174">
                  <c:v>1.2008792174964282E-2</c:v>
                </c:pt>
                <c:pt idx="175">
                  <c:v>1.2096274315858885E-2</c:v>
                </c:pt>
                <c:pt idx="176">
                  <c:v>1.2185404989559293E-2</c:v>
                </c:pt>
                <c:pt idx="177">
                  <c:v>1.2162325530278052E-2</c:v>
                </c:pt>
                <c:pt idx="178">
                  <c:v>1.2359819760413233E-2</c:v>
                </c:pt>
                <c:pt idx="179">
                  <c:v>1.2446202879437301E-2</c:v>
                </c:pt>
                <c:pt idx="180">
                  <c:v>1.264369710957248E-2</c:v>
                </c:pt>
                <c:pt idx="181">
                  <c:v>1.2728431695790746E-2</c:v>
                </c:pt>
                <c:pt idx="182">
                  <c:v>1.2814814814814815E-2</c:v>
                </c:pt>
                <c:pt idx="183">
                  <c:v>1.2901197933838884E-2</c:v>
                </c:pt>
                <c:pt idx="184">
                  <c:v>1.298813056379822E-2</c:v>
                </c:pt>
                <c:pt idx="185">
                  <c:v>1.3075612704692825E-2</c:v>
                </c:pt>
                <c:pt idx="186">
                  <c:v>1.3160896801846357E-2</c:v>
                </c:pt>
                <c:pt idx="187">
                  <c:v>1.324673040993516E-2</c:v>
                </c:pt>
                <c:pt idx="188">
                  <c:v>1.3329816463347622E-2</c:v>
                </c:pt>
                <c:pt idx="189">
                  <c:v>1.352291460600066E-2</c:v>
                </c:pt>
                <c:pt idx="190">
                  <c:v>1.3604352126607318E-2</c:v>
                </c:pt>
                <c:pt idx="191">
                  <c:v>1.3686888669084513E-2</c:v>
                </c:pt>
                <c:pt idx="192">
                  <c:v>1.3771623255302779E-2</c:v>
                </c:pt>
                <c:pt idx="193">
                  <c:v>1.3855808330585778E-2</c:v>
                </c:pt>
                <c:pt idx="194">
                  <c:v>1.3938894383998241E-2</c:v>
                </c:pt>
                <c:pt idx="195">
                  <c:v>1.4136388614133419E-2</c:v>
                </c:pt>
                <c:pt idx="196">
                  <c:v>1.4131443015716012E-2</c:v>
                </c:pt>
                <c:pt idx="197">
                  <c:v>1.4137487636003955E-2</c:v>
                </c:pt>
                <c:pt idx="198">
                  <c:v>1.4141883723486095E-2</c:v>
                </c:pt>
                <c:pt idx="199">
                  <c:v>1.4145730300032969E-2</c:v>
                </c:pt>
                <c:pt idx="200">
                  <c:v>1.4149027365644575E-2</c:v>
                </c:pt>
                <c:pt idx="201">
                  <c:v>1.415287394219145E-2</c:v>
                </c:pt>
                <c:pt idx="202">
                  <c:v>1.4155071985932518E-2</c:v>
                </c:pt>
                <c:pt idx="203">
                  <c:v>1.4157819540608858E-2</c:v>
                </c:pt>
                <c:pt idx="204">
                  <c:v>1.4160567095285194E-2</c:v>
                </c:pt>
                <c:pt idx="205">
                  <c:v>1.4162765139026265E-2</c:v>
                </c:pt>
                <c:pt idx="206">
                  <c:v>1.4164963182767335E-2</c:v>
                </c:pt>
                <c:pt idx="207">
                  <c:v>1.416661171557314E-2</c:v>
                </c:pt>
                <c:pt idx="208">
                  <c:v>1.4169359270249475E-2</c:v>
                </c:pt>
                <c:pt idx="209">
                  <c:v>1.4171007803055281E-2</c:v>
                </c:pt>
                <c:pt idx="210">
                  <c:v>1.4172656335861082E-2</c:v>
                </c:pt>
                <c:pt idx="211">
                  <c:v>1.4174854379602154E-2</c:v>
                </c:pt>
                <c:pt idx="212">
                  <c:v>1.4175953401472688E-2</c:v>
                </c:pt>
                <c:pt idx="213">
                  <c:v>1.4178151445213758E-2</c:v>
                </c:pt>
                <c:pt idx="214">
                  <c:v>1.4179799978019563E-2</c:v>
                </c:pt>
                <c:pt idx="215">
                  <c:v>1.4181448510825364E-2</c:v>
                </c:pt>
                <c:pt idx="216">
                  <c:v>1.4182547532695898E-2</c:v>
                </c:pt>
                <c:pt idx="217">
                  <c:v>1.4184196065501704E-2</c:v>
                </c:pt>
                <c:pt idx="218">
                  <c:v>1.4185844598307506E-2</c:v>
                </c:pt>
                <c:pt idx="219">
                  <c:v>1.4187493131113307E-2</c:v>
                </c:pt>
                <c:pt idx="220">
                  <c:v>1.4188592152983844E-2</c:v>
                </c:pt>
                <c:pt idx="221">
                  <c:v>1.4190240685789647E-2</c:v>
                </c:pt>
                <c:pt idx="222">
                  <c:v>1.4191339707660181E-2</c:v>
                </c:pt>
                <c:pt idx="223">
                  <c:v>1.4192438729530719E-2</c:v>
                </c:pt>
                <c:pt idx="224">
                  <c:v>1.419408726233652E-2</c:v>
                </c:pt>
                <c:pt idx="225">
                  <c:v>1.4195186284207054E-2</c:v>
                </c:pt>
                <c:pt idx="226">
                  <c:v>1.419628530607759E-2</c:v>
                </c:pt>
                <c:pt idx="227">
                  <c:v>1.4197384327948127E-2</c:v>
                </c:pt>
                <c:pt idx="228">
                  <c:v>1.4198483349818661E-2</c:v>
                </c:pt>
                <c:pt idx="229">
                  <c:v>1.4199582371689196E-2</c:v>
                </c:pt>
                <c:pt idx="230">
                  <c:v>1.420068139355973E-2</c:v>
                </c:pt>
                <c:pt idx="231">
                  <c:v>1.4202329926365534E-2</c:v>
                </c:pt>
                <c:pt idx="232">
                  <c:v>1.4202879437300801E-2</c:v>
                </c:pt>
                <c:pt idx="233">
                  <c:v>1.4203978459171337E-2</c:v>
                </c:pt>
                <c:pt idx="234">
                  <c:v>1.4205077481041871E-2</c:v>
                </c:pt>
                <c:pt idx="235">
                  <c:v>1.4206176502912405E-2</c:v>
                </c:pt>
                <c:pt idx="236">
                  <c:v>1.4207275524782943E-2</c:v>
                </c:pt>
                <c:pt idx="237">
                  <c:v>1.4208374546653477E-2</c:v>
                </c:pt>
                <c:pt idx="238">
                  <c:v>1.4208924057588744E-2</c:v>
                </c:pt>
                <c:pt idx="239">
                  <c:v>1.421002307945928E-2</c:v>
                </c:pt>
                <c:pt idx="240">
                  <c:v>1.4211122101329817E-2</c:v>
                </c:pt>
                <c:pt idx="241">
                  <c:v>1.4211671612265084E-2</c:v>
                </c:pt>
                <c:pt idx="242">
                  <c:v>1.4212770634135619E-2</c:v>
                </c:pt>
                <c:pt idx="243">
                  <c:v>1.4213869656006153E-2</c:v>
                </c:pt>
                <c:pt idx="244">
                  <c:v>1.421441916694142E-2</c:v>
                </c:pt>
                <c:pt idx="245">
                  <c:v>1.4215518188811956E-2</c:v>
                </c:pt>
                <c:pt idx="246">
                  <c:v>1.4216617210682493E-2</c:v>
                </c:pt>
                <c:pt idx="247">
                  <c:v>1.4216617210682493E-2</c:v>
                </c:pt>
                <c:pt idx="248">
                  <c:v>1.4217716232553027E-2</c:v>
                </c:pt>
                <c:pt idx="249">
                  <c:v>1.4217716232553027E-2</c:v>
                </c:pt>
                <c:pt idx="250">
                  <c:v>1.4218265743488294E-2</c:v>
                </c:pt>
                <c:pt idx="251">
                  <c:v>1.4219364765358828E-2</c:v>
                </c:pt>
                <c:pt idx="252">
                  <c:v>1.4219914276294099E-2</c:v>
                </c:pt>
                <c:pt idx="253">
                  <c:v>1.4214968677876687E-2</c:v>
                </c:pt>
                <c:pt idx="254">
                  <c:v>1.4320584679635123E-2</c:v>
                </c:pt>
                <c:pt idx="255">
                  <c:v>1.4312342015606112E-2</c:v>
                </c:pt>
                <c:pt idx="256">
                  <c:v>1.4413561929882404E-2</c:v>
                </c:pt>
                <c:pt idx="257">
                  <c:v>1.4403121222112319E-2</c:v>
                </c:pt>
                <c:pt idx="258">
                  <c:v>1.4392131003406968E-2</c:v>
                </c:pt>
                <c:pt idx="259">
                  <c:v>1.4491152873942191E-2</c:v>
                </c:pt>
                <c:pt idx="260">
                  <c:v>1.4589075722606879E-2</c:v>
                </c:pt>
                <c:pt idx="261">
                  <c:v>1.4578085503901526E-2</c:v>
                </c:pt>
                <c:pt idx="262">
                  <c:v>1.45632487086493E-2</c:v>
                </c:pt>
                <c:pt idx="263">
                  <c:v>1.4660622046378722E-2</c:v>
                </c:pt>
                <c:pt idx="264">
                  <c:v>1.4644686229255962E-2</c:v>
                </c:pt>
                <c:pt idx="265">
                  <c:v>1.4739861523244311E-2</c:v>
                </c:pt>
                <c:pt idx="266">
                  <c:v>1.4832289262556324E-2</c:v>
                </c:pt>
                <c:pt idx="267">
                  <c:v>1.481525442356303E-2</c:v>
                </c:pt>
                <c:pt idx="268">
                  <c:v>1.4907132651939773E-2</c:v>
                </c:pt>
                <c:pt idx="269">
                  <c:v>1.4887899769205407E-2</c:v>
                </c:pt>
                <c:pt idx="270">
                  <c:v>1.4978129464776347E-2</c:v>
                </c:pt>
                <c:pt idx="271">
                  <c:v>1.5066161116606219E-2</c:v>
                </c:pt>
                <c:pt idx="272">
                  <c:v>1.5155291790306629E-2</c:v>
                </c:pt>
                <c:pt idx="273">
                  <c:v>1.5244422464007035E-2</c:v>
                </c:pt>
                <c:pt idx="274">
                  <c:v>1.5333553137707441E-2</c:v>
                </c:pt>
                <c:pt idx="275">
                  <c:v>1.5422683811407847E-2</c:v>
                </c:pt>
                <c:pt idx="276">
                  <c:v>1.5510715463237719E-2</c:v>
                </c:pt>
                <c:pt idx="277">
                  <c:v>1.5599846136938125E-2</c:v>
                </c:pt>
                <c:pt idx="278">
                  <c:v>1.5687328277832729E-2</c:v>
                </c:pt>
                <c:pt idx="279">
                  <c:v>1.566260028574569E-2</c:v>
                </c:pt>
                <c:pt idx="280">
                  <c:v>1.5751181448510829E-2</c:v>
                </c:pt>
                <c:pt idx="281">
                  <c:v>1.5836465545664358E-2</c:v>
                </c:pt>
                <c:pt idx="282">
                  <c:v>1.5921200131882626E-2</c:v>
                </c:pt>
                <c:pt idx="283">
                  <c:v>1.6006484229036159E-2</c:v>
                </c:pt>
                <c:pt idx="284">
                  <c:v>1.609011979338389E-2</c:v>
                </c:pt>
                <c:pt idx="285">
                  <c:v>1.6283767446972196E-2</c:v>
                </c:pt>
                <c:pt idx="286">
                  <c:v>1.6367403011319923E-2</c:v>
                </c:pt>
                <c:pt idx="287">
                  <c:v>1.645268710847346E-2</c:v>
                </c:pt>
                <c:pt idx="288">
                  <c:v>1.653632267282119E-2</c:v>
                </c:pt>
                <c:pt idx="289">
                  <c:v>1.6619958237168921E-2</c:v>
                </c:pt>
                <c:pt idx="290">
                  <c:v>1.6701395757775579E-2</c:v>
                </c:pt>
                <c:pt idx="291">
                  <c:v>1.6893944389493352E-2</c:v>
                </c:pt>
                <c:pt idx="292">
                  <c:v>1.697538191010001E-2</c:v>
                </c:pt>
                <c:pt idx="293">
                  <c:v>1.7056819430706669E-2</c:v>
                </c:pt>
                <c:pt idx="294">
                  <c:v>1.7249368062424442E-2</c:v>
                </c:pt>
                <c:pt idx="295">
                  <c:v>1.7330805583031104E-2</c:v>
                </c:pt>
                <c:pt idx="296">
                  <c:v>1.7522804703813608E-2</c:v>
                </c:pt>
                <c:pt idx="297">
                  <c:v>1.7603692713484997E-2</c:v>
                </c:pt>
                <c:pt idx="298">
                  <c:v>1.7682382679415319E-2</c:v>
                </c:pt>
                <c:pt idx="299">
                  <c:v>1.7871084734586221E-2</c:v>
                </c:pt>
                <c:pt idx="300">
                  <c:v>1.7947027145840202E-2</c:v>
                </c:pt>
                <c:pt idx="301">
                  <c:v>1.8130783602593695E-2</c:v>
                </c:pt>
                <c:pt idx="302">
                  <c:v>1.8316188592152987E-2</c:v>
                </c:pt>
                <c:pt idx="303">
                  <c:v>1.8391581492471703E-2</c:v>
                </c:pt>
                <c:pt idx="304">
                  <c:v>1.8477415100560501E-2</c:v>
                </c:pt>
                <c:pt idx="305">
                  <c:v>1.8483459720848448E-2</c:v>
                </c:pt>
                <c:pt idx="306">
                  <c:v>1.8490053852071656E-2</c:v>
                </c:pt>
                <c:pt idx="307">
                  <c:v>1.8494999450489064E-2</c:v>
                </c:pt>
                <c:pt idx="308">
                  <c:v>1.8499945048906473E-2</c:v>
                </c:pt>
                <c:pt idx="309">
                  <c:v>1.8503791625453347E-2</c:v>
                </c:pt>
                <c:pt idx="310">
                  <c:v>1.8507638202000222E-2</c:v>
                </c:pt>
                <c:pt idx="311">
                  <c:v>1.8510935267611828E-2</c:v>
                </c:pt>
                <c:pt idx="312">
                  <c:v>1.8514781844158699E-2</c:v>
                </c:pt>
                <c:pt idx="313">
                  <c:v>1.8517529398835039E-2</c:v>
                </c:pt>
                <c:pt idx="314">
                  <c:v>1.8520276953511376E-2</c:v>
                </c:pt>
                <c:pt idx="315">
                  <c:v>1.8523574019122982E-2</c:v>
                </c:pt>
                <c:pt idx="316">
                  <c:v>1.8525772062864054E-2</c:v>
                </c:pt>
                <c:pt idx="317">
                  <c:v>1.8528519617540387E-2</c:v>
                </c:pt>
                <c:pt idx="318">
                  <c:v>1.8530717661281462E-2</c:v>
                </c:pt>
                <c:pt idx="319">
                  <c:v>1.8533465215957796E-2</c:v>
                </c:pt>
                <c:pt idx="320">
                  <c:v>1.8535663259698867E-2</c:v>
                </c:pt>
                <c:pt idx="321">
                  <c:v>1.853731179250467E-2</c:v>
                </c:pt>
                <c:pt idx="322">
                  <c:v>1.8539509836245742E-2</c:v>
                </c:pt>
                <c:pt idx="323">
                  <c:v>1.8541158369051545E-2</c:v>
                </c:pt>
                <c:pt idx="324">
                  <c:v>1.8543356412792616E-2</c:v>
                </c:pt>
                <c:pt idx="325">
                  <c:v>1.8545554456533685E-2</c:v>
                </c:pt>
                <c:pt idx="326">
                  <c:v>1.8547202989339491E-2</c:v>
                </c:pt>
                <c:pt idx="327">
                  <c:v>1.8549401033080559E-2</c:v>
                </c:pt>
                <c:pt idx="328">
                  <c:v>1.8551049565886362E-2</c:v>
                </c:pt>
                <c:pt idx="329">
                  <c:v>1.8552698098692165E-2</c:v>
                </c:pt>
                <c:pt idx="330">
                  <c:v>1.8554346631497968E-2</c:v>
                </c:pt>
                <c:pt idx="331">
                  <c:v>1.8557643697109574E-2</c:v>
                </c:pt>
                <c:pt idx="332">
                  <c:v>1.8559841740850642E-2</c:v>
                </c:pt>
                <c:pt idx="333">
                  <c:v>1.8562039784591713E-2</c:v>
                </c:pt>
                <c:pt idx="334">
                  <c:v>1.8563688317397516E-2</c:v>
                </c:pt>
                <c:pt idx="335">
                  <c:v>1.856478733926805E-2</c:v>
                </c:pt>
                <c:pt idx="336">
                  <c:v>1.8566435872073857E-2</c:v>
                </c:pt>
                <c:pt idx="337">
                  <c:v>1.8568084404879656E-2</c:v>
                </c:pt>
                <c:pt idx="338">
                  <c:v>1.8569183426750194E-2</c:v>
                </c:pt>
                <c:pt idx="339">
                  <c:v>1.8570831959555997E-2</c:v>
                </c:pt>
                <c:pt idx="340">
                  <c:v>1.8572480492361799E-2</c:v>
                </c:pt>
                <c:pt idx="341">
                  <c:v>1.8573579514232334E-2</c:v>
                </c:pt>
                <c:pt idx="342">
                  <c:v>1.8575228047038136E-2</c:v>
                </c:pt>
                <c:pt idx="343">
                  <c:v>1.8576876579843939E-2</c:v>
                </c:pt>
                <c:pt idx="344">
                  <c:v>1.8578525112649742E-2</c:v>
                </c:pt>
                <c:pt idx="345">
                  <c:v>1.8579624134520276E-2</c:v>
                </c:pt>
                <c:pt idx="346">
                  <c:v>1.8580723156390814E-2</c:v>
                </c:pt>
                <c:pt idx="347">
                  <c:v>1.8582371689196617E-2</c:v>
                </c:pt>
                <c:pt idx="348">
                  <c:v>1.8583470711067151E-2</c:v>
                </c:pt>
                <c:pt idx="349">
                  <c:v>1.8585119243872954E-2</c:v>
                </c:pt>
                <c:pt idx="350">
                  <c:v>1.8586218265743488E-2</c:v>
                </c:pt>
                <c:pt idx="351">
                  <c:v>1.8586767776678757E-2</c:v>
                </c:pt>
                <c:pt idx="352">
                  <c:v>1.8588416309484559E-2</c:v>
                </c:pt>
                <c:pt idx="353">
                  <c:v>1.8589515331355097E-2</c:v>
                </c:pt>
                <c:pt idx="354">
                  <c:v>1.8590614353225631E-2</c:v>
                </c:pt>
                <c:pt idx="355">
                  <c:v>1.8591713375096165E-2</c:v>
                </c:pt>
                <c:pt idx="356">
                  <c:v>1.8593361907901968E-2</c:v>
                </c:pt>
                <c:pt idx="357">
                  <c:v>1.8594460929772502E-2</c:v>
                </c:pt>
                <c:pt idx="358">
                  <c:v>1.859555995164304E-2</c:v>
                </c:pt>
                <c:pt idx="359">
                  <c:v>1.8596658973513574E-2</c:v>
                </c:pt>
                <c:pt idx="360">
                  <c:v>1.8597757995384111E-2</c:v>
                </c:pt>
                <c:pt idx="361">
                  <c:v>1.8598857017254646E-2</c:v>
                </c:pt>
                <c:pt idx="362">
                  <c:v>1.859995603912518E-2</c:v>
                </c:pt>
                <c:pt idx="363">
                  <c:v>1.8601055060995714E-2</c:v>
                </c:pt>
                <c:pt idx="364">
                  <c:v>1.8601604571930982E-2</c:v>
                </c:pt>
                <c:pt idx="365">
                  <c:v>1.8602154082866251E-2</c:v>
                </c:pt>
                <c:pt idx="366">
                  <c:v>1.8602154082866251E-2</c:v>
                </c:pt>
                <c:pt idx="367">
                  <c:v>1.860270359380152E-2</c:v>
                </c:pt>
                <c:pt idx="368">
                  <c:v>1.8603253104736785E-2</c:v>
                </c:pt>
                <c:pt idx="369">
                  <c:v>1.8606550170348388E-2</c:v>
                </c:pt>
                <c:pt idx="370">
                  <c:v>1.8606550170348388E-2</c:v>
                </c:pt>
                <c:pt idx="371">
                  <c:v>1.860270359380152E-2</c:v>
                </c:pt>
                <c:pt idx="372">
                  <c:v>1.8596109462578305E-2</c:v>
                </c:pt>
                <c:pt idx="373">
                  <c:v>1.8697329376854602E-2</c:v>
                </c:pt>
                <c:pt idx="374">
                  <c:v>1.8686888669084516E-2</c:v>
                </c:pt>
                <c:pt idx="375">
                  <c:v>1.8674249917573361E-2</c:v>
                </c:pt>
                <c:pt idx="376">
                  <c:v>1.8772172766238049E-2</c:v>
                </c:pt>
                <c:pt idx="377">
                  <c:v>1.8757335970985823E-2</c:v>
                </c:pt>
                <c:pt idx="378">
                  <c:v>1.8852511264974173E-2</c:v>
                </c:pt>
                <c:pt idx="379">
                  <c:v>1.8837124958786682E-2</c:v>
                </c:pt>
                <c:pt idx="380">
                  <c:v>1.8929552698098692E-2</c:v>
                </c:pt>
                <c:pt idx="381">
                  <c:v>1.8910319815364326E-2</c:v>
                </c:pt>
                <c:pt idx="382">
                  <c:v>1.9001648532805802E-2</c:v>
                </c:pt>
                <c:pt idx="383">
                  <c:v>1.9091878228376748E-2</c:v>
                </c:pt>
                <c:pt idx="384">
                  <c:v>1.9182657434882955E-2</c:v>
                </c:pt>
                <c:pt idx="385">
                  <c:v>1.9270689086712825E-2</c:v>
                </c:pt>
                <c:pt idx="386">
                  <c:v>1.9248708649302119E-2</c:v>
                </c:pt>
                <c:pt idx="387">
                  <c:v>1.9340037366743598E-2</c:v>
                </c:pt>
                <c:pt idx="388">
                  <c:v>1.9428618529508737E-2</c:v>
                </c:pt>
                <c:pt idx="389">
                  <c:v>1.9517749203209141E-2</c:v>
                </c:pt>
                <c:pt idx="390">
                  <c:v>1.9605780855039015E-2</c:v>
                </c:pt>
                <c:pt idx="391">
                  <c:v>1.9689416419386745E-2</c:v>
                </c:pt>
                <c:pt idx="392">
                  <c:v>1.977415100560501E-2</c:v>
                </c:pt>
                <c:pt idx="393">
                  <c:v>1.9856687548082206E-2</c:v>
                </c:pt>
                <c:pt idx="394">
                  <c:v>1.9939224090559402E-2</c:v>
                </c:pt>
                <c:pt idx="395">
                  <c:v>2.0020112100230792E-2</c:v>
                </c:pt>
                <c:pt idx="396">
                  <c:v>2.0101000109902189E-2</c:v>
                </c:pt>
                <c:pt idx="397">
                  <c:v>2.0183536652379382E-2</c:v>
                </c:pt>
                <c:pt idx="398">
                  <c:v>2.0266073194856578E-2</c:v>
                </c:pt>
                <c:pt idx="399">
                  <c:v>2.0345312671722168E-2</c:v>
                </c:pt>
                <c:pt idx="400">
                  <c:v>2.0423453126717221E-2</c:v>
                </c:pt>
                <c:pt idx="401">
                  <c:v>2.0505440158259152E-2</c:v>
                </c:pt>
                <c:pt idx="402">
                  <c:v>2.058852621167161E-2</c:v>
                </c:pt>
                <c:pt idx="403">
                  <c:v>2.0776678755907243E-2</c:v>
                </c:pt>
                <c:pt idx="404">
                  <c:v>2.0852071656225959E-2</c:v>
                </c:pt>
                <c:pt idx="405">
                  <c:v>2.0928014067479943E-2</c:v>
                </c:pt>
                <c:pt idx="406">
                  <c:v>2.1004505989669197E-2</c:v>
                </c:pt>
                <c:pt idx="407">
                  <c:v>2.1191010001099023E-2</c:v>
                </c:pt>
                <c:pt idx="408">
                  <c:v>2.1267501923288277E-2</c:v>
                </c:pt>
                <c:pt idx="409">
                  <c:v>2.1454555445653372E-2</c:v>
                </c:pt>
                <c:pt idx="410">
                  <c:v>2.1644356522694801E-2</c:v>
                </c:pt>
                <c:pt idx="411">
                  <c:v>2.1718650401142982E-2</c:v>
                </c:pt>
                <c:pt idx="412">
                  <c:v>2.179184525772063E-2</c:v>
                </c:pt>
                <c:pt idx="413">
                  <c:v>2.1976700736344654E-2</c:v>
                </c:pt>
                <c:pt idx="414">
                  <c:v>2.2050994614792832E-2</c:v>
                </c:pt>
                <c:pt idx="415">
                  <c:v>2.223530058248159E-2</c:v>
                </c:pt>
                <c:pt idx="416">
                  <c:v>2.2308495439059235E-2</c:v>
                </c:pt>
                <c:pt idx="417">
                  <c:v>2.2382789317507416E-2</c:v>
                </c:pt>
                <c:pt idx="418">
                  <c:v>2.2379492251895811E-2</c:v>
                </c:pt>
                <c:pt idx="419">
                  <c:v>2.2386635894054291E-2</c:v>
                </c:pt>
                <c:pt idx="420">
                  <c:v>2.2392680514342234E-2</c:v>
                </c:pt>
                <c:pt idx="421">
                  <c:v>2.2508737223870756E-2</c:v>
                </c:pt>
                <c:pt idx="422">
                  <c:v>2.2402571711177051E-2</c:v>
                </c:pt>
                <c:pt idx="423">
                  <c:v>2.2406418287723925E-2</c:v>
                </c:pt>
                <c:pt idx="424">
                  <c:v>2.2410814375206065E-2</c:v>
                </c:pt>
                <c:pt idx="425">
                  <c:v>2.2414111440817671E-2</c:v>
                </c:pt>
                <c:pt idx="426">
                  <c:v>2.2417408506429277E-2</c:v>
                </c:pt>
                <c:pt idx="427">
                  <c:v>2.2421255082976148E-2</c:v>
                </c:pt>
                <c:pt idx="428">
                  <c:v>2.2535113748763599E-2</c:v>
                </c:pt>
                <c:pt idx="429">
                  <c:v>2.2427299703264094E-2</c:v>
                </c:pt>
                <c:pt idx="430">
                  <c:v>2.2430047257940431E-2</c:v>
                </c:pt>
                <c:pt idx="431">
                  <c:v>2.2432794812616771E-2</c:v>
                </c:pt>
                <c:pt idx="432">
                  <c:v>2.2435542367293108E-2</c:v>
                </c:pt>
                <c:pt idx="433">
                  <c:v>2.2438289921969445E-2</c:v>
                </c:pt>
                <c:pt idx="434">
                  <c:v>2.2440487965710517E-2</c:v>
                </c:pt>
                <c:pt idx="435">
                  <c:v>2.2443235520386857E-2</c:v>
                </c:pt>
                <c:pt idx="436">
                  <c:v>2.2444884053192657E-2</c:v>
                </c:pt>
                <c:pt idx="437">
                  <c:v>2.2447631607868994E-2</c:v>
                </c:pt>
                <c:pt idx="438">
                  <c:v>2.2449829651610066E-2</c:v>
                </c:pt>
                <c:pt idx="439">
                  <c:v>2.2451478184415868E-2</c:v>
                </c:pt>
                <c:pt idx="440">
                  <c:v>2.245367622815694E-2</c:v>
                </c:pt>
                <c:pt idx="441">
                  <c:v>2.2455874271898008E-2</c:v>
                </c:pt>
                <c:pt idx="442">
                  <c:v>2.2457522804703811E-2</c:v>
                </c:pt>
                <c:pt idx="443">
                  <c:v>2.2570831959555993E-2</c:v>
                </c:pt>
                <c:pt idx="444">
                  <c:v>2.2461369381250689E-2</c:v>
                </c:pt>
                <c:pt idx="445">
                  <c:v>2.2463567424991757E-2</c:v>
                </c:pt>
                <c:pt idx="446">
                  <c:v>2.246521595779756E-2</c:v>
                </c:pt>
                <c:pt idx="447">
                  <c:v>2.246686449060336E-2</c:v>
                </c:pt>
                <c:pt idx="448">
                  <c:v>2.2469062534344431E-2</c:v>
                </c:pt>
                <c:pt idx="449">
                  <c:v>2.2581822178261348E-2</c:v>
                </c:pt>
                <c:pt idx="450">
                  <c:v>2.247235959995604E-2</c:v>
                </c:pt>
                <c:pt idx="451">
                  <c:v>2.2474557643697109E-2</c:v>
                </c:pt>
                <c:pt idx="452">
                  <c:v>2.2476206176502908E-2</c:v>
                </c:pt>
                <c:pt idx="453">
                  <c:v>2.2477854709308714E-2</c:v>
                </c:pt>
                <c:pt idx="454">
                  <c:v>2.2590614353225628E-2</c:v>
                </c:pt>
                <c:pt idx="455">
                  <c:v>2.2480602263985055E-2</c:v>
                </c:pt>
                <c:pt idx="456">
                  <c:v>2.2482250796790854E-2</c:v>
                </c:pt>
                <c:pt idx="457">
                  <c:v>2.2483899329596657E-2</c:v>
                </c:pt>
                <c:pt idx="458">
                  <c:v>2.2485547862402464E-2</c:v>
                </c:pt>
                <c:pt idx="459">
                  <c:v>2.2486646884272998E-2</c:v>
                </c:pt>
                <c:pt idx="460">
                  <c:v>2.2488295417078797E-2</c:v>
                </c:pt>
                <c:pt idx="461">
                  <c:v>2.2489394438949335E-2</c:v>
                </c:pt>
                <c:pt idx="462">
                  <c:v>2.2491042971755137E-2</c:v>
                </c:pt>
                <c:pt idx="463">
                  <c:v>2.2492141993625672E-2</c:v>
                </c:pt>
                <c:pt idx="464">
                  <c:v>2.2493790526431474E-2</c:v>
                </c:pt>
                <c:pt idx="465">
                  <c:v>2.2495439059237277E-2</c:v>
                </c:pt>
                <c:pt idx="466">
                  <c:v>2.2496538081107811E-2</c:v>
                </c:pt>
                <c:pt idx="467">
                  <c:v>2.2608748214089459E-2</c:v>
                </c:pt>
                <c:pt idx="468">
                  <c:v>2.2499285635784152E-2</c:v>
                </c:pt>
                <c:pt idx="469">
                  <c:v>2.2500934168589955E-2</c:v>
                </c:pt>
                <c:pt idx="470">
                  <c:v>2.2502033190460489E-2</c:v>
                </c:pt>
                <c:pt idx="471">
                  <c:v>2.2503132212331023E-2</c:v>
                </c:pt>
                <c:pt idx="472">
                  <c:v>2.2504780745136829E-2</c:v>
                </c:pt>
                <c:pt idx="473">
                  <c:v>2.2505879767007363E-2</c:v>
                </c:pt>
                <c:pt idx="474">
                  <c:v>2.2506978788877901E-2</c:v>
                </c:pt>
                <c:pt idx="475">
                  <c:v>2.2506429277942629E-2</c:v>
                </c:pt>
                <c:pt idx="476">
                  <c:v>2.2507528299813166E-2</c:v>
                </c:pt>
                <c:pt idx="477">
                  <c:v>2.2509176832618969E-2</c:v>
                </c:pt>
                <c:pt idx="478">
                  <c:v>2.2511374876360037E-2</c:v>
                </c:pt>
                <c:pt idx="479">
                  <c:v>2.2514122431036378E-2</c:v>
                </c:pt>
                <c:pt idx="480">
                  <c:v>2.2515221452906912E-2</c:v>
                </c:pt>
                <c:pt idx="481">
                  <c:v>2.2621936476535882E-2</c:v>
                </c:pt>
                <c:pt idx="482">
                  <c:v>2.2615342345312671E-2</c:v>
                </c:pt>
                <c:pt idx="483">
                  <c:v>2.2607099681283657E-2</c:v>
                </c:pt>
                <c:pt idx="484">
                  <c:v>2.2596109462578302E-2</c:v>
                </c:pt>
                <c:pt idx="485">
                  <c:v>2.2583470711067151E-2</c:v>
                </c:pt>
                <c:pt idx="486">
                  <c:v>2.2681393559731838E-2</c:v>
                </c:pt>
                <c:pt idx="487">
                  <c:v>2.2775469831849651E-2</c:v>
                </c:pt>
                <c:pt idx="488">
                  <c:v>2.2758434992856361E-2</c:v>
                </c:pt>
                <c:pt idx="489">
                  <c:v>2.2854709308715242E-2</c:v>
                </c:pt>
                <c:pt idx="490">
                  <c:v>2.2944939004286187E-2</c:v>
                </c:pt>
                <c:pt idx="491">
                  <c:v>2.2924057588746015E-2</c:v>
                </c:pt>
                <c:pt idx="492">
                  <c:v>2.3013188262446423E-2</c:v>
                </c:pt>
                <c:pt idx="493">
                  <c:v>2.2989559292229914E-2</c:v>
                </c:pt>
                <c:pt idx="494">
                  <c:v>2.3074293878448181E-2</c:v>
                </c:pt>
                <c:pt idx="495">
                  <c:v>2.3160127486536983E-2</c:v>
                </c:pt>
                <c:pt idx="496">
                  <c:v>2.3134300472579403E-2</c:v>
                </c:pt>
                <c:pt idx="497">
                  <c:v>2.3217936036927136E-2</c:v>
                </c:pt>
                <c:pt idx="498">
                  <c:v>2.3299923068469064E-2</c:v>
                </c:pt>
                <c:pt idx="499">
                  <c:v>2.3381360589075723E-2</c:v>
                </c:pt>
                <c:pt idx="500">
                  <c:v>2.3461699087811847E-2</c:v>
                </c:pt>
                <c:pt idx="501">
                  <c:v>2.3544785141224309E-2</c:v>
                </c:pt>
                <c:pt idx="502">
                  <c:v>2.362677217276624E-2</c:v>
                </c:pt>
                <c:pt idx="503">
                  <c:v>2.3704912627761292E-2</c:v>
                </c:pt>
                <c:pt idx="504">
                  <c:v>2.3783602593691618E-2</c:v>
                </c:pt>
                <c:pt idx="505">
                  <c:v>2.3861193537751402E-2</c:v>
                </c:pt>
                <c:pt idx="506">
                  <c:v>2.3938784481811189E-2</c:v>
                </c:pt>
                <c:pt idx="507">
                  <c:v>2.4016924936806246E-2</c:v>
                </c:pt>
                <c:pt idx="508">
                  <c:v>2.4092317837124962E-2</c:v>
                </c:pt>
                <c:pt idx="509">
                  <c:v>2.4166062204637875E-2</c:v>
                </c:pt>
                <c:pt idx="510">
                  <c:v>2.4352016705132436E-2</c:v>
                </c:pt>
                <c:pt idx="511">
                  <c:v>2.4425761072645345E-2</c:v>
                </c:pt>
                <c:pt idx="512">
                  <c:v>2.4501153972964065E-2</c:v>
                </c:pt>
                <c:pt idx="513">
                  <c:v>2.4574348829541709E-2</c:v>
                </c:pt>
                <c:pt idx="514">
                  <c:v>2.4648093197054622E-2</c:v>
                </c:pt>
                <c:pt idx="515">
                  <c:v>2.4721837564567539E-2</c:v>
                </c:pt>
                <c:pt idx="516">
                  <c:v>2.4907242554126831E-2</c:v>
                </c:pt>
                <c:pt idx="517">
                  <c:v>2.4978788877898672E-2</c:v>
                </c:pt>
                <c:pt idx="518">
                  <c:v>2.5159248269040556E-2</c:v>
                </c:pt>
                <c:pt idx="519">
                  <c:v>2.5229695570941863E-2</c:v>
                </c:pt>
                <c:pt idx="520">
                  <c:v>2.5300692383778439E-2</c:v>
                </c:pt>
                <c:pt idx="521">
                  <c:v>2.5371689196615015E-2</c:v>
                </c:pt>
                <c:pt idx="522">
                  <c:v>2.5552148587756899E-2</c:v>
                </c:pt>
                <c:pt idx="523">
                  <c:v>2.5732607978898783E-2</c:v>
                </c:pt>
                <c:pt idx="524">
                  <c:v>2.5722716782063965E-2</c:v>
                </c:pt>
                <c:pt idx="525">
                  <c:v>2.5731508957028248E-2</c:v>
                </c:pt>
                <c:pt idx="526">
                  <c:v>2.5739202110121998E-2</c:v>
                </c:pt>
                <c:pt idx="527">
                  <c:v>2.5744697219474668E-2</c:v>
                </c:pt>
                <c:pt idx="528">
                  <c:v>2.5750192328827345E-2</c:v>
                </c:pt>
                <c:pt idx="529">
                  <c:v>2.5755137927244754E-2</c:v>
                </c:pt>
                <c:pt idx="530">
                  <c:v>2.5771623255302786E-2</c:v>
                </c:pt>
                <c:pt idx="531">
                  <c:v>2.5784262006813941E-2</c:v>
                </c:pt>
                <c:pt idx="532">
                  <c:v>2.5788658094296077E-2</c:v>
                </c:pt>
                <c:pt idx="533">
                  <c:v>2.579305418177822E-2</c:v>
                </c:pt>
                <c:pt idx="534">
                  <c:v>2.5796900758325095E-2</c:v>
                </c:pt>
                <c:pt idx="535">
                  <c:v>2.5800197823936701E-2</c:v>
                </c:pt>
                <c:pt idx="536">
                  <c:v>2.5804044400483575E-2</c:v>
                </c:pt>
                <c:pt idx="537">
                  <c:v>2.5807341466095177E-2</c:v>
                </c:pt>
                <c:pt idx="538">
                  <c:v>2.5810638531706783E-2</c:v>
                </c:pt>
                <c:pt idx="539">
                  <c:v>2.5813386086383124E-2</c:v>
                </c:pt>
                <c:pt idx="540">
                  <c:v>2.5816683151994726E-2</c:v>
                </c:pt>
                <c:pt idx="541">
                  <c:v>2.5819430706671066E-2</c:v>
                </c:pt>
                <c:pt idx="542">
                  <c:v>2.5822178261347403E-2</c:v>
                </c:pt>
                <c:pt idx="543">
                  <c:v>2.5825475326959009E-2</c:v>
                </c:pt>
                <c:pt idx="544">
                  <c:v>2.5828222881635346E-2</c:v>
                </c:pt>
                <c:pt idx="545">
                  <c:v>2.5830420925376421E-2</c:v>
                </c:pt>
                <c:pt idx="546">
                  <c:v>2.5833168480052755E-2</c:v>
                </c:pt>
                <c:pt idx="547">
                  <c:v>2.5835366523793826E-2</c:v>
                </c:pt>
                <c:pt idx="548">
                  <c:v>2.5838114078470163E-2</c:v>
                </c:pt>
                <c:pt idx="549">
                  <c:v>2.5840312122211235E-2</c:v>
                </c:pt>
                <c:pt idx="550">
                  <c:v>2.5843059676887572E-2</c:v>
                </c:pt>
                <c:pt idx="551">
                  <c:v>2.5845257720628644E-2</c:v>
                </c:pt>
                <c:pt idx="552">
                  <c:v>2.5847455764369712E-2</c:v>
                </c:pt>
                <c:pt idx="553">
                  <c:v>2.5849653808110787E-2</c:v>
                </c:pt>
                <c:pt idx="554">
                  <c:v>2.5851851851851855E-2</c:v>
                </c:pt>
                <c:pt idx="555">
                  <c:v>2.5853500384657654E-2</c:v>
                </c:pt>
                <c:pt idx="556">
                  <c:v>2.585569842839873E-2</c:v>
                </c:pt>
                <c:pt idx="557">
                  <c:v>2.5857896472139801E-2</c:v>
                </c:pt>
                <c:pt idx="558">
                  <c:v>2.5860094515880869E-2</c:v>
                </c:pt>
                <c:pt idx="559">
                  <c:v>2.5861743048686672E-2</c:v>
                </c:pt>
                <c:pt idx="560">
                  <c:v>2.5863941092427744E-2</c:v>
                </c:pt>
                <c:pt idx="561">
                  <c:v>2.5865589625233543E-2</c:v>
                </c:pt>
                <c:pt idx="562">
                  <c:v>2.5867787668974615E-2</c:v>
                </c:pt>
                <c:pt idx="563">
                  <c:v>2.5869436201780418E-2</c:v>
                </c:pt>
                <c:pt idx="564">
                  <c:v>2.5871634245521486E-2</c:v>
                </c:pt>
                <c:pt idx="565">
                  <c:v>2.5873832289262558E-2</c:v>
                </c:pt>
                <c:pt idx="566">
                  <c:v>2.5874931311133095E-2</c:v>
                </c:pt>
                <c:pt idx="567">
                  <c:v>2.5877129354874167E-2</c:v>
                </c:pt>
                <c:pt idx="568">
                  <c:v>2.5878777887679966E-2</c:v>
                </c:pt>
                <c:pt idx="569">
                  <c:v>2.5880426420485769E-2</c:v>
                </c:pt>
                <c:pt idx="570">
                  <c:v>2.5881525442356307E-2</c:v>
                </c:pt>
                <c:pt idx="571">
                  <c:v>2.588317397516211E-2</c:v>
                </c:pt>
                <c:pt idx="572">
                  <c:v>2.5884822507967913E-2</c:v>
                </c:pt>
                <c:pt idx="573">
                  <c:v>2.5886471040773715E-2</c:v>
                </c:pt>
                <c:pt idx="574">
                  <c:v>2.5888119573579518E-2</c:v>
                </c:pt>
                <c:pt idx="575">
                  <c:v>2.5889768106385318E-2</c:v>
                </c:pt>
                <c:pt idx="576">
                  <c:v>2.5891416639191124E-2</c:v>
                </c:pt>
                <c:pt idx="577">
                  <c:v>2.5893065171996923E-2</c:v>
                </c:pt>
                <c:pt idx="578">
                  <c:v>2.5894164193867461E-2</c:v>
                </c:pt>
                <c:pt idx="579">
                  <c:v>2.5896362237608533E-2</c:v>
                </c:pt>
                <c:pt idx="580">
                  <c:v>2.5897461259479067E-2</c:v>
                </c:pt>
                <c:pt idx="581">
                  <c:v>2.5899109792284866E-2</c:v>
                </c:pt>
                <c:pt idx="582">
                  <c:v>2.5900758325090673E-2</c:v>
                </c:pt>
                <c:pt idx="583">
                  <c:v>2.5902406857896475E-2</c:v>
                </c:pt>
                <c:pt idx="584">
                  <c:v>2.5904055390702278E-2</c:v>
                </c:pt>
                <c:pt idx="585">
                  <c:v>2.5905703923508081E-2</c:v>
                </c:pt>
                <c:pt idx="586">
                  <c:v>2.5906802945378615E-2</c:v>
                </c:pt>
                <c:pt idx="587">
                  <c:v>2.5908451478184418E-2</c:v>
                </c:pt>
                <c:pt idx="588">
                  <c:v>2.5909550500054956E-2</c:v>
                </c:pt>
                <c:pt idx="589">
                  <c:v>2.5911199032860755E-2</c:v>
                </c:pt>
                <c:pt idx="590">
                  <c:v>2.5912847565666561E-2</c:v>
                </c:pt>
                <c:pt idx="591">
                  <c:v>2.5913946587537096E-2</c:v>
                </c:pt>
                <c:pt idx="592">
                  <c:v>2.591504560940763E-2</c:v>
                </c:pt>
                <c:pt idx="593">
                  <c:v>2.5916694142213433E-2</c:v>
                </c:pt>
                <c:pt idx="594">
                  <c:v>2.591779316408397E-2</c:v>
                </c:pt>
                <c:pt idx="595">
                  <c:v>2.5918892185954504E-2</c:v>
                </c:pt>
                <c:pt idx="596">
                  <c:v>2.5920540718760307E-2</c:v>
                </c:pt>
                <c:pt idx="597">
                  <c:v>2.5921639740630845E-2</c:v>
                </c:pt>
                <c:pt idx="598">
                  <c:v>2.5923288273436644E-2</c:v>
                </c:pt>
                <c:pt idx="599">
                  <c:v>2.5924387295307178E-2</c:v>
                </c:pt>
                <c:pt idx="600">
                  <c:v>2.5925486317177712E-2</c:v>
                </c:pt>
                <c:pt idx="601">
                  <c:v>2.5927134849983519E-2</c:v>
                </c:pt>
                <c:pt idx="602">
                  <c:v>2.5927684360918787E-2</c:v>
                </c:pt>
                <c:pt idx="603">
                  <c:v>2.5929332893724587E-2</c:v>
                </c:pt>
                <c:pt idx="604">
                  <c:v>2.5930431915595124E-2</c:v>
                </c:pt>
                <c:pt idx="605">
                  <c:v>2.5931530937465658E-2</c:v>
                </c:pt>
                <c:pt idx="606">
                  <c:v>2.5933179470271461E-2</c:v>
                </c:pt>
                <c:pt idx="607">
                  <c:v>2.593372898120673E-2</c:v>
                </c:pt>
                <c:pt idx="608">
                  <c:v>2.5935377514012533E-2</c:v>
                </c:pt>
                <c:pt idx="609">
                  <c:v>2.5936476535883067E-2</c:v>
                </c:pt>
                <c:pt idx="610">
                  <c:v>2.5937575557753601E-2</c:v>
                </c:pt>
                <c:pt idx="611">
                  <c:v>2.5938674579624135E-2</c:v>
                </c:pt>
                <c:pt idx="612">
                  <c:v>2.5939773601494673E-2</c:v>
                </c:pt>
                <c:pt idx="613">
                  <c:v>2.594087262336521E-2</c:v>
                </c:pt>
                <c:pt idx="614">
                  <c:v>2.5941971645235744E-2</c:v>
                </c:pt>
                <c:pt idx="615">
                  <c:v>2.5943070667106279E-2</c:v>
                </c:pt>
                <c:pt idx="616">
                  <c:v>2.5944169688976813E-2</c:v>
                </c:pt>
                <c:pt idx="617">
                  <c:v>2.594526871084735E-2</c:v>
                </c:pt>
                <c:pt idx="618">
                  <c:v>2.5946367732717884E-2</c:v>
                </c:pt>
                <c:pt idx="619">
                  <c:v>2.5947466754588418E-2</c:v>
                </c:pt>
                <c:pt idx="620">
                  <c:v>2.5948565776458956E-2</c:v>
                </c:pt>
                <c:pt idx="621">
                  <c:v>2.594966479832949E-2</c:v>
                </c:pt>
                <c:pt idx="622">
                  <c:v>2.5950763820200024E-2</c:v>
                </c:pt>
                <c:pt idx="623">
                  <c:v>2.5951862842070558E-2</c:v>
                </c:pt>
                <c:pt idx="624">
                  <c:v>2.5952961863941096E-2</c:v>
                </c:pt>
                <c:pt idx="625">
                  <c:v>2.595406088581163E-2</c:v>
                </c:pt>
                <c:pt idx="626">
                  <c:v>2.5954610396746899E-2</c:v>
                </c:pt>
                <c:pt idx="627">
                  <c:v>2.5956258929552702E-2</c:v>
                </c:pt>
                <c:pt idx="628">
                  <c:v>2.5955159907682167E-2</c:v>
                </c:pt>
                <c:pt idx="629">
                  <c:v>2.5955709418617433E-2</c:v>
                </c:pt>
                <c:pt idx="630">
                  <c:v>2.5956258929552702E-2</c:v>
                </c:pt>
                <c:pt idx="631">
                  <c:v>2.5957357951423236E-2</c:v>
                </c:pt>
                <c:pt idx="632">
                  <c:v>2.5958456973293773E-2</c:v>
                </c:pt>
                <c:pt idx="633">
                  <c:v>2.5962303549840644E-2</c:v>
                </c:pt>
                <c:pt idx="634">
                  <c:v>2.5963952082646447E-2</c:v>
                </c:pt>
                <c:pt idx="635">
                  <c:v>2.5960655017034841E-2</c:v>
                </c:pt>
                <c:pt idx="636">
                  <c:v>2.6064072975052199E-2</c:v>
                </c:pt>
                <c:pt idx="637">
                  <c:v>2.6055280800087916E-2</c:v>
                </c:pt>
                <c:pt idx="638">
                  <c:v>2.6043741070447299E-2</c:v>
                </c:pt>
                <c:pt idx="639">
                  <c:v>2.6140564897241453E-2</c:v>
                </c:pt>
                <c:pt idx="640">
                  <c:v>2.6124629080118689E-2</c:v>
                </c:pt>
                <c:pt idx="641">
                  <c:v>2.6217606330365972E-2</c:v>
                </c:pt>
                <c:pt idx="642">
                  <c:v>2.6308385536872182E-2</c:v>
                </c:pt>
                <c:pt idx="643">
                  <c:v>2.6286405099461476E-2</c:v>
                </c:pt>
                <c:pt idx="644">
                  <c:v>2.637443675129135E-2</c:v>
                </c:pt>
                <c:pt idx="645">
                  <c:v>2.6461918892185951E-2</c:v>
                </c:pt>
                <c:pt idx="646">
                  <c:v>2.6549950544015821E-2</c:v>
                </c:pt>
                <c:pt idx="647">
                  <c:v>2.6524123530058244E-2</c:v>
                </c:pt>
                <c:pt idx="648">
                  <c:v>2.6606110561600171E-2</c:v>
                </c:pt>
                <c:pt idx="649">
                  <c:v>2.6686998571271565E-2</c:v>
                </c:pt>
                <c:pt idx="650">
                  <c:v>2.6767337070007689E-2</c:v>
                </c:pt>
                <c:pt idx="651">
                  <c:v>2.6959336190790193E-2</c:v>
                </c:pt>
                <c:pt idx="652">
                  <c:v>2.7033630069238375E-2</c:v>
                </c:pt>
                <c:pt idx="653">
                  <c:v>2.7110121991427628E-2</c:v>
                </c:pt>
                <c:pt idx="654">
                  <c:v>2.7297175513792724E-2</c:v>
                </c:pt>
                <c:pt idx="655">
                  <c:v>2.7263655346741397E-2</c:v>
                </c:pt>
                <c:pt idx="656">
                  <c:v>2.7336850203319045E-2</c:v>
                </c:pt>
                <c:pt idx="657">
                  <c:v>2.7411693592702496E-2</c:v>
                </c:pt>
                <c:pt idx="658">
                  <c:v>2.7485437960215409E-2</c:v>
                </c:pt>
                <c:pt idx="659">
                  <c:v>2.7555885262116716E-2</c:v>
                </c:pt>
                <c:pt idx="660">
                  <c:v>2.7630179140564894E-2</c:v>
                </c:pt>
                <c:pt idx="661">
                  <c:v>2.7701175953401474E-2</c:v>
                </c:pt>
                <c:pt idx="662">
                  <c:v>2.7772172766238046E-2</c:v>
                </c:pt>
                <c:pt idx="663">
                  <c:v>2.7838773491592486E-2</c:v>
                </c:pt>
                <c:pt idx="664">
                  <c:v>2.8017584349928563E-2</c:v>
                </c:pt>
                <c:pt idx="665">
                  <c:v>2.8089680184635677E-2</c:v>
                </c:pt>
                <c:pt idx="666">
                  <c:v>2.8268491042971758E-2</c:v>
                </c:pt>
                <c:pt idx="667">
                  <c:v>2.8336740301131993E-2</c:v>
                </c:pt>
                <c:pt idx="668">
                  <c:v>2.8403890537421692E-2</c:v>
                </c:pt>
                <c:pt idx="669">
                  <c:v>2.8469392240905594E-2</c:v>
                </c:pt>
                <c:pt idx="670">
                  <c:v>2.8650401142982746E-2</c:v>
                </c:pt>
                <c:pt idx="671">
                  <c:v>2.8713704802725577E-2</c:v>
                </c:pt>
                <c:pt idx="672">
                  <c:v>2.8889218595450048E-2</c:v>
                </c:pt>
                <c:pt idx="673">
                  <c:v>2.8955819320804488E-2</c:v>
                </c:pt>
                <c:pt idx="674">
                  <c:v>2.9024618089899992E-2</c:v>
                </c:pt>
                <c:pt idx="675">
                  <c:v>2.9199032860753933E-2</c:v>
                </c:pt>
                <c:pt idx="676">
                  <c:v>2.927112869546104E-2</c:v>
                </c:pt>
                <c:pt idx="677">
                  <c:v>2.9274975272007914E-2</c:v>
                </c:pt>
                <c:pt idx="678">
                  <c:v>2.9283217936036929E-2</c:v>
                </c:pt>
                <c:pt idx="679">
                  <c:v>2.9289812067260137E-2</c:v>
                </c:pt>
                <c:pt idx="680">
                  <c:v>2.9295856687548083E-2</c:v>
                </c:pt>
                <c:pt idx="681">
                  <c:v>2.930135179690076E-2</c:v>
                </c:pt>
                <c:pt idx="682">
                  <c:v>2.93057478843829E-2</c:v>
                </c:pt>
                <c:pt idx="683">
                  <c:v>2.9310693482800312E-2</c:v>
                </c:pt>
                <c:pt idx="684">
                  <c:v>2.9315639081217718E-2</c:v>
                </c:pt>
                <c:pt idx="685">
                  <c:v>2.9319485657764592E-2</c:v>
                </c:pt>
                <c:pt idx="686">
                  <c:v>2.9323332234311463E-2</c:v>
                </c:pt>
                <c:pt idx="687">
                  <c:v>2.9327728321793606E-2</c:v>
                </c:pt>
                <c:pt idx="688">
                  <c:v>2.9331574898340478E-2</c:v>
                </c:pt>
                <c:pt idx="689">
                  <c:v>2.9334871963952083E-2</c:v>
                </c:pt>
                <c:pt idx="690">
                  <c:v>2.9338169029563693E-2</c:v>
                </c:pt>
                <c:pt idx="691">
                  <c:v>2.9341466095175295E-2</c:v>
                </c:pt>
                <c:pt idx="692">
                  <c:v>2.9344763160786897E-2</c:v>
                </c:pt>
                <c:pt idx="693">
                  <c:v>2.9348609737333775E-2</c:v>
                </c:pt>
                <c:pt idx="694">
                  <c:v>2.9351357292010112E-2</c:v>
                </c:pt>
                <c:pt idx="695">
                  <c:v>2.9355203868556983E-2</c:v>
                </c:pt>
                <c:pt idx="696">
                  <c:v>2.9357951423233324E-2</c:v>
                </c:pt>
                <c:pt idx="697">
                  <c:v>2.9360698977909661E-2</c:v>
                </c:pt>
                <c:pt idx="698">
                  <c:v>2.9363446532585998E-2</c:v>
                </c:pt>
                <c:pt idx="699">
                  <c:v>2.9366194087262338E-2</c:v>
                </c:pt>
                <c:pt idx="700">
                  <c:v>2.9368941641938675E-2</c:v>
                </c:pt>
                <c:pt idx="701">
                  <c:v>2.9371689196615012E-2</c:v>
                </c:pt>
                <c:pt idx="702">
                  <c:v>2.9374436751291352E-2</c:v>
                </c:pt>
                <c:pt idx="703">
                  <c:v>2.9377184305967689E-2</c:v>
                </c:pt>
                <c:pt idx="704">
                  <c:v>2.9379382349708758E-2</c:v>
                </c:pt>
                <c:pt idx="705">
                  <c:v>2.938267941532037E-2</c:v>
                </c:pt>
                <c:pt idx="706">
                  <c:v>2.9385426969996704E-2</c:v>
                </c:pt>
                <c:pt idx="707">
                  <c:v>2.9387625013737775E-2</c:v>
                </c:pt>
                <c:pt idx="708">
                  <c:v>2.9390372568414109E-2</c:v>
                </c:pt>
                <c:pt idx="709">
                  <c:v>2.9392570612155184E-2</c:v>
                </c:pt>
                <c:pt idx="710">
                  <c:v>2.9394768655896256E-2</c:v>
                </c:pt>
                <c:pt idx="711">
                  <c:v>2.9396966699637324E-2</c:v>
                </c:pt>
                <c:pt idx="712">
                  <c:v>2.9399164743378392E-2</c:v>
                </c:pt>
                <c:pt idx="713">
                  <c:v>2.9401362787119467E-2</c:v>
                </c:pt>
                <c:pt idx="714">
                  <c:v>2.9403560830860535E-2</c:v>
                </c:pt>
                <c:pt idx="715">
                  <c:v>2.9405758874601604E-2</c:v>
                </c:pt>
                <c:pt idx="716">
                  <c:v>2.9407407407407406E-2</c:v>
                </c:pt>
                <c:pt idx="717">
                  <c:v>2.9409605451148482E-2</c:v>
                </c:pt>
                <c:pt idx="718">
                  <c:v>2.941180349488955E-2</c:v>
                </c:pt>
                <c:pt idx="719">
                  <c:v>2.9413452027695353E-2</c:v>
                </c:pt>
                <c:pt idx="720">
                  <c:v>2.9415650071436421E-2</c:v>
                </c:pt>
                <c:pt idx="721">
                  <c:v>2.9417298604242224E-2</c:v>
                </c:pt>
                <c:pt idx="722">
                  <c:v>2.9419496647983292E-2</c:v>
                </c:pt>
                <c:pt idx="723">
                  <c:v>2.9421694691724367E-2</c:v>
                </c:pt>
                <c:pt idx="724">
                  <c:v>2.9423892735465435E-2</c:v>
                </c:pt>
                <c:pt idx="725">
                  <c:v>2.9425541268271238E-2</c:v>
                </c:pt>
                <c:pt idx="726">
                  <c:v>2.9427739312012306E-2</c:v>
                </c:pt>
                <c:pt idx="727">
                  <c:v>2.9429387844818116E-2</c:v>
                </c:pt>
                <c:pt idx="728">
                  <c:v>2.9431036377623915E-2</c:v>
                </c:pt>
                <c:pt idx="729">
                  <c:v>2.9432684910429718E-2</c:v>
                </c:pt>
                <c:pt idx="730">
                  <c:v>2.9434882954170787E-2</c:v>
                </c:pt>
                <c:pt idx="731">
                  <c:v>2.9435981976041321E-2</c:v>
                </c:pt>
                <c:pt idx="732">
                  <c:v>2.9439828552588199E-2</c:v>
                </c:pt>
                <c:pt idx="733">
                  <c:v>2.9439828552588199E-2</c:v>
                </c:pt>
                <c:pt idx="734">
                  <c:v>2.9441477085394002E-2</c:v>
                </c:pt>
                <c:pt idx="735">
                  <c:v>2.9442576107264536E-2</c:v>
                </c:pt>
                <c:pt idx="736">
                  <c:v>2.9444774151005604E-2</c:v>
                </c:pt>
                <c:pt idx="737">
                  <c:v>2.9445323661940873E-2</c:v>
                </c:pt>
                <c:pt idx="738">
                  <c:v>2.944642268381141E-2</c:v>
                </c:pt>
                <c:pt idx="739">
                  <c:v>2.9447521705681948E-2</c:v>
                </c:pt>
                <c:pt idx="740">
                  <c:v>2.9449170238487747E-2</c:v>
                </c:pt>
                <c:pt idx="741">
                  <c:v>2.9450269260358281E-2</c:v>
                </c:pt>
                <c:pt idx="742">
                  <c:v>2.9451917793164084E-2</c:v>
                </c:pt>
                <c:pt idx="743">
                  <c:v>2.9453016815034618E-2</c:v>
                </c:pt>
                <c:pt idx="744">
                  <c:v>2.945081877129355E-2</c:v>
                </c:pt>
                <c:pt idx="745">
                  <c:v>2.9350697878887791E-2</c:v>
                </c:pt>
                <c:pt idx="746">
                  <c:v>2.9263765248928455E-2</c:v>
                </c:pt>
                <c:pt idx="747">
                  <c:v>2.9178481151774922E-2</c:v>
                </c:pt>
                <c:pt idx="748">
                  <c:v>2.9093746565556657E-2</c:v>
                </c:pt>
                <c:pt idx="749">
                  <c:v>2.9010660512144196E-2</c:v>
                </c:pt>
                <c:pt idx="750">
                  <c:v>2.9041433124519178E-2</c:v>
                </c:pt>
                <c:pt idx="751">
                  <c:v>2.8852181558413015E-2</c:v>
                </c:pt>
                <c:pt idx="752">
                  <c:v>2.8772392570612156E-2</c:v>
                </c:pt>
                <c:pt idx="753">
                  <c:v>2.8694801626552371E-2</c:v>
                </c:pt>
                <c:pt idx="754">
                  <c:v>2.8618309704363114E-2</c:v>
                </c:pt>
                <c:pt idx="755">
                  <c:v>2.8543466314979664E-2</c:v>
                </c:pt>
                <c:pt idx="756">
                  <c:v>2.8470271458402023E-2</c:v>
                </c:pt>
                <c:pt idx="757">
                  <c:v>2.8395977579953841E-2</c:v>
                </c:pt>
                <c:pt idx="758">
                  <c:v>2.8320584679635125E-2</c:v>
                </c:pt>
                <c:pt idx="759">
                  <c:v>2.8250686888669083E-2</c:v>
                </c:pt>
                <c:pt idx="760">
                  <c:v>2.8182437630508848E-2</c:v>
                </c:pt>
                <c:pt idx="761">
                  <c:v>2.8111990328607537E-2</c:v>
                </c:pt>
                <c:pt idx="762">
                  <c:v>2.8041543026706233E-2</c:v>
                </c:pt>
                <c:pt idx="763">
                  <c:v>2.7975491812287066E-2</c:v>
                </c:pt>
                <c:pt idx="764">
                  <c:v>2.7906143532256289E-2</c:v>
                </c:pt>
                <c:pt idx="765">
                  <c:v>2.7724035608308606E-2</c:v>
                </c:pt>
                <c:pt idx="766">
                  <c:v>2.7766897461259477E-2</c:v>
                </c:pt>
                <c:pt idx="767">
                  <c:v>2.7699747224969776E-2</c:v>
                </c:pt>
                <c:pt idx="768">
                  <c:v>2.7632047477744805E-2</c:v>
                </c:pt>
                <c:pt idx="769">
                  <c:v>2.7565446752390373E-2</c:v>
                </c:pt>
                <c:pt idx="770">
                  <c:v>2.7387734915924826E-2</c:v>
                </c:pt>
                <c:pt idx="771">
                  <c:v>2.7403121222112317E-2</c:v>
                </c:pt>
                <c:pt idx="772">
                  <c:v>2.7399274645565446E-2</c:v>
                </c:pt>
                <c:pt idx="773">
                  <c:v>2.7396527090889109E-2</c:v>
                </c:pt>
                <c:pt idx="774">
                  <c:v>2.7394329047148037E-2</c:v>
                </c:pt>
                <c:pt idx="775">
                  <c:v>2.7392131003406966E-2</c:v>
                </c:pt>
                <c:pt idx="776">
                  <c:v>2.7390482470601163E-2</c:v>
                </c:pt>
                <c:pt idx="777">
                  <c:v>2.7389383448730629E-2</c:v>
                </c:pt>
                <c:pt idx="778">
                  <c:v>2.7387734915924826E-2</c:v>
                </c:pt>
                <c:pt idx="779">
                  <c:v>2.7387185404989557E-2</c:v>
                </c:pt>
                <c:pt idx="780">
                  <c:v>2.7385536872183754E-2</c:v>
                </c:pt>
                <c:pt idx="781">
                  <c:v>2.7384987361248489E-2</c:v>
                </c:pt>
                <c:pt idx="782">
                  <c:v>2.738443785031322E-2</c:v>
                </c:pt>
                <c:pt idx="783">
                  <c:v>2.7383888339377951E-2</c:v>
                </c:pt>
                <c:pt idx="784">
                  <c:v>2.7382789317507414E-2</c:v>
                </c:pt>
                <c:pt idx="785">
                  <c:v>2.7382239806572149E-2</c:v>
                </c:pt>
                <c:pt idx="786">
                  <c:v>2.7382239806572149E-2</c:v>
                </c:pt>
                <c:pt idx="787">
                  <c:v>2.738169029563688E-2</c:v>
                </c:pt>
                <c:pt idx="788">
                  <c:v>2.738169029563688E-2</c:v>
                </c:pt>
                <c:pt idx="789">
                  <c:v>2.7381140784701614E-2</c:v>
                </c:pt>
                <c:pt idx="790">
                  <c:v>2.7380591273766346E-2</c:v>
                </c:pt>
                <c:pt idx="791">
                  <c:v>2.7380591273766346E-2</c:v>
                </c:pt>
                <c:pt idx="792">
                  <c:v>2.738004176283108E-2</c:v>
                </c:pt>
                <c:pt idx="793">
                  <c:v>2.738004176283108E-2</c:v>
                </c:pt>
                <c:pt idx="794">
                  <c:v>2.738004176283108E-2</c:v>
                </c:pt>
                <c:pt idx="795">
                  <c:v>2.738004176283108E-2</c:v>
                </c:pt>
                <c:pt idx="796">
                  <c:v>2.7379492251895812E-2</c:v>
                </c:pt>
                <c:pt idx="797">
                  <c:v>2.7379492251895812E-2</c:v>
                </c:pt>
                <c:pt idx="798">
                  <c:v>2.7379492251895812E-2</c:v>
                </c:pt>
                <c:pt idx="799">
                  <c:v>2.7379492251895812E-2</c:v>
                </c:pt>
                <c:pt idx="800">
                  <c:v>2.7379492251895812E-2</c:v>
                </c:pt>
                <c:pt idx="801">
                  <c:v>2.738004176283108E-2</c:v>
                </c:pt>
                <c:pt idx="802">
                  <c:v>2.7379492251895812E-2</c:v>
                </c:pt>
                <c:pt idx="803">
                  <c:v>2.7379492251895812E-2</c:v>
                </c:pt>
                <c:pt idx="804">
                  <c:v>2.7379492251895812E-2</c:v>
                </c:pt>
                <c:pt idx="805">
                  <c:v>2.738004176283108E-2</c:v>
                </c:pt>
                <c:pt idx="806">
                  <c:v>2.738004176283108E-2</c:v>
                </c:pt>
                <c:pt idx="807">
                  <c:v>2.738004176283108E-2</c:v>
                </c:pt>
                <c:pt idx="808">
                  <c:v>2.7380591273766346E-2</c:v>
                </c:pt>
                <c:pt idx="809">
                  <c:v>2.7380591273766346E-2</c:v>
                </c:pt>
                <c:pt idx="810">
                  <c:v>2.7380591273766346E-2</c:v>
                </c:pt>
                <c:pt idx="811">
                  <c:v>2.7380591273766346E-2</c:v>
                </c:pt>
                <c:pt idx="812">
                  <c:v>2.7380591273766346E-2</c:v>
                </c:pt>
                <c:pt idx="813">
                  <c:v>2.7381140784701614E-2</c:v>
                </c:pt>
                <c:pt idx="814">
                  <c:v>2.7381140784701614E-2</c:v>
                </c:pt>
                <c:pt idx="815">
                  <c:v>2.7381140784701614E-2</c:v>
                </c:pt>
                <c:pt idx="816">
                  <c:v>2.7381140784701614E-2</c:v>
                </c:pt>
                <c:pt idx="817">
                  <c:v>2.738169029563688E-2</c:v>
                </c:pt>
                <c:pt idx="818">
                  <c:v>2.738169029563688E-2</c:v>
                </c:pt>
                <c:pt idx="819">
                  <c:v>2.7382239806572149E-2</c:v>
                </c:pt>
                <c:pt idx="820">
                  <c:v>2.7382789317507414E-2</c:v>
                </c:pt>
                <c:pt idx="821">
                  <c:v>2.7383338828442683E-2</c:v>
                </c:pt>
                <c:pt idx="822">
                  <c:v>2.7383338828442683E-2</c:v>
                </c:pt>
                <c:pt idx="823">
                  <c:v>2.7383338828442683E-2</c:v>
                </c:pt>
                <c:pt idx="824">
                  <c:v>2.7383888339377951E-2</c:v>
                </c:pt>
                <c:pt idx="825">
                  <c:v>2.7383888339377951E-2</c:v>
                </c:pt>
                <c:pt idx="826">
                  <c:v>2.738443785031322E-2</c:v>
                </c:pt>
                <c:pt idx="827">
                  <c:v>2.7384987361248489E-2</c:v>
                </c:pt>
                <c:pt idx="828">
                  <c:v>2.7384987361248489E-2</c:v>
                </c:pt>
                <c:pt idx="829">
                  <c:v>2.7385536872183754E-2</c:v>
                </c:pt>
                <c:pt idx="830">
                  <c:v>2.7386086383119023E-2</c:v>
                </c:pt>
                <c:pt idx="831">
                  <c:v>2.7386635894054288E-2</c:v>
                </c:pt>
                <c:pt idx="832">
                  <c:v>2.7387185404989557E-2</c:v>
                </c:pt>
                <c:pt idx="833">
                  <c:v>2.7387185404989557E-2</c:v>
                </c:pt>
                <c:pt idx="834">
                  <c:v>2.7387734915924826E-2</c:v>
                </c:pt>
                <c:pt idx="835">
                  <c:v>2.7387734915924826E-2</c:v>
                </c:pt>
                <c:pt idx="836">
                  <c:v>2.7387734915924826E-2</c:v>
                </c:pt>
                <c:pt idx="837">
                  <c:v>2.7387734915924826E-2</c:v>
                </c:pt>
                <c:pt idx="838">
                  <c:v>2.7392680514342235E-2</c:v>
                </c:pt>
                <c:pt idx="839">
                  <c:v>2.7289812067260135E-2</c:v>
                </c:pt>
                <c:pt idx="840">
                  <c:v>2.7301901307836024E-2</c:v>
                </c:pt>
                <c:pt idx="841">
                  <c:v>2.7317287614023515E-2</c:v>
                </c:pt>
                <c:pt idx="842">
                  <c:v>2.7223760852840968E-2</c:v>
                </c:pt>
                <c:pt idx="843">
                  <c:v>2.7131882624464223E-2</c:v>
                </c:pt>
                <c:pt idx="844">
                  <c:v>2.7152214529069126E-2</c:v>
                </c:pt>
                <c:pt idx="845">
                  <c:v>2.7062534344433453E-2</c:v>
                </c:pt>
                <c:pt idx="846">
                  <c:v>2.6975052203538848E-2</c:v>
                </c:pt>
                <c:pt idx="847">
                  <c:v>2.6887570062644243E-2</c:v>
                </c:pt>
                <c:pt idx="848">
                  <c:v>2.6802835476425979E-2</c:v>
                </c:pt>
                <c:pt idx="849">
                  <c:v>2.6721397955819317E-2</c:v>
                </c:pt>
                <c:pt idx="850">
                  <c:v>2.6750522035388503E-2</c:v>
                </c:pt>
                <c:pt idx="851">
                  <c:v>2.6669634025717107E-2</c:v>
                </c:pt>
                <c:pt idx="852">
                  <c:v>2.6589295526980986E-2</c:v>
                </c:pt>
                <c:pt idx="853">
                  <c:v>2.6508957028244861E-2</c:v>
                </c:pt>
                <c:pt idx="854">
                  <c:v>2.6430816573249805E-2</c:v>
                </c:pt>
                <c:pt idx="855">
                  <c:v>2.6352676118254748E-2</c:v>
                </c:pt>
                <c:pt idx="856">
                  <c:v>2.6272887130453892E-2</c:v>
                </c:pt>
                <c:pt idx="857">
                  <c:v>2.6197494230135183E-2</c:v>
                </c:pt>
                <c:pt idx="858">
                  <c:v>2.6123200351687002E-2</c:v>
                </c:pt>
                <c:pt idx="859">
                  <c:v>2.6047257940433017E-2</c:v>
                </c:pt>
                <c:pt idx="860">
                  <c:v>2.5971865040114301E-2</c:v>
                </c:pt>
                <c:pt idx="861">
                  <c:v>2.5787559072425543E-2</c:v>
                </c:pt>
                <c:pt idx="862">
                  <c:v>2.5712715683042096E-2</c:v>
                </c:pt>
                <c:pt idx="863">
                  <c:v>2.5638421804593914E-2</c:v>
                </c:pt>
                <c:pt idx="864">
                  <c:v>2.5566875480822072E-2</c:v>
                </c:pt>
                <c:pt idx="865">
                  <c:v>2.5495329157050231E-2</c:v>
                </c:pt>
                <c:pt idx="866">
                  <c:v>2.5423782833278383E-2</c:v>
                </c:pt>
                <c:pt idx="867">
                  <c:v>2.5352236509506541E-2</c:v>
                </c:pt>
                <c:pt idx="868">
                  <c:v>2.52806901857347E-2</c:v>
                </c:pt>
                <c:pt idx="869">
                  <c:v>2.5096384218045942E-2</c:v>
                </c:pt>
                <c:pt idx="870">
                  <c:v>2.5025387405209362E-2</c:v>
                </c:pt>
                <c:pt idx="871">
                  <c:v>2.4957138147049127E-2</c:v>
                </c:pt>
                <c:pt idx="872">
                  <c:v>2.4777228266842512E-2</c:v>
                </c:pt>
                <c:pt idx="873">
                  <c:v>2.4708429497747004E-2</c:v>
                </c:pt>
                <c:pt idx="874">
                  <c:v>2.4721068249258162E-2</c:v>
                </c:pt>
                <c:pt idx="875">
                  <c:v>2.4605011539729642E-2</c:v>
                </c:pt>
                <c:pt idx="876">
                  <c:v>2.4601164963182768E-2</c:v>
                </c:pt>
                <c:pt idx="877">
                  <c:v>2.4709528519617541E-2</c:v>
                </c:pt>
                <c:pt idx="878">
                  <c:v>2.4595120342894825E-2</c:v>
                </c:pt>
                <c:pt idx="879">
                  <c:v>2.4704033410264867E-2</c:v>
                </c:pt>
                <c:pt idx="880">
                  <c:v>2.4701835366523796E-2</c:v>
                </c:pt>
                <c:pt idx="881">
                  <c:v>2.458852621167161E-2</c:v>
                </c:pt>
                <c:pt idx="882">
                  <c:v>2.4586328167930542E-2</c:v>
                </c:pt>
                <c:pt idx="883">
                  <c:v>2.4585229146060008E-2</c:v>
                </c:pt>
                <c:pt idx="884">
                  <c:v>2.458303110231894E-2</c:v>
                </c:pt>
                <c:pt idx="885">
                  <c:v>2.4581382569513133E-2</c:v>
                </c:pt>
                <c:pt idx="886">
                  <c:v>2.469139465875371E-2</c:v>
                </c:pt>
                <c:pt idx="887">
                  <c:v>2.4578635014836796E-2</c:v>
                </c:pt>
                <c:pt idx="888">
                  <c:v>2.4577535992966262E-2</c:v>
                </c:pt>
                <c:pt idx="889">
                  <c:v>2.4687548082206839E-2</c:v>
                </c:pt>
                <c:pt idx="890">
                  <c:v>2.4575337949225191E-2</c:v>
                </c:pt>
                <c:pt idx="891">
                  <c:v>2.4574238927354653E-2</c:v>
                </c:pt>
                <c:pt idx="892">
                  <c:v>2.4573139905484119E-2</c:v>
                </c:pt>
                <c:pt idx="893">
                  <c:v>2.4572040883613585E-2</c:v>
                </c:pt>
                <c:pt idx="894">
                  <c:v>2.4570941861743051E-2</c:v>
                </c:pt>
                <c:pt idx="895">
                  <c:v>2.4570392350807782E-2</c:v>
                </c:pt>
                <c:pt idx="896">
                  <c:v>2.4569293328937244E-2</c:v>
                </c:pt>
                <c:pt idx="897">
                  <c:v>2.467985492911309E-2</c:v>
                </c:pt>
                <c:pt idx="898">
                  <c:v>2.4567644796131445E-2</c:v>
                </c:pt>
                <c:pt idx="899">
                  <c:v>2.4677656885372021E-2</c:v>
                </c:pt>
                <c:pt idx="900">
                  <c:v>2.4565996263325642E-2</c:v>
                </c:pt>
                <c:pt idx="901">
                  <c:v>2.4676557863501487E-2</c:v>
                </c:pt>
                <c:pt idx="902">
                  <c:v>2.4564347730519839E-2</c:v>
                </c:pt>
                <c:pt idx="903">
                  <c:v>2.4563798219584571E-2</c:v>
                </c:pt>
                <c:pt idx="904">
                  <c:v>2.4674359819760416E-2</c:v>
                </c:pt>
                <c:pt idx="905">
                  <c:v>2.4673810308825147E-2</c:v>
                </c:pt>
                <c:pt idx="906">
                  <c:v>2.4561600175843502E-2</c:v>
                </c:pt>
                <c:pt idx="907">
                  <c:v>2.456105066490823E-2</c:v>
                </c:pt>
                <c:pt idx="908">
                  <c:v>2.4671612265084075E-2</c:v>
                </c:pt>
                <c:pt idx="909">
                  <c:v>2.4671062754148806E-2</c:v>
                </c:pt>
                <c:pt idx="910">
                  <c:v>2.4670513243213541E-2</c:v>
                </c:pt>
                <c:pt idx="911">
                  <c:v>2.4558852621167162E-2</c:v>
                </c:pt>
                <c:pt idx="912">
                  <c:v>2.4669414221343007E-2</c:v>
                </c:pt>
                <c:pt idx="913">
                  <c:v>2.4668864710407738E-2</c:v>
                </c:pt>
                <c:pt idx="914">
                  <c:v>2.4668315199472473E-2</c:v>
                </c:pt>
                <c:pt idx="915">
                  <c:v>2.4557204088361359E-2</c:v>
                </c:pt>
                <c:pt idx="916">
                  <c:v>2.4667765688537204E-2</c:v>
                </c:pt>
                <c:pt idx="917">
                  <c:v>2.4667216177601935E-2</c:v>
                </c:pt>
                <c:pt idx="918">
                  <c:v>2.4666666666666667E-2</c:v>
                </c:pt>
                <c:pt idx="919">
                  <c:v>2.4555006044620287E-2</c:v>
                </c:pt>
                <c:pt idx="920">
                  <c:v>2.4666117155731401E-2</c:v>
                </c:pt>
                <c:pt idx="921">
                  <c:v>2.4665567644796133E-2</c:v>
                </c:pt>
                <c:pt idx="922">
                  <c:v>2.4667216177601935E-2</c:v>
                </c:pt>
                <c:pt idx="923">
                  <c:v>2.4555555555555556E-2</c:v>
                </c:pt>
                <c:pt idx="924">
                  <c:v>2.4666117155731401E-2</c:v>
                </c:pt>
                <c:pt idx="925">
                  <c:v>2.4666117155731401E-2</c:v>
                </c:pt>
                <c:pt idx="926">
                  <c:v>2.4663919111990326E-2</c:v>
                </c:pt>
                <c:pt idx="927">
                  <c:v>2.4553907022749753E-2</c:v>
                </c:pt>
                <c:pt idx="928">
                  <c:v>2.4559402132102431E-2</c:v>
                </c:pt>
                <c:pt idx="929">
                  <c:v>2.456819430706671E-2</c:v>
                </c:pt>
                <c:pt idx="930">
                  <c:v>2.4579734036707331E-2</c:v>
                </c:pt>
                <c:pt idx="931">
                  <c:v>2.4480712166172106E-2</c:v>
                </c:pt>
                <c:pt idx="932">
                  <c:v>2.4494999450489066E-2</c:v>
                </c:pt>
                <c:pt idx="933">
                  <c:v>2.4513682822288163E-2</c:v>
                </c:pt>
                <c:pt idx="934">
                  <c:v>2.4420705572040884E-2</c:v>
                </c:pt>
                <c:pt idx="935">
                  <c:v>2.4439938454775254E-2</c:v>
                </c:pt>
                <c:pt idx="936">
                  <c:v>2.4349159248269039E-2</c:v>
                </c:pt>
                <c:pt idx="937">
                  <c:v>2.4261127596439169E-2</c:v>
                </c:pt>
                <c:pt idx="938">
                  <c:v>2.4283108033849875E-2</c:v>
                </c:pt>
                <c:pt idx="939">
                  <c:v>2.4196724914825805E-2</c:v>
                </c:pt>
                <c:pt idx="940">
                  <c:v>2.4113089350478074E-2</c:v>
                </c:pt>
                <c:pt idx="941">
                  <c:v>2.4028904275195075E-2</c:v>
                </c:pt>
                <c:pt idx="942">
                  <c:v>2.3946917243653151E-2</c:v>
                </c:pt>
                <c:pt idx="943">
                  <c:v>2.386493021211122E-2</c:v>
                </c:pt>
                <c:pt idx="944">
                  <c:v>2.3784591713375096E-2</c:v>
                </c:pt>
                <c:pt idx="945">
                  <c:v>2.3815364325750085E-2</c:v>
                </c:pt>
                <c:pt idx="946">
                  <c:v>2.3733377294208154E-2</c:v>
                </c:pt>
                <c:pt idx="947">
                  <c:v>2.3653588306407299E-2</c:v>
                </c:pt>
                <c:pt idx="948">
                  <c:v>2.3578744917023848E-2</c:v>
                </c:pt>
                <c:pt idx="949">
                  <c:v>2.3499505440158261E-2</c:v>
                </c:pt>
                <c:pt idx="950">
                  <c:v>2.3420815474227936E-2</c:v>
                </c:pt>
                <c:pt idx="951">
                  <c:v>2.3344873062973955E-2</c:v>
                </c:pt>
                <c:pt idx="952">
                  <c:v>2.3270029673590504E-2</c:v>
                </c:pt>
                <c:pt idx="953">
                  <c:v>2.319353775140125E-2</c:v>
                </c:pt>
                <c:pt idx="954">
                  <c:v>2.3119793383888337E-2</c:v>
                </c:pt>
                <c:pt idx="955">
                  <c:v>2.3046049016375428E-2</c:v>
                </c:pt>
                <c:pt idx="956">
                  <c:v>2.2970656116056708E-2</c:v>
                </c:pt>
                <c:pt idx="957">
                  <c:v>2.2896911748543795E-2</c:v>
                </c:pt>
                <c:pt idx="958">
                  <c:v>2.2822617870095614E-2</c:v>
                </c:pt>
                <c:pt idx="959">
                  <c:v>2.274612594790636E-2</c:v>
                </c:pt>
                <c:pt idx="960">
                  <c:v>2.2562369491152874E-2</c:v>
                </c:pt>
                <c:pt idx="961">
                  <c:v>2.2379712056269922E-2</c:v>
                </c:pt>
                <c:pt idx="962">
                  <c:v>2.2307616221562812E-2</c:v>
                </c:pt>
                <c:pt idx="963">
                  <c:v>2.2123859764809319E-2</c:v>
                </c:pt>
                <c:pt idx="964">
                  <c:v>2.1936806242444224E-2</c:v>
                </c:pt>
                <c:pt idx="965">
                  <c:v>2.1858665787449171E-2</c:v>
                </c:pt>
                <c:pt idx="966">
                  <c:v>2.1784921419936258E-2</c:v>
                </c:pt>
                <c:pt idx="967">
                  <c:v>2.1705132432135399E-2</c:v>
                </c:pt>
                <c:pt idx="968">
                  <c:v>2.159347181008902E-2</c:v>
                </c:pt>
                <c:pt idx="969">
                  <c:v>2.1588526211671611E-2</c:v>
                </c:pt>
                <c:pt idx="970">
                  <c:v>2.158467963512474E-2</c:v>
                </c:pt>
                <c:pt idx="971">
                  <c:v>2.1691944169688979E-2</c:v>
                </c:pt>
                <c:pt idx="972">
                  <c:v>2.1578085503901528E-2</c:v>
                </c:pt>
                <c:pt idx="973">
                  <c:v>2.1575337949225188E-2</c:v>
                </c:pt>
                <c:pt idx="974">
                  <c:v>2.1683701505659965E-2</c:v>
                </c:pt>
                <c:pt idx="975">
                  <c:v>2.1569842839872514E-2</c:v>
                </c:pt>
                <c:pt idx="976">
                  <c:v>2.1567644796131446E-2</c:v>
                </c:pt>
                <c:pt idx="977">
                  <c:v>2.1564347730519837E-2</c:v>
                </c:pt>
                <c:pt idx="978">
                  <c:v>2.1561050664908231E-2</c:v>
                </c:pt>
                <c:pt idx="979">
                  <c:v>2.1558852621167163E-2</c:v>
                </c:pt>
                <c:pt idx="980">
                  <c:v>2.1557753599296625E-2</c:v>
                </c:pt>
                <c:pt idx="981">
                  <c:v>2.1666666666666667E-2</c:v>
                </c:pt>
                <c:pt idx="982">
                  <c:v>2.1553357511814485E-2</c:v>
                </c:pt>
                <c:pt idx="983">
                  <c:v>2.1552258489943951E-2</c:v>
                </c:pt>
                <c:pt idx="984">
                  <c:v>2.1661721068249259E-2</c:v>
                </c:pt>
                <c:pt idx="985">
                  <c:v>2.1548961424332342E-2</c:v>
                </c:pt>
                <c:pt idx="986">
                  <c:v>2.1547862402461808E-2</c:v>
                </c:pt>
                <c:pt idx="987">
                  <c:v>2.1546213869656008E-2</c:v>
                </c:pt>
                <c:pt idx="988">
                  <c:v>2.1545114847785471E-2</c:v>
                </c:pt>
                <c:pt idx="989">
                  <c:v>2.1543466314979668E-2</c:v>
                </c:pt>
                <c:pt idx="990">
                  <c:v>2.1542367293109134E-2</c:v>
                </c:pt>
                <c:pt idx="991">
                  <c:v>2.165237938234971E-2</c:v>
                </c:pt>
                <c:pt idx="992">
                  <c:v>2.1539619738432794E-2</c:v>
                </c:pt>
                <c:pt idx="993">
                  <c:v>2.1538520716562259E-2</c:v>
                </c:pt>
                <c:pt idx="994">
                  <c:v>2.1537421694691725E-2</c:v>
                </c:pt>
                <c:pt idx="995">
                  <c:v>2.1536322672821191E-2</c:v>
                </c:pt>
                <c:pt idx="996">
                  <c:v>2.1535223650950657E-2</c:v>
                </c:pt>
                <c:pt idx="997">
                  <c:v>2.1645785251126495E-2</c:v>
                </c:pt>
                <c:pt idx="998">
                  <c:v>2.1644686229255961E-2</c:v>
                </c:pt>
                <c:pt idx="999">
                  <c:v>2.1532476096274317E-2</c:v>
                </c:pt>
                <c:pt idx="1000">
                  <c:v>2.1531377074403783E-2</c:v>
                </c:pt>
                <c:pt idx="1001">
                  <c:v>2.153082756346851E-2</c:v>
                </c:pt>
                <c:pt idx="1002">
                  <c:v>2.1529728541597976E-2</c:v>
                </c:pt>
                <c:pt idx="1003">
                  <c:v>2.1528629519727442E-2</c:v>
                </c:pt>
                <c:pt idx="1004">
                  <c:v>2.1528080008792177E-2</c:v>
                </c:pt>
                <c:pt idx="1005">
                  <c:v>2.1526980986921643E-2</c:v>
                </c:pt>
                <c:pt idx="1006">
                  <c:v>2.1526431475986374E-2</c:v>
                </c:pt>
                <c:pt idx="1007">
                  <c:v>2.1525332454115836E-2</c:v>
                </c:pt>
                <c:pt idx="1008">
                  <c:v>2.1524233432245302E-2</c:v>
                </c:pt>
                <c:pt idx="1009">
                  <c:v>2.1523683921310034E-2</c:v>
                </c:pt>
                <c:pt idx="1010">
                  <c:v>2.1522584899439499E-2</c:v>
                </c:pt>
                <c:pt idx="1011">
                  <c:v>2.163369601055061E-2</c:v>
                </c:pt>
                <c:pt idx="1012">
                  <c:v>2.1632596988680072E-2</c:v>
                </c:pt>
                <c:pt idx="1013">
                  <c:v>2.1520386855698428E-2</c:v>
                </c:pt>
                <c:pt idx="1014">
                  <c:v>2.1519837344763162E-2</c:v>
                </c:pt>
                <c:pt idx="1015">
                  <c:v>2.1630398944939004E-2</c:v>
                </c:pt>
                <c:pt idx="1016">
                  <c:v>2.162929992306847E-2</c:v>
                </c:pt>
                <c:pt idx="1017">
                  <c:v>2.1517639301022091E-2</c:v>
                </c:pt>
                <c:pt idx="1018">
                  <c:v>2.1517089790086825E-2</c:v>
                </c:pt>
                <c:pt idx="1019">
                  <c:v>2.1627651390262667E-2</c:v>
                </c:pt>
                <c:pt idx="1020">
                  <c:v>2.1515990768216288E-2</c:v>
                </c:pt>
                <c:pt idx="1021">
                  <c:v>2.1515441257281019E-2</c:v>
                </c:pt>
                <c:pt idx="1022">
                  <c:v>2.1626002857456864E-2</c:v>
                </c:pt>
                <c:pt idx="1023">
                  <c:v>2.1514342235410485E-2</c:v>
                </c:pt>
                <c:pt idx="1024">
                  <c:v>2.151379272447522E-2</c:v>
                </c:pt>
                <c:pt idx="1025">
                  <c:v>2.1623804813715796E-2</c:v>
                </c:pt>
                <c:pt idx="1026">
                  <c:v>2.1512693702604682E-2</c:v>
                </c:pt>
                <c:pt idx="1027">
                  <c:v>2.1512144191669413E-2</c:v>
                </c:pt>
                <c:pt idx="1028">
                  <c:v>2.1511594680734145E-2</c:v>
                </c:pt>
                <c:pt idx="1029">
                  <c:v>2.1511045169798879E-2</c:v>
                </c:pt>
                <c:pt idx="1030">
                  <c:v>2.1510495658863611E-2</c:v>
                </c:pt>
                <c:pt idx="1031">
                  <c:v>2.1621057259039456E-2</c:v>
                </c:pt>
                <c:pt idx="1032">
                  <c:v>2.1509396636993076E-2</c:v>
                </c:pt>
                <c:pt idx="1033">
                  <c:v>2.1508847126057811E-2</c:v>
                </c:pt>
                <c:pt idx="1034">
                  <c:v>2.1619408726233653E-2</c:v>
                </c:pt>
                <c:pt idx="1035">
                  <c:v>2.1507748104187277E-2</c:v>
                </c:pt>
                <c:pt idx="1036">
                  <c:v>2.1507748104187277E-2</c:v>
                </c:pt>
                <c:pt idx="1037">
                  <c:v>2.1618309704363115E-2</c:v>
                </c:pt>
                <c:pt idx="1038">
                  <c:v>2.1617210682492581E-2</c:v>
                </c:pt>
                <c:pt idx="1039">
                  <c:v>2.1506649082316739E-2</c:v>
                </c:pt>
                <c:pt idx="1040">
                  <c:v>2.1511594680734145E-2</c:v>
                </c:pt>
                <c:pt idx="1041">
                  <c:v>2.1518738322892625E-2</c:v>
                </c:pt>
                <c:pt idx="1042">
                  <c:v>2.1527530497856908E-2</c:v>
                </c:pt>
                <c:pt idx="1043">
                  <c:v>2.142686009451588E-2</c:v>
                </c:pt>
                <c:pt idx="1044">
                  <c:v>2.1439498846027038E-2</c:v>
                </c:pt>
                <c:pt idx="1045">
                  <c:v>2.1455434663149794E-2</c:v>
                </c:pt>
                <c:pt idx="1046">
                  <c:v>2.1363006923837784E-2</c:v>
                </c:pt>
                <c:pt idx="1047">
                  <c:v>2.1382789317507419E-2</c:v>
                </c:pt>
                <c:pt idx="1048">
                  <c:v>2.128981206726014E-2</c:v>
                </c:pt>
                <c:pt idx="1049">
                  <c:v>2.119903286075393E-2</c:v>
                </c:pt>
                <c:pt idx="1050">
                  <c:v>2.1219364765358833E-2</c:v>
                </c:pt>
                <c:pt idx="1051">
                  <c:v>2.1129135069787888E-2</c:v>
                </c:pt>
                <c:pt idx="1052">
                  <c:v>2.1041103417958017E-2</c:v>
                </c:pt>
                <c:pt idx="1053">
                  <c:v>2.095472029893395E-2</c:v>
                </c:pt>
                <c:pt idx="1054">
                  <c:v>2.0980547312891524E-2</c:v>
                </c:pt>
                <c:pt idx="1055">
                  <c:v>2.0893614682932191E-2</c:v>
                </c:pt>
                <c:pt idx="1056">
                  <c:v>2.0808330585778655E-2</c:v>
                </c:pt>
                <c:pt idx="1057">
                  <c:v>2.0835256621606769E-2</c:v>
                </c:pt>
                <c:pt idx="1058">
                  <c:v>2.0752720079129577E-2</c:v>
                </c:pt>
                <c:pt idx="1059">
                  <c:v>2.0560171447411804E-2</c:v>
                </c:pt>
                <c:pt idx="1060">
                  <c:v>2.059094405978679E-2</c:v>
                </c:pt>
                <c:pt idx="1061">
                  <c:v>2.0510056050115397E-2</c:v>
                </c:pt>
                <c:pt idx="1062">
                  <c:v>2.0317507418397624E-2</c:v>
                </c:pt>
                <c:pt idx="1063">
                  <c:v>2.023277283217936E-2</c:v>
                </c:pt>
                <c:pt idx="1064">
                  <c:v>2.0154082866249038E-2</c:v>
                </c:pt>
                <c:pt idx="1065">
                  <c:v>2.0074293878448182E-2</c:v>
                </c:pt>
                <c:pt idx="1066">
                  <c:v>1.9994504890647323E-2</c:v>
                </c:pt>
                <c:pt idx="1067">
                  <c:v>1.9806352346411694E-2</c:v>
                </c:pt>
                <c:pt idx="1068">
                  <c:v>1.9727112869546107E-2</c:v>
                </c:pt>
                <c:pt idx="1069">
                  <c:v>1.9649521925486316E-2</c:v>
                </c:pt>
                <c:pt idx="1070">
                  <c:v>1.9571930981426532E-2</c:v>
                </c:pt>
                <c:pt idx="1071">
                  <c:v>1.9492691504560941E-2</c:v>
                </c:pt>
                <c:pt idx="1072">
                  <c:v>1.9414001538630619E-2</c:v>
                </c:pt>
                <c:pt idx="1073">
                  <c:v>1.9224749972524453E-2</c:v>
                </c:pt>
                <c:pt idx="1074">
                  <c:v>1.9146060006594131E-2</c:v>
                </c:pt>
                <c:pt idx="1075">
                  <c:v>1.9067919551599075E-2</c:v>
                </c:pt>
                <c:pt idx="1076">
                  <c:v>1.8990878118474559E-2</c:v>
                </c:pt>
                <c:pt idx="1077">
                  <c:v>1.8911638641608969E-2</c:v>
                </c:pt>
                <c:pt idx="1078">
                  <c:v>1.8830750631937579E-2</c:v>
                </c:pt>
                <c:pt idx="1079">
                  <c:v>1.8640949554896143E-2</c:v>
                </c:pt>
                <c:pt idx="1080">
                  <c:v>1.856006154522475E-2</c:v>
                </c:pt>
                <c:pt idx="1081">
                  <c:v>1.8482470601164962E-2</c:v>
                </c:pt>
                <c:pt idx="1082">
                  <c:v>1.8403231124299375E-2</c:v>
                </c:pt>
                <c:pt idx="1083">
                  <c:v>1.821343004725794E-2</c:v>
                </c:pt>
                <c:pt idx="1084">
                  <c:v>1.8134190570392353E-2</c:v>
                </c:pt>
                <c:pt idx="1085">
                  <c:v>1.8138586657874493E-2</c:v>
                </c:pt>
                <c:pt idx="1086">
                  <c:v>1.8132542037586546E-2</c:v>
                </c:pt>
                <c:pt idx="1087">
                  <c:v>1.8128145950104407E-2</c:v>
                </c:pt>
                <c:pt idx="1088">
                  <c:v>1.8124299373557536E-2</c:v>
                </c:pt>
                <c:pt idx="1089">
                  <c:v>1.8120452797010661E-2</c:v>
                </c:pt>
                <c:pt idx="1090">
                  <c:v>1.8117705242334321E-2</c:v>
                </c:pt>
                <c:pt idx="1091">
                  <c:v>1.8114957687657987E-2</c:v>
                </c:pt>
                <c:pt idx="1092">
                  <c:v>1.8112210132981647E-2</c:v>
                </c:pt>
                <c:pt idx="1093">
                  <c:v>1.8109462578305306E-2</c:v>
                </c:pt>
                <c:pt idx="1094">
                  <c:v>1.8106715023628969E-2</c:v>
                </c:pt>
                <c:pt idx="1095">
                  <c:v>1.8104516979887898E-2</c:v>
                </c:pt>
                <c:pt idx="1096">
                  <c:v>1.8102318936146829E-2</c:v>
                </c:pt>
                <c:pt idx="1097">
                  <c:v>1.8100120892405758E-2</c:v>
                </c:pt>
                <c:pt idx="1098">
                  <c:v>1.8098472359599955E-2</c:v>
                </c:pt>
                <c:pt idx="1099">
                  <c:v>1.8096274315858883E-2</c:v>
                </c:pt>
                <c:pt idx="1100">
                  <c:v>1.8094625783053084E-2</c:v>
                </c:pt>
                <c:pt idx="1101">
                  <c:v>1.8092427739312009E-2</c:v>
                </c:pt>
                <c:pt idx="1102">
                  <c:v>1.8091328717441475E-2</c:v>
                </c:pt>
                <c:pt idx="1103">
                  <c:v>1.8089130673700406E-2</c:v>
                </c:pt>
                <c:pt idx="1104">
                  <c:v>1.8088031651829872E-2</c:v>
                </c:pt>
                <c:pt idx="1105">
                  <c:v>1.8085833608088801E-2</c:v>
                </c:pt>
                <c:pt idx="1106">
                  <c:v>1.8084185075282998E-2</c:v>
                </c:pt>
                <c:pt idx="1107">
                  <c:v>1.8082536542477195E-2</c:v>
                </c:pt>
                <c:pt idx="1108">
                  <c:v>1.8081437520606661E-2</c:v>
                </c:pt>
                <c:pt idx="1109">
                  <c:v>1.8079788987800858E-2</c:v>
                </c:pt>
                <c:pt idx="1110">
                  <c:v>1.8078689965930324E-2</c:v>
                </c:pt>
                <c:pt idx="1111">
                  <c:v>1.8077041433124517E-2</c:v>
                </c:pt>
                <c:pt idx="1112">
                  <c:v>1.8075942411253983E-2</c:v>
                </c:pt>
                <c:pt idx="1113">
                  <c:v>1.8074843389383449E-2</c:v>
                </c:pt>
                <c:pt idx="1114">
                  <c:v>1.8073194856577643E-2</c:v>
                </c:pt>
                <c:pt idx="1115">
                  <c:v>1.8072095834707109E-2</c:v>
                </c:pt>
                <c:pt idx="1116">
                  <c:v>1.8070996812836575E-2</c:v>
                </c:pt>
                <c:pt idx="1117">
                  <c:v>1.8069348280030772E-2</c:v>
                </c:pt>
                <c:pt idx="1118">
                  <c:v>1.8068249258160238E-2</c:v>
                </c:pt>
                <c:pt idx="1119">
                  <c:v>1.80671502362897E-2</c:v>
                </c:pt>
                <c:pt idx="1120">
                  <c:v>1.8066051214419166E-2</c:v>
                </c:pt>
                <c:pt idx="1121">
                  <c:v>1.8064952192548629E-2</c:v>
                </c:pt>
                <c:pt idx="1122">
                  <c:v>1.8064402681613363E-2</c:v>
                </c:pt>
                <c:pt idx="1123">
                  <c:v>1.8063303659742829E-2</c:v>
                </c:pt>
                <c:pt idx="1124">
                  <c:v>1.8062204637872295E-2</c:v>
                </c:pt>
                <c:pt idx="1125">
                  <c:v>1.8061105616001757E-2</c:v>
                </c:pt>
                <c:pt idx="1126">
                  <c:v>1.8060556105066492E-2</c:v>
                </c:pt>
                <c:pt idx="1127">
                  <c:v>1.8059457083195955E-2</c:v>
                </c:pt>
                <c:pt idx="1128">
                  <c:v>1.805835806132542E-2</c:v>
                </c:pt>
                <c:pt idx="1129">
                  <c:v>1.8057259039454886E-2</c:v>
                </c:pt>
                <c:pt idx="1130">
                  <c:v>1.8056709528519618E-2</c:v>
                </c:pt>
                <c:pt idx="1131">
                  <c:v>1.805561050664908E-2</c:v>
                </c:pt>
                <c:pt idx="1132">
                  <c:v>1.8054511484778546E-2</c:v>
                </c:pt>
                <c:pt idx="1133">
                  <c:v>1.8053961973843277E-2</c:v>
                </c:pt>
                <c:pt idx="1134">
                  <c:v>1.8052862951972743E-2</c:v>
                </c:pt>
                <c:pt idx="1135">
                  <c:v>1.8051763930102209E-2</c:v>
                </c:pt>
                <c:pt idx="1136">
                  <c:v>1.8051763930102209E-2</c:v>
                </c:pt>
                <c:pt idx="1137">
                  <c:v>1.8050664908231671E-2</c:v>
                </c:pt>
                <c:pt idx="1138">
                  <c:v>1.8049565886361137E-2</c:v>
                </c:pt>
                <c:pt idx="1139">
                  <c:v>1.8049016375425872E-2</c:v>
                </c:pt>
                <c:pt idx="1140">
                  <c:v>1.8047917353555334E-2</c:v>
                </c:pt>
                <c:pt idx="1141">
                  <c:v>1.8047367842620069E-2</c:v>
                </c:pt>
                <c:pt idx="1142">
                  <c:v>1.8046268820749532E-2</c:v>
                </c:pt>
                <c:pt idx="1143">
                  <c:v>1.8045719309814263E-2</c:v>
                </c:pt>
                <c:pt idx="1144">
                  <c:v>1.8045169798878997E-2</c:v>
                </c:pt>
                <c:pt idx="1145">
                  <c:v>1.8044620287943729E-2</c:v>
                </c:pt>
                <c:pt idx="1146">
                  <c:v>1.8044070777008463E-2</c:v>
                </c:pt>
                <c:pt idx="1147">
                  <c:v>1.8042971755137929E-2</c:v>
                </c:pt>
                <c:pt idx="1148">
                  <c:v>1.8040773711396854E-2</c:v>
                </c:pt>
                <c:pt idx="1149">
                  <c:v>1.8041323222332123E-2</c:v>
                </c:pt>
                <c:pt idx="1150">
                  <c:v>1.7936256731508959E-2</c:v>
                </c:pt>
                <c:pt idx="1151">
                  <c:v>1.7945048906473238E-2</c:v>
                </c:pt>
                <c:pt idx="1152">
                  <c:v>1.795439059237279E-2</c:v>
                </c:pt>
                <c:pt idx="1153">
                  <c:v>1.7853720189031762E-2</c:v>
                </c:pt>
                <c:pt idx="1154">
                  <c:v>1.7867457962413451E-2</c:v>
                </c:pt>
                <c:pt idx="1155">
                  <c:v>1.7880646224859874E-2</c:v>
                </c:pt>
                <c:pt idx="1156">
                  <c:v>1.7784921419936255E-2</c:v>
                </c:pt>
                <c:pt idx="1157">
                  <c:v>1.7799758215188484E-2</c:v>
                </c:pt>
                <c:pt idx="1158">
                  <c:v>1.770458292120013E-2</c:v>
                </c:pt>
                <c:pt idx="1159">
                  <c:v>1.772051873832289E-2</c:v>
                </c:pt>
                <c:pt idx="1160">
                  <c:v>1.7625343444334543E-2</c:v>
                </c:pt>
                <c:pt idx="1161">
                  <c:v>1.753291570502253E-2</c:v>
                </c:pt>
                <c:pt idx="1162">
                  <c:v>1.7443235520386857E-2</c:v>
                </c:pt>
                <c:pt idx="1163">
                  <c:v>1.7354104846686449E-2</c:v>
                </c:pt>
                <c:pt idx="1164">
                  <c:v>1.7263875151115507E-2</c:v>
                </c:pt>
                <c:pt idx="1165">
                  <c:v>1.717419496647983E-2</c:v>
                </c:pt>
                <c:pt idx="1166">
                  <c:v>1.7193977360149465E-2</c:v>
                </c:pt>
                <c:pt idx="1167">
                  <c:v>1.6990438509726345E-2</c:v>
                </c:pt>
                <c:pt idx="1168">
                  <c:v>1.7010220903395979E-2</c:v>
                </c:pt>
                <c:pt idx="1169">
                  <c:v>1.6919991207825037E-2</c:v>
                </c:pt>
                <c:pt idx="1170">
                  <c:v>1.6830311023189364E-2</c:v>
                </c:pt>
                <c:pt idx="1171">
                  <c:v>1.6739531816683154E-2</c:v>
                </c:pt>
                <c:pt idx="1172">
                  <c:v>1.6763160786899663E-2</c:v>
                </c:pt>
                <c:pt idx="1173">
                  <c:v>1.6676777667875592E-2</c:v>
                </c:pt>
                <c:pt idx="1174">
                  <c:v>1.6587646994175184E-2</c:v>
                </c:pt>
                <c:pt idx="1175">
                  <c:v>1.6499065831410045E-2</c:v>
                </c:pt>
                <c:pt idx="1176">
                  <c:v>1.6413232223321243E-2</c:v>
                </c:pt>
                <c:pt idx="1177">
                  <c:v>1.632794812616771E-2</c:v>
                </c:pt>
                <c:pt idx="1178">
                  <c:v>1.624266402901418E-2</c:v>
                </c:pt>
                <c:pt idx="1179">
                  <c:v>1.6155731399054841E-2</c:v>
                </c:pt>
                <c:pt idx="1180">
                  <c:v>1.6068249258160236E-2</c:v>
                </c:pt>
                <c:pt idx="1181">
                  <c:v>1.5981866139136172E-2</c:v>
                </c:pt>
                <c:pt idx="1182">
                  <c:v>1.5897131552917901E-2</c:v>
                </c:pt>
                <c:pt idx="1183">
                  <c:v>1.5815144521375977E-2</c:v>
                </c:pt>
                <c:pt idx="1184">
                  <c:v>1.5839872513463017E-2</c:v>
                </c:pt>
                <c:pt idx="1185">
                  <c:v>1.5750741839762612E-2</c:v>
                </c:pt>
                <c:pt idx="1186">
                  <c:v>1.5663259698868007E-2</c:v>
                </c:pt>
                <c:pt idx="1187">
                  <c:v>1.5576876579843937E-2</c:v>
                </c:pt>
                <c:pt idx="1188">
                  <c:v>1.5491592482690405E-2</c:v>
                </c:pt>
                <c:pt idx="1189">
                  <c:v>1.5295746785361029E-2</c:v>
                </c:pt>
                <c:pt idx="1190">
                  <c:v>1.5208814155401691E-2</c:v>
                </c:pt>
                <c:pt idx="1191">
                  <c:v>1.5122431036377624E-2</c:v>
                </c:pt>
                <c:pt idx="1192">
                  <c:v>1.5036047917353555E-2</c:v>
                </c:pt>
                <c:pt idx="1193">
                  <c:v>1.4950214309264754E-2</c:v>
                </c:pt>
                <c:pt idx="1194">
                  <c:v>1.4865479723046486E-2</c:v>
                </c:pt>
                <c:pt idx="1195">
                  <c:v>1.4664688427299701E-2</c:v>
                </c:pt>
                <c:pt idx="1196">
                  <c:v>1.4576656775469829E-2</c:v>
                </c:pt>
                <c:pt idx="1197">
                  <c:v>1.4491922189251565E-2</c:v>
                </c:pt>
                <c:pt idx="1198">
                  <c:v>1.4297175513792726E-2</c:v>
                </c:pt>
                <c:pt idx="1199">
                  <c:v>1.4212990438509729E-2</c:v>
                </c:pt>
                <c:pt idx="1200">
                  <c:v>1.4127156830420928E-2</c:v>
                </c:pt>
                <c:pt idx="1201">
                  <c:v>1.3930212111221014E-2</c:v>
                </c:pt>
                <c:pt idx="1202">
                  <c:v>1.3849324101549621E-2</c:v>
                </c:pt>
                <c:pt idx="1203">
                  <c:v>1.3655126937026049E-2</c:v>
                </c:pt>
                <c:pt idx="1204">
                  <c:v>1.3571491372678317E-2</c:v>
                </c:pt>
                <c:pt idx="1205">
                  <c:v>1.3482910209913178E-2</c:v>
                </c:pt>
                <c:pt idx="1206">
                  <c:v>1.328486646884273E-2</c:v>
                </c:pt>
                <c:pt idx="1207">
                  <c:v>1.3203428948236069E-2</c:v>
                </c:pt>
                <c:pt idx="1208">
                  <c:v>1.3118144851082536E-2</c:v>
                </c:pt>
                <c:pt idx="1209">
                  <c:v>1.3030662710187933E-2</c:v>
                </c:pt>
                <c:pt idx="1210">
                  <c:v>1.2828222881635345E-2</c:v>
                </c:pt>
                <c:pt idx="1211">
                  <c:v>1.27363446532586E-2</c:v>
                </c:pt>
                <c:pt idx="1212">
                  <c:v>1.2648313001428728E-2</c:v>
                </c:pt>
                <c:pt idx="1213">
                  <c:v>1.2448620727552477E-2</c:v>
                </c:pt>
                <c:pt idx="1214">
                  <c:v>1.236223760852841E-2</c:v>
                </c:pt>
                <c:pt idx="1215">
                  <c:v>1.2166391911199033E-2</c:v>
                </c:pt>
                <c:pt idx="1216">
                  <c:v>1.20811078140455E-2</c:v>
                </c:pt>
                <c:pt idx="1217">
                  <c:v>1.1886361138586659E-2</c:v>
                </c:pt>
                <c:pt idx="1218">
                  <c:v>1.1686668864710408E-2</c:v>
                </c:pt>
                <c:pt idx="1219">
                  <c:v>1.1595889658204199E-2</c:v>
                </c:pt>
                <c:pt idx="1220">
                  <c:v>1.1394548851522145E-2</c:v>
                </c:pt>
                <c:pt idx="1221">
                  <c:v>1.1194307066710627E-2</c:v>
                </c:pt>
                <c:pt idx="1222">
                  <c:v>1.0994614792834376E-2</c:v>
                </c:pt>
                <c:pt idx="1223">
                  <c:v>1.079437300802286E-2</c:v>
                </c:pt>
                <c:pt idx="1224">
                  <c:v>1.059248269040554E-2</c:v>
                </c:pt>
                <c:pt idx="1225">
                  <c:v>1.0502252994834598E-2</c:v>
                </c:pt>
                <c:pt idx="1226">
                  <c:v>1.0301461699087812E-2</c:v>
                </c:pt>
                <c:pt idx="1227">
                  <c:v>1.0099021870535223E-2</c:v>
                </c:pt>
                <c:pt idx="1228">
                  <c:v>9.8949335091768325E-3</c:v>
                </c:pt>
                <c:pt idx="1229">
                  <c:v>9.6902956368831745E-3</c:v>
                </c:pt>
                <c:pt idx="1230">
                  <c:v>9.4862072755247835E-3</c:v>
                </c:pt>
                <c:pt idx="1231">
                  <c:v>9.2832179360369266E-3</c:v>
                </c:pt>
                <c:pt idx="1232">
                  <c:v>9.0785800637432686E-3</c:v>
                </c:pt>
                <c:pt idx="1233">
                  <c:v>8.8728431695790748E-3</c:v>
                </c:pt>
                <c:pt idx="1234">
                  <c:v>8.779865919331796E-3</c:v>
                </c:pt>
                <c:pt idx="1235">
                  <c:v>8.5719309814265305E-3</c:v>
                </c:pt>
                <c:pt idx="1236">
                  <c:v>8.3650950653918008E-3</c:v>
                </c:pt>
                <c:pt idx="1237">
                  <c:v>8.2682712385976475E-3</c:v>
                </c:pt>
                <c:pt idx="1238">
                  <c:v>8.1708979008682271E-3</c:v>
                </c:pt>
                <c:pt idx="1239">
                  <c:v>7.9613144301571605E-3</c:v>
                </c:pt>
                <c:pt idx="1240">
                  <c:v>7.8617430486866684E-3</c:v>
                </c:pt>
                <c:pt idx="1241">
                  <c:v>7.651060556105066E-3</c:v>
                </c:pt>
                <c:pt idx="1242">
                  <c:v>7.4409275744587323E-3</c:v>
                </c:pt>
                <c:pt idx="1243">
                  <c:v>7.3408066820529732E-3</c:v>
                </c:pt>
                <c:pt idx="1244">
                  <c:v>7.1284756566655678E-3</c:v>
                </c:pt>
                <c:pt idx="1245">
                  <c:v>7.0272557423892747E-3</c:v>
                </c:pt>
                <c:pt idx="1246">
                  <c:v>6.9271348499835147E-3</c:v>
                </c:pt>
                <c:pt idx="1247">
                  <c:v>6.7142543136608415E-3</c:v>
                </c:pt>
                <c:pt idx="1248">
                  <c:v>6.6130343993845474E-3</c:v>
                </c:pt>
                <c:pt idx="1249">
                  <c:v>6.4007033739971429E-3</c:v>
                </c:pt>
                <c:pt idx="1250">
                  <c:v>6.1872733267392017E-3</c:v>
                </c:pt>
                <c:pt idx="1251">
                  <c:v>5.9738432794812614E-3</c:v>
                </c:pt>
                <c:pt idx="1252">
                  <c:v>5.8720738542696995E-3</c:v>
                </c:pt>
                <c:pt idx="1253">
                  <c:v>5.7686558962523355E-3</c:v>
                </c:pt>
                <c:pt idx="1254">
                  <c:v>5.5546763380591273E-3</c:v>
                </c:pt>
                <c:pt idx="1255">
                  <c:v>5.4512583800417624E-3</c:v>
                </c:pt>
                <c:pt idx="1256">
                  <c:v>5.2367293109132872E-3</c:v>
                </c:pt>
                <c:pt idx="1257">
                  <c:v>5.1333113528959232E-3</c:v>
                </c:pt>
                <c:pt idx="1258">
                  <c:v>4.9182327728321791E-3</c:v>
                </c:pt>
                <c:pt idx="1259">
                  <c:v>4.703154192768436E-3</c:v>
                </c:pt>
                <c:pt idx="1260">
                  <c:v>4.4886251236399607E-3</c:v>
                </c:pt>
                <c:pt idx="1261">
                  <c:v>4.2746455654467524E-3</c:v>
                </c:pt>
                <c:pt idx="1262">
                  <c:v>4.1690295636883177E-3</c:v>
                </c:pt>
                <c:pt idx="1263">
                  <c:v>4.1668315199472469E-3</c:v>
                </c:pt>
                <c:pt idx="1264">
                  <c:v>4.1640839652709091E-3</c:v>
                </c:pt>
                <c:pt idx="1265">
                  <c:v>4.1613364105945704E-3</c:v>
                </c:pt>
                <c:pt idx="1266">
                  <c:v>4.1591383668535004E-3</c:v>
                </c:pt>
                <c:pt idx="1267">
                  <c:v>4.1574898340476975E-3</c:v>
                </c:pt>
                <c:pt idx="1268">
                  <c:v>4.1552917903066276E-3</c:v>
                </c:pt>
                <c:pt idx="1269">
                  <c:v>4.1536432575008239E-3</c:v>
                </c:pt>
                <c:pt idx="1270">
                  <c:v>4.1519947246950219E-3</c:v>
                </c:pt>
                <c:pt idx="1271">
                  <c:v>4.1503461918892181E-3</c:v>
                </c:pt>
                <c:pt idx="1272">
                  <c:v>4.149247170018684E-3</c:v>
                </c:pt>
                <c:pt idx="1273">
                  <c:v>4.1481481481481482E-3</c:v>
                </c:pt>
                <c:pt idx="1274">
                  <c:v>4.1464996153423453E-3</c:v>
                </c:pt>
                <c:pt idx="1275">
                  <c:v>4.1454005934718104E-3</c:v>
                </c:pt>
                <c:pt idx="1276">
                  <c:v>4.1443015716012745E-3</c:v>
                </c:pt>
                <c:pt idx="1277">
                  <c:v>4.1432025497307396E-3</c:v>
                </c:pt>
                <c:pt idx="1278">
                  <c:v>4.1421035278602046E-3</c:v>
                </c:pt>
                <c:pt idx="1279">
                  <c:v>4.1410045059896688E-3</c:v>
                </c:pt>
                <c:pt idx="1280">
                  <c:v>4.1399054841191338E-3</c:v>
                </c:pt>
                <c:pt idx="1281">
                  <c:v>4.1388064622485989E-3</c:v>
                </c:pt>
                <c:pt idx="1282">
                  <c:v>4.1382569513133309E-3</c:v>
                </c:pt>
                <c:pt idx="1283">
                  <c:v>4.1366084185075281E-3</c:v>
                </c:pt>
                <c:pt idx="1284">
                  <c:v>4.136058907572261E-3</c:v>
                </c:pt>
                <c:pt idx="1285">
                  <c:v>4.1349598857017252E-3</c:v>
                </c:pt>
                <c:pt idx="1286">
                  <c:v>4.1344103747664573E-3</c:v>
                </c:pt>
                <c:pt idx="1287">
                  <c:v>4.1333113528959232E-3</c:v>
                </c:pt>
                <c:pt idx="1288">
                  <c:v>4.1327618419606553E-3</c:v>
                </c:pt>
                <c:pt idx="1289">
                  <c:v>4.1322123310253873E-3</c:v>
                </c:pt>
                <c:pt idx="1290">
                  <c:v>4.1311133091548524E-3</c:v>
                </c:pt>
                <c:pt idx="1291">
                  <c:v>4.1300142872843174E-3</c:v>
                </c:pt>
                <c:pt idx="1292">
                  <c:v>4.1294647763490495E-3</c:v>
                </c:pt>
                <c:pt idx="1293">
                  <c:v>4.1289152654137816E-3</c:v>
                </c:pt>
                <c:pt idx="1294">
                  <c:v>4.1278162435432466E-3</c:v>
                </c:pt>
                <c:pt idx="1295">
                  <c:v>4.1272667326079787E-3</c:v>
                </c:pt>
                <c:pt idx="1296">
                  <c:v>4.1267172216727117E-3</c:v>
                </c:pt>
                <c:pt idx="1297">
                  <c:v>4.1261677107374438E-3</c:v>
                </c:pt>
                <c:pt idx="1298">
                  <c:v>4.1250686888669079E-3</c:v>
                </c:pt>
                <c:pt idx="1299">
                  <c:v>4.1245191779316409E-3</c:v>
                </c:pt>
                <c:pt idx="1300">
                  <c:v>4.1234201560611059E-3</c:v>
                </c:pt>
                <c:pt idx="1301">
                  <c:v>4.1234201560611059E-3</c:v>
                </c:pt>
                <c:pt idx="1302">
                  <c:v>4.1223211341905701E-3</c:v>
                </c:pt>
                <c:pt idx="1303">
                  <c:v>4.1223211341905701E-3</c:v>
                </c:pt>
                <c:pt idx="1304">
                  <c:v>4.1212221123200351E-3</c:v>
                </c:pt>
                <c:pt idx="1305">
                  <c:v>4.1206726013847672E-3</c:v>
                </c:pt>
                <c:pt idx="1306">
                  <c:v>4.1201230904495002E-3</c:v>
                </c:pt>
                <c:pt idx="1307">
                  <c:v>4.1195735795142322E-3</c:v>
                </c:pt>
                <c:pt idx="1308">
                  <c:v>4.1190240685789643E-3</c:v>
                </c:pt>
                <c:pt idx="1309">
                  <c:v>4.1184745576436964E-3</c:v>
                </c:pt>
                <c:pt idx="1310">
                  <c:v>4.1179250467084294E-3</c:v>
                </c:pt>
                <c:pt idx="1311">
                  <c:v>4.1173755357731623E-3</c:v>
                </c:pt>
                <c:pt idx="1312">
                  <c:v>4.1168260248378944E-3</c:v>
                </c:pt>
                <c:pt idx="1313">
                  <c:v>4.1162765139026274E-3</c:v>
                </c:pt>
                <c:pt idx="1314">
                  <c:v>4.1157270029673586E-3</c:v>
                </c:pt>
                <c:pt idx="1315">
                  <c:v>4.1151774920320915E-3</c:v>
                </c:pt>
                <c:pt idx="1316">
                  <c:v>4.1146279810968236E-3</c:v>
                </c:pt>
                <c:pt idx="1317">
                  <c:v>4.1146279810968236E-3</c:v>
                </c:pt>
                <c:pt idx="1318">
                  <c:v>4.1140784701615566E-3</c:v>
                </c:pt>
                <c:pt idx="1319">
                  <c:v>4.1135289592262887E-3</c:v>
                </c:pt>
                <c:pt idx="1320">
                  <c:v>4.1129794482910216E-3</c:v>
                </c:pt>
                <c:pt idx="1321">
                  <c:v>4.1124299373557528E-3</c:v>
                </c:pt>
                <c:pt idx="1322">
                  <c:v>4.1118804264204858E-3</c:v>
                </c:pt>
                <c:pt idx="1323">
                  <c:v>4.1113309154852179E-3</c:v>
                </c:pt>
                <c:pt idx="1324">
                  <c:v>4.1113309154852179E-3</c:v>
                </c:pt>
                <c:pt idx="1325">
                  <c:v>4.1107814045499508E-3</c:v>
                </c:pt>
                <c:pt idx="1326">
                  <c:v>4.1102318936146829E-3</c:v>
                </c:pt>
                <c:pt idx="1327">
                  <c:v>4.1096823826794159E-3</c:v>
                </c:pt>
                <c:pt idx="1328">
                  <c:v>4.1091328717441471E-3</c:v>
                </c:pt>
                <c:pt idx="1329">
                  <c:v>4.1091328717441471E-3</c:v>
                </c:pt>
                <c:pt idx="1330">
                  <c:v>4.10858336080888E-3</c:v>
                </c:pt>
                <c:pt idx="1331">
                  <c:v>4.1080338498736121E-3</c:v>
                </c:pt>
                <c:pt idx="1332">
                  <c:v>4.1074843389383451E-3</c:v>
                </c:pt>
                <c:pt idx="1333">
                  <c:v>4.1074843389383451E-3</c:v>
                </c:pt>
                <c:pt idx="1334">
                  <c:v>4.1069348280030771E-3</c:v>
                </c:pt>
                <c:pt idx="1335">
                  <c:v>4.1063853170678101E-3</c:v>
                </c:pt>
                <c:pt idx="1336">
                  <c:v>4.1063853170678101E-3</c:v>
                </c:pt>
                <c:pt idx="1337">
                  <c:v>4.1058358061325413E-3</c:v>
                </c:pt>
                <c:pt idx="1338">
                  <c:v>4.1052862951972743E-3</c:v>
                </c:pt>
                <c:pt idx="1339">
                  <c:v>4.1052862951972743E-3</c:v>
                </c:pt>
                <c:pt idx="1340">
                  <c:v>4.1047367842620064E-3</c:v>
                </c:pt>
                <c:pt idx="1341">
                  <c:v>4.1041872733267393E-3</c:v>
                </c:pt>
                <c:pt idx="1342">
                  <c:v>4.1041872733267393E-3</c:v>
                </c:pt>
                <c:pt idx="1343">
                  <c:v>4.1036377623914723E-3</c:v>
                </c:pt>
                <c:pt idx="1344">
                  <c:v>4.1036377623914723E-3</c:v>
                </c:pt>
                <c:pt idx="1345">
                  <c:v>4.1030882514562043E-3</c:v>
                </c:pt>
                <c:pt idx="1346">
                  <c:v>4.1025387405209356E-3</c:v>
                </c:pt>
                <c:pt idx="1347">
                  <c:v>4.1019892295856685E-3</c:v>
                </c:pt>
                <c:pt idx="1348">
                  <c:v>4.1019892295856685E-3</c:v>
                </c:pt>
                <c:pt idx="1349">
                  <c:v>4.1019892295856685E-3</c:v>
                </c:pt>
                <c:pt idx="1350">
                  <c:v>4.1014397186504015E-3</c:v>
                </c:pt>
                <c:pt idx="1351">
                  <c:v>4.1008902077151336E-3</c:v>
                </c:pt>
                <c:pt idx="1352">
                  <c:v>4.1008902077151336E-3</c:v>
                </c:pt>
                <c:pt idx="1353">
                  <c:v>4.1003406967798665E-3</c:v>
                </c:pt>
                <c:pt idx="1354">
                  <c:v>4.1003406967798665E-3</c:v>
                </c:pt>
                <c:pt idx="1355">
                  <c:v>4.0997911858445986E-3</c:v>
                </c:pt>
              </c:numCache>
            </c:numRef>
          </c:xVal>
          <c:yVal>
            <c:numRef>
              <c:f>GR2_K_Z!$AO$4:$AO$1359</c:f>
              <c:numCache>
                <c:formatCode>General</c:formatCode>
                <c:ptCount val="1356"/>
                <c:pt idx="0">
                  <c:v>3.18</c:v>
                </c:pt>
                <c:pt idx="1">
                  <c:v>3.2</c:v>
                </c:pt>
                <c:pt idx="2">
                  <c:v>3.2</c:v>
                </c:pt>
                <c:pt idx="3">
                  <c:v>3.21</c:v>
                </c:pt>
                <c:pt idx="4">
                  <c:v>3.22</c:v>
                </c:pt>
                <c:pt idx="5">
                  <c:v>3.22</c:v>
                </c:pt>
                <c:pt idx="6">
                  <c:v>3.23</c:v>
                </c:pt>
                <c:pt idx="7">
                  <c:v>3.23</c:v>
                </c:pt>
                <c:pt idx="8">
                  <c:v>3.24</c:v>
                </c:pt>
                <c:pt idx="9">
                  <c:v>3.24</c:v>
                </c:pt>
                <c:pt idx="10">
                  <c:v>3.24</c:v>
                </c:pt>
                <c:pt idx="11">
                  <c:v>3.25</c:v>
                </c:pt>
                <c:pt idx="12">
                  <c:v>3.29</c:v>
                </c:pt>
                <c:pt idx="13">
                  <c:v>3.4</c:v>
                </c:pt>
                <c:pt idx="14">
                  <c:v>3.49</c:v>
                </c:pt>
                <c:pt idx="15">
                  <c:v>3.61</c:v>
                </c:pt>
                <c:pt idx="16">
                  <c:v>3.72</c:v>
                </c:pt>
                <c:pt idx="17">
                  <c:v>3.85</c:v>
                </c:pt>
                <c:pt idx="18">
                  <c:v>3.96</c:v>
                </c:pt>
                <c:pt idx="19">
                  <c:v>4.0999999999999996</c:v>
                </c:pt>
                <c:pt idx="20">
                  <c:v>4.2300000000000004</c:v>
                </c:pt>
                <c:pt idx="21">
                  <c:v>4.37</c:v>
                </c:pt>
                <c:pt idx="22">
                  <c:v>4.5199999999999996</c:v>
                </c:pt>
                <c:pt idx="23">
                  <c:v>4.68</c:v>
                </c:pt>
                <c:pt idx="24">
                  <c:v>4.84</c:v>
                </c:pt>
                <c:pt idx="25">
                  <c:v>5.01</c:v>
                </c:pt>
                <c:pt idx="26">
                  <c:v>5.18</c:v>
                </c:pt>
                <c:pt idx="27">
                  <c:v>5.34</c:v>
                </c:pt>
                <c:pt idx="28">
                  <c:v>5.51</c:v>
                </c:pt>
                <c:pt idx="29">
                  <c:v>5.7</c:v>
                </c:pt>
                <c:pt idx="30">
                  <c:v>5.87</c:v>
                </c:pt>
                <c:pt idx="31">
                  <c:v>6.05</c:v>
                </c:pt>
                <c:pt idx="32">
                  <c:v>6.23</c:v>
                </c:pt>
                <c:pt idx="33">
                  <c:v>6.42</c:v>
                </c:pt>
                <c:pt idx="34">
                  <c:v>6.61</c:v>
                </c:pt>
                <c:pt idx="35">
                  <c:v>6.82</c:v>
                </c:pt>
                <c:pt idx="36">
                  <c:v>6.98</c:v>
                </c:pt>
                <c:pt idx="37">
                  <c:v>7.16</c:v>
                </c:pt>
                <c:pt idx="38">
                  <c:v>7.38</c:v>
                </c:pt>
                <c:pt idx="39">
                  <c:v>7.57</c:v>
                </c:pt>
                <c:pt idx="40">
                  <c:v>7.79</c:v>
                </c:pt>
                <c:pt idx="41">
                  <c:v>8.01</c:v>
                </c:pt>
                <c:pt idx="42">
                  <c:v>8.2200000000000006</c:v>
                </c:pt>
                <c:pt idx="43">
                  <c:v>8.44</c:v>
                </c:pt>
                <c:pt idx="44">
                  <c:v>8.66</c:v>
                </c:pt>
                <c:pt idx="45">
                  <c:v>8.92</c:v>
                </c:pt>
                <c:pt idx="46">
                  <c:v>9.16</c:v>
                </c:pt>
                <c:pt idx="47">
                  <c:v>9.43</c:v>
                </c:pt>
                <c:pt idx="48">
                  <c:v>9.68</c:v>
                </c:pt>
                <c:pt idx="49">
                  <c:v>9.93</c:v>
                </c:pt>
                <c:pt idx="50">
                  <c:v>10.17</c:v>
                </c:pt>
                <c:pt idx="51">
                  <c:v>10.44</c:v>
                </c:pt>
                <c:pt idx="52">
                  <c:v>10.7</c:v>
                </c:pt>
                <c:pt idx="53">
                  <c:v>10.95</c:v>
                </c:pt>
                <c:pt idx="54">
                  <c:v>11.21</c:v>
                </c:pt>
                <c:pt idx="55">
                  <c:v>11.49</c:v>
                </c:pt>
                <c:pt idx="56">
                  <c:v>11.78</c:v>
                </c:pt>
                <c:pt idx="57">
                  <c:v>12.11</c:v>
                </c:pt>
                <c:pt idx="58">
                  <c:v>12.4</c:v>
                </c:pt>
                <c:pt idx="59">
                  <c:v>12.71</c:v>
                </c:pt>
                <c:pt idx="60">
                  <c:v>13.02</c:v>
                </c:pt>
                <c:pt idx="61">
                  <c:v>13.37</c:v>
                </c:pt>
                <c:pt idx="62">
                  <c:v>13.71</c:v>
                </c:pt>
                <c:pt idx="63">
                  <c:v>14.06</c:v>
                </c:pt>
                <c:pt idx="64">
                  <c:v>14.42</c:v>
                </c:pt>
                <c:pt idx="65">
                  <c:v>14.79</c:v>
                </c:pt>
                <c:pt idx="66">
                  <c:v>15.19</c:v>
                </c:pt>
                <c:pt idx="67">
                  <c:v>15.6</c:v>
                </c:pt>
                <c:pt idx="68">
                  <c:v>16.03</c:v>
                </c:pt>
                <c:pt idx="69">
                  <c:v>16.45</c:v>
                </c:pt>
                <c:pt idx="70">
                  <c:v>16.87</c:v>
                </c:pt>
                <c:pt idx="71">
                  <c:v>17.29</c:v>
                </c:pt>
                <c:pt idx="72">
                  <c:v>17.71</c:v>
                </c:pt>
                <c:pt idx="73">
                  <c:v>18.149999999999999</c:v>
                </c:pt>
                <c:pt idx="74">
                  <c:v>18.61</c:v>
                </c:pt>
                <c:pt idx="75">
                  <c:v>19.09</c:v>
                </c:pt>
                <c:pt idx="76">
                  <c:v>19.54</c:v>
                </c:pt>
                <c:pt idx="77">
                  <c:v>20</c:v>
                </c:pt>
                <c:pt idx="78">
                  <c:v>20.12</c:v>
                </c:pt>
                <c:pt idx="79">
                  <c:v>20.04</c:v>
                </c:pt>
                <c:pt idx="80">
                  <c:v>19.98</c:v>
                </c:pt>
                <c:pt idx="81">
                  <c:v>19.93</c:v>
                </c:pt>
                <c:pt idx="82">
                  <c:v>19.88</c:v>
                </c:pt>
                <c:pt idx="83">
                  <c:v>19.850000000000001</c:v>
                </c:pt>
                <c:pt idx="84">
                  <c:v>19.82</c:v>
                </c:pt>
                <c:pt idx="85">
                  <c:v>19.78</c:v>
                </c:pt>
                <c:pt idx="86">
                  <c:v>19.760000000000002</c:v>
                </c:pt>
                <c:pt idx="87">
                  <c:v>19.73</c:v>
                </c:pt>
                <c:pt idx="88">
                  <c:v>19.71</c:v>
                </c:pt>
                <c:pt idx="89">
                  <c:v>19.690000000000001</c:v>
                </c:pt>
                <c:pt idx="90">
                  <c:v>19.66</c:v>
                </c:pt>
                <c:pt idx="91">
                  <c:v>19.649999999999999</c:v>
                </c:pt>
                <c:pt idx="92">
                  <c:v>19.62</c:v>
                </c:pt>
                <c:pt idx="93">
                  <c:v>19.600000000000001</c:v>
                </c:pt>
                <c:pt idx="94">
                  <c:v>19.579999999999998</c:v>
                </c:pt>
                <c:pt idx="95">
                  <c:v>19.57</c:v>
                </c:pt>
                <c:pt idx="96">
                  <c:v>19.54</c:v>
                </c:pt>
                <c:pt idx="97">
                  <c:v>19.52</c:v>
                </c:pt>
                <c:pt idx="98">
                  <c:v>19.510000000000002</c:v>
                </c:pt>
                <c:pt idx="99">
                  <c:v>19.5</c:v>
                </c:pt>
                <c:pt idx="100">
                  <c:v>19.48</c:v>
                </c:pt>
                <c:pt idx="101">
                  <c:v>19.46</c:v>
                </c:pt>
                <c:pt idx="102">
                  <c:v>19.45</c:v>
                </c:pt>
                <c:pt idx="103">
                  <c:v>19.440000000000001</c:v>
                </c:pt>
                <c:pt idx="104">
                  <c:v>19.420000000000002</c:v>
                </c:pt>
                <c:pt idx="105">
                  <c:v>19.41</c:v>
                </c:pt>
                <c:pt idx="106">
                  <c:v>19.399999999999999</c:v>
                </c:pt>
                <c:pt idx="107">
                  <c:v>19.38</c:v>
                </c:pt>
                <c:pt idx="108">
                  <c:v>19.37</c:v>
                </c:pt>
                <c:pt idx="109">
                  <c:v>19.36</c:v>
                </c:pt>
                <c:pt idx="110">
                  <c:v>19.350000000000001</c:v>
                </c:pt>
                <c:pt idx="111">
                  <c:v>19.34</c:v>
                </c:pt>
                <c:pt idx="112">
                  <c:v>19.329999999999998</c:v>
                </c:pt>
                <c:pt idx="113">
                  <c:v>19.32</c:v>
                </c:pt>
                <c:pt idx="114">
                  <c:v>19.309999999999999</c:v>
                </c:pt>
                <c:pt idx="115">
                  <c:v>19.3</c:v>
                </c:pt>
                <c:pt idx="116">
                  <c:v>19.29</c:v>
                </c:pt>
                <c:pt idx="117">
                  <c:v>19.28</c:v>
                </c:pt>
                <c:pt idx="118">
                  <c:v>19.27</c:v>
                </c:pt>
                <c:pt idx="119">
                  <c:v>19.260000000000002</c:v>
                </c:pt>
                <c:pt idx="120">
                  <c:v>19.239999999999998</c:v>
                </c:pt>
                <c:pt idx="121">
                  <c:v>19.239999999999998</c:v>
                </c:pt>
                <c:pt idx="122">
                  <c:v>19.23</c:v>
                </c:pt>
                <c:pt idx="123">
                  <c:v>19.23</c:v>
                </c:pt>
                <c:pt idx="124">
                  <c:v>19.21</c:v>
                </c:pt>
                <c:pt idx="125">
                  <c:v>19.2</c:v>
                </c:pt>
                <c:pt idx="126">
                  <c:v>19.2</c:v>
                </c:pt>
                <c:pt idx="127">
                  <c:v>19.190000000000001</c:v>
                </c:pt>
                <c:pt idx="128">
                  <c:v>19.18</c:v>
                </c:pt>
                <c:pt idx="129">
                  <c:v>19.170000000000002</c:v>
                </c:pt>
                <c:pt idx="130">
                  <c:v>19.16</c:v>
                </c:pt>
                <c:pt idx="131">
                  <c:v>19.149999999999999</c:v>
                </c:pt>
                <c:pt idx="132">
                  <c:v>19.14</c:v>
                </c:pt>
                <c:pt idx="133">
                  <c:v>19.14</c:v>
                </c:pt>
                <c:pt idx="134">
                  <c:v>19.14</c:v>
                </c:pt>
                <c:pt idx="135">
                  <c:v>19.13</c:v>
                </c:pt>
                <c:pt idx="136">
                  <c:v>19.12</c:v>
                </c:pt>
                <c:pt idx="137">
                  <c:v>19.13</c:v>
                </c:pt>
                <c:pt idx="138">
                  <c:v>19.190000000000001</c:v>
                </c:pt>
                <c:pt idx="139">
                  <c:v>19.27</c:v>
                </c:pt>
                <c:pt idx="140">
                  <c:v>19.39</c:v>
                </c:pt>
                <c:pt idx="141">
                  <c:v>19.54</c:v>
                </c:pt>
                <c:pt idx="142">
                  <c:v>19.690000000000001</c:v>
                </c:pt>
                <c:pt idx="143">
                  <c:v>19.86</c:v>
                </c:pt>
                <c:pt idx="144">
                  <c:v>20.03</c:v>
                </c:pt>
                <c:pt idx="145">
                  <c:v>20.239999999999998</c:v>
                </c:pt>
                <c:pt idx="146">
                  <c:v>20.46</c:v>
                </c:pt>
                <c:pt idx="147">
                  <c:v>20.7</c:v>
                </c:pt>
                <c:pt idx="148">
                  <c:v>20.93</c:v>
                </c:pt>
                <c:pt idx="149">
                  <c:v>21.18</c:v>
                </c:pt>
                <c:pt idx="150">
                  <c:v>21.45</c:v>
                </c:pt>
                <c:pt idx="151">
                  <c:v>21.74</c:v>
                </c:pt>
                <c:pt idx="152">
                  <c:v>22.02</c:v>
                </c:pt>
                <c:pt idx="153">
                  <c:v>22.32</c:v>
                </c:pt>
                <c:pt idx="154">
                  <c:v>22.63</c:v>
                </c:pt>
                <c:pt idx="155">
                  <c:v>22.95</c:v>
                </c:pt>
                <c:pt idx="156">
                  <c:v>23.29</c:v>
                </c:pt>
                <c:pt idx="157">
                  <c:v>23.61</c:v>
                </c:pt>
                <c:pt idx="158">
                  <c:v>23.93</c:v>
                </c:pt>
                <c:pt idx="159">
                  <c:v>24.29</c:v>
                </c:pt>
                <c:pt idx="160">
                  <c:v>24.63</c:v>
                </c:pt>
                <c:pt idx="161">
                  <c:v>25.02</c:v>
                </c:pt>
                <c:pt idx="162">
                  <c:v>25.39</c:v>
                </c:pt>
                <c:pt idx="163">
                  <c:v>25.76</c:v>
                </c:pt>
                <c:pt idx="164">
                  <c:v>26.12</c:v>
                </c:pt>
                <c:pt idx="165">
                  <c:v>26.52</c:v>
                </c:pt>
                <c:pt idx="166">
                  <c:v>26.92</c:v>
                </c:pt>
                <c:pt idx="167">
                  <c:v>27.27</c:v>
                </c:pt>
                <c:pt idx="168">
                  <c:v>27.66</c:v>
                </c:pt>
                <c:pt idx="169">
                  <c:v>28.07</c:v>
                </c:pt>
                <c:pt idx="170">
                  <c:v>28.5</c:v>
                </c:pt>
                <c:pt idx="171">
                  <c:v>28.92</c:v>
                </c:pt>
                <c:pt idx="172">
                  <c:v>29.34</c:v>
                </c:pt>
                <c:pt idx="173">
                  <c:v>29.75</c:v>
                </c:pt>
                <c:pt idx="174">
                  <c:v>30.17</c:v>
                </c:pt>
                <c:pt idx="175">
                  <c:v>30.6</c:v>
                </c:pt>
                <c:pt idx="176">
                  <c:v>31</c:v>
                </c:pt>
                <c:pt idx="177">
                  <c:v>31.42</c:v>
                </c:pt>
                <c:pt idx="178">
                  <c:v>31.87</c:v>
                </c:pt>
                <c:pt idx="179">
                  <c:v>32.32</c:v>
                </c:pt>
                <c:pt idx="180">
                  <c:v>32.770000000000003</c:v>
                </c:pt>
                <c:pt idx="181">
                  <c:v>33.25</c:v>
                </c:pt>
                <c:pt idx="182">
                  <c:v>33.700000000000003</c:v>
                </c:pt>
                <c:pt idx="183">
                  <c:v>34.15</c:v>
                </c:pt>
                <c:pt idx="184">
                  <c:v>34.590000000000003</c:v>
                </c:pt>
                <c:pt idx="185">
                  <c:v>35.020000000000003</c:v>
                </c:pt>
                <c:pt idx="186">
                  <c:v>35.49</c:v>
                </c:pt>
                <c:pt idx="187">
                  <c:v>35.950000000000003</c:v>
                </c:pt>
                <c:pt idx="188">
                  <c:v>36.46</c:v>
                </c:pt>
                <c:pt idx="189">
                  <c:v>36.99</c:v>
                </c:pt>
                <c:pt idx="190">
                  <c:v>37.53</c:v>
                </c:pt>
                <c:pt idx="191">
                  <c:v>38.049999999999997</c:v>
                </c:pt>
                <c:pt idx="192">
                  <c:v>38.53</c:v>
                </c:pt>
                <c:pt idx="193">
                  <c:v>39.020000000000003</c:v>
                </c:pt>
                <c:pt idx="194">
                  <c:v>39.53</c:v>
                </c:pt>
                <c:pt idx="195">
                  <c:v>39.979999999999997</c:v>
                </c:pt>
                <c:pt idx="196">
                  <c:v>40.07</c:v>
                </c:pt>
                <c:pt idx="197">
                  <c:v>39.96</c:v>
                </c:pt>
                <c:pt idx="198">
                  <c:v>39.880000000000003</c:v>
                </c:pt>
                <c:pt idx="199">
                  <c:v>39.81</c:v>
                </c:pt>
                <c:pt idx="200">
                  <c:v>39.75</c:v>
                </c:pt>
                <c:pt idx="201">
                  <c:v>39.68</c:v>
                </c:pt>
                <c:pt idx="202">
                  <c:v>39.64</c:v>
                </c:pt>
                <c:pt idx="203">
                  <c:v>39.590000000000003</c:v>
                </c:pt>
                <c:pt idx="204">
                  <c:v>39.54</c:v>
                </c:pt>
                <c:pt idx="205">
                  <c:v>39.5</c:v>
                </c:pt>
                <c:pt idx="206">
                  <c:v>39.46</c:v>
                </c:pt>
                <c:pt idx="207">
                  <c:v>39.43</c:v>
                </c:pt>
                <c:pt idx="208">
                  <c:v>39.380000000000003</c:v>
                </c:pt>
                <c:pt idx="209">
                  <c:v>39.35</c:v>
                </c:pt>
                <c:pt idx="210">
                  <c:v>39.32</c:v>
                </c:pt>
                <c:pt idx="211">
                  <c:v>39.28</c:v>
                </c:pt>
                <c:pt idx="212">
                  <c:v>39.26</c:v>
                </c:pt>
                <c:pt idx="213">
                  <c:v>39.22</c:v>
                </c:pt>
                <c:pt idx="214">
                  <c:v>39.19</c:v>
                </c:pt>
                <c:pt idx="215">
                  <c:v>39.159999999999997</c:v>
                </c:pt>
                <c:pt idx="216">
                  <c:v>39.14</c:v>
                </c:pt>
                <c:pt idx="217">
                  <c:v>39.11</c:v>
                </c:pt>
                <c:pt idx="218">
                  <c:v>39.08</c:v>
                </c:pt>
                <c:pt idx="219">
                  <c:v>39.049999999999997</c:v>
                </c:pt>
                <c:pt idx="220">
                  <c:v>39.03</c:v>
                </c:pt>
                <c:pt idx="221">
                  <c:v>39</c:v>
                </c:pt>
                <c:pt idx="222">
                  <c:v>38.979999999999997</c:v>
                </c:pt>
                <c:pt idx="223">
                  <c:v>38.96</c:v>
                </c:pt>
                <c:pt idx="224">
                  <c:v>38.93</c:v>
                </c:pt>
                <c:pt idx="225">
                  <c:v>38.909999999999997</c:v>
                </c:pt>
                <c:pt idx="226">
                  <c:v>38.89</c:v>
                </c:pt>
                <c:pt idx="227">
                  <c:v>38.869999999999997</c:v>
                </c:pt>
                <c:pt idx="228">
                  <c:v>38.85</c:v>
                </c:pt>
                <c:pt idx="229">
                  <c:v>38.83</c:v>
                </c:pt>
                <c:pt idx="230">
                  <c:v>38.81</c:v>
                </c:pt>
                <c:pt idx="231">
                  <c:v>38.78</c:v>
                </c:pt>
                <c:pt idx="232">
                  <c:v>38.770000000000003</c:v>
                </c:pt>
                <c:pt idx="233">
                  <c:v>38.75</c:v>
                </c:pt>
                <c:pt idx="234">
                  <c:v>38.729999999999997</c:v>
                </c:pt>
                <c:pt idx="235">
                  <c:v>38.71</c:v>
                </c:pt>
                <c:pt idx="236">
                  <c:v>38.69</c:v>
                </c:pt>
                <c:pt idx="237">
                  <c:v>38.67</c:v>
                </c:pt>
                <c:pt idx="238">
                  <c:v>38.659999999999997</c:v>
                </c:pt>
                <c:pt idx="239">
                  <c:v>38.64</c:v>
                </c:pt>
                <c:pt idx="240">
                  <c:v>38.619999999999997</c:v>
                </c:pt>
                <c:pt idx="241">
                  <c:v>38.61</c:v>
                </c:pt>
                <c:pt idx="242">
                  <c:v>38.590000000000003</c:v>
                </c:pt>
                <c:pt idx="243">
                  <c:v>38.57</c:v>
                </c:pt>
                <c:pt idx="244">
                  <c:v>38.56</c:v>
                </c:pt>
                <c:pt idx="245">
                  <c:v>38.54</c:v>
                </c:pt>
                <c:pt idx="246">
                  <c:v>38.520000000000003</c:v>
                </c:pt>
                <c:pt idx="247">
                  <c:v>38.520000000000003</c:v>
                </c:pt>
                <c:pt idx="248">
                  <c:v>38.5</c:v>
                </c:pt>
                <c:pt idx="249">
                  <c:v>38.5</c:v>
                </c:pt>
                <c:pt idx="250">
                  <c:v>38.49</c:v>
                </c:pt>
                <c:pt idx="251">
                  <c:v>38.47</c:v>
                </c:pt>
                <c:pt idx="252">
                  <c:v>38.46</c:v>
                </c:pt>
                <c:pt idx="253">
                  <c:v>38.549999999999997</c:v>
                </c:pt>
                <c:pt idx="254">
                  <c:v>38.65</c:v>
                </c:pt>
                <c:pt idx="255">
                  <c:v>38.799999999999997</c:v>
                </c:pt>
                <c:pt idx="256">
                  <c:v>38.979999999999997</c:v>
                </c:pt>
                <c:pt idx="257">
                  <c:v>39.17</c:v>
                </c:pt>
                <c:pt idx="258">
                  <c:v>39.369999999999997</c:v>
                </c:pt>
                <c:pt idx="259">
                  <c:v>39.590000000000003</c:v>
                </c:pt>
                <c:pt idx="260">
                  <c:v>39.83</c:v>
                </c:pt>
                <c:pt idx="261">
                  <c:v>40.03</c:v>
                </c:pt>
                <c:pt idx="262">
                  <c:v>40.299999999999997</c:v>
                </c:pt>
                <c:pt idx="263">
                  <c:v>40.549999999999997</c:v>
                </c:pt>
                <c:pt idx="264">
                  <c:v>40.840000000000003</c:v>
                </c:pt>
                <c:pt idx="265">
                  <c:v>41.13</c:v>
                </c:pt>
                <c:pt idx="266">
                  <c:v>41.47</c:v>
                </c:pt>
                <c:pt idx="267">
                  <c:v>41.78</c:v>
                </c:pt>
                <c:pt idx="268">
                  <c:v>42.13</c:v>
                </c:pt>
                <c:pt idx="269">
                  <c:v>42.48</c:v>
                </c:pt>
                <c:pt idx="270">
                  <c:v>42.86</c:v>
                </c:pt>
                <c:pt idx="271">
                  <c:v>43.28</c:v>
                </c:pt>
                <c:pt idx="272">
                  <c:v>43.68</c:v>
                </c:pt>
                <c:pt idx="273">
                  <c:v>44.08</c:v>
                </c:pt>
                <c:pt idx="274">
                  <c:v>44.48</c:v>
                </c:pt>
                <c:pt idx="275">
                  <c:v>44.88</c:v>
                </c:pt>
                <c:pt idx="276">
                  <c:v>45.3</c:v>
                </c:pt>
                <c:pt idx="277">
                  <c:v>45.7</c:v>
                </c:pt>
                <c:pt idx="278">
                  <c:v>46.13</c:v>
                </c:pt>
                <c:pt idx="279">
                  <c:v>46.58</c:v>
                </c:pt>
                <c:pt idx="280">
                  <c:v>46.99</c:v>
                </c:pt>
                <c:pt idx="281">
                  <c:v>47.46</c:v>
                </c:pt>
                <c:pt idx="282">
                  <c:v>47.94</c:v>
                </c:pt>
                <c:pt idx="283">
                  <c:v>48.41</c:v>
                </c:pt>
                <c:pt idx="284">
                  <c:v>48.91</c:v>
                </c:pt>
                <c:pt idx="285">
                  <c:v>49.43</c:v>
                </c:pt>
                <c:pt idx="286">
                  <c:v>49.93</c:v>
                </c:pt>
                <c:pt idx="287">
                  <c:v>50.4</c:v>
                </c:pt>
                <c:pt idx="288">
                  <c:v>50.9</c:v>
                </c:pt>
                <c:pt idx="289">
                  <c:v>51.4</c:v>
                </c:pt>
                <c:pt idx="290">
                  <c:v>51.94</c:v>
                </c:pt>
                <c:pt idx="291">
                  <c:v>52.48</c:v>
                </c:pt>
                <c:pt idx="292">
                  <c:v>53.02</c:v>
                </c:pt>
                <c:pt idx="293">
                  <c:v>53.56</c:v>
                </c:pt>
                <c:pt idx="294">
                  <c:v>54.1</c:v>
                </c:pt>
                <c:pt idx="295">
                  <c:v>54.64</c:v>
                </c:pt>
                <c:pt idx="296">
                  <c:v>55.19</c:v>
                </c:pt>
                <c:pt idx="297">
                  <c:v>55.74</c:v>
                </c:pt>
                <c:pt idx="298">
                  <c:v>56.33</c:v>
                </c:pt>
                <c:pt idx="299">
                  <c:v>56.94</c:v>
                </c:pt>
                <c:pt idx="300">
                  <c:v>57.58</c:v>
                </c:pt>
                <c:pt idx="301">
                  <c:v>58.28</c:v>
                </c:pt>
                <c:pt idx="302">
                  <c:v>58.95</c:v>
                </c:pt>
                <c:pt idx="303">
                  <c:v>59.6</c:v>
                </c:pt>
                <c:pt idx="304">
                  <c:v>60.06</c:v>
                </c:pt>
                <c:pt idx="305">
                  <c:v>59.95</c:v>
                </c:pt>
                <c:pt idx="306">
                  <c:v>59.83</c:v>
                </c:pt>
                <c:pt idx="307">
                  <c:v>59.74</c:v>
                </c:pt>
                <c:pt idx="308">
                  <c:v>59.65</c:v>
                </c:pt>
                <c:pt idx="309">
                  <c:v>59.58</c:v>
                </c:pt>
                <c:pt idx="310">
                  <c:v>59.51</c:v>
                </c:pt>
                <c:pt idx="311">
                  <c:v>59.45</c:v>
                </c:pt>
                <c:pt idx="312">
                  <c:v>59.38</c:v>
                </c:pt>
                <c:pt idx="313">
                  <c:v>59.33</c:v>
                </c:pt>
                <c:pt idx="314">
                  <c:v>59.28</c:v>
                </c:pt>
                <c:pt idx="315">
                  <c:v>59.22</c:v>
                </c:pt>
                <c:pt idx="316">
                  <c:v>59.18</c:v>
                </c:pt>
                <c:pt idx="317">
                  <c:v>59.13</c:v>
                </c:pt>
                <c:pt idx="318">
                  <c:v>59.09</c:v>
                </c:pt>
                <c:pt idx="319">
                  <c:v>59.04</c:v>
                </c:pt>
                <c:pt idx="320">
                  <c:v>59</c:v>
                </c:pt>
                <c:pt idx="321">
                  <c:v>58.97</c:v>
                </c:pt>
                <c:pt idx="322">
                  <c:v>58.93</c:v>
                </c:pt>
                <c:pt idx="323">
                  <c:v>58.9</c:v>
                </c:pt>
                <c:pt idx="324">
                  <c:v>58.86</c:v>
                </c:pt>
                <c:pt idx="325">
                  <c:v>58.82</c:v>
                </c:pt>
                <c:pt idx="326">
                  <c:v>58.79</c:v>
                </c:pt>
                <c:pt idx="327">
                  <c:v>58.75</c:v>
                </c:pt>
                <c:pt idx="328">
                  <c:v>58.72</c:v>
                </c:pt>
                <c:pt idx="329">
                  <c:v>58.69</c:v>
                </c:pt>
                <c:pt idx="330">
                  <c:v>58.66</c:v>
                </c:pt>
                <c:pt idx="331">
                  <c:v>58.6</c:v>
                </c:pt>
                <c:pt idx="332">
                  <c:v>58.56</c:v>
                </c:pt>
                <c:pt idx="333">
                  <c:v>58.52</c:v>
                </c:pt>
                <c:pt idx="334">
                  <c:v>58.49</c:v>
                </c:pt>
                <c:pt idx="335">
                  <c:v>58.47</c:v>
                </c:pt>
                <c:pt idx="336">
                  <c:v>58.44</c:v>
                </c:pt>
                <c:pt idx="337">
                  <c:v>58.41</c:v>
                </c:pt>
                <c:pt idx="338">
                  <c:v>58.39</c:v>
                </c:pt>
                <c:pt idx="339">
                  <c:v>58.36</c:v>
                </c:pt>
                <c:pt idx="340">
                  <c:v>58.33</c:v>
                </c:pt>
                <c:pt idx="341">
                  <c:v>58.31</c:v>
                </c:pt>
                <c:pt idx="342">
                  <c:v>58.28</c:v>
                </c:pt>
                <c:pt idx="343">
                  <c:v>58.25</c:v>
                </c:pt>
                <c:pt idx="344">
                  <c:v>58.22</c:v>
                </c:pt>
                <c:pt idx="345">
                  <c:v>58.2</c:v>
                </c:pt>
                <c:pt idx="346">
                  <c:v>58.18</c:v>
                </c:pt>
                <c:pt idx="347">
                  <c:v>58.15</c:v>
                </c:pt>
                <c:pt idx="348">
                  <c:v>58.13</c:v>
                </c:pt>
                <c:pt idx="349">
                  <c:v>58.1</c:v>
                </c:pt>
                <c:pt idx="350">
                  <c:v>58.08</c:v>
                </c:pt>
                <c:pt idx="351">
                  <c:v>58.07</c:v>
                </c:pt>
                <c:pt idx="352">
                  <c:v>58.04</c:v>
                </c:pt>
                <c:pt idx="353">
                  <c:v>58.02</c:v>
                </c:pt>
                <c:pt idx="354">
                  <c:v>58</c:v>
                </c:pt>
                <c:pt idx="355">
                  <c:v>57.98</c:v>
                </c:pt>
                <c:pt idx="356">
                  <c:v>57.95</c:v>
                </c:pt>
                <c:pt idx="357">
                  <c:v>57.93</c:v>
                </c:pt>
                <c:pt idx="358">
                  <c:v>57.91</c:v>
                </c:pt>
                <c:pt idx="359">
                  <c:v>57.89</c:v>
                </c:pt>
                <c:pt idx="360">
                  <c:v>57.87</c:v>
                </c:pt>
                <c:pt idx="361">
                  <c:v>57.85</c:v>
                </c:pt>
                <c:pt idx="362">
                  <c:v>57.83</c:v>
                </c:pt>
                <c:pt idx="363">
                  <c:v>57.81</c:v>
                </c:pt>
                <c:pt idx="364">
                  <c:v>57.8</c:v>
                </c:pt>
                <c:pt idx="365">
                  <c:v>57.79</c:v>
                </c:pt>
                <c:pt idx="366">
                  <c:v>57.79</c:v>
                </c:pt>
                <c:pt idx="367">
                  <c:v>57.78</c:v>
                </c:pt>
                <c:pt idx="368">
                  <c:v>57.77</c:v>
                </c:pt>
                <c:pt idx="369">
                  <c:v>57.71</c:v>
                </c:pt>
                <c:pt idx="370">
                  <c:v>57.71</c:v>
                </c:pt>
                <c:pt idx="371">
                  <c:v>57.78</c:v>
                </c:pt>
                <c:pt idx="372">
                  <c:v>57.9</c:v>
                </c:pt>
                <c:pt idx="373">
                  <c:v>58.08</c:v>
                </c:pt>
                <c:pt idx="374">
                  <c:v>58.27</c:v>
                </c:pt>
                <c:pt idx="375">
                  <c:v>58.5</c:v>
                </c:pt>
                <c:pt idx="376">
                  <c:v>58.74</c:v>
                </c:pt>
                <c:pt idx="377">
                  <c:v>59.01</c:v>
                </c:pt>
                <c:pt idx="378">
                  <c:v>59.3</c:v>
                </c:pt>
                <c:pt idx="379">
                  <c:v>59.58</c:v>
                </c:pt>
                <c:pt idx="380">
                  <c:v>59.92</c:v>
                </c:pt>
                <c:pt idx="381">
                  <c:v>60.27</c:v>
                </c:pt>
                <c:pt idx="382">
                  <c:v>60.63</c:v>
                </c:pt>
                <c:pt idx="383">
                  <c:v>61.01</c:v>
                </c:pt>
                <c:pt idx="384">
                  <c:v>61.38</c:v>
                </c:pt>
                <c:pt idx="385">
                  <c:v>61.8</c:v>
                </c:pt>
                <c:pt idx="386">
                  <c:v>62.2</c:v>
                </c:pt>
                <c:pt idx="387">
                  <c:v>62.56</c:v>
                </c:pt>
                <c:pt idx="388">
                  <c:v>62.97</c:v>
                </c:pt>
                <c:pt idx="389">
                  <c:v>63.37</c:v>
                </c:pt>
                <c:pt idx="390">
                  <c:v>63.79</c:v>
                </c:pt>
                <c:pt idx="391">
                  <c:v>64.290000000000006</c:v>
                </c:pt>
                <c:pt idx="392">
                  <c:v>64.77</c:v>
                </c:pt>
                <c:pt idx="393">
                  <c:v>65.290000000000006</c:v>
                </c:pt>
                <c:pt idx="394">
                  <c:v>65.81</c:v>
                </c:pt>
                <c:pt idx="395">
                  <c:v>66.36</c:v>
                </c:pt>
                <c:pt idx="396">
                  <c:v>66.91</c:v>
                </c:pt>
                <c:pt idx="397">
                  <c:v>67.430000000000007</c:v>
                </c:pt>
                <c:pt idx="398">
                  <c:v>67.95</c:v>
                </c:pt>
                <c:pt idx="399">
                  <c:v>68.53</c:v>
                </c:pt>
                <c:pt idx="400">
                  <c:v>69.13</c:v>
                </c:pt>
                <c:pt idx="401">
                  <c:v>69.66</c:v>
                </c:pt>
                <c:pt idx="402">
                  <c:v>70.17</c:v>
                </c:pt>
                <c:pt idx="403">
                  <c:v>70.790000000000006</c:v>
                </c:pt>
                <c:pt idx="404">
                  <c:v>71.44</c:v>
                </c:pt>
                <c:pt idx="405">
                  <c:v>72.08</c:v>
                </c:pt>
                <c:pt idx="406">
                  <c:v>72.709999999999994</c:v>
                </c:pt>
                <c:pt idx="407">
                  <c:v>73.36</c:v>
                </c:pt>
                <c:pt idx="408">
                  <c:v>73.989999999999995</c:v>
                </c:pt>
                <c:pt idx="409">
                  <c:v>74.63</c:v>
                </c:pt>
                <c:pt idx="410">
                  <c:v>75.22</c:v>
                </c:pt>
                <c:pt idx="411">
                  <c:v>75.89</c:v>
                </c:pt>
                <c:pt idx="412">
                  <c:v>76.58</c:v>
                </c:pt>
                <c:pt idx="413">
                  <c:v>77.260000000000005</c:v>
                </c:pt>
                <c:pt idx="414">
                  <c:v>77.930000000000007</c:v>
                </c:pt>
                <c:pt idx="415">
                  <c:v>78.62</c:v>
                </c:pt>
                <c:pt idx="416">
                  <c:v>79.31</c:v>
                </c:pt>
                <c:pt idx="417">
                  <c:v>79.98</c:v>
                </c:pt>
                <c:pt idx="418">
                  <c:v>80.040000000000006</c:v>
                </c:pt>
                <c:pt idx="419">
                  <c:v>79.91</c:v>
                </c:pt>
                <c:pt idx="420">
                  <c:v>79.8</c:v>
                </c:pt>
                <c:pt idx="421">
                  <c:v>79.709999999999994</c:v>
                </c:pt>
                <c:pt idx="422">
                  <c:v>79.62</c:v>
                </c:pt>
                <c:pt idx="423">
                  <c:v>79.55</c:v>
                </c:pt>
                <c:pt idx="424">
                  <c:v>79.47</c:v>
                </c:pt>
                <c:pt idx="425">
                  <c:v>79.41</c:v>
                </c:pt>
                <c:pt idx="426">
                  <c:v>79.349999999999994</c:v>
                </c:pt>
                <c:pt idx="427">
                  <c:v>79.28</c:v>
                </c:pt>
                <c:pt idx="428">
                  <c:v>79.23</c:v>
                </c:pt>
                <c:pt idx="429">
                  <c:v>79.17</c:v>
                </c:pt>
                <c:pt idx="430">
                  <c:v>79.12</c:v>
                </c:pt>
                <c:pt idx="431">
                  <c:v>79.069999999999993</c:v>
                </c:pt>
                <c:pt idx="432">
                  <c:v>79.02</c:v>
                </c:pt>
                <c:pt idx="433">
                  <c:v>78.97</c:v>
                </c:pt>
                <c:pt idx="434">
                  <c:v>78.930000000000007</c:v>
                </c:pt>
                <c:pt idx="435">
                  <c:v>78.88</c:v>
                </c:pt>
                <c:pt idx="436">
                  <c:v>78.849999999999994</c:v>
                </c:pt>
                <c:pt idx="437">
                  <c:v>78.8</c:v>
                </c:pt>
                <c:pt idx="438">
                  <c:v>78.760000000000005</c:v>
                </c:pt>
                <c:pt idx="439">
                  <c:v>78.73</c:v>
                </c:pt>
                <c:pt idx="440">
                  <c:v>78.69</c:v>
                </c:pt>
                <c:pt idx="441">
                  <c:v>78.650000000000006</c:v>
                </c:pt>
                <c:pt idx="442">
                  <c:v>78.62</c:v>
                </c:pt>
                <c:pt idx="443">
                  <c:v>78.58</c:v>
                </c:pt>
                <c:pt idx="444">
                  <c:v>78.55</c:v>
                </c:pt>
                <c:pt idx="445">
                  <c:v>78.510000000000005</c:v>
                </c:pt>
                <c:pt idx="446">
                  <c:v>78.48</c:v>
                </c:pt>
                <c:pt idx="447">
                  <c:v>78.45</c:v>
                </c:pt>
                <c:pt idx="448">
                  <c:v>78.41</c:v>
                </c:pt>
                <c:pt idx="449">
                  <c:v>78.38</c:v>
                </c:pt>
                <c:pt idx="450">
                  <c:v>78.349999999999994</c:v>
                </c:pt>
                <c:pt idx="451">
                  <c:v>78.31</c:v>
                </c:pt>
                <c:pt idx="452">
                  <c:v>78.28</c:v>
                </c:pt>
                <c:pt idx="453">
                  <c:v>78.25</c:v>
                </c:pt>
                <c:pt idx="454">
                  <c:v>78.22</c:v>
                </c:pt>
                <c:pt idx="455">
                  <c:v>78.2</c:v>
                </c:pt>
                <c:pt idx="456">
                  <c:v>78.17</c:v>
                </c:pt>
                <c:pt idx="457">
                  <c:v>78.14</c:v>
                </c:pt>
                <c:pt idx="458">
                  <c:v>78.11</c:v>
                </c:pt>
                <c:pt idx="459">
                  <c:v>78.09</c:v>
                </c:pt>
                <c:pt idx="460">
                  <c:v>78.06</c:v>
                </c:pt>
                <c:pt idx="461">
                  <c:v>78.040000000000006</c:v>
                </c:pt>
                <c:pt idx="462">
                  <c:v>78.010000000000005</c:v>
                </c:pt>
                <c:pt idx="463">
                  <c:v>77.989999999999995</c:v>
                </c:pt>
                <c:pt idx="464">
                  <c:v>77.959999999999994</c:v>
                </c:pt>
                <c:pt idx="465">
                  <c:v>77.930000000000007</c:v>
                </c:pt>
                <c:pt idx="466">
                  <c:v>77.91</c:v>
                </c:pt>
                <c:pt idx="467">
                  <c:v>77.89</c:v>
                </c:pt>
                <c:pt idx="468">
                  <c:v>77.86</c:v>
                </c:pt>
                <c:pt idx="469">
                  <c:v>77.83</c:v>
                </c:pt>
                <c:pt idx="470">
                  <c:v>77.81</c:v>
                </c:pt>
                <c:pt idx="471">
                  <c:v>77.790000000000006</c:v>
                </c:pt>
                <c:pt idx="472">
                  <c:v>77.760000000000005</c:v>
                </c:pt>
                <c:pt idx="473">
                  <c:v>77.739999999999995</c:v>
                </c:pt>
                <c:pt idx="474">
                  <c:v>77.72</c:v>
                </c:pt>
                <c:pt idx="475">
                  <c:v>77.73</c:v>
                </c:pt>
                <c:pt idx="476">
                  <c:v>77.709999999999994</c:v>
                </c:pt>
                <c:pt idx="477">
                  <c:v>77.680000000000007</c:v>
                </c:pt>
                <c:pt idx="478">
                  <c:v>77.64</c:v>
                </c:pt>
                <c:pt idx="479">
                  <c:v>77.59</c:v>
                </c:pt>
                <c:pt idx="480">
                  <c:v>77.569999999999993</c:v>
                </c:pt>
                <c:pt idx="481">
                  <c:v>77.650000000000006</c:v>
                </c:pt>
                <c:pt idx="482">
                  <c:v>77.77</c:v>
                </c:pt>
                <c:pt idx="483">
                  <c:v>77.92</c:v>
                </c:pt>
                <c:pt idx="484">
                  <c:v>78.12</c:v>
                </c:pt>
                <c:pt idx="485">
                  <c:v>78.349999999999994</c:v>
                </c:pt>
                <c:pt idx="486">
                  <c:v>78.59</c:v>
                </c:pt>
                <c:pt idx="487">
                  <c:v>78.900000000000006</c:v>
                </c:pt>
                <c:pt idx="488">
                  <c:v>79.209999999999994</c:v>
                </c:pt>
                <c:pt idx="489">
                  <c:v>79.48</c:v>
                </c:pt>
                <c:pt idx="490">
                  <c:v>79.86</c:v>
                </c:pt>
                <c:pt idx="491">
                  <c:v>80.239999999999995</c:v>
                </c:pt>
                <c:pt idx="492">
                  <c:v>80.64</c:v>
                </c:pt>
                <c:pt idx="493">
                  <c:v>81.069999999999993</c:v>
                </c:pt>
                <c:pt idx="494">
                  <c:v>81.55</c:v>
                </c:pt>
                <c:pt idx="495">
                  <c:v>82.01</c:v>
                </c:pt>
                <c:pt idx="496">
                  <c:v>82.48</c:v>
                </c:pt>
                <c:pt idx="497">
                  <c:v>82.98</c:v>
                </c:pt>
                <c:pt idx="498">
                  <c:v>83.51</c:v>
                </c:pt>
                <c:pt idx="499">
                  <c:v>84.05</c:v>
                </c:pt>
                <c:pt idx="500">
                  <c:v>84.61</c:v>
                </c:pt>
                <c:pt idx="501">
                  <c:v>85.12</c:v>
                </c:pt>
                <c:pt idx="502">
                  <c:v>85.65</c:v>
                </c:pt>
                <c:pt idx="503">
                  <c:v>86.25</c:v>
                </c:pt>
                <c:pt idx="504">
                  <c:v>86.84</c:v>
                </c:pt>
                <c:pt idx="505">
                  <c:v>87.45</c:v>
                </c:pt>
                <c:pt idx="506">
                  <c:v>88.06</c:v>
                </c:pt>
                <c:pt idx="507">
                  <c:v>88.66</c:v>
                </c:pt>
                <c:pt idx="508">
                  <c:v>89.31</c:v>
                </c:pt>
                <c:pt idx="509">
                  <c:v>89.99</c:v>
                </c:pt>
                <c:pt idx="510">
                  <c:v>90.65</c:v>
                </c:pt>
                <c:pt idx="511">
                  <c:v>91.33</c:v>
                </c:pt>
                <c:pt idx="512">
                  <c:v>91.98</c:v>
                </c:pt>
                <c:pt idx="513">
                  <c:v>92.67</c:v>
                </c:pt>
                <c:pt idx="514">
                  <c:v>93.35</c:v>
                </c:pt>
                <c:pt idx="515">
                  <c:v>94.03</c:v>
                </c:pt>
                <c:pt idx="516">
                  <c:v>94.7</c:v>
                </c:pt>
                <c:pt idx="517">
                  <c:v>95.42</c:v>
                </c:pt>
                <c:pt idx="518">
                  <c:v>96.18</c:v>
                </c:pt>
                <c:pt idx="519">
                  <c:v>96.92</c:v>
                </c:pt>
                <c:pt idx="520">
                  <c:v>97.65</c:v>
                </c:pt>
                <c:pt idx="521">
                  <c:v>98.38</c:v>
                </c:pt>
                <c:pt idx="522">
                  <c:v>99.14</c:v>
                </c:pt>
                <c:pt idx="523">
                  <c:v>99.9</c:v>
                </c:pt>
                <c:pt idx="524">
                  <c:v>100.08</c:v>
                </c:pt>
                <c:pt idx="525">
                  <c:v>99.92</c:v>
                </c:pt>
                <c:pt idx="526">
                  <c:v>99.78</c:v>
                </c:pt>
                <c:pt idx="527">
                  <c:v>99.68</c:v>
                </c:pt>
                <c:pt idx="528">
                  <c:v>99.58</c:v>
                </c:pt>
                <c:pt idx="529">
                  <c:v>99.49</c:v>
                </c:pt>
                <c:pt idx="530">
                  <c:v>99.19</c:v>
                </c:pt>
                <c:pt idx="531">
                  <c:v>98.96</c:v>
                </c:pt>
                <c:pt idx="532">
                  <c:v>98.88</c:v>
                </c:pt>
                <c:pt idx="533">
                  <c:v>98.8</c:v>
                </c:pt>
                <c:pt idx="534">
                  <c:v>98.73</c:v>
                </c:pt>
                <c:pt idx="535">
                  <c:v>98.67</c:v>
                </c:pt>
                <c:pt idx="536">
                  <c:v>98.6</c:v>
                </c:pt>
                <c:pt idx="537">
                  <c:v>98.54</c:v>
                </c:pt>
                <c:pt idx="538">
                  <c:v>98.48</c:v>
                </c:pt>
                <c:pt idx="539">
                  <c:v>98.43</c:v>
                </c:pt>
                <c:pt idx="540">
                  <c:v>98.37</c:v>
                </c:pt>
                <c:pt idx="541">
                  <c:v>98.32</c:v>
                </c:pt>
                <c:pt idx="542">
                  <c:v>98.27</c:v>
                </c:pt>
                <c:pt idx="543">
                  <c:v>98.21</c:v>
                </c:pt>
                <c:pt idx="544">
                  <c:v>98.16</c:v>
                </c:pt>
                <c:pt idx="545">
                  <c:v>98.12</c:v>
                </c:pt>
                <c:pt idx="546">
                  <c:v>98.07</c:v>
                </c:pt>
                <c:pt idx="547">
                  <c:v>98.03</c:v>
                </c:pt>
                <c:pt idx="548">
                  <c:v>97.98</c:v>
                </c:pt>
                <c:pt idx="549">
                  <c:v>97.94</c:v>
                </c:pt>
                <c:pt idx="550">
                  <c:v>97.89</c:v>
                </c:pt>
                <c:pt idx="551">
                  <c:v>97.85</c:v>
                </c:pt>
                <c:pt idx="552">
                  <c:v>97.81</c:v>
                </c:pt>
                <c:pt idx="553">
                  <c:v>97.77</c:v>
                </c:pt>
                <c:pt idx="554">
                  <c:v>97.73</c:v>
                </c:pt>
                <c:pt idx="555">
                  <c:v>97.7</c:v>
                </c:pt>
                <c:pt idx="556">
                  <c:v>97.66</c:v>
                </c:pt>
                <c:pt idx="557">
                  <c:v>97.62</c:v>
                </c:pt>
                <c:pt idx="558">
                  <c:v>97.58</c:v>
                </c:pt>
                <c:pt idx="559">
                  <c:v>97.55</c:v>
                </c:pt>
                <c:pt idx="560">
                  <c:v>97.51</c:v>
                </c:pt>
                <c:pt idx="561">
                  <c:v>97.48</c:v>
                </c:pt>
                <c:pt idx="562">
                  <c:v>97.44</c:v>
                </c:pt>
                <c:pt idx="563">
                  <c:v>97.41</c:v>
                </c:pt>
                <c:pt idx="564">
                  <c:v>97.37</c:v>
                </c:pt>
                <c:pt idx="565">
                  <c:v>97.33</c:v>
                </c:pt>
                <c:pt idx="566">
                  <c:v>97.31</c:v>
                </c:pt>
                <c:pt idx="567">
                  <c:v>97.27</c:v>
                </c:pt>
                <c:pt idx="568">
                  <c:v>97.24</c:v>
                </c:pt>
                <c:pt idx="569">
                  <c:v>97.21</c:v>
                </c:pt>
                <c:pt idx="570">
                  <c:v>97.19</c:v>
                </c:pt>
                <c:pt idx="571">
                  <c:v>97.16</c:v>
                </c:pt>
                <c:pt idx="572">
                  <c:v>97.13</c:v>
                </c:pt>
                <c:pt idx="573">
                  <c:v>97.1</c:v>
                </c:pt>
                <c:pt idx="574">
                  <c:v>97.07</c:v>
                </c:pt>
                <c:pt idx="575">
                  <c:v>97.04</c:v>
                </c:pt>
                <c:pt idx="576">
                  <c:v>97.01</c:v>
                </c:pt>
                <c:pt idx="577">
                  <c:v>96.98</c:v>
                </c:pt>
                <c:pt idx="578">
                  <c:v>96.96</c:v>
                </c:pt>
                <c:pt idx="579">
                  <c:v>96.92</c:v>
                </c:pt>
                <c:pt idx="580">
                  <c:v>96.9</c:v>
                </c:pt>
                <c:pt idx="581">
                  <c:v>96.87</c:v>
                </c:pt>
                <c:pt idx="582">
                  <c:v>96.84</c:v>
                </c:pt>
                <c:pt idx="583">
                  <c:v>96.81</c:v>
                </c:pt>
                <c:pt idx="584">
                  <c:v>96.78</c:v>
                </c:pt>
                <c:pt idx="585">
                  <c:v>96.75</c:v>
                </c:pt>
                <c:pt idx="586">
                  <c:v>96.73</c:v>
                </c:pt>
                <c:pt idx="587">
                  <c:v>96.7</c:v>
                </c:pt>
                <c:pt idx="588">
                  <c:v>96.68</c:v>
                </c:pt>
                <c:pt idx="589">
                  <c:v>96.65</c:v>
                </c:pt>
                <c:pt idx="590">
                  <c:v>96.62</c:v>
                </c:pt>
                <c:pt idx="591">
                  <c:v>96.6</c:v>
                </c:pt>
                <c:pt idx="592">
                  <c:v>96.58</c:v>
                </c:pt>
                <c:pt idx="593">
                  <c:v>96.55</c:v>
                </c:pt>
                <c:pt idx="594">
                  <c:v>96.53</c:v>
                </c:pt>
                <c:pt idx="595">
                  <c:v>96.51</c:v>
                </c:pt>
                <c:pt idx="596">
                  <c:v>96.48</c:v>
                </c:pt>
                <c:pt idx="597">
                  <c:v>96.46</c:v>
                </c:pt>
                <c:pt idx="598">
                  <c:v>96.43</c:v>
                </c:pt>
                <c:pt idx="599">
                  <c:v>96.41</c:v>
                </c:pt>
                <c:pt idx="600">
                  <c:v>96.39</c:v>
                </c:pt>
                <c:pt idx="601">
                  <c:v>96.36</c:v>
                </c:pt>
                <c:pt idx="602">
                  <c:v>96.35</c:v>
                </c:pt>
                <c:pt idx="603">
                  <c:v>96.32</c:v>
                </c:pt>
                <c:pt idx="604">
                  <c:v>96.3</c:v>
                </c:pt>
                <c:pt idx="605">
                  <c:v>96.28</c:v>
                </c:pt>
                <c:pt idx="606">
                  <c:v>96.25</c:v>
                </c:pt>
                <c:pt idx="607">
                  <c:v>96.24</c:v>
                </c:pt>
                <c:pt idx="608">
                  <c:v>96.21</c:v>
                </c:pt>
                <c:pt idx="609">
                  <c:v>96.19</c:v>
                </c:pt>
                <c:pt idx="610">
                  <c:v>96.17</c:v>
                </c:pt>
                <c:pt idx="611">
                  <c:v>96.15</c:v>
                </c:pt>
                <c:pt idx="612">
                  <c:v>96.13</c:v>
                </c:pt>
                <c:pt idx="613">
                  <c:v>96.11</c:v>
                </c:pt>
                <c:pt idx="614">
                  <c:v>96.09</c:v>
                </c:pt>
                <c:pt idx="615">
                  <c:v>96.07</c:v>
                </c:pt>
                <c:pt idx="616">
                  <c:v>96.05</c:v>
                </c:pt>
                <c:pt idx="617">
                  <c:v>96.03</c:v>
                </c:pt>
                <c:pt idx="618">
                  <c:v>96.01</c:v>
                </c:pt>
                <c:pt idx="619">
                  <c:v>95.99</c:v>
                </c:pt>
                <c:pt idx="620">
                  <c:v>95.97</c:v>
                </c:pt>
                <c:pt idx="621">
                  <c:v>95.95</c:v>
                </c:pt>
                <c:pt idx="622">
                  <c:v>95.93</c:v>
                </c:pt>
                <c:pt idx="623">
                  <c:v>95.91</c:v>
                </c:pt>
                <c:pt idx="624">
                  <c:v>95.89</c:v>
                </c:pt>
                <c:pt idx="625">
                  <c:v>95.87</c:v>
                </c:pt>
                <c:pt idx="626">
                  <c:v>95.86</c:v>
                </c:pt>
                <c:pt idx="627">
                  <c:v>95.83</c:v>
                </c:pt>
                <c:pt idx="628">
                  <c:v>95.85</c:v>
                </c:pt>
                <c:pt idx="629">
                  <c:v>95.84</c:v>
                </c:pt>
                <c:pt idx="630">
                  <c:v>95.83</c:v>
                </c:pt>
                <c:pt idx="631">
                  <c:v>95.81</c:v>
                </c:pt>
                <c:pt idx="632">
                  <c:v>95.79</c:v>
                </c:pt>
                <c:pt idx="633">
                  <c:v>95.72</c:v>
                </c:pt>
                <c:pt idx="634">
                  <c:v>95.69</c:v>
                </c:pt>
                <c:pt idx="635">
                  <c:v>95.75</c:v>
                </c:pt>
                <c:pt idx="636">
                  <c:v>95.89</c:v>
                </c:pt>
                <c:pt idx="637">
                  <c:v>96.05</c:v>
                </c:pt>
                <c:pt idx="638">
                  <c:v>96.26</c:v>
                </c:pt>
                <c:pt idx="639">
                  <c:v>96.52</c:v>
                </c:pt>
                <c:pt idx="640">
                  <c:v>96.81</c:v>
                </c:pt>
                <c:pt idx="641">
                  <c:v>97.14</c:v>
                </c:pt>
                <c:pt idx="642">
                  <c:v>97.51</c:v>
                </c:pt>
                <c:pt idx="643">
                  <c:v>97.91</c:v>
                </c:pt>
                <c:pt idx="644">
                  <c:v>98.33</c:v>
                </c:pt>
                <c:pt idx="645">
                  <c:v>98.76</c:v>
                </c:pt>
                <c:pt idx="646">
                  <c:v>99.18</c:v>
                </c:pt>
                <c:pt idx="647">
                  <c:v>99.65</c:v>
                </c:pt>
                <c:pt idx="648">
                  <c:v>100.18</c:v>
                </c:pt>
                <c:pt idx="649">
                  <c:v>100.73</c:v>
                </c:pt>
                <c:pt idx="650">
                  <c:v>101.29</c:v>
                </c:pt>
                <c:pt idx="651">
                  <c:v>101.84</c:v>
                </c:pt>
                <c:pt idx="652">
                  <c:v>102.51</c:v>
                </c:pt>
                <c:pt idx="653">
                  <c:v>103.14</c:v>
                </c:pt>
                <c:pt idx="654">
                  <c:v>103.78</c:v>
                </c:pt>
                <c:pt idx="655">
                  <c:v>104.39</c:v>
                </c:pt>
                <c:pt idx="656">
                  <c:v>105.08</c:v>
                </c:pt>
                <c:pt idx="657">
                  <c:v>105.74</c:v>
                </c:pt>
                <c:pt idx="658">
                  <c:v>106.42</c:v>
                </c:pt>
                <c:pt idx="659">
                  <c:v>107.16</c:v>
                </c:pt>
                <c:pt idx="660">
                  <c:v>107.83</c:v>
                </c:pt>
                <c:pt idx="661">
                  <c:v>108.56</c:v>
                </c:pt>
                <c:pt idx="662">
                  <c:v>109.29</c:v>
                </c:pt>
                <c:pt idx="663">
                  <c:v>110.1</c:v>
                </c:pt>
                <c:pt idx="664">
                  <c:v>110.89</c:v>
                </c:pt>
                <c:pt idx="665">
                  <c:v>111.6</c:v>
                </c:pt>
                <c:pt idx="666">
                  <c:v>112.39</c:v>
                </c:pt>
                <c:pt idx="667">
                  <c:v>113.17</c:v>
                </c:pt>
                <c:pt idx="668">
                  <c:v>113.97</c:v>
                </c:pt>
                <c:pt idx="669">
                  <c:v>114.8</c:v>
                </c:pt>
                <c:pt idx="670">
                  <c:v>115.55</c:v>
                </c:pt>
                <c:pt idx="671">
                  <c:v>116.42</c:v>
                </c:pt>
                <c:pt idx="672">
                  <c:v>117.27</c:v>
                </c:pt>
                <c:pt idx="673">
                  <c:v>118.08</c:v>
                </c:pt>
                <c:pt idx="674">
                  <c:v>118.85</c:v>
                </c:pt>
                <c:pt idx="675">
                  <c:v>119.72</c:v>
                </c:pt>
                <c:pt idx="676">
                  <c:v>120.43</c:v>
                </c:pt>
                <c:pt idx="677">
                  <c:v>120.36</c:v>
                </c:pt>
                <c:pt idx="678">
                  <c:v>120.21</c:v>
                </c:pt>
                <c:pt idx="679">
                  <c:v>120.09</c:v>
                </c:pt>
                <c:pt idx="680">
                  <c:v>119.98</c:v>
                </c:pt>
                <c:pt idx="681">
                  <c:v>119.88</c:v>
                </c:pt>
                <c:pt idx="682">
                  <c:v>119.8</c:v>
                </c:pt>
                <c:pt idx="683">
                  <c:v>119.71</c:v>
                </c:pt>
                <c:pt idx="684">
                  <c:v>119.62</c:v>
                </c:pt>
                <c:pt idx="685">
                  <c:v>119.55</c:v>
                </c:pt>
                <c:pt idx="686">
                  <c:v>119.48</c:v>
                </c:pt>
                <c:pt idx="687">
                  <c:v>119.4</c:v>
                </c:pt>
                <c:pt idx="688">
                  <c:v>119.33</c:v>
                </c:pt>
                <c:pt idx="689">
                  <c:v>119.27</c:v>
                </c:pt>
                <c:pt idx="690">
                  <c:v>119.21</c:v>
                </c:pt>
                <c:pt idx="691">
                  <c:v>119.15</c:v>
                </c:pt>
                <c:pt idx="692">
                  <c:v>119.09</c:v>
                </c:pt>
                <c:pt idx="693">
                  <c:v>119.02</c:v>
                </c:pt>
                <c:pt idx="694">
                  <c:v>118.97</c:v>
                </c:pt>
                <c:pt idx="695">
                  <c:v>118.9</c:v>
                </c:pt>
                <c:pt idx="696">
                  <c:v>118.85</c:v>
                </c:pt>
                <c:pt idx="697">
                  <c:v>118.8</c:v>
                </c:pt>
                <c:pt idx="698">
                  <c:v>118.75</c:v>
                </c:pt>
                <c:pt idx="699">
                  <c:v>118.7</c:v>
                </c:pt>
                <c:pt idx="700">
                  <c:v>118.65</c:v>
                </c:pt>
                <c:pt idx="701">
                  <c:v>118.6</c:v>
                </c:pt>
                <c:pt idx="702">
                  <c:v>118.55</c:v>
                </c:pt>
                <c:pt idx="703">
                  <c:v>118.5</c:v>
                </c:pt>
                <c:pt idx="704">
                  <c:v>118.46</c:v>
                </c:pt>
                <c:pt idx="705">
                  <c:v>118.4</c:v>
                </c:pt>
                <c:pt idx="706">
                  <c:v>118.35</c:v>
                </c:pt>
                <c:pt idx="707">
                  <c:v>118.31</c:v>
                </c:pt>
                <c:pt idx="708">
                  <c:v>118.26</c:v>
                </c:pt>
                <c:pt idx="709">
                  <c:v>118.22</c:v>
                </c:pt>
                <c:pt idx="710">
                  <c:v>118.18</c:v>
                </c:pt>
                <c:pt idx="711">
                  <c:v>118.14</c:v>
                </c:pt>
                <c:pt idx="712">
                  <c:v>118.1</c:v>
                </c:pt>
                <c:pt idx="713">
                  <c:v>118.06</c:v>
                </c:pt>
                <c:pt idx="714">
                  <c:v>118.02</c:v>
                </c:pt>
                <c:pt idx="715">
                  <c:v>117.98</c:v>
                </c:pt>
                <c:pt idx="716">
                  <c:v>117.95</c:v>
                </c:pt>
                <c:pt idx="717">
                  <c:v>117.91</c:v>
                </c:pt>
                <c:pt idx="718">
                  <c:v>117.87</c:v>
                </c:pt>
                <c:pt idx="719">
                  <c:v>117.84</c:v>
                </c:pt>
                <c:pt idx="720">
                  <c:v>117.8</c:v>
                </c:pt>
                <c:pt idx="721">
                  <c:v>117.77</c:v>
                </c:pt>
                <c:pt idx="722">
                  <c:v>117.73</c:v>
                </c:pt>
                <c:pt idx="723">
                  <c:v>117.69</c:v>
                </c:pt>
                <c:pt idx="724">
                  <c:v>117.65</c:v>
                </c:pt>
                <c:pt idx="725">
                  <c:v>117.62</c:v>
                </c:pt>
                <c:pt idx="726">
                  <c:v>117.58</c:v>
                </c:pt>
                <c:pt idx="727">
                  <c:v>117.55</c:v>
                </c:pt>
                <c:pt idx="728">
                  <c:v>117.52</c:v>
                </c:pt>
                <c:pt idx="729">
                  <c:v>117.49</c:v>
                </c:pt>
                <c:pt idx="730">
                  <c:v>117.45</c:v>
                </c:pt>
                <c:pt idx="731">
                  <c:v>117.43</c:v>
                </c:pt>
                <c:pt idx="732">
                  <c:v>117.36</c:v>
                </c:pt>
                <c:pt idx="733">
                  <c:v>117.36</c:v>
                </c:pt>
                <c:pt idx="734">
                  <c:v>117.33</c:v>
                </c:pt>
                <c:pt idx="735">
                  <c:v>117.31</c:v>
                </c:pt>
                <c:pt idx="736">
                  <c:v>117.27</c:v>
                </c:pt>
                <c:pt idx="737">
                  <c:v>117.26</c:v>
                </c:pt>
                <c:pt idx="738">
                  <c:v>117.24</c:v>
                </c:pt>
                <c:pt idx="739">
                  <c:v>117.22</c:v>
                </c:pt>
                <c:pt idx="740">
                  <c:v>117.19</c:v>
                </c:pt>
                <c:pt idx="741">
                  <c:v>117.17</c:v>
                </c:pt>
                <c:pt idx="742">
                  <c:v>117.14</c:v>
                </c:pt>
                <c:pt idx="743">
                  <c:v>117.12</c:v>
                </c:pt>
                <c:pt idx="744">
                  <c:v>117.16</c:v>
                </c:pt>
                <c:pt idx="745">
                  <c:v>116.96</c:v>
                </c:pt>
                <c:pt idx="746">
                  <c:v>116.52</c:v>
                </c:pt>
                <c:pt idx="747">
                  <c:v>116.05</c:v>
                </c:pt>
                <c:pt idx="748">
                  <c:v>115.57</c:v>
                </c:pt>
                <c:pt idx="749">
                  <c:v>115.06</c:v>
                </c:pt>
                <c:pt idx="750">
                  <c:v>114.5</c:v>
                </c:pt>
                <c:pt idx="751">
                  <c:v>113.9</c:v>
                </c:pt>
                <c:pt idx="752">
                  <c:v>113.33</c:v>
                </c:pt>
                <c:pt idx="753">
                  <c:v>112.72</c:v>
                </c:pt>
                <c:pt idx="754">
                  <c:v>112.09</c:v>
                </c:pt>
                <c:pt idx="755">
                  <c:v>111.43</c:v>
                </c:pt>
                <c:pt idx="756">
                  <c:v>110.74</c:v>
                </c:pt>
                <c:pt idx="757">
                  <c:v>110.07</c:v>
                </c:pt>
                <c:pt idx="758">
                  <c:v>109.42</c:v>
                </c:pt>
                <c:pt idx="759">
                  <c:v>108.67</c:v>
                </c:pt>
                <c:pt idx="760">
                  <c:v>107.89</c:v>
                </c:pt>
                <c:pt idx="761">
                  <c:v>107.15</c:v>
                </c:pt>
                <c:pt idx="762">
                  <c:v>106.41</c:v>
                </c:pt>
                <c:pt idx="763">
                  <c:v>105.59</c:v>
                </c:pt>
                <c:pt idx="764">
                  <c:v>104.83</c:v>
                </c:pt>
                <c:pt idx="765">
                  <c:v>104.1</c:v>
                </c:pt>
                <c:pt idx="766">
                  <c:v>103.32</c:v>
                </c:pt>
                <c:pt idx="767">
                  <c:v>102.52</c:v>
                </c:pt>
                <c:pt idx="768">
                  <c:v>101.73</c:v>
                </c:pt>
                <c:pt idx="769">
                  <c:v>100.92</c:v>
                </c:pt>
                <c:pt idx="770">
                  <c:v>100.11</c:v>
                </c:pt>
                <c:pt idx="771">
                  <c:v>99.83</c:v>
                </c:pt>
                <c:pt idx="772">
                  <c:v>99.9</c:v>
                </c:pt>
                <c:pt idx="773">
                  <c:v>99.95</c:v>
                </c:pt>
                <c:pt idx="774">
                  <c:v>99.99</c:v>
                </c:pt>
                <c:pt idx="775">
                  <c:v>100.03</c:v>
                </c:pt>
                <c:pt idx="776">
                  <c:v>100.06</c:v>
                </c:pt>
                <c:pt idx="777">
                  <c:v>100.08</c:v>
                </c:pt>
                <c:pt idx="778">
                  <c:v>100.11</c:v>
                </c:pt>
                <c:pt idx="779">
                  <c:v>100.12</c:v>
                </c:pt>
                <c:pt idx="780">
                  <c:v>100.15</c:v>
                </c:pt>
                <c:pt idx="781">
                  <c:v>100.16</c:v>
                </c:pt>
                <c:pt idx="782">
                  <c:v>100.17</c:v>
                </c:pt>
                <c:pt idx="783">
                  <c:v>100.18</c:v>
                </c:pt>
                <c:pt idx="784">
                  <c:v>100.2</c:v>
                </c:pt>
                <c:pt idx="785">
                  <c:v>100.21</c:v>
                </c:pt>
                <c:pt idx="786">
                  <c:v>100.21</c:v>
                </c:pt>
                <c:pt idx="787">
                  <c:v>100.22</c:v>
                </c:pt>
                <c:pt idx="788">
                  <c:v>100.22</c:v>
                </c:pt>
                <c:pt idx="789">
                  <c:v>100.23</c:v>
                </c:pt>
                <c:pt idx="790">
                  <c:v>100.24</c:v>
                </c:pt>
                <c:pt idx="791">
                  <c:v>100.24</c:v>
                </c:pt>
                <c:pt idx="792">
                  <c:v>100.25</c:v>
                </c:pt>
                <c:pt idx="793">
                  <c:v>100.25</c:v>
                </c:pt>
                <c:pt idx="794">
                  <c:v>100.25</c:v>
                </c:pt>
                <c:pt idx="795">
                  <c:v>100.25</c:v>
                </c:pt>
                <c:pt idx="796">
                  <c:v>100.26</c:v>
                </c:pt>
                <c:pt idx="797">
                  <c:v>100.26</c:v>
                </c:pt>
                <c:pt idx="798">
                  <c:v>100.26</c:v>
                </c:pt>
                <c:pt idx="799">
                  <c:v>100.26</c:v>
                </c:pt>
                <c:pt idx="800">
                  <c:v>100.26</c:v>
                </c:pt>
                <c:pt idx="801">
                  <c:v>100.25</c:v>
                </c:pt>
                <c:pt idx="802">
                  <c:v>100.26</c:v>
                </c:pt>
                <c:pt idx="803">
                  <c:v>100.26</c:v>
                </c:pt>
                <c:pt idx="804">
                  <c:v>100.26</c:v>
                </c:pt>
                <c:pt idx="805">
                  <c:v>100.25</c:v>
                </c:pt>
                <c:pt idx="806">
                  <c:v>100.25</c:v>
                </c:pt>
                <c:pt idx="807">
                  <c:v>100.25</c:v>
                </c:pt>
                <c:pt idx="808">
                  <c:v>100.24</c:v>
                </c:pt>
                <c:pt idx="809">
                  <c:v>100.24</c:v>
                </c:pt>
                <c:pt idx="810">
                  <c:v>100.24</c:v>
                </c:pt>
                <c:pt idx="811">
                  <c:v>100.24</c:v>
                </c:pt>
                <c:pt idx="812">
                  <c:v>100.24</c:v>
                </c:pt>
                <c:pt idx="813">
                  <c:v>100.23</c:v>
                </c:pt>
                <c:pt idx="814">
                  <c:v>100.23</c:v>
                </c:pt>
                <c:pt idx="815">
                  <c:v>100.23</c:v>
                </c:pt>
                <c:pt idx="816">
                  <c:v>100.23</c:v>
                </c:pt>
                <c:pt idx="817">
                  <c:v>100.22</c:v>
                </c:pt>
                <c:pt idx="818">
                  <c:v>100.22</c:v>
                </c:pt>
                <c:pt idx="819">
                  <c:v>100.21</c:v>
                </c:pt>
                <c:pt idx="820">
                  <c:v>100.2</c:v>
                </c:pt>
                <c:pt idx="821">
                  <c:v>100.19</c:v>
                </c:pt>
                <c:pt idx="822">
                  <c:v>100.19</c:v>
                </c:pt>
                <c:pt idx="823">
                  <c:v>100.19</c:v>
                </c:pt>
                <c:pt idx="824">
                  <c:v>100.18</c:v>
                </c:pt>
                <c:pt idx="825">
                  <c:v>100.18</c:v>
                </c:pt>
                <c:pt idx="826">
                  <c:v>100.17</c:v>
                </c:pt>
                <c:pt idx="827">
                  <c:v>100.16</c:v>
                </c:pt>
                <c:pt idx="828">
                  <c:v>100.16</c:v>
                </c:pt>
                <c:pt idx="829">
                  <c:v>100.15</c:v>
                </c:pt>
                <c:pt idx="830">
                  <c:v>100.14</c:v>
                </c:pt>
                <c:pt idx="831">
                  <c:v>100.13</c:v>
                </c:pt>
                <c:pt idx="832">
                  <c:v>100.12</c:v>
                </c:pt>
                <c:pt idx="833">
                  <c:v>100.12</c:v>
                </c:pt>
                <c:pt idx="834">
                  <c:v>100.11</c:v>
                </c:pt>
                <c:pt idx="835">
                  <c:v>100.11</c:v>
                </c:pt>
                <c:pt idx="836">
                  <c:v>100.11</c:v>
                </c:pt>
                <c:pt idx="837">
                  <c:v>100.11</c:v>
                </c:pt>
                <c:pt idx="838">
                  <c:v>100.02</c:v>
                </c:pt>
                <c:pt idx="839">
                  <c:v>99.87</c:v>
                </c:pt>
                <c:pt idx="840">
                  <c:v>99.65</c:v>
                </c:pt>
                <c:pt idx="841">
                  <c:v>99.37</c:v>
                </c:pt>
                <c:pt idx="842">
                  <c:v>99.05</c:v>
                </c:pt>
                <c:pt idx="843">
                  <c:v>98.7</c:v>
                </c:pt>
                <c:pt idx="844">
                  <c:v>98.33</c:v>
                </c:pt>
                <c:pt idx="845">
                  <c:v>97.94</c:v>
                </c:pt>
                <c:pt idx="846">
                  <c:v>97.51</c:v>
                </c:pt>
                <c:pt idx="847">
                  <c:v>97.08</c:v>
                </c:pt>
                <c:pt idx="848">
                  <c:v>96.6</c:v>
                </c:pt>
                <c:pt idx="849">
                  <c:v>96.06</c:v>
                </c:pt>
                <c:pt idx="850">
                  <c:v>95.53</c:v>
                </c:pt>
                <c:pt idx="851">
                  <c:v>94.98</c:v>
                </c:pt>
                <c:pt idx="852">
                  <c:v>94.42</c:v>
                </c:pt>
                <c:pt idx="853">
                  <c:v>93.86</c:v>
                </c:pt>
                <c:pt idx="854">
                  <c:v>93.26</c:v>
                </c:pt>
                <c:pt idx="855">
                  <c:v>92.66</c:v>
                </c:pt>
                <c:pt idx="856">
                  <c:v>92.09</c:v>
                </c:pt>
                <c:pt idx="857">
                  <c:v>91.44</c:v>
                </c:pt>
                <c:pt idx="858">
                  <c:v>90.77</c:v>
                </c:pt>
                <c:pt idx="859">
                  <c:v>90.13</c:v>
                </c:pt>
                <c:pt idx="860">
                  <c:v>89.48</c:v>
                </c:pt>
                <c:pt idx="861">
                  <c:v>88.79</c:v>
                </c:pt>
                <c:pt idx="862">
                  <c:v>88.13</c:v>
                </c:pt>
                <c:pt idx="863">
                  <c:v>87.46</c:v>
                </c:pt>
                <c:pt idx="864">
                  <c:v>86.74</c:v>
                </c:pt>
                <c:pt idx="865">
                  <c:v>86.02</c:v>
                </c:pt>
                <c:pt idx="866">
                  <c:v>85.3</c:v>
                </c:pt>
                <c:pt idx="867">
                  <c:v>84.58</c:v>
                </c:pt>
                <c:pt idx="868">
                  <c:v>83.86</c:v>
                </c:pt>
                <c:pt idx="869">
                  <c:v>83.17</c:v>
                </c:pt>
                <c:pt idx="870">
                  <c:v>82.44</c:v>
                </c:pt>
                <c:pt idx="871">
                  <c:v>81.66</c:v>
                </c:pt>
                <c:pt idx="872">
                  <c:v>80.89</c:v>
                </c:pt>
                <c:pt idx="873">
                  <c:v>80.12</c:v>
                </c:pt>
                <c:pt idx="874">
                  <c:v>79.89</c:v>
                </c:pt>
                <c:pt idx="875">
                  <c:v>79.98</c:v>
                </c:pt>
                <c:pt idx="876">
                  <c:v>80.05</c:v>
                </c:pt>
                <c:pt idx="877">
                  <c:v>80.099999999999994</c:v>
                </c:pt>
                <c:pt idx="878">
                  <c:v>80.16</c:v>
                </c:pt>
                <c:pt idx="879">
                  <c:v>80.2</c:v>
                </c:pt>
                <c:pt idx="880">
                  <c:v>80.239999999999995</c:v>
                </c:pt>
                <c:pt idx="881">
                  <c:v>80.28</c:v>
                </c:pt>
                <c:pt idx="882">
                  <c:v>80.319999999999993</c:v>
                </c:pt>
                <c:pt idx="883">
                  <c:v>80.34</c:v>
                </c:pt>
                <c:pt idx="884">
                  <c:v>80.38</c:v>
                </c:pt>
                <c:pt idx="885">
                  <c:v>80.41</c:v>
                </c:pt>
                <c:pt idx="886">
                  <c:v>80.430000000000007</c:v>
                </c:pt>
                <c:pt idx="887">
                  <c:v>80.459999999999994</c:v>
                </c:pt>
                <c:pt idx="888">
                  <c:v>80.48</c:v>
                </c:pt>
                <c:pt idx="889">
                  <c:v>80.5</c:v>
                </c:pt>
                <c:pt idx="890">
                  <c:v>80.52</c:v>
                </c:pt>
                <c:pt idx="891">
                  <c:v>80.540000000000006</c:v>
                </c:pt>
                <c:pt idx="892">
                  <c:v>80.56</c:v>
                </c:pt>
                <c:pt idx="893">
                  <c:v>80.58</c:v>
                </c:pt>
                <c:pt idx="894">
                  <c:v>80.599999999999994</c:v>
                </c:pt>
                <c:pt idx="895">
                  <c:v>80.61</c:v>
                </c:pt>
                <c:pt idx="896">
                  <c:v>80.63</c:v>
                </c:pt>
                <c:pt idx="897">
                  <c:v>80.64</c:v>
                </c:pt>
                <c:pt idx="898">
                  <c:v>80.66</c:v>
                </c:pt>
                <c:pt idx="899">
                  <c:v>80.680000000000007</c:v>
                </c:pt>
                <c:pt idx="900">
                  <c:v>80.69</c:v>
                </c:pt>
                <c:pt idx="901">
                  <c:v>80.7</c:v>
                </c:pt>
                <c:pt idx="902">
                  <c:v>80.72</c:v>
                </c:pt>
                <c:pt idx="903">
                  <c:v>80.73</c:v>
                </c:pt>
                <c:pt idx="904">
                  <c:v>80.739999999999995</c:v>
                </c:pt>
                <c:pt idx="905">
                  <c:v>80.75</c:v>
                </c:pt>
                <c:pt idx="906">
                  <c:v>80.77</c:v>
                </c:pt>
                <c:pt idx="907">
                  <c:v>80.78</c:v>
                </c:pt>
                <c:pt idx="908">
                  <c:v>80.790000000000006</c:v>
                </c:pt>
                <c:pt idx="909">
                  <c:v>80.8</c:v>
                </c:pt>
                <c:pt idx="910">
                  <c:v>80.81</c:v>
                </c:pt>
                <c:pt idx="911">
                  <c:v>80.819999999999993</c:v>
                </c:pt>
                <c:pt idx="912">
                  <c:v>80.83</c:v>
                </c:pt>
                <c:pt idx="913">
                  <c:v>80.84</c:v>
                </c:pt>
                <c:pt idx="914">
                  <c:v>80.849999999999994</c:v>
                </c:pt>
                <c:pt idx="915">
                  <c:v>80.849999999999994</c:v>
                </c:pt>
                <c:pt idx="916">
                  <c:v>80.86</c:v>
                </c:pt>
                <c:pt idx="917">
                  <c:v>80.87</c:v>
                </c:pt>
                <c:pt idx="918">
                  <c:v>80.88</c:v>
                </c:pt>
                <c:pt idx="919">
                  <c:v>80.89</c:v>
                </c:pt>
                <c:pt idx="920">
                  <c:v>80.89</c:v>
                </c:pt>
                <c:pt idx="921">
                  <c:v>80.900000000000006</c:v>
                </c:pt>
                <c:pt idx="922">
                  <c:v>80.87</c:v>
                </c:pt>
                <c:pt idx="923">
                  <c:v>80.88</c:v>
                </c:pt>
                <c:pt idx="924">
                  <c:v>80.89</c:v>
                </c:pt>
                <c:pt idx="925">
                  <c:v>80.89</c:v>
                </c:pt>
                <c:pt idx="926">
                  <c:v>80.930000000000007</c:v>
                </c:pt>
                <c:pt idx="927">
                  <c:v>80.91</c:v>
                </c:pt>
                <c:pt idx="928">
                  <c:v>80.81</c:v>
                </c:pt>
                <c:pt idx="929">
                  <c:v>80.650000000000006</c:v>
                </c:pt>
                <c:pt idx="930">
                  <c:v>80.44</c:v>
                </c:pt>
                <c:pt idx="931">
                  <c:v>80.22</c:v>
                </c:pt>
                <c:pt idx="932">
                  <c:v>79.959999999999994</c:v>
                </c:pt>
                <c:pt idx="933">
                  <c:v>79.62</c:v>
                </c:pt>
                <c:pt idx="934">
                  <c:v>79.290000000000006</c:v>
                </c:pt>
                <c:pt idx="935">
                  <c:v>78.94</c:v>
                </c:pt>
                <c:pt idx="936">
                  <c:v>78.569999999999993</c:v>
                </c:pt>
                <c:pt idx="937">
                  <c:v>78.150000000000006</c:v>
                </c:pt>
                <c:pt idx="938">
                  <c:v>77.75</c:v>
                </c:pt>
                <c:pt idx="939">
                  <c:v>77.3</c:v>
                </c:pt>
                <c:pt idx="940">
                  <c:v>76.8</c:v>
                </c:pt>
                <c:pt idx="941">
                  <c:v>76.31</c:v>
                </c:pt>
                <c:pt idx="942">
                  <c:v>75.78</c:v>
                </c:pt>
                <c:pt idx="943">
                  <c:v>75.25</c:v>
                </c:pt>
                <c:pt idx="944">
                  <c:v>74.69</c:v>
                </c:pt>
                <c:pt idx="945">
                  <c:v>74.13</c:v>
                </c:pt>
                <c:pt idx="946">
                  <c:v>73.599999999999994</c:v>
                </c:pt>
                <c:pt idx="947">
                  <c:v>73.03</c:v>
                </c:pt>
                <c:pt idx="948">
                  <c:v>72.37</c:v>
                </c:pt>
                <c:pt idx="949">
                  <c:v>71.790000000000006</c:v>
                </c:pt>
                <c:pt idx="950">
                  <c:v>71.2</c:v>
                </c:pt>
                <c:pt idx="951">
                  <c:v>70.56</c:v>
                </c:pt>
                <c:pt idx="952">
                  <c:v>69.900000000000006</c:v>
                </c:pt>
                <c:pt idx="953">
                  <c:v>69.27</c:v>
                </c:pt>
                <c:pt idx="954">
                  <c:v>68.59</c:v>
                </c:pt>
                <c:pt idx="955">
                  <c:v>67.91</c:v>
                </c:pt>
                <c:pt idx="956">
                  <c:v>67.260000000000005</c:v>
                </c:pt>
                <c:pt idx="957">
                  <c:v>66.58</c:v>
                </c:pt>
                <c:pt idx="958">
                  <c:v>65.91</c:v>
                </c:pt>
                <c:pt idx="959">
                  <c:v>65.28</c:v>
                </c:pt>
                <c:pt idx="960">
                  <c:v>64.58</c:v>
                </c:pt>
                <c:pt idx="961">
                  <c:v>63.86</c:v>
                </c:pt>
                <c:pt idx="962">
                  <c:v>63.15</c:v>
                </c:pt>
                <c:pt idx="963">
                  <c:v>62.45</c:v>
                </c:pt>
                <c:pt idx="964">
                  <c:v>61.81</c:v>
                </c:pt>
                <c:pt idx="965">
                  <c:v>61.21</c:v>
                </c:pt>
                <c:pt idx="966">
                  <c:v>60.53</c:v>
                </c:pt>
                <c:pt idx="967">
                  <c:v>59.96</c:v>
                </c:pt>
                <c:pt idx="968">
                  <c:v>59.97</c:v>
                </c:pt>
                <c:pt idx="969">
                  <c:v>60.06</c:v>
                </c:pt>
                <c:pt idx="970">
                  <c:v>60.13</c:v>
                </c:pt>
                <c:pt idx="971">
                  <c:v>60.2</c:v>
                </c:pt>
                <c:pt idx="972">
                  <c:v>60.25</c:v>
                </c:pt>
                <c:pt idx="973">
                  <c:v>60.3</c:v>
                </c:pt>
                <c:pt idx="974">
                  <c:v>60.35</c:v>
                </c:pt>
                <c:pt idx="975">
                  <c:v>60.4</c:v>
                </c:pt>
                <c:pt idx="976">
                  <c:v>60.44</c:v>
                </c:pt>
                <c:pt idx="977">
                  <c:v>60.5</c:v>
                </c:pt>
                <c:pt idx="978">
                  <c:v>60.56</c:v>
                </c:pt>
                <c:pt idx="979">
                  <c:v>60.6</c:v>
                </c:pt>
                <c:pt idx="980">
                  <c:v>60.62</c:v>
                </c:pt>
                <c:pt idx="981">
                  <c:v>60.66</c:v>
                </c:pt>
                <c:pt idx="982">
                  <c:v>60.7</c:v>
                </c:pt>
                <c:pt idx="983">
                  <c:v>60.72</c:v>
                </c:pt>
                <c:pt idx="984">
                  <c:v>60.75</c:v>
                </c:pt>
                <c:pt idx="985">
                  <c:v>60.78</c:v>
                </c:pt>
                <c:pt idx="986">
                  <c:v>60.8</c:v>
                </c:pt>
                <c:pt idx="987">
                  <c:v>60.83</c:v>
                </c:pt>
                <c:pt idx="988">
                  <c:v>60.85</c:v>
                </c:pt>
                <c:pt idx="989">
                  <c:v>60.88</c:v>
                </c:pt>
                <c:pt idx="990">
                  <c:v>60.9</c:v>
                </c:pt>
                <c:pt idx="991">
                  <c:v>60.92</c:v>
                </c:pt>
                <c:pt idx="992">
                  <c:v>60.95</c:v>
                </c:pt>
                <c:pt idx="993">
                  <c:v>60.97</c:v>
                </c:pt>
                <c:pt idx="994">
                  <c:v>60.99</c:v>
                </c:pt>
                <c:pt idx="995">
                  <c:v>61.01</c:v>
                </c:pt>
                <c:pt idx="996">
                  <c:v>61.03</c:v>
                </c:pt>
                <c:pt idx="997">
                  <c:v>61.04</c:v>
                </c:pt>
                <c:pt idx="998">
                  <c:v>61.06</c:v>
                </c:pt>
                <c:pt idx="999">
                  <c:v>61.08</c:v>
                </c:pt>
                <c:pt idx="1000">
                  <c:v>61.1</c:v>
                </c:pt>
                <c:pt idx="1001">
                  <c:v>61.11</c:v>
                </c:pt>
                <c:pt idx="1002">
                  <c:v>61.13</c:v>
                </c:pt>
                <c:pt idx="1003">
                  <c:v>61.15</c:v>
                </c:pt>
                <c:pt idx="1004">
                  <c:v>61.16</c:v>
                </c:pt>
                <c:pt idx="1005">
                  <c:v>61.18</c:v>
                </c:pt>
                <c:pt idx="1006">
                  <c:v>61.19</c:v>
                </c:pt>
                <c:pt idx="1007">
                  <c:v>61.21</c:v>
                </c:pt>
                <c:pt idx="1008">
                  <c:v>61.23</c:v>
                </c:pt>
                <c:pt idx="1009">
                  <c:v>61.24</c:v>
                </c:pt>
                <c:pt idx="1010">
                  <c:v>61.26</c:v>
                </c:pt>
                <c:pt idx="1011">
                  <c:v>61.26</c:v>
                </c:pt>
                <c:pt idx="1012">
                  <c:v>61.28</c:v>
                </c:pt>
                <c:pt idx="1013">
                  <c:v>61.3</c:v>
                </c:pt>
                <c:pt idx="1014">
                  <c:v>61.31</c:v>
                </c:pt>
                <c:pt idx="1015">
                  <c:v>61.32</c:v>
                </c:pt>
                <c:pt idx="1016">
                  <c:v>61.34</c:v>
                </c:pt>
                <c:pt idx="1017">
                  <c:v>61.35</c:v>
                </c:pt>
                <c:pt idx="1018">
                  <c:v>61.36</c:v>
                </c:pt>
                <c:pt idx="1019">
                  <c:v>61.37</c:v>
                </c:pt>
                <c:pt idx="1020">
                  <c:v>61.38</c:v>
                </c:pt>
                <c:pt idx="1021">
                  <c:v>61.39</c:v>
                </c:pt>
                <c:pt idx="1022">
                  <c:v>61.4</c:v>
                </c:pt>
                <c:pt idx="1023">
                  <c:v>61.41</c:v>
                </c:pt>
                <c:pt idx="1024">
                  <c:v>61.42</c:v>
                </c:pt>
                <c:pt idx="1025">
                  <c:v>61.44</c:v>
                </c:pt>
                <c:pt idx="1026">
                  <c:v>61.44</c:v>
                </c:pt>
                <c:pt idx="1027">
                  <c:v>61.45</c:v>
                </c:pt>
                <c:pt idx="1028">
                  <c:v>61.46</c:v>
                </c:pt>
                <c:pt idx="1029">
                  <c:v>61.47</c:v>
                </c:pt>
                <c:pt idx="1030">
                  <c:v>61.48</c:v>
                </c:pt>
                <c:pt idx="1031">
                  <c:v>61.49</c:v>
                </c:pt>
                <c:pt idx="1032">
                  <c:v>61.5</c:v>
                </c:pt>
                <c:pt idx="1033">
                  <c:v>61.51</c:v>
                </c:pt>
                <c:pt idx="1034">
                  <c:v>61.52</c:v>
                </c:pt>
                <c:pt idx="1035">
                  <c:v>61.53</c:v>
                </c:pt>
                <c:pt idx="1036">
                  <c:v>61.53</c:v>
                </c:pt>
                <c:pt idx="1037">
                  <c:v>61.54</c:v>
                </c:pt>
                <c:pt idx="1038">
                  <c:v>61.56</c:v>
                </c:pt>
                <c:pt idx="1039">
                  <c:v>61.55</c:v>
                </c:pt>
                <c:pt idx="1040">
                  <c:v>61.46</c:v>
                </c:pt>
                <c:pt idx="1041">
                  <c:v>61.33</c:v>
                </c:pt>
                <c:pt idx="1042">
                  <c:v>61.17</c:v>
                </c:pt>
                <c:pt idx="1043">
                  <c:v>60.98</c:v>
                </c:pt>
                <c:pt idx="1044">
                  <c:v>60.75</c:v>
                </c:pt>
                <c:pt idx="1045">
                  <c:v>60.46</c:v>
                </c:pt>
                <c:pt idx="1046">
                  <c:v>60.12</c:v>
                </c:pt>
                <c:pt idx="1047">
                  <c:v>59.76</c:v>
                </c:pt>
                <c:pt idx="1048">
                  <c:v>59.43</c:v>
                </c:pt>
                <c:pt idx="1049">
                  <c:v>59.06</c:v>
                </c:pt>
                <c:pt idx="1050">
                  <c:v>58.69</c:v>
                </c:pt>
                <c:pt idx="1051">
                  <c:v>58.31</c:v>
                </c:pt>
                <c:pt idx="1052">
                  <c:v>57.89</c:v>
                </c:pt>
                <c:pt idx="1053">
                  <c:v>57.44</c:v>
                </c:pt>
                <c:pt idx="1054">
                  <c:v>56.97</c:v>
                </c:pt>
                <c:pt idx="1055">
                  <c:v>56.53</c:v>
                </c:pt>
                <c:pt idx="1056">
                  <c:v>56.06</c:v>
                </c:pt>
                <c:pt idx="1057">
                  <c:v>55.57</c:v>
                </c:pt>
                <c:pt idx="1058">
                  <c:v>55.05</c:v>
                </c:pt>
                <c:pt idx="1059">
                  <c:v>54.51</c:v>
                </c:pt>
                <c:pt idx="1060">
                  <c:v>53.95</c:v>
                </c:pt>
                <c:pt idx="1061">
                  <c:v>53.4</c:v>
                </c:pt>
                <c:pt idx="1062">
                  <c:v>52.86</c:v>
                </c:pt>
                <c:pt idx="1063">
                  <c:v>52.38</c:v>
                </c:pt>
                <c:pt idx="1064">
                  <c:v>51.79</c:v>
                </c:pt>
                <c:pt idx="1065">
                  <c:v>51.22</c:v>
                </c:pt>
                <c:pt idx="1066">
                  <c:v>50.65</c:v>
                </c:pt>
                <c:pt idx="1067">
                  <c:v>50.03</c:v>
                </c:pt>
                <c:pt idx="1068">
                  <c:v>49.45</c:v>
                </c:pt>
                <c:pt idx="1069">
                  <c:v>48.84</c:v>
                </c:pt>
                <c:pt idx="1070">
                  <c:v>48.23</c:v>
                </c:pt>
                <c:pt idx="1071">
                  <c:v>47.65</c:v>
                </c:pt>
                <c:pt idx="1072">
                  <c:v>47.06</c:v>
                </c:pt>
                <c:pt idx="1073">
                  <c:v>46.46</c:v>
                </c:pt>
                <c:pt idx="1074">
                  <c:v>45.87</c:v>
                </c:pt>
                <c:pt idx="1075">
                  <c:v>45.27</c:v>
                </c:pt>
                <c:pt idx="1076">
                  <c:v>44.65</c:v>
                </c:pt>
                <c:pt idx="1077">
                  <c:v>44.07</c:v>
                </c:pt>
                <c:pt idx="1078">
                  <c:v>43.52</c:v>
                </c:pt>
                <c:pt idx="1079">
                  <c:v>42.93</c:v>
                </c:pt>
                <c:pt idx="1080">
                  <c:v>42.38</c:v>
                </c:pt>
                <c:pt idx="1081">
                  <c:v>41.77</c:v>
                </c:pt>
                <c:pt idx="1082">
                  <c:v>41.19</c:v>
                </c:pt>
                <c:pt idx="1083">
                  <c:v>40.6</c:v>
                </c:pt>
                <c:pt idx="1084">
                  <c:v>40.020000000000003</c:v>
                </c:pt>
                <c:pt idx="1085">
                  <c:v>39.94</c:v>
                </c:pt>
                <c:pt idx="1086">
                  <c:v>40.049999999999997</c:v>
                </c:pt>
                <c:pt idx="1087">
                  <c:v>40.130000000000003</c:v>
                </c:pt>
                <c:pt idx="1088">
                  <c:v>40.200000000000003</c:v>
                </c:pt>
                <c:pt idx="1089">
                  <c:v>40.270000000000003</c:v>
                </c:pt>
                <c:pt idx="1090">
                  <c:v>40.32</c:v>
                </c:pt>
                <c:pt idx="1091">
                  <c:v>40.369999999999997</c:v>
                </c:pt>
                <c:pt idx="1092">
                  <c:v>40.42</c:v>
                </c:pt>
                <c:pt idx="1093">
                  <c:v>40.47</c:v>
                </c:pt>
                <c:pt idx="1094">
                  <c:v>40.520000000000003</c:v>
                </c:pt>
                <c:pt idx="1095">
                  <c:v>40.56</c:v>
                </c:pt>
                <c:pt idx="1096">
                  <c:v>40.6</c:v>
                </c:pt>
                <c:pt idx="1097">
                  <c:v>40.64</c:v>
                </c:pt>
                <c:pt idx="1098">
                  <c:v>40.67</c:v>
                </c:pt>
                <c:pt idx="1099">
                  <c:v>40.71</c:v>
                </c:pt>
                <c:pt idx="1100">
                  <c:v>40.74</c:v>
                </c:pt>
                <c:pt idx="1101">
                  <c:v>40.78</c:v>
                </c:pt>
                <c:pt idx="1102">
                  <c:v>40.799999999999997</c:v>
                </c:pt>
                <c:pt idx="1103">
                  <c:v>40.840000000000003</c:v>
                </c:pt>
                <c:pt idx="1104">
                  <c:v>40.86</c:v>
                </c:pt>
                <c:pt idx="1105">
                  <c:v>40.9</c:v>
                </c:pt>
                <c:pt idx="1106">
                  <c:v>40.93</c:v>
                </c:pt>
                <c:pt idx="1107">
                  <c:v>40.96</c:v>
                </c:pt>
                <c:pt idx="1108">
                  <c:v>40.98</c:v>
                </c:pt>
                <c:pt idx="1109">
                  <c:v>41.01</c:v>
                </c:pt>
                <c:pt idx="1110">
                  <c:v>41.03</c:v>
                </c:pt>
                <c:pt idx="1111">
                  <c:v>41.06</c:v>
                </c:pt>
                <c:pt idx="1112">
                  <c:v>41.08</c:v>
                </c:pt>
                <c:pt idx="1113">
                  <c:v>41.1</c:v>
                </c:pt>
                <c:pt idx="1114">
                  <c:v>41.13</c:v>
                </c:pt>
                <c:pt idx="1115">
                  <c:v>41.15</c:v>
                </c:pt>
                <c:pt idx="1116">
                  <c:v>41.17</c:v>
                </c:pt>
                <c:pt idx="1117">
                  <c:v>41.2</c:v>
                </c:pt>
                <c:pt idx="1118">
                  <c:v>41.22</c:v>
                </c:pt>
                <c:pt idx="1119">
                  <c:v>41.24</c:v>
                </c:pt>
                <c:pt idx="1120">
                  <c:v>41.26</c:v>
                </c:pt>
                <c:pt idx="1121">
                  <c:v>41.28</c:v>
                </c:pt>
                <c:pt idx="1122">
                  <c:v>41.29</c:v>
                </c:pt>
                <c:pt idx="1123">
                  <c:v>41.31</c:v>
                </c:pt>
                <c:pt idx="1124">
                  <c:v>41.33</c:v>
                </c:pt>
                <c:pt idx="1125">
                  <c:v>41.35</c:v>
                </c:pt>
                <c:pt idx="1126">
                  <c:v>41.36</c:v>
                </c:pt>
                <c:pt idx="1127">
                  <c:v>41.38</c:v>
                </c:pt>
                <c:pt idx="1128">
                  <c:v>41.4</c:v>
                </c:pt>
                <c:pt idx="1129">
                  <c:v>41.42</c:v>
                </c:pt>
                <c:pt idx="1130">
                  <c:v>41.43</c:v>
                </c:pt>
                <c:pt idx="1131">
                  <c:v>41.45</c:v>
                </c:pt>
                <c:pt idx="1132">
                  <c:v>41.47</c:v>
                </c:pt>
                <c:pt idx="1133">
                  <c:v>41.48</c:v>
                </c:pt>
                <c:pt idx="1134">
                  <c:v>41.5</c:v>
                </c:pt>
                <c:pt idx="1135">
                  <c:v>41.52</c:v>
                </c:pt>
                <c:pt idx="1136">
                  <c:v>41.52</c:v>
                </c:pt>
                <c:pt idx="1137">
                  <c:v>41.54</c:v>
                </c:pt>
                <c:pt idx="1138">
                  <c:v>41.56</c:v>
                </c:pt>
                <c:pt idx="1139">
                  <c:v>41.57</c:v>
                </c:pt>
                <c:pt idx="1140">
                  <c:v>41.59</c:v>
                </c:pt>
                <c:pt idx="1141">
                  <c:v>41.6</c:v>
                </c:pt>
                <c:pt idx="1142">
                  <c:v>41.62</c:v>
                </c:pt>
                <c:pt idx="1143">
                  <c:v>41.63</c:v>
                </c:pt>
                <c:pt idx="1144">
                  <c:v>41.64</c:v>
                </c:pt>
                <c:pt idx="1145">
                  <c:v>41.65</c:v>
                </c:pt>
                <c:pt idx="1146">
                  <c:v>41.66</c:v>
                </c:pt>
                <c:pt idx="1147">
                  <c:v>41.68</c:v>
                </c:pt>
                <c:pt idx="1148">
                  <c:v>41.72</c:v>
                </c:pt>
                <c:pt idx="1149">
                  <c:v>41.71</c:v>
                </c:pt>
                <c:pt idx="1150">
                  <c:v>41.6</c:v>
                </c:pt>
                <c:pt idx="1151">
                  <c:v>41.44</c:v>
                </c:pt>
                <c:pt idx="1152">
                  <c:v>41.27</c:v>
                </c:pt>
                <c:pt idx="1153">
                  <c:v>41.08</c:v>
                </c:pt>
                <c:pt idx="1154">
                  <c:v>40.83</c:v>
                </c:pt>
                <c:pt idx="1155">
                  <c:v>40.590000000000003</c:v>
                </c:pt>
                <c:pt idx="1156">
                  <c:v>40.31</c:v>
                </c:pt>
                <c:pt idx="1157">
                  <c:v>40.04</c:v>
                </c:pt>
                <c:pt idx="1158">
                  <c:v>39.75</c:v>
                </c:pt>
                <c:pt idx="1159">
                  <c:v>39.46</c:v>
                </c:pt>
                <c:pt idx="1160">
                  <c:v>39.17</c:v>
                </c:pt>
                <c:pt idx="1161">
                  <c:v>38.83</c:v>
                </c:pt>
                <c:pt idx="1162">
                  <c:v>38.44</c:v>
                </c:pt>
                <c:pt idx="1163">
                  <c:v>38.04</c:v>
                </c:pt>
                <c:pt idx="1164">
                  <c:v>37.659999999999997</c:v>
                </c:pt>
                <c:pt idx="1165">
                  <c:v>37.270000000000003</c:v>
                </c:pt>
                <c:pt idx="1166">
                  <c:v>36.909999999999997</c:v>
                </c:pt>
                <c:pt idx="1167">
                  <c:v>36.57</c:v>
                </c:pt>
                <c:pt idx="1168">
                  <c:v>36.21</c:v>
                </c:pt>
                <c:pt idx="1169">
                  <c:v>35.83</c:v>
                </c:pt>
                <c:pt idx="1170">
                  <c:v>35.44</c:v>
                </c:pt>
                <c:pt idx="1171">
                  <c:v>35.07</c:v>
                </c:pt>
                <c:pt idx="1172">
                  <c:v>34.64</c:v>
                </c:pt>
                <c:pt idx="1173">
                  <c:v>34.19</c:v>
                </c:pt>
                <c:pt idx="1174">
                  <c:v>33.79</c:v>
                </c:pt>
                <c:pt idx="1175">
                  <c:v>33.380000000000003</c:v>
                </c:pt>
                <c:pt idx="1176">
                  <c:v>32.92</c:v>
                </c:pt>
                <c:pt idx="1177">
                  <c:v>32.450000000000003</c:v>
                </c:pt>
                <c:pt idx="1178">
                  <c:v>31.98</c:v>
                </c:pt>
                <c:pt idx="1179">
                  <c:v>31.54</c:v>
                </c:pt>
                <c:pt idx="1180">
                  <c:v>31.11</c:v>
                </c:pt>
                <c:pt idx="1181">
                  <c:v>30.66</c:v>
                </c:pt>
                <c:pt idx="1182">
                  <c:v>30.18</c:v>
                </c:pt>
                <c:pt idx="1183">
                  <c:v>29.65</c:v>
                </c:pt>
                <c:pt idx="1184">
                  <c:v>29.2</c:v>
                </c:pt>
                <c:pt idx="1185">
                  <c:v>28.8</c:v>
                </c:pt>
                <c:pt idx="1186">
                  <c:v>28.37</c:v>
                </c:pt>
                <c:pt idx="1187">
                  <c:v>27.92</c:v>
                </c:pt>
                <c:pt idx="1188">
                  <c:v>27.45</c:v>
                </c:pt>
                <c:pt idx="1189">
                  <c:v>26.97</c:v>
                </c:pt>
                <c:pt idx="1190">
                  <c:v>26.53</c:v>
                </c:pt>
                <c:pt idx="1191">
                  <c:v>26.08</c:v>
                </c:pt>
                <c:pt idx="1192">
                  <c:v>25.63</c:v>
                </c:pt>
                <c:pt idx="1193">
                  <c:v>25.17</c:v>
                </c:pt>
                <c:pt idx="1194">
                  <c:v>24.69</c:v>
                </c:pt>
                <c:pt idx="1195">
                  <c:v>24.3</c:v>
                </c:pt>
                <c:pt idx="1196">
                  <c:v>23.88</c:v>
                </c:pt>
                <c:pt idx="1197">
                  <c:v>23.4</c:v>
                </c:pt>
                <c:pt idx="1198">
                  <c:v>22.9</c:v>
                </c:pt>
                <c:pt idx="1199">
                  <c:v>22.41</c:v>
                </c:pt>
                <c:pt idx="1200">
                  <c:v>21.95</c:v>
                </c:pt>
                <c:pt idx="1201">
                  <c:v>21.49</c:v>
                </c:pt>
                <c:pt idx="1202">
                  <c:v>20.94</c:v>
                </c:pt>
                <c:pt idx="1203">
                  <c:v>20.43</c:v>
                </c:pt>
                <c:pt idx="1204">
                  <c:v>19.93</c:v>
                </c:pt>
                <c:pt idx="1205">
                  <c:v>19.52</c:v>
                </c:pt>
                <c:pt idx="1206">
                  <c:v>19.079999999999998</c:v>
                </c:pt>
                <c:pt idx="1207">
                  <c:v>18.54</c:v>
                </c:pt>
                <c:pt idx="1208">
                  <c:v>18.07</c:v>
                </c:pt>
                <c:pt idx="1209">
                  <c:v>17.64</c:v>
                </c:pt>
                <c:pt idx="1210">
                  <c:v>17.28</c:v>
                </c:pt>
                <c:pt idx="1211">
                  <c:v>16.93</c:v>
                </c:pt>
                <c:pt idx="1212">
                  <c:v>16.510000000000002</c:v>
                </c:pt>
                <c:pt idx="1213">
                  <c:v>16.100000000000001</c:v>
                </c:pt>
                <c:pt idx="1214">
                  <c:v>15.65</c:v>
                </c:pt>
                <c:pt idx="1215">
                  <c:v>15.17</c:v>
                </c:pt>
                <c:pt idx="1216">
                  <c:v>14.7</c:v>
                </c:pt>
                <c:pt idx="1217">
                  <c:v>14.2</c:v>
                </c:pt>
                <c:pt idx="1218">
                  <c:v>13.79</c:v>
                </c:pt>
                <c:pt idx="1219">
                  <c:v>13.42</c:v>
                </c:pt>
                <c:pt idx="1220">
                  <c:v>13.04</c:v>
                </c:pt>
                <c:pt idx="1221">
                  <c:v>12.64</c:v>
                </c:pt>
                <c:pt idx="1222">
                  <c:v>12.23</c:v>
                </c:pt>
                <c:pt idx="1223">
                  <c:v>11.83</c:v>
                </c:pt>
                <c:pt idx="1224">
                  <c:v>11.46</c:v>
                </c:pt>
                <c:pt idx="1225">
                  <c:v>11.08</c:v>
                </c:pt>
                <c:pt idx="1226">
                  <c:v>10.69</c:v>
                </c:pt>
                <c:pt idx="1227">
                  <c:v>10.33</c:v>
                </c:pt>
                <c:pt idx="1228">
                  <c:v>10</c:v>
                </c:pt>
                <c:pt idx="1229">
                  <c:v>9.68</c:v>
                </c:pt>
                <c:pt idx="1230">
                  <c:v>9.35</c:v>
                </c:pt>
                <c:pt idx="1231">
                  <c:v>9</c:v>
                </c:pt>
                <c:pt idx="1232">
                  <c:v>8.68</c:v>
                </c:pt>
                <c:pt idx="1233">
                  <c:v>8.3800000000000008</c:v>
                </c:pt>
                <c:pt idx="1234">
                  <c:v>8.0500000000000007</c:v>
                </c:pt>
                <c:pt idx="1235">
                  <c:v>7.79</c:v>
                </c:pt>
                <c:pt idx="1236">
                  <c:v>7.51</c:v>
                </c:pt>
                <c:pt idx="1237">
                  <c:v>7.25</c:v>
                </c:pt>
                <c:pt idx="1238">
                  <c:v>7</c:v>
                </c:pt>
                <c:pt idx="1239">
                  <c:v>6.77</c:v>
                </c:pt>
                <c:pt idx="1240">
                  <c:v>6.56</c:v>
                </c:pt>
                <c:pt idx="1241">
                  <c:v>6.35</c:v>
                </c:pt>
                <c:pt idx="1242">
                  <c:v>6.13</c:v>
                </c:pt>
                <c:pt idx="1243">
                  <c:v>5.93</c:v>
                </c:pt>
                <c:pt idx="1244">
                  <c:v>5.75</c:v>
                </c:pt>
                <c:pt idx="1245">
                  <c:v>5.57</c:v>
                </c:pt>
                <c:pt idx="1246">
                  <c:v>5.37</c:v>
                </c:pt>
                <c:pt idx="1247">
                  <c:v>5.2</c:v>
                </c:pt>
                <c:pt idx="1248">
                  <c:v>5.0199999999999996</c:v>
                </c:pt>
                <c:pt idx="1249">
                  <c:v>4.84</c:v>
                </c:pt>
                <c:pt idx="1250">
                  <c:v>4.68</c:v>
                </c:pt>
                <c:pt idx="1251">
                  <c:v>4.5199999999999996</c:v>
                </c:pt>
                <c:pt idx="1252">
                  <c:v>4.3499999999999996</c:v>
                </c:pt>
                <c:pt idx="1253">
                  <c:v>4.21</c:v>
                </c:pt>
                <c:pt idx="1254">
                  <c:v>4.0599999999999996</c:v>
                </c:pt>
                <c:pt idx="1255">
                  <c:v>3.92</c:v>
                </c:pt>
                <c:pt idx="1256">
                  <c:v>3.78</c:v>
                </c:pt>
                <c:pt idx="1257">
                  <c:v>3.64</c:v>
                </c:pt>
                <c:pt idx="1258">
                  <c:v>3.51</c:v>
                </c:pt>
                <c:pt idx="1259">
                  <c:v>3.38</c:v>
                </c:pt>
                <c:pt idx="1260">
                  <c:v>3.24</c:v>
                </c:pt>
                <c:pt idx="1261">
                  <c:v>3.09</c:v>
                </c:pt>
                <c:pt idx="1262">
                  <c:v>2.99</c:v>
                </c:pt>
                <c:pt idx="1263">
                  <c:v>3.03</c:v>
                </c:pt>
                <c:pt idx="1264">
                  <c:v>3.08</c:v>
                </c:pt>
                <c:pt idx="1265">
                  <c:v>3.13</c:v>
                </c:pt>
                <c:pt idx="1266">
                  <c:v>3.17</c:v>
                </c:pt>
                <c:pt idx="1267">
                  <c:v>3.2</c:v>
                </c:pt>
                <c:pt idx="1268">
                  <c:v>3.24</c:v>
                </c:pt>
                <c:pt idx="1269">
                  <c:v>3.27</c:v>
                </c:pt>
                <c:pt idx="1270">
                  <c:v>3.3</c:v>
                </c:pt>
                <c:pt idx="1271">
                  <c:v>3.33</c:v>
                </c:pt>
                <c:pt idx="1272">
                  <c:v>3.35</c:v>
                </c:pt>
                <c:pt idx="1273">
                  <c:v>3.37</c:v>
                </c:pt>
                <c:pt idx="1274">
                  <c:v>3.4</c:v>
                </c:pt>
                <c:pt idx="1275">
                  <c:v>3.42</c:v>
                </c:pt>
                <c:pt idx="1276">
                  <c:v>3.44</c:v>
                </c:pt>
                <c:pt idx="1277">
                  <c:v>3.46</c:v>
                </c:pt>
                <c:pt idx="1278">
                  <c:v>3.48</c:v>
                </c:pt>
                <c:pt idx="1279">
                  <c:v>3.5</c:v>
                </c:pt>
                <c:pt idx="1280">
                  <c:v>3.52</c:v>
                </c:pt>
                <c:pt idx="1281">
                  <c:v>3.54</c:v>
                </c:pt>
                <c:pt idx="1282">
                  <c:v>3.55</c:v>
                </c:pt>
                <c:pt idx="1283">
                  <c:v>3.58</c:v>
                </c:pt>
                <c:pt idx="1284">
                  <c:v>3.59</c:v>
                </c:pt>
                <c:pt idx="1285">
                  <c:v>3.61</c:v>
                </c:pt>
                <c:pt idx="1286">
                  <c:v>3.62</c:v>
                </c:pt>
                <c:pt idx="1287">
                  <c:v>3.64</c:v>
                </c:pt>
                <c:pt idx="1288">
                  <c:v>3.65</c:v>
                </c:pt>
                <c:pt idx="1289">
                  <c:v>3.66</c:v>
                </c:pt>
                <c:pt idx="1290">
                  <c:v>3.68</c:v>
                </c:pt>
                <c:pt idx="1291">
                  <c:v>3.7</c:v>
                </c:pt>
                <c:pt idx="1292">
                  <c:v>3.71</c:v>
                </c:pt>
                <c:pt idx="1293">
                  <c:v>3.72</c:v>
                </c:pt>
                <c:pt idx="1294">
                  <c:v>3.74</c:v>
                </c:pt>
                <c:pt idx="1295">
                  <c:v>3.75</c:v>
                </c:pt>
                <c:pt idx="1296">
                  <c:v>3.76</c:v>
                </c:pt>
                <c:pt idx="1297">
                  <c:v>3.77</c:v>
                </c:pt>
                <c:pt idx="1298">
                  <c:v>3.79</c:v>
                </c:pt>
                <c:pt idx="1299">
                  <c:v>3.8</c:v>
                </c:pt>
                <c:pt idx="1300">
                  <c:v>3.82</c:v>
                </c:pt>
                <c:pt idx="1301">
                  <c:v>3.82</c:v>
                </c:pt>
                <c:pt idx="1302">
                  <c:v>3.84</c:v>
                </c:pt>
                <c:pt idx="1303">
                  <c:v>3.84</c:v>
                </c:pt>
                <c:pt idx="1304">
                  <c:v>3.86</c:v>
                </c:pt>
                <c:pt idx="1305">
                  <c:v>3.87</c:v>
                </c:pt>
                <c:pt idx="1306">
                  <c:v>3.88</c:v>
                </c:pt>
                <c:pt idx="1307">
                  <c:v>3.89</c:v>
                </c:pt>
                <c:pt idx="1308">
                  <c:v>3.9</c:v>
                </c:pt>
                <c:pt idx="1309">
                  <c:v>3.91</c:v>
                </c:pt>
                <c:pt idx="1310">
                  <c:v>3.92</c:v>
                </c:pt>
                <c:pt idx="1311">
                  <c:v>3.93</c:v>
                </c:pt>
                <c:pt idx="1312">
                  <c:v>3.94</c:v>
                </c:pt>
                <c:pt idx="1313">
                  <c:v>3.95</c:v>
                </c:pt>
                <c:pt idx="1314">
                  <c:v>3.96</c:v>
                </c:pt>
                <c:pt idx="1315">
                  <c:v>3.97</c:v>
                </c:pt>
                <c:pt idx="1316">
                  <c:v>3.98</c:v>
                </c:pt>
                <c:pt idx="1317">
                  <c:v>3.98</c:v>
                </c:pt>
                <c:pt idx="1318">
                  <c:v>3.99</c:v>
                </c:pt>
                <c:pt idx="1319">
                  <c:v>4</c:v>
                </c:pt>
                <c:pt idx="1320">
                  <c:v>4.01</c:v>
                </c:pt>
                <c:pt idx="1321">
                  <c:v>4.0199999999999996</c:v>
                </c:pt>
                <c:pt idx="1322">
                  <c:v>4.03</c:v>
                </c:pt>
                <c:pt idx="1323">
                  <c:v>4.04</c:v>
                </c:pt>
                <c:pt idx="1324">
                  <c:v>4.04</c:v>
                </c:pt>
                <c:pt idx="1325">
                  <c:v>4.05</c:v>
                </c:pt>
                <c:pt idx="1326">
                  <c:v>4.0599999999999996</c:v>
                </c:pt>
                <c:pt idx="1327">
                  <c:v>4.07</c:v>
                </c:pt>
                <c:pt idx="1328">
                  <c:v>4.08</c:v>
                </c:pt>
                <c:pt idx="1329">
                  <c:v>4.08</c:v>
                </c:pt>
                <c:pt idx="1330">
                  <c:v>4.09</c:v>
                </c:pt>
                <c:pt idx="1331">
                  <c:v>4.0999999999999996</c:v>
                </c:pt>
                <c:pt idx="1332">
                  <c:v>4.1100000000000003</c:v>
                </c:pt>
                <c:pt idx="1333">
                  <c:v>4.1100000000000003</c:v>
                </c:pt>
                <c:pt idx="1334">
                  <c:v>4.12</c:v>
                </c:pt>
                <c:pt idx="1335">
                  <c:v>4.13</c:v>
                </c:pt>
                <c:pt idx="1336">
                  <c:v>4.13</c:v>
                </c:pt>
                <c:pt idx="1337">
                  <c:v>4.1399999999999997</c:v>
                </c:pt>
                <c:pt idx="1338">
                  <c:v>4.1500000000000004</c:v>
                </c:pt>
                <c:pt idx="1339">
                  <c:v>4.1500000000000004</c:v>
                </c:pt>
                <c:pt idx="1340">
                  <c:v>4.16</c:v>
                </c:pt>
                <c:pt idx="1341">
                  <c:v>4.17</c:v>
                </c:pt>
                <c:pt idx="1342">
                  <c:v>4.17</c:v>
                </c:pt>
                <c:pt idx="1343">
                  <c:v>4.18</c:v>
                </c:pt>
                <c:pt idx="1344">
                  <c:v>4.18</c:v>
                </c:pt>
                <c:pt idx="1345">
                  <c:v>4.1900000000000004</c:v>
                </c:pt>
                <c:pt idx="1346">
                  <c:v>4.2</c:v>
                </c:pt>
                <c:pt idx="1347">
                  <c:v>4.21</c:v>
                </c:pt>
                <c:pt idx="1348">
                  <c:v>4.21</c:v>
                </c:pt>
                <c:pt idx="1349">
                  <c:v>4.21</c:v>
                </c:pt>
                <c:pt idx="1350">
                  <c:v>4.22</c:v>
                </c:pt>
                <c:pt idx="1351">
                  <c:v>4.2300000000000004</c:v>
                </c:pt>
                <c:pt idx="1352">
                  <c:v>4.2300000000000004</c:v>
                </c:pt>
                <c:pt idx="1353">
                  <c:v>4.24</c:v>
                </c:pt>
                <c:pt idx="1354">
                  <c:v>4.24</c:v>
                </c:pt>
                <c:pt idx="1355">
                  <c:v>4.25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20257328"/>
        <c:axId val="-1220269296"/>
      </c:scatterChart>
      <c:valAx>
        <c:axId val="-1220257328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/>
                  <a:t>Odkształcenie względne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220269296"/>
        <c:crosses val="autoZero"/>
        <c:crossBetween val="midCat"/>
      </c:valAx>
      <c:valAx>
        <c:axId val="-12202692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/>
                  <a:t>Przyłożona siła [N]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2202573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GR3_K_Y!$Q$4:$Q$8</c:f>
              <c:numCache>
                <c:formatCode>0.000</c:formatCode>
                <c:ptCount val="5"/>
                <c:pt idx="0">
                  <c:v>2.3270342680032439</c:v>
                </c:pt>
                <c:pt idx="1">
                  <c:v>2.3095112580186044</c:v>
                </c:pt>
                <c:pt idx="2">
                  <c:v>2.3323614241288162</c:v>
                </c:pt>
                <c:pt idx="3">
                  <c:v>2.3536209593700335</c:v>
                </c:pt>
                <c:pt idx="4">
                  <c:v>2.3821201262367389</c:v>
                </c:pt>
              </c:numCache>
            </c:numRef>
          </c:xVal>
          <c:yVal>
            <c:numRef>
              <c:f>GR3_K_Y!$O$4:$O$8</c:f>
              <c:numCache>
                <c:formatCode>0</c:formatCode>
                <c:ptCount val="5"/>
                <c:pt idx="0">
                  <c:v>40</c:v>
                </c:pt>
                <c:pt idx="1">
                  <c:v>60</c:v>
                </c:pt>
                <c:pt idx="2">
                  <c:v>80</c:v>
                </c:pt>
                <c:pt idx="3">
                  <c:v>100</c:v>
                </c:pt>
                <c:pt idx="4">
                  <c:v>120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xVal>
            <c:numRef>
              <c:f>GR3_K_Y!$S$4:$S$8</c:f>
              <c:numCache>
                <c:formatCode>0.000</c:formatCode>
                <c:ptCount val="5"/>
                <c:pt idx="0">
                  <c:v>2.3035693750994364</c:v>
                </c:pt>
                <c:pt idx="1">
                  <c:v>2.3283287326132633</c:v>
                </c:pt>
                <c:pt idx="2">
                  <c:v>2.3487196994072219</c:v>
                </c:pt>
                <c:pt idx="3">
                  <c:v>2.3675953819285169</c:v>
                </c:pt>
                <c:pt idx="4">
                  <c:v>2.4023437036612787</c:v>
                </c:pt>
              </c:numCache>
            </c:numRef>
          </c:xVal>
          <c:yVal>
            <c:numRef>
              <c:f>GR3_K_Y!$O$4:$O$8</c:f>
              <c:numCache>
                <c:formatCode>0</c:formatCode>
                <c:ptCount val="5"/>
                <c:pt idx="0">
                  <c:v>40</c:v>
                </c:pt>
                <c:pt idx="1">
                  <c:v>60</c:v>
                </c:pt>
                <c:pt idx="2">
                  <c:v>80</c:v>
                </c:pt>
                <c:pt idx="3">
                  <c:v>100</c:v>
                </c:pt>
                <c:pt idx="4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20275824"/>
        <c:axId val="-1220264944"/>
      </c:scatterChart>
      <c:valAx>
        <c:axId val="-1220275824"/>
        <c:scaling>
          <c:orientation val="minMax"/>
        </c:scaling>
        <c:delete val="0"/>
        <c:axPos val="b"/>
        <c:numFmt formatCode="0.000" sourceLinked="1"/>
        <c:majorTickMark val="out"/>
        <c:minorTickMark val="none"/>
        <c:tickLblPos val="nextTo"/>
        <c:crossAx val="-1220264944"/>
        <c:crosses val="autoZero"/>
        <c:crossBetween val="midCat"/>
      </c:valAx>
      <c:valAx>
        <c:axId val="-122026494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-12202758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439203527161965E-2"/>
          <c:y val="7.4548702245552642E-2"/>
          <c:w val="0.88006972195313204"/>
          <c:h val="0.8326195683872849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GR3_K_Y!$AN$4:$AN$612</c:f>
              <c:numCache>
                <c:formatCode>General</c:formatCode>
                <c:ptCount val="6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9.9814045499505444E-4</c:v>
                </c:pt>
                <c:pt idx="14">
                  <c:v>1.9961523244312563E-3</c:v>
                </c:pt>
                <c:pt idx="15">
                  <c:v>1.996003956478734E-3</c:v>
                </c:pt>
                <c:pt idx="16">
                  <c:v>2.9937685459940654E-3</c:v>
                </c:pt>
                <c:pt idx="17">
                  <c:v>4.9892185954500496E-3</c:v>
                </c:pt>
                <c:pt idx="18">
                  <c:v>5.9865281899109789E-3</c:v>
                </c:pt>
                <c:pt idx="19">
                  <c:v>6.9835558852621169E-3</c:v>
                </c:pt>
                <c:pt idx="20">
                  <c:v>8.9778338278931752E-3</c:v>
                </c:pt>
                <c:pt idx="21">
                  <c:v>9.9742828882294753E-3</c:v>
                </c:pt>
                <c:pt idx="22">
                  <c:v>1.0970405539070227E-2</c:v>
                </c:pt>
                <c:pt idx="23">
                  <c:v>1.1966409495548962E-2</c:v>
                </c:pt>
                <c:pt idx="24">
                  <c:v>1.2961810089020771E-2</c:v>
                </c:pt>
                <c:pt idx="25">
                  <c:v>1.4953857566765578E-2</c:v>
                </c:pt>
                <c:pt idx="26">
                  <c:v>1.5948486646884273E-2</c:v>
                </c:pt>
                <c:pt idx="27">
                  <c:v>1.6942744807121664E-2</c:v>
                </c:pt>
                <c:pt idx="28">
                  <c:v>1.7936439169139465E-2</c:v>
                </c:pt>
                <c:pt idx="29">
                  <c:v>1.8929713155291791E-2</c:v>
                </c:pt>
                <c:pt idx="30">
                  <c:v>2.0918783382789317E-2</c:v>
                </c:pt>
                <c:pt idx="31">
                  <c:v>2.1910672601384767E-2</c:v>
                </c:pt>
                <c:pt idx="32">
                  <c:v>2.2901948565776459E-2</c:v>
                </c:pt>
                <c:pt idx="33">
                  <c:v>2.3892937685459942E-2</c:v>
                </c:pt>
                <c:pt idx="34">
                  <c:v>2.4883283877349161E-2</c:v>
                </c:pt>
                <c:pt idx="35">
                  <c:v>2.6868338278931751E-2</c:v>
                </c:pt>
                <c:pt idx="36">
                  <c:v>2.7857922848664687E-2</c:v>
                </c:pt>
                <c:pt idx="37">
                  <c:v>2.8846394658753712E-2</c:v>
                </c:pt>
                <c:pt idx="38">
                  <c:v>2.9834569732937685E-2</c:v>
                </c:pt>
                <c:pt idx="39">
                  <c:v>3.082215628090999E-2</c:v>
                </c:pt>
                <c:pt idx="40">
                  <c:v>3.1808981206726011E-2</c:v>
                </c:pt>
                <c:pt idx="41">
                  <c:v>3.3789139465875376E-2</c:v>
                </c:pt>
                <c:pt idx="42">
                  <c:v>3.4775148367952528E-2</c:v>
                </c:pt>
                <c:pt idx="43">
                  <c:v>3.6753333333333332E-2</c:v>
                </c:pt>
                <c:pt idx="44">
                  <c:v>3.773708209693373E-2</c:v>
                </c:pt>
                <c:pt idx="45">
                  <c:v>3.8720712166172108E-2</c:v>
                </c:pt>
                <c:pt idx="46">
                  <c:v>3.9703857566765581E-2</c:v>
                </c:pt>
                <c:pt idx="47">
                  <c:v>4.1678872403560836E-2</c:v>
                </c:pt>
                <c:pt idx="48">
                  <c:v>4.266038081107814E-2</c:v>
                </c:pt>
                <c:pt idx="49">
                  <c:v>4.3641384767556871E-2</c:v>
                </c:pt>
                <c:pt idx="50">
                  <c:v>4.5613936696340257E-2</c:v>
                </c:pt>
                <c:pt idx="51">
                  <c:v>4.6594154302670623E-2</c:v>
                </c:pt>
                <c:pt idx="52">
                  <c:v>4.7573412462908013E-2</c:v>
                </c:pt>
                <c:pt idx="53">
                  <c:v>4.8551923837784373E-2</c:v>
                </c:pt>
                <c:pt idx="54">
                  <c:v>5.0520267062314536E-2</c:v>
                </c:pt>
                <c:pt idx="55">
                  <c:v>5.1497487636003952E-2</c:v>
                </c:pt>
                <c:pt idx="56">
                  <c:v>5.3465074183976259E-2</c:v>
                </c:pt>
                <c:pt idx="57">
                  <c:v>5.4440751730959448E-2</c:v>
                </c:pt>
                <c:pt idx="58">
                  <c:v>5.5416458951533139E-2</c:v>
                </c:pt>
                <c:pt idx="59">
                  <c:v>5.7380989119683486E-2</c:v>
                </c:pt>
                <c:pt idx="60">
                  <c:v>5.8355143422354101E-2</c:v>
                </c:pt>
                <c:pt idx="61">
                  <c:v>5.9329080118694359E-2</c:v>
                </c:pt>
                <c:pt idx="62">
                  <c:v>6.0302814045499503E-2</c:v>
                </c:pt>
                <c:pt idx="63">
                  <c:v>6.1276973293768543E-2</c:v>
                </c:pt>
                <c:pt idx="64">
                  <c:v>6.2250044510385759E-2</c:v>
                </c:pt>
                <c:pt idx="65">
                  <c:v>6.4210806132542042E-2</c:v>
                </c:pt>
                <c:pt idx="66">
                  <c:v>6.5182670623145408E-2</c:v>
                </c:pt>
                <c:pt idx="67">
                  <c:v>6.6152725024727993E-2</c:v>
                </c:pt>
                <c:pt idx="68">
                  <c:v>6.712057368941643E-2</c:v>
                </c:pt>
                <c:pt idx="69">
                  <c:v>6.9075667655786363E-2</c:v>
                </c:pt>
                <c:pt idx="70">
                  <c:v>7.0042799208704251E-2</c:v>
                </c:pt>
                <c:pt idx="71">
                  <c:v>7.1995257171117696E-2</c:v>
                </c:pt>
                <c:pt idx="72">
                  <c:v>7.2959535113748766E-2</c:v>
                </c:pt>
                <c:pt idx="73">
                  <c:v>7.3924332344213653E-2</c:v>
                </c:pt>
                <c:pt idx="74">
                  <c:v>7.5874322453016813E-2</c:v>
                </c:pt>
                <c:pt idx="75">
                  <c:v>7.6838100890207719E-2</c:v>
                </c:pt>
                <c:pt idx="76">
                  <c:v>7.681688427299703E-2</c:v>
                </c:pt>
                <c:pt idx="77">
                  <c:v>7.8762413452027696E-2</c:v>
                </c:pt>
                <c:pt idx="78">
                  <c:v>7.8741048466864486E-2</c:v>
                </c:pt>
                <c:pt idx="79">
                  <c:v>7.9702077151335315E-2</c:v>
                </c:pt>
                <c:pt idx="80">
                  <c:v>8.0662937685459943E-2</c:v>
                </c:pt>
                <c:pt idx="81">
                  <c:v>8.1622823936696343E-2</c:v>
                </c:pt>
                <c:pt idx="82">
                  <c:v>8.2582967359050449E-2</c:v>
                </c:pt>
                <c:pt idx="83">
                  <c:v>8.2560118694362028E-2</c:v>
                </c:pt>
                <c:pt idx="84">
                  <c:v>8.3518595450049457E-2</c:v>
                </c:pt>
                <c:pt idx="85">
                  <c:v>8.4476923837784365E-2</c:v>
                </c:pt>
                <c:pt idx="86">
                  <c:v>8.5434258160237378E-2</c:v>
                </c:pt>
                <c:pt idx="87">
                  <c:v>8.6391018793273988E-2</c:v>
                </c:pt>
                <c:pt idx="88">
                  <c:v>8.7346325420375862E-2</c:v>
                </c:pt>
                <c:pt idx="89">
                  <c:v>8.8299703264094948E-2</c:v>
                </c:pt>
                <c:pt idx="90">
                  <c:v>9.0233709198813059E-2</c:v>
                </c:pt>
                <c:pt idx="91">
                  <c:v>9.1185074183976256E-2</c:v>
                </c:pt>
                <c:pt idx="92">
                  <c:v>9.2180900098911972E-2</c:v>
                </c:pt>
                <c:pt idx="93">
                  <c:v>9.1199332344213652E-2</c:v>
                </c:pt>
                <c:pt idx="94">
                  <c:v>9.1199792284866465E-2</c:v>
                </c:pt>
                <c:pt idx="95">
                  <c:v>9.1200712166172107E-2</c:v>
                </c:pt>
                <c:pt idx="96">
                  <c:v>9.1201172106824921E-2</c:v>
                </c:pt>
                <c:pt idx="97">
                  <c:v>9.1202551928783376E-2</c:v>
                </c:pt>
                <c:pt idx="98">
                  <c:v>9.1204851632047473E-2</c:v>
                </c:pt>
                <c:pt idx="99">
                  <c:v>9.218461918892186E-2</c:v>
                </c:pt>
                <c:pt idx="100">
                  <c:v>9.2180900098911972E-2</c:v>
                </c:pt>
                <c:pt idx="101">
                  <c:v>9.2175321463897134E-2</c:v>
                </c:pt>
                <c:pt idx="102">
                  <c:v>9.2167883283877344E-2</c:v>
                </c:pt>
                <c:pt idx="103">
                  <c:v>9.3139935707220581E-2</c:v>
                </c:pt>
                <c:pt idx="104">
                  <c:v>9.3129129574678532E-2</c:v>
                </c:pt>
                <c:pt idx="105">
                  <c:v>9.311691394658754E-2</c:v>
                </c:pt>
                <c:pt idx="106">
                  <c:v>9.4083798219584569E-2</c:v>
                </c:pt>
                <c:pt idx="107">
                  <c:v>9.4069554896142438E-2</c:v>
                </c:pt>
                <c:pt idx="108">
                  <c:v>9.4053887240356085E-2</c:v>
                </c:pt>
                <c:pt idx="109">
                  <c:v>9.5018264094955493E-2</c:v>
                </c:pt>
                <c:pt idx="110">
                  <c:v>9.5000994065281896E-2</c:v>
                </c:pt>
                <c:pt idx="111">
                  <c:v>9.5962453016815039E-2</c:v>
                </c:pt>
                <c:pt idx="112">
                  <c:v>9.692109792284867E-2</c:v>
                </c:pt>
                <c:pt idx="113">
                  <c:v>9.6900534124629081E-2</c:v>
                </c:pt>
                <c:pt idx="114">
                  <c:v>9.7857566765578635E-2</c:v>
                </c:pt>
                <c:pt idx="115">
                  <c:v>9.8812166172106836E-2</c:v>
                </c:pt>
                <c:pt idx="116">
                  <c:v>9.9766290801186944E-2</c:v>
                </c:pt>
                <c:pt idx="117">
                  <c:v>9.9741572700296724E-2</c:v>
                </c:pt>
                <c:pt idx="118">
                  <c:v>0.10069396142433235</c:v>
                </c:pt>
                <c:pt idx="119">
                  <c:v>0.10164534124629079</c:v>
                </c:pt>
                <c:pt idx="120">
                  <c:v>0.1025946587537092</c:v>
                </c:pt>
                <c:pt idx="121">
                  <c:v>0.10354186943620178</c:v>
                </c:pt>
                <c:pt idx="122">
                  <c:v>0.10449010385756677</c:v>
                </c:pt>
                <c:pt idx="123">
                  <c:v>0.10543513353115727</c:v>
                </c:pt>
                <c:pt idx="124">
                  <c:v>0.10637688427299703</c:v>
                </c:pt>
                <c:pt idx="125">
                  <c:v>0.10731800197823937</c:v>
                </c:pt>
                <c:pt idx="126">
                  <c:v>0.10825683976261127</c:v>
                </c:pt>
                <c:pt idx="127">
                  <c:v>0.11016829376854599</c:v>
                </c:pt>
                <c:pt idx="128">
                  <c:v>0.11110602373887241</c:v>
                </c:pt>
                <c:pt idx="129">
                  <c:v>0.11106712166172107</c:v>
                </c:pt>
                <c:pt idx="130">
                  <c:v>0.11199873887240357</c:v>
                </c:pt>
                <c:pt idx="131">
                  <c:v>0.11293190900098912</c:v>
                </c:pt>
                <c:pt idx="132">
                  <c:v>0.11386495548961426</c:v>
                </c:pt>
                <c:pt idx="133">
                  <c:v>0.1157678140454995</c:v>
                </c:pt>
                <c:pt idx="134">
                  <c:v>0.11669732937685459</c:v>
                </c:pt>
                <c:pt idx="135">
                  <c:v>0.11762552423343224</c:v>
                </c:pt>
                <c:pt idx="136">
                  <c:v>0.11952047477744807</c:v>
                </c:pt>
                <c:pt idx="137">
                  <c:v>0.12044251236399604</c:v>
                </c:pt>
                <c:pt idx="138">
                  <c:v>0.12233403560830861</c:v>
                </c:pt>
                <c:pt idx="139">
                  <c:v>0.12325280909990109</c:v>
                </c:pt>
                <c:pt idx="140">
                  <c:v>0.12426761622156281</c:v>
                </c:pt>
                <c:pt idx="141">
                  <c:v>0.12329614737883283</c:v>
                </c:pt>
                <c:pt idx="142">
                  <c:v>0.12329677546983185</c:v>
                </c:pt>
                <c:pt idx="143">
                  <c:v>0.12329865974282889</c:v>
                </c:pt>
                <c:pt idx="144">
                  <c:v>0.12329865974282889</c:v>
                </c:pt>
                <c:pt idx="145">
                  <c:v>0.12330054401582592</c:v>
                </c:pt>
                <c:pt idx="146">
                  <c:v>0.12330305637982196</c:v>
                </c:pt>
                <c:pt idx="147">
                  <c:v>0.12330180019782394</c:v>
                </c:pt>
                <c:pt idx="148">
                  <c:v>0.12426698318496539</c:v>
                </c:pt>
                <c:pt idx="149">
                  <c:v>0.12425685459940652</c:v>
                </c:pt>
                <c:pt idx="150">
                  <c:v>0.12424609297725026</c:v>
                </c:pt>
                <c:pt idx="151">
                  <c:v>0.12520081602373886</c:v>
                </c:pt>
                <c:pt idx="152">
                  <c:v>0.12518359050445105</c:v>
                </c:pt>
                <c:pt idx="153">
                  <c:v>0.1251650890207715</c:v>
                </c:pt>
                <c:pt idx="154">
                  <c:v>0.12611414441147378</c:v>
                </c:pt>
                <c:pt idx="155">
                  <c:v>0.12609292779426312</c:v>
                </c:pt>
                <c:pt idx="156">
                  <c:v>0.12703825420375867</c:v>
                </c:pt>
                <c:pt idx="157">
                  <c:v>0.12798124629080118</c:v>
                </c:pt>
                <c:pt idx="158">
                  <c:v>0.12795186943620179</c:v>
                </c:pt>
                <c:pt idx="159">
                  <c:v>0.12889094460929773</c:v>
                </c:pt>
                <c:pt idx="160">
                  <c:v>0.12982823936696342</c:v>
                </c:pt>
                <c:pt idx="161">
                  <c:v>0.13076439169139467</c:v>
                </c:pt>
                <c:pt idx="162">
                  <c:v>0.13073100890207717</c:v>
                </c:pt>
                <c:pt idx="163">
                  <c:v>0.1326291444114738</c:v>
                </c:pt>
                <c:pt idx="164">
                  <c:v>0.13258984668644908</c:v>
                </c:pt>
                <c:pt idx="165">
                  <c:v>0.13351943620178042</c:v>
                </c:pt>
                <c:pt idx="166">
                  <c:v>0.13444434718100892</c:v>
                </c:pt>
                <c:pt idx="167">
                  <c:v>0.13440310089020774</c:v>
                </c:pt>
                <c:pt idx="168">
                  <c:v>0.13532848664688429</c:v>
                </c:pt>
                <c:pt idx="169">
                  <c:v>0.13625118694362018</c:v>
                </c:pt>
                <c:pt idx="170">
                  <c:v>0.13813715133531157</c:v>
                </c:pt>
                <c:pt idx="171">
                  <c:v>0.13905756676557862</c:v>
                </c:pt>
                <c:pt idx="172">
                  <c:v>0.1399787833827893</c:v>
                </c:pt>
                <c:pt idx="173">
                  <c:v>0.14089361028684469</c:v>
                </c:pt>
                <c:pt idx="174">
                  <c:v>0.14180483679525221</c:v>
                </c:pt>
                <c:pt idx="175">
                  <c:v>0.14368036102868448</c:v>
                </c:pt>
                <c:pt idx="176">
                  <c:v>0.1445912462908012</c:v>
                </c:pt>
                <c:pt idx="177">
                  <c:v>0.14549843224530168</c:v>
                </c:pt>
                <c:pt idx="178">
                  <c:v>0.14640486646884274</c:v>
                </c:pt>
                <c:pt idx="179">
                  <c:v>0.14730979228486646</c:v>
                </c:pt>
                <c:pt idx="180">
                  <c:v>0.14821167161226509</c:v>
                </c:pt>
                <c:pt idx="181">
                  <c:v>0.15007632047477745</c:v>
                </c:pt>
                <c:pt idx="182">
                  <c:v>0.15001691394658753</c:v>
                </c:pt>
                <c:pt idx="183">
                  <c:v>0.1509141147378833</c:v>
                </c:pt>
                <c:pt idx="184">
                  <c:v>0.15180971315529179</c:v>
                </c:pt>
                <c:pt idx="185">
                  <c:v>0.15281771513353115</c:v>
                </c:pt>
                <c:pt idx="186">
                  <c:v>0.15281771513353115</c:v>
                </c:pt>
                <c:pt idx="187">
                  <c:v>0.15281928783382789</c:v>
                </c:pt>
                <c:pt idx="188">
                  <c:v>0.15282164688427299</c:v>
                </c:pt>
                <c:pt idx="189">
                  <c:v>0.15282243323442138</c:v>
                </c:pt>
                <c:pt idx="190">
                  <c:v>0.15282321958456974</c:v>
                </c:pt>
                <c:pt idx="191">
                  <c:v>0.15282557863501484</c:v>
                </c:pt>
                <c:pt idx="192">
                  <c:v>0.15282400593471809</c:v>
                </c:pt>
                <c:pt idx="193">
                  <c:v>0.15281771513353115</c:v>
                </c:pt>
                <c:pt idx="194">
                  <c:v>0.15280434718100891</c:v>
                </c:pt>
                <c:pt idx="195">
                  <c:v>0.15279019287833828</c:v>
                </c:pt>
                <c:pt idx="196">
                  <c:v>0.15373293768545995</c:v>
                </c:pt>
                <c:pt idx="197">
                  <c:v>0.15370919881305639</c:v>
                </c:pt>
                <c:pt idx="198">
                  <c:v>0.15368545994065283</c:v>
                </c:pt>
                <c:pt idx="199">
                  <c:v>0.15461812561819982</c:v>
                </c:pt>
                <c:pt idx="200">
                  <c:v>0.15458786844708211</c:v>
                </c:pt>
                <c:pt idx="201">
                  <c:v>0.15455203758654798</c:v>
                </c:pt>
                <c:pt idx="202">
                  <c:v>0.15547353115727003</c:v>
                </c:pt>
                <c:pt idx="203">
                  <c:v>0.1563921315529179</c:v>
                </c:pt>
                <c:pt idx="204">
                  <c:v>0.15731022749752721</c:v>
                </c:pt>
                <c:pt idx="205">
                  <c:v>0.15822537091988131</c:v>
                </c:pt>
                <c:pt idx="206">
                  <c:v>0.15817885756676558</c:v>
                </c:pt>
                <c:pt idx="207">
                  <c:v>0.15909072205736896</c:v>
                </c:pt>
                <c:pt idx="208">
                  <c:v>0.15904228486646885</c:v>
                </c:pt>
                <c:pt idx="209">
                  <c:v>0.159953293768546</c:v>
                </c:pt>
                <c:pt idx="210">
                  <c:v>0.16085792284866471</c:v>
                </c:pt>
                <c:pt idx="211">
                  <c:v>0.16175857566765581</c:v>
                </c:pt>
                <c:pt idx="212">
                  <c:v>0.16265855588526212</c:v>
                </c:pt>
                <c:pt idx="213">
                  <c:v>0.16355532640949555</c:v>
                </c:pt>
                <c:pt idx="214">
                  <c:v>0.16444629080118692</c:v>
                </c:pt>
                <c:pt idx="215">
                  <c:v>0.16533734915924825</c:v>
                </c:pt>
                <c:pt idx="216">
                  <c:v>0.16623023738872403</c:v>
                </c:pt>
                <c:pt idx="217">
                  <c:v>0.16712240356083086</c:v>
                </c:pt>
                <c:pt idx="218">
                  <c:v>0.16800601384767555</c:v>
                </c:pt>
                <c:pt idx="219">
                  <c:v>0.16889143916913946</c:v>
                </c:pt>
                <c:pt idx="220">
                  <c:v>0.16882316023738872</c:v>
                </c:pt>
                <c:pt idx="221">
                  <c:v>0.16970829871414439</c:v>
                </c:pt>
                <c:pt idx="222">
                  <c:v>0.17058823936696341</c:v>
                </c:pt>
                <c:pt idx="223">
                  <c:v>0.1714646884272997</c:v>
                </c:pt>
                <c:pt idx="224">
                  <c:v>0.17233849653808109</c:v>
                </c:pt>
                <c:pt idx="225">
                  <c:v>0.173212334322453</c:v>
                </c:pt>
                <c:pt idx="226">
                  <c:v>0.17408440652818991</c:v>
                </c:pt>
                <c:pt idx="227">
                  <c:v>0.17495196834817012</c:v>
                </c:pt>
                <c:pt idx="228">
                  <c:v>0.17507754698318495</c:v>
                </c:pt>
                <c:pt idx="229">
                  <c:v>0.17507754698318495</c:v>
                </c:pt>
                <c:pt idx="230">
                  <c:v>0.17508118694362018</c:v>
                </c:pt>
                <c:pt idx="231">
                  <c:v>0.17508391691394659</c:v>
                </c:pt>
                <c:pt idx="232">
                  <c:v>0.17508755687438179</c:v>
                </c:pt>
                <c:pt idx="233">
                  <c:v>0.17508937685459941</c:v>
                </c:pt>
                <c:pt idx="234">
                  <c:v>0.17509301681503461</c:v>
                </c:pt>
                <c:pt idx="235">
                  <c:v>0.17509574678536102</c:v>
                </c:pt>
                <c:pt idx="236">
                  <c:v>0.17604094955489613</c:v>
                </c:pt>
                <c:pt idx="237">
                  <c:v>0.17602814045499504</c:v>
                </c:pt>
                <c:pt idx="238">
                  <c:v>0.17600984174085063</c:v>
                </c:pt>
                <c:pt idx="239">
                  <c:v>0.17693916913946586</c:v>
                </c:pt>
                <c:pt idx="240">
                  <c:v>0.17786178536102867</c:v>
                </c:pt>
                <c:pt idx="241">
                  <c:v>0.17877944609297725</c:v>
                </c:pt>
                <c:pt idx="242">
                  <c:v>0.17874132542037588</c:v>
                </c:pt>
                <c:pt idx="243">
                  <c:v>0.17870134520276953</c:v>
                </c:pt>
                <c:pt idx="244">
                  <c:v>0.1796079525222552</c:v>
                </c:pt>
                <c:pt idx="245">
                  <c:v>0.17956308605341245</c:v>
                </c:pt>
                <c:pt idx="246">
                  <c:v>0.18046523244312562</c:v>
                </c:pt>
                <c:pt idx="247">
                  <c:v>0.18041636993076163</c:v>
                </c:pt>
                <c:pt idx="248">
                  <c:v>0.18130830860534125</c:v>
                </c:pt>
                <c:pt idx="249">
                  <c:v>0.18219964391691396</c:v>
                </c:pt>
                <c:pt idx="250">
                  <c:v>0.18308751236399604</c:v>
                </c:pt>
                <c:pt idx="251">
                  <c:v>0.18397474777448072</c:v>
                </c:pt>
                <c:pt idx="252">
                  <c:v>0.1858064490603363</c:v>
                </c:pt>
                <c:pt idx="253">
                  <c:v>0.18668331849653808</c:v>
                </c:pt>
                <c:pt idx="254">
                  <c:v>0.18755750741839763</c:v>
                </c:pt>
                <c:pt idx="255">
                  <c:v>0.18843587537091988</c:v>
                </c:pt>
                <c:pt idx="256">
                  <c:v>0.18930168150346194</c:v>
                </c:pt>
                <c:pt idx="257">
                  <c:v>0.1901686646884273</c:v>
                </c:pt>
                <c:pt idx="258">
                  <c:v>0.19198258160237391</c:v>
                </c:pt>
                <c:pt idx="259">
                  <c:v>0.19284759643916913</c:v>
                </c:pt>
                <c:pt idx="260">
                  <c:v>0.19370269535113749</c:v>
                </c:pt>
                <c:pt idx="261">
                  <c:v>0.19455793273986152</c:v>
                </c:pt>
                <c:pt idx="262">
                  <c:v>0.19636043521266072</c:v>
                </c:pt>
                <c:pt idx="263">
                  <c:v>0.19721454995054399</c:v>
                </c:pt>
                <c:pt idx="264">
                  <c:v>0.19806157270029673</c:v>
                </c:pt>
                <c:pt idx="265">
                  <c:v>0.19890454500494559</c:v>
                </c:pt>
                <c:pt idx="266">
                  <c:v>0.20068876854599407</c:v>
                </c:pt>
                <c:pt idx="267">
                  <c:v>0.2015304253214639</c:v>
                </c:pt>
                <c:pt idx="268">
                  <c:v>0.20238071216617209</c:v>
                </c:pt>
                <c:pt idx="269">
                  <c:v>0.20321198813056379</c:v>
                </c:pt>
                <c:pt idx="270">
                  <c:v>0.20440498516320474</c:v>
                </c:pt>
                <c:pt idx="271">
                  <c:v>0.2044071315529179</c:v>
                </c:pt>
                <c:pt idx="272">
                  <c:v>0.20440927794263106</c:v>
                </c:pt>
                <c:pt idx="273">
                  <c:v>0.20441464391691394</c:v>
                </c:pt>
                <c:pt idx="274">
                  <c:v>0.20441571711177053</c:v>
                </c:pt>
                <c:pt idx="275">
                  <c:v>0.20442108308605342</c:v>
                </c:pt>
                <c:pt idx="276">
                  <c:v>0.20442322947576658</c:v>
                </c:pt>
                <c:pt idx="277">
                  <c:v>0.20442430267062314</c:v>
                </c:pt>
                <c:pt idx="278">
                  <c:v>0.20442108308605342</c:v>
                </c:pt>
                <c:pt idx="279">
                  <c:v>0.20441035113748762</c:v>
                </c:pt>
                <c:pt idx="280">
                  <c:v>0.20533616221562809</c:v>
                </c:pt>
                <c:pt idx="281">
                  <c:v>0.20531244312561819</c:v>
                </c:pt>
                <c:pt idx="282">
                  <c:v>0.20528225519287835</c:v>
                </c:pt>
                <c:pt idx="283">
                  <c:v>0.20524991097922848</c:v>
                </c:pt>
                <c:pt idx="284">
                  <c:v>0.20615243323442137</c:v>
                </c:pt>
                <c:pt idx="285">
                  <c:v>0.20704589515331356</c:v>
                </c:pt>
                <c:pt idx="286">
                  <c:v>0.20793345697329377</c:v>
                </c:pt>
                <c:pt idx="287">
                  <c:v>0.20881724035608309</c:v>
                </c:pt>
                <c:pt idx="288">
                  <c:v>0.20876234421364986</c:v>
                </c:pt>
                <c:pt idx="289">
                  <c:v>0.2096453659742829</c:v>
                </c:pt>
                <c:pt idx="290">
                  <c:v>0.21052233432245301</c:v>
                </c:pt>
                <c:pt idx="291">
                  <c:v>0.21139428783382791</c:v>
                </c:pt>
                <c:pt idx="292">
                  <c:v>0.21131750741839764</c:v>
                </c:pt>
                <c:pt idx="293">
                  <c:v>0.21218181008902079</c:v>
                </c:pt>
                <c:pt idx="294">
                  <c:v>0.21304432739861523</c:v>
                </c:pt>
                <c:pt idx="295">
                  <c:v>0.21389827893175076</c:v>
                </c:pt>
                <c:pt idx="296">
                  <c:v>0.21475035608308607</c:v>
                </c:pt>
                <c:pt idx="297">
                  <c:v>0.21559940652818993</c:v>
                </c:pt>
                <c:pt idx="298">
                  <c:v>0.21644768545994067</c:v>
                </c:pt>
                <c:pt idx="299">
                  <c:v>0.21729404549950546</c:v>
                </c:pt>
                <c:pt idx="300">
                  <c:v>0.21813616716122652</c:v>
                </c:pt>
                <c:pt idx="301">
                  <c:v>0.21897516320474777</c:v>
                </c:pt>
                <c:pt idx="302">
                  <c:v>0.21980867952522254</c:v>
                </c:pt>
                <c:pt idx="303">
                  <c:v>0.22063899109792284</c:v>
                </c:pt>
                <c:pt idx="304">
                  <c:v>0.22146841246290799</c:v>
                </c:pt>
                <c:pt idx="305">
                  <c:v>0.22229105835806132</c:v>
                </c:pt>
                <c:pt idx="306">
                  <c:v>0.22404391691394659</c:v>
                </c:pt>
                <c:pt idx="307">
                  <c:v>0.22579605341246289</c:v>
                </c:pt>
                <c:pt idx="308">
                  <c:v>0.22661612759643918</c:v>
                </c:pt>
                <c:pt idx="309">
                  <c:v>0.22743406528189911</c:v>
                </c:pt>
                <c:pt idx="310">
                  <c:v>0.22917783382789317</c:v>
                </c:pt>
                <c:pt idx="311">
                  <c:v>0.22998851632047479</c:v>
                </c:pt>
                <c:pt idx="312">
                  <c:v>0.23109626112759643</c:v>
                </c:pt>
                <c:pt idx="313">
                  <c:v>0.2311011671612265</c:v>
                </c:pt>
                <c:pt idx="314">
                  <c:v>0.2311072997032641</c:v>
                </c:pt>
                <c:pt idx="315">
                  <c:v>0.23110975272007914</c:v>
                </c:pt>
                <c:pt idx="316">
                  <c:v>0.23018030168150347</c:v>
                </c:pt>
                <c:pt idx="317">
                  <c:v>0.23018396636993077</c:v>
                </c:pt>
                <c:pt idx="318">
                  <c:v>0.23018885262116717</c:v>
                </c:pt>
                <c:pt idx="319">
                  <c:v>0.23019373887240355</c:v>
                </c:pt>
                <c:pt idx="320">
                  <c:v>0.23019862512363995</c:v>
                </c:pt>
                <c:pt idx="321">
                  <c:v>0.23020351137487635</c:v>
                </c:pt>
                <c:pt idx="322">
                  <c:v>0.23020839762611275</c:v>
                </c:pt>
                <c:pt idx="323">
                  <c:v>0.23021328387734916</c:v>
                </c:pt>
                <c:pt idx="324">
                  <c:v>0.23022061325420376</c:v>
                </c:pt>
                <c:pt idx="325">
                  <c:v>0.2293213946587537</c:v>
                </c:pt>
                <c:pt idx="326">
                  <c:v>0.22844371909000988</c:v>
                </c:pt>
                <c:pt idx="327">
                  <c:v>0.22851036102868447</c:v>
                </c:pt>
                <c:pt idx="328">
                  <c:v>0.22671948071216616</c:v>
                </c:pt>
                <c:pt idx="329">
                  <c:v>0.22586427299703263</c:v>
                </c:pt>
                <c:pt idx="330">
                  <c:v>0.22594446092977249</c:v>
                </c:pt>
                <c:pt idx="331">
                  <c:v>0.2241566765578635</c:v>
                </c:pt>
                <c:pt idx="332">
                  <c:v>0.22330188427299702</c:v>
                </c:pt>
                <c:pt idx="333">
                  <c:v>0.22245466864490601</c:v>
                </c:pt>
                <c:pt idx="334">
                  <c:v>0.22160672106824925</c:v>
                </c:pt>
                <c:pt idx="335">
                  <c:v>0.2207580415430267</c:v>
                </c:pt>
                <c:pt idx="336">
                  <c:v>0.21991444114737882</c:v>
                </c:pt>
                <c:pt idx="337">
                  <c:v>0.21907700296735907</c:v>
                </c:pt>
                <c:pt idx="338">
                  <c:v>0.21823872403560832</c:v>
                </c:pt>
                <c:pt idx="339">
                  <c:v>0.21740304648862513</c:v>
                </c:pt>
                <c:pt idx="340">
                  <c:v>0.21656649851632048</c:v>
                </c:pt>
                <c:pt idx="341">
                  <c:v>0.21666931750741841</c:v>
                </c:pt>
                <c:pt idx="342">
                  <c:v>0.21583486646884273</c:v>
                </c:pt>
                <c:pt idx="343">
                  <c:v>0.21500178041543028</c:v>
                </c:pt>
                <c:pt idx="344">
                  <c:v>0.21417905044510388</c:v>
                </c:pt>
                <c:pt idx="345">
                  <c:v>0.21241764589515333</c:v>
                </c:pt>
                <c:pt idx="346">
                  <c:v>0.21158790801186944</c:v>
                </c:pt>
                <c:pt idx="347">
                  <c:v>0.21069847675568745</c:v>
                </c:pt>
                <c:pt idx="348">
                  <c:v>0.21070069238377845</c:v>
                </c:pt>
                <c:pt idx="349">
                  <c:v>0.21070180019782395</c:v>
                </c:pt>
                <c:pt idx="350">
                  <c:v>0.21070069238377845</c:v>
                </c:pt>
                <c:pt idx="351">
                  <c:v>0.21070290801186944</c:v>
                </c:pt>
                <c:pt idx="352">
                  <c:v>0.21070290801186944</c:v>
                </c:pt>
                <c:pt idx="353">
                  <c:v>0.21070401582591494</c:v>
                </c:pt>
                <c:pt idx="354">
                  <c:v>0.21070623145400594</c:v>
                </c:pt>
                <c:pt idx="355">
                  <c:v>0.21072063303659744</c:v>
                </c:pt>
                <c:pt idx="356">
                  <c:v>0.21074611275964392</c:v>
                </c:pt>
                <c:pt idx="357">
                  <c:v>0.20983616221562809</c:v>
                </c:pt>
                <c:pt idx="358">
                  <c:v>0.2098725568743818</c:v>
                </c:pt>
                <c:pt idx="359">
                  <c:v>0.20897204747774481</c:v>
                </c:pt>
                <c:pt idx="360">
                  <c:v>0.20807663699307616</c:v>
                </c:pt>
                <c:pt idx="361">
                  <c:v>0.20812582096933729</c:v>
                </c:pt>
                <c:pt idx="362">
                  <c:v>0.20723521266073194</c:v>
                </c:pt>
                <c:pt idx="363">
                  <c:v>0.20635280415430268</c:v>
                </c:pt>
                <c:pt idx="364">
                  <c:v>0.206416706231454</c:v>
                </c:pt>
                <c:pt idx="365">
                  <c:v>0.20554208704253216</c:v>
                </c:pt>
                <c:pt idx="366">
                  <c:v>0.2046668447082097</c:v>
                </c:pt>
                <c:pt idx="367">
                  <c:v>0.20379097922848666</c:v>
                </c:pt>
                <c:pt idx="368">
                  <c:v>0.20292725024727992</c:v>
                </c:pt>
                <c:pt idx="369">
                  <c:v>0.20206489614243323</c:v>
                </c:pt>
                <c:pt idx="370">
                  <c:v>0.20120810089020771</c:v>
                </c:pt>
                <c:pt idx="371">
                  <c:v>0.20034838773491592</c:v>
                </c:pt>
                <c:pt idx="372">
                  <c:v>0.19948161226508407</c:v>
                </c:pt>
                <c:pt idx="373">
                  <c:v>0.1986213649851632</c:v>
                </c:pt>
                <c:pt idx="374">
                  <c:v>0.19776030662710187</c:v>
                </c:pt>
                <c:pt idx="375">
                  <c:v>0.19783782888229476</c:v>
                </c:pt>
                <c:pt idx="376">
                  <c:v>0.19602756676557861</c:v>
                </c:pt>
                <c:pt idx="377">
                  <c:v>0.19516513353115725</c:v>
                </c:pt>
                <c:pt idx="378">
                  <c:v>0.19430289317507418</c:v>
                </c:pt>
                <c:pt idx="379">
                  <c:v>0.19344083086053412</c:v>
                </c:pt>
                <c:pt idx="380">
                  <c:v>0.19258395153313551</c:v>
                </c:pt>
                <c:pt idx="381">
                  <c:v>0.19172916913946589</c:v>
                </c:pt>
                <c:pt idx="382">
                  <c:v>0.19087047477744809</c:v>
                </c:pt>
                <c:pt idx="383">
                  <c:v>0.18906082591493573</c:v>
                </c:pt>
                <c:pt idx="384">
                  <c:v>0.18815679525222553</c:v>
                </c:pt>
                <c:pt idx="385">
                  <c:v>0.18815581602373888</c:v>
                </c:pt>
                <c:pt idx="386">
                  <c:v>0.18815483679525224</c:v>
                </c:pt>
                <c:pt idx="387">
                  <c:v>0.18815287833827893</c:v>
                </c:pt>
                <c:pt idx="388">
                  <c:v>0.18815287833827893</c:v>
                </c:pt>
                <c:pt idx="389">
                  <c:v>0.18815287833827893</c:v>
                </c:pt>
                <c:pt idx="390">
                  <c:v>0.18815483679525224</c:v>
                </c:pt>
                <c:pt idx="391">
                  <c:v>0.18816071216617211</c:v>
                </c:pt>
                <c:pt idx="392">
                  <c:v>0.18722404549950544</c:v>
                </c:pt>
                <c:pt idx="393">
                  <c:v>0.1872454797230465</c:v>
                </c:pt>
                <c:pt idx="394">
                  <c:v>0.18727081107814048</c:v>
                </c:pt>
                <c:pt idx="395">
                  <c:v>0.18730198813056381</c:v>
                </c:pt>
                <c:pt idx="396">
                  <c:v>0.18638611275964392</c:v>
                </c:pt>
                <c:pt idx="397">
                  <c:v>0.1864248862512364</c:v>
                </c:pt>
                <c:pt idx="398">
                  <c:v>0.18551617210682494</c:v>
                </c:pt>
                <c:pt idx="399">
                  <c:v>0.18556053412462908</c:v>
                </c:pt>
                <c:pt idx="400">
                  <c:v>0.18465307616221563</c:v>
                </c:pt>
                <c:pt idx="401">
                  <c:v>0.18374802670623147</c:v>
                </c:pt>
                <c:pt idx="402">
                  <c:v>0.18285103857566765</c:v>
                </c:pt>
                <c:pt idx="403">
                  <c:v>0.18195253214638971</c:v>
                </c:pt>
                <c:pt idx="404">
                  <c:v>0.18105440158259151</c:v>
                </c:pt>
                <c:pt idx="405">
                  <c:v>0.18015850148367951</c:v>
                </c:pt>
                <c:pt idx="406">
                  <c:v>0.1802192581602374</c:v>
                </c:pt>
                <c:pt idx="407">
                  <c:v>0.17932987141444115</c:v>
                </c:pt>
                <c:pt idx="408">
                  <c:v>0.17844350148367952</c:v>
                </c:pt>
                <c:pt idx="409">
                  <c:v>0.17754997032640948</c:v>
                </c:pt>
                <c:pt idx="410">
                  <c:v>0.17665853115727004</c:v>
                </c:pt>
                <c:pt idx="411">
                  <c:v>0.17577277942631059</c:v>
                </c:pt>
                <c:pt idx="412">
                  <c:v>0.17583829871414441</c:v>
                </c:pt>
                <c:pt idx="413">
                  <c:v>0.17494510385756676</c:v>
                </c:pt>
                <c:pt idx="414">
                  <c:v>0.17405752720079129</c:v>
                </c:pt>
                <c:pt idx="415">
                  <c:v>0.17317277942631057</c:v>
                </c:pt>
                <c:pt idx="416">
                  <c:v>0.17228011869436202</c:v>
                </c:pt>
                <c:pt idx="417">
                  <c:v>0.17139205736894164</c:v>
                </c:pt>
                <c:pt idx="418">
                  <c:v>0.17050322453016814</c:v>
                </c:pt>
                <c:pt idx="419">
                  <c:v>0.1696153709198813</c:v>
                </c:pt>
                <c:pt idx="420">
                  <c:v>0.16872933728981207</c:v>
                </c:pt>
                <c:pt idx="421">
                  <c:v>0.16880419386745796</c:v>
                </c:pt>
                <c:pt idx="422">
                  <c:v>0.16695652818991097</c:v>
                </c:pt>
                <c:pt idx="423">
                  <c:v>0.16702795252225519</c:v>
                </c:pt>
                <c:pt idx="424">
                  <c:v>0.16613989119683481</c:v>
                </c:pt>
                <c:pt idx="425">
                  <c:v>0.16515232443125616</c:v>
                </c:pt>
                <c:pt idx="426">
                  <c:v>0.16515147378832837</c:v>
                </c:pt>
                <c:pt idx="427">
                  <c:v>0.16514977250247279</c:v>
                </c:pt>
                <c:pt idx="428">
                  <c:v>0.1651480712166172</c:v>
                </c:pt>
                <c:pt idx="429">
                  <c:v>0.16514636993076162</c:v>
                </c:pt>
                <c:pt idx="430">
                  <c:v>0.16514466864490601</c:v>
                </c:pt>
                <c:pt idx="431">
                  <c:v>0.16514636993076162</c:v>
                </c:pt>
                <c:pt idx="432">
                  <c:v>0.16419382789317508</c:v>
                </c:pt>
                <c:pt idx="433">
                  <c:v>0.16420651335311573</c:v>
                </c:pt>
                <c:pt idx="434">
                  <c:v>0.16422173590504452</c:v>
                </c:pt>
                <c:pt idx="435">
                  <c:v>0.16328239366963404</c:v>
                </c:pt>
                <c:pt idx="436">
                  <c:v>0.16330845697329377</c:v>
                </c:pt>
                <c:pt idx="437">
                  <c:v>0.1633370425321464</c:v>
                </c:pt>
                <c:pt idx="438">
                  <c:v>0.16240716122650842</c:v>
                </c:pt>
                <c:pt idx="439">
                  <c:v>0.16244142927794264</c:v>
                </c:pt>
                <c:pt idx="440">
                  <c:v>0.16247736894164194</c:v>
                </c:pt>
                <c:pt idx="441">
                  <c:v>0.1615525222551929</c:v>
                </c:pt>
                <c:pt idx="442">
                  <c:v>0.16159074183976263</c:v>
                </c:pt>
                <c:pt idx="443">
                  <c:v>0.16067183976261129</c:v>
                </c:pt>
                <c:pt idx="444">
                  <c:v>0.16071561325420378</c:v>
                </c:pt>
                <c:pt idx="445">
                  <c:v>0.15980003956478736</c:v>
                </c:pt>
                <c:pt idx="446">
                  <c:v>0.15888145400593473</c:v>
                </c:pt>
                <c:pt idx="447">
                  <c:v>0.15796476755687439</c:v>
                </c:pt>
                <c:pt idx="448">
                  <c:v>0.15705235410484669</c:v>
                </c:pt>
                <c:pt idx="449">
                  <c:v>0.15710233432245302</c:v>
                </c:pt>
                <c:pt idx="450">
                  <c:v>0.15618418397626113</c:v>
                </c:pt>
                <c:pt idx="451">
                  <c:v>0.15527104352126608</c:v>
                </c:pt>
                <c:pt idx="452">
                  <c:v>0.15532359545004945</c:v>
                </c:pt>
                <c:pt idx="453">
                  <c:v>0.15440791295746786</c:v>
                </c:pt>
                <c:pt idx="454">
                  <c:v>0.1544545994065282</c:v>
                </c:pt>
                <c:pt idx="455">
                  <c:v>0.15354351632047478</c:v>
                </c:pt>
                <c:pt idx="456">
                  <c:v>0.15263175074183977</c:v>
                </c:pt>
                <c:pt idx="457">
                  <c:v>0.15171619683481702</c:v>
                </c:pt>
                <c:pt idx="458">
                  <c:v>0.15080077151335311</c:v>
                </c:pt>
                <c:pt idx="459">
                  <c:v>0.14989082591493572</c:v>
                </c:pt>
                <c:pt idx="460">
                  <c:v>0.14994371909000989</c:v>
                </c:pt>
                <c:pt idx="461">
                  <c:v>0.14903117705242333</c:v>
                </c:pt>
                <c:pt idx="462">
                  <c:v>0.14812019287833827</c:v>
                </c:pt>
                <c:pt idx="463">
                  <c:v>0.14720545994065282</c:v>
                </c:pt>
                <c:pt idx="464">
                  <c:v>0.14629077151335312</c:v>
                </c:pt>
                <c:pt idx="465">
                  <c:v>0.14537833827893173</c:v>
                </c:pt>
                <c:pt idx="466">
                  <c:v>0.14446220573689417</c:v>
                </c:pt>
                <c:pt idx="467">
                  <c:v>0.14354682492581602</c:v>
                </c:pt>
                <c:pt idx="468">
                  <c:v>0.14159978239366963</c:v>
                </c:pt>
                <c:pt idx="469">
                  <c:v>0.14159833827893173</c:v>
                </c:pt>
                <c:pt idx="470">
                  <c:v>0.14159689416419385</c:v>
                </c:pt>
                <c:pt idx="471">
                  <c:v>0.14159545004945598</c:v>
                </c:pt>
                <c:pt idx="472">
                  <c:v>0.14159545004945598</c:v>
                </c:pt>
                <c:pt idx="473">
                  <c:v>0.1415940059347181</c:v>
                </c:pt>
                <c:pt idx="474">
                  <c:v>0.14159472799208703</c:v>
                </c:pt>
                <c:pt idx="475">
                  <c:v>0.14160194856577646</c:v>
                </c:pt>
                <c:pt idx="476">
                  <c:v>0.14064211177052421</c:v>
                </c:pt>
                <c:pt idx="477">
                  <c:v>0.1406535855588526</c:v>
                </c:pt>
                <c:pt idx="478">
                  <c:v>0.14067079624134518</c:v>
                </c:pt>
                <c:pt idx="479">
                  <c:v>0.13972059347181007</c:v>
                </c:pt>
                <c:pt idx="480">
                  <c:v>0.13974480712166171</c:v>
                </c:pt>
                <c:pt idx="481">
                  <c:v>0.13879910979228485</c:v>
                </c:pt>
                <c:pt idx="482">
                  <c:v>0.13785447082096933</c:v>
                </c:pt>
                <c:pt idx="483">
                  <c:v>0.13788115727002967</c:v>
                </c:pt>
                <c:pt idx="484">
                  <c:v>0.13693875370919881</c:v>
                </c:pt>
                <c:pt idx="485">
                  <c:v>0.13696734421364984</c:v>
                </c:pt>
                <c:pt idx="486">
                  <c:v>0.13602779426310585</c:v>
                </c:pt>
                <c:pt idx="487">
                  <c:v>0.13605895153313552</c:v>
                </c:pt>
                <c:pt idx="488">
                  <c:v>0.1351180365974283</c:v>
                </c:pt>
                <c:pt idx="489">
                  <c:v>0.13417872403560832</c:v>
                </c:pt>
                <c:pt idx="490">
                  <c:v>0.13324232443125619</c:v>
                </c:pt>
                <c:pt idx="491">
                  <c:v>0.13230674579624135</c:v>
                </c:pt>
                <c:pt idx="492">
                  <c:v>0.1323430662710188</c:v>
                </c:pt>
                <c:pt idx="493">
                  <c:v>0.1314040059347181</c:v>
                </c:pt>
                <c:pt idx="494">
                  <c:v>0.1304697428288823</c:v>
                </c:pt>
                <c:pt idx="495">
                  <c:v>0.12953489614243324</c:v>
                </c:pt>
                <c:pt idx="496">
                  <c:v>0.12859816023738874</c:v>
                </c:pt>
                <c:pt idx="497">
                  <c:v>0.12766345202769536</c:v>
                </c:pt>
                <c:pt idx="498">
                  <c:v>0.12673264094955489</c:v>
                </c:pt>
                <c:pt idx="499">
                  <c:v>0.12579732937685462</c:v>
                </c:pt>
                <c:pt idx="500">
                  <c:v>0.12485950544015827</c:v>
                </c:pt>
                <c:pt idx="501">
                  <c:v>0.1239229821958457</c:v>
                </c:pt>
                <c:pt idx="502">
                  <c:v>0.12298459940652819</c:v>
                </c:pt>
                <c:pt idx="503">
                  <c:v>0.12204685954500495</c:v>
                </c:pt>
                <c:pt idx="504">
                  <c:v>0.12013729970326409</c:v>
                </c:pt>
                <c:pt idx="505">
                  <c:v>0.11920160237388724</c:v>
                </c:pt>
                <c:pt idx="506">
                  <c:v>0.11826164193867458</c:v>
                </c:pt>
                <c:pt idx="507">
                  <c:v>0.11732106824925816</c:v>
                </c:pt>
                <c:pt idx="508">
                  <c:v>0.11637870425321463</c:v>
                </c:pt>
                <c:pt idx="509">
                  <c:v>0.11543749752720078</c:v>
                </c:pt>
                <c:pt idx="510">
                  <c:v>0.11450087537091989</c:v>
                </c:pt>
                <c:pt idx="511">
                  <c:v>0.11356009891196836</c:v>
                </c:pt>
                <c:pt idx="512">
                  <c:v>0.11262037586547972</c:v>
                </c:pt>
                <c:pt idx="513">
                  <c:v>0.11168278931750743</c:v>
                </c:pt>
                <c:pt idx="514">
                  <c:v>0.11074000000000001</c:v>
                </c:pt>
                <c:pt idx="515">
                  <c:v>0.10973119683481701</c:v>
                </c:pt>
                <c:pt idx="516">
                  <c:v>0.10972953511374876</c:v>
                </c:pt>
                <c:pt idx="517">
                  <c:v>0.10972787339268052</c:v>
                </c:pt>
                <c:pt idx="518">
                  <c:v>0.10972676557863502</c:v>
                </c:pt>
                <c:pt idx="519">
                  <c:v>0.10972565776458952</c:v>
                </c:pt>
                <c:pt idx="520">
                  <c:v>0.10972454995054402</c:v>
                </c:pt>
                <c:pt idx="521">
                  <c:v>0.10972288822947576</c:v>
                </c:pt>
                <c:pt idx="522">
                  <c:v>0.10972122650840752</c:v>
                </c:pt>
                <c:pt idx="523">
                  <c:v>0.10972399604352127</c:v>
                </c:pt>
                <c:pt idx="524">
                  <c:v>0.10973008902077151</c:v>
                </c:pt>
                <c:pt idx="525">
                  <c:v>0.10973895153313551</c:v>
                </c:pt>
                <c:pt idx="526">
                  <c:v>0.10877066765578636</c:v>
                </c:pt>
                <c:pt idx="527">
                  <c:v>0.10878439169139466</c:v>
                </c:pt>
                <c:pt idx="528">
                  <c:v>0.10782067260138477</c:v>
                </c:pt>
                <c:pt idx="529">
                  <c:v>0.10685665677546984</c:v>
                </c:pt>
                <c:pt idx="530">
                  <c:v>0.10687336795252225</c:v>
                </c:pt>
                <c:pt idx="531">
                  <c:v>0.10591103857566765</c:v>
                </c:pt>
                <c:pt idx="532">
                  <c:v>0.10593026706231454</c:v>
                </c:pt>
                <c:pt idx="533">
                  <c:v>0.10496848170128585</c:v>
                </c:pt>
                <c:pt idx="534">
                  <c:v>0.10400686449060335</c:v>
                </c:pt>
                <c:pt idx="535">
                  <c:v>0.10402993076162215</c:v>
                </c:pt>
                <c:pt idx="536">
                  <c:v>0.10306980712166172</c:v>
                </c:pt>
                <c:pt idx="537">
                  <c:v>0.10211030662710187</c:v>
                </c:pt>
                <c:pt idx="538">
                  <c:v>0.10213190900098912</c:v>
                </c:pt>
                <c:pt idx="539">
                  <c:v>0.10116922848664688</c:v>
                </c:pt>
                <c:pt idx="540">
                  <c:v>0.10119062314540059</c:v>
                </c:pt>
                <c:pt idx="541">
                  <c:v>0.10022887240356082</c:v>
                </c:pt>
                <c:pt idx="542">
                  <c:v>9.9266716122650853E-2</c:v>
                </c:pt>
                <c:pt idx="543">
                  <c:v>9.9288194856577652E-2</c:v>
                </c:pt>
                <c:pt idx="544">
                  <c:v>9.8326904055390713E-2</c:v>
                </c:pt>
                <c:pt idx="545">
                  <c:v>9.736517804154303E-2</c:v>
                </c:pt>
                <c:pt idx="546">
                  <c:v>9.7385252225519289E-2</c:v>
                </c:pt>
                <c:pt idx="547">
                  <c:v>9.6424342235410493E-2</c:v>
                </c:pt>
                <c:pt idx="548">
                  <c:v>9.5463447082096933E-2</c:v>
                </c:pt>
                <c:pt idx="549">
                  <c:v>9.4503026706231452E-2</c:v>
                </c:pt>
                <c:pt idx="550">
                  <c:v>9.4526765578635014E-2</c:v>
                </c:pt>
                <c:pt idx="551">
                  <c:v>9.3565133531157266E-2</c:v>
                </c:pt>
                <c:pt idx="552">
                  <c:v>9.2601622156280913E-2</c:v>
                </c:pt>
                <c:pt idx="553">
                  <c:v>9.1639035608308606E-2</c:v>
                </c:pt>
                <c:pt idx="554">
                  <c:v>9.0676419386745796E-2</c:v>
                </c:pt>
                <c:pt idx="555">
                  <c:v>9.0699169139465879E-2</c:v>
                </c:pt>
                <c:pt idx="556">
                  <c:v>8.875059347181008E-2</c:v>
                </c:pt>
                <c:pt idx="557">
                  <c:v>8.7786923837784372E-2</c:v>
                </c:pt>
                <c:pt idx="558">
                  <c:v>8.7810252225519289E-2</c:v>
                </c:pt>
                <c:pt idx="559">
                  <c:v>8.6846251236399594E-2</c:v>
                </c:pt>
                <c:pt idx="560">
                  <c:v>8.5880014836795249E-2</c:v>
                </c:pt>
                <c:pt idx="561">
                  <c:v>8.4913303659742825E-2</c:v>
                </c:pt>
                <c:pt idx="562">
                  <c:v>8.3948219584569744E-2</c:v>
                </c:pt>
                <c:pt idx="563">
                  <c:v>8.2984272997032649E-2</c:v>
                </c:pt>
                <c:pt idx="564">
                  <c:v>8.2020173095944615E-2</c:v>
                </c:pt>
                <c:pt idx="565">
                  <c:v>8.1053877349159253E-2</c:v>
                </c:pt>
                <c:pt idx="566">
                  <c:v>8.008704747774481E-2</c:v>
                </c:pt>
                <c:pt idx="567">
                  <c:v>7.9122453016815031E-2</c:v>
                </c:pt>
                <c:pt idx="568">
                  <c:v>7.8158036597428288E-2</c:v>
                </c:pt>
                <c:pt idx="569">
                  <c:v>7.7191454005934718E-2</c:v>
                </c:pt>
                <c:pt idx="570">
                  <c:v>7.6224287833827897E-2</c:v>
                </c:pt>
                <c:pt idx="571">
                  <c:v>7.4265578635014831E-2</c:v>
                </c:pt>
                <c:pt idx="572">
                  <c:v>7.2306463897131551E-2</c:v>
                </c:pt>
                <c:pt idx="573">
                  <c:v>7.1336973293768535E-2</c:v>
                </c:pt>
                <c:pt idx="574">
                  <c:v>7.0365845697329371E-2</c:v>
                </c:pt>
                <c:pt idx="575">
                  <c:v>6.9394510385756683E-2</c:v>
                </c:pt>
                <c:pt idx="576">
                  <c:v>6.7430642927794271E-2</c:v>
                </c:pt>
                <c:pt idx="577">
                  <c:v>6.5465994065281904E-2</c:v>
                </c:pt>
                <c:pt idx="578">
                  <c:v>6.4491122650840754E-2</c:v>
                </c:pt>
                <c:pt idx="579">
                  <c:v>6.2522982195845692E-2</c:v>
                </c:pt>
                <c:pt idx="580">
                  <c:v>6.0552304648862514E-2</c:v>
                </c:pt>
                <c:pt idx="581">
                  <c:v>5.8580697329376853E-2</c:v>
                </c:pt>
                <c:pt idx="582">
                  <c:v>5.7602720079129581E-2</c:v>
                </c:pt>
                <c:pt idx="583">
                  <c:v>5.5630820969337288E-2</c:v>
                </c:pt>
                <c:pt idx="584">
                  <c:v>5.4651557863501482E-2</c:v>
                </c:pt>
                <c:pt idx="585">
                  <c:v>5.2678382789317503E-2</c:v>
                </c:pt>
                <c:pt idx="586">
                  <c:v>5.0703635014836795E-2</c:v>
                </c:pt>
                <c:pt idx="587">
                  <c:v>4.9721810089020775E-2</c:v>
                </c:pt>
                <c:pt idx="588">
                  <c:v>4.7745044510385755E-2</c:v>
                </c:pt>
                <c:pt idx="589">
                  <c:v>4.5766587537091986E-2</c:v>
                </c:pt>
                <c:pt idx="590">
                  <c:v>4.3788051434223541E-2</c:v>
                </c:pt>
                <c:pt idx="591">
                  <c:v>4.180744807121662E-2</c:v>
                </c:pt>
                <c:pt idx="592">
                  <c:v>4.0822171117705246E-2</c:v>
                </c:pt>
                <c:pt idx="593">
                  <c:v>3.8839718100890208E-2</c:v>
                </c:pt>
                <c:pt idx="594">
                  <c:v>3.7852284866468841E-2</c:v>
                </c:pt>
                <c:pt idx="595">
                  <c:v>3.5868783382789315E-2</c:v>
                </c:pt>
                <c:pt idx="596">
                  <c:v>3.4880217606330366E-2</c:v>
                </c:pt>
                <c:pt idx="597">
                  <c:v>3.2893916913946587E-2</c:v>
                </c:pt>
                <c:pt idx="598">
                  <c:v>3.1903303659742831E-2</c:v>
                </c:pt>
                <c:pt idx="599">
                  <c:v>2.9914985163204746E-2</c:v>
                </c:pt>
                <c:pt idx="600">
                  <c:v>2.8923269040553909E-2</c:v>
                </c:pt>
                <c:pt idx="601">
                  <c:v>2.6932833827893174E-2</c:v>
                </c:pt>
                <c:pt idx="602">
                  <c:v>2.5939436201780415E-2</c:v>
                </c:pt>
                <c:pt idx="603">
                  <c:v>2.394753709198813E-2</c:v>
                </c:pt>
                <c:pt idx="604">
                  <c:v>2.1955173095944608E-2</c:v>
                </c:pt>
                <c:pt idx="605">
                  <c:v>1.9962116716122653E-2</c:v>
                </c:pt>
                <c:pt idx="606">
                  <c:v>1.7968041543026704E-2</c:v>
                </c:pt>
                <c:pt idx="607">
                  <c:v>1.6971582591493572E-2</c:v>
                </c:pt>
                <c:pt idx="608">
                  <c:v>1.4976409495548961E-2</c:v>
                </c:pt>
              </c:numCache>
            </c:numRef>
          </c:xVal>
          <c:yVal>
            <c:numRef>
              <c:f>GR3_K_Y!$AO$4:$AO$612</c:f>
              <c:numCache>
                <c:formatCode>General</c:formatCode>
                <c:ptCount val="609"/>
                <c:pt idx="0">
                  <c:v>3.42</c:v>
                </c:pt>
                <c:pt idx="1">
                  <c:v>3.44</c:v>
                </c:pt>
                <c:pt idx="2">
                  <c:v>3.47</c:v>
                </c:pt>
                <c:pt idx="3">
                  <c:v>3.49</c:v>
                </c:pt>
                <c:pt idx="4">
                  <c:v>3.49</c:v>
                </c:pt>
                <c:pt idx="5">
                  <c:v>3.51</c:v>
                </c:pt>
                <c:pt idx="6">
                  <c:v>3.53</c:v>
                </c:pt>
                <c:pt idx="7">
                  <c:v>3.54</c:v>
                </c:pt>
                <c:pt idx="8">
                  <c:v>3.54</c:v>
                </c:pt>
                <c:pt idx="9">
                  <c:v>3.48</c:v>
                </c:pt>
                <c:pt idx="10">
                  <c:v>3.46</c:v>
                </c:pt>
                <c:pt idx="11">
                  <c:v>3.57</c:v>
                </c:pt>
                <c:pt idx="12">
                  <c:v>3.68</c:v>
                </c:pt>
                <c:pt idx="13">
                  <c:v>3.76</c:v>
                </c:pt>
                <c:pt idx="14">
                  <c:v>3.89</c:v>
                </c:pt>
                <c:pt idx="15">
                  <c:v>4.04</c:v>
                </c:pt>
                <c:pt idx="16">
                  <c:v>4.2</c:v>
                </c:pt>
                <c:pt idx="17">
                  <c:v>4.3600000000000003</c:v>
                </c:pt>
                <c:pt idx="18">
                  <c:v>4.54</c:v>
                </c:pt>
                <c:pt idx="19">
                  <c:v>4.75</c:v>
                </c:pt>
                <c:pt idx="20">
                  <c:v>4.9800000000000004</c:v>
                </c:pt>
                <c:pt idx="21">
                  <c:v>5.2</c:v>
                </c:pt>
                <c:pt idx="22">
                  <c:v>5.44</c:v>
                </c:pt>
                <c:pt idx="23">
                  <c:v>5.66</c:v>
                </c:pt>
                <c:pt idx="24">
                  <c:v>5.94</c:v>
                </c:pt>
                <c:pt idx="25">
                  <c:v>6.22</c:v>
                </c:pt>
                <c:pt idx="26">
                  <c:v>6.51</c:v>
                </c:pt>
                <c:pt idx="27">
                  <c:v>6.81</c:v>
                </c:pt>
                <c:pt idx="28">
                  <c:v>7.14</c:v>
                </c:pt>
                <c:pt idx="29">
                  <c:v>7.48</c:v>
                </c:pt>
                <c:pt idx="30">
                  <c:v>7.82</c:v>
                </c:pt>
                <c:pt idx="31">
                  <c:v>8.2100000000000009</c:v>
                </c:pt>
                <c:pt idx="32">
                  <c:v>8.6199999999999992</c:v>
                </c:pt>
                <c:pt idx="33">
                  <c:v>9.02</c:v>
                </c:pt>
                <c:pt idx="34">
                  <c:v>9.44</c:v>
                </c:pt>
                <c:pt idx="35">
                  <c:v>9.86</c:v>
                </c:pt>
                <c:pt idx="36">
                  <c:v>10.26</c:v>
                </c:pt>
                <c:pt idx="37">
                  <c:v>10.71</c:v>
                </c:pt>
                <c:pt idx="38">
                  <c:v>11.15</c:v>
                </c:pt>
                <c:pt idx="39">
                  <c:v>11.6</c:v>
                </c:pt>
                <c:pt idx="40">
                  <c:v>12.07</c:v>
                </c:pt>
                <c:pt idx="41">
                  <c:v>12.54</c:v>
                </c:pt>
                <c:pt idx="42">
                  <c:v>12.99</c:v>
                </c:pt>
                <c:pt idx="43">
                  <c:v>13.48</c:v>
                </c:pt>
                <c:pt idx="44">
                  <c:v>13.99</c:v>
                </c:pt>
                <c:pt idx="45">
                  <c:v>14.48</c:v>
                </c:pt>
                <c:pt idx="46">
                  <c:v>14.97</c:v>
                </c:pt>
                <c:pt idx="47">
                  <c:v>15.46</c:v>
                </c:pt>
                <c:pt idx="48">
                  <c:v>15.97</c:v>
                </c:pt>
                <c:pt idx="49">
                  <c:v>16.48</c:v>
                </c:pt>
                <c:pt idx="50">
                  <c:v>16.97</c:v>
                </c:pt>
                <c:pt idx="51">
                  <c:v>17.46</c:v>
                </c:pt>
                <c:pt idx="52">
                  <c:v>17.97</c:v>
                </c:pt>
                <c:pt idx="53">
                  <c:v>18.489999999999998</c:v>
                </c:pt>
                <c:pt idx="54">
                  <c:v>19.02</c:v>
                </c:pt>
                <c:pt idx="55">
                  <c:v>19.54</c:v>
                </c:pt>
                <c:pt idx="56">
                  <c:v>20.03</c:v>
                </c:pt>
                <c:pt idx="57">
                  <c:v>20.56</c:v>
                </c:pt>
                <c:pt idx="58">
                  <c:v>21.07</c:v>
                </c:pt>
                <c:pt idx="59">
                  <c:v>21.58</c:v>
                </c:pt>
                <c:pt idx="60">
                  <c:v>22.1</c:v>
                </c:pt>
                <c:pt idx="61">
                  <c:v>22.61</c:v>
                </c:pt>
                <c:pt idx="62">
                  <c:v>23.11</c:v>
                </c:pt>
                <c:pt idx="63">
                  <c:v>23.58</c:v>
                </c:pt>
                <c:pt idx="64">
                  <c:v>24.07</c:v>
                </c:pt>
                <c:pt idx="65">
                  <c:v>24.55</c:v>
                </c:pt>
                <c:pt idx="66">
                  <c:v>25.04</c:v>
                </c:pt>
                <c:pt idx="67">
                  <c:v>25.57</c:v>
                </c:pt>
                <c:pt idx="68">
                  <c:v>26.15</c:v>
                </c:pt>
                <c:pt idx="69">
                  <c:v>26.7</c:v>
                </c:pt>
                <c:pt idx="70">
                  <c:v>27.26</c:v>
                </c:pt>
                <c:pt idx="71">
                  <c:v>27.83</c:v>
                </c:pt>
                <c:pt idx="72">
                  <c:v>28.43</c:v>
                </c:pt>
                <c:pt idx="73">
                  <c:v>29</c:v>
                </c:pt>
                <c:pt idx="74">
                  <c:v>29.56</c:v>
                </c:pt>
                <c:pt idx="75">
                  <c:v>30.12</c:v>
                </c:pt>
                <c:pt idx="76">
                  <c:v>30.67</c:v>
                </c:pt>
                <c:pt idx="77">
                  <c:v>31.28</c:v>
                </c:pt>
                <c:pt idx="78">
                  <c:v>31.82</c:v>
                </c:pt>
                <c:pt idx="79">
                  <c:v>32.4</c:v>
                </c:pt>
                <c:pt idx="80">
                  <c:v>32.97</c:v>
                </c:pt>
                <c:pt idx="81">
                  <c:v>33.549999999999997</c:v>
                </c:pt>
                <c:pt idx="82">
                  <c:v>34.11</c:v>
                </c:pt>
                <c:pt idx="83">
                  <c:v>34.659999999999997</c:v>
                </c:pt>
                <c:pt idx="84">
                  <c:v>35.24</c:v>
                </c:pt>
                <c:pt idx="85">
                  <c:v>35.81</c:v>
                </c:pt>
                <c:pt idx="86">
                  <c:v>36.39</c:v>
                </c:pt>
                <c:pt idx="87">
                  <c:v>36.97</c:v>
                </c:pt>
                <c:pt idx="88">
                  <c:v>37.57</c:v>
                </c:pt>
                <c:pt idx="89">
                  <c:v>38.200000000000003</c:v>
                </c:pt>
                <c:pt idx="90">
                  <c:v>38.82</c:v>
                </c:pt>
                <c:pt idx="91">
                  <c:v>39.46</c:v>
                </c:pt>
                <c:pt idx="92">
                  <c:v>39.130000000000003</c:v>
                </c:pt>
                <c:pt idx="93">
                  <c:v>39.15</c:v>
                </c:pt>
                <c:pt idx="94">
                  <c:v>39.14</c:v>
                </c:pt>
                <c:pt idx="95">
                  <c:v>39.119999999999997</c:v>
                </c:pt>
                <c:pt idx="96">
                  <c:v>39.11</c:v>
                </c:pt>
                <c:pt idx="97">
                  <c:v>39.08</c:v>
                </c:pt>
                <c:pt idx="98">
                  <c:v>39.03</c:v>
                </c:pt>
                <c:pt idx="99">
                  <c:v>39.049999999999997</c:v>
                </c:pt>
                <c:pt idx="100">
                  <c:v>39.130000000000003</c:v>
                </c:pt>
                <c:pt idx="101">
                  <c:v>39.25</c:v>
                </c:pt>
                <c:pt idx="102">
                  <c:v>39.409999999999997</c:v>
                </c:pt>
                <c:pt idx="103">
                  <c:v>39.590000000000003</c:v>
                </c:pt>
                <c:pt idx="104">
                  <c:v>39.82</c:v>
                </c:pt>
                <c:pt idx="105">
                  <c:v>40.08</c:v>
                </c:pt>
                <c:pt idx="106">
                  <c:v>40.36</c:v>
                </c:pt>
                <c:pt idx="107">
                  <c:v>40.659999999999997</c:v>
                </c:pt>
                <c:pt idx="108">
                  <c:v>40.99</c:v>
                </c:pt>
                <c:pt idx="109">
                  <c:v>41.31</c:v>
                </c:pt>
                <c:pt idx="110">
                  <c:v>41.67</c:v>
                </c:pt>
                <c:pt idx="111">
                  <c:v>42.04</c:v>
                </c:pt>
                <c:pt idx="112">
                  <c:v>42.46</c:v>
                </c:pt>
                <c:pt idx="113">
                  <c:v>42.88</c:v>
                </c:pt>
                <c:pt idx="114">
                  <c:v>43.32</c:v>
                </c:pt>
                <c:pt idx="115">
                  <c:v>43.8</c:v>
                </c:pt>
                <c:pt idx="116">
                  <c:v>44.28</c:v>
                </c:pt>
                <c:pt idx="117">
                  <c:v>44.77</c:v>
                </c:pt>
                <c:pt idx="118">
                  <c:v>45.27</c:v>
                </c:pt>
                <c:pt idx="119">
                  <c:v>45.78</c:v>
                </c:pt>
                <c:pt idx="120">
                  <c:v>46.32</c:v>
                </c:pt>
                <c:pt idx="121">
                  <c:v>46.89</c:v>
                </c:pt>
                <c:pt idx="122">
                  <c:v>47.43</c:v>
                </c:pt>
                <c:pt idx="123">
                  <c:v>48.02</c:v>
                </c:pt>
                <c:pt idx="124">
                  <c:v>48.66</c:v>
                </c:pt>
                <c:pt idx="125">
                  <c:v>49.3</c:v>
                </c:pt>
                <c:pt idx="126">
                  <c:v>49.97</c:v>
                </c:pt>
                <c:pt idx="127">
                  <c:v>50.67</c:v>
                </c:pt>
                <c:pt idx="128">
                  <c:v>51.33</c:v>
                </c:pt>
                <c:pt idx="129">
                  <c:v>52.02</c:v>
                </c:pt>
                <c:pt idx="130">
                  <c:v>52.77</c:v>
                </c:pt>
                <c:pt idx="131">
                  <c:v>53.48</c:v>
                </c:pt>
                <c:pt idx="132">
                  <c:v>54.18</c:v>
                </c:pt>
                <c:pt idx="133">
                  <c:v>54.92</c:v>
                </c:pt>
                <c:pt idx="134">
                  <c:v>55.65</c:v>
                </c:pt>
                <c:pt idx="135">
                  <c:v>56.39</c:v>
                </c:pt>
                <c:pt idx="136">
                  <c:v>57.2</c:v>
                </c:pt>
                <c:pt idx="137">
                  <c:v>58.01</c:v>
                </c:pt>
                <c:pt idx="138">
                  <c:v>58.83</c:v>
                </c:pt>
                <c:pt idx="139">
                  <c:v>59.66</c:v>
                </c:pt>
                <c:pt idx="140">
                  <c:v>58.96</c:v>
                </c:pt>
                <c:pt idx="141">
                  <c:v>58.97</c:v>
                </c:pt>
                <c:pt idx="142">
                  <c:v>58.96</c:v>
                </c:pt>
                <c:pt idx="143">
                  <c:v>58.93</c:v>
                </c:pt>
                <c:pt idx="144">
                  <c:v>58.93</c:v>
                </c:pt>
                <c:pt idx="145">
                  <c:v>58.9</c:v>
                </c:pt>
                <c:pt idx="146">
                  <c:v>58.86</c:v>
                </c:pt>
                <c:pt idx="147">
                  <c:v>58.88</c:v>
                </c:pt>
                <c:pt idx="148">
                  <c:v>58.97</c:v>
                </c:pt>
                <c:pt idx="149">
                  <c:v>59.13</c:v>
                </c:pt>
                <c:pt idx="150">
                  <c:v>59.3</c:v>
                </c:pt>
                <c:pt idx="151">
                  <c:v>59.55</c:v>
                </c:pt>
                <c:pt idx="152">
                  <c:v>59.82</c:v>
                </c:pt>
                <c:pt idx="153">
                  <c:v>60.11</c:v>
                </c:pt>
                <c:pt idx="154">
                  <c:v>60.44</c:v>
                </c:pt>
                <c:pt idx="155">
                  <c:v>60.77</c:v>
                </c:pt>
                <c:pt idx="156">
                  <c:v>61.15</c:v>
                </c:pt>
                <c:pt idx="157">
                  <c:v>61.56</c:v>
                </c:pt>
                <c:pt idx="158">
                  <c:v>62.01</c:v>
                </c:pt>
                <c:pt idx="159">
                  <c:v>62.47</c:v>
                </c:pt>
                <c:pt idx="160">
                  <c:v>62.95</c:v>
                </c:pt>
                <c:pt idx="161">
                  <c:v>63.44</c:v>
                </c:pt>
                <c:pt idx="162">
                  <c:v>63.94</c:v>
                </c:pt>
                <c:pt idx="163">
                  <c:v>64.510000000000005</c:v>
                </c:pt>
                <c:pt idx="164">
                  <c:v>65.09</c:v>
                </c:pt>
                <c:pt idx="165">
                  <c:v>65.650000000000006</c:v>
                </c:pt>
                <c:pt idx="166">
                  <c:v>66.27</c:v>
                </c:pt>
                <c:pt idx="167">
                  <c:v>66.87</c:v>
                </c:pt>
                <c:pt idx="168">
                  <c:v>67.47</c:v>
                </c:pt>
                <c:pt idx="169">
                  <c:v>68.099999999999994</c:v>
                </c:pt>
                <c:pt idx="170">
                  <c:v>68.760000000000005</c:v>
                </c:pt>
                <c:pt idx="171">
                  <c:v>69.400000000000006</c:v>
                </c:pt>
                <c:pt idx="172">
                  <c:v>70.02</c:v>
                </c:pt>
                <c:pt idx="173">
                  <c:v>70.72</c:v>
                </c:pt>
                <c:pt idx="174">
                  <c:v>71.459999999999994</c:v>
                </c:pt>
                <c:pt idx="175">
                  <c:v>72.19</c:v>
                </c:pt>
                <c:pt idx="176">
                  <c:v>72.91</c:v>
                </c:pt>
                <c:pt idx="177">
                  <c:v>73.67</c:v>
                </c:pt>
                <c:pt idx="178">
                  <c:v>74.430000000000007</c:v>
                </c:pt>
                <c:pt idx="179">
                  <c:v>75.2</c:v>
                </c:pt>
                <c:pt idx="180">
                  <c:v>76</c:v>
                </c:pt>
                <c:pt idx="181">
                  <c:v>76.78</c:v>
                </c:pt>
                <c:pt idx="182">
                  <c:v>77.55</c:v>
                </c:pt>
                <c:pt idx="183">
                  <c:v>78.38</c:v>
                </c:pt>
                <c:pt idx="184">
                  <c:v>79.22</c:v>
                </c:pt>
                <c:pt idx="185">
                  <c:v>78.62</c:v>
                </c:pt>
                <c:pt idx="186">
                  <c:v>78.62</c:v>
                </c:pt>
                <c:pt idx="187">
                  <c:v>78.599999999999994</c:v>
                </c:pt>
                <c:pt idx="188">
                  <c:v>78.569999999999993</c:v>
                </c:pt>
                <c:pt idx="189">
                  <c:v>78.56</c:v>
                </c:pt>
                <c:pt idx="190">
                  <c:v>78.55</c:v>
                </c:pt>
                <c:pt idx="191">
                  <c:v>78.52</c:v>
                </c:pt>
                <c:pt idx="192">
                  <c:v>78.540000000000006</c:v>
                </c:pt>
                <c:pt idx="193">
                  <c:v>78.62</c:v>
                </c:pt>
                <c:pt idx="194">
                  <c:v>78.790000000000006</c:v>
                </c:pt>
                <c:pt idx="195">
                  <c:v>78.97</c:v>
                </c:pt>
                <c:pt idx="196">
                  <c:v>79.2</c:v>
                </c:pt>
                <c:pt idx="197">
                  <c:v>79.5</c:v>
                </c:pt>
                <c:pt idx="198">
                  <c:v>79.8</c:v>
                </c:pt>
                <c:pt idx="199">
                  <c:v>80.150000000000006</c:v>
                </c:pt>
                <c:pt idx="200">
                  <c:v>80.53</c:v>
                </c:pt>
                <c:pt idx="201">
                  <c:v>80.98</c:v>
                </c:pt>
                <c:pt idx="202">
                  <c:v>81.459999999999994</c:v>
                </c:pt>
                <c:pt idx="203">
                  <c:v>81.97</c:v>
                </c:pt>
                <c:pt idx="204">
                  <c:v>82.48</c:v>
                </c:pt>
                <c:pt idx="205">
                  <c:v>83.02</c:v>
                </c:pt>
                <c:pt idx="206">
                  <c:v>83.59</c:v>
                </c:pt>
                <c:pt idx="207">
                  <c:v>84.16</c:v>
                </c:pt>
                <c:pt idx="208">
                  <c:v>84.75</c:v>
                </c:pt>
                <c:pt idx="209">
                  <c:v>85.32</c:v>
                </c:pt>
                <c:pt idx="210">
                  <c:v>85.96</c:v>
                </c:pt>
                <c:pt idx="211">
                  <c:v>86.64</c:v>
                </c:pt>
                <c:pt idx="212">
                  <c:v>87.32</c:v>
                </c:pt>
                <c:pt idx="213">
                  <c:v>88.03</c:v>
                </c:pt>
                <c:pt idx="214">
                  <c:v>88.8</c:v>
                </c:pt>
                <c:pt idx="215">
                  <c:v>89.56</c:v>
                </c:pt>
                <c:pt idx="216">
                  <c:v>90.29</c:v>
                </c:pt>
                <c:pt idx="217">
                  <c:v>91.02</c:v>
                </c:pt>
                <c:pt idx="218">
                  <c:v>91.84</c:v>
                </c:pt>
                <c:pt idx="219">
                  <c:v>92.63</c:v>
                </c:pt>
                <c:pt idx="220">
                  <c:v>93.41</c:v>
                </c:pt>
                <c:pt idx="221">
                  <c:v>94.19</c:v>
                </c:pt>
                <c:pt idx="222">
                  <c:v>95.02</c:v>
                </c:pt>
                <c:pt idx="223">
                  <c:v>95.88</c:v>
                </c:pt>
                <c:pt idx="224">
                  <c:v>96.76</c:v>
                </c:pt>
                <c:pt idx="225">
                  <c:v>97.63</c:v>
                </c:pt>
                <c:pt idx="226">
                  <c:v>98.51</c:v>
                </c:pt>
                <c:pt idx="227">
                  <c:v>99.43</c:v>
                </c:pt>
                <c:pt idx="228">
                  <c:v>98.05</c:v>
                </c:pt>
                <c:pt idx="229">
                  <c:v>98.05</c:v>
                </c:pt>
                <c:pt idx="230">
                  <c:v>98.01</c:v>
                </c:pt>
                <c:pt idx="231">
                  <c:v>97.98</c:v>
                </c:pt>
                <c:pt idx="232">
                  <c:v>97.94</c:v>
                </c:pt>
                <c:pt idx="233">
                  <c:v>97.92</c:v>
                </c:pt>
                <c:pt idx="234">
                  <c:v>97.88</c:v>
                </c:pt>
                <c:pt idx="235">
                  <c:v>97.85</c:v>
                </c:pt>
                <c:pt idx="236">
                  <c:v>97.92</c:v>
                </c:pt>
                <c:pt idx="237">
                  <c:v>98.06</c:v>
                </c:pt>
                <c:pt idx="238">
                  <c:v>98.26</c:v>
                </c:pt>
                <c:pt idx="239">
                  <c:v>98.5</c:v>
                </c:pt>
                <c:pt idx="240">
                  <c:v>98.81</c:v>
                </c:pt>
                <c:pt idx="241">
                  <c:v>99.17</c:v>
                </c:pt>
                <c:pt idx="242">
                  <c:v>99.58</c:v>
                </c:pt>
                <c:pt idx="243">
                  <c:v>100.01</c:v>
                </c:pt>
                <c:pt idx="244">
                  <c:v>100.48</c:v>
                </c:pt>
                <c:pt idx="245">
                  <c:v>100.96</c:v>
                </c:pt>
                <c:pt idx="246">
                  <c:v>101.47</c:v>
                </c:pt>
                <c:pt idx="247">
                  <c:v>101.99</c:v>
                </c:pt>
                <c:pt idx="248">
                  <c:v>102.6</c:v>
                </c:pt>
                <c:pt idx="249">
                  <c:v>103.21</c:v>
                </c:pt>
                <c:pt idx="250">
                  <c:v>103.85</c:v>
                </c:pt>
                <c:pt idx="251">
                  <c:v>104.49</c:v>
                </c:pt>
                <c:pt idx="252">
                  <c:v>105.16</c:v>
                </c:pt>
                <c:pt idx="253">
                  <c:v>105.89</c:v>
                </c:pt>
                <c:pt idx="254">
                  <c:v>106.64</c:v>
                </c:pt>
                <c:pt idx="255">
                  <c:v>107.34</c:v>
                </c:pt>
                <c:pt idx="256">
                  <c:v>108.16</c:v>
                </c:pt>
                <c:pt idx="257">
                  <c:v>108.96</c:v>
                </c:pt>
                <c:pt idx="258">
                  <c:v>109.74</c:v>
                </c:pt>
                <c:pt idx="259">
                  <c:v>110.54</c:v>
                </c:pt>
                <c:pt idx="260">
                  <c:v>111.43</c:v>
                </c:pt>
                <c:pt idx="261">
                  <c:v>112.31</c:v>
                </c:pt>
                <c:pt idx="262">
                  <c:v>113.15</c:v>
                </c:pt>
                <c:pt idx="263">
                  <c:v>114.02</c:v>
                </c:pt>
                <c:pt idx="264">
                  <c:v>114.95</c:v>
                </c:pt>
                <c:pt idx="265">
                  <c:v>115.91</c:v>
                </c:pt>
                <c:pt idx="266">
                  <c:v>116.87</c:v>
                </c:pt>
                <c:pt idx="267">
                  <c:v>117.82</c:v>
                </c:pt>
                <c:pt idx="268">
                  <c:v>118.68</c:v>
                </c:pt>
                <c:pt idx="269">
                  <c:v>119.71</c:v>
                </c:pt>
                <c:pt idx="270">
                  <c:v>117.36</c:v>
                </c:pt>
                <c:pt idx="271">
                  <c:v>117.34</c:v>
                </c:pt>
                <c:pt idx="272">
                  <c:v>117.32</c:v>
                </c:pt>
                <c:pt idx="273">
                  <c:v>117.27</c:v>
                </c:pt>
                <c:pt idx="274">
                  <c:v>117.26</c:v>
                </c:pt>
                <c:pt idx="275">
                  <c:v>117.21</c:v>
                </c:pt>
                <c:pt idx="276">
                  <c:v>117.19</c:v>
                </c:pt>
                <c:pt idx="277">
                  <c:v>117.18</c:v>
                </c:pt>
                <c:pt idx="278">
                  <c:v>117.21</c:v>
                </c:pt>
                <c:pt idx="279">
                  <c:v>117.31</c:v>
                </c:pt>
                <c:pt idx="280">
                  <c:v>117.46</c:v>
                </c:pt>
                <c:pt idx="281">
                  <c:v>117.68</c:v>
                </c:pt>
                <c:pt idx="282">
                  <c:v>117.96</c:v>
                </c:pt>
                <c:pt idx="283">
                  <c:v>118.26</c:v>
                </c:pt>
                <c:pt idx="284">
                  <c:v>118.62</c:v>
                </c:pt>
                <c:pt idx="285">
                  <c:v>119.06</c:v>
                </c:pt>
                <c:pt idx="286">
                  <c:v>119.55</c:v>
                </c:pt>
                <c:pt idx="287">
                  <c:v>120.07</c:v>
                </c:pt>
                <c:pt idx="288">
                  <c:v>120.57</c:v>
                </c:pt>
                <c:pt idx="289">
                  <c:v>121.09</c:v>
                </c:pt>
                <c:pt idx="290">
                  <c:v>121.66</c:v>
                </c:pt>
                <c:pt idx="291">
                  <c:v>122.27</c:v>
                </c:pt>
                <c:pt idx="292">
                  <c:v>122.96</c:v>
                </c:pt>
                <c:pt idx="293">
                  <c:v>123.63</c:v>
                </c:pt>
                <c:pt idx="294">
                  <c:v>124.31</c:v>
                </c:pt>
                <c:pt idx="295">
                  <c:v>125.06</c:v>
                </c:pt>
                <c:pt idx="296">
                  <c:v>125.82</c:v>
                </c:pt>
                <c:pt idx="297">
                  <c:v>126.6</c:v>
                </c:pt>
                <c:pt idx="298">
                  <c:v>127.38</c:v>
                </c:pt>
                <c:pt idx="299">
                  <c:v>128.16999999999999</c:v>
                </c:pt>
                <c:pt idx="300">
                  <c:v>128.99</c:v>
                </c:pt>
                <c:pt idx="301">
                  <c:v>129.83000000000001</c:v>
                </c:pt>
                <c:pt idx="302">
                  <c:v>130.71</c:v>
                </c:pt>
                <c:pt idx="303">
                  <c:v>131.61000000000001</c:v>
                </c:pt>
                <c:pt idx="304">
                  <c:v>132.51</c:v>
                </c:pt>
                <c:pt idx="305">
                  <c:v>133.46</c:v>
                </c:pt>
                <c:pt idx="306">
                  <c:v>134.43</c:v>
                </c:pt>
                <c:pt idx="307">
                  <c:v>135.38999999999999</c:v>
                </c:pt>
                <c:pt idx="308">
                  <c:v>136.33000000000001</c:v>
                </c:pt>
                <c:pt idx="309">
                  <c:v>137.28</c:v>
                </c:pt>
                <c:pt idx="310">
                  <c:v>138.27000000000001</c:v>
                </c:pt>
                <c:pt idx="311">
                  <c:v>139.26</c:v>
                </c:pt>
                <c:pt idx="312">
                  <c:v>137.82</c:v>
                </c:pt>
                <c:pt idx="313">
                  <c:v>137.78</c:v>
                </c:pt>
                <c:pt idx="314">
                  <c:v>137.72999999999999</c:v>
                </c:pt>
                <c:pt idx="315">
                  <c:v>137.71</c:v>
                </c:pt>
                <c:pt idx="316">
                  <c:v>137.69</c:v>
                </c:pt>
                <c:pt idx="317">
                  <c:v>137.66</c:v>
                </c:pt>
                <c:pt idx="318">
                  <c:v>137.62</c:v>
                </c:pt>
                <c:pt idx="319">
                  <c:v>137.58000000000001</c:v>
                </c:pt>
                <c:pt idx="320">
                  <c:v>137.54</c:v>
                </c:pt>
                <c:pt idx="321">
                  <c:v>137.5</c:v>
                </c:pt>
                <c:pt idx="322">
                  <c:v>137.46</c:v>
                </c:pt>
                <c:pt idx="323">
                  <c:v>137.41999999999999</c:v>
                </c:pt>
                <c:pt idx="324">
                  <c:v>137.36000000000001</c:v>
                </c:pt>
                <c:pt idx="325">
                  <c:v>137.09</c:v>
                </c:pt>
                <c:pt idx="326">
                  <c:v>136.63999999999999</c:v>
                </c:pt>
                <c:pt idx="327">
                  <c:v>136.09</c:v>
                </c:pt>
                <c:pt idx="328">
                  <c:v>135.47</c:v>
                </c:pt>
                <c:pt idx="329">
                  <c:v>134.82</c:v>
                </c:pt>
                <c:pt idx="330">
                  <c:v>134.15</c:v>
                </c:pt>
                <c:pt idx="331">
                  <c:v>133.47999999999999</c:v>
                </c:pt>
                <c:pt idx="332">
                  <c:v>132.81</c:v>
                </c:pt>
                <c:pt idx="333">
                  <c:v>132.07</c:v>
                </c:pt>
                <c:pt idx="334">
                  <c:v>131.33000000000001</c:v>
                </c:pt>
                <c:pt idx="335">
                  <c:v>130.59</c:v>
                </c:pt>
                <c:pt idx="336">
                  <c:v>129.80000000000001</c:v>
                </c:pt>
                <c:pt idx="337">
                  <c:v>128.94999999999999</c:v>
                </c:pt>
                <c:pt idx="338">
                  <c:v>128.1</c:v>
                </c:pt>
                <c:pt idx="339">
                  <c:v>127.22</c:v>
                </c:pt>
                <c:pt idx="340">
                  <c:v>126.34</c:v>
                </c:pt>
                <c:pt idx="341">
                  <c:v>125.44</c:v>
                </c:pt>
                <c:pt idx="342">
                  <c:v>124.53</c:v>
                </c:pt>
                <c:pt idx="343">
                  <c:v>123.6</c:v>
                </c:pt>
                <c:pt idx="344">
                  <c:v>122.57</c:v>
                </c:pt>
                <c:pt idx="345">
                  <c:v>121.52</c:v>
                </c:pt>
                <c:pt idx="346">
                  <c:v>120.53</c:v>
                </c:pt>
                <c:pt idx="347">
                  <c:v>120.07</c:v>
                </c:pt>
                <c:pt idx="348">
                  <c:v>120.05</c:v>
                </c:pt>
                <c:pt idx="349">
                  <c:v>120.04</c:v>
                </c:pt>
                <c:pt idx="350">
                  <c:v>120.05</c:v>
                </c:pt>
                <c:pt idx="351">
                  <c:v>120.03</c:v>
                </c:pt>
                <c:pt idx="352">
                  <c:v>120.03</c:v>
                </c:pt>
                <c:pt idx="353">
                  <c:v>120.02</c:v>
                </c:pt>
                <c:pt idx="354">
                  <c:v>120</c:v>
                </c:pt>
                <c:pt idx="355">
                  <c:v>119.87</c:v>
                </c:pt>
                <c:pt idx="356">
                  <c:v>119.64</c:v>
                </c:pt>
                <c:pt idx="357">
                  <c:v>119.36</c:v>
                </c:pt>
                <c:pt idx="358">
                  <c:v>119.03</c:v>
                </c:pt>
                <c:pt idx="359">
                  <c:v>118.66</c:v>
                </c:pt>
                <c:pt idx="360">
                  <c:v>118.24</c:v>
                </c:pt>
                <c:pt idx="361">
                  <c:v>117.79</c:v>
                </c:pt>
                <c:pt idx="362">
                  <c:v>117.32</c:v>
                </c:pt>
                <c:pt idx="363">
                  <c:v>116.77</c:v>
                </c:pt>
                <c:pt idx="364">
                  <c:v>116.18</c:v>
                </c:pt>
                <c:pt idx="365">
                  <c:v>115.55</c:v>
                </c:pt>
                <c:pt idx="366">
                  <c:v>114.92</c:v>
                </c:pt>
                <c:pt idx="367">
                  <c:v>114.29</c:v>
                </c:pt>
                <c:pt idx="368">
                  <c:v>113.54</c:v>
                </c:pt>
                <c:pt idx="369">
                  <c:v>112.77</c:v>
                </c:pt>
                <c:pt idx="370">
                  <c:v>111.94</c:v>
                </c:pt>
                <c:pt idx="371">
                  <c:v>111.13</c:v>
                </c:pt>
                <c:pt idx="372">
                  <c:v>110.38</c:v>
                </c:pt>
                <c:pt idx="373">
                  <c:v>109.56</c:v>
                </c:pt>
                <c:pt idx="374">
                  <c:v>108.74</c:v>
                </c:pt>
                <c:pt idx="375">
                  <c:v>107.99</c:v>
                </c:pt>
                <c:pt idx="376">
                  <c:v>107.18</c:v>
                </c:pt>
                <c:pt idx="377">
                  <c:v>106.35</c:v>
                </c:pt>
                <c:pt idx="378">
                  <c:v>105.51</c:v>
                </c:pt>
                <c:pt idx="379">
                  <c:v>104.66</c:v>
                </c:pt>
                <c:pt idx="380">
                  <c:v>103.75</c:v>
                </c:pt>
                <c:pt idx="381">
                  <c:v>102.81</c:v>
                </c:pt>
                <c:pt idx="382">
                  <c:v>101.9</c:v>
                </c:pt>
                <c:pt idx="383">
                  <c:v>100.99</c:v>
                </c:pt>
                <c:pt idx="384">
                  <c:v>100.52</c:v>
                </c:pt>
                <c:pt idx="385">
                  <c:v>100.53</c:v>
                </c:pt>
                <c:pt idx="386">
                  <c:v>100.54</c:v>
                </c:pt>
                <c:pt idx="387">
                  <c:v>100.56</c:v>
                </c:pt>
                <c:pt idx="388">
                  <c:v>100.56</c:v>
                </c:pt>
                <c:pt idx="389">
                  <c:v>100.56</c:v>
                </c:pt>
                <c:pt idx="390">
                  <c:v>100.54</c:v>
                </c:pt>
                <c:pt idx="391">
                  <c:v>100.48</c:v>
                </c:pt>
                <c:pt idx="392">
                  <c:v>100.34</c:v>
                </c:pt>
                <c:pt idx="393">
                  <c:v>100.12</c:v>
                </c:pt>
                <c:pt idx="394">
                  <c:v>99.86</c:v>
                </c:pt>
                <c:pt idx="395">
                  <c:v>99.54</c:v>
                </c:pt>
                <c:pt idx="396">
                  <c:v>99.18</c:v>
                </c:pt>
                <c:pt idx="397">
                  <c:v>98.78</c:v>
                </c:pt>
                <c:pt idx="398">
                  <c:v>98.34</c:v>
                </c:pt>
                <c:pt idx="399">
                  <c:v>97.88</c:v>
                </c:pt>
                <c:pt idx="400">
                  <c:v>97.42</c:v>
                </c:pt>
                <c:pt idx="401">
                  <c:v>96.93</c:v>
                </c:pt>
                <c:pt idx="402">
                  <c:v>96.35</c:v>
                </c:pt>
                <c:pt idx="403">
                  <c:v>95.78</c:v>
                </c:pt>
                <c:pt idx="404">
                  <c:v>95.2</c:v>
                </c:pt>
                <c:pt idx="405">
                  <c:v>94.59</c:v>
                </c:pt>
                <c:pt idx="406">
                  <c:v>93.94</c:v>
                </c:pt>
                <c:pt idx="407">
                  <c:v>93.25</c:v>
                </c:pt>
                <c:pt idx="408">
                  <c:v>92.52</c:v>
                </c:pt>
                <c:pt idx="409">
                  <c:v>91.86</c:v>
                </c:pt>
                <c:pt idx="410">
                  <c:v>91.17</c:v>
                </c:pt>
                <c:pt idx="411">
                  <c:v>90.41</c:v>
                </c:pt>
                <c:pt idx="412">
                  <c:v>89.69</c:v>
                </c:pt>
                <c:pt idx="413">
                  <c:v>89</c:v>
                </c:pt>
                <c:pt idx="414">
                  <c:v>88.24</c:v>
                </c:pt>
                <c:pt idx="415">
                  <c:v>87.44</c:v>
                </c:pt>
                <c:pt idx="416">
                  <c:v>86.72</c:v>
                </c:pt>
                <c:pt idx="417">
                  <c:v>85.94</c:v>
                </c:pt>
                <c:pt idx="418">
                  <c:v>85.16</c:v>
                </c:pt>
                <c:pt idx="419">
                  <c:v>84.36</c:v>
                </c:pt>
                <c:pt idx="420">
                  <c:v>83.53</c:v>
                </c:pt>
                <c:pt idx="421">
                  <c:v>82.67</c:v>
                </c:pt>
                <c:pt idx="422">
                  <c:v>81.849999999999994</c:v>
                </c:pt>
                <c:pt idx="423">
                  <c:v>81.02</c:v>
                </c:pt>
                <c:pt idx="424">
                  <c:v>80.180000000000007</c:v>
                </c:pt>
                <c:pt idx="425">
                  <c:v>80.5</c:v>
                </c:pt>
                <c:pt idx="426">
                  <c:v>80.510000000000005</c:v>
                </c:pt>
                <c:pt idx="427">
                  <c:v>80.53</c:v>
                </c:pt>
                <c:pt idx="428">
                  <c:v>80.55</c:v>
                </c:pt>
                <c:pt idx="429">
                  <c:v>80.569999999999993</c:v>
                </c:pt>
                <c:pt idx="430">
                  <c:v>80.59</c:v>
                </c:pt>
                <c:pt idx="431">
                  <c:v>80.569999999999993</c:v>
                </c:pt>
                <c:pt idx="432">
                  <c:v>80.48</c:v>
                </c:pt>
                <c:pt idx="433">
                  <c:v>80.33</c:v>
                </c:pt>
                <c:pt idx="434">
                  <c:v>80.150000000000006</c:v>
                </c:pt>
                <c:pt idx="435">
                  <c:v>79.900000000000006</c:v>
                </c:pt>
                <c:pt idx="436">
                  <c:v>79.59</c:v>
                </c:pt>
                <c:pt idx="437">
                  <c:v>79.25</c:v>
                </c:pt>
                <c:pt idx="438">
                  <c:v>78.88</c:v>
                </c:pt>
                <c:pt idx="439">
                  <c:v>78.47</c:v>
                </c:pt>
                <c:pt idx="440">
                  <c:v>78.040000000000006</c:v>
                </c:pt>
                <c:pt idx="441">
                  <c:v>77.599999999999994</c:v>
                </c:pt>
                <c:pt idx="442">
                  <c:v>77.14</c:v>
                </c:pt>
                <c:pt idx="443">
                  <c:v>76.62</c:v>
                </c:pt>
                <c:pt idx="444">
                  <c:v>76.09</c:v>
                </c:pt>
                <c:pt idx="445">
                  <c:v>75.52</c:v>
                </c:pt>
                <c:pt idx="446">
                  <c:v>74.98</c:v>
                </c:pt>
                <c:pt idx="447">
                  <c:v>74.41</c:v>
                </c:pt>
                <c:pt idx="448">
                  <c:v>73.78</c:v>
                </c:pt>
                <c:pt idx="449">
                  <c:v>73.16</c:v>
                </c:pt>
                <c:pt idx="450">
                  <c:v>72.59</c:v>
                </c:pt>
                <c:pt idx="451">
                  <c:v>71.95</c:v>
                </c:pt>
                <c:pt idx="452">
                  <c:v>71.290000000000006</c:v>
                </c:pt>
                <c:pt idx="453">
                  <c:v>70.67</c:v>
                </c:pt>
                <c:pt idx="454">
                  <c:v>70.08</c:v>
                </c:pt>
                <c:pt idx="455">
                  <c:v>69.39</c:v>
                </c:pt>
                <c:pt idx="456">
                  <c:v>68.7</c:v>
                </c:pt>
                <c:pt idx="457">
                  <c:v>68.05</c:v>
                </c:pt>
                <c:pt idx="458">
                  <c:v>67.39</c:v>
                </c:pt>
                <c:pt idx="459">
                  <c:v>66.650000000000006</c:v>
                </c:pt>
                <c:pt idx="460">
                  <c:v>65.959999999999994</c:v>
                </c:pt>
                <c:pt idx="461">
                  <c:v>65.239999999999995</c:v>
                </c:pt>
                <c:pt idx="462">
                  <c:v>64.489999999999995</c:v>
                </c:pt>
                <c:pt idx="463">
                  <c:v>63.78</c:v>
                </c:pt>
                <c:pt idx="464">
                  <c:v>63.06</c:v>
                </c:pt>
                <c:pt idx="465">
                  <c:v>62.3</c:v>
                </c:pt>
                <c:pt idx="466">
                  <c:v>61.58</c:v>
                </c:pt>
                <c:pt idx="467">
                  <c:v>60.84</c:v>
                </c:pt>
                <c:pt idx="468">
                  <c:v>60.94</c:v>
                </c:pt>
                <c:pt idx="469">
                  <c:v>60.96</c:v>
                </c:pt>
                <c:pt idx="470">
                  <c:v>60.98</c:v>
                </c:pt>
                <c:pt idx="471">
                  <c:v>61</c:v>
                </c:pt>
                <c:pt idx="472">
                  <c:v>61</c:v>
                </c:pt>
                <c:pt idx="473">
                  <c:v>61.02</c:v>
                </c:pt>
                <c:pt idx="474">
                  <c:v>61.01</c:v>
                </c:pt>
                <c:pt idx="475">
                  <c:v>60.91</c:v>
                </c:pt>
                <c:pt idx="476">
                  <c:v>60.77</c:v>
                </c:pt>
                <c:pt idx="477">
                  <c:v>60.61</c:v>
                </c:pt>
                <c:pt idx="478">
                  <c:v>60.37</c:v>
                </c:pt>
                <c:pt idx="479">
                  <c:v>60.09</c:v>
                </c:pt>
                <c:pt idx="480">
                  <c:v>59.75</c:v>
                </c:pt>
                <c:pt idx="481">
                  <c:v>59.4</c:v>
                </c:pt>
                <c:pt idx="482">
                  <c:v>59.03</c:v>
                </c:pt>
                <c:pt idx="483">
                  <c:v>58.65</c:v>
                </c:pt>
                <c:pt idx="484">
                  <c:v>58.24</c:v>
                </c:pt>
                <c:pt idx="485">
                  <c:v>57.83</c:v>
                </c:pt>
                <c:pt idx="486">
                  <c:v>57.37</c:v>
                </c:pt>
                <c:pt idx="487">
                  <c:v>56.92</c:v>
                </c:pt>
                <c:pt idx="488">
                  <c:v>56.47</c:v>
                </c:pt>
                <c:pt idx="489">
                  <c:v>55.99</c:v>
                </c:pt>
                <c:pt idx="490">
                  <c:v>55.46</c:v>
                </c:pt>
                <c:pt idx="491">
                  <c:v>54.91</c:v>
                </c:pt>
                <c:pt idx="492">
                  <c:v>54.37</c:v>
                </c:pt>
                <c:pt idx="493">
                  <c:v>53.86</c:v>
                </c:pt>
                <c:pt idx="494">
                  <c:v>53.27</c:v>
                </c:pt>
                <c:pt idx="495">
                  <c:v>52.68</c:v>
                </c:pt>
                <c:pt idx="496">
                  <c:v>52.11</c:v>
                </c:pt>
                <c:pt idx="497">
                  <c:v>51.5</c:v>
                </c:pt>
                <c:pt idx="498">
                  <c:v>50.82</c:v>
                </c:pt>
                <c:pt idx="499">
                  <c:v>50.2</c:v>
                </c:pt>
                <c:pt idx="500">
                  <c:v>49.61</c:v>
                </c:pt>
                <c:pt idx="501">
                  <c:v>48.99</c:v>
                </c:pt>
                <c:pt idx="502">
                  <c:v>48.39</c:v>
                </c:pt>
                <c:pt idx="503">
                  <c:v>47.77</c:v>
                </c:pt>
                <c:pt idx="504">
                  <c:v>47.06</c:v>
                </c:pt>
                <c:pt idx="505">
                  <c:v>46.38</c:v>
                </c:pt>
                <c:pt idx="506">
                  <c:v>45.76</c:v>
                </c:pt>
                <c:pt idx="507">
                  <c:v>45.14</c:v>
                </c:pt>
                <c:pt idx="508">
                  <c:v>44.54</c:v>
                </c:pt>
                <c:pt idx="509">
                  <c:v>43.91</c:v>
                </c:pt>
                <c:pt idx="510">
                  <c:v>43.19</c:v>
                </c:pt>
                <c:pt idx="511">
                  <c:v>42.53</c:v>
                </c:pt>
                <c:pt idx="512">
                  <c:v>41.84</c:v>
                </c:pt>
                <c:pt idx="513">
                  <c:v>41.1</c:v>
                </c:pt>
                <c:pt idx="514">
                  <c:v>40.44</c:v>
                </c:pt>
                <c:pt idx="515">
                  <c:v>40.96</c:v>
                </c:pt>
                <c:pt idx="516">
                  <c:v>40.99</c:v>
                </c:pt>
                <c:pt idx="517">
                  <c:v>41.02</c:v>
                </c:pt>
                <c:pt idx="518">
                  <c:v>41.04</c:v>
                </c:pt>
                <c:pt idx="519">
                  <c:v>41.06</c:v>
                </c:pt>
                <c:pt idx="520">
                  <c:v>41.08</c:v>
                </c:pt>
                <c:pt idx="521">
                  <c:v>41.11</c:v>
                </c:pt>
                <c:pt idx="522">
                  <c:v>41.14</c:v>
                </c:pt>
                <c:pt idx="523">
                  <c:v>41.09</c:v>
                </c:pt>
                <c:pt idx="524">
                  <c:v>40.98</c:v>
                </c:pt>
                <c:pt idx="525">
                  <c:v>40.82</c:v>
                </c:pt>
                <c:pt idx="526">
                  <c:v>40.61</c:v>
                </c:pt>
                <c:pt idx="527">
                  <c:v>40.36</c:v>
                </c:pt>
                <c:pt idx="528">
                  <c:v>40.06</c:v>
                </c:pt>
                <c:pt idx="529">
                  <c:v>39.76</c:v>
                </c:pt>
                <c:pt idx="530">
                  <c:v>39.450000000000003</c:v>
                </c:pt>
                <c:pt idx="531">
                  <c:v>39.11</c:v>
                </c:pt>
                <c:pt idx="532">
                  <c:v>38.75</c:v>
                </c:pt>
                <c:pt idx="533">
                  <c:v>38.39</c:v>
                </c:pt>
                <c:pt idx="534">
                  <c:v>38.020000000000003</c:v>
                </c:pt>
                <c:pt idx="535">
                  <c:v>37.58</c:v>
                </c:pt>
                <c:pt idx="536">
                  <c:v>37.17</c:v>
                </c:pt>
                <c:pt idx="537">
                  <c:v>36.74</c:v>
                </c:pt>
                <c:pt idx="538">
                  <c:v>36.32</c:v>
                </c:pt>
                <c:pt idx="539">
                  <c:v>35.94</c:v>
                </c:pt>
                <c:pt idx="540">
                  <c:v>35.520000000000003</c:v>
                </c:pt>
                <c:pt idx="541">
                  <c:v>35.11</c:v>
                </c:pt>
                <c:pt idx="542">
                  <c:v>34.700000000000003</c:v>
                </c:pt>
                <c:pt idx="543">
                  <c:v>34.270000000000003</c:v>
                </c:pt>
                <c:pt idx="544">
                  <c:v>33.83</c:v>
                </c:pt>
                <c:pt idx="545">
                  <c:v>33.39</c:v>
                </c:pt>
                <c:pt idx="546">
                  <c:v>32.979999999999997</c:v>
                </c:pt>
                <c:pt idx="547">
                  <c:v>32.51</c:v>
                </c:pt>
                <c:pt idx="548">
                  <c:v>32.03</c:v>
                </c:pt>
                <c:pt idx="549">
                  <c:v>31.53</c:v>
                </c:pt>
                <c:pt idx="550">
                  <c:v>31.03</c:v>
                </c:pt>
                <c:pt idx="551">
                  <c:v>30.54</c:v>
                </c:pt>
                <c:pt idx="552">
                  <c:v>30.08</c:v>
                </c:pt>
                <c:pt idx="553">
                  <c:v>29.59</c:v>
                </c:pt>
                <c:pt idx="554">
                  <c:v>29.09</c:v>
                </c:pt>
                <c:pt idx="555">
                  <c:v>28.59</c:v>
                </c:pt>
                <c:pt idx="556">
                  <c:v>28.07</c:v>
                </c:pt>
                <c:pt idx="557">
                  <c:v>27.56</c:v>
                </c:pt>
                <c:pt idx="558">
                  <c:v>27.03</c:v>
                </c:pt>
                <c:pt idx="559">
                  <c:v>26.51</c:v>
                </c:pt>
                <c:pt idx="560">
                  <c:v>26.03</c:v>
                </c:pt>
                <c:pt idx="561">
                  <c:v>25.55</c:v>
                </c:pt>
                <c:pt idx="562">
                  <c:v>25.02</c:v>
                </c:pt>
                <c:pt idx="563">
                  <c:v>24.45</c:v>
                </c:pt>
                <c:pt idx="564">
                  <c:v>23.87</c:v>
                </c:pt>
                <c:pt idx="565">
                  <c:v>23.33</c:v>
                </c:pt>
                <c:pt idx="566">
                  <c:v>22.79</c:v>
                </c:pt>
                <c:pt idx="567">
                  <c:v>22.18</c:v>
                </c:pt>
                <c:pt idx="568">
                  <c:v>21.55</c:v>
                </c:pt>
                <c:pt idx="569">
                  <c:v>20.96</c:v>
                </c:pt>
                <c:pt idx="570">
                  <c:v>20.37</c:v>
                </c:pt>
                <c:pt idx="571">
                  <c:v>19.8</c:v>
                </c:pt>
                <c:pt idx="572">
                  <c:v>19.21</c:v>
                </c:pt>
                <c:pt idx="573">
                  <c:v>18.62</c:v>
                </c:pt>
                <c:pt idx="574">
                  <c:v>18.059999999999999</c:v>
                </c:pt>
                <c:pt idx="575">
                  <c:v>17.489999999999998</c:v>
                </c:pt>
                <c:pt idx="576">
                  <c:v>16.93</c:v>
                </c:pt>
                <c:pt idx="577">
                  <c:v>16.36</c:v>
                </c:pt>
                <c:pt idx="578">
                  <c:v>15.83</c:v>
                </c:pt>
                <c:pt idx="579">
                  <c:v>15.31</c:v>
                </c:pt>
                <c:pt idx="580">
                  <c:v>14.84</c:v>
                </c:pt>
                <c:pt idx="581">
                  <c:v>14.37</c:v>
                </c:pt>
                <c:pt idx="582">
                  <c:v>13.85</c:v>
                </c:pt>
                <c:pt idx="583">
                  <c:v>13.33</c:v>
                </c:pt>
                <c:pt idx="584">
                  <c:v>12.81</c:v>
                </c:pt>
                <c:pt idx="585">
                  <c:v>12.27</c:v>
                </c:pt>
                <c:pt idx="586">
                  <c:v>11.75</c:v>
                </c:pt>
                <c:pt idx="587">
                  <c:v>11.25</c:v>
                </c:pt>
                <c:pt idx="588">
                  <c:v>10.74</c:v>
                </c:pt>
                <c:pt idx="589">
                  <c:v>10.26</c:v>
                </c:pt>
                <c:pt idx="590">
                  <c:v>9.74</c:v>
                </c:pt>
                <c:pt idx="591">
                  <c:v>9.27</c:v>
                </c:pt>
                <c:pt idx="592">
                  <c:v>8.77</c:v>
                </c:pt>
                <c:pt idx="593">
                  <c:v>8.31</c:v>
                </c:pt>
                <c:pt idx="594">
                  <c:v>7.86</c:v>
                </c:pt>
                <c:pt idx="595">
                  <c:v>7.37</c:v>
                </c:pt>
                <c:pt idx="596">
                  <c:v>6.92</c:v>
                </c:pt>
                <c:pt idx="597">
                  <c:v>6.5</c:v>
                </c:pt>
                <c:pt idx="598">
                  <c:v>6.11</c:v>
                </c:pt>
                <c:pt idx="599">
                  <c:v>5.73</c:v>
                </c:pt>
                <c:pt idx="600">
                  <c:v>5.35</c:v>
                </c:pt>
                <c:pt idx="601">
                  <c:v>5.03</c:v>
                </c:pt>
                <c:pt idx="602">
                  <c:v>4.71</c:v>
                </c:pt>
                <c:pt idx="603">
                  <c:v>4.42</c:v>
                </c:pt>
                <c:pt idx="604">
                  <c:v>4.12</c:v>
                </c:pt>
                <c:pt idx="605">
                  <c:v>3.83</c:v>
                </c:pt>
                <c:pt idx="606">
                  <c:v>3.59</c:v>
                </c:pt>
                <c:pt idx="607">
                  <c:v>3.38</c:v>
                </c:pt>
                <c:pt idx="608">
                  <c:v>3.18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-1.977486711436956E-2"/>
                  <c:y val="-3.5020778652668415E-2"/>
                </c:manualLayout>
              </c:layout>
              <c:numFmt formatCode="General" sourceLinked="0"/>
            </c:trendlineLbl>
          </c:trendline>
          <c:xVal>
            <c:numRef>
              <c:f>GR3_K_Y!$AN$247:$AN$291</c:f>
              <c:numCache>
                <c:formatCode>General</c:formatCode>
                <c:ptCount val="45"/>
                <c:pt idx="0">
                  <c:v>0.17870134520276953</c:v>
                </c:pt>
                <c:pt idx="1">
                  <c:v>0.1796079525222552</c:v>
                </c:pt>
                <c:pt idx="2">
                  <c:v>0.17956308605341245</c:v>
                </c:pt>
                <c:pt idx="3">
                  <c:v>0.18046523244312562</c:v>
                </c:pt>
                <c:pt idx="4">
                  <c:v>0.18041636993076163</c:v>
                </c:pt>
                <c:pt idx="5">
                  <c:v>0.18130830860534125</c:v>
                </c:pt>
                <c:pt idx="6">
                  <c:v>0.18219964391691396</c:v>
                </c:pt>
                <c:pt idx="7">
                  <c:v>0.18308751236399604</c:v>
                </c:pt>
                <c:pt idx="8">
                  <c:v>0.18397474777448072</c:v>
                </c:pt>
                <c:pt idx="9">
                  <c:v>0.1858064490603363</c:v>
                </c:pt>
                <c:pt idx="10">
                  <c:v>0.18668331849653808</c:v>
                </c:pt>
                <c:pt idx="11">
                  <c:v>0.18755750741839763</c:v>
                </c:pt>
                <c:pt idx="12">
                  <c:v>0.18843587537091988</c:v>
                </c:pt>
                <c:pt idx="13">
                  <c:v>0.18930168150346194</c:v>
                </c:pt>
                <c:pt idx="14">
                  <c:v>0.1901686646884273</c:v>
                </c:pt>
                <c:pt idx="15">
                  <c:v>0.19198258160237391</c:v>
                </c:pt>
                <c:pt idx="16">
                  <c:v>0.19284759643916913</c:v>
                </c:pt>
                <c:pt idx="17">
                  <c:v>0.19370269535113749</c:v>
                </c:pt>
                <c:pt idx="18">
                  <c:v>0.19455793273986152</c:v>
                </c:pt>
                <c:pt idx="19">
                  <c:v>0.19636043521266072</c:v>
                </c:pt>
                <c:pt idx="20">
                  <c:v>0.19721454995054399</c:v>
                </c:pt>
                <c:pt idx="21">
                  <c:v>0.19806157270029673</c:v>
                </c:pt>
                <c:pt idx="22">
                  <c:v>0.19890454500494559</c:v>
                </c:pt>
                <c:pt idx="23">
                  <c:v>0.20068876854599407</c:v>
                </c:pt>
                <c:pt idx="24">
                  <c:v>0.2015304253214639</c:v>
                </c:pt>
                <c:pt idx="25">
                  <c:v>0.20238071216617209</c:v>
                </c:pt>
                <c:pt idx="26">
                  <c:v>0.20321198813056379</c:v>
                </c:pt>
                <c:pt idx="27">
                  <c:v>0.20440498516320474</c:v>
                </c:pt>
                <c:pt idx="28">
                  <c:v>0.2044071315529179</c:v>
                </c:pt>
                <c:pt idx="29">
                  <c:v>0.20440927794263106</c:v>
                </c:pt>
                <c:pt idx="30">
                  <c:v>0.20441464391691394</c:v>
                </c:pt>
                <c:pt idx="31">
                  <c:v>0.20441571711177053</c:v>
                </c:pt>
                <c:pt idx="32">
                  <c:v>0.20442108308605342</c:v>
                </c:pt>
                <c:pt idx="33">
                  <c:v>0.20442322947576658</c:v>
                </c:pt>
                <c:pt idx="34">
                  <c:v>0.20442430267062314</c:v>
                </c:pt>
                <c:pt idx="35">
                  <c:v>0.20442108308605342</c:v>
                </c:pt>
                <c:pt idx="36">
                  <c:v>0.20441035113748762</c:v>
                </c:pt>
                <c:pt idx="37">
                  <c:v>0.20533616221562809</c:v>
                </c:pt>
                <c:pt idx="38">
                  <c:v>0.20531244312561819</c:v>
                </c:pt>
                <c:pt idx="39">
                  <c:v>0.20528225519287835</c:v>
                </c:pt>
                <c:pt idx="40">
                  <c:v>0.20524991097922848</c:v>
                </c:pt>
                <c:pt idx="41">
                  <c:v>0.20615243323442137</c:v>
                </c:pt>
                <c:pt idx="42">
                  <c:v>0.20704589515331356</c:v>
                </c:pt>
                <c:pt idx="43">
                  <c:v>0.20793345697329377</c:v>
                </c:pt>
                <c:pt idx="44">
                  <c:v>0.20881724035608309</c:v>
                </c:pt>
              </c:numCache>
            </c:numRef>
          </c:xVal>
          <c:yVal>
            <c:numRef>
              <c:f>GR3_K_Y!$AO$247:$AO$291</c:f>
              <c:numCache>
                <c:formatCode>General</c:formatCode>
                <c:ptCount val="45"/>
                <c:pt idx="0">
                  <c:v>100.01</c:v>
                </c:pt>
                <c:pt idx="1">
                  <c:v>100.48</c:v>
                </c:pt>
                <c:pt idx="2">
                  <c:v>100.96</c:v>
                </c:pt>
                <c:pt idx="3">
                  <c:v>101.47</c:v>
                </c:pt>
                <c:pt idx="4">
                  <c:v>101.99</c:v>
                </c:pt>
                <c:pt idx="5">
                  <c:v>102.6</c:v>
                </c:pt>
                <c:pt idx="6">
                  <c:v>103.21</c:v>
                </c:pt>
                <c:pt idx="7">
                  <c:v>103.85</c:v>
                </c:pt>
                <c:pt idx="8">
                  <c:v>104.49</c:v>
                </c:pt>
                <c:pt idx="9">
                  <c:v>105.16</c:v>
                </c:pt>
                <c:pt idx="10">
                  <c:v>105.89</c:v>
                </c:pt>
                <c:pt idx="11">
                  <c:v>106.64</c:v>
                </c:pt>
                <c:pt idx="12">
                  <c:v>107.34</c:v>
                </c:pt>
                <c:pt idx="13">
                  <c:v>108.16</c:v>
                </c:pt>
                <c:pt idx="14">
                  <c:v>108.96</c:v>
                </c:pt>
                <c:pt idx="15">
                  <c:v>109.74</c:v>
                </c:pt>
                <c:pt idx="16">
                  <c:v>110.54</c:v>
                </c:pt>
                <c:pt idx="17">
                  <c:v>111.43</c:v>
                </c:pt>
                <c:pt idx="18">
                  <c:v>112.31</c:v>
                </c:pt>
                <c:pt idx="19">
                  <c:v>113.15</c:v>
                </c:pt>
                <c:pt idx="20">
                  <c:v>114.02</c:v>
                </c:pt>
                <c:pt idx="21">
                  <c:v>114.95</c:v>
                </c:pt>
                <c:pt idx="22">
                  <c:v>115.91</c:v>
                </c:pt>
                <c:pt idx="23">
                  <c:v>116.87</c:v>
                </c:pt>
                <c:pt idx="24">
                  <c:v>117.82</c:v>
                </c:pt>
                <c:pt idx="25">
                  <c:v>118.68</c:v>
                </c:pt>
                <c:pt idx="26">
                  <c:v>119.71</c:v>
                </c:pt>
                <c:pt idx="27">
                  <c:v>117.36</c:v>
                </c:pt>
                <c:pt idx="28">
                  <c:v>117.34</c:v>
                </c:pt>
                <c:pt idx="29">
                  <c:v>117.32</c:v>
                </c:pt>
                <c:pt idx="30">
                  <c:v>117.27</c:v>
                </c:pt>
                <c:pt idx="31">
                  <c:v>117.26</c:v>
                </c:pt>
                <c:pt idx="32">
                  <c:v>117.21</c:v>
                </c:pt>
                <c:pt idx="33">
                  <c:v>117.19</c:v>
                </c:pt>
                <c:pt idx="34">
                  <c:v>117.18</c:v>
                </c:pt>
                <c:pt idx="35">
                  <c:v>117.21</c:v>
                </c:pt>
                <c:pt idx="36">
                  <c:v>117.31</c:v>
                </c:pt>
                <c:pt idx="37">
                  <c:v>117.46</c:v>
                </c:pt>
                <c:pt idx="38">
                  <c:v>117.68</c:v>
                </c:pt>
                <c:pt idx="39">
                  <c:v>117.96</c:v>
                </c:pt>
                <c:pt idx="40">
                  <c:v>118.26</c:v>
                </c:pt>
                <c:pt idx="41">
                  <c:v>118.62</c:v>
                </c:pt>
                <c:pt idx="42">
                  <c:v>119.06</c:v>
                </c:pt>
                <c:pt idx="43">
                  <c:v>119.55</c:v>
                </c:pt>
                <c:pt idx="44">
                  <c:v>120.07</c:v>
                </c:pt>
              </c:numCache>
            </c:numRef>
          </c:yVal>
          <c:smooth val="0"/>
        </c:ser>
        <c:ser>
          <c:idx val="2"/>
          <c:order val="2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21589254256872539"/>
                  <c:y val="0.15103820355788861"/>
                </c:manualLayout>
              </c:layout>
              <c:numFmt formatCode="General" sourceLinked="0"/>
            </c:trendlineLbl>
          </c:trendline>
          <c:xVal>
            <c:numRef>
              <c:f>GR3_K_Y!$AN$358:$AN$398</c:f>
              <c:numCache>
                <c:formatCode>General</c:formatCode>
                <c:ptCount val="41"/>
                <c:pt idx="0">
                  <c:v>0.21070623145400594</c:v>
                </c:pt>
                <c:pt idx="1">
                  <c:v>0.21072063303659744</c:v>
                </c:pt>
                <c:pt idx="2">
                  <c:v>0.21074611275964392</c:v>
                </c:pt>
                <c:pt idx="3">
                  <c:v>0.20983616221562809</c:v>
                </c:pt>
                <c:pt idx="4">
                  <c:v>0.2098725568743818</c:v>
                </c:pt>
                <c:pt idx="5">
                  <c:v>0.20897204747774481</c:v>
                </c:pt>
                <c:pt idx="6">
                  <c:v>0.20807663699307616</c:v>
                </c:pt>
                <c:pt idx="7">
                  <c:v>0.20812582096933729</c:v>
                </c:pt>
                <c:pt idx="8">
                  <c:v>0.20723521266073194</c:v>
                </c:pt>
                <c:pt idx="9">
                  <c:v>0.20635280415430268</c:v>
                </c:pt>
                <c:pt idx="10">
                  <c:v>0.206416706231454</c:v>
                </c:pt>
                <c:pt idx="11">
                  <c:v>0.20554208704253216</c:v>
                </c:pt>
                <c:pt idx="12">
                  <c:v>0.2046668447082097</c:v>
                </c:pt>
                <c:pt idx="13">
                  <c:v>0.20379097922848666</c:v>
                </c:pt>
                <c:pt idx="14">
                  <c:v>0.20292725024727992</c:v>
                </c:pt>
                <c:pt idx="15">
                  <c:v>0.20206489614243323</c:v>
                </c:pt>
                <c:pt idx="16">
                  <c:v>0.20120810089020771</c:v>
                </c:pt>
                <c:pt idx="17">
                  <c:v>0.20034838773491592</c:v>
                </c:pt>
                <c:pt idx="18">
                  <c:v>0.19948161226508407</c:v>
                </c:pt>
                <c:pt idx="19">
                  <c:v>0.1986213649851632</c:v>
                </c:pt>
                <c:pt idx="20">
                  <c:v>0.19776030662710187</c:v>
                </c:pt>
                <c:pt idx="21">
                  <c:v>0.19783782888229476</c:v>
                </c:pt>
                <c:pt idx="22">
                  <c:v>0.19602756676557861</c:v>
                </c:pt>
                <c:pt idx="23">
                  <c:v>0.19516513353115725</c:v>
                </c:pt>
                <c:pt idx="24">
                  <c:v>0.19430289317507418</c:v>
                </c:pt>
                <c:pt idx="25">
                  <c:v>0.19344083086053412</c:v>
                </c:pt>
                <c:pt idx="26">
                  <c:v>0.19258395153313551</c:v>
                </c:pt>
                <c:pt idx="27">
                  <c:v>0.19172916913946589</c:v>
                </c:pt>
                <c:pt idx="28">
                  <c:v>0.19087047477744809</c:v>
                </c:pt>
                <c:pt idx="29">
                  <c:v>0.18906082591493573</c:v>
                </c:pt>
                <c:pt idx="30">
                  <c:v>0.18815679525222553</c:v>
                </c:pt>
                <c:pt idx="31">
                  <c:v>0.18815581602373888</c:v>
                </c:pt>
                <c:pt idx="32">
                  <c:v>0.18815483679525224</c:v>
                </c:pt>
                <c:pt idx="33">
                  <c:v>0.18815287833827893</c:v>
                </c:pt>
                <c:pt idx="34">
                  <c:v>0.18815287833827893</c:v>
                </c:pt>
                <c:pt idx="35">
                  <c:v>0.18815287833827893</c:v>
                </c:pt>
                <c:pt idx="36">
                  <c:v>0.18815483679525224</c:v>
                </c:pt>
                <c:pt idx="37">
                  <c:v>0.18816071216617211</c:v>
                </c:pt>
                <c:pt idx="38">
                  <c:v>0.18722404549950544</c:v>
                </c:pt>
                <c:pt idx="39">
                  <c:v>0.1872454797230465</c:v>
                </c:pt>
                <c:pt idx="40">
                  <c:v>0.18727081107814048</c:v>
                </c:pt>
              </c:numCache>
            </c:numRef>
          </c:xVal>
          <c:yVal>
            <c:numRef>
              <c:f>GR3_K_Y!$AO$358:$AO$398</c:f>
              <c:numCache>
                <c:formatCode>General</c:formatCode>
                <c:ptCount val="41"/>
                <c:pt idx="0">
                  <c:v>120</c:v>
                </c:pt>
                <c:pt idx="1">
                  <c:v>119.87</c:v>
                </c:pt>
                <c:pt idx="2">
                  <c:v>119.64</c:v>
                </c:pt>
                <c:pt idx="3">
                  <c:v>119.36</c:v>
                </c:pt>
                <c:pt idx="4">
                  <c:v>119.03</c:v>
                </c:pt>
                <c:pt idx="5">
                  <c:v>118.66</c:v>
                </c:pt>
                <c:pt idx="6">
                  <c:v>118.24</c:v>
                </c:pt>
                <c:pt idx="7">
                  <c:v>117.79</c:v>
                </c:pt>
                <c:pt idx="8">
                  <c:v>117.32</c:v>
                </c:pt>
                <c:pt idx="9">
                  <c:v>116.77</c:v>
                </c:pt>
                <c:pt idx="10">
                  <c:v>116.18</c:v>
                </c:pt>
                <c:pt idx="11">
                  <c:v>115.55</c:v>
                </c:pt>
                <c:pt idx="12">
                  <c:v>114.92</c:v>
                </c:pt>
                <c:pt idx="13">
                  <c:v>114.29</c:v>
                </c:pt>
                <c:pt idx="14">
                  <c:v>113.54</c:v>
                </c:pt>
                <c:pt idx="15">
                  <c:v>112.77</c:v>
                </c:pt>
                <c:pt idx="16">
                  <c:v>111.94</c:v>
                </c:pt>
                <c:pt idx="17">
                  <c:v>111.13</c:v>
                </c:pt>
                <c:pt idx="18">
                  <c:v>110.38</c:v>
                </c:pt>
                <c:pt idx="19">
                  <c:v>109.56</c:v>
                </c:pt>
                <c:pt idx="20">
                  <c:v>108.74</c:v>
                </c:pt>
                <c:pt idx="21">
                  <c:v>107.99</c:v>
                </c:pt>
                <c:pt idx="22">
                  <c:v>107.18</c:v>
                </c:pt>
                <c:pt idx="23">
                  <c:v>106.35</c:v>
                </c:pt>
                <c:pt idx="24">
                  <c:v>105.51</c:v>
                </c:pt>
                <c:pt idx="25">
                  <c:v>104.66</c:v>
                </c:pt>
                <c:pt idx="26">
                  <c:v>103.75</c:v>
                </c:pt>
                <c:pt idx="27">
                  <c:v>102.81</c:v>
                </c:pt>
                <c:pt idx="28">
                  <c:v>101.9</c:v>
                </c:pt>
                <c:pt idx="29">
                  <c:v>100.99</c:v>
                </c:pt>
                <c:pt idx="30">
                  <c:v>100.52</c:v>
                </c:pt>
                <c:pt idx="31">
                  <c:v>100.53</c:v>
                </c:pt>
                <c:pt idx="32">
                  <c:v>100.54</c:v>
                </c:pt>
                <c:pt idx="33">
                  <c:v>100.56</c:v>
                </c:pt>
                <c:pt idx="34">
                  <c:v>100.56</c:v>
                </c:pt>
                <c:pt idx="35">
                  <c:v>100.56</c:v>
                </c:pt>
                <c:pt idx="36">
                  <c:v>100.54</c:v>
                </c:pt>
                <c:pt idx="37">
                  <c:v>100.48</c:v>
                </c:pt>
                <c:pt idx="38">
                  <c:v>100.34</c:v>
                </c:pt>
                <c:pt idx="39">
                  <c:v>100.12</c:v>
                </c:pt>
                <c:pt idx="40">
                  <c:v>99.86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20269840"/>
        <c:axId val="-1220256784"/>
      </c:scatterChart>
      <c:valAx>
        <c:axId val="-1220269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220256784"/>
        <c:crosses val="autoZero"/>
        <c:crossBetween val="midCat"/>
      </c:valAx>
      <c:valAx>
        <c:axId val="-12202567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2202698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GR3_K_Z!$Q$5:$Q$9</c:f>
              <c:numCache>
                <c:formatCode>0.000</c:formatCode>
                <c:ptCount val="5"/>
                <c:pt idx="0">
                  <c:v>2.2570546772567424</c:v>
                </c:pt>
                <c:pt idx="1">
                  <c:v>2.2922594221255768</c:v>
                </c:pt>
                <c:pt idx="2">
                  <c:v>2.3547202031978944</c:v>
                </c:pt>
                <c:pt idx="3">
                  <c:v>2.3807255851309268</c:v>
                </c:pt>
                <c:pt idx="4">
                  <c:v>2.3984161457771638</c:v>
                </c:pt>
              </c:numCache>
            </c:numRef>
          </c:xVal>
          <c:yVal>
            <c:numRef>
              <c:f>GR3_K_Z!$O$5:$O$9</c:f>
              <c:numCache>
                <c:formatCode>0</c:formatCode>
                <c:ptCount val="5"/>
                <c:pt idx="0">
                  <c:v>40</c:v>
                </c:pt>
                <c:pt idx="1">
                  <c:v>60</c:v>
                </c:pt>
                <c:pt idx="2">
                  <c:v>100</c:v>
                </c:pt>
                <c:pt idx="3">
                  <c:v>120</c:v>
                </c:pt>
                <c:pt idx="4">
                  <c:v>140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xVal>
            <c:numRef>
              <c:f>GR3_K_Z!$S$4:$S$8</c:f>
              <c:numCache>
                <c:formatCode>0.000</c:formatCode>
                <c:ptCount val="5"/>
                <c:pt idx="0">
                  <c:v>2.2724258365521104</c:v>
                </c:pt>
                <c:pt idx="1">
                  <c:v>2.3312874329417825</c:v>
                </c:pt>
                <c:pt idx="2">
                  <c:v>2.3344731509950174</c:v>
                </c:pt>
                <c:pt idx="3">
                  <c:v>2.3737212633502551</c:v>
                </c:pt>
                <c:pt idx="4">
                  <c:v>2.3905239137761622</c:v>
                </c:pt>
              </c:numCache>
            </c:numRef>
          </c:xVal>
          <c:yVal>
            <c:numRef>
              <c:f>GR3_K_Z!$O$5:$O$8</c:f>
              <c:numCache>
                <c:formatCode>0</c:formatCode>
                <c:ptCount val="4"/>
                <c:pt idx="0">
                  <c:v>40</c:v>
                </c:pt>
                <c:pt idx="1">
                  <c:v>60</c:v>
                </c:pt>
                <c:pt idx="2">
                  <c:v>100</c:v>
                </c:pt>
                <c:pt idx="3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20254608"/>
        <c:axId val="-1220277456"/>
      </c:scatterChart>
      <c:valAx>
        <c:axId val="-1220254608"/>
        <c:scaling>
          <c:orientation val="minMax"/>
        </c:scaling>
        <c:delete val="0"/>
        <c:axPos val="b"/>
        <c:numFmt formatCode="0.000" sourceLinked="1"/>
        <c:majorTickMark val="out"/>
        <c:minorTickMark val="none"/>
        <c:tickLblPos val="nextTo"/>
        <c:crossAx val="-1220277456"/>
        <c:crosses val="autoZero"/>
        <c:crossBetween val="midCat"/>
      </c:valAx>
      <c:valAx>
        <c:axId val="-1220277456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-12202546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439203527161965E-2"/>
          <c:y val="7.4548702245552642E-2"/>
          <c:w val="0.88006972195313204"/>
          <c:h val="0.8326195683872849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GR3_K_Z!$AN$4:$AN$1067</c:f>
              <c:numCache>
                <c:formatCode>General</c:formatCode>
                <c:ptCount val="1064"/>
                <c:pt idx="0">
                  <c:v>-2.1101219914276294E-4</c:v>
                </c:pt>
                <c:pt idx="1">
                  <c:v>-2.1101219914276294E-4</c:v>
                </c:pt>
                <c:pt idx="2">
                  <c:v>-2.1101219914276294E-4</c:v>
                </c:pt>
                <c:pt idx="3">
                  <c:v>-2.1156171007803056E-4</c:v>
                </c:pt>
                <c:pt idx="4">
                  <c:v>-2.1156171007803056E-4</c:v>
                </c:pt>
                <c:pt idx="5">
                  <c:v>-2.1156171007803056E-4</c:v>
                </c:pt>
                <c:pt idx="6">
                  <c:v>-2.1101219914276294E-4</c:v>
                </c:pt>
                <c:pt idx="7">
                  <c:v>-2.1101219914276294E-4</c:v>
                </c:pt>
                <c:pt idx="8">
                  <c:v>-2.1101219914276294E-4</c:v>
                </c:pt>
                <c:pt idx="9">
                  <c:v>-2.1101219914276294E-4</c:v>
                </c:pt>
                <c:pt idx="10">
                  <c:v>-2.1156171007803056E-4</c:v>
                </c:pt>
                <c:pt idx="11">
                  <c:v>-2.1760633036597426E-4</c:v>
                </c:pt>
                <c:pt idx="12">
                  <c:v>-2.2255192878338281E-4</c:v>
                </c:pt>
                <c:pt idx="13">
                  <c:v>-1.169359270249478E-4</c:v>
                </c:pt>
                <c:pt idx="14">
                  <c:v>-1.1319925266512799E-5</c:v>
                </c:pt>
                <c:pt idx="15">
                  <c:v>2.0430816573249806E-4</c:v>
                </c:pt>
                <c:pt idx="16">
                  <c:v>3.0882514562039789E-4</c:v>
                </c:pt>
                <c:pt idx="17">
                  <c:v>4.1334212550829763E-4</c:v>
                </c:pt>
                <c:pt idx="18">
                  <c:v>5.1785910539619727E-4</c:v>
                </c:pt>
                <c:pt idx="19">
                  <c:v>6.2182657434882958E-4</c:v>
                </c:pt>
                <c:pt idx="20">
                  <c:v>8.3635564347730529E-4</c:v>
                </c:pt>
                <c:pt idx="21">
                  <c:v>9.3977360149466969E-4</c:v>
                </c:pt>
                <c:pt idx="22">
                  <c:v>9.3208044840092312E-4</c:v>
                </c:pt>
                <c:pt idx="23">
                  <c:v>1.0354984064182878E-3</c:v>
                </c:pt>
                <c:pt idx="24">
                  <c:v>1.2500274755467633E-3</c:v>
                </c:pt>
                <c:pt idx="25">
                  <c:v>1.353445433564128E-3</c:v>
                </c:pt>
                <c:pt idx="26">
                  <c:v>1.4557643697109572E-3</c:v>
                </c:pt>
                <c:pt idx="27">
                  <c:v>1.6686449060336298E-3</c:v>
                </c:pt>
                <c:pt idx="28">
                  <c:v>1.7704143312451915E-3</c:v>
                </c:pt>
                <c:pt idx="29">
                  <c:v>1.9827453566325973E-3</c:v>
                </c:pt>
                <c:pt idx="30">
                  <c:v>2.083415759973623E-3</c:v>
                </c:pt>
                <c:pt idx="31">
                  <c:v>2.2962962962962963E-3</c:v>
                </c:pt>
                <c:pt idx="32">
                  <c:v>2.3958676777667879E-3</c:v>
                </c:pt>
                <c:pt idx="33">
                  <c:v>2.4959885701725465E-3</c:v>
                </c:pt>
                <c:pt idx="34">
                  <c:v>2.5961094625783052E-3</c:v>
                </c:pt>
                <c:pt idx="35">
                  <c:v>2.807890977030443E-3</c:v>
                </c:pt>
                <c:pt idx="36">
                  <c:v>2.9074623585009342E-3</c:v>
                </c:pt>
                <c:pt idx="37">
                  <c:v>3.1181448510825363E-3</c:v>
                </c:pt>
                <c:pt idx="38">
                  <c:v>3.2166172106824925E-3</c:v>
                </c:pt>
                <c:pt idx="39">
                  <c:v>3.3150895702824487E-3</c:v>
                </c:pt>
                <c:pt idx="40">
                  <c:v>3.411913397076602E-3</c:v>
                </c:pt>
                <c:pt idx="41">
                  <c:v>3.6214968677876691E-3</c:v>
                </c:pt>
                <c:pt idx="42">
                  <c:v>3.8294318056929333E-3</c:v>
                </c:pt>
                <c:pt idx="43">
                  <c:v>3.9268051434223541E-3</c:v>
                </c:pt>
                <c:pt idx="44">
                  <c:v>4.0241784811517753E-3</c:v>
                </c:pt>
                <c:pt idx="45">
                  <c:v>4.1204527970106607E-3</c:v>
                </c:pt>
                <c:pt idx="46">
                  <c:v>4.2161776019342782E-3</c:v>
                </c:pt>
                <c:pt idx="47">
                  <c:v>4.4219144960984721E-3</c:v>
                </c:pt>
                <c:pt idx="48">
                  <c:v>4.5159907682162876E-3</c:v>
                </c:pt>
                <c:pt idx="49">
                  <c:v>4.6089680184635672E-3</c:v>
                </c:pt>
                <c:pt idx="50">
                  <c:v>4.8119573579514232E-3</c:v>
                </c:pt>
                <c:pt idx="51">
                  <c:v>4.9043850972634358E-3</c:v>
                </c:pt>
                <c:pt idx="52">
                  <c:v>5.107923947686558E-3</c:v>
                </c:pt>
                <c:pt idx="53">
                  <c:v>5.310913287174414E-3</c:v>
                </c:pt>
                <c:pt idx="54">
                  <c:v>5.4027915155511596E-3</c:v>
                </c:pt>
                <c:pt idx="55">
                  <c:v>5.4941202329926364E-3</c:v>
                </c:pt>
                <c:pt idx="56">
                  <c:v>5.6965600615452253E-3</c:v>
                </c:pt>
                <c:pt idx="57">
                  <c:v>5.8968018463567426E-3</c:v>
                </c:pt>
                <c:pt idx="58">
                  <c:v>5.9842839872513466E-3</c:v>
                </c:pt>
                <c:pt idx="59">
                  <c:v>6.182327728321794E-3</c:v>
                </c:pt>
                <c:pt idx="60">
                  <c:v>6.3814704912627763E-3</c:v>
                </c:pt>
                <c:pt idx="61">
                  <c:v>6.5800637432684916E-3</c:v>
                </c:pt>
                <c:pt idx="62">
                  <c:v>6.7786569952742069E-3</c:v>
                </c:pt>
                <c:pt idx="63">
                  <c:v>6.9772502472799196E-3</c:v>
                </c:pt>
                <c:pt idx="64">
                  <c:v>7.0652818991097915E-3</c:v>
                </c:pt>
                <c:pt idx="65">
                  <c:v>7.1522145290691275E-3</c:v>
                </c:pt>
                <c:pt idx="66">
                  <c:v>7.3502582701395758E-3</c:v>
                </c:pt>
                <c:pt idx="67">
                  <c:v>7.5477525002747552E-3</c:v>
                </c:pt>
                <c:pt idx="68">
                  <c:v>7.6346851302340913E-3</c:v>
                </c:pt>
                <c:pt idx="69">
                  <c:v>7.8327288713045395E-3</c:v>
                </c:pt>
                <c:pt idx="70">
                  <c:v>7.9185624793933415E-3</c:v>
                </c:pt>
                <c:pt idx="71">
                  <c:v>8.1155071985932539E-3</c:v>
                </c:pt>
                <c:pt idx="72">
                  <c:v>8.2018903176173212E-3</c:v>
                </c:pt>
                <c:pt idx="73">
                  <c:v>8.3988350368172319E-3</c:v>
                </c:pt>
                <c:pt idx="74">
                  <c:v>8.483569623035498E-3</c:v>
                </c:pt>
                <c:pt idx="75">
                  <c:v>8.5688537201890312E-3</c:v>
                </c:pt>
                <c:pt idx="76">
                  <c:v>8.6552368392131002E-3</c:v>
                </c:pt>
                <c:pt idx="77">
                  <c:v>8.8510825365424768E-3</c:v>
                </c:pt>
                <c:pt idx="78">
                  <c:v>8.93636663369601E-3</c:v>
                </c:pt>
                <c:pt idx="79">
                  <c:v>9.0211012199142761E-3</c:v>
                </c:pt>
                <c:pt idx="80">
                  <c:v>9.1047367842620065E-3</c:v>
                </c:pt>
                <c:pt idx="81">
                  <c:v>9.1867238158039356E-3</c:v>
                </c:pt>
                <c:pt idx="82">
                  <c:v>9.3803714693922405E-3</c:v>
                </c:pt>
                <c:pt idx="83">
                  <c:v>9.4634575228047038E-3</c:v>
                </c:pt>
                <c:pt idx="84">
                  <c:v>9.6582041982635463E-3</c:v>
                </c:pt>
                <c:pt idx="85">
                  <c:v>9.8518518518518512E-3</c:v>
                </c:pt>
                <c:pt idx="86">
                  <c:v>9.9332893724585116E-3</c:v>
                </c:pt>
                <c:pt idx="87">
                  <c:v>1.0125838004176282E-2</c:v>
                </c:pt>
                <c:pt idx="88">
                  <c:v>1.031893614682932E-2</c:v>
                </c:pt>
                <c:pt idx="89">
                  <c:v>1.0400923178371249E-2</c:v>
                </c:pt>
                <c:pt idx="90">
                  <c:v>1.0594570831959556E-2</c:v>
                </c:pt>
                <c:pt idx="91">
                  <c:v>1.0788218485547861E-2</c:v>
                </c:pt>
                <c:pt idx="92">
                  <c:v>1.0870755028025057E-2</c:v>
                </c:pt>
                <c:pt idx="93">
                  <c:v>1.1064952192548633E-2</c:v>
                </c:pt>
                <c:pt idx="94">
                  <c:v>1.1259149357072208E-2</c:v>
                </c:pt>
                <c:pt idx="95">
                  <c:v>1.1341136388614134E-2</c:v>
                </c:pt>
                <c:pt idx="96">
                  <c:v>1.1534234531267172E-2</c:v>
                </c:pt>
                <c:pt idx="97">
                  <c:v>1.1616221562809099E-2</c:v>
                </c:pt>
                <c:pt idx="98">
                  <c:v>1.1809319705462139E-2</c:v>
                </c:pt>
                <c:pt idx="99">
                  <c:v>1.1890757226068797E-2</c:v>
                </c:pt>
                <c:pt idx="100">
                  <c:v>1.1972744257610727E-2</c:v>
                </c:pt>
                <c:pt idx="101">
                  <c:v>1.2165292889328499E-2</c:v>
                </c:pt>
                <c:pt idx="102">
                  <c:v>1.2356742499175734E-2</c:v>
                </c:pt>
                <c:pt idx="103">
                  <c:v>1.2549840641828772E-2</c:v>
                </c:pt>
                <c:pt idx="104">
                  <c:v>1.262962962962963E-2</c:v>
                </c:pt>
                <c:pt idx="105">
                  <c:v>1.2823826794153205E-2</c:v>
                </c:pt>
                <c:pt idx="106">
                  <c:v>1.3015825914935709E-2</c:v>
                </c:pt>
                <c:pt idx="107">
                  <c:v>1.3095065391801297E-2</c:v>
                </c:pt>
                <c:pt idx="108">
                  <c:v>1.3174304868666888E-2</c:v>
                </c:pt>
                <c:pt idx="109">
                  <c:v>1.3366853500384659E-2</c:v>
                </c:pt>
                <c:pt idx="110">
                  <c:v>1.3459281239696669E-2</c:v>
                </c:pt>
                <c:pt idx="111">
                  <c:v>1.346587537091988E-2</c:v>
                </c:pt>
                <c:pt idx="112">
                  <c:v>1.3472469502143092E-2</c:v>
                </c:pt>
                <c:pt idx="113">
                  <c:v>1.3477964611495767E-2</c:v>
                </c:pt>
                <c:pt idx="114">
                  <c:v>1.3482360698977909E-2</c:v>
                </c:pt>
                <c:pt idx="115">
                  <c:v>1.3486756786460049E-2</c:v>
                </c:pt>
                <c:pt idx="116">
                  <c:v>1.349115287394219E-2</c:v>
                </c:pt>
                <c:pt idx="117">
                  <c:v>1.3494449939553795E-2</c:v>
                </c:pt>
                <c:pt idx="118">
                  <c:v>1.3497747005165402E-2</c:v>
                </c:pt>
                <c:pt idx="119">
                  <c:v>1.3501044070777006E-2</c:v>
                </c:pt>
                <c:pt idx="120">
                  <c:v>1.3503791625453345E-2</c:v>
                </c:pt>
                <c:pt idx="121">
                  <c:v>1.350708869106495E-2</c:v>
                </c:pt>
                <c:pt idx="122">
                  <c:v>1.3509836245741289E-2</c:v>
                </c:pt>
                <c:pt idx="123">
                  <c:v>1.3512034289482359E-2</c:v>
                </c:pt>
                <c:pt idx="124">
                  <c:v>1.3514781844158698E-2</c:v>
                </c:pt>
                <c:pt idx="125">
                  <c:v>1.3516979887899768E-2</c:v>
                </c:pt>
                <c:pt idx="126">
                  <c:v>1.3519727442576105E-2</c:v>
                </c:pt>
                <c:pt idx="127">
                  <c:v>1.3521925486317176E-2</c:v>
                </c:pt>
                <c:pt idx="128">
                  <c:v>1.3523574019122979E-2</c:v>
                </c:pt>
                <c:pt idx="129">
                  <c:v>1.3525772062864049E-2</c:v>
                </c:pt>
                <c:pt idx="130">
                  <c:v>1.3527970106605121E-2</c:v>
                </c:pt>
                <c:pt idx="131">
                  <c:v>1.3529618639410922E-2</c:v>
                </c:pt>
                <c:pt idx="132">
                  <c:v>1.3531816683151994E-2</c:v>
                </c:pt>
                <c:pt idx="133">
                  <c:v>1.3534014726893064E-2</c:v>
                </c:pt>
                <c:pt idx="134">
                  <c:v>1.3535113748763599E-2</c:v>
                </c:pt>
                <c:pt idx="135">
                  <c:v>1.3537311792504669E-2</c:v>
                </c:pt>
                <c:pt idx="136">
                  <c:v>1.3538960325310472E-2</c:v>
                </c:pt>
                <c:pt idx="137">
                  <c:v>1.3540608858116275E-2</c:v>
                </c:pt>
                <c:pt idx="138">
                  <c:v>1.3542257390922078E-2</c:v>
                </c:pt>
                <c:pt idx="139">
                  <c:v>1.3543356412792614E-2</c:v>
                </c:pt>
                <c:pt idx="140">
                  <c:v>1.3545004945598417E-2</c:v>
                </c:pt>
                <c:pt idx="141">
                  <c:v>1.3546653478404218E-2</c:v>
                </c:pt>
                <c:pt idx="142">
                  <c:v>1.3547752500274754E-2</c:v>
                </c:pt>
                <c:pt idx="143">
                  <c:v>1.3548302011210022E-2</c:v>
                </c:pt>
                <c:pt idx="144">
                  <c:v>1.3549950544015825E-2</c:v>
                </c:pt>
                <c:pt idx="145">
                  <c:v>1.3551599076821626E-2</c:v>
                </c:pt>
                <c:pt idx="146">
                  <c:v>1.3552698098692162E-2</c:v>
                </c:pt>
                <c:pt idx="147">
                  <c:v>1.3553247609627429E-2</c:v>
                </c:pt>
                <c:pt idx="148">
                  <c:v>1.3548851522145289E-2</c:v>
                </c:pt>
                <c:pt idx="149">
                  <c:v>1.3652269480162654E-2</c:v>
                </c:pt>
                <c:pt idx="150">
                  <c:v>1.3644576327068907E-2</c:v>
                </c:pt>
                <c:pt idx="151">
                  <c:v>1.363468513023409E-2</c:v>
                </c:pt>
                <c:pt idx="152">
                  <c:v>1.3734806022639849E-2</c:v>
                </c:pt>
                <c:pt idx="153">
                  <c:v>1.3722167271128695E-2</c:v>
                </c:pt>
                <c:pt idx="154">
                  <c:v>1.3820639630728651E-2</c:v>
                </c:pt>
                <c:pt idx="155">
                  <c:v>1.3807451368282228E-2</c:v>
                </c:pt>
                <c:pt idx="156">
                  <c:v>1.3903176173205847E-2</c:v>
                </c:pt>
                <c:pt idx="157">
                  <c:v>1.3888888888888888E-2</c:v>
                </c:pt>
                <c:pt idx="158">
                  <c:v>1.3984064182877239E-2</c:v>
                </c:pt>
                <c:pt idx="159">
                  <c:v>1.4078140454995051E-2</c:v>
                </c:pt>
                <c:pt idx="160">
                  <c:v>1.417221672711287E-2</c:v>
                </c:pt>
                <c:pt idx="161">
                  <c:v>1.4155181888119574E-2</c:v>
                </c:pt>
                <c:pt idx="162">
                  <c:v>1.4248159138366853E-2</c:v>
                </c:pt>
                <c:pt idx="163">
                  <c:v>1.4339487855808332E-2</c:v>
                </c:pt>
                <c:pt idx="164">
                  <c:v>1.4319155951203429E-2</c:v>
                </c:pt>
                <c:pt idx="165">
                  <c:v>1.4409385646774372E-2</c:v>
                </c:pt>
                <c:pt idx="166">
                  <c:v>1.4499065831410045E-2</c:v>
                </c:pt>
                <c:pt idx="167">
                  <c:v>1.4588196505110451E-2</c:v>
                </c:pt>
                <c:pt idx="168">
                  <c:v>1.4678426200681391E-2</c:v>
                </c:pt>
                <c:pt idx="169">
                  <c:v>1.4768106385317068E-2</c:v>
                </c:pt>
                <c:pt idx="170">
                  <c:v>1.485613803714694E-2</c:v>
                </c:pt>
                <c:pt idx="171">
                  <c:v>1.4943620178041545E-2</c:v>
                </c:pt>
                <c:pt idx="172">
                  <c:v>1.5031102318936146E-2</c:v>
                </c:pt>
                <c:pt idx="173">
                  <c:v>1.5118034948895484E-2</c:v>
                </c:pt>
                <c:pt idx="174">
                  <c:v>1.5203319046049015E-2</c:v>
                </c:pt>
                <c:pt idx="175">
                  <c:v>1.5287504121332014E-2</c:v>
                </c:pt>
                <c:pt idx="176">
                  <c:v>1.5371689196615015E-2</c:v>
                </c:pt>
                <c:pt idx="177">
                  <c:v>1.5456423782833279E-2</c:v>
                </c:pt>
                <c:pt idx="178">
                  <c:v>1.5541707879986813E-2</c:v>
                </c:pt>
                <c:pt idx="179">
                  <c:v>1.562589295526981E-2</c:v>
                </c:pt>
                <c:pt idx="180">
                  <c:v>1.5822288163534457E-2</c:v>
                </c:pt>
                <c:pt idx="181">
                  <c:v>1.590757226068799E-2</c:v>
                </c:pt>
                <c:pt idx="182">
                  <c:v>1.5882294757665678E-2</c:v>
                </c:pt>
                <c:pt idx="183">
                  <c:v>1.5967578854819212E-2</c:v>
                </c:pt>
                <c:pt idx="184">
                  <c:v>1.6051214419166945E-2</c:v>
                </c:pt>
                <c:pt idx="185">
                  <c:v>1.6244312561819976E-2</c:v>
                </c:pt>
                <c:pt idx="186">
                  <c:v>1.6325200571491373E-2</c:v>
                </c:pt>
                <c:pt idx="187">
                  <c:v>1.6405539070227498E-2</c:v>
                </c:pt>
                <c:pt idx="188">
                  <c:v>1.6597538191009998E-2</c:v>
                </c:pt>
                <c:pt idx="189">
                  <c:v>1.6679525222551929E-2</c:v>
                </c:pt>
                <c:pt idx="190">
                  <c:v>1.6760413232223319E-2</c:v>
                </c:pt>
                <c:pt idx="191">
                  <c:v>1.6840202220024178E-2</c:v>
                </c:pt>
                <c:pt idx="192">
                  <c:v>1.6809429607649192E-2</c:v>
                </c:pt>
                <c:pt idx="193">
                  <c:v>1.7001428728431696E-2</c:v>
                </c:pt>
                <c:pt idx="194">
                  <c:v>1.7081217716232552E-2</c:v>
                </c:pt>
                <c:pt idx="195">
                  <c:v>1.7159907682162873E-2</c:v>
                </c:pt>
                <c:pt idx="196">
                  <c:v>1.7349708759204309E-2</c:v>
                </c:pt>
                <c:pt idx="197">
                  <c:v>1.7427849214199362E-2</c:v>
                </c:pt>
                <c:pt idx="198">
                  <c:v>1.7506539180129684E-2</c:v>
                </c:pt>
                <c:pt idx="199">
                  <c:v>1.7587976700736346E-2</c:v>
                </c:pt>
                <c:pt idx="200">
                  <c:v>1.7697988789976922E-2</c:v>
                </c:pt>
                <c:pt idx="201">
                  <c:v>1.7705681943070668E-2</c:v>
                </c:pt>
                <c:pt idx="202">
                  <c:v>1.771172656335861E-2</c:v>
                </c:pt>
                <c:pt idx="203">
                  <c:v>1.7717221672711288E-2</c:v>
                </c:pt>
                <c:pt idx="204">
                  <c:v>1.7722167271128696E-2</c:v>
                </c:pt>
                <c:pt idx="205">
                  <c:v>1.7726563358610836E-2</c:v>
                </c:pt>
                <c:pt idx="206">
                  <c:v>1.7730959446092976E-2</c:v>
                </c:pt>
                <c:pt idx="207">
                  <c:v>1.7734806022639851E-2</c:v>
                </c:pt>
                <c:pt idx="208">
                  <c:v>1.7738652599186725E-2</c:v>
                </c:pt>
                <c:pt idx="209">
                  <c:v>1.7741949664798331E-2</c:v>
                </c:pt>
                <c:pt idx="210">
                  <c:v>1.7745246730409933E-2</c:v>
                </c:pt>
                <c:pt idx="211">
                  <c:v>1.7748543796021542E-2</c:v>
                </c:pt>
                <c:pt idx="212">
                  <c:v>1.7751291350697879E-2</c:v>
                </c:pt>
                <c:pt idx="213">
                  <c:v>1.7754588416309485E-2</c:v>
                </c:pt>
                <c:pt idx="214">
                  <c:v>1.7756786460050557E-2</c:v>
                </c:pt>
                <c:pt idx="215">
                  <c:v>1.7759534014726894E-2</c:v>
                </c:pt>
                <c:pt idx="216">
                  <c:v>1.77628310803385E-2</c:v>
                </c:pt>
                <c:pt idx="217">
                  <c:v>1.7765029124079571E-2</c:v>
                </c:pt>
                <c:pt idx="218">
                  <c:v>1.7767227167820639E-2</c:v>
                </c:pt>
                <c:pt idx="219">
                  <c:v>1.776997472249698E-2</c:v>
                </c:pt>
                <c:pt idx="220">
                  <c:v>1.7772172766238048E-2</c:v>
                </c:pt>
                <c:pt idx="221">
                  <c:v>1.7774370809979116E-2</c:v>
                </c:pt>
                <c:pt idx="222">
                  <c:v>1.7776568853720188E-2</c:v>
                </c:pt>
                <c:pt idx="223">
                  <c:v>1.7779316408396528E-2</c:v>
                </c:pt>
                <c:pt idx="224">
                  <c:v>1.7780964941202331E-2</c:v>
                </c:pt>
                <c:pt idx="225">
                  <c:v>1.7783162984943399E-2</c:v>
                </c:pt>
                <c:pt idx="226">
                  <c:v>1.7785361028684471E-2</c:v>
                </c:pt>
                <c:pt idx="227">
                  <c:v>1.7787009561490274E-2</c:v>
                </c:pt>
                <c:pt idx="228">
                  <c:v>1.7789207605231346E-2</c:v>
                </c:pt>
                <c:pt idx="229">
                  <c:v>1.7790856138037145E-2</c:v>
                </c:pt>
                <c:pt idx="230">
                  <c:v>1.779305418177822E-2</c:v>
                </c:pt>
                <c:pt idx="231">
                  <c:v>1.7794702714584019E-2</c:v>
                </c:pt>
                <c:pt idx="232">
                  <c:v>1.7795252225519288E-2</c:v>
                </c:pt>
                <c:pt idx="233">
                  <c:v>1.7796900758325091E-2</c:v>
                </c:pt>
                <c:pt idx="234">
                  <c:v>1.7799098802066163E-2</c:v>
                </c:pt>
                <c:pt idx="235">
                  <c:v>1.7800197823936697E-2</c:v>
                </c:pt>
                <c:pt idx="236">
                  <c:v>1.7802395867677769E-2</c:v>
                </c:pt>
                <c:pt idx="237">
                  <c:v>1.7801296845807231E-2</c:v>
                </c:pt>
                <c:pt idx="238">
                  <c:v>1.7797999780195625E-2</c:v>
                </c:pt>
                <c:pt idx="239">
                  <c:v>1.7790856138037145E-2</c:v>
                </c:pt>
                <c:pt idx="240">
                  <c:v>1.7782063963072865E-2</c:v>
                </c:pt>
                <c:pt idx="241">
                  <c:v>1.7883833388284427E-2</c:v>
                </c:pt>
                <c:pt idx="242">
                  <c:v>1.7871194636773269E-2</c:v>
                </c:pt>
                <c:pt idx="243">
                  <c:v>1.7969666996373229E-2</c:v>
                </c:pt>
                <c:pt idx="244">
                  <c:v>1.7955379712056272E-2</c:v>
                </c:pt>
                <c:pt idx="245">
                  <c:v>1.8051104516979888E-2</c:v>
                </c:pt>
                <c:pt idx="246">
                  <c:v>1.803406967798659E-2</c:v>
                </c:pt>
                <c:pt idx="247">
                  <c:v>1.8128695461039675E-2</c:v>
                </c:pt>
                <c:pt idx="248">
                  <c:v>1.822057368941642E-2</c:v>
                </c:pt>
                <c:pt idx="249">
                  <c:v>1.831300142872843E-2</c:v>
                </c:pt>
                <c:pt idx="250">
                  <c:v>1.8292120013188265E-2</c:v>
                </c:pt>
                <c:pt idx="251">
                  <c:v>1.8381250686888669E-2</c:v>
                </c:pt>
                <c:pt idx="252">
                  <c:v>1.8469282338718543E-2</c:v>
                </c:pt>
                <c:pt idx="253">
                  <c:v>1.8557863501483682E-2</c:v>
                </c:pt>
                <c:pt idx="254">
                  <c:v>1.8535333553137707E-2</c:v>
                </c:pt>
                <c:pt idx="255">
                  <c:v>1.862061765029124E-2</c:v>
                </c:pt>
                <c:pt idx="256">
                  <c:v>1.8706451258380042E-2</c:v>
                </c:pt>
                <c:pt idx="257">
                  <c:v>1.8792284866468847E-2</c:v>
                </c:pt>
                <c:pt idx="258">
                  <c:v>1.8987581052862954E-2</c:v>
                </c:pt>
                <c:pt idx="259">
                  <c:v>1.9070117595340146E-2</c:v>
                </c:pt>
                <c:pt idx="260">
                  <c:v>1.9153753159687877E-2</c:v>
                </c:pt>
                <c:pt idx="261">
                  <c:v>1.9237388724035607E-2</c:v>
                </c:pt>
                <c:pt idx="262">
                  <c:v>1.9317727222771731E-2</c:v>
                </c:pt>
                <c:pt idx="263">
                  <c:v>1.9397516210572587E-2</c:v>
                </c:pt>
                <c:pt idx="264">
                  <c:v>1.9477854709308715E-2</c:v>
                </c:pt>
                <c:pt idx="265">
                  <c:v>1.9559841740850643E-2</c:v>
                </c:pt>
                <c:pt idx="266">
                  <c:v>1.9639630728651502E-2</c:v>
                </c:pt>
                <c:pt idx="267">
                  <c:v>1.9717771183646551E-2</c:v>
                </c:pt>
                <c:pt idx="268">
                  <c:v>1.9905374216946919E-2</c:v>
                </c:pt>
                <c:pt idx="269">
                  <c:v>1.99813166282009E-2</c:v>
                </c:pt>
                <c:pt idx="270">
                  <c:v>2.0168919661501264E-2</c:v>
                </c:pt>
                <c:pt idx="271">
                  <c:v>2.0358720738542696E-2</c:v>
                </c:pt>
                <c:pt idx="272">
                  <c:v>2.0321903505879767E-2</c:v>
                </c:pt>
                <c:pt idx="273">
                  <c:v>2.0397296406198483E-2</c:v>
                </c:pt>
                <c:pt idx="274">
                  <c:v>2.0581602373887242E-2</c:v>
                </c:pt>
                <c:pt idx="275">
                  <c:v>2.0655346741400155E-2</c:v>
                </c:pt>
                <c:pt idx="276">
                  <c:v>2.0730190130783602E-2</c:v>
                </c:pt>
                <c:pt idx="277">
                  <c:v>2.0805583031102318E-2</c:v>
                </c:pt>
                <c:pt idx="278">
                  <c:v>2.0989888998791076E-2</c:v>
                </c:pt>
                <c:pt idx="279">
                  <c:v>2.1060885811627652E-2</c:v>
                </c:pt>
                <c:pt idx="280">
                  <c:v>2.1241894713704804E-2</c:v>
                </c:pt>
                <c:pt idx="281">
                  <c:v>2.1313441037476646E-2</c:v>
                </c:pt>
                <c:pt idx="282">
                  <c:v>2.1384987361248491E-2</c:v>
                </c:pt>
                <c:pt idx="283">
                  <c:v>2.1486207275524784E-2</c:v>
                </c:pt>
                <c:pt idx="284">
                  <c:v>2.1494999450489067E-2</c:v>
                </c:pt>
                <c:pt idx="285">
                  <c:v>2.1501593581712278E-2</c:v>
                </c:pt>
                <c:pt idx="286">
                  <c:v>2.1507638202000221E-2</c:v>
                </c:pt>
                <c:pt idx="287">
                  <c:v>2.1513682822288167E-2</c:v>
                </c:pt>
                <c:pt idx="288">
                  <c:v>2.1518628420705573E-2</c:v>
                </c:pt>
                <c:pt idx="289">
                  <c:v>2.1523574019122985E-2</c:v>
                </c:pt>
                <c:pt idx="290">
                  <c:v>2.1527970106605121E-2</c:v>
                </c:pt>
                <c:pt idx="291">
                  <c:v>2.1531816683151996E-2</c:v>
                </c:pt>
                <c:pt idx="292">
                  <c:v>2.153566325969887E-2</c:v>
                </c:pt>
                <c:pt idx="293">
                  <c:v>2.1538960325310476E-2</c:v>
                </c:pt>
                <c:pt idx="294">
                  <c:v>2.154280690185735E-2</c:v>
                </c:pt>
                <c:pt idx="295">
                  <c:v>2.1546103967468953E-2</c:v>
                </c:pt>
                <c:pt idx="296">
                  <c:v>2.1549401033080558E-2</c:v>
                </c:pt>
                <c:pt idx="297">
                  <c:v>2.1552698098692164E-2</c:v>
                </c:pt>
                <c:pt idx="298">
                  <c:v>2.1555995164303773E-2</c:v>
                </c:pt>
                <c:pt idx="299">
                  <c:v>2.155874271898011E-2</c:v>
                </c:pt>
                <c:pt idx="300">
                  <c:v>2.1561490273656447E-2</c:v>
                </c:pt>
                <c:pt idx="301">
                  <c:v>2.1564237828332784E-2</c:v>
                </c:pt>
                <c:pt idx="302">
                  <c:v>2.1566985383009121E-2</c:v>
                </c:pt>
                <c:pt idx="303">
                  <c:v>2.1569732937685462E-2</c:v>
                </c:pt>
                <c:pt idx="304">
                  <c:v>2.157193098142653E-2</c:v>
                </c:pt>
                <c:pt idx="305">
                  <c:v>2.157467853610287E-2</c:v>
                </c:pt>
                <c:pt idx="306">
                  <c:v>2.1577426090779211E-2</c:v>
                </c:pt>
                <c:pt idx="307">
                  <c:v>2.1579624134520279E-2</c:v>
                </c:pt>
                <c:pt idx="308">
                  <c:v>2.1581822178261347E-2</c:v>
                </c:pt>
                <c:pt idx="309">
                  <c:v>2.1584569732937688E-2</c:v>
                </c:pt>
                <c:pt idx="310">
                  <c:v>2.1586767776678759E-2</c:v>
                </c:pt>
                <c:pt idx="311">
                  <c:v>2.1588965820419827E-2</c:v>
                </c:pt>
                <c:pt idx="312">
                  <c:v>2.1591713375096164E-2</c:v>
                </c:pt>
                <c:pt idx="313">
                  <c:v>2.1593911418837236E-2</c:v>
                </c:pt>
                <c:pt idx="314">
                  <c:v>2.1595559951643042E-2</c:v>
                </c:pt>
                <c:pt idx="315">
                  <c:v>2.1597757995384111E-2</c:v>
                </c:pt>
                <c:pt idx="316">
                  <c:v>2.1599956039125179E-2</c:v>
                </c:pt>
                <c:pt idx="317">
                  <c:v>2.160215408286625E-2</c:v>
                </c:pt>
                <c:pt idx="318">
                  <c:v>2.1603802615672053E-2</c:v>
                </c:pt>
                <c:pt idx="319">
                  <c:v>2.1604352126607319E-2</c:v>
                </c:pt>
                <c:pt idx="320">
                  <c:v>2.149543905923728E-2</c:v>
                </c:pt>
                <c:pt idx="321">
                  <c:v>2.1497637102978348E-2</c:v>
                </c:pt>
                <c:pt idx="322">
                  <c:v>2.1498736124848886E-2</c:v>
                </c:pt>
                <c:pt idx="323">
                  <c:v>2.1500934168589957E-2</c:v>
                </c:pt>
                <c:pt idx="324">
                  <c:v>2.1613693812506871E-2</c:v>
                </c:pt>
                <c:pt idx="325">
                  <c:v>2.1610946257830534E-2</c:v>
                </c:pt>
                <c:pt idx="326">
                  <c:v>2.1605451148477856E-2</c:v>
                </c:pt>
                <c:pt idx="327">
                  <c:v>2.1596109462578308E-2</c:v>
                </c:pt>
                <c:pt idx="328">
                  <c:v>2.1585668754808222E-2</c:v>
                </c:pt>
                <c:pt idx="329">
                  <c:v>2.1683591603472909E-2</c:v>
                </c:pt>
                <c:pt idx="330">
                  <c:v>2.1669304319155952E-2</c:v>
                </c:pt>
                <c:pt idx="331">
                  <c:v>2.1764479613144302E-2</c:v>
                </c:pt>
                <c:pt idx="332">
                  <c:v>2.1746345752280471E-2</c:v>
                </c:pt>
                <c:pt idx="333">
                  <c:v>2.1838773491592481E-2</c:v>
                </c:pt>
                <c:pt idx="334">
                  <c:v>2.1817342565117043E-2</c:v>
                </c:pt>
                <c:pt idx="335">
                  <c:v>2.1907572260687985E-2</c:v>
                </c:pt>
                <c:pt idx="336">
                  <c:v>2.1996153423453124E-2</c:v>
                </c:pt>
                <c:pt idx="337">
                  <c:v>2.2084734586218267E-2</c:v>
                </c:pt>
                <c:pt idx="338">
                  <c:v>2.2173315748983406E-2</c:v>
                </c:pt>
                <c:pt idx="339">
                  <c:v>2.2148587756896362E-2</c:v>
                </c:pt>
                <c:pt idx="340">
                  <c:v>2.2233322343114627E-2</c:v>
                </c:pt>
                <c:pt idx="341">
                  <c:v>2.2316408396527088E-2</c:v>
                </c:pt>
                <c:pt idx="342">
                  <c:v>2.2402242004615894E-2</c:v>
                </c:pt>
                <c:pt idx="343">
                  <c:v>2.2373667435981976E-2</c:v>
                </c:pt>
                <c:pt idx="344">
                  <c:v>2.2451807890977029E-2</c:v>
                </c:pt>
                <c:pt idx="345">
                  <c:v>2.264215847895373E-2</c:v>
                </c:pt>
                <c:pt idx="346">
                  <c:v>2.2721947466754586E-2</c:v>
                </c:pt>
                <c:pt idx="347">
                  <c:v>2.279788987800857E-2</c:v>
                </c:pt>
                <c:pt idx="348">
                  <c:v>2.2871634245521483E-2</c:v>
                </c:pt>
                <c:pt idx="349">
                  <c:v>2.2947027145840199E-2</c:v>
                </c:pt>
                <c:pt idx="350">
                  <c:v>2.3023519068029453E-2</c:v>
                </c:pt>
                <c:pt idx="351">
                  <c:v>2.3097263435542369E-2</c:v>
                </c:pt>
                <c:pt idx="352">
                  <c:v>2.3172106824925816E-2</c:v>
                </c:pt>
                <c:pt idx="353">
                  <c:v>2.3356412792614571E-2</c:v>
                </c:pt>
                <c:pt idx="354">
                  <c:v>2.3429607649192219E-2</c:v>
                </c:pt>
                <c:pt idx="355">
                  <c:v>2.3502802505769867E-2</c:v>
                </c:pt>
                <c:pt idx="356">
                  <c:v>2.3579294427959117E-2</c:v>
                </c:pt>
                <c:pt idx="357">
                  <c:v>2.3650840751730962E-2</c:v>
                </c:pt>
                <c:pt idx="358">
                  <c:v>2.3830750631937576E-2</c:v>
                </c:pt>
                <c:pt idx="359">
                  <c:v>2.3899549401033081E-2</c:v>
                </c:pt>
                <c:pt idx="360">
                  <c:v>2.3967249148258055E-2</c:v>
                </c:pt>
                <c:pt idx="361">
                  <c:v>2.4147708539399935E-2</c:v>
                </c:pt>
                <c:pt idx="362">
                  <c:v>2.4215408286624905E-2</c:v>
                </c:pt>
                <c:pt idx="363">
                  <c:v>2.4283108033849875E-2</c:v>
                </c:pt>
                <c:pt idx="364">
                  <c:v>2.4460819870315422E-2</c:v>
                </c:pt>
                <c:pt idx="365">
                  <c:v>2.452687108473459E-2</c:v>
                </c:pt>
                <c:pt idx="366">
                  <c:v>2.4604462028794374E-2</c:v>
                </c:pt>
                <c:pt idx="367">
                  <c:v>2.472161776019343E-2</c:v>
                </c:pt>
                <c:pt idx="368">
                  <c:v>2.4729860424222445E-2</c:v>
                </c:pt>
                <c:pt idx="369">
                  <c:v>2.4736454555445656E-2</c:v>
                </c:pt>
                <c:pt idx="370">
                  <c:v>2.4742499175733599E-2</c:v>
                </c:pt>
                <c:pt idx="371">
                  <c:v>2.4636883173975162E-2</c:v>
                </c:pt>
                <c:pt idx="372">
                  <c:v>2.4641828772392571E-2</c:v>
                </c:pt>
                <c:pt idx="373">
                  <c:v>2.4646224859874714E-2</c:v>
                </c:pt>
                <c:pt idx="374">
                  <c:v>2.4650620947356854E-2</c:v>
                </c:pt>
                <c:pt idx="375">
                  <c:v>2.4655017034838994E-2</c:v>
                </c:pt>
                <c:pt idx="376">
                  <c:v>2.4658863611385869E-2</c:v>
                </c:pt>
                <c:pt idx="377">
                  <c:v>2.4663259698868008E-2</c:v>
                </c:pt>
                <c:pt idx="378">
                  <c:v>2.4666556764479614E-2</c:v>
                </c:pt>
                <c:pt idx="379">
                  <c:v>2.4670403341026489E-2</c:v>
                </c:pt>
                <c:pt idx="380">
                  <c:v>2.4673700406638095E-2</c:v>
                </c:pt>
                <c:pt idx="381">
                  <c:v>2.4676447961314431E-2</c:v>
                </c:pt>
                <c:pt idx="382">
                  <c:v>2.4680294537861306E-2</c:v>
                </c:pt>
                <c:pt idx="383">
                  <c:v>2.4683591603472912E-2</c:v>
                </c:pt>
                <c:pt idx="384">
                  <c:v>2.4686339158149249E-2</c:v>
                </c:pt>
                <c:pt idx="385">
                  <c:v>2.4689086712825589E-2</c:v>
                </c:pt>
                <c:pt idx="386">
                  <c:v>2.4697878887789869E-2</c:v>
                </c:pt>
                <c:pt idx="387">
                  <c:v>2.4703923508077812E-2</c:v>
                </c:pt>
                <c:pt idx="388">
                  <c:v>2.4706671062754152E-2</c:v>
                </c:pt>
                <c:pt idx="389">
                  <c:v>2.4715463237718435E-2</c:v>
                </c:pt>
                <c:pt idx="390">
                  <c:v>2.4749532915705023E-2</c:v>
                </c:pt>
                <c:pt idx="391">
                  <c:v>2.4873282778327292E-2</c:v>
                </c:pt>
                <c:pt idx="392">
                  <c:v>2.4766018243763052E-2</c:v>
                </c:pt>
                <c:pt idx="393">
                  <c:v>2.4880975931421037E-2</c:v>
                </c:pt>
                <c:pt idx="394">
                  <c:v>2.4774810418727335E-2</c:v>
                </c:pt>
                <c:pt idx="395">
                  <c:v>2.4776458951533138E-2</c:v>
                </c:pt>
                <c:pt idx="396">
                  <c:v>2.4780305528080013E-2</c:v>
                </c:pt>
                <c:pt idx="397">
                  <c:v>2.4782503571821084E-2</c:v>
                </c:pt>
                <c:pt idx="398">
                  <c:v>2.4786350148367955E-2</c:v>
                </c:pt>
                <c:pt idx="399">
                  <c:v>2.4901857346961206E-2</c:v>
                </c:pt>
                <c:pt idx="400">
                  <c:v>2.4792944279591167E-2</c:v>
                </c:pt>
                <c:pt idx="401">
                  <c:v>2.4904604901637546E-2</c:v>
                </c:pt>
                <c:pt idx="402">
                  <c:v>2.4897461259479066E-2</c:v>
                </c:pt>
                <c:pt idx="403">
                  <c:v>2.4888669084514783E-2</c:v>
                </c:pt>
                <c:pt idx="404">
                  <c:v>2.4988240465985277E-2</c:v>
                </c:pt>
                <c:pt idx="405">
                  <c:v>2.4973953181668316E-2</c:v>
                </c:pt>
                <c:pt idx="406">
                  <c:v>2.4957467853610291E-2</c:v>
                </c:pt>
                <c:pt idx="407">
                  <c:v>2.5050445103857569E-2</c:v>
                </c:pt>
                <c:pt idx="408">
                  <c:v>2.5029563688317397E-2</c:v>
                </c:pt>
                <c:pt idx="409">
                  <c:v>2.5117045829212002E-2</c:v>
                </c:pt>
                <c:pt idx="410">
                  <c:v>2.5203978459171342E-2</c:v>
                </c:pt>
                <c:pt idx="411">
                  <c:v>2.5178151445213761E-2</c:v>
                </c:pt>
                <c:pt idx="412">
                  <c:v>2.5264534564237832E-2</c:v>
                </c:pt>
                <c:pt idx="413">
                  <c:v>2.5348719639520831E-2</c:v>
                </c:pt>
                <c:pt idx="414">
                  <c:v>2.5320145070886913E-2</c:v>
                </c:pt>
                <c:pt idx="415">
                  <c:v>2.5513243213539951E-2</c:v>
                </c:pt>
                <c:pt idx="416">
                  <c:v>2.5481371579294431E-2</c:v>
                </c:pt>
                <c:pt idx="417">
                  <c:v>2.5561160567095287E-2</c:v>
                </c:pt>
                <c:pt idx="418">
                  <c:v>2.5637652489284533E-2</c:v>
                </c:pt>
                <c:pt idx="419">
                  <c:v>2.5712495878667984E-2</c:v>
                </c:pt>
                <c:pt idx="420">
                  <c:v>2.5788438289921965E-2</c:v>
                </c:pt>
                <c:pt idx="421">
                  <c:v>2.5863281679305416E-2</c:v>
                </c:pt>
                <c:pt idx="422">
                  <c:v>2.5932629959336189E-2</c:v>
                </c:pt>
                <c:pt idx="423">
                  <c:v>2.6001428728431693E-2</c:v>
                </c:pt>
                <c:pt idx="424">
                  <c:v>2.6074074074074069E-2</c:v>
                </c:pt>
                <c:pt idx="425">
                  <c:v>2.6145620397845917E-2</c:v>
                </c:pt>
                <c:pt idx="426">
                  <c:v>2.6323881745246729E-2</c:v>
                </c:pt>
                <c:pt idx="427">
                  <c:v>2.6392131003406968E-2</c:v>
                </c:pt>
                <c:pt idx="428">
                  <c:v>2.6462028794373007E-2</c:v>
                </c:pt>
                <c:pt idx="429">
                  <c:v>2.6529728541597977E-2</c:v>
                </c:pt>
                <c:pt idx="430">
                  <c:v>2.6593581712276073E-2</c:v>
                </c:pt>
                <c:pt idx="431">
                  <c:v>2.6768545994065279E-2</c:v>
                </c:pt>
                <c:pt idx="432">
                  <c:v>2.6831300142872841E-2</c:v>
                </c:pt>
                <c:pt idx="433">
                  <c:v>2.6895153313550937E-2</c:v>
                </c:pt>
                <c:pt idx="434">
                  <c:v>2.7070667106275412E-2</c:v>
                </c:pt>
                <c:pt idx="435">
                  <c:v>2.7132322233212439E-2</c:v>
                </c:pt>
                <c:pt idx="436">
                  <c:v>2.730398944939004E-2</c:v>
                </c:pt>
                <c:pt idx="437">
                  <c:v>2.7364545554456533E-2</c:v>
                </c:pt>
                <c:pt idx="438">
                  <c:v>2.7534564237828334E-2</c:v>
                </c:pt>
                <c:pt idx="439">
                  <c:v>2.7608858116276516E-2</c:v>
                </c:pt>
                <c:pt idx="440">
                  <c:v>2.7617100780305527E-2</c:v>
                </c:pt>
                <c:pt idx="441">
                  <c:v>2.7627541488075613E-2</c:v>
                </c:pt>
                <c:pt idx="442">
                  <c:v>2.763468513023409E-2</c:v>
                </c:pt>
                <c:pt idx="443">
                  <c:v>2.7641279261457305E-2</c:v>
                </c:pt>
                <c:pt idx="444">
                  <c:v>2.7647873392680513E-2</c:v>
                </c:pt>
                <c:pt idx="445">
                  <c:v>2.765336850203319E-2</c:v>
                </c:pt>
                <c:pt idx="446">
                  <c:v>2.7658863611385864E-2</c:v>
                </c:pt>
                <c:pt idx="447">
                  <c:v>2.7664358720738542E-2</c:v>
                </c:pt>
                <c:pt idx="448">
                  <c:v>2.7679745026926036E-2</c:v>
                </c:pt>
                <c:pt idx="449">
                  <c:v>2.7686339158149248E-2</c:v>
                </c:pt>
                <c:pt idx="450">
                  <c:v>2.7691284756566657E-2</c:v>
                </c:pt>
                <c:pt idx="451">
                  <c:v>2.7696230354984065E-2</c:v>
                </c:pt>
                <c:pt idx="452">
                  <c:v>2.7700626442466205E-2</c:v>
                </c:pt>
                <c:pt idx="453">
                  <c:v>2.7705572040883614E-2</c:v>
                </c:pt>
                <c:pt idx="454">
                  <c:v>2.7709418617430488E-2</c:v>
                </c:pt>
                <c:pt idx="455">
                  <c:v>2.7713265193977359E-2</c:v>
                </c:pt>
                <c:pt idx="456">
                  <c:v>2.7717111770524234E-2</c:v>
                </c:pt>
                <c:pt idx="457">
                  <c:v>2.7720958347071105E-2</c:v>
                </c:pt>
                <c:pt idx="458">
                  <c:v>2.7724804923617979E-2</c:v>
                </c:pt>
                <c:pt idx="459">
                  <c:v>2.7728101989229585E-2</c:v>
                </c:pt>
                <c:pt idx="460">
                  <c:v>2.7731399054841191E-2</c:v>
                </c:pt>
                <c:pt idx="461">
                  <c:v>2.7734696120452797E-2</c:v>
                </c:pt>
                <c:pt idx="462">
                  <c:v>2.7737993186064402E-2</c:v>
                </c:pt>
                <c:pt idx="463">
                  <c:v>2.7740740740740739E-2</c:v>
                </c:pt>
                <c:pt idx="464">
                  <c:v>2.7744037806352345E-2</c:v>
                </c:pt>
                <c:pt idx="465">
                  <c:v>2.7747334871963951E-2</c:v>
                </c:pt>
                <c:pt idx="466">
                  <c:v>2.7750082426640288E-2</c:v>
                </c:pt>
                <c:pt idx="467">
                  <c:v>2.7753379492251894E-2</c:v>
                </c:pt>
                <c:pt idx="468">
                  <c:v>2.7756127046928234E-2</c:v>
                </c:pt>
                <c:pt idx="469">
                  <c:v>2.7756676557863499E-2</c:v>
                </c:pt>
                <c:pt idx="470">
                  <c:v>2.7758874601604571E-2</c:v>
                </c:pt>
                <c:pt idx="471">
                  <c:v>2.7761072645345643E-2</c:v>
                </c:pt>
                <c:pt idx="472">
                  <c:v>2.776382020002198E-2</c:v>
                </c:pt>
                <c:pt idx="473">
                  <c:v>2.7766018243763051E-2</c:v>
                </c:pt>
                <c:pt idx="474">
                  <c:v>2.7768765798439388E-2</c:v>
                </c:pt>
                <c:pt idx="475">
                  <c:v>2.777096384218046E-2</c:v>
                </c:pt>
                <c:pt idx="476">
                  <c:v>2.7773161885921532E-2</c:v>
                </c:pt>
                <c:pt idx="477">
                  <c:v>2.7777008462468403E-2</c:v>
                </c:pt>
                <c:pt idx="478">
                  <c:v>2.7772612374986263E-2</c:v>
                </c:pt>
                <c:pt idx="479">
                  <c:v>2.7870535223650947E-2</c:v>
                </c:pt>
                <c:pt idx="480">
                  <c:v>2.7854599406528187E-2</c:v>
                </c:pt>
                <c:pt idx="481">
                  <c:v>2.7947576656775473E-2</c:v>
                </c:pt>
                <c:pt idx="482">
                  <c:v>2.8037806352346411E-2</c:v>
                </c:pt>
                <c:pt idx="483">
                  <c:v>2.8014726893065174E-2</c:v>
                </c:pt>
                <c:pt idx="484">
                  <c:v>2.8100560501153973E-2</c:v>
                </c:pt>
                <c:pt idx="485">
                  <c:v>2.8185295087372237E-2</c:v>
                </c:pt>
                <c:pt idx="486">
                  <c:v>2.8157819540608857E-2</c:v>
                </c:pt>
                <c:pt idx="487">
                  <c:v>2.8238158039344985E-2</c:v>
                </c:pt>
                <c:pt idx="488">
                  <c:v>2.8316298494340038E-2</c:v>
                </c:pt>
                <c:pt idx="489">
                  <c:v>2.8394438949335094E-2</c:v>
                </c:pt>
                <c:pt idx="490">
                  <c:v>2.8470381360589079E-2</c:v>
                </c:pt>
                <c:pt idx="491">
                  <c:v>2.8547972304648863E-2</c:v>
                </c:pt>
                <c:pt idx="492">
                  <c:v>2.8621167161226511E-2</c:v>
                </c:pt>
                <c:pt idx="493">
                  <c:v>2.8803275085174194E-2</c:v>
                </c:pt>
                <c:pt idx="494">
                  <c:v>2.8874821408946039E-2</c:v>
                </c:pt>
                <c:pt idx="495">
                  <c:v>2.8944719199912077E-2</c:v>
                </c:pt>
                <c:pt idx="496">
                  <c:v>2.9011869436201782E-2</c:v>
                </c:pt>
                <c:pt idx="497">
                  <c:v>2.9079569183426753E-2</c:v>
                </c:pt>
                <c:pt idx="498">
                  <c:v>2.9037806352346415E-2</c:v>
                </c:pt>
                <c:pt idx="499">
                  <c:v>2.9103857566765576E-2</c:v>
                </c:pt>
                <c:pt idx="500">
                  <c:v>2.9168260248378944E-2</c:v>
                </c:pt>
                <c:pt idx="501">
                  <c:v>2.9232662929992308E-2</c:v>
                </c:pt>
                <c:pt idx="502">
                  <c:v>2.9298164633476207E-2</c:v>
                </c:pt>
                <c:pt idx="503">
                  <c:v>2.9469831849653808E-2</c:v>
                </c:pt>
                <c:pt idx="504">
                  <c:v>2.9529838443785032E-2</c:v>
                </c:pt>
                <c:pt idx="505">
                  <c:v>2.9702055170897905E-2</c:v>
                </c:pt>
                <c:pt idx="506">
                  <c:v>2.9763710297834929E-2</c:v>
                </c:pt>
                <c:pt idx="507">
                  <c:v>2.9823716891966154E-2</c:v>
                </c:pt>
                <c:pt idx="508">
                  <c:v>2.999428508627322E-2</c:v>
                </c:pt>
                <c:pt idx="509">
                  <c:v>3.0053192658533907E-2</c:v>
                </c:pt>
                <c:pt idx="510">
                  <c:v>3.0112100230794595E-2</c:v>
                </c:pt>
                <c:pt idx="511">
                  <c:v>3.0185295087372239E-2</c:v>
                </c:pt>
                <c:pt idx="512">
                  <c:v>3.0192438729530719E-2</c:v>
                </c:pt>
                <c:pt idx="513">
                  <c:v>3.0201230904495002E-2</c:v>
                </c:pt>
                <c:pt idx="514">
                  <c:v>3.021112210132982E-2</c:v>
                </c:pt>
                <c:pt idx="515">
                  <c:v>3.0219364765358834E-2</c:v>
                </c:pt>
                <c:pt idx="516">
                  <c:v>3.0226508407517314E-2</c:v>
                </c:pt>
                <c:pt idx="517">
                  <c:v>3.0232553027805253E-2</c:v>
                </c:pt>
                <c:pt idx="518">
                  <c:v>3.0239147159028465E-2</c:v>
                </c:pt>
                <c:pt idx="519">
                  <c:v>3.0244092757445877E-2</c:v>
                </c:pt>
                <c:pt idx="520">
                  <c:v>3.0249587866798551E-2</c:v>
                </c:pt>
                <c:pt idx="521">
                  <c:v>3.0255082976151228E-2</c:v>
                </c:pt>
                <c:pt idx="522">
                  <c:v>3.0259479063633368E-2</c:v>
                </c:pt>
                <c:pt idx="523">
                  <c:v>3.0263875151115512E-2</c:v>
                </c:pt>
                <c:pt idx="524">
                  <c:v>3.0268820749532917E-2</c:v>
                </c:pt>
                <c:pt idx="525">
                  <c:v>3.0273766347950329E-2</c:v>
                </c:pt>
                <c:pt idx="526">
                  <c:v>3.0278162435432465E-2</c:v>
                </c:pt>
                <c:pt idx="527">
                  <c:v>3.0282009011979343E-2</c:v>
                </c:pt>
                <c:pt idx="528">
                  <c:v>3.0285855588526214E-2</c:v>
                </c:pt>
                <c:pt idx="529">
                  <c:v>3.0289152654137824E-2</c:v>
                </c:pt>
                <c:pt idx="530">
                  <c:v>3.0292999230684695E-2</c:v>
                </c:pt>
                <c:pt idx="531">
                  <c:v>3.0296845807231562E-2</c:v>
                </c:pt>
                <c:pt idx="532">
                  <c:v>3.030069238377844E-2</c:v>
                </c:pt>
                <c:pt idx="533">
                  <c:v>3.0303439938454777E-2</c:v>
                </c:pt>
                <c:pt idx="534">
                  <c:v>3.0307286515001655E-2</c:v>
                </c:pt>
                <c:pt idx="535">
                  <c:v>3.0310583580613257E-2</c:v>
                </c:pt>
                <c:pt idx="536">
                  <c:v>3.0313331135289594E-2</c:v>
                </c:pt>
                <c:pt idx="537">
                  <c:v>3.0317177711836469E-2</c:v>
                </c:pt>
                <c:pt idx="538">
                  <c:v>3.0319925266512806E-2</c:v>
                </c:pt>
                <c:pt idx="539">
                  <c:v>3.0323222332124408E-2</c:v>
                </c:pt>
                <c:pt idx="540">
                  <c:v>3.0325969886800752E-2</c:v>
                </c:pt>
                <c:pt idx="541">
                  <c:v>3.0327068908671286E-2</c:v>
                </c:pt>
                <c:pt idx="542">
                  <c:v>3.0329816463347623E-2</c:v>
                </c:pt>
                <c:pt idx="543">
                  <c:v>3.0332564018023964E-2</c:v>
                </c:pt>
                <c:pt idx="544">
                  <c:v>3.0332564018023964E-2</c:v>
                </c:pt>
                <c:pt idx="545">
                  <c:v>3.0334212550829767E-2</c:v>
                </c:pt>
                <c:pt idx="546">
                  <c:v>3.0336960105506103E-2</c:v>
                </c:pt>
                <c:pt idx="547">
                  <c:v>3.0339158149247172E-2</c:v>
                </c:pt>
                <c:pt idx="548">
                  <c:v>3.0341905703923516E-2</c:v>
                </c:pt>
                <c:pt idx="549">
                  <c:v>3.0344103747664584E-2</c:v>
                </c:pt>
                <c:pt idx="550">
                  <c:v>3.0346851302340921E-2</c:v>
                </c:pt>
                <c:pt idx="551">
                  <c:v>3.0349598857017254E-2</c:v>
                </c:pt>
                <c:pt idx="552">
                  <c:v>3.0351796900758326E-2</c:v>
                </c:pt>
                <c:pt idx="553">
                  <c:v>3.0351796900758326E-2</c:v>
                </c:pt>
                <c:pt idx="554">
                  <c:v>3.0254423563028907E-2</c:v>
                </c:pt>
                <c:pt idx="555">
                  <c:v>3.0284097153533356E-2</c:v>
                </c:pt>
                <c:pt idx="556">
                  <c:v>3.0203758654797234E-2</c:v>
                </c:pt>
                <c:pt idx="557">
                  <c:v>3.0124519177931644E-2</c:v>
                </c:pt>
                <c:pt idx="558">
                  <c:v>3.0048027255742391E-2</c:v>
                </c:pt>
                <c:pt idx="559">
                  <c:v>2.9976480931970546E-2</c:v>
                </c:pt>
                <c:pt idx="560">
                  <c:v>2.9907132651939776E-2</c:v>
                </c:pt>
                <c:pt idx="561">
                  <c:v>2.9725024727992086E-2</c:v>
                </c:pt>
                <c:pt idx="562">
                  <c:v>2.9655676447961316E-2</c:v>
                </c:pt>
                <c:pt idx="563">
                  <c:v>2.9586877678865808E-2</c:v>
                </c:pt>
                <c:pt idx="564">
                  <c:v>2.952137597538191E-2</c:v>
                </c:pt>
                <c:pt idx="565">
                  <c:v>2.9457522804703817E-2</c:v>
                </c:pt>
                <c:pt idx="566">
                  <c:v>2.9388724035608309E-2</c:v>
                </c:pt>
                <c:pt idx="567">
                  <c:v>2.932487086493021E-2</c:v>
                </c:pt>
                <c:pt idx="568">
                  <c:v>2.9264314759863724E-2</c:v>
                </c:pt>
                <c:pt idx="569">
                  <c:v>2.92026596329267E-2</c:v>
                </c:pt>
                <c:pt idx="570">
                  <c:v>2.9138806462248604E-2</c:v>
                </c:pt>
                <c:pt idx="571">
                  <c:v>2.9079349379052641E-2</c:v>
                </c:pt>
                <c:pt idx="572">
                  <c:v>2.9022639850533025E-2</c:v>
                </c:pt>
                <c:pt idx="573">
                  <c:v>2.8965380811078141E-2</c:v>
                </c:pt>
                <c:pt idx="574">
                  <c:v>2.8908671282558522E-2</c:v>
                </c:pt>
                <c:pt idx="575">
                  <c:v>2.8739751621057259E-2</c:v>
                </c:pt>
                <c:pt idx="576">
                  <c:v>2.8648422903615783E-2</c:v>
                </c:pt>
                <c:pt idx="577">
                  <c:v>2.8644576327068912E-2</c:v>
                </c:pt>
                <c:pt idx="578">
                  <c:v>2.8642378283327843E-2</c:v>
                </c:pt>
                <c:pt idx="579">
                  <c:v>2.8640180239586768E-2</c:v>
                </c:pt>
                <c:pt idx="580">
                  <c:v>2.8639081217716231E-2</c:v>
                </c:pt>
                <c:pt idx="581">
                  <c:v>2.8637982195845697E-2</c:v>
                </c:pt>
                <c:pt idx="582">
                  <c:v>2.8636883173975163E-2</c:v>
                </c:pt>
                <c:pt idx="583">
                  <c:v>2.8636333663039897E-2</c:v>
                </c:pt>
                <c:pt idx="584">
                  <c:v>2.8635784152104628E-2</c:v>
                </c:pt>
                <c:pt idx="585">
                  <c:v>2.8635234641169363E-2</c:v>
                </c:pt>
                <c:pt idx="586">
                  <c:v>2.8634685130234094E-2</c:v>
                </c:pt>
                <c:pt idx="587">
                  <c:v>2.8634685130234094E-2</c:v>
                </c:pt>
                <c:pt idx="588">
                  <c:v>2.8634135619298826E-2</c:v>
                </c:pt>
                <c:pt idx="589">
                  <c:v>2.8633586108363553E-2</c:v>
                </c:pt>
                <c:pt idx="590">
                  <c:v>2.8634135619298826E-2</c:v>
                </c:pt>
                <c:pt idx="591">
                  <c:v>2.8634135619298826E-2</c:v>
                </c:pt>
                <c:pt idx="592">
                  <c:v>2.8633586108363553E-2</c:v>
                </c:pt>
                <c:pt idx="593">
                  <c:v>2.8633586108363553E-2</c:v>
                </c:pt>
                <c:pt idx="594">
                  <c:v>2.8634135619298826E-2</c:v>
                </c:pt>
                <c:pt idx="595">
                  <c:v>2.8634135619298826E-2</c:v>
                </c:pt>
                <c:pt idx="596">
                  <c:v>2.8634135619298826E-2</c:v>
                </c:pt>
                <c:pt idx="597">
                  <c:v>2.8634685130234094E-2</c:v>
                </c:pt>
                <c:pt idx="598">
                  <c:v>2.8634685130234094E-2</c:v>
                </c:pt>
                <c:pt idx="599">
                  <c:v>2.8635234641169363E-2</c:v>
                </c:pt>
                <c:pt idx="600">
                  <c:v>2.8635234641169363E-2</c:v>
                </c:pt>
                <c:pt idx="601">
                  <c:v>2.8635234641169363E-2</c:v>
                </c:pt>
                <c:pt idx="602">
                  <c:v>2.8635784152104628E-2</c:v>
                </c:pt>
                <c:pt idx="603">
                  <c:v>2.8636333663039897E-2</c:v>
                </c:pt>
                <c:pt idx="604">
                  <c:v>2.8636883173975163E-2</c:v>
                </c:pt>
                <c:pt idx="605">
                  <c:v>2.8637432684910431E-2</c:v>
                </c:pt>
                <c:pt idx="606">
                  <c:v>2.8637982195845697E-2</c:v>
                </c:pt>
                <c:pt idx="607">
                  <c:v>2.8750192328827345E-2</c:v>
                </c:pt>
                <c:pt idx="608">
                  <c:v>2.86396307286515E-2</c:v>
                </c:pt>
                <c:pt idx="609">
                  <c:v>2.8640729750522034E-2</c:v>
                </c:pt>
                <c:pt idx="610">
                  <c:v>2.8751840861633144E-2</c:v>
                </c:pt>
                <c:pt idx="611">
                  <c:v>2.8752390372568413E-2</c:v>
                </c:pt>
                <c:pt idx="612">
                  <c:v>2.8751291350697879E-2</c:v>
                </c:pt>
                <c:pt idx="613">
                  <c:v>2.8644576327068912E-2</c:v>
                </c:pt>
                <c:pt idx="614">
                  <c:v>2.8655017034838994E-2</c:v>
                </c:pt>
                <c:pt idx="615">
                  <c:v>2.8557643697109572E-2</c:v>
                </c:pt>
                <c:pt idx="616">
                  <c:v>2.8573030003297067E-2</c:v>
                </c:pt>
                <c:pt idx="617">
                  <c:v>2.8482250796790856E-2</c:v>
                </c:pt>
                <c:pt idx="618">
                  <c:v>2.8504231234201562E-2</c:v>
                </c:pt>
                <c:pt idx="619">
                  <c:v>2.8418947137048029E-2</c:v>
                </c:pt>
                <c:pt idx="620">
                  <c:v>2.8334762061765034E-2</c:v>
                </c:pt>
                <c:pt idx="621">
                  <c:v>2.8364435652269482E-2</c:v>
                </c:pt>
                <c:pt idx="622">
                  <c:v>2.8282448620727554E-2</c:v>
                </c:pt>
                <c:pt idx="623">
                  <c:v>2.8203758654797233E-2</c:v>
                </c:pt>
                <c:pt idx="624">
                  <c:v>2.812671722167271E-2</c:v>
                </c:pt>
                <c:pt idx="625">
                  <c:v>2.8162435432465105E-2</c:v>
                </c:pt>
                <c:pt idx="626">
                  <c:v>2.8087042532146389E-2</c:v>
                </c:pt>
                <c:pt idx="627">
                  <c:v>2.8012748653698207E-2</c:v>
                </c:pt>
                <c:pt idx="628">
                  <c:v>2.7938454775250025E-2</c:v>
                </c:pt>
                <c:pt idx="629">
                  <c:v>2.7865809429607646E-2</c:v>
                </c:pt>
                <c:pt idx="630">
                  <c:v>2.7797010660512142E-2</c:v>
                </c:pt>
                <c:pt idx="631">
                  <c:v>2.7727112869546103E-2</c:v>
                </c:pt>
                <c:pt idx="632">
                  <c:v>2.7656665567644796E-2</c:v>
                </c:pt>
                <c:pt idx="633">
                  <c:v>2.759006484229036E-2</c:v>
                </c:pt>
                <c:pt idx="634">
                  <c:v>2.741070447301901E-2</c:v>
                </c:pt>
                <c:pt idx="635">
                  <c:v>2.7451917793164082E-2</c:v>
                </c:pt>
                <c:pt idx="636">
                  <c:v>2.7273106934828002E-2</c:v>
                </c:pt>
                <c:pt idx="637">
                  <c:v>2.7209253764149906E-2</c:v>
                </c:pt>
                <c:pt idx="638">
                  <c:v>2.7145400593471807E-2</c:v>
                </c:pt>
                <c:pt idx="639">
                  <c:v>2.7079349379052639E-2</c:v>
                </c:pt>
                <c:pt idx="640">
                  <c:v>2.7013298164633475E-2</c:v>
                </c:pt>
                <c:pt idx="641">
                  <c:v>2.6946697439279039E-2</c:v>
                </c:pt>
                <c:pt idx="642">
                  <c:v>2.6882844268600943E-2</c:v>
                </c:pt>
                <c:pt idx="643">
                  <c:v>2.6710627541488074E-2</c:v>
                </c:pt>
                <c:pt idx="644">
                  <c:v>2.6635784152104623E-2</c:v>
                </c:pt>
                <c:pt idx="645">
                  <c:v>2.6632487086493017E-2</c:v>
                </c:pt>
                <c:pt idx="646">
                  <c:v>2.6628090999010881E-2</c:v>
                </c:pt>
                <c:pt idx="647">
                  <c:v>2.6624793933399272E-2</c:v>
                </c:pt>
                <c:pt idx="648">
                  <c:v>2.6622046378722935E-2</c:v>
                </c:pt>
                <c:pt idx="649">
                  <c:v>2.6619298824046598E-2</c:v>
                </c:pt>
                <c:pt idx="650">
                  <c:v>2.6617100780305526E-2</c:v>
                </c:pt>
                <c:pt idx="651">
                  <c:v>2.6614902736564458E-2</c:v>
                </c:pt>
                <c:pt idx="652">
                  <c:v>2.6613254203758652E-2</c:v>
                </c:pt>
                <c:pt idx="653">
                  <c:v>2.6611605670952849E-2</c:v>
                </c:pt>
                <c:pt idx="654">
                  <c:v>2.6609407627211777E-2</c:v>
                </c:pt>
                <c:pt idx="655">
                  <c:v>2.6608308605341243E-2</c:v>
                </c:pt>
                <c:pt idx="656">
                  <c:v>2.6607209583470709E-2</c:v>
                </c:pt>
                <c:pt idx="657">
                  <c:v>2.6605561050664903E-2</c:v>
                </c:pt>
                <c:pt idx="658">
                  <c:v>2.6604462028794369E-2</c:v>
                </c:pt>
                <c:pt idx="659">
                  <c:v>2.6603912517859103E-2</c:v>
                </c:pt>
                <c:pt idx="660">
                  <c:v>2.6602813495988569E-2</c:v>
                </c:pt>
                <c:pt idx="661">
                  <c:v>2.6601714474118035E-2</c:v>
                </c:pt>
                <c:pt idx="662">
                  <c:v>2.6600615452247497E-2</c:v>
                </c:pt>
                <c:pt idx="663">
                  <c:v>2.6600065941312229E-2</c:v>
                </c:pt>
                <c:pt idx="664">
                  <c:v>2.6598966919441695E-2</c:v>
                </c:pt>
                <c:pt idx="665">
                  <c:v>2.6598417408506426E-2</c:v>
                </c:pt>
                <c:pt idx="666">
                  <c:v>2.659786789757116E-2</c:v>
                </c:pt>
                <c:pt idx="667">
                  <c:v>2.6596768875700626E-2</c:v>
                </c:pt>
                <c:pt idx="668">
                  <c:v>2.6596768875700626E-2</c:v>
                </c:pt>
                <c:pt idx="669">
                  <c:v>2.6596219364765354E-2</c:v>
                </c:pt>
                <c:pt idx="670">
                  <c:v>2.659512034289482E-2</c:v>
                </c:pt>
                <c:pt idx="671">
                  <c:v>2.659512034289482E-2</c:v>
                </c:pt>
                <c:pt idx="672">
                  <c:v>2.6594570831959555E-2</c:v>
                </c:pt>
                <c:pt idx="673">
                  <c:v>2.6594021321024286E-2</c:v>
                </c:pt>
                <c:pt idx="674">
                  <c:v>2.6594021321024286E-2</c:v>
                </c:pt>
                <c:pt idx="675">
                  <c:v>2.6704582921200131E-2</c:v>
                </c:pt>
                <c:pt idx="676">
                  <c:v>2.6593471810089017E-2</c:v>
                </c:pt>
                <c:pt idx="677">
                  <c:v>2.6592922299153752E-2</c:v>
                </c:pt>
                <c:pt idx="678">
                  <c:v>2.6591823277283218E-2</c:v>
                </c:pt>
                <c:pt idx="679">
                  <c:v>2.6591273766347949E-2</c:v>
                </c:pt>
                <c:pt idx="680">
                  <c:v>2.6597318386635892E-2</c:v>
                </c:pt>
                <c:pt idx="681">
                  <c:v>2.6607759094405978E-2</c:v>
                </c:pt>
                <c:pt idx="682">
                  <c:v>2.6620397845917132E-2</c:v>
                </c:pt>
                <c:pt idx="683">
                  <c:v>2.6524673040993513E-2</c:v>
                </c:pt>
                <c:pt idx="684">
                  <c:v>2.6542257390922076E-2</c:v>
                </c:pt>
                <c:pt idx="685">
                  <c:v>2.6561490273656441E-2</c:v>
                </c:pt>
                <c:pt idx="686">
                  <c:v>2.6472359599956037E-2</c:v>
                </c:pt>
                <c:pt idx="687">
                  <c:v>2.6385426969996701E-2</c:v>
                </c:pt>
                <c:pt idx="688">
                  <c:v>2.6411253983954278E-2</c:v>
                </c:pt>
                <c:pt idx="689">
                  <c:v>2.6326519397736014E-2</c:v>
                </c:pt>
                <c:pt idx="690">
                  <c:v>2.6242883833388284E-2</c:v>
                </c:pt>
                <c:pt idx="691">
                  <c:v>2.6272557423892732E-2</c:v>
                </c:pt>
                <c:pt idx="692">
                  <c:v>2.619386745796241E-2</c:v>
                </c:pt>
                <c:pt idx="693">
                  <c:v>2.6114078470161551E-2</c:v>
                </c:pt>
                <c:pt idx="694">
                  <c:v>2.6035388504231236E-2</c:v>
                </c:pt>
                <c:pt idx="695">
                  <c:v>2.606726013847676E-2</c:v>
                </c:pt>
                <c:pt idx="696">
                  <c:v>2.599186723815804E-2</c:v>
                </c:pt>
                <c:pt idx="697">
                  <c:v>2.5918672381580396E-2</c:v>
                </c:pt>
                <c:pt idx="698">
                  <c:v>2.5845477525002752E-2</c:v>
                </c:pt>
                <c:pt idx="699">
                  <c:v>2.577118364655457E-2</c:v>
                </c:pt>
                <c:pt idx="700">
                  <c:v>2.5701285855588528E-2</c:v>
                </c:pt>
                <c:pt idx="701">
                  <c:v>2.5629739531816687E-2</c:v>
                </c:pt>
                <c:pt idx="702">
                  <c:v>2.5557094186174308E-2</c:v>
                </c:pt>
                <c:pt idx="703">
                  <c:v>2.5486646884273E-2</c:v>
                </c:pt>
                <c:pt idx="704">
                  <c:v>2.5418397626112761E-2</c:v>
                </c:pt>
                <c:pt idx="705">
                  <c:v>2.5349049346081991E-2</c:v>
                </c:pt>
                <c:pt idx="706">
                  <c:v>2.5280800087921752E-2</c:v>
                </c:pt>
                <c:pt idx="707">
                  <c:v>2.5212001318826244E-2</c:v>
                </c:pt>
                <c:pt idx="708">
                  <c:v>2.5142653038795475E-2</c:v>
                </c:pt>
                <c:pt idx="709">
                  <c:v>2.5077700846246845E-2</c:v>
                </c:pt>
                <c:pt idx="710">
                  <c:v>2.5013298164633477E-2</c:v>
                </c:pt>
                <c:pt idx="711">
                  <c:v>2.4946147928343779E-2</c:v>
                </c:pt>
                <c:pt idx="712">
                  <c:v>2.4878448181118805E-2</c:v>
                </c:pt>
                <c:pt idx="713">
                  <c:v>2.4810198922958566E-2</c:v>
                </c:pt>
                <c:pt idx="714">
                  <c:v>2.4728761402351907E-2</c:v>
                </c:pt>
                <c:pt idx="715">
                  <c:v>2.4724365314869767E-2</c:v>
                </c:pt>
                <c:pt idx="716">
                  <c:v>2.4719419716452359E-2</c:v>
                </c:pt>
                <c:pt idx="717">
                  <c:v>2.4715573139905484E-2</c:v>
                </c:pt>
                <c:pt idx="718">
                  <c:v>2.4711726563358613E-2</c:v>
                </c:pt>
                <c:pt idx="719">
                  <c:v>2.4708979008682273E-2</c:v>
                </c:pt>
                <c:pt idx="720">
                  <c:v>2.470568194307067E-2</c:v>
                </c:pt>
                <c:pt idx="721">
                  <c:v>2.470293438839433E-2</c:v>
                </c:pt>
                <c:pt idx="722">
                  <c:v>2.4700736344653262E-2</c:v>
                </c:pt>
                <c:pt idx="723">
                  <c:v>2.469853830091219E-2</c:v>
                </c:pt>
                <c:pt idx="724">
                  <c:v>2.4696340257171118E-2</c:v>
                </c:pt>
                <c:pt idx="725">
                  <c:v>2.469414221343005E-2</c:v>
                </c:pt>
                <c:pt idx="726">
                  <c:v>2.4691944169688979E-2</c:v>
                </c:pt>
                <c:pt idx="727">
                  <c:v>2.4690295636883172E-2</c:v>
                </c:pt>
                <c:pt idx="728">
                  <c:v>2.4688647104077373E-2</c:v>
                </c:pt>
                <c:pt idx="729">
                  <c:v>2.468699857127157E-2</c:v>
                </c:pt>
                <c:pt idx="730">
                  <c:v>2.4685350038465767E-2</c:v>
                </c:pt>
                <c:pt idx="731">
                  <c:v>2.4684251016595229E-2</c:v>
                </c:pt>
                <c:pt idx="732">
                  <c:v>2.468260248378943E-2</c:v>
                </c:pt>
                <c:pt idx="733">
                  <c:v>2.4681503461918892E-2</c:v>
                </c:pt>
                <c:pt idx="734">
                  <c:v>2.467985492911309E-2</c:v>
                </c:pt>
                <c:pt idx="735">
                  <c:v>2.4678206396307287E-2</c:v>
                </c:pt>
                <c:pt idx="736">
                  <c:v>2.4677107374436753E-2</c:v>
                </c:pt>
                <c:pt idx="737">
                  <c:v>2.4676008352566219E-2</c:v>
                </c:pt>
                <c:pt idx="738">
                  <c:v>2.4674909330695681E-2</c:v>
                </c:pt>
                <c:pt idx="739">
                  <c:v>2.4673810308825147E-2</c:v>
                </c:pt>
                <c:pt idx="740">
                  <c:v>2.4672711286954613E-2</c:v>
                </c:pt>
                <c:pt idx="741">
                  <c:v>2.4671612265084075E-2</c:v>
                </c:pt>
                <c:pt idx="742">
                  <c:v>2.4671062754148806E-2</c:v>
                </c:pt>
                <c:pt idx="743">
                  <c:v>2.4669963732278272E-2</c:v>
                </c:pt>
                <c:pt idx="744">
                  <c:v>2.4668864710407738E-2</c:v>
                </c:pt>
                <c:pt idx="745">
                  <c:v>2.4668315199472473E-2</c:v>
                </c:pt>
                <c:pt idx="746">
                  <c:v>2.4667216177601935E-2</c:v>
                </c:pt>
                <c:pt idx="747">
                  <c:v>2.4671612265084075E-2</c:v>
                </c:pt>
                <c:pt idx="748">
                  <c:v>2.4568743818001979E-2</c:v>
                </c:pt>
                <c:pt idx="749">
                  <c:v>2.4579184525772062E-2</c:v>
                </c:pt>
                <c:pt idx="750">
                  <c:v>2.4481811188042643E-2</c:v>
                </c:pt>
                <c:pt idx="751">
                  <c:v>2.4387734915924827E-2</c:v>
                </c:pt>
                <c:pt idx="752">
                  <c:v>2.4295856687548082E-2</c:v>
                </c:pt>
                <c:pt idx="753">
                  <c:v>2.4316188592152985E-2</c:v>
                </c:pt>
                <c:pt idx="754">
                  <c:v>2.4227057918452578E-2</c:v>
                </c:pt>
                <c:pt idx="755">
                  <c:v>2.4138476755687439E-2</c:v>
                </c:pt>
                <c:pt idx="756">
                  <c:v>2.4163754258709747E-2</c:v>
                </c:pt>
                <c:pt idx="757">
                  <c:v>2.4076821628750411E-2</c:v>
                </c:pt>
                <c:pt idx="758">
                  <c:v>2.3991537531596878E-2</c:v>
                </c:pt>
                <c:pt idx="759">
                  <c:v>2.3906802945378614E-2</c:v>
                </c:pt>
                <c:pt idx="760">
                  <c:v>2.3819870315419277E-2</c:v>
                </c:pt>
                <c:pt idx="761">
                  <c:v>2.3735685240136278E-2</c:v>
                </c:pt>
                <c:pt idx="762">
                  <c:v>2.365424771952962E-2</c:v>
                </c:pt>
                <c:pt idx="763">
                  <c:v>2.3575008242664029E-2</c:v>
                </c:pt>
                <c:pt idx="764">
                  <c:v>2.3496867787668976E-2</c:v>
                </c:pt>
                <c:pt idx="765">
                  <c:v>2.3527640400043962E-2</c:v>
                </c:pt>
                <c:pt idx="766">
                  <c:v>2.3452797010660512E-2</c:v>
                </c:pt>
                <c:pt idx="767">
                  <c:v>2.3271238597648094E-2</c:v>
                </c:pt>
                <c:pt idx="768">
                  <c:v>2.3196395208264647E-2</c:v>
                </c:pt>
                <c:pt idx="769">
                  <c:v>2.3119903286075393E-2</c:v>
                </c:pt>
                <c:pt idx="770">
                  <c:v>2.3045059896691943E-2</c:v>
                </c:pt>
                <c:pt idx="771">
                  <c:v>2.2972414551049567E-2</c:v>
                </c:pt>
                <c:pt idx="772">
                  <c:v>2.2897021650730848E-2</c:v>
                </c:pt>
                <c:pt idx="773">
                  <c:v>2.2820529728541598E-2</c:v>
                </c:pt>
                <c:pt idx="774">
                  <c:v>2.274458731728761E-2</c:v>
                </c:pt>
                <c:pt idx="775">
                  <c:v>2.2673040993515768E-2</c:v>
                </c:pt>
                <c:pt idx="776">
                  <c:v>2.2604242224420264E-2</c:v>
                </c:pt>
                <c:pt idx="777">
                  <c:v>2.2533245411583688E-2</c:v>
                </c:pt>
                <c:pt idx="778">
                  <c:v>2.2348389932959664E-2</c:v>
                </c:pt>
                <c:pt idx="779">
                  <c:v>2.2272447521705683E-2</c:v>
                </c:pt>
                <c:pt idx="780">
                  <c:v>2.2199252665128035E-2</c:v>
                </c:pt>
                <c:pt idx="781">
                  <c:v>2.2017144741180349E-2</c:v>
                </c:pt>
                <c:pt idx="782">
                  <c:v>2.1948895483020113E-2</c:v>
                </c:pt>
                <c:pt idx="783">
                  <c:v>2.1768985602813498E-2</c:v>
                </c:pt>
                <c:pt idx="784">
                  <c:v>2.1696889768106388E-2</c:v>
                </c:pt>
                <c:pt idx="785">
                  <c:v>2.1708429497747005E-2</c:v>
                </c:pt>
                <c:pt idx="786">
                  <c:v>2.1702384877459062E-2</c:v>
                </c:pt>
                <c:pt idx="787">
                  <c:v>2.1696889768106388E-2</c:v>
                </c:pt>
                <c:pt idx="788">
                  <c:v>2.1693043191559513E-2</c:v>
                </c:pt>
                <c:pt idx="789">
                  <c:v>2.1689196615012639E-2</c:v>
                </c:pt>
                <c:pt idx="790">
                  <c:v>2.1685350038465764E-2</c:v>
                </c:pt>
                <c:pt idx="791">
                  <c:v>2.1682602483789431E-2</c:v>
                </c:pt>
                <c:pt idx="792">
                  <c:v>2.1679305418177822E-2</c:v>
                </c:pt>
                <c:pt idx="793">
                  <c:v>2.1676557863501485E-2</c:v>
                </c:pt>
                <c:pt idx="794">
                  <c:v>2.1673810308825148E-2</c:v>
                </c:pt>
                <c:pt idx="795">
                  <c:v>2.1671612265084076E-2</c:v>
                </c:pt>
                <c:pt idx="796">
                  <c:v>2.1669414221343008E-2</c:v>
                </c:pt>
                <c:pt idx="797">
                  <c:v>2.1667216177601936E-2</c:v>
                </c:pt>
                <c:pt idx="798">
                  <c:v>2.1665018133860865E-2</c:v>
                </c:pt>
                <c:pt idx="799">
                  <c:v>2.1662820090119793E-2</c:v>
                </c:pt>
                <c:pt idx="800">
                  <c:v>2.1661171557313993E-2</c:v>
                </c:pt>
                <c:pt idx="801">
                  <c:v>2.1658973513572918E-2</c:v>
                </c:pt>
                <c:pt idx="802">
                  <c:v>2.1657324980767119E-2</c:v>
                </c:pt>
                <c:pt idx="803">
                  <c:v>2.1655126937026051E-2</c:v>
                </c:pt>
                <c:pt idx="804">
                  <c:v>2.1654027915155513E-2</c:v>
                </c:pt>
                <c:pt idx="805">
                  <c:v>2.1651829871414442E-2</c:v>
                </c:pt>
                <c:pt idx="806">
                  <c:v>2.1650181338608639E-2</c:v>
                </c:pt>
                <c:pt idx="807">
                  <c:v>2.1649082316738105E-2</c:v>
                </c:pt>
                <c:pt idx="808">
                  <c:v>2.1647433783932302E-2</c:v>
                </c:pt>
                <c:pt idx="809">
                  <c:v>2.1645785251126495E-2</c:v>
                </c:pt>
                <c:pt idx="810">
                  <c:v>2.1643037696450162E-2</c:v>
                </c:pt>
                <c:pt idx="811">
                  <c:v>2.1641389163644355E-2</c:v>
                </c:pt>
                <c:pt idx="812">
                  <c:v>2.1640290141773821E-2</c:v>
                </c:pt>
                <c:pt idx="813">
                  <c:v>2.1639191119903287E-2</c:v>
                </c:pt>
                <c:pt idx="814">
                  <c:v>2.1638092098032753E-2</c:v>
                </c:pt>
                <c:pt idx="815">
                  <c:v>2.1636993076162216E-2</c:v>
                </c:pt>
                <c:pt idx="816">
                  <c:v>2.1530278052533245E-2</c:v>
                </c:pt>
                <c:pt idx="817">
                  <c:v>2.1539070227497528E-2</c:v>
                </c:pt>
                <c:pt idx="818">
                  <c:v>2.1547862402461808E-2</c:v>
                </c:pt>
                <c:pt idx="819">
                  <c:v>2.1449390042861852E-2</c:v>
                </c:pt>
                <c:pt idx="820">
                  <c:v>2.1463677327178812E-2</c:v>
                </c:pt>
                <c:pt idx="821">
                  <c:v>2.1478514122431038E-2</c:v>
                </c:pt>
                <c:pt idx="822">
                  <c:v>2.1383888339377953E-2</c:v>
                </c:pt>
                <c:pt idx="823">
                  <c:v>2.1401472689306519E-2</c:v>
                </c:pt>
                <c:pt idx="824">
                  <c:v>2.1310693482800305E-2</c:v>
                </c:pt>
                <c:pt idx="825">
                  <c:v>2.1221013298164632E-2</c:v>
                </c:pt>
                <c:pt idx="826">
                  <c:v>2.1244092757445873E-2</c:v>
                </c:pt>
                <c:pt idx="827">
                  <c:v>2.1154962083745468E-2</c:v>
                </c:pt>
                <c:pt idx="828">
                  <c:v>2.1066380920980329E-2</c:v>
                </c:pt>
                <c:pt idx="829">
                  <c:v>2.10905594021321E-2</c:v>
                </c:pt>
                <c:pt idx="830">
                  <c:v>2.1005275304978571E-2</c:v>
                </c:pt>
                <c:pt idx="831">
                  <c:v>2.092163974063084E-2</c:v>
                </c:pt>
                <c:pt idx="832">
                  <c:v>2.0835256621606769E-2</c:v>
                </c:pt>
                <c:pt idx="833">
                  <c:v>2.0861083635564347E-2</c:v>
                </c:pt>
                <c:pt idx="834">
                  <c:v>2.066743598197604E-2</c:v>
                </c:pt>
                <c:pt idx="835">
                  <c:v>2.0695461039674689E-2</c:v>
                </c:pt>
                <c:pt idx="836">
                  <c:v>2.0611825475326959E-2</c:v>
                </c:pt>
                <c:pt idx="837">
                  <c:v>2.0532585998461368E-2</c:v>
                </c:pt>
                <c:pt idx="838">
                  <c:v>2.0451697988789975E-2</c:v>
                </c:pt>
                <c:pt idx="839">
                  <c:v>2.0369710957248051E-2</c:v>
                </c:pt>
                <c:pt idx="840">
                  <c:v>2.0285525881965048E-2</c:v>
                </c:pt>
                <c:pt idx="841">
                  <c:v>2.0207934937905264E-2</c:v>
                </c:pt>
                <c:pt idx="842">
                  <c:v>2.0130343993845477E-2</c:v>
                </c:pt>
                <c:pt idx="843">
                  <c:v>2.0053302560720958E-2</c:v>
                </c:pt>
                <c:pt idx="844">
                  <c:v>1.997571161666117E-2</c:v>
                </c:pt>
                <c:pt idx="845">
                  <c:v>1.989482360698978E-2</c:v>
                </c:pt>
                <c:pt idx="846">
                  <c:v>1.9701175953401474E-2</c:v>
                </c:pt>
                <c:pt idx="847">
                  <c:v>1.9623585009341686E-2</c:v>
                </c:pt>
                <c:pt idx="848">
                  <c:v>1.9433783932300254E-2</c:v>
                </c:pt>
                <c:pt idx="849">
                  <c:v>1.9352346411693595E-2</c:v>
                </c:pt>
                <c:pt idx="850">
                  <c:v>1.9269809869216399E-2</c:v>
                </c:pt>
                <c:pt idx="851">
                  <c:v>1.9188372348609737E-2</c:v>
                </c:pt>
                <c:pt idx="852">
                  <c:v>1.9107484338938344E-2</c:v>
                </c:pt>
                <c:pt idx="853">
                  <c:v>1.9029893394878556E-2</c:v>
                </c:pt>
                <c:pt idx="854">
                  <c:v>1.8951752939883507E-2</c:v>
                </c:pt>
                <c:pt idx="855">
                  <c:v>1.887361248488845E-2</c:v>
                </c:pt>
                <c:pt idx="856">
                  <c:v>1.8682712385976481E-2</c:v>
                </c:pt>
                <c:pt idx="857">
                  <c:v>1.8601824376305087E-2</c:v>
                </c:pt>
                <c:pt idx="858">
                  <c:v>1.8522035388504231E-2</c:v>
                </c:pt>
                <c:pt idx="859">
                  <c:v>1.8443894933509175E-2</c:v>
                </c:pt>
                <c:pt idx="860">
                  <c:v>1.8360808880096714E-2</c:v>
                </c:pt>
                <c:pt idx="861">
                  <c:v>1.8356962303549842E-2</c:v>
                </c:pt>
                <c:pt idx="862">
                  <c:v>1.8351467194197165E-2</c:v>
                </c:pt>
                <c:pt idx="863">
                  <c:v>1.8345972084844488E-2</c:v>
                </c:pt>
                <c:pt idx="864">
                  <c:v>1.8342125508297613E-2</c:v>
                </c:pt>
                <c:pt idx="865">
                  <c:v>1.8338278931750742E-2</c:v>
                </c:pt>
                <c:pt idx="866">
                  <c:v>1.8334981866139136E-2</c:v>
                </c:pt>
                <c:pt idx="867">
                  <c:v>1.8331135289592262E-2</c:v>
                </c:pt>
                <c:pt idx="868">
                  <c:v>1.8328387734915925E-2</c:v>
                </c:pt>
                <c:pt idx="869">
                  <c:v>1.8325090669304319E-2</c:v>
                </c:pt>
                <c:pt idx="870">
                  <c:v>1.8322343114627979E-2</c:v>
                </c:pt>
                <c:pt idx="871">
                  <c:v>1.8319595559951645E-2</c:v>
                </c:pt>
                <c:pt idx="872">
                  <c:v>1.8316848005275305E-2</c:v>
                </c:pt>
                <c:pt idx="873">
                  <c:v>1.8314649961534233E-2</c:v>
                </c:pt>
                <c:pt idx="874">
                  <c:v>1.8311902406857896E-2</c:v>
                </c:pt>
                <c:pt idx="875">
                  <c:v>1.8309704363116828E-2</c:v>
                </c:pt>
                <c:pt idx="876">
                  <c:v>1.8307506319375756E-2</c:v>
                </c:pt>
                <c:pt idx="877">
                  <c:v>1.8305308275634685E-2</c:v>
                </c:pt>
                <c:pt idx="878">
                  <c:v>1.8303659742828882E-2</c:v>
                </c:pt>
                <c:pt idx="879">
                  <c:v>1.8301461699087813E-2</c:v>
                </c:pt>
                <c:pt idx="880">
                  <c:v>1.8299813166282007E-2</c:v>
                </c:pt>
                <c:pt idx="881">
                  <c:v>1.8297615122540939E-2</c:v>
                </c:pt>
                <c:pt idx="882">
                  <c:v>1.8295417078799867E-2</c:v>
                </c:pt>
                <c:pt idx="883">
                  <c:v>1.8294318056929333E-2</c:v>
                </c:pt>
                <c:pt idx="884">
                  <c:v>1.829266952412353E-2</c:v>
                </c:pt>
                <c:pt idx="885">
                  <c:v>1.8291020991317727E-2</c:v>
                </c:pt>
                <c:pt idx="886">
                  <c:v>1.8289372458511925E-2</c:v>
                </c:pt>
                <c:pt idx="887">
                  <c:v>1.8287723925706122E-2</c:v>
                </c:pt>
                <c:pt idx="888">
                  <c:v>1.8286624903835584E-2</c:v>
                </c:pt>
                <c:pt idx="889">
                  <c:v>1.8284976371029785E-2</c:v>
                </c:pt>
                <c:pt idx="890">
                  <c:v>1.8283327838223982E-2</c:v>
                </c:pt>
                <c:pt idx="891">
                  <c:v>1.8281679305418175E-2</c:v>
                </c:pt>
                <c:pt idx="892">
                  <c:v>1.8280580283547641E-2</c:v>
                </c:pt>
                <c:pt idx="893">
                  <c:v>1.8279481261677107E-2</c:v>
                </c:pt>
                <c:pt idx="894">
                  <c:v>1.8278931750741842E-2</c:v>
                </c:pt>
                <c:pt idx="895">
                  <c:v>1.8283877349159247E-2</c:v>
                </c:pt>
                <c:pt idx="896">
                  <c:v>1.8179909880206613E-2</c:v>
                </c:pt>
                <c:pt idx="897">
                  <c:v>1.8187603033300363E-2</c:v>
                </c:pt>
                <c:pt idx="898">
                  <c:v>1.8196944719199911E-2</c:v>
                </c:pt>
                <c:pt idx="899">
                  <c:v>1.8097373337729421E-2</c:v>
                </c:pt>
                <c:pt idx="900">
                  <c:v>1.8110012089240575E-2</c:v>
                </c:pt>
                <c:pt idx="901">
                  <c:v>1.8013188262446425E-2</c:v>
                </c:pt>
                <c:pt idx="902">
                  <c:v>1.8026376524892845E-2</c:v>
                </c:pt>
                <c:pt idx="903">
                  <c:v>1.8041762831080339E-2</c:v>
                </c:pt>
                <c:pt idx="904">
                  <c:v>1.7946587537091985E-2</c:v>
                </c:pt>
                <c:pt idx="905">
                  <c:v>1.7964171887020552E-2</c:v>
                </c:pt>
                <c:pt idx="906">
                  <c:v>1.7871194636773269E-2</c:v>
                </c:pt>
                <c:pt idx="907">
                  <c:v>1.7892076052313442E-2</c:v>
                </c:pt>
                <c:pt idx="908">
                  <c:v>1.7800747334871962E-2</c:v>
                </c:pt>
                <c:pt idx="909">
                  <c:v>1.7708319595559949E-2</c:v>
                </c:pt>
                <c:pt idx="910">
                  <c:v>1.772975052203539E-2</c:v>
                </c:pt>
                <c:pt idx="911">
                  <c:v>1.7640070337399713E-2</c:v>
                </c:pt>
                <c:pt idx="912">
                  <c:v>1.7549840641828771E-2</c:v>
                </c:pt>
                <c:pt idx="913">
                  <c:v>1.7461808989998898E-2</c:v>
                </c:pt>
                <c:pt idx="914">
                  <c:v>1.7373777338169027E-2</c:v>
                </c:pt>
                <c:pt idx="915">
                  <c:v>1.7285745686339157E-2</c:v>
                </c:pt>
                <c:pt idx="916">
                  <c:v>1.719661501263875E-2</c:v>
                </c:pt>
                <c:pt idx="917">
                  <c:v>1.7109132871744148E-2</c:v>
                </c:pt>
                <c:pt idx="918">
                  <c:v>1.7022200241784816E-2</c:v>
                </c:pt>
                <c:pt idx="919">
                  <c:v>1.693636663369601E-2</c:v>
                </c:pt>
                <c:pt idx="920">
                  <c:v>1.685108253654248E-2</c:v>
                </c:pt>
                <c:pt idx="921">
                  <c:v>1.6766347950324213E-2</c:v>
                </c:pt>
                <c:pt idx="922">
                  <c:v>1.6677217276623808E-2</c:v>
                </c:pt>
                <c:pt idx="923">
                  <c:v>1.6590284646664469E-2</c:v>
                </c:pt>
                <c:pt idx="924">
                  <c:v>1.6506099571381473E-2</c:v>
                </c:pt>
                <c:pt idx="925">
                  <c:v>1.6307506319375758E-2</c:v>
                </c:pt>
                <c:pt idx="926">
                  <c:v>1.622277173315749E-2</c:v>
                </c:pt>
                <c:pt idx="927">
                  <c:v>1.6137487636003957E-2</c:v>
                </c:pt>
                <c:pt idx="928">
                  <c:v>1.6049455984174083E-2</c:v>
                </c:pt>
                <c:pt idx="929">
                  <c:v>1.5963072865150016E-2</c:v>
                </c:pt>
                <c:pt idx="930">
                  <c:v>1.5879986811737554E-2</c:v>
                </c:pt>
                <c:pt idx="931">
                  <c:v>1.5794702714584021E-2</c:v>
                </c:pt>
                <c:pt idx="932">
                  <c:v>1.5708869106495219E-2</c:v>
                </c:pt>
                <c:pt idx="933">
                  <c:v>1.5622485987471148E-2</c:v>
                </c:pt>
                <c:pt idx="934">
                  <c:v>1.5533355313770742E-2</c:v>
                </c:pt>
                <c:pt idx="935">
                  <c:v>1.5451368282228817E-2</c:v>
                </c:pt>
                <c:pt idx="936">
                  <c:v>1.5369381250686888E-2</c:v>
                </c:pt>
                <c:pt idx="937">
                  <c:v>1.5284097153533356E-2</c:v>
                </c:pt>
                <c:pt idx="938">
                  <c:v>1.5195515990768217E-2</c:v>
                </c:pt>
                <c:pt idx="939">
                  <c:v>1.4991977140345093E-2</c:v>
                </c:pt>
                <c:pt idx="940">
                  <c:v>1.4903395977579954E-2</c:v>
                </c:pt>
                <c:pt idx="941">
                  <c:v>1.4818661391361688E-2</c:v>
                </c:pt>
                <c:pt idx="942">
                  <c:v>1.473172876140235E-2</c:v>
                </c:pt>
                <c:pt idx="943">
                  <c:v>1.4539180129684578E-2</c:v>
                </c:pt>
                <c:pt idx="944">
                  <c:v>1.4349379052643151E-2</c:v>
                </c:pt>
                <c:pt idx="945">
                  <c:v>1.4270689086712827E-2</c:v>
                </c:pt>
                <c:pt idx="946">
                  <c:v>1.4191449609847239E-2</c:v>
                </c:pt>
                <c:pt idx="947">
                  <c:v>1.3994504890647325E-2</c:v>
                </c:pt>
                <c:pt idx="948">
                  <c:v>1.3908671282558524E-2</c:v>
                </c:pt>
                <c:pt idx="949">
                  <c:v>1.370952851961754E-2</c:v>
                </c:pt>
                <c:pt idx="950">
                  <c:v>1.3624244422464009E-2</c:v>
                </c:pt>
                <c:pt idx="951">
                  <c:v>1.3429497747005166E-2</c:v>
                </c:pt>
                <c:pt idx="952">
                  <c:v>1.3233652049675788E-2</c:v>
                </c:pt>
                <c:pt idx="953">
                  <c:v>1.3036157819540609E-2</c:v>
                </c:pt>
                <c:pt idx="954">
                  <c:v>1.2838663589405429E-2</c:v>
                </c:pt>
                <c:pt idx="955">
                  <c:v>1.2752829981316627E-2</c:v>
                </c:pt>
                <c:pt idx="956">
                  <c:v>1.2556434773051982E-2</c:v>
                </c:pt>
                <c:pt idx="957">
                  <c:v>1.2357292010111001E-2</c:v>
                </c:pt>
                <c:pt idx="958">
                  <c:v>1.2267611825475326E-2</c:v>
                </c:pt>
                <c:pt idx="959">
                  <c:v>1.206737004066381E-2</c:v>
                </c:pt>
                <c:pt idx="960">
                  <c:v>1.1867128255852292E-2</c:v>
                </c:pt>
                <c:pt idx="961">
                  <c:v>1.1669634025717112E-2</c:v>
                </c:pt>
                <c:pt idx="962">
                  <c:v>1.1469941751840861E-2</c:v>
                </c:pt>
                <c:pt idx="963">
                  <c:v>1.1271348499835146E-2</c:v>
                </c:pt>
                <c:pt idx="964">
                  <c:v>1.118441586987581E-2</c:v>
                </c:pt>
                <c:pt idx="965">
                  <c:v>1.0983075063193758E-2</c:v>
                </c:pt>
                <c:pt idx="966">
                  <c:v>1.0782283767446972E-2</c:v>
                </c:pt>
                <c:pt idx="967">
                  <c:v>1.0693153093746565E-2</c:v>
                </c:pt>
                <c:pt idx="968">
                  <c:v>1.0605121441916695E-2</c:v>
                </c:pt>
                <c:pt idx="969">
                  <c:v>1.0403231124299374E-2</c:v>
                </c:pt>
                <c:pt idx="970">
                  <c:v>1.0310253874052093E-2</c:v>
                </c:pt>
                <c:pt idx="971">
                  <c:v>1.0107814045499507E-2</c:v>
                </c:pt>
                <c:pt idx="972">
                  <c:v>9.9070227497527197E-3</c:v>
                </c:pt>
                <c:pt idx="973">
                  <c:v>9.815144521375975E-3</c:v>
                </c:pt>
                <c:pt idx="974">
                  <c:v>9.6094076272117811E-3</c:v>
                </c:pt>
                <c:pt idx="975">
                  <c:v>9.5169798878997694E-3</c:v>
                </c:pt>
                <c:pt idx="976">
                  <c:v>9.3139905484119143E-3</c:v>
                </c:pt>
                <c:pt idx="977">
                  <c:v>9.220463787229365E-3</c:v>
                </c:pt>
                <c:pt idx="978">
                  <c:v>9.1263875151115503E-3</c:v>
                </c:pt>
                <c:pt idx="979">
                  <c:v>8.9190020881415536E-3</c:v>
                </c:pt>
                <c:pt idx="980">
                  <c:v>8.7132651939773598E-3</c:v>
                </c:pt>
                <c:pt idx="981">
                  <c:v>8.6191889218595451E-3</c:v>
                </c:pt>
                <c:pt idx="982">
                  <c:v>8.4118034948895484E-3</c:v>
                </c:pt>
                <c:pt idx="983">
                  <c:v>8.3155291790306621E-3</c:v>
                </c:pt>
                <c:pt idx="984">
                  <c:v>8.1075942411253984E-3</c:v>
                </c:pt>
                <c:pt idx="985">
                  <c:v>8.0113199252665121E-3</c:v>
                </c:pt>
                <c:pt idx="986">
                  <c:v>7.8028354764259804E-3</c:v>
                </c:pt>
                <c:pt idx="987">
                  <c:v>7.7060116496318271E-3</c:v>
                </c:pt>
                <c:pt idx="988">
                  <c:v>7.4975272007912963E-3</c:v>
                </c:pt>
                <c:pt idx="989">
                  <c:v>7.2873942191449608E-3</c:v>
                </c:pt>
                <c:pt idx="990">
                  <c:v>7.0772612374986272E-3</c:v>
                </c:pt>
                <c:pt idx="991">
                  <c:v>6.9771403450928672E-3</c:v>
                </c:pt>
                <c:pt idx="992">
                  <c:v>6.7653588306407298E-3</c:v>
                </c:pt>
                <c:pt idx="993">
                  <c:v>6.5535773161885915E-3</c:v>
                </c:pt>
                <c:pt idx="994">
                  <c:v>6.3395977579953841E-3</c:v>
                </c:pt>
                <c:pt idx="995">
                  <c:v>6.2383778437190901E-3</c:v>
                </c:pt>
                <c:pt idx="996">
                  <c:v>6.0238487745906148E-3</c:v>
                </c:pt>
                <c:pt idx="997">
                  <c:v>5.6993076162215632E-3</c:v>
                </c:pt>
                <c:pt idx="998">
                  <c:v>5.4853280580283541E-3</c:v>
                </c:pt>
                <c:pt idx="999">
                  <c:v>5.3808110781404551E-3</c:v>
                </c:pt>
                <c:pt idx="1000">
                  <c:v>5.166282009011979E-3</c:v>
                </c:pt>
                <c:pt idx="1001">
                  <c:v>5.0584679635124735E-3</c:v>
                </c:pt>
                <c:pt idx="1002">
                  <c:v>5.0540718760303327E-3</c:v>
                </c:pt>
                <c:pt idx="1003">
                  <c:v>5.0507748104187278E-3</c:v>
                </c:pt>
                <c:pt idx="1004">
                  <c:v>5.0474777448071221E-3</c:v>
                </c:pt>
                <c:pt idx="1005">
                  <c:v>5.0447301901307834E-3</c:v>
                </c:pt>
                <c:pt idx="1006">
                  <c:v>5.0425321463897126E-3</c:v>
                </c:pt>
                <c:pt idx="1007">
                  <c:v>5.0403341026486427E-3</c:v>
                </c:pt>
                <c:pt idx="1008">
                  <c:v>5.0381360589075719E-3</c:v>
                </c:pt>
                <c:pt idx="1009">
                  <c:v>5.036487526101769E-3</c:v>
                </c:pt>
                <c:pt idx="1010">
                  <c:v>5.0342894823606991E-3</c:v>
                </c:pt>
                <c:pt idx="1011">
                  <c:v>5.0326409495548962E-3</c:v>
                </c:pt>
                <c:pt idx="1012">
                  <c:v>5.0309924167490933E-3</c:v>
                </c:pt>
                <c:pt idx="1013">
                  <c:v>5.0293438839432904E-3</c:v>
                </c:pt>
                <c:pt idx="1014">
                  <c:v>5.0282448620727555E-3</c:v>
                </c:pt>
                <c:pt idx="1015">
                  <c:v>5.0265963292669517E-3</c:v>
                </c:pt>
                <c:pt idx="1016">
                  <c:v>5.0249477964611497E-3</c:v>
                </c:pt>
                <c:pt idx="1017">
                  <c:v>5.0238487745906148E-3</c:v>
                </c:pt>
                <c:pt idx="1018">
                  <c:v>5.0227497527200789E-3</c:v>
                </c:pt>
                <c:pt idx="1019">
                  <c:v>5.0211012199142769E-3</c:v>
                </c:pt>
                <c:pt idx="1020">
                  <c:v>5.0200021980437411E-3</c:v>
                </c:pt>
                <c:pt idx="1021">
                  <c:v>5.0194526871084732E-3</c:v>
                </c:pt>
                <c:pt idx="1022">
                  <c:v>5.0178041543026712E-3</c:v>
                </c:pt>
                <c:pt idx="1023">
                  <c:v>5.0167051324321353E-3</c:v>
                </c:pt>
                <c:pt idx="1024">
                  <c:v>5.0156061105616004E-3</c:v>
                </c:pt>
                <c:pt idx="1025">
                  <c:v>5.0150565996263325E-3</c:v>
                </c:pt>
                <c:pt idx="1026">
                  <c:v>5.0134080668205296E-3</c:v>
                </c:pt>
                <c:pt idx="1027">
                  <c:v>5.0128585558852617E-3</c:v>
                </c:pt>
                <c:pt idx="1028">
                  <c:v>5.0117595340147267E-3</c:v>
                </c:pt>
                <c:pt idx="1029">
                  <c:v>5.0106605121441918E-3</c:v>
                </c:pt>
                <c:pt idx="1030">
                  <c:v>5.0101110012089238E-3</c:v>
                </c:pt>
                <c:pt idx="1031">
                  <c:v>5.0090119793383889E-3</c:v>
                </c:pt>
                <c:pt idx="1032">
                  <c:v>5.0079129574678539E-3</c:v>
                </c:pt>
                <c:pt idx="1033">
                  <c:v>5.007363446532586E-3</c:v>
                </c:pt>
                <c:pt idx="1034">
                  <c:v>5.006264424662051E-3</c:v>
                </c:pt>
                <c:pt idx="1035">
                  <c:v>5.0057149137267831E-3</c:v>
                </c:pt>
                <c:pt idx="1036">
                  <c:v>5.0051654027915161E-3</c:v>
                </c:pt>
                <c:pt idx="1037">
                  <c:v>5.0040663809209802E-3</c:v>
                </c:pt>
                <c:pt idx="1038">
                  <c:v>5.0029673590504453E-3</c:v>
                </c:pt>
                <c:pt idx="1039">
                  <c:v>5.0024178481151774E-3</c:v>
                </c:pt>
                <c:pt idx="1040">
                  <c:v>5.0018683371799103E-3</c:v>
                </c:pt>
                <c:pt idx="1041">
                  <c:v>5.0013188262446424E-3</c:v>
                </c:pt>
                <c:pt idx="1042">
                  <c:v>5.0007693153093745E-3</c:v>
                </c:pt>
                <c:pt idx="1043">
                  <c:v>4.9996702934388395E-3</c:v>
                </c:pt>
                <c:pt idx="1044">
                  <c:v>4.9991207825035716E-3</c:v>
                </c:pt>
                <c:pt idx="1045">
                  <c:v>4.9985712715683046E-3</c:v>
                </c:pt>
                <c:pt idx="1046">
                  <c:v>4.9980217606330367E-3</c:v>
                </c:pt>
                <c:pt idx="1047">
                  <c:v>4.9974722496977687E-3</c:v>
                </c:pt>
                <c:pt idx="1048">
                  <c:v>4.9963732278272338E-3</c:v>
                </c:pt>
                <c:pt idx="1049">
                  <c:v>4.9963732278272338E-3</c:v>
                </c:pt>
                <c:pt idx="1050">
                  <c:v>4.9952742059566988E-3</c:v>
                </c:pt>
                <c:pt idx="1051">
                  <c:v>4.9947246950214309E-3</c:v>
                </c:pt>
                <c:pt idx="1052">
                  <c:v>4.994175184086163E-3</c:v>
                </c:pt>
                <c:pt idx="1053">
                  <c:v>4.9936256731508951E-3</c:v>
                </c:pt>
                <c:pt idx="1054">
                  <c:v>4.993076162215628E-3</c:v>
                </c:pt>
                <c:pt idx="1055">
                  <c:v>4.9925266512803601E-3</c:v>
                </c:pt>
                <c:pt idx="1056">
                  <c:v>4.9919771403450931E-3</c:v>
                </c:pt>
                <c:pt idx="1057">
                  <c:v>4.991427629409826E-3</c:v>
                </c:pt>
                <c:pt idx="1058">
                  <c:v>4.9908781184745572E-3</c:v>
                </c:pt>
                <c:pt idx="1059">
                  <c:v>4.9903286075392902E-3</c:v>
                </c:pt>
                <c:pt idx="1060">
                  <c:v>4.9897790966040223E-3</c:v>
                </c:pt>
                <c:pt idx="1061">
                  <c:v>4.9897790966040223E-3</c:v>
                </c:pt>
                <c:pt idx="1062">
                  <c:v>4.9892295856687552E-3</c:v>
                </c:pt>
                <c:pt idx="1063">
                  <c:v>4.9881305637982203E-3</c:v>
                </c:pt>
              </c:numCache>
            </c:numRef>
          </c:xVal>
          <c:yVal>
            <c:numRef>
              <c:f>GR3_K_Z!$AO$4:$AO$1067</c:f>
              <c:numCache>
                <c:formatCode>General</c:formatCode>
                <c:ptCount val="1064"/>
                <c:pt idx="0">
                  <c:v>3.84</c:v>
                </c:pt>
                <c:pt idx="1">
                  <c:v>3.84</c:v>
                </c:pt>
                <c:pt idx="2">
                  <c:v>3.84</c:v>
                </c:pt>
                <c:pt idx="3">
                  <c:v>3.85</c:v>
                </c:pt>
                <c:pt idx="4">
                  <c:v>3.85</c:v>
                </c:pt>
                <c:pt idx="5">
                  <c:v>3.85</c:v>
                </c:pt>
                <c:pt idx="6">
                  <c:v>3.84</c:v>
                </c:pt>
                <c:pt idx="7">
                  <c:v>3.84</c:v>
                </c:pt>
                <c:pt idx="8">
                  <c:v>3.84</c:v>
                </c:pt>
                <c:pt idx="9">
                  <c:v>3.84</c:v>
                </c:pt>
                <c:pt idx="10">
                  <c:v>3.85</c:v>
                </c:pt>
                <c:pt idx="11">
                  <c:v>3.96</c:v>
                </c:pt>
                <c:pt idx="12">
                  <c:v>4.05</c:v>
                </c:pt>
                <c:pt idx="13">
                  <c:v>4.1500000000000004</c:v>
                </c:pt>
                <c:pt idx="14">
                  <c:v>4.25</c:v>
                </c:pt>
                <c:pt idx="15">
                  <c:v>4.37</c:v>
                </c:pt>
                <c:pt idx="16">
                  <c:v>4.49</c:v>
                </c:pt>
                <c:pt idx="17">
                  <c:v>4.6100000000000003</c:v>
                </c:pt>
                <c:pt idx="18">
                  <c:v>4.7300000000000004</c:v>
                </c:pt>
                <c:pt idx="19">
                  <c:v>4.8600000000000003</c:v>
                </c:pt>
                <c:pt idx="20">
                  <c:v>5</c:v>
                </c:pt>
                <c:pt idx="21">
                  <c:v>5.14</c:v>
                </c:pt>
                <c:pt idx="22">
                  <c:v>5.28</c:v>
                </c:pt>
                <c:pt idx="23">
                  <c:v>5.42</c:v>
                </c:pt>
                <c:pt idx="24">
                  <c:v>5.56</c:v>
                </c:pt>
                <c:pt idx="25">
                  <c:v>5.7</c:v>
                </c:pt>
                <c:pt idx="26">
                  <c:v>5.86</c:v>
                </c:pt>
                <c:pt idx="27">
                  <c:v>6.03</c:v>
                </c:pt>
                <c:pt idx="28">
                  <c:v>6.2</c:v>
                </c:pt>
                <c:pt idx="29">
                  <c:v>6.38</c:v>
                </c:pt>
                <c:pt idx="30">
                  <c:v>6.57</c:v>
                </c:pt>
                <c:pt idx="31">
                  <c:v>6.74</c:v>
                </c:pt>
                <c:pt idx="32">
                  <c:v>6.95</c:v>
                </c:pt>
                <c:pt idx="33">
                  <c:v>7.15</c:v>
                </c:pt>
                <c:pt idx="34">
                  <c:v>7.35</c:v>
                </c:pt>
                <c:pt idx="35">
                  <c:v>7.54</c:v>
                </c:pt>
                <c:pt idx="36">
                  <c:v>7.75</c:v>
                </c:pt>
                <c:pt idx="37">
                  <c:v>7.96</c:v>
                </c:pt>
                <c:pt idx="38">
                  <c:v>8.19</c:v>
                </c:pt>
                <c:pt idx="39">
                  <c:v>8.42</c:v>
                </c:pt>
                <c:pt idx="40">
                  <c:v>8.68</c:v>
                </c:pt>
                <c:pt idx="41">
                  <c:v>8.91</c:v>
                </c:pt>
                <c:pt idx="42">
                  <c:v>9.17</c:v>
                </c:pt>
                <c:pt idx="43">
                  <c:v>9.42</c:v>
                </c:pt>
                <c:pt idx="44">
                  <c:v>9.67</c:v>
                </c:pt>
                <c:pt idx="45">
                  <c:v>9.94</c:v>
                </c:pt>
                <c:pt idx="46">
                  <c:v>10.220000000000001</c:v>
                </c:pt>
                <c:pt idx="47">
                  <c:v>10.52</c:v>
                </c:pt>
                <c:pt idx="48">
                  <c:v>10.83</c:v>
                </c:pt>
                <c:pt idx="49">
                  <c:v>11.16</c:v>
                </c:pt>
                <c:pt idx="50">
                  <c:v>11.51</c:v>
                </c:pt>
                <c:pt idx="51">
                  <c:v>11.85</c:v>
                </c:pt>
                <c:pt idx="52">
                  <c:v>12.19</c:v>
                </c:pt>
                <c:pt idx="53">
                  <c:v>12.54</c:v>
                </c:pt>
                <c:pt idx="54">
                  <c:v>12.89</c:v>
                </c:pt>
                <c:pt idx="55">
                  <c:v>13.25</c:v>
                </c:pt>
                <c:pt idx="56">
                  <c:v>13.61</c:v>
                </c:pt>
                <c:pt idx="57">
                  <c:v>14.01</c:v>
                </c:pt>
                <c:pt idx="58">
                  <c:v>14.44</c:v>
                </c:pt>
                <c:pt idx="59">
                  <c:v>14.88</c:v>
                </c:pt>
                <c:pt idx="60">
                  <c:v>15.3</c:v>
                </c:pt>
                <c:pt idx="61">
                  <c:v>15.73</c:v>
                </c:pt>
                <c:pt idx="62">
                  <c:v>16.16</c:v>
                </c:pt>
                <c:pt idx="63">
                  <c:v>16.59</c:v>
                </c:pt>
                <c:pt idx="64">
                  <c:v>17.010000000000002</c:v>
                </c:pt>
                <c:pt idx="65">
                  <c:v>17.45</c:v>
                </c:pt>
                <c:pt idx="66">
                  <c:v>17.89</c:v>
                </c:pt>
                <c:pt idx="67">
                  <c:v>18.34</c:v>
                </c:pt>
                <c:pt idx="68">
                  <c:v>18.78</c:v>
                </c:pt>
                <c:pt idx="69">
                  <c:v>19.22</c:v>
                </c:pt>
                <c:pt idx="70">
                  <c:v>19.68</c:v>
                </c:pt>
                <c:pt idx="71">
                  <c:v>20.14</c:v>
                </c:pt>
                <c:pt idx="72">
                  <c:v>20.59</c:v>
                </c:pt>
                <c:pt idx="73">
                  <c:v>21.05</c:v>
                </c:pt>
                <c:pt idx="74">
                  <c:v>21.53</c:v>
                </c:pt>
                <c:pt idx="75">
                  <c:v>22</c:v>
                </c:pt>
                <c:pt idx="76">
                  <c:v>22.45</c:v>
                </c:pt>
                <c:pt idx="77">
                  <c:v>22.93</c:v>
                </c:pt>
                <c:pt idx="78">
                  <c:v>23.4</c:v>
                </c:pt>
                <c:pt idx="79">
                  <c:v>23.88</c:v>
                </c:pt>
                <c:pt idx="80">
                  <c:v>24.38</c:v>
                </c:pt>
                <c:pt idx="81">
                  <c:v>24.91</c:v>
                </c:pt>
                <c:pt idx="82">
                  <c:v>25.43</c:v>
                </c:pt>
                <c:pt idx="83">
                  <c:v>25.94</c:v>
                </c:pt>
                <c:pt idx="84">
                  <c:v>26.44</c:v>
                </c:pt>
                <c:pt idx="85">
                  <c:v>26.96</c:v>
                </c:pt>
                <c:pt idx="86">
                  <c:v>27.5</c:v>
                </c:pt>
                <c:pt idx="87">
                  <c:v>28.04</c:v>
                </c:pt>
                <c:pt idx="88">
                  <c:v>28.57</c:v>
                </c:pt>
                <c:pt idx="89">
                  <c:v>29.1</c:v>
                </c:pt>
                <c:pt idx="90">
                  <c:v>29.62</c:v>
                </c:pt>
                <c:pt idx="91">
                  <c:v>30.14</c:v>
                </c:pt>
                <c:pt idx="92">
                  <c:v>30.66</c:v>
                </c:pt>
                <c:pt idx="93">
                  <c:v>31.17</c:v>
                </c:pt>
                <c:pt idx="94">
                  <c:v>31.68</c:v>
                </c:pt>
                <c:pt idx="95">
                  <c:v>32.21</c:v>
                </c:pt>
                <c:pt idx="96">
                  <c:v>32.74</c:v>
                </c:pt>
                <c:pt idx="97">
                  <c:v>33.270000000000003</c:v>
                </c:pt>
                <c:pt idx="98">
                  <c:v>33.799999999999997</c:v>
                </c:pt>
                <c:pt idx="99">
                  <c:v>34.340000000000003</c:v>
                </c:pt>
                <c:pt idx="100">
                  <c:v>34.869999999999997</c:v>
                </c:pt>
                <c:pt idx="101">
                  <c:v>35.409999999999997</c:v>
                </c:pt>
                <c:pt idx="102">
                  <c:v>35.97</c:v>
                </c:pt>
                <c:pt idx="103">
                  <c:v>36.5</c:v>
                </c:pt>
                <c:pt idx="104">
                  <c:v>37.07</c:v>
                </c:pt>
                <c:pt idx="105">
                  <c:v>37.58</c:v>
                </c:pt>
                <c:pt idx="106">
                  <c:v>38.130000000000003</c:v>
                </c:pt>
                <c:pt idx="107">
                  <c:v>38.71</c:v>
                </c:pt>
                <c:pt idx="108">
                  <c:v>39.29</c:v>
                </c:pt>
                <c:pt idx="109">
                  <c:v>39.83</c:v>
                </c:pt>
                <c:pt idx="110">
                  <c:v>40.17</c:v>
                </c:pt>
                <c:pt idx="111">
                  <c:v>40.049999999999997</c:v>
                </c:pt>
                <c:pt idx="112">
                  <c:v>39.93</c:v>
                </c:pt>
                <c:pt idx="113">
                  <c:v>39.83</c:v>
                </c:pt>
                <c:pt idx="114">
                  <c:v>39.75</c:v>
                </c:pt>
                <c:pt idx="115">
                  <c:v>39.67</c:v>
                </c:pt>
                <c:pt idx="116">
                  <c:v>39.590000000000003</c:v>
                </c:pt>
                <c:pt idx="117">
                  <c:v>39.53</c:v>
                </c:pt>
                <c:pt idx="118">
                  <c:v>39.47</c:v>
                </c:pt>
                <c:pt idx="119">
                  <c:v>39.409999999999997</c:v>
                </c:pt>
                <c:pt idx="120">
                  <c:v>39.36</c:v>
                </c:pt>
                <c:pt idx="121">
                  <c:v>39.299999999999997</c:v>
                </c:pt>
                <c:pt idx="122">
                  <c:v>39.25</c:v>
                </c:pt>
                <c:pt idx="123">
                  <c:v>39.21</c:v>
                </c:pt>
                <c:pt idx="124">
                  <c:v>39.159999999999997</c:v>
                </c:pt>
                <c:pt idx="125">
                  <c:v>39.119999999999997</c:v>
                </c:pt>
                <c:pt idx="126">
                  <c:v>39.07</c:v>
                </c:pt>
                <c:pt idx="127">
                  <c:v>39.03</c:v>
                </c:pt>
                <c:pt idx="128">
                  <c:v>39</c:v>
                </c:pt>
                <c:pt idx="129">
                  <c:v>38.96</c:v>
                </c:pt>
                <c:pt idx="130">
                  <c:v>38.92</c:v>
                </c:pt>
                <c:pt idx="131">
                  <c:v>38.89</c:v>
                </c:pt>
                <c:pt idx="132">
                  <c:v>38.85</c:v>
                </c:pt>
                <c:pt idx="133">
                  <c:v>38.81</c:v>
                </c:pt>
                <c:pt idx="134">
                  <c:v>38.79</c:v>
                </c:pt>
                <c:pt idx="135">
                  <c:v>38.75</c:v>
                </c:pt>
                <c:pt idx="136">
                  <c:v>38.72</c:v>
                </c:pt>
                <c:pt idx="137">
                  <c:v>38.69</c:v>
                </c:pt>
                <c:pt idx="138">
                  <c:v>38.659999999999997</c:v>
                </c:pt>
                <c:pt idx="139">
                  <c:v>38.64</c:v>
                </c:pt>
                <c:pt idx="140">
                  <c:v>38.61</c:v>
                </c:pt>
                <c:pt idx="141">
                  <c:v>38.58</c:v>
                </c:pt>
                <c:pt idx="142">
                  <c:v>38.56</c:v>
                </c:pt>
                <c:pt idx="143">
                  <c:v>38.549999999999997</c:v>
                </c:pt>
                <c:pt idx="144">
                  <c:v>38.520000000000003</c:v>
                </c:pt>
                <c:pt idx="145">
                  <c:v>38.49</c:v>
                </c:pt>
                <c:pt idx="146">
                  <c:v>38.47</c:v>
                </c:pt>
                <c:pt idx="147">
                  <c:v>38.46</c:v>
                </c:pt>
                <c:pt idx="148">
                  <c:v>38.54</c:v>
                </c:pt>
                <c:pt idx="149">
                  <c:v>38.68</c:v>
                </c:pt>
                <c:pt idx="150">
                  <c:v>38.82</c:v>
                </c:pt>
                <c:pt idx="151">
                  <c:v>39</c:v>
                </c:pt>
                <c:pt idx="152">
                  <c:v>39.200000000000003</c:v>
                </c:pt>
                <c:pt idx="153">
                  <c:v>39.43</c:v>
                </c:pt>
                <c:pt idx="154">
                  <c:v>39.659999999999997</c:v>
                </c:pt>
                <c:pt idx="155">
                  <c:v>39.9</c:v>
                </c:pt>
                <c:pt idx="156">
                  <c:v>40.18</c:v>
                </c:pt>
                <c:pt idx="157">
                  <c:v>40.44</c:v>
                </c:pt>
                <c:pt idx="158">
                  <c:v>40.729999999999997</c:v>
                </c:pt>
                <c:pt idx="159">
                  <c:v>41.04</c:v>
                </c:pt>
                <c:pt idx="160">
                  <c:v>41.35</c:v>
                </c:pt>
                <c:pt idx="161">
                  <c:v>41.66</c:v>
                </c:pt>
                <c:pt idx="162">
                  <c:v>41.99</c:v>
                </c:pt>
                <c:pt idx="163">
                  <c:v>42.35</c:v>
                </c:pt>
                <c:pt idx="164">
                  <c:v>42.72</c:v>
                </c:pt>
                <c:pt idx="165">
                  <c:v>43.1</c:v>
                </c:pt>
                <c:pt idx="166">
                  <c:v>43.49</c:v>
                </c:pt>
                <c:pt idx="167">
                  <c:v>43.89</c:v>
                </c:pt>
                <c:pt idx="168">
                  <c:v>44.27</c:v>
                </c:pt>
                <c:pt idx="169">
                  <c:v>44.66</c:v>
                </c:pt>
                <c:pt idx="170">
                  <c:v>45.08</c:v>
                </c:pt>
                <c:pt idx="171">
                  <c:v>45.51</c:v>
                </c:pt>
                <c:pt idx="172">
                  <c:v>45.94</c:v>
                </c:pt>
                <c:pt idx="173">
                  <c:v>46.38</c:v>
                </c:pt>
                <c:pt idx="174">
                  <c:v>46.85</c:v>
                </c:pt>
                <c:pt idx="175">
                  <c:v>47.34</c:v>
                </c:pt>
                <c:pt idx="176">
                  <c:v>47.83</c:v>
                </c:pt>
                <c:pt idx="177">
                  <c:v>48.31</c:v>
                </c:pt>
                <c:pt idx="178">
                  <c:v>48.78</c:v>
                </c:pt>
                <c:pt idx="179">
                  <c:v>49.27</c:v>
                </c:pt>
                <c:pt idx="180">
                  <c:v>49.74</c:v>
                </c:pt>
                <c:pt idx="181">
                  <c:v>50.21</c:v>
                </c:pt>
                <c:pt idx="182">
                  <c:v>50.67</c:v>
                </c:pt>
                <c:pt idx="183">
                  <c:v>51.14</c:v>
                </c:pt>
                <c:pt idx="184">
                  <c:v>51.64</c:v>
                </c:pt>
                <c:pt idx="185">
                  <c:v>52.17</c:v>
                </c:pt>
                <c:pt idx="186">
                  <c:v>52.72</c:v>
                </c:pt>
                <c:pt idx="187">
                  <c:v>53.28</c:v>
                </c:pt>
                <c:pt idx="188">
                  <c:v>53.83</c:v>
                </c:pt>
                <c:pt idx="189">
                  <c:v>54.36</c:v>
                </c:pt>
                <c:pt idx="190">
                  <c:v>54.91</c:v>
                </c:pt>
                <c:pt idx="191">
                  <c:v>55.48</c:v>
                </c:pt>
                <c:pt idx="192">
                  <c:v>56.04</c:v>
                </c:pt>
                <c:pt idx="193">
                  <c:v>56.59</c:v>
                </c:pt>
                <c:pt idx="194">
                  <c:v>57.16</c:v>
                </c:pt>
                <c:pt idx="195">
                  <c:v>57.75</c:v>
                </c:pt>
                <c:pt idx="196">
                  <c:v>58.34</c:v>
                </c:pt>
                <c:pt idx="197">
                  <c:v>58.94</c:v>
                </c:pt>
                <c:pt idx="198">
                  <c:v>59.53</c:v>
                </c:pt>
                <c:pt idx="199">
                  <c:v>60.07</c:v>
                </c:pt>
                <c:pt idx="200">
                  <c:v>60.09</c:v>
                </c:pt>
                <c:pt idx="201">
                  <c:v>59.95</c:v>
                </c:pt>
                <c:pt idx="202">
                  <c:v>59.84</c:v>
                </c:pt>
                <c:pt idx="203">
                  <c:v>59.74</c:v>
                </c:pt>
                <c:pt idx="204">
                  <c:v>59.65</c:v>
                </c:pt>
                <c:pt idx="205">
                  <c:v>59.57</c:v>
                </c:pt>
                <c:pt idx="206">
                  <c:v>59.49</c:v>
                </c:pt>
                <c:pt idx="207">
                  <c:v>59.42</c:v>
                </c:pt>
                <c:pt idx="208">
                  <c:v>59.35</c:v>
                </c:pt>
                <c:pt idx="209">
                  <c:v>59.29</c:v>
                </c:pt>
                <c:pt idx="210">
                  <c:v>59.23</c:v>
                </c:pt>
                <c:pt idx="211">
                  <c:v>59.17</c:v>
                </c:pt>
                <c:pt idx="212">
                  <c:v>59.12</c:v>
                </c:pt>
                <c:pt idx="213">
                  <c:v>59.06</c:v>
                </c:pt>
                <c:pt idx="214">
                  <c:v>59.02</c:v>
                </c:pt>
                <c:pt idx="215">
                  <c:v>58.97</c:v>
                </c:pt>
                <c:pt idx="216">
                  <c:v>58.91</c:v>
                </c:pt>
                <c:pt idx="217">
                  <c:v>58.87</c:v>
                </c:pt>
                <c:pt idx="218">
                  <c:v>58.83</c:v>
                </c:pt>
                <c:pt idx="219">
                  <c:v>58.78</c:v>
                </c:pt>
                <c:pt idx="220">
                  <c:v>58.74</c:v>
                </c:pt>
                <c:pt idx="221">
                  <c:v>58.7</c:v>
                </c:pt>
                <c:pt idx="222">
                  <c:v>58.66</c:v>
                </c:pt>
                <c:pt idx="223">
                  <c:v>58.61</c:v>
                </c:pt>
                <c:pt idx="224">
                  <c:v>58.58</c:v>
                </c:pt>
                <c:pt idx="225">
                  <c:v>58.54</c:v>
                </c:pt>
                <c:pt idx="226">
                  <c:v>58.5</c:v>
                </c:pt>
                <c:pt idx="227">
                  <c:v>58.47</c:v>
                </c:pt>
                <c:pt idx="228">
                  <c:v>58.43</c:v>
                </c:pt>
                <c:pt idx="229">
                  <c:v>58.4</c:v>
                </c:pt>
                <c:pt idx="230">
                  <c:v>58.36</c:v>
                </c:pt>
                <c:pt idx="231">
                  <c:v>58.33</c:v>
                </c:pt>
                <c:pt idx="232">
                  <c:v>58.32</c:v>
                </c:pt>
                <c:pt idx="233">
                  <c:v>58.29</c:v>
                </c:pt>
                <c:pt idx="234">
                  <c:v>58.25</c:v>
                </c:pt>
                <c:pt idx="235">
                  <c:v>58.23</c:v>
                </c:pt>
                <c:pt idx="236">
                  <c:v>58.19</c:v>
                </c:pt>
                <c:pt idx="237">
                  <c:v>58.21</c:v>
                </c:pt>
                <c:pt idx="238">
                  <c:v>58.27</c:v>
                </c:pt>
                <c:pt idx="239">
                  <c:v>58.4</c:v>
                </c:pt>
                <c:pt idx="240">
                  <c:v>58.56</c:v>
                </c:pt>
                <c:pt idx="241">
                  <c:v>58.73</c:v>
                </c:pt>
                <c:pt idx="242">
                  <c:v>58.96</c:v>
                </c:pt>
                <c:pt idx="243">
                  <c:v>59.19</c:v>
                </c:pt>
                <c:pt idx="244">
                  <c:v>59.45</c:v>
                </c:pt>
                <c:pt idx="245">
                  <c:v>59.73</c:v>
                </c:pt>
                <c:pt idx="246">
                  <c:v>60.04</c:v>
                </c:pt>
                <c:pt idx="247">
                  <c:v>60.34</c:v>
                </c:pt>
                <c:pt idx="248">
                  <c:v>60.69</c:v>
                </c:pt>
                <c:pt idx="249">
                  <c:v>61.03</c:v>
                </c:pt>
                <c:pt idx="250">
                  <c:v>61.41</c:v>
                </c:pt>
                <c:pt idx="251">
                  <c:v>61.81</c:v>
                </c:pt>
                <c:pt idx="252">
                  <c:v>62.23</c:v>
                </c:pt>
                <c:pt idx="253">
                  <c:v>62.64</c:v>
                </c:pt>
                <c:pt idx="254">
                  <c:v>63.05</c:v>
                </c:pt>
                <c:pt idx="255">
                  <c:v>63.52</c:v>
                </c:pt>
                <c:pt idx="256">
                  <c:v>63.98</c:v>
                </c:pt>
                <c:pt idx="257">
                  <c:v>64.44</c:v>
                </c:pt>
                <c:pt idx="258">
                  <c:v>64.930000000000007</c:v>
                </c:pt>
                <c:pt idx="259">
                  <c:v>65.45</c:v>
                </c:pt>
                <c:pt idx="260">
                  <c:v>65.95</c:v>
                </c:pt>
                <c:pt idx="261">
                  <c:v>66.45</c:v>
                </c:pt>
                <c:pt idx="262">
                  <c:v>67.010000000000005</c:v>
                </c:pt>
                <c:pt idx="263">
                  <c:v>67.58</c:v>
                </c:pt>
                <c:pt idx="264">
                  <c:v>68.14</c:v>
                </c:pt>
                <c:pt idx="265">
                  <c:v>68.67</c:v>
                </c:pt>
                <c:pt idx="266">
                  <c:v>69.239999999999995</c:v>
                </c:pt>
                <c:pt idx="267">
                  <c:v>69.84</c:v>
                </c:pt>
                <c:pt idx="268">
                  <c:v>70.47</c:v>
                </c:pt>
                <c:pt idx="269">
                  <c:v>71.11</c:v>
                </c:pt>
                <c:pt idx="270">
                  <c:v>71.739999999999995</c:v>
                </c:pt>
                <c:pt idx="271">
                  <c:v>72.33</c:v>
                </c:pt>
                <c:pt idx="272">
                  <c:v>73</c:v>
                </c:pt>
                <c:pt idx="273">
                  <c:v>73.650000000000006</c:v>
                </c:pt>
                <c:pt idx="274">
                  <c:v>74.34</c:v>
                </c:pt>
                <c:pt idx="275">
                  <c:v>75.02</c:v>
                </c:pt>
                <c:pt idx="276">
                  <c:v>75.680000000000007</c:v>
                </c:pt>
                <c:pt idx="277">
                  <c:v>76.33</c:v>
                </c:pt>
                <c:pt idx="278">
                  <c:v>77.02</c:v>
                </c:pt>
                <c:pt idx="279">
                  <c:v>77.75</c:v>
                </c:pt>
                <c:pt idx="280">
                  <c:v>78.5</c:v>
                </c:pt>
                <c:pt idx="281">
                  <c:v>79.22</c:v>
                </c:pt>
                <c:pt idx="282">
                  <c:v>79.94</c:v>
                </c:pt>
                <c:pt idx="283">
                  <c:v>80.12</c:v>
                </c:pt>
                <c:pt idx="284">
                  <c:v>79.959999999999994</c:v>
                </c:pt>
                <c:pt idx="285">
                  <c:v>79.84</c:v>
                </c:pt>
                <c:pt idx="286">
                  <c:v>79.73</c:v>
                </c:pt>
                <c:pt idx="287">
                  <c:v>79.62</c:v>
                </c:pt>
                <c:pt idx="288">
                  <c:v>79.53</c:v>
                </c:pt>
                <c:pt idx="289">
                  <c:v>79.44</c:v>
                </c:pt>
                <c:pt idx="290">
                  <c:v>79.36</c:v>
                </c:pt>
                <c:pt idx="291">
                  <c:v>79.290000000000006</c:v>
                </c:pt>
                <c:pt idx="292">
                  <c:v>79.22</c:v>
                </c:pt>
                <c:pt idx="293">
                  <c:v>79.16</c:v>
                </c:pt>
                <c:pt idx="294">
                  <c:v>79.09</c:v>
                </c:pt>
                <c:pt idx="295">
                  <c:v>79.03</c:v>
                </c:pt>
                <c:pt idx="296">
                  <c:v>78.97</c:v>
                </c:pt>
                <c:pt idx="297">
                  <c:v>78.91</c:v>
                </c:pt>
                <c:pt idx="298">
                  <c:v>78.849999999999994</c:v>
                </c:pt>
                <c:pt idx="299">
                  <c:v>78.8</c:v>
                </c:pt>
                <c:pt idx="300">
                  <c:v>78.75</c:v>
                </c:pt>
                <c:pt idx="301">
                  <c:v>78.7</c:v>
                </c:pt>
                <c:pt idx="302">
                  <c:v>78.650000000000006</c:v>
                </c:pt>
                <c:pt idx="303">
                  <c:v>78.599999999999994</c:v>
                </c:pt>
                <c:pt idx="304">
                  <c:v>78.56</c:v>
                </c:pt>
                <c:pt idx="305">
                  <c:v>78.510000000000005</c:v>
                </c:pt>
                <c:pt idx="306">
                  <c:v>78.459999999999994</c:v>
                </c:pt>
                <c:pt idx="307">
                  <c:v>78.42</c:v>
                </c:pt>
                <c:pt idx="308">
                  <c:v>78.38</c:v>
                </c:pt>
                <c:pt idx="309">
                  <c:v>78.33</c:v>
                </c:pt>
                <c:pt idx="310">
                  <c:v>78.290000000000006</c:v>
                </c:pt>
                <c:pt idx="311">
                  <c:v>78.25</c:v>
                </c:pt>
                <c:pt idx="312">
                  <c:v>78.2</c:v>
                </c:pt>
                <c:pt idx="313">
                  <c:v>78.16</c:v>
                </c:pt>
                <c:pt idx="314">
                  <c:v>78.13</c:v>
                </c:pt>
                <c:pt idx="315">
                  <c:v>78.09</c:v>
                </c:pt>
                <c:pt idx="316">
                  <c:v>78.05</c:v>
                </c:pt>
                <c:pt idx="317">
                  <c:v>78.010000000000005</c:v>
                </c:pt>
                <c:pt idx="318">
                  <c:v>77.98</c:v>
                </c:pt>
                <c:pt idx="319">
                  <c:v>77.97</c:v>
                </c:pt>
                <c:pt idx="320">
                  <c:v>77.930000000000007</c:v>
                </c:pt>
                <c:pt idx="321">
                  <c:v>77.89</c:v>
                </c:pt>
                <c:pt idx="322">
                  <c:v>77.87</c:v>
                </c:pt>
                <c:pt idx="323">
                  <c:v>77.83</c:v>
                </c:pt>
                <c:pt idx="324">
                  <c:v>77.8</c:v>
                </c:pt>
                <c:pt idx="325">
                  <c:v>77.849999999999994</c:v>
                </c:pt>
                <c:pt idx="326">
                  <c:v>77.95</c:v>
                </c:pt>
                <c:pt idx="327">
                  <c:v>78.12</c:v>
                </c:pt>
                <c:pt idx="328">
                  <c:v>78.31</c:v>
                </c:pt>
                <c:pt idx="329">
                  <c:v>78.55</c:v>
                </c:pt>
                <c:pt idx="330">
                  <c:v>78.81</c:v>
                </c:pt>
                <c:pt idx="331">
                  <c:v>79.099999999999994</c:v>
                </c:pt>
                <c:pt idx="332">
                  <c:v>79.430000000000007</c:v>
                </c:pt>
                <c:pt idx="333">
                  <c:v>79.77</c:v>
                </c:pt>
                <c:pt idx="334">
                  <c:v>80.16</c:v>
                </c:pt>
                <c:pt idx="335">
                  <c:v>80.540000000000006</c:v>
                </c:pt>
                <c:pt idx="336">
                  <c:v>80.95</c:v>
                </c:pt>
                <c:pt idx="337">
                  <c:v>81.36</c:v>
                </c:pt>
                <c:pt idx="338">
                  <c:v>81.77</c:v>
                </c:pt>
                <c:pt idx="339">
                  <c:v>82.22</c:v>
                </c:pt>
                <c:pt idx="340">
                  <c:v>82.7</c:v>
                </c:pt>
                <c:pt idx="341">
                  <c:v>83.21</c:v>
                </c:pt>
                <c:pt idx="342">
                  <c:v>83.67</c:v>
                </c:pt>
                <c:pt idx="343">
                  <c:v>84.19</c:v>
                </c:pt>
                <c:pt idx="344">
                  <c:v>84.79</c:v>
                </c:pt>
                <c:pt idx="345">
                  <c:v>85.37</c:v>
                </c:pt>
                <c:pt idx="346">
                  <c:v>85.94</c:v>
                </c:pt>
                <c:pt idx="347">
                  <c:v>86.58</c:v>
                </c:pt>
                <c:pt idx="348">
                  <c:v>87.26</c:v>
                </c:pt>
                <c:pt idx="349">
                  <c:v>87.91</c:v>
                </c:pt>
                <c:pt idx="350">
                  <c:v>88.54</c:v>
                </c:pt>
                <c:pt idx="351">
                  <c:v>89.22</c:v>
                </c:pt>
                <c:pt idx="352">
                  <c:v>89.88</c:v>
                </c:pt>
                <c:pt idx="353">
                  <c:v>90.57</c:v>
                </c:pt>
                <c:pt idx="354">
                  <c:v>91.26</c:v>
                </c:pt>
                <c:pt idx="355">
                  <c:v>91.95</c:v>
                </c:pt>
                <c:pt idx="356">
                  <c:v>92.58</c:v>
                </c:pt>
                <c:pt idx="357">
                  <c:v>93.3</c:v>
                </c:pt>
                <c:pt idx="358">
                  <c:v>94.07</c:v>
                </c:pt>
                <c:pt idx="359">
                  <c:v>94.84</c:v>
                </c:pt>
                <c:pt idx="360">
                  <c:v>95.63</c:v>
                </c:pt>
                <c:pt idx="361">
                  <c:v>96.39</c:v>
                </c:pt>
                <c:pt idx="362">
                  <c:v>97.18</c:v>
                </c:pt>
                <c:pt idx="363">
                  <c:v>97.97</c:v>
                </c:pt>
                <c:pt idx="364">
                  <c:v>98.78</c:v>
                </c:pt>
                <c:pt idx="365">
                  <c:v>99.6</c:v>
                </c:pt>
                <c:pt idx="366">
                  <c:v>100.21</c:v>
                </c:pt>
                <c:pt idx="367">
                  <c:v>100.1</c:v>
                </c:pt>
                <c:pt idx="368">
                  <c:v>99.95</c:v>
                </c:pt>
                <c:pt idx="369">
                  <c:v>99.83</c:v>
                </c:pt>
                <c:pt idx="370">
                  <c:v>99.72</c:v>
                </c:pt>
                <c:pt idx="371">
                  <c:v>99.62</c:v>
                </c:pt>
                <c:pt idx="372">
                  <c:v>99.53</c:v>
                </c:pt>
                <c:pt idx="373">
                  <c:v>99.45</c:v>
                </c:pt>
                <c:pt idx="374">
                  <c:v>99.37</c:v>
                </c:pt>
                <c:pt idx="375">
                  <c:v>99.29</c:v>
                </c:pt>
                <c:pt idx="376">
                  <c:v>99.22</c:v>
                </c:pt>
                <c:pt idx="377">
                  <c:v>99.14</c:v>
                </c:pt>
                <c:pt idx="378">
                  <c:v>99.08</c:v>
                </c:pt>
                <c:pt idx="379">
                  <c:v>99.01</c:v>
                </c:pt>
                <c:pt idx="380">
                  <c:v>98.95</c:v>
                </c:pt>
                <c:pt idx="381">
                  <c:v>98.9</c:v>
                </c:pt>
                <c:pt idx="382">
                  <c:v>98.83</c:v>
                </c:pt>
                <c:pt idx="383">
                  <c:v>98.77</c:v>
                </c:pt>
                <c:pt idx="384">
                  <c:v>98.72</c:v>
                </c:pt>
                <c:pt idx="385">
                  <c:v>98.67</c:v>
                </c:pt>
                <c:pt idx="386">
                  <c:v>98.51</c:v>
                </c:pt>
                <c:pt idx="387">
                  <c:v>98.4</c:v>
                </c:pt>
                <c:pt idx="388">
                  <c:v>98.35</c:v>
                </c:pt>
                <c:pt idx="389">
                  <c:v>98.19</c:v>
                </c:pt>
                <c:pt idx="390">
                  <c:v>97.57</c:v>
                </c:pt>
                <c:pt idx="391">
                  <c:v>97.34</c:v>
                </c:pt>
                <c:pt idx="392">
                  <c:v>97.27</c:v>
                </c:pt>
                <c:pt idx="393">
                  <c:v>97.2</c:v>
                </c:pt>
                <c:pt idx="394">
                  <c:v>97.11</c:v>
                </c:pt>
                <c:pt idx="395">
                  <c:v>97.08</c:v>
                </c:pt>
                <c:pt idx="396">
                  <c:v>97.01</c:v>
                </c:pt>
                <c:pt idx="397">
                  <c:v>96.97</c:v>
                </c:pt>
                <c:pt idx="398">
                  <c:v>96.9</c:v>
                </c:pt>
                <c:pt idx="399">
                  <c:v>96.82</c:v>
                </c:pt>
                <c:pt idx="400">
                  <c:v>96.78</c:v>
                </c:pt>
                <c:pt idx="401">
                  <c:v>96.77</c:v>
                </c:pt>
                <c:pt idx="402">
                  <c:v>96.9</c:v>
                </c:pt>
                <c:pt idx="403">
                  <c:v>97.06</c:v>
                </c:pt>
                <c:pt idx="404">
                  <c:v>97.27</c:v>
                </c:pt>
                <c:pt idx="405">
                  <c:v>97.53</c:v>
                </c:pt>
                <c:pt idx="406">
                  <c:v>97.83</c:v>
                </c:pt>
                <c:pt idx="407">
                  <c:v>98.16</c:v>
                </c:pt>
                <c:pt idx="408">
                  <c:v>98.54</c:v>
                </c:pt>
                <c:pt idx="409">
                  <c:v>98.97</c:v>
                </c:pt>
                <c:pt idx="410">
                  <c:v>99.41</c:v>
                </c:pt>
                <c:pt idx="411">
                  <c:v>99.88</c:v>
                </c:pt>
                <c:pt idx="412">
                  <c:v>100.33</c:v>
                </c:pt>
                <c:pt idx="413">
                  <c:v>100.82</c:v>
                </c:pt>
                <c:pt idx="414">
                  <c:v>101.34</c:v>
                </c:pt>
                <c:pt idx="415">
                  <c:v>101.87</c:v>
                </c:pt>
                <c:pt idx="416">
                  <c:v>102.45</c:v>
                </c:pt>
                <c:pt idx="417">
                  <c:v>103.02</c:v>
                </c:pt>
                <c:pt idx="418">
                  <c:v>103.65</c:v>
                </c:pt>
                <c:pt idx="419">
                  <c:v>104.31</c:v>
                </c:pt>
                <c:pt idx="420">
                  <c:v>104.95</c:v>
                </c:pt>
                <c:pt idx="421">
                  <c:v>105.61</c:v>
                </c:pt>
                <c:pt idx="422">
                  <c:v>106.37</c:v>
                </c:pt>
                <c:pt idx="423">
                  <c:v>107.14</c:v>
                </c:pt>
                <c:pt idx="424">
                  <c:v>107.84</c:v>
                </c:pt>
                <c:pt idx="425">
                  <c:v>108.56</c:v>
                </c:pt>
                <c:pt idx="426">
                  <c:v>109.36</c:v>
                </c:pt>
                <c:pt idx="427">
                  <c:v>110.14</c:v>
                </c:pt>
                <c:pt idx="428">
                  <c:v>110.89</c:v>
                </c:pt>
                <c:pt idx="429">
                  <c:v>111.68</c:v>
                </c:pt>
                <c:pt idx="430">
                  <c:v>112.54</c:v>
                </c:pt>
                <c:pt idx="431">
                  <c:v>113.4</c:v>
                </c:pt>
                <c:pt idx="432">
                  <c:v>114.28</c:v>
                </c:pt>
                <c:pt idx="433">
                  <c:v>115.14</c:v>
                </c:pt>
                <c:pt idx="434">
                  <c:v>115.99</c:v>
                </c:pt>
                <c:pt idx="435">
                  <c:v>116.89</c:v>
                </c:pt>
                <c:pt idx="436">
                  <c:v>117.81</c:v>
                </c:pt>
                <c:pt idx="437">
                  <c:v>118.73</c:v>
                </c:pt>
                <c:pt idx="438">
                  <c:v>119.68</c:v>
                </c:pt>
                <c:pt idx="439">
                  <c:v>120.35</c:v>
                </c:pt>
                <c:pt idx="440">
                  <c:v>120.2</c:v>
                </c:pt>
                <c:pt idx="441">
                  <c:v>120.01</c:v>
                </c:pt>
                <c:pt idx="442">
                  <c:v>119.88</c:v>
                </c:pt>
                <c:pt idx="443">
                  <c:v>119.76</c:v>
                </c:pt>
                <c:pt idx="444">
                  <c:v>119.64</c:v>
                </c:pt>
                <c:pt idx="445">
                  <c:v>119.54</c:v>
                </c:pt>
                <c:pt idx="446">
                  <c:v>119.44</c:v>
                </c:pt>
                <c:pt idx="447">
                  <c:v>119.34</c:v>
                </c:pt>
                <c:pt idx="448">
                  <c:v>119.06</c:v>
                </c:pt>
                <c:pt idx="449">
                  <c:v>118.94</c:v>
                </c:pt>
                <c:pt idx="450">
                  <c:v>118.85</c:v>
                </c:pt>
                <c:pt idx="451">
                  <c:v>118.76</c:v>
                </c:pt>
                <c:pt idx="452">
                  <c:v>118.68</c:v>
                </c:pt>
                <c:pt idx="453">
                  <c:v>118.59</c:v>
                </c:pt>
                <c:pt idx="454">
                  <c:v>118.52</c:v>
                </c:pt>
                <c:pt idx="455">
                  <c:v>118.45</c:v>
                </c:pt>
                <c:pt idx="456">
                  <c:v>118.38</c:v>
                </c:pt>
                <c:pt idx="457">
                  <c:v>118.31</c:v>
                </c:pt>
                <c:pt idx="458">
                  <c:v>118.24</c:v>
                </c:pt>
                <c:pt idx="459">
                  <c:v>118.18</c:v>
                </c:pt>
                <c:pt idx="460">
                  <c:v>118.12</c:v>
                </c:pt>
                <c:pt idx="461">
                  <c:v>118.06</c:v>
                </c:pt>
                <c:pt idx="462">
                  <c:v>118</c:v>
                </c:pt>
                <c:pt idx="463">
                  <c:v>117.95</c:v>
                </c:pt>
                <c:pt idx="464">
                  <c:v>117.89</c:v>
                </c:pt>
                <c:pt idx="465">
                  <c:v>117.83</c:v>
                </c:pt>
                <c:pt idx="466">
                  <c:v>117.78</c:v>
                </c:pt>
                <c:pt idx="467">
                  <c:v>117.72</c:v>
                </c:pt>
                <c:pt idx="468">
                  <c:v>117.67</c:v>
                </c:pt>
                <c:pt idx="469">
                  <c:v>117.66</c:v>
                </c:pt>
                <c:pt idx="470">
                  <c:v>117.62</c:v>
                </c:pt>
                <c:pt idx="471">
                  <c:v>117.58</c:v>
                </c:pt>
                <c:pt idx="472">
                  <c:v>117.53</c:v>
                </c:pt>
                <c:pt idx="473">
                  <c:v>117.49</c:v>
                </c:pt>
                <c:pt idx="474">
                  <c:v>117.44</c:v>
                </c:pt>
                <c:pt idx="475">
                  <c:v>117.4</c:v>
                </c:pt>
                <c:pt idx="476">
                  <c:v>117.36</c:v>
                </c:pt>
                <c:pt idx="477">
                  <c:v>117.29</c:v>
                </c:pt>
                <c:pt idx="478">
                  <c:v>117.37</c:v>
                </c:pt>
                <c:pt idx="479">
                  <c:v>117.61</c:v>
                </c:pt>
                <c:pt idx="480">
                  <c:v>117.9</c:v>
                </c:pt>
                <c:pt idx="481">
                  <c:v>118.23</c:v>
                </c:pt>
                <c:pt idx="482">
                  <c:v>118.61</c:v>
                </c:pt>
                <c:pt idx="483">
                  <c:v>119.03</c:v>
                </c:pt>
                <c:pt idx="484">
                  <c:v>119.49</c:v>
                </c:pt>
                <c:pt idx="485">
                  <c:v>119.97</c:v>
                </c:pt>
                <c:pt idx="486">
                  <c:v>120.47</c:v>
                </c:pt>
                <c:pt idx="487">
                  <c:v>121.03</c:v>
                </c:pt>
                <c:pt idx="488">
                  <c:v>121.63</c:v>
                </c:pt>
                <c:pt idx="489">
                  <c:v>122.23</c:v>
                </c:pt>
                <c:pt idx="490">
                  <c:v>122.87</c:v>
                </c:pt>
                <c:pt idx="491">
                  <c:v>123.48</c:v>
                </c:pt>
                <c:pt idx="492">
                  <c:v>124.17</c:v>
                </c:pt>
                <c:pt idx="493">
                  <c:v>124.9</c:v>
                </c:pt>
                <c:pt idx="494">
                  <c:v>125.62</c:v>
                </c:pt>
                <c:pt idx="495">
                  <c:v>126.37</c:v>
                </c:pt>
                <c:pt idx="496">
                  <c:v>127.17</c:v>
                </c:pt>
                <c:pt idx="497">
                  <c:v>127.96</c:v>
                </c:pt>
                <c:pt idx="498">
                  <c:v>128.72</c:v>
                </c:pt>
                <c:pt idx="499">
                  <c:v>129.54</c:v>
                </c:pt>
                <c:pt idx="500">
                  <c:v>130.38999999999999</c:v>
                </c:pt>
                <c:pt idx="501">
                  <c:v>131.24</c:v>
                </c:pt>
                <c:pt idx="502">
                  <c:v>132.07</c:v>
                </c:pt>
                <c:pt idx="503">
                  <c:v>132.99</c:v>
                </c:pt>
                <c:pt idx="504">
                  <c:v>133.91999999999999</c:v>
                </c:pt>
                <c:pt idx="505">
                  <c:v>134.83000000000001</c:v>
                </c:pt>
                <c:pt idx="506">
                  <c:v>135.72999999999999</c:v>
                </c:pt>
                <c:pt idx="507">
                  <c:v>136.66</c:v>
                </c:pt>
                <c:pt idx="508">
                  <c:v>137.6</c:v>
                </c:pt>
                <c:pt idx="509">
                  <c:v>138.55000000000001</c:v>
                </c:pt>
                <c:pt idx="510">
                  <c:v>139.5</c:v>
                </c:pt>
                <c:pt idx="511">
                  <c:v>140.19</c:v>
                </c:pt>
                <c:pt idx="512">
                  <c:v>140.06</c:v>
                </c:pt>
                <c:pt idx="513">
                  <c:v>139.9</c:v>
                </c:pt>
                <c:pt idx="514">
                  <c:v>139.72</c:v>
                </c:pt>
                <c:pt idx="515">
                  <c:v>139.57</c:v>
                </c:pt>
                <c:pt idx="516">
                  <c:v>139.44</c:v>
                </c:pt>
                <c:pt idx="517">
                  <c:v>139.33000000000001</c:v>
                </c:pt>
                <c:pt idx="518">
                  <c:v>139.21</c:v>
                </c:pt>
                <c:pt idx="519">
                  <c:v>139.12</c:v>
                </c:pt>
                <c:pt idx="520">
                  <c:v>139.02000000000001</c:v>
                </c:pt>
                <c:pt idx="521">
                  <c:v>138.91999999999999</c:v>
                </c:pt>
                <c:pt idx="522">
                  <c:v>138.84</c:v>
                </c:pt>
                <c:pt idx="523">
                  <c:v>138.76</c:v>
                </c:pt>
                <c:pt idx="524">
                  <c:v>138.66999999999999</c:v>
                </c:pt>
                <c:pt idx="525">
                  <c:v>138.58000000000001</c:v>
                </c:pt>
                <c:pt idx="526">
                  <c:v>138.5</c:v>
                </c:pt>
                <c:pt idx="527">
                  <c:v>138.43</c:v>
                </c:pt>
                <c:pt idx="528">
                  <c:v>138.36000000000001</c:v>
                </c:pt>
                <c:pt idx="529">
                  <c:v>138.30000000000001</c:v>
                </c:pt>
                <c:pt idx="530">
                  <c:v>138.22999999999999</c:v>
                </c:pt>
                <c:pt idx="531">
                  <c:v>138.16</c:v>
                </c:pt>
                <c:pt idx="532">
                  <c:v>138.09</c:v>
                </c:pt>
                <c:pt idx="533">
                  <c:v>138.04</c:v>
                </c:pt>
                <c:pt idx="534">
                  <c:v>137.97</c:v>
                </c:pt>
                <c:pt idx="535">
                  <c:v>137.91</c:v>
                </c:pt>
                <c:pt idx="536">
                  <c:v>137.86000000000001</c:v>
                </c:pt>
                <c:pt idx="537">
                  <c:v>137.79</c:v>
                </c:pt>
                <c:pt idx="538">
                  <c:v>137.74</c:v>
                </c:pt>
                <c:pt idx="539">
                  <c:v>137.68</c:v>
                </c:pt>
                <c:pt idx="540">
                  <c:v>137.63</c:v>
                </c:pt>
                <c:pt idx="541">
                  <c:v>137.61000000000001</c:v>
                </c:pt>
                <c:pt idx="542">
                  <c:v>137.56</c:v>
                </c:pt>
                <c:pt idx="543">
                  <c:v>137.51</c:v>
                </c:pt>
                <c:pt idx="544">
                  <c:v>137.51</c:v>
                </c:pt>
                <c:pt idx="545">
                  <c:v>137.47999999999999</c:v>
                </c:pt>
                <c:pt idx="546">
                  <c:v>137.43</c:v>
                </c:pt>
                <c:pt idx="547">
                  <c:v>137.38999999999999</c:v>
                </c:pt>
                <c:pt idx="548">
                  <c:v>137.34</c:v>
                </c:pt>
                <c:pt idx="549">
                  <c:v>137.30000000000001</c:v>
                </c:pt>
                <c:pt idx="550">
                  <c:v>137.25</c:v>
                </c:pt>
                <c:pt idx="551">
                  <c:v>137.19999999999999</c:v>
                </c:pt>
                <c:pt idx="552">
                  <c:v>137.16</c:v>
                </c:pt>
                <c:pt idx="553">
                  <c:v>137.16</c:v>
                </c:pt>
                <c:pt idx="554">
                  <c:v>136.91</c:v>
                </c:pt>
                <c:pt idx="555">
                  <c:v>136.37</c:v>
                </c:pt>
                <c:pt idx="556">
                  <c:v>135.81</c:v>
                </c:pt>
                <c:pt idx="557">
                  <c:v>135.22999999999999</c:v>
                </c:pt>
                <c:pt idx="558">
                  <c:v>134.6</c:v>
                </c:pt>
                <c:pt idx="559">
                  <c:v>133.88</c:v>
                </c:pt>
                <c:pt idx="560">
                  <c:v>133.12</c:v>
                </c:pt>
                <c:pt idx="561">
                  <c:v>132.38999999999999</c:v>
                </c:pt>
                <c:pt idx="562">
                  <c:v>131.63</c:v>
                </c:pt>
                <c:pt idx="563">
                  <c:v>130.86000000000001</c:v>
                </c:pt>
                <c:pt idx="564">
                  <c:v>130.03</c:v>
                </c:pt>
                <c:pt idx="565">
                  <c:v>129.16999999999999</c:v>
                </c:pt>
                <c:pt idx="566">
                  <c:v>128.4</c:v>
                </c:pt>
                <c:pt idx="567">
                  <c:v>127.54</c:v>
                </c:pt>
                <c:pt idx="568">
                  <c:v>126.62</c:v>
                </c:pt>
                <c:pt idx="569">
                  <c:v>125.72</c:v>
                </c:pt>
                <c:pt idx="570">
                  <c:v>124.86</c:v>
                </c:pt>
                <c:pt idx="571">
                  <c:v>123.92</c:v>
                </c:pt>
                <c:pt idx="572">
                  <c:v>122.93</c:v>
                </c:pt>
                <c:pt idx="573">
                  <c:v>121.95</c:v>
                </c:pt>
                <c:pt idx="574">
                  <c:v>120.96</c:v>
                </c:pt>
                <c:pt idx="575">
                  <c:v>119.99</c:v>
                </c:pt>
                <c:pt idx="576">
                  <c:v>119.63</c:v>
                </c:pt>
                <c:pt idx="577">
                  <c:v>119.7</c:v>
                </c:pt>
                <c:pt idx="578">
                  <c:v>119.74</c:v>
                </c:pt>
                <c:pt idx="579">
                  <c:v>119.78</c:v>
                </c:pt>
                <c:pt idx="580">
                  <c:v>119.8</c:v>
                </c:pt>
                <c:pt idx="581">
                  <c:v>119.82</c:v>
                </c:pt>
                <c:pt idx="582">
                  <c:v>119.84</c:v>
                </c:pt>
                <c:pt idx="583">
                  <c:v>119.85</c:v>
                </c:pt>
                <c:pt idx="584">
                  <c:v>119.86</c:v>
                </c:pt>
                <c:pt idx="585">
                  <c:v>119.87</c:v>
                </c:pt>
                <c:pt idx="586">
                  <c:v>119.88</c:v>
                </c:pt>
                <c:pt idx="587">
                  <c:v>119.88</c:v>
                </c:pt>
                <c:pt idx="588">
                  <c:v>119.89</c:v>
                </c:pt>
                <c:pt idx="589">
                  <c:v>119.9</c:v>
                </c:pt>
                <c:pt idx="590">
                  <c:v>119.89</c:v>
                </c:pt>
                <c:pt idx="591">
                  <c:v>119.89</c:v>
                </c:pt>
                <c:pt idx="592">
                  <c:v>119.9</c:v>
                </c:pt>
                <c:pt idx="593">
                  <c:v>119.9</c:v>
                </c:pt>
                <c:pt idx="594">
                  <c:v>119.89</c:v>
                </c:pt>
                <c:pt idx="595">
                  <c:v>119.89</c:v>
                </c:pt>
                <c:pt idx="596">
                  <c:v>119.89</c:v>
                </c:pt>
                <c:pt idx="597">
                  <c:v>119.88</c:v>
                </c:pt>
                <c:pt idx="598">
                  <c:v>119.88</c:v>
                </c:pt>
                <c:pt idx="599">
                  <c:v>119.87</c:v>
                </c:pt>
                <c:pt idx="600">
                  <c:v>119.87</c:v>
                </c:pt>
                <c:pt idx="601">
                  <c:v>119.87</c:v>
                </c:pt>
                <c:pt idx="602">
                  <c:v>119.86</c:v>
                </c:pt>
                <c:pt idx="603">
                  <c:v>119.85</c:v>
                </c:pt>
                <c:pt idx="604">
                  <c:v>119.84</c:v>
                </c:pt>
                <c:pt idx="605">
                  <c:v>119.83</c:v>
                </c:pt>
                <c:pt idx="606">
                  <c:v>119.82</c:v>
                </c:pt>
                <c:pt idx="607">
                  <c:v>119.8</c:v>
                </c:pt>
                <c:pt idx="608">
                  <c:v>119.79</c:v>
                </c:pt>
                <c:pt idx="609">
                  <c:v>119.77</c:v>
                </c:pt>
                <c:pt idx="610">
                  <c:v>119.77</c:v>
                </c:pt>
                <c:pt idx="611">
                  <c:v>119.76</c:v>
                </c:pt>
                <c:pt idx="612">
                  <c:v>119.78</c:v>
                </c:pt>
                <c:pt idx="613">
                  <c:v>119.7</c:v>
                </c:pt>
                <c:pt idx="614">
                  <c:v>119.51</c:v>
                </c:pt>
                <c:pt idx="615">
                  <c:v>119.26</c:v>
                </c:pt>
                <c:pt idx="616">
                  <c:v>118.98</c:v>
                </c:pt>
                <c:pt idx="617">
                  <c:v>118.61</c:v>
                </c:pt>
                <c:pt idx="618">
                  <c:v>118.21</c:v>
                </c:pt>
                <c:pt idx="619">
                  <c:v>117.74</c:v>
                </c:pt>
                <c:pt idx="620">
                  <c:v>117.25</c:v>
                </c:pt>
                <c:pt idx="621">
                  <c:v>116.71</c:v>
                </c:pt>
                <c:pt idx="622">
                  <c:v>116.18</c:v>
                </c:pt>
                <c:pt idx="623">
                  <c:v>115.59</c:v>
                </c:pt>
                <c:pt idx="624">
                  <c:v>114.97</c:v>
                </c:pt>
                <c:pt idx="625">
                  <c:v>114.32</c:v>
                </c:pt>
                <c:pt idx="626">
                  <c:v>113.67</c:v>
                </c:pt>
                <c:pt idx="627">
                  <c:v>113</c:v>
                </c:pt>
                <c:pt idx="628">
                  <c:v>112.33</c:v>
                </c:pt>
                <c:pt idx="629">
                  <c:v>111.63</c:v>
                </c:pt>
                <c:pt idx="630">
                  <c:v>110.86</c:v>
                </c:pt>
                <c:pt idx="631">
                  <c:v>110.11</c:v>
                </c:pt>
                <c:pt idx="632">
                  <c:v>109.37</c:v>
                </c:pt>
                <c:pt idx="633">
                  <c:v>108.56</c:v>
                </c:pt>
                <c:pt idx="634">
                  <c:v>107.78</c:v>
                </c:pt>
                <c:pt idx="635">
                  <c:v>107.03</c:v>
                </c:pt>
                <c:pt idx="636">
                  <c:v>106.24</c:v>
                </c:pt>
                <c:pt idx="637">
                  <c:v>105.38</c:v>
                </c:pt>
                <c:pt idx="638">
                  <c:v>104.52</c:v>
                </c:pt>
                <c:pt idx="639">
                  <c:v>103.7</c:v>
                </c:pt>
                <c:pt idx="640">
                  <c:v>102.88</c:v>
                </c:pt>
                <c:pt idx="641">
                  <c:v>102.07</c:v>
                </c:pt>
                <c:pt idx="642">
                  <c:v>101.21</c:v>
                </c:pt>
                <c:pt idx="643">
                  <c:v>100.3</c:v>
                </c:pt>
                <c:pt idx="644">
                  <c:v>99.64</c:v>
                </c:pt>
                <c:pt idx="645">
                  <c:v>99.7</c:v>
                </c:pt>
                <c:pt idx="646">
                  <c:v>99.78</c:v>
                </c:pt>
                <c:pt idx="647">
                  <c:v>99.84</c:v>
                </c:pt>
                <c:pt idx="648">
                  <c:v>99.89</c:v>
                </c:pt>
                <c:pt idx="649">
                  <c:v>99.94</c:v>
                </c:pt>
                <c:pt idx="650">
                  <c:v>99.98</c:v>
                </c:pt>
                <c:pt idx="651">
                  <c:v>100.02</c:v>
                </c:pt>
                <c:pt idx="652">
                  <c:v>100.05</c:v>
                </c:pt>
                <c:pt idx="653">
                  <c:v>100.08</c:v>
                </c:pt>
                <c:pt idx="654">
                  <c:v>100.12</c:v>
                </c:pt>
                <c:pt idx="655">
                  <c:v>100.14</c:v>
                </c:pt>
                <c:pt idx="656">
                  <c:v>100.16</c:v>
                </c:pt>
                <c:pt idx="657">
                  <c:v>100.19</c:v>
                </c:pt>
                <c:pt idx="658">
                  <c:v>100.21</c:v>
                </c:pt>
                <c:pt idx="659">
                  <c:v>100.22</c:v>
                </c:pt>
                <c:pt idx="660">
                  <c:v>100.24</c:v>
                </c:pt>
                <c:pt idx="661">
                  <c:v>100.26</c:v>
                </c:pt>
                <c:pt idx="662">
                  <c:v>100.28</c:v>
                </c:pt>
                <c:pt idx="663">
                  <c:v>100.29</c:v>
                </c:pt>
                <c:pt idx="664">
                  <c:v>100.31</c:v>
                </c:pt>
                <c:pt idx="665">
                  <c:v>100.32</c:v>
                </c:pt>
                <c:pt idx="666">
                  <c:v>100.33</c:v>
                </c:pt>
                <c:pt idx="667">
                  <c:v>100.35</c:v>
                </c:pt>
                <c:pt idx="668">
                  <c:v>100.35</c:v>
                </c:pt>
                <c:pt idx="669">
                  <c:v>100.36</c:v>
                </c:pt>
                <c:pt idx="670">
                  <c:v>100.38</c:v>
                </c:pt>
                <c:pt idx="671">
                  <c:v>100.38</c:v>
                </c:pt>
                <c:pt idx="672">
                  <c:v>100.39</c:v>
                </c:pt>
                <c:pt idx="673">
                  <c:v>100.4</c:v>
                </c:pt>
                <c:pt idx="674">
                  <c:v>100.4</c:v>
                </c:pt>
                <c:pt idx="675">
                  <c:v>100.41</c:v>
                </c:pt>
                <c:pt idx="676">
                  <c:v>100.41</c:v>
                </c:pt>
                <c:pt idx="677">
                  <c:v>100.42</c:v>
                </c:pt>
                <c:pt idx="678">
                  <c:v>100.44</c:v>
                </c:pt>
                <c:pt idx="679">
                  <c:v>100.45</c:v>
                </c:pt>
                <c:pt idx="680">
                  <c:v>100.34</c:v>
                </c:pt>
                <c:pt idx="681">
                  <c:v>100.15</c:v>
                </c:pt>
                <c:pt idx="682">
                  <c:v>99.92</c:v>
                </c:pt>
                <c:pt idx="683">
                  <c:v>99.64</c:v>
                </c:pt>
                <c:pt idx="684">
                  <c:v>99.32</c:v>
                </c:pt>
                <c:pt idx="685">
                  <c:v>98.97</c:v>
                </c:pt>
                <c:pt idx="686">
                  <c:v>98.57</c:v>
                </c:pt>
                <c:pt idx="687">
                  <c:v>98.13</c:v>
                </c:pt>
                <c:pt idx="688">
                  <c:v>97.66</c:v>
                </c:pt>
                <c:pt idx="689">
                  <c:v>97.18</c:v>
                </c:pt>
                <c:pt idx="690">
                  <c:v>96.68</c:v>
                </c:pt>
                <c:pt idx="691">
                  <c:v>96.14</c:v>
                </c:pt>
                <c:pt idx="692">
                  <c:v>95.55</c:v>
                </c:pt>
                <c:pt idx="693">
                  <c:v>94.98</c:v>
                </c:pt>
                <c:pt idx="694">
                  <c:v>94.39</c:v>
                </c:pt>
                <c:pt idx="695">
                  <c:v>93.81</c:v>
                </c:pt>
                <c:pt idx="696">
                  <c:v>93.16</c:v>
                </c:pt>
                <c:pt idx="697">
                  <c:v>92.47</c:v>
                </c:pt>
                <c:pt idx="698">
                  <c:v>91.78</c:v>
                </c:pt>
                <c:pt idx="699">
                  <c:v>91.11</c:v>
                </c:pt>
                <c:pt idx="700">
                  <c:v>90.36</c:v>
                </c:pt>
                <c:pt idx="701">
                  <c:v>89.64</c:v>
                </c:pt>
                <c:pt idx="702">
                  <c:v>88.94</c:v>
                </c:pt>
                <c:pt idx="703">
                  <c:v>88.2</c:v>
                </c:pt>
                <c:pt idx="704">
                  <c:v>87.42</c:v>
                </c:pt>
                <c:pt idx="705">
                  <c:v>86.66</c:v>
                </c:pt>
                <c:pt idx="706">
                  <c:v>85.88</c:v>
                </c:pt>
                <c:pt idx="707">
                  <c:v>85.11</c:v>
                </c:pt>
                <c:pt idx="708">
                  <c:v>84.35</c:v>
                </c:pt>
                <c:pt idx="709">
                  <c:v>83.51</c:v>
                </c:pt>
                <c:pt idx="710">
                  <c:v>82.66</c:v>
                </c:pt>
                <c:pt idx="711">
                  <c:v>81.86</c:v>
                </c:pt>
                <c:pt idx="712">
                  <c:v>81.069999999999993</c:v>
                </c:pt>
                <c:pt idx="713">
                  <c:v>80.290000000000006</c:v>
                </c:pt>
                <c:pt idx="714">
                  <c:v>79.75</c:v>
                </c:pt>
                <c:pt idx="715">
                  <c:v>79.83</c:v>
                </c:pt>
                <c:pt idx="716">
                  <c:v>79.92</c:v>
                </c:pt>
                <c:pt idx="717">
                  <c:v>79.989999999999995</c:v>
                </c:pt>
                <c:pt idx="718">
                  <c:v>80.06</c:v>
                </c:pt>
                <c:pt idx="719">
                  <c:v>80.11</c:v>
                </c:pt>
                <c:pt idx="720">
                  <c:v>80.17</c:v>
                </c:pt>
                <c:pt idx="721">
                  <c:v>80.22</c:v>
                </c:pt>
                <c:pt idx="722">
                  <c:v>80.260000000000005</c:v>
                </c:pt>
                <c:pt idx="723">
                  <c:v>80.3</c:v>
                </c:pt>
                <c:pt idx="724">
                  <c:v>80.34</c:v>
                </c:pt>
                <c:pt idx="725">
                  <c:v>80.38</c:v>
                </c:pt>
                <c:pt idx="726">
                  <c:v>80.42</c:v>
                </c:pt>
                <c:pt idx="727">
                  <c:v>80.45</c:v>
                </c:pt>
                <c:pt idx="728">
                  <c:v>80.48</c:v>
                </c:pt>
                <c:pt idx="729">
                  <c:v>80.510000000000005</c:v>
                </c:pt>
                <c:pt idx="730">
                  <c:v>80.540000000000006</c:v>
                </c:pt>
                <c:pt idx="731">
                  <c:v>80.56</c:v>
                </c:pt>
                <c:pt idx="732">
                  <c:v>80.59</c:v>
                </c:pt>
                <c:pt idx="733">
                  <c:v>80.61</c:v>
                </c:pt>
                <c:pt idx="734">
                  <c:v>80.64</c:v>
                </c:pt>
                <c:pt idx="735">
                  <c:v>80.67</c:v>
                </c:pt>
                <c:pt idx="736">
                  <c:v>80.69</c:v>
                </c:pt>
                <c:pt idx="737">
                  <c:v>80.709999999999994</c:v>
                </c:pt>
                <c:pt idx="738">
                  <c:v>80.73</c:v>
                </c:pt>
                <c:pt idx="739">
                  <c:v>80.75</c:v>
                </c:pt>
                <c:pt idx="740">
                  <c:v>80.77</c:v>
                </c:pt>
                <c:pt idx="741">
                  <c:v>80.790000000000006</c:v>
                </c:pt>
                <c:pt idx="742">
                  <c:v>80.8</c:v>
                </c:pt>
                <c:pt idx="743">
                  <c:v>80.819999999999993</c:v>
                </c:pt>
                <c:pt idx="744">
                  <c:v>80.84</c:v>
                </c:pt>
                <c:pt idx="745">
                  <c:v>80.849999999999994</c:v>
                </c:pt>
                <c:pt idx="746">
                  <c:v>80.87</c:v>
                </c:pt>
                <c:pt idx="747">
                  <c:v>80.790000000000006</c:v>
                </c:pt>
                <c:pt idx="748">
                  <c:v>80.64</c:v>
                </c:pt>
                <c:pt idx="749">
                  <c:v>80.45</c:v>
                </c:pt>
                <c:pt idx="750">
                  <c:v>80.2</c:v>
                </c:pt>
                <c:pt idx="751">
                  <c:v>79.89</c:v>
                </c:pt>
                <c:pt idx="752">
                  <c:v>79.540000000000006</c:v>
                </c:pt>
                <c:pt idx="753">
                  <c:v>79.17</c:v>
                </c:pt>
                <c:pt idx="754">
                  <c:v>78.77</c:v>
                </c:pt>
                <c:pt idx="755">
                  <c:v>78.36</c:v>
                </c:pt>
                <c:pt idx="756">
                  <c:v>77.900000000000006</c:v>
                </c:pt>
                <c:pt idx="757">
                  <c:v>77.459999999999994</c:v>
                </c:pt>
                <c:pt idx="758">
                  <c:v>76.989999999999995</c:v>
                </c:pt>
                <c:pt idx="759">
                  <c:v>76.510000000000005</c:v>
                </c:pt>
                <c:pt idx="760">
                  <c:v>76.069999999999993</c:v>
                </c:pt>
                <c:pt idx="761">
                  <c:v>75.58</c:v>
                </c:pt>
                <c:pt idx="762">
                  <c:v>75.040000000000006</c:v>
                </c:pt>
                <c:pt idx="763">
                  <c:v>74.459999999999994</c:v>
                </c:pt>
                <c:pt idx="764">
                  <c:v>73.86</c:v>
                </c:pt>
                <c:pt idx="765">
                  <c:v>73.3</c:v>
                </c:pt>
                <c:pt idx="766">
                  <c:v>72.64</c:v>
                </c:pt>
                <c:pt idx="767">
                  <c:v>71.900000000000006</c:v>
                </c:pt>
                <c:pt idx="768">
                  <c:v>71.239999999999995</c:v>
                </c:pt>
                <c:pt idx="769">
                  <c:v>70.61</c:v>
                </c:pt>
                <c:pt idx="770">
                  <c:v>69.95</c:v>
                </c:pt>
                <c:pt idx="771">
                  <c:v>69.25</c:v>
                </c:pt>
                <c:pt idx="772">
                  <c:v>68.599999999999994</c:v>
                </c:pt>
                <c:pt idx="773">
                  <c:v>67.97</c:v>
                </c:pt>
                <c:pt idx="774">
                  <c:v>67.33</c:v>
                </c:pt>
                <c:pt idx="775">
                  <c:v>66.61</c:v>
                </c:pt>
                <c:pt idx="776">
                  <c:v>65.84</c:v>
                </c:pt>
                <c:pt idx="777">
                  <c:v>65.11</c:v>
                </c:pt>
                <c:pt idx="778">
                  <c:v>64.430000000000007</c:v>
                </c:pt>
                <c:pt idx="779">
                  <c:v>63.79</c:v>
                </c:pt>
                <c:pt idx="780">
                  <c:v>63.1</c:v>
                </c:pt>
                <c:pt idx="781">
                  <c:v>62.37</c:v>
                </c:pt>
                <c:pt idx="782">
                  <c:v>61.59</c:v>
                </c:pt>
                <c:pt idx="783">
                  <c:v>60.82</c:v>
                </c:pt>
                <c:pt idx="784">
                  <c:v>60.11</c:v>
                </c:pt>
                <c:pt idx="785">
                  <c:v>59.9</c:v>
                </c:pt>
                <c:pt idx="786">
                  <c:v>60.01</c:v>
                </c:pt>
                <c:pt idx="787">
                  <c:v>60.11</c:v>
                </c:pt>
                <c:pt idx="788">
                  <c:v>60.18</c:v>
                </c:pt>
                <c:pt idx="789">
                  <c:v>60.25</c:v>
                </c:pt>
                <c:pt idx="790">
                  <c:v>60.32</c:v>
                </c:pt>
                <c:pt idx="791">
                  <c:v>60.37</c:v>
                </c:pt>
                <c:pt idx="792">
                  <c:v>60.43</c:v>
                </c:pt>
                <c:pt idx="793">
                  <c:v>60.48</c:v>
                </c:pt>
                <c:pt idx="794">
                  <c:v>60.53</c:v>
                </c:pt>
                <c:pt idx="795">
                  <c:v>60.57</c:v>
                </c:pt>
                <c:pt idx="796">
                  <c:v>60.61</c:v>
                </c:pt>
                <c:pt idx="797">
                  <c:v>60.65</c:v>
                </c:pt>
                <c:pt idx="798">
                  <c:v>60.69</c:v>
                </c:pt>
                <c:pt idx="799">
                  <c:v>60.73</c:v>
                </c:pt>
                <c:pt idx="800">
                  <c:v>60.76</c:v>
                </c:pt>
                <c:pt idx="801">
                  <c:v>60.8</c:v>
                </c:pt>
                <c:pt idx="802">
                  <c:v>60.83</c:v>
                </c:pt>
                <c:pt idx="803">
                  <c:v>60.87</c:v>
                </c:pt>
                <c:pt idx="804">
                  <c:v>60.89</c:v>
                </c:pt>
                <c:pt idx="805">
                  <c:v>60.93</c:v>
                </c:pt>
                <c:pt idx="806">
                  <c:v>60.96</c:v>
                </c:pt>
                <c:pt idx="807">
                  <c:v>60.98</c:v>
                </c:pt>
                <c:pt idx="808">
                  <c:v>61.01</c:v>
                </c:pt>
                <c:pt idx="809">
                  <c:v>61.04</c:v>
                </c:pt>
                <c:pt idx="810">
                  <c:v>61.09</c:v>
                </c:pt>
                <c:pt idx="811">
                  <c:v>61.12</c:v>
                </c:pt>
                <c:pt idx="812">
                  <c:v>61.14</c:v>
                </c:pt>
                <c:pt idx="813">
                  <c:v>61.16</c:v>
                </c:pt>
                <c:pt idx="814">
                  <c:v>61.18</c:v>
                </c:pt>
                <c:pt idx="815">
                  <c:v>61.2</c:v>
                </c:pt>
                <c:pt idx="816">
                  <c:v>61.12</c:v>
                </c:pt>
                <c:pt idx="817">
                  <c:v>60.96</c:v>
                </c:pt>
                <c:pt idx="818">
                  <c:v>60.8</c:v>
                </c:pt>
                <c:pt idx="819">
                  <c:v>60.57</c:v>
                </c:pt>
                <c:pt idx="820">
                  <c:v>60.31</c:v>
                </c:pt>
                <c:pt idx="821">
                  <c:v>60.04</c:v>
                </c:pt>
                <c:pt idx="822">
                  <c:v>59.74</c:v>
                </c:pt>
                <c:pt idx="823">
                  <c:v>59.42</c:v>
                </c:pt>
                <c:pt idx="824">
                  <c:v>59.05</c:v>
                </c:pt>
                <c:pt idx="825">
                  <c:v>58.66</c:v>
                </c:pt>
                <c:pt idx="826">
                  <c:v>58.24</c:v>
                </c:pt>
                <c:pt idx="827">
                  <c:v>57.84</c:v>
                </c:pt>
                <c:pt idx="828">
                  <c:v>57.43</c:v>
                </c:pt>
                <c:pt idx="829">
                  <c:v>56.99</c:v>
                </c:pt>
                <c:pt idx="830">
                  <c:v>56.52</c:v>
                </c:pt>
                <c:pt idx="831">
                  <c:v>56.02</c:v>
                </c:pt>
                <c:pt idx="832">
                  <c:v>55.57</c:v>
                </c:pt>
                <c:pt idx="833">
                  <c:v>55.1</c:v>
                </c:pt>
                <c:pt idx="834">
                  <c:v>54.58</c:v>
                </c:pt>
                <c:pt idx="835">
                  <c:v>54.07</c:v>
                </c:pt>
                <c:pt idx="836">
                  <c:v>53.57</c:v>
                </c:pt>
                <c:pt idx="837">
                  <c:v>52.99</c:v>
                </c:pt>
                <c:pt idx="838">
                  <c:v>52.44</c:v>
                </c:pt>
                <c:pt idx="839">
                  <c:v>51.91</c:v>
                </c:pt>
                <c:pt idx="840">
                  <c:v>51.42</c:v>
                </c:pt>
                <c:pt idx="841">
                  <c:v>50.81</c:v>
                </c:pt>
                <c:pt idx="842">
                  <c:v>50.2</c:v>
                </c:pt>
                <c:pt idx="843">
                  <c:v>49.58</c:v>
                </c:pt>
                <c:pt idx="844">
                  <c:v>48.97</c:v>
                </c:pt>
                <c:pt idx="845">
                  <c:v>48.42</c:v>
                </c:pt>
                <c:pt idx="846">
                  <c:v>47.9</c:v>
                </c:pt>
                <c:pt idx="847">
                  <c:v>47.29</c:v>
                </c:pt>
                <c:pt idx="848">
                  <c:v>46.7</c:v>
                </c:pt>
                <c:pt idx="849">
                  <c:v>46.16</c:v>
                </c:pt>
                <c:pt idx="850">
                  <c:v>45.64</c:v>
                </c:pt>
                <c:pt idx="851">
                  <c:v>45.1</c:v>
                </c:pt>
                <c:pt idx="852">
                  <c:v>44.55</c:v>
                </c:pt>
                <c:pt idx="853">
                  <c:v>43.94</c:v>
                </c:pt>
                <c:pt idx="854">
                  <c:v>43.34</c:v>
                </c:pt>
                <c:pt idx="855">
                  <c:v>42.74</c:v>
                </c:pt>
                <c:pt idx="856">
                  <c:v>42.17</c:v>
                </c:pt>
                <c:pt idx="857">
                  <c:v>41.62</c:v>
                </c:pt>
                <c:pt idx="858">
                  <c:v>41.05</c:v>
                </c:pt>
                <c:pt idx="859">
                  <c:v>40.450000000000003</c:v>
                </c:pt>
                <c:pt idx="860">
                  <c:v>39.94</c:v>
                </c:pt>
                <c:pt idx="861">
                  <c:v>40.01</c:v>
                </c:pt>
                <c:pt idx="862">
                  <c:v>40.11</c:v>
                </c:pt>
                <c:pt idx="863">
                  <c:v>40.21</c:v>
                </c:pt>
                <c:pt idx="864">
                  <c:v>40.28</c:v>
                </c:pt>
                <c:pt idx="865">
                  <c:v>40.35</c:v>
                </c:pt>
                <c:pt idx="866">
                  <c:v>40.409999999999997</c:v>
                </c:pt>
                <c:pt idx="867">
                  <c:v>40.479999999999997</c:v>
                </c:pt>
                <c:pt idx="868">
                  <c:v>40.53</c:v>
                </c:pt>
                <c:pt idx="869">
                  <c:v>40.590000000000003</c:v>
                </c:pt>
                <c:pt idx="870">
                  <c:v>40.64</c:v>
                </c:pt>
                <c:pt idx="871">
                  <c:v>40.69</c:v>
                </c:pt>
                <c:pt idx="872">
                  <c:v>40.74</c:v>
                </c:pt>
                <c:pt idx="873">
                  <c:v>40.78</c:v>
                </c:pt>
                <c:pt idx="874">
                  <c:v>40.83</c:v>
                </c:pt>
                <c:pt idx="875">
                  <c:v>40.869999999999997</c:v>
                </c:pt>
                <c:pt idx="876">
                  <c:v>40.909999999999997</c:v>
                </c:pt>
                <c:pt idx="877">
                  <c:v>40.950000000000003</c:v>
                </c:pt>
                <c:pt idx="878">
                  <c:v>40.98</c:v>
                </c:pt>
                <c:pt idx="879">
                  <c:v>41.02</c:v>
                </c:pt>
                <c:pt idx="880">
                  <c:v>41.05</c:v>
                </c:pt>
                <c:pt idx="881">
                  <c:v>41.09</c:v>
                </c:pt>
                <c:pt idx="882">
                  <c:v>41.13</c:v>
                </c:pt>
                <c:pt idx="883">
                  <c:v>41.15</c:v>
                </c:pt>
                <c:pt idx="884">
                  <c:v>41.18</c:v>
                </c:pt>
                <c:pt idx="885">
                  <c:v>41.21</c:v>
                </c:pt>
                <c:pt idx="886">
                  <c:v>41.24</c:v>
                </c:pt>
                <c:pt idx="887">
                  <c:v>41.27</c:v>
                </c:pt>
                <c:pt idx="888">
                  <c:v>41.29</c:v>
                </c:pt>
                <c:pt idx="889">
                  <c:v>41.32</c:v>
                </c:pt>
                <c:pt idx="890">
                  <c:v>41.35</c:v>
                </c:pt>
                <c:pt idx="891">
                  <c:v>41.38</c:v>
                </c:pt>
                <c:pt idx="892">
                  <c:v>41.4</c:v>
                </c:pt>
                <c:pt idx="893">
                  <c:v>41.42</c:v>
                </c:pt>
                <c:pt idx="894">
                  <c:v>41.43</c:v>
                </c:pt>
                <c:pt idx="895">
                  <c:v>41.34</c:v>
                </c:pt>
                <c:pt idx="896">
                  <c:v>41.21</c:v>
                </c:pt>
                <c:pt idx="897">
                  <c:v>41.07</c:v>
                </c:pt>
                <c:pt idx="898">
                  <c:v>40.9</c:v>
                </c:pt>
                <c:pt idx="899">
                  <c:v>40.69</c:v>
                </c:pt>
                <c:pt idx="900">
                  <c:v>40.46</c:v>
                </c:pt>
                <c:pt idx="901">
                  <c:v>40.200000000000003</c:v>
                </c:pt>
                <c:pt idx="902">
                  <c:v>39.96</c:v>
                </c:pt>
                <c:pt idx="903">
                  <c:v>39.68</c:v>
                </c:pt>
                <c:pt idx="904">
                  <c:v>39.39</c:v>
                </c:pt>
                <c:pt idx="905">
                  <c:v>39.07</c:v>
                </c:pt>
                <c:pt idx="906">
                  <c:v>38.74</c:v>
                </c:pt>
                <c:pt idx="907">
                  <c:v>38.36</c:v>
                </c:pt>
                <c:pt idx="908">
                  <c:v>38</c:v>
                </c:pt>
                <c:pt idx="909">
                  <c:v>37.659999999999997</c:v>
                </c:pt>
                <c:pt idx="910">
                  <c:v>37.270000000000003</c:v>
                </c:pt>
                <c:pt idx="911">
                  <c:v>36.880000000000003</c:v>
                </c:pt>
                <c:pt idx="912">
                  <c:v>36.5</c:v>
                </c:pt>
                <c:pt idx="913">
                  <c:v>36.08</c:v>
                </c:pt>
                <c:pt idx="914">
                  <c:v>35.659999999999997</c:v>
                </c:pt>
                <c:pt idx="915">
                  <c:v>35.24</c:v>
                </c:pt>
                <c:pt idx="916">
                  <c:v>34.840000000000003</c:v>
                </c:pt>
                <c:pt idx="917">
                  <c:v>34.409999999999997</c:v>
                </c:pt>
                <c:pt idx="918">
                  <c:v>33.97</c:v>
                </c:pt>
                <c:pt idx="919">
                  <c:v>33.51</c:v>
                </c:pt>
                <c:pt idx="920">
                  <c:v>33.04</c:v>
                </c:pt>
                <c:pt idx="921">
                  <c:v>32.56</c:v>
                </c:pt>
                <c:pt idx="922">
                  <c:v>32.159999999999997</c:v>
                </c:pt>
                <c:pt idx="923">
                  <c:v>31.72</c:v>
                </c:pt>
                <c:pt idx="924">
                  <c:v>31.23</c:v>
                </c:pt>
                <c:pt idx="925">
                  <c:v>30.8</c:v>
                </c:pt>
                <c:pt idx="926">
                  <c:v>30.32</c:v>
                </c:pt>
                <c:pt idx="927">
                  <c:v>29.85</c:v>
                </c:pt>
                <c:pt idx="928">
                  <c:v>29.43</c:v>
                </c:pt>
                <c:pt idx="929">
                  <c:v>28.98</c:v>
                </c:pt>
                <c:pt idx="930">
                  <c:v>28.47</c:v>
                </c:pt>
                <c:pt idx="931">
                  <c:v>28</c:v>
                </c:pt>
                <c:pt idx="932">
                  <c:v>27.54</c:v>
                </c:pt>
                <c:pt idx="933">
                  <c:v>27.09</c:v>
                </c:pt>
                <c:pt idx="934">
                  <c:v>26.69</c:v>
                </c:pt>
                <c:pt idx="935">
                  <c:v>26.16</c:v>
                </c:pt>
                <c:pt idx="936">
                  <c:v>25.63</c:v>
                </c:pt>
                <c:pt idx="937">
                  <c:v>25.16</c:v>
                </c:pt>
                <c:pt idx="938">
                  <c:v>24.75</c:v>
                </c:pt>
                <c:pt idx="939">
                  <c:v>24.41</c:v>
                </c:pt>
                <c:pt idx="940">
                  <c:v>24</c:v>
                </c:pt>
                <c:pt idx="941">
                  <c:v>23.52</c:v>
                </c:pt>
                <c:pt idx="942">
                  <c:v>23.08</c:v>
                </c:pt>
                <c:pt idx="943">
                  <c:v>22.54</c:v>
                </c:pt>
                <c:pt idx="944">
                  <c:v>21.95</c:v>
                </c:pt>
                <c:pt idx="945">
                  <c:v>21.36</c:v>
                </c:pt>
                <c:pt idx="946">
                  <c:v>20.78</c:v>
                </c:pt>
                <c:pt idx="947">
                  <c:v>20.32</c:v>
                </c:pt>
                <c:pt idx="948">
                  <c:v>19.86</c:v>
                </c:pt>
                <c:pt idx="949">
                  <c:v>19.440000000000001</c:v>
                </c:pt>
                <c:pt idx="950">
                  <c:v>18.97</c:v>
                </c:pt>
                <c:pt idx="951">
                  <c:v>18.47</c:v>
                </c:pt>
                <c:pt idx="952">
                  <c:v>17.989999999999998</c:v>
                </c:pt>
                <c:pt idx="953">
                  <c:v>17.54</c:v>
                </c:pt>
                <c:pt idx="954">
                  <c:v>17.09</c:v>
                </c:pt>
                <c:pt idx="955">
                  <c:v>16.63</c:v>
                </c:pt>
                <c:pt idx="956">
                  <c:v>16.16</c:v>
                </c:pt>
                <c:pt idx="957">
                  <c:v>15.74</c:v>
                </c:pt>
                <c:pt idx="958">
                  <c:v>15.35</c:v>
                </c:pt>
                <c:pt idx="959">
                  <c:v>14.95</c:v>
                </c:pt>
                <c:pt idx="960">
                  <c:v>14.55</c:v>
                </c:pt>
                <c:pt idx="961">
                  <c:v>14.1</c:v>
                </c:pt>
                <c:pt idx="962">
                  <c:v>13.69</c:v>
                </c:pt>
                <c:pt idx="963">
                  <c:v>13.26</c:v>
                </c:pt>
                <c:pt idx="964">
                  <c:v>12.82</c:v>
                </c:pt>
                <c:pt idx="965">
                  <c:v>12.44</c:v>
                </c:pt>
                <c:pt idx="966">
                  <c:v>12.05</c:v>
                </c:pt>
                <c:pt idx="967">
                  <c:v>11.65</c:v>
                </c:pt>
                <c:pt idx="968">
                  <c:v>11.23</c:v>
                </c:pt>
                <c:pt idx="969">
                  <c:v>10.86</c:v>
                </c:pt>
                <c:pt idx="970">
                  <c:v>10.53</c:v>
                </c:pt>
                <c:pt idx="971">
                  <c:v>10.17</c:v>
                </c:pt>
                <c:pt idx="972">
                  <c:v>9.7799999999999994</c:v>
                </c:pt>
                <c:pt idx="973">
                  <c:v>9.43</c:v>
                </c:pt>
                <c:pt idx="974">
                  <c:v>9.1300000000000008</c:v>
                </c:pt>
                <c:pt idx="975">
                  <c:v>8.7899999999999991</c:v>
                </c:pt>
                <c:pt idx="976">
                  <c:v>8.44</c:v>
                </c:pt>
                <c:pt idx="977">
                  <c:v>8.1199999999999992</c:v>
                </c:pt>
                <c:pt idx="978">
                  <c:v>7.81</c:v>
                </c:pt>
                <c:pt idx="979">
                  <c:v>7.54</c:v>
                </c:pt>
                <c:pt idx="980">
                  <c:v>7.24</c:v>
                </c:pt>
                <c:pt idx="981">
                  <c:v>6.93</c:v>
                </c:pt>
                <c:pt idx="982">
                  <c:v>6.66</c:v>
                </c:pt>
                <c:pt idx="983">
                  <c:v>6.39</c:v>
                </c:pt>
                <c:pt idx="984">
                  <c:v>6.13</c:v>
                </c:pt>
                <c:pt idx="985">
                  <c:v>5.86</c:v>
                </c:pt>
                <c:pt idx="986">
                  <c:v>5.61</c:v>
                </c:pt>
                <c:pt idx="987">
                  <c:v>5.35</c:v>
                </c:pt>
                <c:pt idx="988">
                  <c:v>5.0999999999999996</c:v>
                </c:pt>
                <c:pt idx="989">
                  <c:v>4.88</c:v>
                </c:pt>
                <c:pt idx="990">
                  <c:v>4.66</c:v>
                </c:pt>
                <c:pt idx="991">
                  <c:v>4.46</c:v>
                </c:pt>
                <c:pt idx="992">
                  <c:v>4.2699999999999996</c:v>
                </c:pt>
                <c:pt idx="993">
                  <c:v>4.08</c:v>
                </c:pt>
                <c:pt idx="994">
                  <c:v>3.93</c:v>
                </c:pt>
                <c:pt idx="995">
                  <c:v>3.75</c:v>
                </c:pt>
                <c:pt idx="996">
                  <c:v>3.61</c:v>
                </c:pt>
                <c:pt idx="997">
                  <c:v>3.45</c:v>
                </c:pt>
                <c:pt idx="998">
                  <c:v>3.3</c:v>
                </c:pt>
                <c:pt idx="999">
                  <c:v>3.18</c:v>
                </c:pt>
                <c:pt idx="1000">
                  <c:v>3.04</c:v>
                </c:pt>
                <c:pt idx="1001">
                  <c:v>2.98</c:v>
                </c:pt>
                <c:pt idx="1002">
                  <c:v>3.06</c:v>
                </c:pt>
                <c:pt idx="1003">
                  <c:v>3.12</c:v>
                </c:pt>
                <c:pt idx="1004">
                  <c:v>3.18</c:v>
                </c:pt>
                <c:pt idx="1005">
                  <c:v>3.23</c:v>
                </c:pt>
                <c:pt idx="1006">
                  <c:v>3.27</c:v>
                </c:pt>
                <c:pt idx="1007">
                  <c:v>3.31</c:v>
                </c:pt>
                <c:pt idx="1008">
                  <c:v>3.35</c:v>
                </c:pt>
                <c:pt idx="1009">
                  <c:v>3.38</c:v>
                </c:pt>
                <c:pt idx="1010">
                  <c:v>3.42</c:v>
                </c:pt>
                <c:pt idx="1011">
                  <c:v>3.45</c:v>
                </c:pt>
                <c:pt idx="1012">
                  <c:v>3.48</c:v>
                </c:pt>
                <c:pt idx="1013">
                  <c:v>3.51</c:v>
                </c:pt>
                <c:pt idx="1014">
                  <c:v>3.53</c:v>
                </c:pt>
                <c:pt idx="1015">
                  <c:v>3.56</c:v>
                </c:pt>
                <c:pt idx="1016">
                  <c:v>3.59</c:v>
                </c:pt>
                <c:pt idx="1017">
                  <c:v>3.61</c:v>
                </c:pt>
                <c:pt idx="1018">
                  <c:v>3.63</c:v>
                </c:pt>
                <c:pt idx="1019">
                  <c:v>3.66</c:v>
                </c:pt>
                <c:pt idx="1020">
                  <c:v>3.68</c:v>
                </c:pt>
                <c:pt idx="1021">
                  <c:v>3.69</c:v>
                </c:pt>
                <c:pt idx="1022">
                  <c:v>3.72</c:v>
                </c:pt>
                <c:pt idx="1023">
                  <c:v>3.74</c:v>
                </c:pt>
                <c:pt idx="1024">
                  <c:v>3.76</c:v>
                </c:pt>
                <c:pt idx="1025">
                  <c:v>3.77</c:v>
                </c:pt>
                <c:pt idx="1026">
                  <c:v>3.8</c:v>
                </c:pt>
                <c:pt idx="1027">
                  <c:v>3.81</c:v>
                </c:pt>
                <c:pt idx="1028">
                  <c:v>3.83</c:v>
                </c:pt>
                <c:pt idx="1029">
                  <c:v>3.85</c:v>
                </c:pt>
                <c:pt idx="1030">
                  <c:v>3.86</c:v>
                </c:pt>
                <c:pt idx="1031">
                  <c:v>3.88</c:v>
                </c:pt>
                <c:pt idx="1032">
                  <c:v>3.9</c:v>
                </c:pt>
                <c:pt idx="1033">
                  <c:v>3.91</c:v>
                </c:pt>
                <c:pt idx="1034">
                  <c:v>3.93</c:v>
                </c:pt>
                <c:pt idx="1035">
                  <c:v>3.94</c:v>
                </c:pt>
                <c:pt idx="1036">
                  <c:v>3.95</c:v>
                </c:pt>
                <c:pt idx="1037">
                  <c:v>3.97</c:v>
                </c:pt>
                <c:pt idx="1038">
                  <c:v>3.99</c:v>
                </c:pt>
                <c:pt idx="1039">
                  <c:v>4</c:v>
                </c:pt>
                <c:pt idx="1040">
                  <c:v>4.01</c:v>
                </c:pt>
                <c:pt idx="1041">
                  <c:v>4.0199999999999996</c:v>
                </c:pt>
                <c:pt idx="1042">
                  <c:v>4.03</c:v>
                </c:pt>
                <c:pt idx="1043">
                  <c:v>4.05</c:v>
                </c:pt>
                <c:pt idx="1044">
                  <c:v>4.0599999999999996</c:v>
                </c:pt>
                <c:pt idx="1045">
                  <c:v>4.07</c:v>
                </c:pt>
                <c:pt idx="1046">
                  <c:v>4.08</c:v>
                </c:pt>
                <c:pt idx="1047">
                  <c:v>4.09</c:v>
                </c:pt>
                <c:pt idx="1048">
                  <c:v>4.1100000000000003</c:v>
                </c:pt>
                <c:pt idx="1049">
                  <c:v>4.1100000000000003</c:v>
                </c:pt>
                <c:pt idx="1050">
                  <c:v>4.13</c:v>
                </c:pt>
                <c:pt idx="1051">
                  <c:v>4.1399999999999997</c:v>
                </c:pt>
                <c:pt idx="1052">
                  <c:v>4.1500000000000004</c:v>
                </c:pt>
                <c:pt idx="1053">
                  <c:v>4.16</c:v>
                </c:pt>
                <c:pt idx="1054">
                  <c:v>4.17</c:v>
                </c:pt>
                <c:pt idx="1055">
                  <c:v>4.18</c:v>
                </c:pt>
                <c:pt idx="1056">
                  <c:v>4.1900000000000004</c:v>
                </c:pt>
                <c:pt idx="1057">
                  <c:v>4.2</c:v>
                </c:pt>
                <c:pt idx="1058">
                  <c:v>4.21</c:v>
                </c:pt>
                <c:pt idx="1059">
                  <c:v>4.22</c:v>
                </c:pt>
                <c:pt idx="1060">
                  <c:v>4.2300000000000004</c:v>
                </c:pt>
                <c:pt idx="1061">
                  <c:v>4.2300000000000004</c:v>
                </c:pt>
                <c:pt idx="1062">
                  <c:v>4.24</c:v>
                </c:pt>
                <c:pt idx="1063">
                  <c:v>4.26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-2.3790432234608257E-2"/>
                  <c:y val="-3.5824948964712743E-2"/>
                </c:manualLayout>
              </c:layout>
              <c:numFmt formatCode="#,##0.000" sourceLinked="0"/>
            </c:trendlineLbl>
          </c:trendline>
          <c:xVal>
            <c:numRef>
              <c:f>GR3_K_Z!$AN$416:$AN$443</c:f>
              <c:numCache>
                <c:formatCode>General</c:formatCode>
                <c:ptCount val="28"/>
                <c:pt idx="0">
                  <c:v>2.5264534564237832E-2</c:v>
                </c:pt>
                <c:pt idx="1">
                  <c:v>2.5348719639520831E-2</c:v>
                </c:pt>
                <c:pt idx="2">
                  <c:v>2.5320145070886913E-2</c:v>
                </c:pt>
                <c:pt idx="3">
                  <c:v>2.5513243213539951E-2</c:v>
                </c:pt>
                <c:pt idx="4">
                  <c:v>2.5481371579294431E-2</c:v>
                </c:pt>
                <c:pt idx="5">
                  <c:v>2.5561160567095287E-2</c:v>
                </c:pt>
                <c:pt idx="6">
                  <c:v>2.5637652489284533E-2</c:v>
                </c:pt>
                <c:pt idx="7">
                  <c:v>2.5712495878667984E-2</c:v>
                </c:pt>
                <c:pt idx="8">
                  <c:v>2.5788438289921965E-2</c:v>
                </c:pt>
                <c:pt idx="9">
                  <c:v>2.5863281679305416E-2</c:v>
                </c:pt>
                <c:pt idx="10">
                  <c:v>2.5932629959336189E-2</c:v>
                </c:pt>
                <c:pt idx="11">
                  <c:v>2.6001428728431693E-2</c:v>
                </c:pt>
                <c:pt idx="12">
                  <c:v>2.6074074074074069E-2</c:v>
                </c:pt>
                <c:pt idx="13">
                  <c:v>2.6145620397845917E-2</c:v>
                </c:pt>
                <c:pt idx="14">
                  <c:v>2.6323881745246729E-2</c:v>
                </c:pt>
                <c:pt idx="15">
                  <c:v>2.6392131003406968E-2</c:v>
                </c:pt>
                <c:pt idx="16">
                  <c:v>2.6462028794373007E-2</c:v>
                </c:pt>
                <c:pt idx="17">
                  <c:v>2.6529728541597977E-2</c:v>
                </c:pt>
                <c:pt idx="18">
                  <c:v>2.6593581712276073E-2</c:v>
                </c:pt>
                <c:pt idx="19">
                  <c:v>2.6768545994065279E-2</c:v>
                </c:pt>
                <c:pt idx="20">
                  <c:v>2.6831300142872841E-2</c:v>
                </c:pt>
                <c:pt idx="21">
                  <c:v>2.6895153313550937E-2</c:v>
                </c:pt>
                <c:pt idx="22">
                  <c:v>2.7070667106275412E-2</c:v>
                </c:pt>
                <c:pt idx="23">
                  <c:v>2.7132322233212439E-2</c:v>
                </c:pt>
                <c:pt idx="24">
                  <c:v>2.730398944939004E-2</c:v>
                </c:pt>
                <c:pt idx="25">
                  <c:v>2.7364545554456533E-2</c:v>
                </c:pt>
                <c:pt idx="26">
                  <c:v>2.7534564237828334E-2</c:v>
                </c:pt>
                <c:pt idx="27">
                  <c:v>2.7608858116276516E-2</c:v>
                </c:pt>
              </c:numCache>
            </c:numRef>
          </c:xVal>
          <c:yVal>
            <c:numRef>
              <c:f>GR3_K_Z!$AO$416:$AO$443</c:f>
              <c:numCache>
                <c:formatCode>General</c:formatCode>
                <c:ptCount val="28"/>
                <c:pt idx="0">
                  <c:v>100.33</c:v>
                </c:pt>
                <c:pt idx="1">
                  <c:v>100.82</c:v>
                </c:pt>
                <c:pt idx="2">
                  <c:v>101.34</c:v>
                </c:pt>
                <c:pt idx="3">
                  <c:v>101.87</c:v>
                </c:pt>
                <c:pt idx="4">
                  <c:v>102.45</c:v>
                </c:pt>
                <c:pt idx="5">
                  <c:v>103.02</c:v>
                </c:pt>
                <c:pt idx="6">
                  <c:v>103.65</c:v>
                </c:pt>
                <c:pt idx="7">
                  <c:v>104.31</c:v>
                </c:pt>
                <c:pt idx="8">
                  <c:v>104.95</c:v>
                </c:pt>
                <c:pt idx="9">
                  <c:v>105.61</c:v>
                </c:pt>
                <c:pt idx="10">
                  <c:v>106.37</c:v>
                </c:pt>
                <c:pt idx="11">
                  <c:v>107.14</c:v>
                </c:pt>
                <c:pt idx="12">
                  <c:v>107.84</c:v>
                </c:pt>
                <c:pt idx="13">
                  <c:v>108.56</c:v>
                </c:pt>
                <c:pt idx="14">
                  <c:v>109.36</c:v>
                </c:pt>
                <c:pt idx="15">
                  <c:v>110.14</c:v>
                </c:pt>
                <c:pt idx="16">
                  <c:v>110.89</c:v>
                </c:pt>
                <c:pt idx="17">
                  <c:v>111.68</c:v>
                </c:pt>
                <c:pt idx="18">
                  <c:v>112.54</c:v>
                </c:pt>
                <c:pt idx="19">
                  <c:v>113.4</c:v>
                </c:pt>
                <c:pt idx="20">
                  <c:v>114.28</c:v>
                </c:pt>
                <c:pt idx="21">
                  <c:v>115.14</c:v>
                </c:pt>
                <c:pt idx="22">
                  <c:v>115.99</c:v>
                </c:pt>
                <c:pt idx="23">
                  <c:v>116.89</c:v>
                </c:pt>
                <c:pt idx="24">
                  <c:v>117.81</c:v>
                </c:pt>
                <c:pt idx="25">
                  <c:v>118.73</c:v>
                </c:pt>
                <c:pt idx="26">
                  <c:v>119.68</c:v>
                </c:pt>
                <c:pt idx="27">
                  <c:v>120.35</c:v>
                </c:pt>
              </c:numCache>
            </c:numRef>
          </c:yVal>
          <c:smooth val="0"/>
        </c:ser>
        <c:ser>
          <c:idx val="2"/>
          <c:order val="2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18665213397885844"/>
                  <c:y val="0.25584718576844562"/>
                </c:manualLayout>
              </c:layout>
              <c:numFmt formatCode="#,##0.000" sourceLinked="0"/>
            </c:trendlineLbl>
          </c:trendline>
          <c:xVal>
            <c:numRef>
              <c:f>GR3_K_Z!$AN$617:$AN$648</c:f>
              <c:numCache>
                <c:formatCode>General</c:formatCode>
                <c:ptCount val="32"/>
                <c:pt idx="0">
                  <c:v>2.8644576327068912E-2</c:v>
                </c:pt>
                <c:pt idx="1">
                  <c:v>2.8655017034838994E-2</c:v>
                </c:pt>
                <c:pt idx="2">
                  <c:v>2.8557643697109572E-2</c:v>
                </c:pt>
                <c:pt idx="3">
                  <c:v>2.8573030003297067E-2</c:v>
                </c:pt>
                <c:pt idx="4">
                  <c:v>2.8482250796790856E-2</c:v>
                </c:pt>
                <c:pt idx="5">
                  <c:v>2.8504231234201562E-2</c:v>
                </c:pt>
                <c:pt idx="6">
                  <c:v>2.8418947137048029E-2</c:v>
                </c:pt>
                <c:pt idx="7">
                  <c:v>2.8334762061765034E-2</c:v>
                </c:pt>
                <c:pt idx="8">
                  <c:v>2.8364435652269482E-2</c:v>
                </c:pt>
                <c:pt idx="9">
                  <c:v>2.8282448620727554E-2</c:v>
                </c:pt>
                <c:pt idx="10">
                  <c:v>2.8203758654797233E-2</c:v>
                </c:pt>
                <c:pt idx="11">
                  <c:v>2.812671722167271E-2</c:v>
                </c:pt>
                <c:pt idx="12">
                  <c:v>2.8162435432465105E-2</c:v>
                </c:pt>
                <c:pt idx="13">
                  <c:v>2.8087042532146389E-2</c:v>
                </c:pt>
                <c:pt idx="14">
                  <c:v>2.8012748653698207E-2</c:v>
                </c:pt>
                <c:pt idx="15">
                  <c:v>2.7938454775250025E-2</c:v>
                </c:pt>
                <c:pt idx="16">
                  <c:v>2.7865809429607646E-2</c:v>
                </c:pt>
                <c:pt idx="17">
                  <c:v>2.7797010660512142E-2</c:v>
                </c:pt>
                <c:pt idx="18">
                  <c:v>2.7727112869546103E-2</c:v>
                </c:pt>
                <c:pt idx="19">
                  <c:v>2.7656665567644796E-2</c:v>
                </c:pt>
                <c:pt idx="20">
                  <c:v>2.759006484229036E-2</c:v>
                </c:pt>
                <c:pt idx="21">
                  <c:v>2.741070447301901E-2</c:v>
                </c:pt>
                <c:pt idx="22">
                  <c:v>2.7451917793164082E-2</c:v>
                </c:pt>
                <c:pt idx="23">
                  <c:v>2.7273106934828002E-2</c:v>
                </c:pt>
                <c:pt idx="24">
                  <c:v>2.7209253764149906E-2</c:v>
                </c:pt>
                <c:pt idx="25">
                  <c:v>2.7145400593471807E-2</c:v>
                </c:pt>
                <c:pt idx="26">
                  <c:v>2.7079349379052639E-2</c:v>
                </c:pt>
                <c:pt idx="27">
                  <c:v>2.7013298164633475E-2</c:v>
                </c:pt>
                <c:pt idx="28">
                  <c:v>2.6946697439279039E-2</c:v>
                </c:pt>
                <c:pt idx="29">
                  <c:v>2.6882844268600943E-2</c:v>
                </c:pt>
                <c:pt idx="30">
                  <c:v>2.6710627541488074E-2</c:v>
                </c:pt>
                <c:pt idx="31">
                  <c:v>2.6635784152104623E-2</c:v>
                </c:pt>
              </c:numCache>
            </c:numRef>
          </c:xVal>
          <c:yVal>
            <c:numRef>
              <c:f>GR3_K_Z!$AO$617:$AO$648</c:f>
              <c:numCache>
                <c:formatCode>General</c:formatCode>
                <c:ptCount val="32"/>
                <c:pt idx="0">
                  <c:v>119.7</c:v>
                </c:pt>
                <c:pt idx="1">
                  <c:v>119.51</c:v>
                </c:pt>
                <c:pt idx="2">
                  <c:v>119.26</c:v>
                </c:pt>
                <c:pt idx="3">
                  <c:v>118.98</c:v>
                </c:pt>
                <c:pt idx="4">
                  <c:v>118.61</c:v>
                </c:pt>
                <c:pt idx="5">
                  <c:v>118.21</c:v>
                </c:pt>
                <c:pt idx="6">
                  <c:v>117.74</c:v>
                </c:pt>
                <c:pt idx="7">
                  <c:v>117.25</c:v>
                </c:pt>
                <c:pt idx="8">
                  <c:v>116.71</c:v>
                </c:pt>
                <c:pt idx="9">
                  <c:v>116.18</c:v>
                </c:pt>
                <c:pt idx="10">
                  <c:v>115.59</c:v>
                </c:pt>
                <c:pt idx="11">
                  <c:v>114.97</c:v>
                </c:pt>
                <c:pt idx="12">
                  <c:v>114.32</c:v>
                </c:pt>
                <c:pt idx="13">
                  <c:v>113.67</c:v>
                </c:pt>
                <c:pt idx="14">
                  <c:v>113</c:v>
                </c:pt>
                <c:pt idx="15">
                  <c:v>112.33</c:v>
                </c:pt>
                <c:pt idx="16">
                  <c:v>111.63</c:v>
                </c:pt>
                <c:pt idx="17">
                  <c:v>110.86</c:v>
                </c:pt>
                <c:pt idx="18">
                  <c:v>110.11</c:v>
                </c:pt>
                <c:pt idx="19">
                  <c:v>109.37</c:v>
                </c:pt>
                <c:pt idx="20">
                  <c:v>108.56</c:v>
                </c:pt>
                <c:pt idx="21">
                  <c:v>107.78</c:v>
                </c:pt>
                <c:pt idx="22">
                  <c:v>107.03</c:v>
                </c:pt>
                <c:pt idx="23">
                  <c:v>106.24</c:v>
                </c:pt>
                <c:pt idx="24">
                  <c:v>105.38</c:v>
                </c:pt>
                <c:pt idx="25">
                  <c:v>104.52</c:v>
                </c:pt>
                <c:pt idx="26">
                  <c:v>103.7</c:v>
                </c:pt>
                <c:pt idx="27">
                  <c:v>102.88</c:v>
                </c:pt>
                <c:pt idx="28">
                  <c:v>102.07</c:v>
                </c:pt>
                <c:pt idx="29">
                  <c:v>101.21</c:v>
                </c:pt>
                <c:pt idx="30">
                  <c:v>100.3</c:v>
                </c:pt>
                <c:pt idx="31">
                  <c:v>99.64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20274192"/>
        <c:axId val="-1220276368"/>
      </c:scatterChart>
      <c:valAx>
        <c:axId val="-1220274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220276368"/>
        <c:crosses val="autoZero"/>
        <c:crossBetween val="midCat"/>
      </c:valAx>
      <c:valAx>
        <c:axId val="-122027636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2202741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pl-PL"/>
              <a:t>Porowatość 65,81%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218489276676774"/>
          <c:y val="0.11424951695276268"/>
          <c:w val="0.83532405638513763"/>
          <c:h val="0.75682695868230343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2"/>
          </c:marker>
          <c:xVal>
            <c:numRef>
              <c:f>GR3_K_Z!$AN$4:$AN$1067</c:f>
              <c:numCache>
                <c:formatCode>General</c:formatCode>
                <c:ptCount val="1064"/>
                <c:pt idx="0">
                  <c:v>-2.1101219914276294E-4</c:v>
                </c:pt>
                <c:pt idx="1">
                  <c:v>-2.1101219914276294E-4</c:v>
                </c:pt>
                <c:pt idx="2">
                  <c:v>-2.1101219914276294E-4</c:v>
                </c:pt>
                <c:pt idx="3">
                  <c:v>-2.1156171007803056E-4</c:v>
                </c:pt>
                <c:pt idx="4">
                  <c:v>-2.1156171007803056E-4</c:v>
                </c:pt>
                <c:pt idx="5">
                  <c:v>-2.1156171007803056E-4</c:v>
                </c:pt>
                <c:pt idx="6">
                  <c:v>-2.1101219914276294E-4</c:v>
                </c:pt>
                <c:pt idx="7">
                  <c:v>-2.1101219914276294E-4</c:v>
                </c:pt>
                <c:pt idx="8">
                  <c:v>-2.1101219914276294E-4</c:v>
                </c:pt>
                <c:pt idx="9">
                  <c:v>-2.1101219914276294E-4</c:v>
                </c:pt>
                <c:pt idx="10">
                  <c:v>-2.1156171007803056E-4</c:v>
                </c:pt>
                <c:pt idx="11">
                  <c:v>-2.1760633036597426E-4</c:v>
                </c:pt>
                <c:pt idx="12">
                  <c:v>-2.2255192878338281E-4</c:v>
                </c:pt>
                <c:pt idx="13">
                  <c:v>-1.169359270249478E-4</c:v>
                </c:pt>
                <c:pt idx="14">
                  <c:v>-1.1319925266512799E-5</c:v>
                </c:pt>
                <c:pt idx="15">
                  <c:v>2.0430816573249806E-4</c:v>
                </c:pt>
                <c:pt idx="16">
                  <c:v>3.0882514562039789E-4</c:v>
                </c:pt>
                <c:pt idx="17">
                  <c:v>4.1334212550829763E-4</c:v>
                </c:pt>
                <c:pt idx="18">
                  <c:v>5.1785910539619727E-4</c:v>
                </c:pt>
                <c:pt idx="19">
                  <c:v>6.2182657434882958E-4</c:v>
                </c:pt>
                <c:pt idx="20">
                  <c:v>8.3635564347730529E-4</c:v>
                </c:pt>
                <c:pt idx="21">
                  <c:v>9.3977360149466969E-4</c:v>
                </c:pt>
                <c:pt idx="22">
                  <c:v>9.3208044840092312E-4</c:v>
                </c:pt>
                <c:pt idx="23">
                  <c:v>1.0354984064182878E-3</c:v>
                </c:pt>
                <c:pt idx="24">
                  <c:v>1.2500274755467633E-3</c:v>
                </c:pt>
                <c:pt idx="25">
                  <c:v>1.353445433564128E-3</c:v>
                </c:pt>
                <c:pt idx="26">
                  <c:v>1.4557643697109572E-3</c:v>
                </c:pt>
                <c:pt idx="27">
                  <c:v>1.6686449060336298E-3</c:v>
                </c:pt>
                <c:pt idx="28">
                  <c:v>1.7704143312451915E-3</c:v>
                </c:pt>
                <c:pt idx="29">
                  <c:v>1.9827453566325973E-3</c:v>
                </c:pt>
                <c:pt idx="30">
                  <c:v>2.083415759973623E-3</c:v>
                </c:pt>
                <c:pt idx="31">
                  <c:v>2.2962962962962963E-3</c:v>
                </c:pt>
                <c:pt idx="32">
                  <c:v>2.3958676777667879E-3</c:v>
                </c:pt>
                <c:pt idx="33">
                  <c:v>2.4959885701725465E-3</c:v>
                </c:pt>
                <c:pt idx="34">
                  <c:v>2.5961094625783052E-3</c:v>
                </c:pt>
                <c:pt idx="35">
                  <c:v>2.807890977030443E-3</c:v>
                </c:pt>
                <c:pt idx="36">
                  <c:v>2.9074623585009342E-3</c:v>
                </c:pt>
                <c:pt idx="37">
                  <c:v>3.1181448510825363E-3</c:v>
                </c:pt>
                <c:pt idx="38">
                  <c:v>3.2166172106824925E-3</c:v>
                </c:pt>
                <c:pt idx="39">
                  <c:v>3.3150895702824487E-3</c:v>
                </c:pt>
                <c:pt idx="40">
                  <c:v>3.411913397076602E-3</c:v>
                </c:pt>
                <c:pt idx="41">
                  <c:v>3.6214968677876691E-3</c:v>
                </c:pt>
                <c:pt idx="42">
                  <c:v>3.8294318056929333E-3</c:v>
                </c:pt>
                <c:pt idx="43">
                  <c:v>3.9268051434223541E-3</c:v>
                </c:pt>
                <c:pt idx="44">
                  <c:v>4.0241784811517753E-3</c:v>
                </c:pt>
                <c:pt idx="45">
                  <c:v>4.1204527970106607E-3</c:v>
                </c:pt>
                <c:pt idx="46">
                  <c:v>4.2161776019342782E-3</c:v>
                </c:pt>
                <c:pt idx="47">
                  <c:v>4.4219144960984721E-3</c:v>
                </c:pt>
                <c:pt idx="48">
                  <c:v>4.5159907682162876E-3</c:v>
                </c:pt>
                <c:pt idx="49">
                  <c:v>4.6089680184635672E-3</c:v>
                </c:pt>
                <c:pt idx="50">
                  <c:v>4.8119573579514232E-3</c:v>
                </c:pt>
                <c:pt idx="51">
                  <c:v>4.9043850972634358E-3</c:v>
                </c:pt>
                <c:pt idx="52">
                  <c:v>5.107923947686558E-3</c:v>
                </c:pt>
                <c:pt idx="53">
                  <c:v>5.310913287174414E-3</c:v>
                </c:pt>
                <c:pt idx="54">
                  <c:v>5.4027915155511596E-3</c:v>
                </c:pt>
                <c:pt idx="55">
                  <c:v>5.4941202329926364E-3</c:v>
                </c:pt>
                <c:pt idx="56">
                  <c:v>5.6965600615452253E-3</c:v>
                </c:pt>
                <c:pt idx="57">
                  <c:v>5.8968018463567426E-3</c:v>
                </c:pt>
                <c:pt idx="58">
                  <c:v>5.9842839872513466E-3</c:v>
                </c:pt>
                <c:pt idx="59">
                  <c:v>6.182327728321794E-3</c:v>
                </c:pt>
                <c:pt idx="60">
                  <c:v>6.3814704912627763E-3</c:v>
                </c:pt>
                <c:pt idx="61">
                  <c:v>6.5800637432684916E-3</c:v>
                </c:pt>
                <c:pt idx="62">
                  <c:v>6.7786569952742069E-3</c:v>
                </c:pt>
                <c:pt idx="63">
                  <c:v>6.9772502472799196E-3</c:v>
                </c:pt>
                <c:pt idx="64">
                  <c:v>7.0652818991097915E-3</c:v>
                </c:pt>
                <c:pt idx="65">
                  <c:v>7.1522145290691275E-3</c:v>
                </c:pt>
                <c:pt idx="66">
                  <c:v>7.3502582701395758E-3</c:v>
                </c:pt>
                <c:pt idx="67">
                  <c:v>7.5477525002747552E-3</c:v>
                </c:pt>
                <c:pt idx="68">
                  <c:v>7.6346851302340913E-3</c:v>
                </c:pt>
                <c:pt idx="69">
                  <c:v>7.8327288713045395E-3</c:v>
                </c:pt>
                <c:pt idx="70">
                  <c:v>7.9185624793933415E-3</c:v>
                </c:pt>
                <c:pt idx="71">
                  <c:v>8.1155071985932539E-3</c:v>
                </c:pt>
                <c:pt idx="72">
                  <c:v>8.2018903176173212E-3</c:v>
                </c:pt>
                <c:pt idx="73">
                  <c:v>8.3988350368172319E-3</c:v>
                </c:pt>
                <c:pt idx="74">
                  <c:v>8.483569623035498E-3</c:v>
                </c:pt>
                <c:pt idx="75">
                  <c:v>8.5688537201890312E-3</c:v>
                </c:pt>
                <c:pt idx="76">
                  <c:v>8.6552368392131002E-3</c:v>
                </c:pt>
                <c:pt idx="77">
                  <c:v>8.8510825365424768E-3</c:v>
                </c:pt>
                <c:pt idx="78">
                  <c:v>8.93636663369601E-3</c:v>
                </c:pt>
                <c:pt idx="79">
                  <c:v>9.0211012199142761E-3</c:v>
                </c:pt>
                <c:pt idx="80">
                  <c:v>9.1047367842620065E-3</c:v>
                </c:pt>
                <c:pt idx="81">
                  <c:v>9.1867238158039356E-3</c:v>
                </c:pt>
                <c:pt idx="82">
                  <c:v>9.3803714693922405E-3</c:v>
                </c:pt>
                <c:pt idx="83">
                  <c:v>9.4634575228047038E-3</c:v>
                </c:pt>
                <c:pt idx="84">
                  <c:v>9.6582041982635463E-3</c:v>
                </c:pt>
                <c:pt idx="85">
                  <c:v>9.8518518518518512E-3</c:v>
                </c:pt>
                <c:pt idx="86">
                  <c:v>9.9332893724585116E-3</c:v>
                </c:pt>
                <c:pt idx="87">
                  <c:v>1.0125838004176282E-2</c:v>
                </c:pt>
                <c:pt idx="88">
                  <c:v>1.031893614682932E-2</c:v>
                </c:pt>
                <c:pt idx="89">
                  <c:v>1.0400923178371249E-2</c:v>
                </c:pt>
                <c:pt idx="90">
                  <c:v>1.0594570831959556E-2</c:v>
                </c:pt>
                <c:pt idx="91">
                  <c:v>1.0788218485547861E-2</c:v>
                </c:pt>
                <c:pt idx="92">
                  <c:v>1.0870755028025057E-2</c:v>
                </c:pt>
                <c:pt idx="93">
                  <c:v>1.1064952192548633E-2</c:v>
                </c:pt>
                <c:pt idx="94">
                  <c:v>1.1259149357072208E-2</c:v>
                </c:pt>
                <c:pt idx="95">
                  <c:v>1.1341136388614134E-2</c:v>
                </c:pt>
                <c:pt idx="96">
                  <c:v>1.1534234531267172E-2</c:v>
                </c:pt>
                <c:pt idx="97">
                  <c:v>1.1616221562809099E-2</c:v>
                </c:pt>
                <c:pt idx="98">
                  <c:v>1.1809319705462139E-2</c:v>
                </c:pt>
                <c:pt idx="99">
                  <c:v>1.1890757226068797E-2</c:v>
                </c:pt>
                <c:pt idx="100">
                  <c:v>1.1972744257610727E-2</c:v>
                </c:pt>
                <c:pt idx="101">
                  <c:v>1.2165292889328499E-2</c:v>
                </c:pt>
                <c:pt idx="102">
                  <c:v>1.2356742499175734E-2</c:v>
                </c:pt>
                <c:pt idx="103">
                  <c:v>1.2549840641828772E-2</c:v>
                </c:pt>
                <c:pt idx="104">
                  <c:v>1.262962962962963E-2</c:v>
                </c:pt>
                <c:pt idx="105">
                  <c:v>1.2823826794153205E-2</c:v>
                </c:pt>
                <c:pt idx="106">
                  <c:v>1.3015825914935709E-2</c:v>
                </c:pt>
                <c:pt idx="107">
                  <c:v>1.3095065391801297E-2</c:v>
                </c:pt>
                <c:pt idx="108">
                  <c:v>1.3174304868666888E-2</c:v>
                </c:pt>
                <c:pt idx="109">
                  <c:v>1.3366853500384659E-2</c:v>
                </c:pt>
                <c:pt idx="110">
                  <c:v>1.3459281239696669E-2</c:v>
                </c:pt>
                <c:pt idx="111">
                  <c:v>1.346587537091988E-2</c:v>
                </c:pt>
                <c:pt idx="112">
                  <c:v>1.3472469502143092E-2</c:v>
                </c:pt>
                <c:pt idx="113">
                  <c:v>1.3477964611495767E-2</c:v>
                </c:pt>
                <c:pt idx="114">
                  <c:v>1.3482360698977909E-2</c:v>
                </c:pt>
                <c:pt idx="115">
                  <c:v>1.3486756786460049E-2</c:v>
                </c:pt>
                <c:pt idx="116">
                  <c:v>1.349115287394219E-2</c:v>
                </c:pt>
                <c:pt idx="117">
                  <c:v>1.3494449939553795E-2</c:v>
                </c:pt>
                <c:pt idx="118">
                  <c:v>1.3497747005165402E-2</c:v>
                </c:pt>
                <c:pt idx="119">
                  <c:v>1.3501044070777006E-2</c:v>
                </c:pt>
                <c:pt idx="120">
                  <c:v>1.3503791625453345E-2</c:v>
                </c:pt>
                <c:pt idx="121">
                  <c:v>1.350708869106495E-2</c:v>
                </c:pt>
                <c:pt idx="122">
                  <c:v>1.3509836245741289E-2</c:v>
                </c:pt>
                <c:pt idx="123">
                  <c:v>1.3512034289482359E-2</c:v>
                </c:pt>
                <c:pt idx="124">
                  <c:v>1.3514781844158698E-2</c:v>
                </c:pt>
                <c:pt idx="125">
                  <c:v>1.3516979887899768E-2</c:v>
                </c:pt>
                <c:pt idx="126">
                  <c:v>1.3519727442576105E-2</c:v>
                </c:pt>
                <c:pt idx="127">
                  <c:v>1.3521925486317176E-2</c:v>
                </c:pt>
                <c:pt idx="128">
                  <c:v>1.3523574019122979E-2</c:v>
                </c:pt>
                <c:pt idx="129">
                  <c:v>1.3525772062864049E-2</c:v>
                </c:pt>
                <c:pt idx="130">
                  <c:v>1.3527970106605121E-2</c:v>
                </c:pt>
                <c:pt idx="131">
                  <c:v>1.3529618639410922E-2</c:v>
                </c:pt>
                <c:pt idx="132">
                  <c:v>1.3531816683151994E-2</c:v>
                </c:pt>
                <c:pt idx="133">
                  <c:v>1.3534014726893064E-2</c:v>
                </c:pt>
                <c:pt idx="134">
                  <c:v>1.3535113748763599E-2</c:v>
                </c:pt>
                <c:pt idx="135">
                  <c:v>1.3537311792504669E-2</c:v>
                </c:pt>
                <c:pt idx="136">
                  <c:v>1.3538960325310472E-2</c:v>
                </c:pt>
                <c:pt idx="137">
                  <c:v>1.3540608858116275E-2</c:v>
                </c:pt>
                <c:pt idx="138">
                  <c:v>1.3542257390922078E-2</c:v>
                </c:pt>
                <c:pt idx="139">
                  <c:v>1.3543356412792614E-2</c:v>
                </c:pt>
                <c:pt idx="140">
                  <c:v>1.3545004945598417E-2</c:v>
                </c:pt>
                <c:pt idx="141">
                  <c:v>1.3546653478404218E-2</c:v>
                </c:pt>
                <c:pt idx="142">
                  <c:v>1.3547752500274754E-2</c:v>
                </c:pt>
                <c:pt idx="143">
                  <c:v>1.3548302011210022E-2</c:v>
                </c:pt>
                <c:pt idx="144">
                  <c:v>1.3549950544015825E-2</c:v>
                </c:pt>
                <c:pt idx="145">
                  <c:v>1.3551599076821626E-2</c:v>
                </c:pt>
                <c:pt idx="146">
                  <c:v>1.3552698098692162E-2</c:v>
                </c:pt>
                <c:pt idx="147">
                  <c:v>1.3553247609627429E-2</c:v>
                </c:pt>
                <c:pt idx="148">
                  <c:v>1.3548851522145289E-2</c:v>
                </c:pt>
                <c:pt idx="149">
                  <c:v>1.3652269480162654E-2</c:v>
                </c:pt>
                <c:pt idx="150">
                  <c:v>1.3644576327068907E-2</c:v>
                </c:pt>
                <c:pt idx="151">
                  <c:v>1.363468513023409E-2</c:v>
                </c:pt>
                <c:pt idx="152">
                  <c:v>1.3734806022639849E-2</c:v>
                </c:pt>
                <c:pt idx="153">
                  <c:v>1.3722167271128695E-2</c:v>
                </c:pt>
                <c:pt idx="154">
                  <c:v>1.3820639630728651E-2</c:v>
                </c:pt>
                <c:pt idx="155">
                  <c:v>1.3807451368282228E-2</c:v>
                </c:pt>
                <c:pt idx="156">
                  <c:v>1.3903176173205847E-2</c:v>
                </c:pt>
                <c:pt idx="157">
                  <c:v>1.3888888888888888E-2</c:v>
                </c:pt>
                <c:pt idx="158">
                  <c:v>1.3984064182877239E-2</c:v>
                </c:pt>
                <c:pt idx="159">
                  <c:v>1.4078140454995051E-2</c:v>
                </c:pt>
                <c:pt idx="160">
                  <c:v>1.417221672711287E-2</c:v>
                </c:pt>
                <c:pt idx="161">
                  <c:v>1.4155181888119574E-2</c:v>
                </c:pt>
                <c:pt idx="162">
                  <c:v>1.4248159138366853E-2</c:v>
                </c:pt>
                <c:pt idx="163">
                  <c:v>1.4339487855808332E-2</c:v>
                </c:pt>
                <c:pt idx="164">
                  <c:v>1.4319155951203429E-2</c:v>
                </c:pt>
                <c:pt idx="165">
                  <c:v>1.4409385646774372E-2</c:v>
                </c:pt>
                <c:pt idx="166">
                  <c:v>1.4499065831410045E-2</c:v>
                </c:pt>
                <c:pt idx="167">
                  <c:v>1.4588196505110451E-2</c:v>
                </c:pt>
                <c:pt idx="168">
                  <c:v>1.4678426200681391E-2</c:v>
                </c:pt>
                <c:pt idx="169">
                  <c:v>1.4768106385317068E-2</c:v>
                </c:pt>
                <c:pt idx="170">
                  <c:v>1.485613803714694E-2</c:v>
                </c:pt>
                <c:pt idx="171">
                  <c:v>1.4943620178041545E-2</c:v>
                </c:pt>
                <c:pt idx="172">
                  <c:v>1.5031102318936146E-2</c:v>
                </c:pt>
                <c:pt idx="173">
                  <c:v>1.5118034948895484E-2</c:v>
                </c:pt>
                <c:pt idx="174">
                  <c:v>1.5203319046049015E-2</c:v>
                </c:pt>
                <c:pt idx="175">
                  <c:v>1.5287504121332014E-2</c:v>
                </c:pt>
                <c:pt idx="176">
                  <c:v>1.5371689196615015E-2</c:v>
                </c:pt>
                <c:pt idx="177">
                  <c:v>1.5456423782833279E-2</c:v>
                </c:pt>
                <c:pt idx="178">
                  <c:v>1.5541707879986813E-2</c:v>
                </c:pt>
                <c:pt idx="179">
                  <c:v>1.562589295526981E-2</c:v>
                </c:pt>
                <c:pt idx="180">
                  <c:v>1.5822288163534457E-2</c:v>
                </c:pt>
                <c:pt idx="181">
                  <c:v>1.590757226068799E-2</c:v>
                </c:pt>
                <c:pt idx="182">
                  <c:v>1.5882294757665678E-2</c:v>
                </c:pt>
                <c:pt idx="183">
                  <c:v>1.5967578854819212E-2</c:v>
                </c:pt>
                <c:pt idx="184">
                  <c:v>1.6051214419166945E-2</c:v>
                </c:pt>
                <c:pt idx="185">
                  <c:v>1.6244312561819976E-2</c:v>
                </c:pt>
                <c:pt idx="186">
                  <c:v>1.6325200571491373E-2</c:v>
                </c:pt>
                <c:pt idx="187">
                  <c:v>1.6405539070227498E-2</c:v>
                </c:pt>
                <c:pt idx="188">
                  <c:v>1.6597538191009998E-2</c:v>
                </c:pt>
                <c:pt idx="189">
                  <c:v>1.6679525222551929E-2</c:v>
                </c:pt>
                <c:pt idx="190">
                  <c:v>1.6760413232223319E-2</c:v>
                </c:pt>
                <c:pt idx="191">
                  <c:v>1.6840202220024178E-2</c:v>
                </c:pt>
                <c:pt idx="192">
                  <c:v>1.6809429607649192E-2</c:v>
                </c:pt>
                <c:pt idx="193">
                  <c:v>1.7001428728431696E-2</c:v>
                </c:pt>
                <c:pt idx="194">
                  <c:v>1.7081217716232552E-2</c:v>
                </c:pt>
                <c:pt idx="195">
                  <c:v>1.7159907682162873E-2</c:v>
                </c:pt>
                <c:pt idx="196">
                  <c:v>1.7349708759204309E-2</c:v>
                </c:pt>
                <c:pt idx="197">
                  <c:v>1.7427849214199362E-2</c:v>
                </c:pt>
                <c:pt idx="198">
                  <c:v>1.7506539180129684E-2</c:v>
                </c:pt>
                <c:pt idx="199">
                  <c:v>1.7587976700736346E-2</c:v>
                </c:pt>
                <c:pt idx="200">
                  <c:v>1.7697988789976922E-2</c:v>
                </c:pt>
                <c:pt idx="201">
                  <c:v>1.7705681943070668E-2</c:v>
                </c:pt>
                <c:pt idx="202">
                  <c:v>1.771172656335861E-2</c:v>
                </c:pt>
                <c:pt idx="203">
                  <c:v>1.7717221672711288E-2</c:v>
                </c:pt>
                <c:pt idx="204">
                  <c:v>1.7722167271128696E-2</c:v>
                </c:pt>
                <c:pt idx="205">
                  <c:v>1.7726563358610836E-2</c:v>
                </c:pt>
                <c:pt idx="206">
                  <c:v>1.7730959446092976E-2</c:v>
                </c:pt>
                <c:pt idx="207">
                  <c:v>1.7734806022639851E-2</c:v>
                </c:pt>
                <c:pt idx="208">
                  <c:v>1.7738652599186725E-2</c:v>
                </c:pt>
                <c:pt idx="209">
                  <c:v>1.7741949664798331E-2</c:v>
                </c:pt>
                <c:pt idx="210">
                  <c:v>1.7745246730409933E-2</c:v>
                </c:pt>
                <c:pt idx="211">
                  <c:v>1.7748543796021542E-2</c:v>
                </c:pt>
                <c:pt idx="212">
                  <c:v>1.7751291350697879E-2</c:v>
                </c:pt>
                <c:pt idx="213">
                  <c:v>1.7754588416309485E-2</c:v>
                </c:pt>
                <c:pt idx="214">
                  <c:v>1.7756786460050557E-2</c:v>
                </c:pt>
                <c:pt idx="215">
                  <c:v>1.7759534014726894E-2</c:v>
                </c:pt>
                <c:pt idx="216">
                  <c:v>1.77628310803385E-2</c:v>
                </c:pt>
                <c:pt idx="217">
                  <c:v>1.7765029124079571E-2</c:v>
                </c:pt>
                <c:pt idx="218">
                  <c:v>1.7767227167820639E-2</c:v>
                </c:pt>
                <c:pt idx="219">
                  <c:v>1.776997472249698E-2</c:v>
                </c:pt>
                <c:pt idx="220">
                  <c:v>1.7772172766238048E-2</c:v>
                </c:pt>
                <c:pt idx="221">
                  <c:v>1.7774370809979116E-2</c:v>
                </c:pt>
                <c:pt idx="222">
                  <c:v>1.7776568853720188E-2</c:v>
                </c:pt>
                <c:pt idx="223">
                  <c:v>1.7779316408396528E-2</c:v>
                </c:pt>
                <c:pt idx="224">
                  <c:v>1.7780964941202331E-2</c:v>
                </c:pt>
                <c:pt idx="225">
                  <c:v>1.7783162984943399E-2</c:v>
                </c:pt>
                <c:pt idx="226">
                  <c:v>1.7785361028684471E-2</c:v>
                </c:pt>
                <c:pt idx="227">
                  <c:v>1.7787009561490274E-2</c:v>
                </c:pt>
                <c:pt idx="228">
                  <c:v>1.7789207605231346E-2</c:v>
                </c:pt>
                <c:pt idx="229">
                  <c:v>1.7790856138037145E-2</c:v>
                </c:pt>
                <c:pt idx="230">
                  <c:v>1.779305418177822E-2</c:v>
                </c:pt>
                <c:pt idx="231">
                  <c:v>1.7794702714584019E-2</c:v>
                </c:pt>
                <c:pt idx="232">
                  <c:v>1.7795252225519288E-2</c:v>
                </c:pt>
                <c:pt idx="233">
                  <c:v>1.7796900758325091E-2</c:v>
                </c:pt>
                <c:pt idx="234">
                  <c:v>1.7799098802066163E-2</c:v>
                </c:pt>
                <c:pt idx="235">
                  <c:v>1.7800197823936697E-2</c:v>
                </c:pt>
                <c:pt idx="236">
                  <c:v>1.7802395867677769E-2</c:v>
                </c:pt>
                <c:pt idx="237">
                  <c:v>1.7801296845807231E-2</c:v>
                </c:pt>
                <c:pt idx="238">
                  <c:v>1.7797999780195625E-2</c:v>
                </c:pt>
                <c:pt idx="239">
                  <c:v>1.7790856138037145E-2</c:v>
                </c:pt>
                <c:pt idx="240">
                  <c:v>1.7782063963072865E-2</c:v>
                </c:pt>
                <c:pt idx="241">
                  <c:v>1.7883833388284427E-2</c:v>
                </c:pt>
                <c:pt idx="242">
                  <c:v>1.7871194636773269E-2</c:v>
                </c:pt>
                <c:pt idx="243">
                  <c:v>1.7969666996373229E-2</c:v>
                </c:pt>
                <c:pt idx="244">
                  <c:v>1.7955379712056272E-2</c:v>
                </c:pt>
                <c:pt idx="245">
                  <c:v>1.8051104516979888E-2</c:v>
                </c:pt>
                <c:pt idx="246">
                  <c:v>1.803406967798659E-2</c:v>
                </c:pt>
                <c:pt idx="247">
                  <c:v>1.8128695461039675E-2</c:v>
                </c:pt>
                <c:pt idx="248">
                  <c:v>1.822057368941642E-2</c:v>
                </c:pt>
                <c:pt idx="249">
                  <c:v>1.831300142872843E-2</c:v>
                </c:pt>
                <c:pt idx="250">
                  <c:v>1.8292120013188265E-2</c:v>
                </c:pt>
                <c:pt idx="251">
                  <c:v>1.8381250686888669E-2</c:v>
                </c:pt>
                <c:pt idx="252">
                  <c:v>1.8469282338718543E-2</c:v>
                </c:pt>
                <c:pt idx="253">
                  <c:v>1.8557863501483682E-2</c:v>
                </c:pt>
                <c:pt idx="254">
                  <c:v>1.8535333553137707E-2</c:v>
                </c:pt>
                <c:pt idx="255">
                  <c:v>1.862061765029124E-2</c:v>
                </c:pt>
                <c:pt idx="256">
                  <c:v>1.8706451258380042E-2</c:v>
                </c:pt>
                <c:pt idx="257">
                  <c:v>1.8792284866468847E-2</c:v>
                </c:pt>
                <c:pt idx="258">
                  <c:v>1.8987581052862954E-2</c:v>
                </c:pt>
                <c:pt idx="259">
                  <c:v>1.9070117595340146E-2</c:v>
                </c:pt>
                <c:pt idx="260">
                  <c:v>1.9153753159687877E-2</c:v>
                </c:pt>
                <c:pt idx="261">
                  <c:v>1.9237388724035607E-2</c:v>
                </c:pt>
                <c:pt idx="262">
                  <c:v>1.9317727222771731E-2</c:v>
                </c:pt>
                <c:pt idx="263">
                  <c:v>1.9397516210572587E-2</c:v>
                </c:pt>
                <c:pt idx="264">
                  <c:v>1.9477854709308715E-2</c:v>
                </c:pt>
                <c:pt idx="265">
                  <c:v>1.9559841740850643E-2</c:v>
                </c:pt>
                <c:pt idx="266">
                  <c:v>1.9639630728651502E-2</c:v>
                </c:pt>
                <c:pt idx="267">
                  <c:v>1.9717771183646551E-2</c:v>
                </c:pt>
                <c:pt idx="268">
                  <c:v>1.9905374216946919E-2</c:v>
                </c:pt>
                <c:pt idx="269">
                  <c:v>1.99813166282009E-2</c:v>
                </c:pt>
                <c:pt idx="270">
                  <c:v>2.0168919661501264E-2</c:v>
                </c:pt>
                <c:pt idx="271">
                  <c:v>2.0358720738542696E-2</c:v>
                </c:pt>
                <c:pt idx="272">
                  <c:v>2.0321903505879767E-2</c:v>
                </c:pt>
                <c:pt idx="273">
                  <c:v>2.0397296406198483E-2</c:v>
                </c:pt>
                <c:pt idx="274">
                  <c:v>2.0581602373887242E-2</c:v>
                </c:pt>
                <c:pt idx="275">
                  <c:v>2.0655346741400155E-2</c:v>
                </c:pt>
                <c:pt idx="276">
                  <c:v>2.0730190130783602E-2</c:v>
                </c:pt>
                <c:pt idx="277">
                  <c:v>2.0805583031102318E-2</c:v>
                </c:pt>
                <c:pt idx="278">
                  <c:v>2.0989888998791076E-2</c:v>
                </c:pt>
                <c:pt idx="279">
                  <c:v>2.1060885811627652E-2</c:v>
                </c:pt>
                <c:pt idx="280">
                  <c:v>2.1241894713704804E-2</c:v>
                </c:pt>
                <c:pt idx="281">
                  <c:v>2.1313441037476646E-2</c:v>
                </c:pt>
                <c:pt idx="282">
                  <c:v>2.1384987361248491E-2</c:v>
                </c:pt>
                <c:pt idx="283">
                  <c:v>2.1486207275524784E-2</c:v>
                </c:pt>
                <c:pt idx="284">
                  <c:v>2.1494999450489067E-2</c:v>
                </c:pt>
                <c:pt idx="285">
                  <c:v>2.1501593581712278E-2</c:v>
                </c:pt>
                <c:pt idx="286">
                  <c:v>2.1507638202000221E-2</c:v>
                </c:pt>
                <c:pt idx="287">
                  <c:v>2.1513682822288167E-2</c:v>
                </c:pt>
                <c:pt idx="288">
                  <c:v>2.1518628420705573E-2</c:v>
                </c:pt>
                <c:pt idx="289">
                  <c:v>2.1523574019122985E-2</c:v>
                </c:pt>
                <c:pt idx="290">
                  <c:v>2.1527970106605121E-2</c:v>
                </c:pt>
                <c:pt idx="291">
                  <c:v>2.1531816683151996E-2</c:v>
                </c:pt>
                <c:pt idx="292">
                  <c:v>2.153566325969887E-2</c:v>
                </c:pt>
                <c:pt idx="293">
                  <c:v>2.1538960325310476E-2</c:v>
                </c:pt>
                <c:pt idx="294">
                  <c:v>2.154280690185735E-2</c:v>
                </c:pt>
                <c:pt idx="295">
                  <c:v>2.1546103967468953E-2</c:v>
                </c:pt>
                <c:pt idx="296">
                  <c:v>2.1549401033080558E-2</c:v>
                </c:pt>
                <c:pt idx="297">
                  <c:v>2.1552698098692164E-2</c:v>
                </c:pt>
                <c:pt idx="298">
                  <c:v>2.1555995164303773E-2</c:v>
                </c:pt>
                <c:pt idx="299">
                  <c:v>2.155874271898011E-2</c:v>
                </c:pt>
                <c:pt idx="300">
                  <c:v>2.1561490273656447E-2</c:v>
                </c:pt>
                <c:pt idx="301">
                  <c:v>2.1564237828332784E-2</c:v>
                </c:pt>
                <c:pt idx="302">
                  <c:v>2.1566985383009121E-2</c:v>
                </c:pt>
                <c:pt idx="303">
                  <c:v>2.1569732937685462E-2</c:v>
                </c:pt>
                <c:pt idx="304">
                  <c:v>2.157193098142653E-2</c:v>
                </c:pt>
                <c:pt idx="305">
                  <c:v>2.157467853610287E-2</c:v>
                </c:pt>
                <c:pt idx="306">
                  <c:v>2.1577426090779211E-2</c:v>
                </c:pt>
                <c:pt idx="307">
                  <c:v>2.1579624134520279E-2</c:v>
                </c:pt>
                <c:pt idx="308">
                  <c:v>2.1581822178261347E-2</c:v>
                </c:pt>
                <c:pt idx="309">
                  <c:v>2.1584569732937688E-2</c:v>
                </c:pt>
                <c:pt idx="310">
                  <c:v>2.1586767776678759E-2</c:v>
                </c:pt>
                <c:pt idx="311">
                  <c:v>2.1588965820419827E-2</c:v>
                </c:pt>
                <c:pt idx="312">
                  <c:v>2.1591713375096164E-2</c:v>
                </c:pt>
                <c:pt idx="313">
                  <c:v>2.1593911418837236E-2</c:v>
                </c:pt>
                <c:pt idx="314">
                  <c:v>2.1595559951643042E-2</c:v>
                </c:pt>
                <c:pt idx="315">
                  <c:v>2.1597757995384111E-2</c:v>
                </c:pt>
                <c:pt idx="316">
                  <c:v>2.1599956039125179E-2</c:v>
                </c:pt>
                <c:pt idx="317">
                  <c:v>2.160215408286625E-2</c:v>
                </c:pt>
                <c:pt idx="318">
                  <c:v>2.1603802615672053E-2</c:v>
                </c:pt>
                <c:pt idx="319">
                  <c:v>2.1604352126607319E-2</c:v>
                </c:pt>
                <c:pt idx="320">
                  <c:v>2.149543905923728E-2</c:v>
                </c:pt>
                <c:pt idx="321">
                  <c:v>2.1497637102978348E-2</c:v>
                </c:pt>
                <c:pt idx="322">
                  <c:v>2.1498736124848886E-2</c:v>
                </c:pt>
                <c:pt idx="323">
                  <c:v>2.1500934168589957E-2</c:v>
                </c:pt>
                <c:pt idx="324">
                  <c:v>2.1613693812506871E-2</c:v>
                </c:pt>
                <c:pt idx="325">
                  <c:v>2.1610946257830534E-2</c:v>
                </c:pt>
                <c:pt idx="326">
                  <c:v>2.1605451148477856E-2</c:v>
                </c:pt>
                <c:pt idx="327">
                  <c:v>2.1596109462578308E-2</c:v>
                </c:pt>
                <c:pt idx="328">
                  <c:v>2.1585668754808222E-2</c:v>
                </c:pt>
                <c:pt idx="329">
                  <c:v>2.1683591603472909E-2</c:v>
                </c:pt>
                <c:pt idx="330">
                  <c:v>2.1669304319155952E-2</c:v>
                </c:pt>
                <c:pt idx="331">
                  <c:v>2.1764479613144302E-2</c:v>
                </c:pt>
                <c:pt idx="332">
                  <c:v>2.1746345752280471E-2</c:v>
                </c:pt>
                <c:pt idx="333">
                  <c:v>2.1838773491592481E-2</c:v>
                </c:pt>
                <c:pt idx="334">
                  <c:v>2.1817342565117043E-2</c:v>
                </c:pt>
                <c:pt idx="335">
                  <c:v>2.1907572260687985E-2</c:v>
                </c:pt>
                <c:pt idx="336">
                  <c:v>2.1996153423453124E-2</c:v>
                </c:pt>
                <c:pt idx="337">
                  <c:v>2.2084734586218267E-2</c:v>
                </c:pt>
                <c:pt idx="338">
                  <c:v>2.2173315748983406E-2</c:v>
                </c:pt>
                <c:pt idx="339">
                  <c:v>2.2148587756896362E-2</c:v>
                </c:pt>
                <c:pt idx="340">
                  <c:v>2.2233322343114627E-2</c:v>
                </c:pt>
                <c:pt idx="341">
                  <c:v>2.2316408396527088E-2</c:v>
                </c:pt>
                <c:pt idx="342">
                  <c:v>2.2402242004615894E-2</c:v>
                </c:pt>
                <c:pt idx="343">
                  <c:v>2.2373667435981976E-2</c:v>
                </c:pt>
                <c:pt idx="344">
                  <c:v>2.2451807890977029E-2</c:v>
                </c:pt>
                <c:pt idx="345">
                  <c:v>2.264215847895373E-2</c:v>
                </c:pt>
                <c:pt idx="346">
                  <c:v>2.2721947466754586E-2</c:v>
                </c:pt>
                <c:pt idx="347">
                  <c:v>2.279788987800857E-2</c:v>
                </c:pt>
                <c:pt idx="348">
                  <c:v>2.2871634245521483E-2</c:v>
                </c:pt>
                <c:pt idx="349">
                  <c:v>2.2947027145840199E-2</c:v>
                </c:pt>
                <c:pt idx="350">
                  <c:v>2.3023519068029453E-2</c:v>
                </c:pt>
                <c:pt idx="351">
                  <c:v>2.3097263435542369E-2</c:v>
                </c:pt>
                <c:pt idx="352">
                  <c:v>2.3172106824925816E-2</c:v>
                </c:pt>
                <c:pt idx="353">
                  <c:v>2.3356412792614571E-2</c:v>
                </c:pt>
                <c:pt idx="354">
                  <c:v>2.3429607649192219E-2</c:v>
                </c:pt>
                <c:pt idx="355">
                  <c:v>2.3502802505769867E-2</c:v>
                </c:pt>
                <c:pt idx="356">
                  <c:v>2.3579294427959117E-2</c:v>
                </c:pt>
                <c:pt idx="357">
                  <c:v>2.3650840751730962E-2</c:v>
                </c:pt>
                <c:pt idx="358">
                  <c:v>2.3830750631937576E-2</c:v>
                </c:pt>
                <c:pt idx="359">
                  <c:v>2.3899549401033081E-2</c:v>
                </c:pt>
                <c:pt idx="360">
                  <c:v>2.3967249148258055E-2</c:v>
                </c:pt>
                <c:pt idx="361">
                  <c:v>2.4147708539399935E-2</c:v>
                </c:pt>
                <c:pt idx="362">
                  <c:v>2.4215408286624905E-2</c:v>
                </c:pt>
                <c:pt idx="363">
                  <c:v>2.4283108033849875E-2</c:v>
                </c:pt>
                <c:pt idx="364">
                  <c:v>2.4460819870315422E-2</c:v>
                </c:pt>
                <c:pt idx="365">
                  <c:v>2.452687108473459E-2</c:v>
                </c:pt>
                <c:pt idx="366">
                  <c:v>2.4604462028794374E-2</c:v>
                </c:pt>
                <c:pt idx="367">
                  <c:v>2.472161776019343E-2</c:v>
                </c:pt>
                <c:pt idx="368">
                  <c:v>2.4729860424222445E-2</c:v>
                </c:pt>
                <c:pt idx="369">
                  <c:v>2.4736454555445656E-2</c:v>
                </c:pt>
                <c:pt idx="370">
                  <c:v>2.4742499175733599E-2</c:v>
                </c:pt>
                <c:pt idx="371">
                  <c:v>2.4636883173975162E-2</c:v>
                </c:pt>
                <c:pt idx="372">
                  <c:v>2.4641828772392571E-2</c:v>
                </c:pt>
                <c:pt idx="373">
                  <c:v>2.4646224859874714E-2</c:v>
                </c:pt>
                <c:pt idx="374">
                  <c:v>2.4650620947356854E-2</c:v>
                </c:pt>
                <c:pt idx="375">
                  <c:v>2.4655017034838994E-2</c:v>
                </c:pt>
                <c:pt idx="376">
                  <c:v>2.4658863611385869E-2</c:v>
                </c:pt>
                <c:pt idx="377">
                  <c:v>2.4663259698868008E-2</c:v>
                </c:pt>
                <c:pt idx="378">
                  <c:v>2.4666556764479614E-2</c:v>
                </c:pt>
                <c:pt idx="379">
                  <c:v>2.4670403341026489E-2</c:v>
                </c:pt>
                <c:pt idx="380">
                  <c:v>2.4673700406638095E-2</c:v>
                </c:pt>
                <c:pt idx="381">
                  <c:v>2.4676447961314431E-2</c:v>
                </c:pt>
                <c:pt idx="382">
                  <c:v>2.4680294537861306E-2</c:v>
                </c:pt>
                <c:pt idx="383">
                  <c:v>2.4683591603472912E-2</c:v>
                </c:pt>
                <c:pt idx="384">
                  <c:v>2.4686339158149249E-2</c:v>
                </c:pt>
                <c:pt idx="385">
                  <c:v>2.4689086712825589E-2</c:v>
                </c:pt>
                <c:pt idx="386">
                  <c:v>2.4697878887789869E-2</c:v>
                </c:pt>
                <c:pt idx="387">
                  <c:v>2.4703923508077812E-2</c:v>
                </c:pt>
                <c:pt idx="388">
                  <c:v>2.4706671062754152E-2</c:v>
                </c:pt>
                <c:pt idx="389">
                  <c:v>2.4715463237718435E-2</c:v>
                </c:pt>
                <c:pt idx="390">
                  <c:v>2.4749532915705023E-2</c:v>
                </c:pt>
                <c:pt idx="391">
                  <c:v>2.4873282778327292E-2</c:v>
                </c:pt>
                <c:pt idx="392">
                  <c:v>2.4766018243763052E-2</c:v>
                </c:pt>
                <c:pt idx="393">
                  <c:v>2.4880975931421037E-2</c:v>
                </c:pt>
                <c:pt idx="394">
                  <c:v>2.4774810418727335E-2</c:v>
                </c:pt>
                <c:pt idx="395">
                  <c:v>2.4776458951533138E-2</c:v>
                </c:pt>
                <c:pt idx="396">
                  <c:v>2.4780305528080013E-2</c:v>
                </c:pt>
                <c:pt idx="397">
                  <c:v>2.4782503571821084E-2</c:v>
                </c:pt>
                <c:pt idx="398">
                  <c:v>2.4786350148367955E-2</c:v>
                </c:pt>
                <c:pt idx="399">
                  <c:v>2.4901857346961206E-2</c:v>
                </c:pt>
                <c:pt idx="400">
                  <c:v>2.4792944279591167E-2</c:v>
                </c:pt>
                <c:pt idx="401">
                  <c:v>2.4904604901637546E-2</c:v>
                </c:pt>
                <c:pt idx="402">
                  <c:v>2.4897461259479066E-2</c:v>
                </c:pt>
                <c:pt idx="403">
                  <c:v>2.4888669084514783E-2</c:v>
                </c:pt>
                <c:pt idx="404">
                  <c:v>2.4988240465985277E-2</c:v>
                </c:pt>
                <c:pt idx="405">
                  <c:v>2.4973953181668316E-2</c:v>
                </c:pt>
                <c:pt idx="406">
                  <c:v>2.4957467853610291E-2</c:v>
                </c:pt>
                <c:pt idx="407">
                  <c:v>2.5050445103857569E-2</c:v>
                </c:pt>
                <c:pt idx="408">
                  <c:v>2.5029563688317397E-2</c:v>
                </c:pt>
                <c:pt idx="409">
                  <c:v>2.5117045829212002E-2</c:v>
                </c:pt>
                <c:pt idx="410">
                  <c:v>2.5203978459171342E-2</c:v>
                </c:pt>
                <c:pt idx="411">
                  <c:v>2.5178151445213761E-2</c:v>
                </c:pt>
                <c:pt idx="412">
                  <c:v>2.5264534564237832E-2</c:v>
                </c:pt>
                <c:pt idx="413">
                  <c:v>2.5348719639520831E-2</c:v>
                </c:pt>
                <c:pt idx="414">
                  <c:v>2.5320145070886913E-2</c:v>
                </c:pt>
                <c:pt idx="415">
                  <c:v>2.5513243213539951E-2</c:v>
                </c:pt>
                <c:pt idx="416">
                  <c:v>2.5481371579294431E-2</c:v>
                </c:pt>
                <c:pt idx="417">
                  <c:v>2.5561160567095287E-2</c:v>
                </c:pt>
                <c:pt idx="418">
                  <c:v>2.5637652489284533E-2</c:v>
                </c:pt>
                <c:pt idx="419">
                  <c:v>2.5712495878667984E-2</c:v>
                </c:pt>
                <c:pt idx="420">
                  <c:v>2.5788438289921965E-2</c:v>
                </c:pt>
                <c:pt idx="421">
                  <c:v>2.5863281679305416E-2</c:v>
                </c:pt>
                <c:pt idx="422">
                  <c:v>2.5932629959336189E-2</c:v>
                </c:pt>
                <c:pt idx="423">
                  <c:v>2.6001428728431693E-2</c:v>
                </c:pt>
                <c:pt idx="424">
                  <c:v>2.6074074074074069E-2</c:v>
                </c:pt>
                <c:pt idx="425">
                  <c:v>2.6145620397845917E-2</c:v>
                </c:pt>
                <c:pt idx="426">
                  <c:v>2.6323881745246729E-2</c:v>
                </c:pt>
                <c:pt idx="427">
                  <c:v>2.6392131003406968E-2</c:v>
                </c:pt>
                <c:pt idx="428">
                  <c:v>2.6462028794373007E-2</c:v>
                </c:pt>
                <c:pt idx="429">
                  <c:v>2.6529728541597977E-2</c:v>
                </c:pt>
                <c:pt idx="430">
                  <c:v>2.6593581712276073E-2</c:v>
                </c:pt>
                <c:pt idx="431">
                  <c:v>2.6768545994065279E-2</c:v>
                </c:pt>
                <c:pt idx="432">
                  <c:v>2.6831300142872841E-2</c:v>
                </c:pt>
                <c:pt idx="433">
                  <c:v>2.6895153313550937E-2</c:v>
                </c:pt>
                <c:pt idx="434">
                  <c:v>2.7070667106275412E-2</c:v>
                </c:pt>
                <c:pt idx="435">
                  <c:v>2.7132322233212439E-2</c:v>
                </c:pt>
                <c:pt idx="436">
                  <c:v>2.730398944939004E-2</c:v>
                </c:pt>
                <c:pt idx="437">
                  <c:v>2.7364545554456533E-2</c:v>
                </c:pt>
                <c:pt idx="438">
                  <c:v>2.7534564237828334E-2</c:v>
                </c:pt>
                <c:pt idx="439">
                  <c:v>2.7608858116276516E-2</c:v>
                </c:pt>
                <c:pt idx="440">
                  <c:v>2.7617100780305527E-2</c:v>
                </c:pt>
                <c:pt idx="441">
                  <c:v>2.7627541488075613E-2</c:v>
                </c:pt>
                <c:pt idx="442">
                  <c:v>2.763468513023409E-2</c:v>
                </c:pt>
                <c:pt idx="443">
                  <c:v>2.7641279261457305E-2</c:v>
                </c:pt>
                <c:pt idx="444">
                  <c:v>2.7647873392680513E-2</c:v>
                </c:pt>
                <c:pt idx="445">
                  <c:v>2.765336850203319E-2</c:v>
                </c:pt>
                <c:pt idx="446">
                  <c:v>2.7658863611385864E-2</c:v>
                </c:pt>
                <c:pt idx="447">
                  <c:v>2.7664358720738542E-2</c:v>
                </c:pt>
                <c:pt idx="448">
                  <c:v>2.7679745026926036E-2</c:v>
                </c:pt>
                <c:pt idx="449">
                  <c:v>2.7686339158149248E-2</c:v>
                </c:pt>
                <c:pt idx="450">
                  <c:v>2.7691284756566657E-2</c:v>
                </c:pt>
                <c:pt idx="451">
                  <c:v>2.7696230354984065E-2</c:v>
                </c:pt>
                <c:pt idx="452">
                  <c:v>2.7700626442466205E-2</c:v>
                </c:pt>
                <c:pt idx="453">
                  <c:v>2.7705572040883614E-2</c:v>
                </c:pt>
                <c:pt idx="454">
                  <c:v>2.7709418617430488E-2</c:v>
                </c:pt>
                <c:pt idx="455">
                  <c:v>2.7713265193977359E-2</c:v>
                </c:pt>
                <c:pt idx="456">
                  <c:v>2.7717111770524234E-2</c:v>
                </c:pt>
                <c:pt idx="457">
                  <c:v>2.7720958347071105E-2</c:v>
                </c:pt>
                <c:pt idx="458">
                  <c:v>2.7724804923617979E-2</c:v>
                </c:pt>
                <c:pt idx="459">
                  <c:v>2.7728101989229585E-2</c:v>
                </c:pt>
                <c:pt idx="460">
                  <c:v>2.7731399054841191E-2</c:v>
                </c:pt>
                <c:pt idx="461">
                  <c:v>2.7734696120452797E-2</c:v>
                </c:pt>
                <c:pt idx="462">
                  <c:v>2.7737993186064402E-2</c:v>
                </c:pt>
                <c:pt idx="463">
                  <c:v>2.7740740740740739E-2</c:v>
                </c:pt>
                <c:pt idx="464">
                  <c:v>2.7744037806352345E-2</c:v>
                </c:pt>
                <c:pt idx="465">
                  <c:v>2.7747334871963951E-2</c:v>
                </c:pt>
                <c:pt idx="466">
                  <c:v>2.7750082426640288E-2</c:v>
                </c:pt>
                <c:pt idx="467">
                  <c:v>2.7753379492251894E-2</c:v>
                </c:pt>
                <c:pt idx="468">
                  <c:v>2.7756127046928234E-2</c:v>
                </c:pt>
                <c:pt idx="469">
                  <c:v>2.7756676557863499E-2</c:v>
                </c:pt>
                <c:pt idx="470">
                  <c:v>2.7758874601604571E-2</c:v>
                </c:pt>
                <c:pt idx="471">
                  <c:v>2.7761072645345643E-2</c:v>
                </c:pt>
                <c:pt idx="472">
                  <c:v>2.776382020002198E-2</c:v>
                </c:pt>
                <c:pt idx="473">
                  <c:v>2.7766018243763051E-2</c:v>
                </c:pt>
                <c:pt idx="474">
                  <c:v>2.7768765798439388E-2</c:v>
                </c:pt>
                <c:pt idx="475">
                  <c:v>2.777096384218046E-2</c:v>
                </c:pt>
                <c:pt idx="476">
                  <c:v>2.7773161885921532E-2</c:v>
                </c:pt>
                <c:pt idx="477">
                  <c:v>2.7777008462468403E-2</c:v>
                </c:pt>
                <c:pt idx="478">
                  <c:v>2.7772612374986263E-2</c:v>
                </c:pt>
                <c:pt idx="479">
                  <c:v>2.7870535223650947E-2</c:v>
                </c:pt>
                <c:pt idx="480">
                  <c:v>2.7854599406528187E-2</c:v>
                </c:pt>
                <c:pt idx="481">
                  <c:v>2.7947576656775473E-2</c:v>
                </c:pt>
                <c:pt idx="482">
                  <c:v>2.8037806352346411E-2</c:v>
                </c:pt>
                <c:pt idx="483">
                  <c:v>2.8014726893065174E-2</c:v>
                </c:pt>
                <c:pt idx="484">
                  <c:v>2.8100560501153973E-2</c:v>
                </c:pt>
                <c:pt idx="485">
                  <c:v>2.8185295087372237E-2</c:v>
                </c:pt>
                <c:pt idx="486">
                  <c:v>2.8157819540608857E-2</c:v>
                </c:pt>
                <c:pt idx="487">
                  <c:v>2.8238158039344985E-2</c:v>
                </c:pt>
                <c:pt idx="488">
                  <c:v>2.8316298494340038E-2</c:v>
                </c:pt>
                <c:pt idx="489">
                  <c:v>2.8394438949335094E-2</c:v>
                </c:pt>
                <c:pt idx="490">
                  <c:v>2.8470381360589079E-2</c:v>
                </c:pt>
                <c:pt idx="491">
                  <c:v>2.8547972304648863E-2</c:v>
                </c:pt>
                <c:pt idx="492">
                  <c:v>2.8621167161226511E-2</c:v>
                </c:pt>
                <c:pt idx="493">
                  <c:v>2.8803275085174194E-2</c:v>
                </c:pt>
                <c:pt idx="494">
                  <c:v>2.8874821408946039E-2</c:v>
                </c:pt>
                <c:pt idx="495">
                  <c:v>2.8944719199912077E-2</c:v>
                </c:pt>
                <c:pt idx="496">
                  <c:v>2.9011869436201782E-2</c:v>
                </c:pt>
                <c:pt idx="497">
                  <c:v>2.9079569183426753E-2</c:v>
                </c:pt>
                <c:pt idx="498">
                  <c:v>2.9037806352346415E-2</c:v>
                </c:pt>
                <c:pt idx="499">
                  <c:v>2.9103857566765576E-2</c:v>
                </c:pt>
                <c:pt idx="500">
                  <c:v>2.9168260248378944E-2</c:v>
                </c:pt>
                <c:pt idx="501">
                  <c:v>2.9232662929992308E-2</c:v>
                </c:pt>
                <c:pt idx="502">
                  <c:v>2.9298164633476207E-2</c:v>
                </c:pt>
                <c:pt idx="503">
                  <c:v>2.9469831849653808E-2</c:v>
                </c:pt>
                <c:pt idx="504">
                  <c:v>2.9529838443785032E-2</c:v>
                </c:pt>
                <c:pt idx="505">
                  <c:v>2.9702055170897905E-2</c:v>
                </c:pt>
                <c:pt idx="506">
                  <c:v>2.9763710297834929E-2</c:v>
                </c:pt>
                <c:pt idx="507">
                  <c:v>2.9823716891966154E-2</c:v>
                </c:pt>
                <c:pt idx="508">
                  <c:v>2.999428508627322E-2</c:v>
                </c:pt>
                <c:pt idx="509">
                  <c:v>3.0053192658533907E-2</c:v>
                </c:pt>
                <c:pt idx="510">
                  <c:v>3.0112100230794595E-2</c:v>
                </c:pt>
                <c:pt idx="511">
                  <c:v>3.0185295087372239E-2</c:v>
                </c:pt>
                <c:pt idx="512">
                  <c:v>3.0192438729530719E-2</c:v>
                </c:pt>
                <c:pt idx="513">
                  <c:v>3.0201230904495002E-2</c:v>
                </c:pt>
                <c:pt idx="514">
                  <c:v>3.021112210132982E-2</c:v>
                </c:pt>
                <c:pt idx="515">
                  <c:v>3.0219364765358834E-2</c:v>
                </c:pt>
                <c:pt idx="516">
                  <c:v>3.0226508407517314E-2</c:v>
                </c:pt>
                <c:pt idx="517">
                  <c:v>3.0232553027805253E-2</c:v>
                </c:pt>
                <c:pt idx="518">
                  <c:v>3.0239147159028465E-2</c:v>
                </c:pt>
                <c:pt idx="519">
                  <c:v>3.0244092757445877E-2</c:v>
                </c:pt>
                <c:pt idx="520">
                  <c:v>3.0249587866798551E-2</c:v>
                </c:pt>
                <c:pt idx="521">
                  <c:v>3.0255082976151228E-2</c:v>
                </c:pt>
                <c:pt idx="522">
                  <c:v>3.0259479063633368E-2</c:v>
                </c:pt>
                <c:pt idx="523">
                  <c:v>3.0263875151115512E-2</c:v>
                </c:pt>
                <c:pt idx="524">
                  <c:v>3.0268820749532917E-2</c:v>
                </c:pt>
                <c:pt idx="525">
                  <c:v>3.0273766347950329E-2</c:v>
                </c:pt>
                <c:pt idx="526">
                  <c:v>3.0278162435432465E-2</c:v>
                </c:pt>
                <c:pt idx="527">
                  <c:v>3.0282009011979343E-2</c:v>
                </c:pt>
                <c:pt idx="528">
                  <c:v>3.0285855588526214E-2</c:v>
                </c:pt>
                <c:pt idx="529">
                  <c:v>3.0289152654137824E-2</c:v>
                </c:pt>
                <c:pt idx="530">
                  <c:v>3.0292999230684695E-2</c:v>
                </c:pt>
                <c:pt idx="531">
                  <c:v>3.0296845807231562E-2</c:v>
                </c:pt>
                <c:pt idx="532">
                  <c:v>3.030069238377844E-2</c:v>
                </c:pt>
                <c:pt idx="533">
                  <c:v>3.0303439938454777E-2</c:v>
                </c:pt>
                <c:pt idx="534">
                  <c:v>3.0307286515001655E-2</c:v>
                </c:pt>
                <c:pt idx="535">
                  <c:v>3.0310583580613257E-2</c:v>
                </c:pt>
                <c:pt idx="536">
                  <c:v>3.0313331135289594E-2</c:v>
                </c:pt>
                <c:pt idx="537">
                  <c:v>3.0317177711836469E-2</c:v>
                </c:pt>
                <c:pt idx="538">
                  <c:v>3.0319925266512806E-2</c:v>
                </c:pt>
                <c:pt idx="539">
                  <c:v>3.0323222332124408E-2</c:v>
                </c:pt>
                <c:pt idx="540">
                  <c:v>3.0325969886800752E-2</c:v>
                </c:pt>
                <c:pt idx="541">
                  <c:v>3.0327068908671286E-2</c:v>
                </c:pt>
                <c:pt idx="542">
                  <c:v>3.0329816463347623E-2</c:v>
                </c:pt>
                <c:pt idx="543">
                  <c:v>3.0332564018023964E-2</c:v>
                </c:pt>
                <c:pt idx="544">
                  <c:v>3.0332564018023964E-2</c:v>
                </c:pt>
                <c:pt idx="545">
                  <c:v>3.0334212550829767E-2</c:v>
                </c:pt>
                <c:pt idx="546">
                  <c:v>3.0336960105506103E-2</c:v>
                </c:pt>
                <c:pt idx="547">
                  <c:v>3.0339158149247172E-2</c:v>
                </c:pt>
                <c:pt idx="548">
                  <c:v>3.0341905703923516E-2</c:v>
                </c:pt>
                <c:pt idx="549">
                  <c:v>3.0344103747664584E-2</c:v>
                </c:pt>
                <c:pt idx="550">
                  <c:v>3.0346851302340921E-2</c:v>
                </c:pt>
                <c:pt idx="551">
                  <c:v>3.0349598857017254E-2</c:v>
                </c:pt>
                <c:pt idx="552">
                  <c:v>3.0351796900758326E-2</c:v>
                </c:pt>
                <c:pt idx="553">
                  <c:v>3.0351796900758326E-2</c:v>
                </c:pt>
                <c:pt idx="554">
                  <c:v>3.0254423563028907E-2</c:v>
                </c:pt>
                <c:pt idx="555">
                  <c:v>3.0284097153533356E-2</c:v>
                </c:pt>
                <c:pt idx="556">
                  <c:v>3.0203758654797234E-2</c:v>
                </c:pt>
                <c:pt idx="557">
                  <c:v>3.0124519177931644E-2</c:v>
                </c:pt>
                <c:pt idx="558">
                  <c:v>3.0048027255742391E-2</c:v>
                </c:pt>
                <c:pt idx="559">
                  <c:v>2.9976480931970546E-2</c:v>
                </c:pt>
                <c:pt idx="560">
                  <c:v>2.9907132651939776E-2</c:v>
                </c:pt>
                <c:pt idx="561">
                  <c:v>2.9725024727992086E-2</c:v>
                </c:pt>
                <c:pt idx="562">
                  <c:v>2.9655676447961316E-2</c:v>
                </c:pt>
                <c:pt idx="563">
                  <c:v>2.9586877678865808E-2</c:v>
                </c:pt>
                <c:pt idx="564">
                  <c:v>2.952137597538191E-2</c:v>
                </c:pt>
                <c:pt idx="565">
                  <c:v>2.9457522804703817E-2</c:v>
                </c:pt>
                <c:pt idx="566">
                  <c:v>2.9388724035608309E-2</c:v>
                </c:pt>
                <c:pt idx="567">
                  <c:v>2.932487086493021E-2</c:v>
                </c:pt>
                <c:pt idx="568">
                  <c:v>2.9264314759863724E-2</c:v>
                </c:pt>
                <c:pt idx="569">
                  <c:v>2.92026596329267E-2</c:v>
                </c:pt>
                <c:pt idx="570">
                  <c:v>2.9138806462248604E-2</c:v>
                </c:pt>
                <c:pt idx="571">
                  <c:v>2.9079349379052641E-2</c:v>
                </c:pt>
                <c:pt idx="572">
                  <c:v>2.9022639850533025E-2</c:v>
                </c:pt>
                <c:pt idx="573">
                  <c:v>2.8965380811078141E-2</c:v>
                </c:pt>
                <c:pt idx="574">
                  <c:v>2.8908671282558522E-2</c:v>
                </c:pt>
                <c:pt idx="575">
                  <c:v>2.8739751621057259E-2</c:v>
                </c:pt>
                <c:pt idx="576">
                  <c:v>2.8648422903615783E-2</c:v>
                </c:pt>
                <c:pt idx="577">
                  <c:v>2.8644576327068912E-2</c:v>
                </c:pt>
                <c:pt idx="578">
                  <c:v>2.8642378283327843E-2</c:v>
                </c:pt>
                <c:pt idx="579">
                  <c:v>2.8640180239586768E-2</c:v>
                </c:pt>
                <c:pt idx="580">
                  <c:v>2.8639081217716231E-2</c:v>
                </c:pt>
                <c:pt idx="581">
                  <c:v>2.8637982195845697E-2</c:v>
                </c:pt>
                <c:pt idx="582">
                  <c:v>2.8636883173975163E-2</c:v>
                </c:pt>
                <c:pt idx="583">
                  <c:v>2.8636333663039897E-2</c:v>
                </c:pt>
                <c:pt idx="584">
                  <c:v>2.8635784152104628E-2</c:v>
                </c:pt>
                <c:pt idx="585">
                  <c:v>2.8635234641169363E-2</c:v>
                </c:pt>
                <c:pt idx="586">
                  <c:v>2.8634685130234094E-2</c:v>
                </c:pt>
                <c:pt idx="587">
                  <c:v>2.8634685130234094E-2</c:v>
                </c:pt>
                <c:pt idx="588">
                  <c:v>2.8634135619298826E-2</c:v>
                </c:pt>
                <c:pt idx="589">
                  <c:v>2.8633586108363553E-2</c:v>
                </c:pt>
                <c:pt idx="590">
                  <c:v>2.8634135619298826E-2</c:v>
                </c:pt>
                <c:pt idx="591">
                  <c:v>2.8634135619298826E-2</c:v>
                </c:pt>
                <c:pt idx="592">
                  <c:v>2.8633586108363553E-2</c:v>
                </c:pt>
                <c:pt idx="593">
                  <c:v>2.8633586108363553E-2</c:v>
                </c:pt>
                <c:pt idx="594">
                  <c:v>2.8634135619298826E-2</c:v>
                </c:pt>
                <c:pt idx="595">
                  <c:v>2.8634135619298826E-2</c:v>
                </c:pt>
                <c:pt idx="596">
                  <c:v>2.8634135619298826E-2</c:v>
                </c:pt>
                <c:pt idx="597">
                  <c:v>2.8634685130234094E-2</c:v>
                </c:pt>
                <c:pt idx="598">
                  <c:v>2.8634685130234094E-2</c:v>
                </c:pt>
                <c:pt idx="599">
                  <c:v>2.8635234641169363E-2</c:v>
                </c:pt>
                <c:pt idx="600">
                  <c:v>2.8635234641169363E-2</c:v>
                </c:pt>
                <c:pt idx="601">
                  <c:v>2.8635234641169363E-2</c:v>
                </c:pt>
                <c:pt idx="602">
                  <c:v>2.8635784152104628E-2</c:v>
                </c:pt>
                <c:pt idx="603">
                  <c:v>2.8636333663039897E-2</c:v>
                </c:pt>
                <c:pt idx="604">
                  <c:v>2.8636883173975163E-2</c:v>
                </c:pt>
                <c:pt idx="605">
                  <c:v>2.8637432684910431E-2</c:v>
                </c:pt>
                <c:pt idx="606">
                  <c:v>2.8637982195845697E-2</c:v>
                </c:pt>
                <c:pt idx="607">
                  <c:v>2.8750192328827345E-2</c:v>
                </c:pt>
                <c:pt idx="608">
                  <c:v>2.86396307286515E-2</c:v>
                </c:pt>
                <c:pt idx="609">
                  <c:v>2.8640729750522034E-2</c:v>
                </c:pt>
                <c:pt idx="610">
                  <c:v>2.8751840861633144E-2</c:v>
                </c:pt>
                <c:pt idx="611">
                  <c:v>2.8752390372568413E-2</c:v>
                </c:pt>
                <c:pt idx="612">
                  <c:v>2.8751291350697879E-2</c:v>
                </c:pt>
                <c:pt idx="613">
                  <c:v>2.8644576327068912E-2</c:v>
                </c:pt>
                <c:pt idx="614">
                  <c:v>2.8655017034838994E-2</c:v>
                </c:pt>
                <c:pt idx="615">
                  <c:v>2.8557643697109572E-2</c:v>
                </c:pt>
                <c:pt idx="616">
                  <c:v>2.8573030003297067E-2</c:v>
                </c:pt>
                <c:pt idx="617">
                  <c:v>2.8482250796790856E-2</c:v>
                </c:pt>
                <c:pt idx="618">
                  <c:v>2.8504231234201562E-2</c:v>
                </c:pt>
                <c:pt idx="619">
                  <c:v>2.8418947137048029E-2</c:v>
                </c:pt>
                <c:pt idx="620">
                  <c:v>2.8334762061765034E-2</c:v>
                </c:pt>
                <c:pt idx="621">
                  <c:v>2.8364435652269482E-2</c:v>
                </c:pt>
                <c:pt idx="622">
                  <c:v>2.8282448620727554E-2</c:v>
                </c:pt>
                <c:pt idx="623">
                  <c:v>2.8203758654797233E-2</c:v>
                </c:pt>
                <c:pt idx="624">
                  <c:v>2.812671722167271E-2</c:v>
                </c:pt>
                <c:pt idx="625">
                  <c:v>2.8162435432465105E-2</c:v>
                </c:pt>
                <c:pt idx="626">
                  <c:v>2.8087042532146389E-2</c:v>
                </c:pt>
                <c:pt idx="627">
                  <c:v>2.8012748653698207E-2</c:v>
                </c:pt>
                <c:pt idx="628">
                  <c:v>2.7938454775250025E-2</c:v>
                </c:pt>
                <c:pt idx="629">
                  <c:v>2.7865809429607646E-2</c:v>
                </c:pt>
                <c:pt idx="630">
                  <c:v>2.7797010660512142E-2</c:v>
                </c:pt>
                <c:pt idx="631">
                  <c:v>2.7727112869546103E-2</c:v>
                </c:pt>
                <c:pt idx="632">
                  <c:v>2.7656665567644796E-2</c:v>
                </c:pt>
                <c:pt idx="633">
                  <c:v>2.759006484229036E-2</c:v>
                </c:pt>
                <c:pt idx="634">
                  <c:v>2.741070447301901E-2</c:v>
                </c:pt>
                <c:pt idx="635">
                  <c:v>2.7451917793164082E-2</c:v>
                </c:pt>
                <c:pt idx="636">
                  <c:v>2.7273106934828002E-2</c:v>
                </c:pt>
                <c:pt idx="637">
                  <c:v>2.7209253764149906E-2</c:v>
                </c:pt>
                <c:pt idx="638">
                  <c:v>2.7145400593471807E-2</c:v>
                </c:pt>
                <c:pt idx="639">
                  <c:v>2.7079349379052639E-2</c:v>
                </c:pt>
                <c:pt idx="640">
                  <c:v>2.7013298164633475E-2</c:v>
                </c:pt>
                <c:pt idx="641">
                  <c:v>2.6946697439279039E-2</c:v>
                </c:pt>
                <c:pt idx="642">
                  <c:v>2.6882844268600943E-2</c:v>
                </c:pt>
                <c:pt idx="643">
                  <c:v>2.6710627541488074E-2</c:v>
                </c:pt>
                <c:pt idx="644">
                  <c:v>2.6635784152104623E-2</c:v>
                </c:pt>
                <c:pt idx="645">
                  <c:v>2.6632487086493017E-2</c:v>
                </c:pt>
                <c:pt idx="646">
                  <c:v>2.6628090999010881E-2</c:v>
                </c:pt>
                <c:pt idx="647">
                  <c:v>2.6624793933399272E-2</c:v>
                </c:pt>
                <c:pt idx="648">
                  <c:v>2.6622046378722935E-2</c:v>
                </c:pt>
                <c:pt idx="649">
                  <c:v>2.6619298824046598E-2</c:v>
                </c:pt>
                <c:pt idx="650">
                  <c:v>2.6617100780305526E-2</c:v>
                </c:pt>
                <c:pt idx="651">
                  <c:v>2.6614902736564458E-2</c:v>
                </c:pt>
                <c:pt idx="652">
                  <c:v>2.6613254203758652E-2</c:v>
                </c:pt>
                <c:pt idx="653">
                  <c:v>2.6611605670952849E-2</c:v>
                </c:pt>
                <c:pt idx="654">
                  <c:v>2.6609407627211777E-2</c:v>
                </c:pt>
                <c:pt idx="655">
                  <c:v>2.6608308605341243E-2</c:v>
                </c:pt>
                <c:pt idx="656">
                  <c:v>2.6607209583470709E-2</c:v>
                </c:pt>
                <c:pt idx="657">
                  <c:v>2.6605561050664903E-2</c:v>
                </c:pt>
                <c:pt idx="658">
                  <c:v>2.6604462028794369E-2</c:v>
                </c:pt>
                <c:pt idx="659">
                  <c:v>2.6603912517859103E-2</c:v>
                </c:pt>
                <c:pt idx="660">
                  <c:v>2.6602813495988569E-2</c:v>
                </c:pt>
                <c:pt idx="661">
                  <c:v>2.6601714474118035E-2</c:v>
                </c:pt>
                <c:pt idx="662">
                  <c:v>2.6600615452247497E-2</c:v>
                </c:pt>
                <c:pt idx="663">
                  <c:v>2.6600065941312229E-2</c:v>
                </c:pt>
                <c:pt idx="664">
                  <c:v>2.6598966919441695E-2</c:v>
                </c:pt>
                <c:pt idx="665">
                  <c:v>2.6598417408506426E-2</c:v>
                </c:pt>
                <c:pt idx="666">
                  <c:v>2.659786789757116E-2</c:v>
                </c:pt>
                <c:pt idx="667">
                  <c:v>2.6596768875700626E-2</c:v>
                </c:pt>
                <c:pt idx="668">
                  <c:v>2.6596768875700626E-2</c:v>
                </c:pt>
                <c:pt idx="669">
                  <c:v>2.6596219364765354E-2</c:v>
                </c:pt>
                <c:pt idx="670">
                  <c:v>2.659512034289482E-2</c:v>
                </c:pt>
                <c:pt idx="671">
                  <c:v>2.659512034289482E-2</c:v>
                </c:pt>
                <c:pt idx="672">
                  <c:v>2.6594570831959555E-2</c:v>
                </c:pt>
                <c:pt idx="673">
                  <c:v>2.6594021321024286E-2</c:v>
                </c:pt>
                <c:pt idx="674">
                  <c:v>2.6594021321024286E-2</c:v>
                </c:pt>
                <c:pt idx="675">
                  <c:v>2.6704582921200131E-2</c:v>
                </c:pt>
                <c:pt idx="676">
                  <c:v>2.6593471810089017E-2</c:v>
                </c:pt>
                <c:pt idx="677">
                  <c:v>2.6592922299153752E-2</c:v>
                </c:pt>
                <c:pt idx="678">
                  <c:v>2.6591823277283218E-2</c:v>
                </c:pt>
                <c:pt idx="679">
                  <c:v>2.6591273766347949E-2</c:v>
                </c:pt>
                <c:pt idx="680">
                  <c:v>2.6597318386635892E-2</c:v>
                </c:pt>
                <c:pt idx="681">
                  <c:v>2.6607759094405978E-2</c:v>
                </c:pt>
                <c:pt idx="682">
                  <c:v>2.6620397845917132E-2</c:v>
                </c:pt>
                <c:pt idx="683">
                  <c:v>2.6524673040993513E-2</c:v>
                </c:pt>
                <c:pt idx="684">
                  <c:v>2.6542257390922076E-2</c:v>
                </c:pt>
                <c:pt idx="685">
                  <c:v>2.6561490273656441E-2</c:v>
                </c:pt>
                <c:pt idx="686">
                  <c:v>2.6472359599956037E-2</c:v>
                </c:pt>
                <c:pt idx="687">
                  <c:v>2.6385426969996701E-2</c:v>
                </c:pt>
                <c:pt idx="688">
                  <c:v>2.6411253983954278E-2</c:v>
                </c:pt>
                <c:pt idx="689">
                  <c:v>2.6326519397736014E-2</c:v>
                </c:pt>
                <c:pt idx="690">
                  <c:v>2.6242883833388284E-2</c:v>
                </c:pt>
                <c:pt idx="691">
                  <c:v>2.6272557423892732E-2</c:v>
                </c:pt>
                <c:pt idx="692">
                  <c:v>2.619386745796241E-2</c:v>
                </c:pt>
                <c:pt idx="693">
                  <c:v>2.6114078470161551E-2</c:v>
                </c:pt>
                <c:pt idx="694">
                  <c:v>2.6035388504231236E-2</c:v>
                </c:pt>
                <c:pt idx="695">
                  <c:v>2.606726013847676E-2</c:v>
                </c:pt>
                <c:pt idx="696">
                  <c:v>2.599186723815804E-2</c:v>
                </c:pt>
                <c:pt idx="697">
                  <c:v>2.5918672381580396E-2</c:v>
                </c:pt>
                <c:pt idx="698">
                  <c:v>2.5845477525002752E-2</c:v>
                </c:pt>
                <c:pt idx="699">
                  <c:v>2.577118364655457E-2</c:v>
                </c:pt>
                <c:pt idx="700">
                  <c:v>2.5701285855588528E-2</c:v>
                </c:pt>
                <c:pt idx="701">
                  <c:v>2.5629739531816687E-2</c:v>
                </c:pt>
                <c:pt idx="702">
                  <c:v>2.5557094186174308E-2</c:v>
                </c:pt>
                <c:pt idx="703">
                  <c:v>2.5486646884273E-2</c:v>
                </c:pt>
                <c:pt idx="704">
                  <c:v>2.5418397626112761E-2</c:v>
                </c:pt>
                <c:pt idx="705">
                  <c:v>2.5349049346081991E-2</c:v>
                </c:pt>
                <c:pt idx="706">
                  <c:v>2.5280800087921752E-2</c:v>
                </c:pt>
                <c:pt idx="707">
                  <c:v>2.5212001318826244E-2</c:v>
                </c:pt>
                <c:pt idx="708">
                  <c:v>2.5142653038795475E-2</c:v>
                </c:pt>
                <c:pt idx="709">
                  <c:v>2.5077700846246845E-2</c:v>
                </c:pt>
                <c:pt idx="710">
                  <c:v>2.5013298164633477E-2</c:v>
                </c:pt>
                <c:pt idx="711">
                  <c:v>2.4946147928343779E-2</c:v>
                </c:pt>
                <c:pt idx="712">
                  <c:v>2.4878448181118805E-2</c:v>
                </c:pt>
                <c:pt idx="713">
                  <c:v>2.4810198922958566E-2</c:v>
                </c:pt>
                <c:pt idx="714">
                  <c:v>2.4728761402351907E-2</c:v>
                </c:pt>
                <c:pt idx="715">
                  <c:v>2.4724365314869767E-2</c:v>
                </c:pt>
                <c:pt idx="716">
                  <c:v>2.4719419716452359E-2</c:v>
                </c:pt>
                <c:pt idx="717">
                  <c:v>2.4715573139905484E-2</c:v>
                </c:pt>
                <c:pt idx="718">
                  <c:v>2.4711726563358613E-2</c:v>
                </c:pt>
                <c:pt idx="719">
                  <c:v>2.4708979008682273E-2</c:v>
                </c:pt>
                <c:pt idx="720">
                  <c:v>2.470568194307067E-2</c:v>
                </c:pt>
                <c:pt idx="721">
                  <c:v>2.470293438839433E-2</c:v>
                </c:pt>
                <c:pt idx="722">
                  <c:v>2.4700736344653262E-2</c:v>
                </c:pt>
                <c:pt idx="723">
                  <c:v>2.469853830091219E-2</c:v>
                </c:pt>
                <c:pt idx="724">
                  <c:v>2.4696340257171118E-2</c:v>
                </c:pt>
                <c:pt idx="725">
                  <c:v>2.469414221343005E-2</c:v>
                </c:pt>
                <c:pt idx="726">
                  <c:v>2.4691944169688979E-2</c:v>
                </c:pt>
                <c:pt idx="727">
                  <c:v>2.4690295636883172E-2</c:v>
                </c:pt>
                <c:pt idx="728">
                  <c:v>2.4688647104077373E-2</c:v>
                </c:pt>
                <c:pt idx="729">
                  <c:v>2.468699857127157E-2</c:v>
                </c:pt>
                <c:pt idx="730">
                  <c:v>2.4685350038465767E-2</c:v>
                </c:pt>
                <c:pt idx="731">
                  <c:v>2.4684251016595229E-2</c:v>
                </c:pt>
                <c:pt idx="732">
                  <c:v>2.468260248378943E-2</c:v>
                </c:pt>
                <c:pt idx="733">
                  <c:v>2.4681503461918892E-2</c:v>
                </c:pt>
                <c:pt idx="734">
                  <c:v>2.467985492911309E-2</c:v>
                </c:pt>
                <c:pt idx="735">
                  <c:v>2.4678206396307287E-2</c:v>
                </c:pt>
                <c:pt idx="736">
                  <c:v>2.4677107374436753E-2</c:v>
                </c:pt>
                <c:pt idx="737">
                  <c:v>2.4676008352566219E-2</c:v>
                </c:pt>
                <c:pt idx="738">
                  <c:v>2.4674909330695681E-2</c:v>
                </c:pt>
                <c:pt idx="739">
                  <c:v>2.4673810308825147E-2</c:v>
                </c:pt>
                <c:pt idx="740">
                  <c:v>2.4672711286954613E-2</c:v>
                </c:pt>
                <c:pt idx="741">
                  <c:v>2.4671612265084075E-2</c:v>
                </c:pt>
                <c:pt idx="742">
                  <c:v>2.4671062754148806E-2</c:v>
                </c:pt>
                <c:pt idx="743">
                  <c:v>2.4669963732278272E-2</c:v>
                </c:pt>
                <c:pt idx="744">
                  <c:v>2.4668864710407738E-2</c:v>
                </c:pt>
                <c:pt idx="745">
                  <c:v>2.4668315199472473E-2</c:v>
                </c:pt>
                <c:pt idx="746">
                  <c:v>2.4667216177601935E-2</c:v>
                </c:pt>
                <c:pt idx="747">
                  <c:v>2.4671612265084075E-2</c:v>
                </c:pt>
                <c:pt idx="748">
                  <c:v>2.4568743818001979E-2</c:v>
                </c:pt>
                <c:pt idx="749">
                  <c:v>2.4579184525772062E-2</c:v>
                </c:pt>
                <c:pt idx="750">
                  <c:v>2.4481811188042643E-2</c:v>
                </c:pt>
                <c:pt idx="751">
                  <c:v>2.4387734915924827E-2</c:v>
                </c:pt>
                <c:pt idx="752">
                  <c:v>2.4295856687548082E-2</c:v>
                </c:pt>
                <c:pt idx="753">
                  <c:v>2.4316188592152985E-2</c:v>
                </c:pt>
                <c:pt idx="754">
                  <c:v>2.4227057918452578E-2</c:v>
                </c:pt>
                <c:pt idx="755">
                  <c:v>2.4138476755687439E-2</c:v>
                </c:pt>
                <c:pt idx="756">
                  <c:v>2.4163754258709747E-2</c:v>
                </c:pt>
                <c:pt idx="757">
                  <c:v>2.4076821628750411E-2</c:v>
                </c:pt>
                <c:pt idx="758">
                  <c:v>2.3991537531596878E-2</c:v>
                </c:pt>
                <c:pt idx="759">
                  <c:v>2.3906802945378614E-2</c:v>
                </c:pt>
                <c:pt idx="760">
                  <c:v>2.3819870315419277E-2</c:v>
                </c:pt>
                <c:pt idx="761">
                  <c:v>2.3735685240136278E-2</c:v>
                </c:pt>
                <c:pt idx="762">
                  <c:v>2.365424771952962E-2</c:v>
                </c:pt>
                <c:pt idx="763">
                  <c:v>2.3575008242664029E-2</c:v>
                </c:pt>
                <c:pt idx="764">
                  <c:v>2.3496867787668976E-2</c:v>
                </c:pt>
                <c:pt idx="765">
                  <c:v>2.3527640400043962E-2</c:v>
                </c:pt>
                <c:pt idx="766">
                  <c:v>2.3452797010660512E-2</c:v>
                </c:pt>
                <c:pt idx="767">
                  <c:v>2.3271238597648094E-2</c:v>
                </c:pt>
                <c:pt idx="768">
                  <c:v>2.3196395208264647E-2</c:v>
                </c:pt>
                <c:pt idx="769">
                  <c:v>2.3119903286075393E-2</c:v>
                </c:pt>
                <c:pt idx="770">
                  <c:v>2.3045059896691943E-2</c:v>
                </c:pt>
                <c:pt idx="771">
                  <c:v>2.2972414551049567E-2</c:v>
                </c:pt>
                <c:pt idx="772">
                  <c:v>2.2897021650730848E-2</c:v>
                </c:pt>
                <c:pt idx="773">
                  <c:v>2.2820529728541598E-2</c:v>
                </c:pt>
                <c:pt idx="774">
                  <c:v>2.274458731728761E-2</c:v>
                </c:pt>
                <c:pt idx="775">
                  <c:v>2.2673040993515768E-2</c:v>
                </c:pt>
                <c:pt idx="776">
                  <c:v>2.2604242224420264E-2</c:v>
                </c:pt>
                <c:pt idx="777">
                  <c:v>2.2533245411583688E-2</c:v>
                </c:pt>
                <c:pt idx="778">
                  <c:v>2.2348389932959664E-2</c:v>
                </c:pt>
                <c:pt idx="779">
                  <c:v>2.2272447521705683E-2</c:v>
                </c:pt>
                <c:pt idx="780">
                  <c:v>2.2199252665128035E-2</c:v>
                </c:pt>
                <c:pt idx="781">
                  <c:v>2.2017144741180349E-2</c:v>
                </c:pt>
                <c:pt idx="782">
                  <c:v>2.1948895483020113E-2</c:v>
                </c:pt>
                <c:pt idx="783">
                  <c:v>2.1768985602813498E-2</c:v>
                </c:pt>
                <c:pt idx="784">
                  <c:v>2.1696889768106388E-2</c:v>
                </c:pt>
                <c:pt idx="785">
                  <c:v>2.1708429497747005E-2</c:v>
                </c:pt>
                <c:pt idx="786">
                  <c:v>2.1702384877459062E-2</c:v>
                </c:pt>
                <c:pt idx="787">
                  <c:v>2.1696889768106388E-2</c:v>
                </c:pt>
                <c:pt idx="788">
                  <c:v>2.1693043191559513E-2</c:v>
                </c:pt>
                <c:pt idx="789">
                  <c:v>2.1689196615012639E-2</c:v>
                </c:pt>
                <c:pt idx="790">
                  <c:v>2.1685350038465764E-2</c:v>
                </c:pt>
                <c:pt idx="791">
                  <c:v>2.1682602483789431E-2</c:v>
                </c:pt>
                <c:pt idx="792">
                  <c:v>2.1679305418177822E-2</c:v>
                </c:pt>
                <c:pt idx="793">
                  <c:v>2.1676557863501485E-2</c:v>
                </c:pt>
                <c:pt idx="794">
                  <c:v>2.1673810308825148E-2</c:v>
                </c:pt>
                <c:pt idx="795">
                  <c:v>2.1671612265084076E-2</c:v>
                </c:pt>
                <c:pt idx="796">
                  <c:v>2.1669414221343008E-2</c:v>
                </c:pt>
                <c:pt idx="797">
                  <c:v>2.1667216177601936E-2</c:v>
                </c:pt>
                <c:pt idx="798">
                  <c:v>2.1665018133860865E-2</c:v>
                </c:pt>
                <c:pt idx="799">
                  <c:v>2.1662820090119793E-2</c:v>
                </c:pt>
                <c:pt idx="800">
                  <c:v>2.1661171557313993E-2</c:v>
                </c:pt>
                <c:pt idx="801">
                  <c:v>2.1658973513572918E-2</c:v>
                </c:pt>
                <c:pt idx="802">
                  <c:v>2.1657324980767119E-2</c:v>
                </c:pt>
                <c:pt idx="803">
                  <c:v>2.1655126937026051E-2</c:v>
                </c:pt>
                <c:pt idx="804">
                  <c:v>2.1654027915155513E-2</c:v>
                </c:pt>
                <c:pt idx="805">
                  <c:v>2.1651829871414442E-2</c:v>
                </c:pt>
                <c:pt idx="806">
                  <c:v>2.1650181338608639E-2</c:v>
                </c:pt>
                <c:pt idx="807">
                  <c:v>2.1649082316738105E-2</c:v>
                </c:pt>
                <c:pt idx="808">
                  <c:v>2.1647433783932302E-2</c:v>
                </c:pt>
                <c:pt idx="809">
                  <c:v>2.1645785251126495E-2</c:v>
                </c:pt>
                <c:pt idx="810">
                  <c:v>2.1643037696450162E-2</c:v>
                </c:pt>
                <c:pt idx="811">
                  <c:v>2.1641389163644355E-2</c:v>
                </c:pt>
                <c:pt idx="812">
                  <c:v>2.1640290141773821E-2</c:v>
                </c:pt>
                <c:pt idx="813">
                  <c:v>2.1639191119903287E-2</c:v>
                </c:pt>
                <c:pt idx="814">
                  <c:v>2.1638092098032753E-2</c:v>
                </c:pt>
                <c:pt idx="815">
                  <c:v>2.1636993076162216E-2</c:v>
                </c:pt>
                <c:pt idx="816">
                  <c:v>2.1530278052533245E-2</c:v>
                </c:pt>
                <c:pt idx="817">
                  <c:v>2.1539070227497528E-2</c:v>
                </c:pt>
                <c:pt idx="818">
                  <c:v>2.1547862402461808E-2</c:v>
                </c:pt>
                <c:pt idx="819">
                  <c:v>2.1449390042861852E-2</c:v>
                </c:pt>
                <c:pt idx="820">
                  <c:v>2.1463677327178812E-2</c:v>
                </c:pt>
                <c:pt idx="821">
                  <c:v>2.1478514122431038E-2</c:v>
                </c:pt>
                <c:pt idx="822">
                  <c:v>2.1383888339377953E-2</c:v>
                </c:pt>
                <c:pt idx="823">
                  <c:v>2.1401472689306519E-2</c:v>
                </c:pt>
                <c:pt idx="824">
                  <c:v>2.1310693482800305E-2</c:v>
                </c:pt>
                <c:pt idx="825">
                  <c:v>2.1221013298164632E-2</c:v>
                </c:pt>
                <c:pt idx="826">
                  <c:v>2.1244092757445873E-2</c:v>
                </c:pt>
                <c:pt idx="827">
                  <c:v>2.1154962083745468E-2</c:v>
                </c:pt>
                <c:pt idx="828">
                  <c:v>2.1066380920980329E-2</c:v>
                </c:pt>
                <c:pt idx="829">
                  <c:v>2.10905594021321E-2</c:v>
                </c:pt>
                <c:pt idx="830">
                  <c:v>2.1005275304978571E-2</c:v>
                </c:pt>
                <c:pt idx="831">
                  <c:v>2.092163974063084E-2</c:v>
                </c:pt>
                <c:pt idx="832">
                  <c:v>2.0835256621606769E-2</c:v>
                </c:pt>
                <c:pt idx="833">
                  <c:v>2.0861083635564347E-2</c:v>
                </c:pt>
                <c:pt idx="834">
                  <c:v>2.066743598197604E-2</c:v>
                </c:pt>
                <c:pt idx="835">
                  <c:v>2.0695461039674689E-2</c:v>
                </c:pt>
                <c:pt idx="836">
                  <c:v>2.0611825475326959E-2</c:v>
                </c:pt>
                <c:pt idx="837">
                  <c:v>2.0532585998461368E-2</c:v>
                </c:pt>
                <c:pt idx="838">
                  <c:v>2.0451697988789975E-2</c:v>
                </c:pt>
                <c:pt idx="839">
                  <c:v>2.0369710957248051E-2</c:v>
                </c:pt>
                <c:pt idx="840">
                  <c:v>2.0285525881965048E-2</c:v>
                </c:pt>
                <c:pt idx="841">
                  <c:v>2.0207934937905264E-2</c:v>
                </c:pt>
                <c:pt idx="842">
                  <c:v>2.0130343993845477E-2</c:v>
                </c:pt>
                <c:pt idx="843">
                  <c:v>2.0053302560720958E-2</c:v>
                </c:pt>
                <c:pt idx="844">
                  <c:v>1.997571161666117E-2</c:v>
                </c:pt>
                <c:pt idx="845">
                  <c:v>1.989482360698978E-2</c:v>
                </c:pt>
                <c:pt idx="846">
                  <c:v>1.9701175953401474E-2</c:v>
                </c:pt>
                <c:pt idx="847">
                  <c:v>1.9623585009341686E-2</c:v>
                </c:pt>
                <c:pt idx="848">
                  <c:v>1.9433783932300254E-2</c:v>
                </c:pt>
                <c:pt idx="849">
                  <c:v>1.9352346411693595E-2</c:v>
                </c:pt>
                <c:pt idx="850">
                  <c:v>1.9269809869216399E-2</c:v>
                </c:pt>
                <c:pt idx="851">
                  <c:v>1.9188372348609737E-2</c:v>
                </c:pt>
                <c:pt idx="852">
                  <c:v>1.9107484338938344E-2</c:v>
                </c:pt>
                <c:pt idx="853">
                  <c:v>1.9029893394878556E-2</c:v>
                </c:pt>
                <c:pt idx="854">
                  <c:v>1.8951752939883507E-2</c:v>
                </c:pt>
                <c:pt idx="855">
                  <c:v>1.887361248488845E-2</c:v>
                </c:pt>
                <c:pt idx="856">
                  <c:v>1.8682712385976481E-2</c:v>
                </c:pt>
                <c:pt idx="857">
                  <c:v>1.8601824376305087E-2</c:v>
                </c:pt>
                <c:pt idx="858">
                  <c:v>1.8522035388504231E-2</c:v>
                </c:pt>
                <c:pt idx="859">
                  <c:v>1.8443894933509175E-2</c:v>
                </c:pt>
                <c:pt idx="860">
                  <c:v>1.8360808880096714E-2</c:v>
                </c:pt>
                <c:pt idx="861">
                  <c:v>1.8356962303549842E-2</c:v>
                </c:pt>
                <c:pt idx="862">
                  <c:v>1.8351467194197165E-2</c:v>
                </c:pt>
                <c:pt idx="863">
                  <c:v>1.8345972084844488E-2</c:v>
                </c:pt>
                <c:pt idx="864">
                  <c:v>1.8342125508297613E-2</c:v>
                </c:pt>
                <c:pt idx="865">
                  <c:v>1.8338278931750742E-2</c:v>
                </c:pt>
                <c:pt idx="866">
                  <c:v>1.8334981866139136E-2</c:v>
                </c:pt>
                <c:pt idx="867">
                  <c:v>1.8331135289592262E-2</c:v>
                </c:pt>
                <c:pt idx="868">
                  <c:v>1.8328387734915925E-2</c:v>
                </c:pt>
                <c:pt idx="869">
                  <c:v>1.8325090669304319E-2</c:v>
                </c:pt>
                <c:pt idx="870">
                  <c:v>1.8322343114627979E-2</c:v>
                </c:pt>
                <c:pt idx="871">
                  <c:v>1.8319595559951645E-2</c:v>
                </c:pt>
                <c:pt idx="872">
                  <c:v>1.8316848005275305E-2</c:v>
                </c:pt>
                <c:pt idx="873">
                  <c:v>1.8314649961534233E-2</c:v>
                </c:pt>
                <c:pt idx="874">
                  <c:v>1.8311902406857896E-2</c:v>
                </c:pt>
                <c:pt idx="875">
                  <c:v>1.8309704363116828E-2</c:v>
                </c:pt>
                <c:pt idx="876">
                  <c:v>1.8307506319375756E-2</c:v>
                </c:pt>
                <c:pt idx="877">
                  <c:v>1.8305308275634685E-2</c:v>
                </c:pt>
                <c:pt idx="878">
                  <c:v>1.8303659742828882E-2</c:v>
                </c:pt>
                <c:pt idx="879">
                  <c:v>1.8301461699087813E-2</c:v>
                </c:pt>
                <c:pt idx="880">
                  <c:v>1.8299813166282007E-2</c:v>
                </c:pt>
                <c:pt idx="881">
                  <c:v>1.8297615122540939E-2</c:v>
                </c:pt>
                <c:pt idx="882">
                  <c:v>1.8295417078799867E-2</c:v>
                </c:pt>
                <c:pt idx="883">
                  <c:v>1.8294318056929333E-2</c:v>
                </c:pt>
                <c:pt idx="884">
                  <c:v>1.829266952412353E-2</c:v>
                </c:pt>
                <c:pt idx="885">
                  <c:v>1.8291020991317727E-2</c:v>
                </c:pt>
                <c:pt idx="886">
                  <c:v>1.8289372458511925E-2</c:v>
                </c:pt>
                <c:pt idx="887">
                  <c:v>1.8287723925706122E-2</c:v>
                </c:pt>
                <c:pt idx="888">
                  <c:v>1.8286624903835584E-2</c:v>
                </c:pt>
                <c:pt idx="889">
                  <c:v>1.8284976371029785E-2</c:v>
                </c:pt>
                <c:pt idx="890">
                  <c:v>1.8283327838223982E-2</c:v>
                </c:pt>
                <c:pt idx="891">
                  <c:v>1.8281679305418175E-2</c:v>
                </c:pt>
                <c:pt idx="892">
                  <c:v>1.8280580283547641E-2</c:v>
                </c:pt>
                <c:pt idx="893">
                  <c:v>1.8279481261677107E-2</c:v>
                </c:pt>
                <c:pt idx="894">
                  <c:v>1.8278931750741842E-2</c:v>
                </c:pt>
                <c:pt idx="895">
                  <c:v>1.8283877349159247E-2</c:v>
                </c:pt>
                <c:pt idx="896">
                  <c:v>1.8179909880206613E-2</c:v>
                </c:pt>
                <c:pt idx="897">
                  <c:v>1.8187603033300363E-2</c:v>
                </c:pt>
                <c:pt idx="898">
                  <c:v>1.8196944719199911E-2</c:v>
                </c:pt>
                <c:pt idx="899">
                  <c:v>1.8097373337729421E-2</c:v>
                </c:pt>
                <c:pt idx="900">
                  <c:v>1.8110012089240575E-2</c:v>
                </c:pt>
                <c:pt idx="901">
                  <c:v>1.8013188262446425E-2</c:v>
                </c:pt>
                <c:pt idx="902">
                  <c:v>1.8026376524892845E-2</c:v>
                </c:pt>
                <c:pt idx="903">
                  <c:v>1.8041762831080339E-2</c:v>
                </c:pt>
                <c:pt idx="904">
                  <c:v>1.7946587537091985E-2</c:v>
                </c:pt>
                <c:pt idx="905">
                  <c:v>1.7964171887020552E-2</c:v>
                </c:pt>
                <c:pt idx="906">
                  <c:v>1.7871194636773269E-2</c:v>
                </c:pt>
                <c:pt idx="907">
                  <c:v>1.7892076052313442E-2</c:v>
                </c:pt>
                <c:pt idx="908">
                  <c:v>1.7800747334871962E-2</c:v>
                </c:pt>
                <c:pt idx="909">
                  <c:v>1.7708319595559949E-2</c:v>
                </c:pt>
                <c:pt idx="910">
                  <c:v>1.772975052203539E-2</c:v>
                </c:pt>
                <c:pt idx="911">
                  <c:v>1.7640070337399713E-2</c:v>
                </c:pt>
                <c:pt idx="912">
                  <c:v>1.7549840641828771E-2</c:v>
                </c:pt>
                <c:pt idx="913">
                  <c:v>1.7461808989998898E-2</c:v>
                </c:pt>
                <c:pt idx="914">
                  <c:v>1.7373777338169027E-2</c:v>
                </c:pt>
                <c:pt idx="915">
                  <c:v>1.7285745686339157E-2</c:v>
                </c:pt>
                <c:pt idx="916">
                  <c:v>1.719661501263875E-2</c:v>
                </c:pt>
                <c:pt idx="917">
                  <c:v>1.7109132871744148E-2</c:v>
                </c:pt>
                <c:pt idx="918">
                  <c:v>1.7022200241784816E-2</c:v>
                </c:pt>
                <c:pt idx="919">
                  <c:v>1.693636663369601E-2</c:v>
                </c:pt>
                <c:pt idx="920">
                  <c:v>1.685108253654248E-2</c:v>
                </c:pt>
                <c:pt idx="921">
                  <c:v>1.6766347950324213E-2</c:v>
                </c:pt>
                <c:pt idx="922">
                  <c:v>1.6677217276623808E-2</c:v>
                </c:pt>
                <c:pt idx="923">
                  <c:v>1.6590284646664469E-2</c:v>
                </c:pt>
                <c:pt idx="924">
                  <c:v>1.6506099571381473E-2</c:v>
                </c:pt>
                <c:pt idx="925">
                  <c:v>1.6307506319375758E-2</c:v>
                </c:pt>
                <c:pt idx="926">
                  <c:v>1.622277173315749E-2</c:v>
                </c:pt>
                <c:pt idx="927">
                  <c:v>1.6137487636003957E-2</c:v>
                </c:pt>
                <c:pt idx="928">
                  <c:v>1.6049455984174083E-2</c:v>
                </c:pt>
                <c:pt idx="929">
                  <c:v>1.5963072865150016E-2</c:v>
                </c:pt>
                <c:pt idx="930">
                  <c:v>1.5879986811737554E-2</c:v>
                </c:pt>
                <c:pt idx="931">
                  <c:v>1.5794702714584021E-2</c:v>
                </c:pt>
                <c:pt idx="932">
                  <c:v>1.5708869106495219E-2</c:v>
                </c:pt>
                <c:pt idx="933">
                  <c:v>1.5622485987471148E-2</c:v>
                </c:pt>
                <c:pt idx="934">
                  <c:v>1.5533355313770742E-2</c:v>
                </c:pt>
                <c:pt idx="935">
                  <c:v>1.5451368282228817E-2</c:v>
                </c:pt>
                <c:pt idx="936">
                  <c:v>1.5369381250686888E-2</c:v>
                </c:pt>
                <c:pt idx="937">
                  <c:v>1.5284097153533356E-2</c:v>
                </c:pt>
                <c:pt idx="938">
                  <c:v>1.5195515990768217E-2</c:v>
                </c:pt>
                <c:pt idx="939">
                  <c:v>1.4991977140345093E-2</c:v>
                </c:pt>
                <c:pt idx="940">
                  <c:v>1.4903395977579954E-2</c:v>
                </c:pt>
                <c:pt idx="941">
                  <c:v>1.4818661391361688E-2</c:v>
                </c:pt>
                <c:pt idx="942">
                  <c:v>1.473172876140235E-2</c:v>
                </c:pt>
                <c:pt idx="943">
                  <c:v>1.4539180129684578E-2</c:v>
                </c:pt>
                <c:pt idx="944">
                  <c:v>1.4349379052643151E-2</c:v>
                </c:pt>
                <c:pt idx="945">
                  <c:v>1.4270689086712827E-2</c:v>
                </c:pt>
                <c:pt idx="946">
                  <c:v>1.4191449609847239E-2</c:v>
                </c:pt>
                <c:pt idx="947">
                  <c:v>1.3994504890647325E-2</c:v>
                </c:pt>
                <c:pt idx="948">
                  <c:v>1.3908671282558524E-2</c:v>
                </c:pt>
                <c:pt idx="949">
                  <c:v>1.370952851961754E-2</c:v>
                </c:pt>
                <c:pt idx="950">
                  <c:v>1.3624244422464009E-2</c:v>
                </c:pt>
                <c:pt idx="951">
                  <c:v>1.3429497747005166E-2</c:v>
                </c:pt>
                <c:pt idx="952">
                  <c:v>1.3233652049675788E-2</c:v>
                </c:pt>
                <c:pt idx="953">
                  <c:v>1.3036157819540609E-2</c:v>
                </c:pt>
                <c:pt idx="954">
                  <c:v>1.2838663589405429E-2</c:v>
                </c:pt>
                <c:pt idx="955">
                  <c:v>1.2752829981316627E-2</c:v>
                </c:pt>
                <c:pt idx="956">
                  <c:v>1.2556434773051982E-2</c:v>
                </c:pt>
                <c:pt idx="957">
                  <c:v>1.2357292010111001E-2</c:v>
                </c:pt>
                <c:pt idx="958">
                  <c:v>1.2267611825475326E-2</c:v>
                </c:pt>
                <c:pt idx="959">
                  <c:v>1.206737004066381E-2</c:v>
                </c:pt>
                <c:pt idx="960">
                  <c:v>1.1867128255852292E-2</c:v>
                </c:pt>
                <c:pt idx="961">
                  <c:v>1.1669634025717112E-2</c:v>
                </c:pt>
                <c:pt idx="962">
                  <c:v>1.1469941751840861E-2</c:v>
                </c:pt>
                <c:pt idx="963">
                  <c:v>1.1271348499835146E-2</c:v>
                </c:pt>
                <c:pt idx="964">
                  <c:v>1.118441586987581E-2</c:v>
                </c:pt>
                <c:pt idx="965">
                  <c:v>1.0983075063193758E-2</c:v>
                </c:pt>
                <c:pt idx="966">
                  <c:v>1.0782283767446972E-2</c:v>
                </c:pt>
                <c:pt idx="967">
                  <c:v>1.0693153093746565E-2</c:v>
                </c:pt>
                <c:pt idx="968">
                  <c:v>1.0605121441916695E-2</c:v>
                </c:pt>
                <c:pt idx="969">
                  <c:v>1.0403231124299374E-2</c:v>
                </c:pt>
                <c:pt idx="970">
                  <c:v>1.0310253874052093E-2</c:v>
                </c:pt>
                <c:pt idx="971">
                  <c:v>1.0107814045499507E-2</c:v>
                </c:pt>
                <c:pt idx="972">
                  <c:v>9.9070227497527197E-3</c:v>
                </c:pt>
                <c:pt idx="973">
                  <c:v>9.815144521375975E-3</c:v>
                </c:pt>
                <c:pt idx="974">
                  <c:v>9.6094076272117811E-3</c:v>
                </c:pt>
                <c:pt idx="975">
                  <c:v>9.5169798878997694E-3</c:v>
                </c:pt>
                <c:pt idx="976">
                  <c:v>9.3139905484119143E-3</c:v>
                </c:pt>
                <c:pt idx="977">
                  <c:v>9.220463787229365E-3</c:v>
                </c:pt>
                <c:pt idx="978">
                  <c:v>9.1263875151115503E-3</c:v>
                </c:pt>
                <c:pt idx="979">
                  <c:v>8.9190020881415536E-3</c:v>
                </c:pt>
                <c:pt idx="980">
                  <c:v>8.7132651939773598E-3</c:v>
                </c:pt>
                <c:pt idx="981">
                  <c:v>8.6191889218595451E-3</c:v>
                </c:pt>
                <c:pt idx="982">
                  <c:v>8.4118034948895484E-3</c:v>
                </c:pt>
                <c:pt idx="983">
                  <c:v>8.3155291790306621E-3</c:v>
                </c:pt>
                <c:pt idx="984">
                  <c:v>8.1075942411253984E-3</c:v>
                </c:pt>
                <c:pt idx="985">
                  <c:v>8.0113199252665121E-3</c:v>
                </c:pt>
                <c:pt idx="986">
                  <c:v>7.8028354764259804E-3</c:v>
                </c:pt>
                <c:pt idx="987">
                  <c:v>7.7060116496318271E-3</c:v>
                </c:pt>
                <c:pt idx="988">
                  <c:v>7.4975272007912963E-3</c:v>
                </c:pt>
                <c:pt idx="989">
                  <c:v>7.2873942191449608E-3</c:v>
                </c:pt>
                <c:pt idx="990">
                  <c:v>7.0772612374986272E-3</c:v>
                </c:pt>
                <c:pt idx="991">
                  <c:v>6.9771403450928672E-3</c:v>
                </c:pt>
                <c:pt idx="992">
                  <c:v>6.7653588306407298E-3</c:v>
                </c:pt>
                <c:pt idx="993">
                  <c:v>6.5535773161885915E-3</c:v>
                </c:pt>
                <c:pt idx="994">
                  <c:v>6.3395977579953841E-3</c:v>
                </c:pt>
                <c:pt idx="995">
                  <c:v>6.2383778437190901E-3</c:v>
                </c:pt>
                <c:pt idx="996">
                  <c:v>6.0238487745906148E-3</c:v>
                </c:pt>
                <c:pt idx="997">
                  <c:v>5.6993076162215632E-3</c:v>
                </c:pt>
                <c:pt idx="998">
                  <c:v>5.4853280580283541E-3</c:v>
                </c:pt>
                <c:pt idx="999">
                  <c:v>5.3808110781404551E-3</c:v>
                </c:pt>
                <c:pt idx="1000">
                  <c:v>5.166282009011979E-3</c:v>
                </c:pt>
                <c:pt idx="1001">
                  <c:v>5.0584679635124735E-3</c:v>
                </c:pt>
                <c:pt idx="1002">
                  <c:v>5.0540718760303327E-3</c:v>
                </c:pt>
                <c:pt idx="1003">
                  <c:v>5.0507748104187278E-3</c:v>
                </c:pt>
                <c:pt idx="1004">
                  <c:v>5.0474777448071221E-3</c:v>
                </c:pt>
                <c:pt idx="1005">
                  <c:v>5.0447301901307834E-3</c:v>
                </c:pt>
                <c:pt idx="1006">
                  <c:v>5.0425321463897126E-3</c:v>
                </c:pt>
                <c:pt idx="1007">
                  <c:v>5.0403341026486427E-3</c:v>
                </c:pt>
                <c:pt idx="1008">
                  <c:v>5.0381360589075719E-3</c:v>
                </c:pt>
                <c:pt idx="1009">
                  <c:v>5.036487526101769E-3</c:v>
                </c:pt>
                <c:pt idx="1010">
                  <c:v>5.0342894823606991E-3</c:v>
                </c:pt>
                <c:pt idx="1011">
                  <c:v>5.0326409495548962E-3</c:v>
                </c:pt>
                <c:pt idx="1012">
                  <c:v>5.0309924167490933E-3</c:v>
                </c:pt>
                <c:pt idx="1013">
                  <c:v>5.0293438839432904E-3</c:v>
                </c:pt>
                <c:pt idx="1014">
                  <c:v>5.0282448620727555E-3</c:v>
                </c:pt>
                <c:pt idx="1015">
                  <c:v>5.0265963292669517E-3</c:v>
                </c:pt>
                <c:pt idx="1016">
                  <c:v>5.0249477964611497E-3</c:v>
                </c:pt>
                <c:pt idx="1017">
                  <c:v>5.0238487745906148E-3</c:v>
                </c:pt>
                <c:pt idx="1018">
                  <c:v>5.0227497527200789E-3</c:v>
                </c:pt>
                <c:pt idx="1019">
                  <c:v>5.0211012199142769E-3</c:v>
                </c:pt>
                <c:pt idx="1020">
                  <c:v>5.0200021980437411E-3</c:v>
                </c:pt>
                <c:pt idx="1021">
                  <c:v>5.0194526871084732E-3</c:v>
                </c:pt>
                <c:pt idx="1022">
                  <c:v>5.0178041543026712E-3</c:v>
                </c:pt>
                <c:pt idx="1023">
                  <c:v>5.0167051324321353E-3</c:v>
                </c:pt>
                <c:pt idx="1024">
                  <c:v>5.0156061105616004E-3</c:v>
                </c:pt>
                <c:pt idx="1025">
                  <c:v>5.0150565996263325E-3</c:v>
                </c:pt>
                <c:pt idx="1026">
                  <c:v>5.0134080668205296E-3</c:v>
                </c:pt>
                <c:pt idx="1027">
                  <c:v>5.0128585558852617E-3</c:v>
                </c:pt>
                <c:pt idx="1028">
                  <c:v>5.0117595340147267E-3</c:v>
                </c:pt>
                <c:pt idx="1029">
                  <c:v>5.0106605121441918E-3</c:v>
                </c:pt>
                <c:pt idx="1030">
                  <c:v>5.0101110012089238E-3</c:v>
                </c:pt>
                <c:pt idx="1031">
                  <c:v>5.0090119793383889E-3</c:v>
                </c:pt>
                <c:pt idx="1032">
                  <c:v>5.0079129574678539E-3</c:v>
                </c:pt>
                <c:pt idx="1033">
                  <c:v>5.007363446532586E-3</c:v>
                </c:pt>
                <c:pt idx="1034">
                  <c:v>5.006264424662051E-3</c:v>
                </c:pt>
                <c:pt idx="1035">
                  <c:v>5.0057149137267831E-3</c:v>
                </c:pt>
                <c:pt idx="1036">
                  <c:v>5.0051654027915161E-3</c:v>
                </c:pt>
                <c:pt idx="1037">
                  <c:v>5.0040663809209802E-3</c:v>
                </c:pt>
                <c:pt idx="1038">
                  <c:v>5.0029673590504453E-3</c:v>
                </c:pt>
                <c:pt idx="1039">
                  <c:v>5.0024178481151774E-3</c:v>
                </c:pt>
                <c:pt idx="1040">
                  <c:v>5.0018683371799103E-3</c:v>
                </c:pt>
                <c:pt idx="1041">
                  <c:v>5.0013188262446424E-3</c:v>
                </c:pt>
                <c:pt idx="1042">
                  <c:v>5.0007693153093745E-3</c:v>
                </c:pt>
                <c:pt idx="1043">
                  <c:v>4.9996702934388395E-3</c:v>
                </c:pt>
                <c:pt idx="1044">
                  <c:v>4.9991207825035716E-3</c:v>
                </c:pt>
                <c:pt idx="1045">
                  <c:v>4.9985712715683046E-3</c:v>
                </c:pt>
                <c:pt idx="1046">
                  <c:v>4.9980217606330367E-3</c:v>
                </c:pt>
                <c:pt idx="1047">
                  <c:v>4.9974722496977687E-3</c:v>
                </c:pt>
                <c:pt idx="1048">
                  <c:v>4.9963732278272338E-3</c:v>
                </c:pt>
                <c:pt idx="1049">
                  <c:v>4.9963732278272338E-3</c:v>
                </c:pt>
                <c:pt idx="1050">
                  <c:v>4.9952742059566988E-3</c:v>
                </c:pt>
                <c:pt idx="1051">
                  <c:v>4.9947246950214309E-3</c:v>
                </c:pt>
                <c:pt idx="1052">
                  <c:v>4.994175184086163E-3</c:v>
                </c:pt>
                <c:pt idx="1053">
                  <c:v>4.9936256731508951E-3</c:v>
                </c:pt>
                <c:pt idx="1054">
                  <c:v>4.993076162215628E-3</c:v>
                </c:pt>
                <c:pt idx="1055">
                  <c:v>4.9925266512803601E-3</c:v>
                </c:pt>
                <c:pt idx="1056">
                  <c:v>4.9919771403450931E-3</c:v>
                </c:pt>
                <c:pt idx="1057">
                  <c:v>4.991427629409826E-3</c:v>
                </c:pt>
                <c:pt idx="1058">
                  <c:v>4.9908781184745572E-3</c:v>
                </c:pt>
                <c:pt idx="1059">
                  <c:v>4.9903286075392902E-3</c:v>
                </c:pt>
                <c:pt idx="1060">
                  <c:v>4.9897790966040223E-3</c:v>
                </c:pt>
                <c:pt idx="1061">
                  <c:v>4.9897790966040223E-3</c:v>
                </c:pt>
                <c:pt idx="1062">
                  <c:v>4.9892295856687552E-3</c:v>
                </c:pt>
                <c:pt idx="1063">
                  <c:v>4.9881305637982203E-3</c:v>
                </c:pt>
              </c:numCache>
            </c:numRef>
          </c:xVal>
          <c:yVal>
            <c:numRef>
              <c:f>GR3_K_Z!$AO$4:$AO$1067</c:f>
              <c:numCache>
                <c:formatCode>General</c:formatCode>
                <c:ptCount val="1064"/>
                <c:pt idx="0">
                  <c:v>3.84</c:v>
                </c:pt>
                <c:pt idx="1">
                  <c:v>3.84</c:v>
                </c:pt>
                <c:pt idx="2">
                  <c:v>3.84</c:v>
                </c:pt>
                <c:pt idx="3">
                  <c:v>3.85</c:v>
                </c:pt>
                <c:pt idx="4">
                  <c:v>3.85</c:v>
                </c:pt>
                <c:pt idx="5">
                  <c:v>3.85</c:v>
                </c:pt>
                <c:pt idx="6">
                  <c:v>3.84</c:v>
                </c:pt>
                <c:pt idx="7">
                  <c:v>3.84</c:v>
                </c:pt>
                <c:pt idx="8">
                  <c:v>3.84</c:v>
                </c:pt>
                <c:pt idx="9">
                  <c:v>3.84</c:v>
                </c:pt>
                <c:pt idx="10">
                  <c:v>3.85</c:v>
                </c:pt>
                <c:pt idx="11">
                  <c:v>3.96</c:v>
                </c:pt>
                <c:pt idx="12">
                  <c:v>4.05</c:v>
                </c:pt>
                <c:pt idx="13">
                  <c:v>4.1500000000000004</c:v>
                </c:pt>
                <c:pt idx="14">
                  <c:v>4.25</c:v>
                </c:pt>
                <c:pt idx="15">
                  <c:v>4.37</c:v>
                </c:pt>
                <c:pt idx="16">
                  <c:v>4.49</c:v>
                </c:pt>
                <c:pt idx="17">
                  <c:v>4.6100000000000003</c:v>
                </c:pt>
                <c:pt idx="18">
                  <c:v>4.7300000000000004</c:v>
                </c:pt>
                <c:pt idx="19">
                  <c:v>4.8600000000000003</c:v>
                </c:pt>
                <c:pt idx="20">
                  <c:v>5</c:v>
                </c:pt>
                <c:pt idx="21">
                  <c:v>5.14</c:v>
                </c:pt>
                <c:pt idx="22">
                  <c:v>5.28</c:v>
                </c:pt>
                <c:pt idx="23">
                  <c:v>5.42</c:v>
                </c:pt>
                <c:pt idx="24">
                  <c:v>5.56</c:v>
                </c:pt>
                <c:pt idx="25">
                  <c:v>5.7</c:v>
                </c:pt>
                <c:pt idx="26">
                  <c:v>5.86</c:v>
                </c:pt>
                <c:pt idx="27">
                  <c:v>6.03</c:v>
                </c:pt>
                <c:pt idx="28">
                  <c:v>6.2</c:v>
                </c:pt>
                <c:pt idx="29">
                  <c:v>6.38</c:v>
                </c:pt>
                <c:pt idx="30">
                  <c:v>6.57</c:v>
                </c:pt>
                <c:pt idx="31">
                  <c:v>6.74</c:v>
                </c:pt>
                <c:pt idx="32">
                  <c:v>6.95</c:v>
                </c:pt>
                <c:pt idx="33">
                  <c:v>7.15</c:v>
                </c:pt>
                <c:pt idx="34">
                  <c:v>7.35</c:v>
                </c:pt>
                <c:pt idx="35">
                  <c:v>7.54</c:v>
                </c:pt>
                <c:pt idx="36">
                  <c:v>7.75</c:v>
                </c:pt>
                <c:pt idx="37">
                  <c:v>7.96</c:v>
                </c:pt>
                <c:pt idx="38">
                  <c:v>8.19</c:v>
                </c:pt>
                <c:pt idx="39">
                  <c:v>8.42</c:v>
                </c:pt>
                <c:pt idx="40">
                  <c:v>8.68</c:v>
                </c:pt>
                <c:pt idx="41">
                  <c:v>8.91</c:v>
                </c:pt>
                <c:pt idx="42">
                  <c:v>9.17</c:v>
                </c:pt>
                <c:pt idx="43">
                  <c:v>9.42</c:v>
                </c:pt>
                <c:pt idx="44">
                  <c:v>9.67</c:v>
                </c:pt>
                <c:pt idx="45">
                  <c:v>9.94</c:v>
                </c:pt>
                <c:pt idx="46">
                  <c:v>10.220000000000001</c:v>
                </c:pt>
                <c:pt idx="47">
                  <c:v>10.52</c:v>
                </c:pt>
                <c:pt idx="48">
                  <c:v>10.83</c:v>
                </c:pt>
                <c:pt idx="49">
                  <c:v>11.16</c:v>
                </c:pt>
                <c:pt idx="50">
                  <c:v>11.51</c:v>
                </c:pt>
                <c:pt idx="51">
                  <c:v>11.85</c:v>
                </c:pt>
                <c:pt idx="52">
                  <c:v>12.19</c:v>
                </c:pt>
                <c:pt idx="53">
                  <c:v>12.54</c:v>
                </c:pt>
                <c:pt idx="54">
                  <c:v>12.89</c:v>
                </c:pt>
                <c:pt idx="55">
                  <c:v>13.25</c:v>
                </c:pt>
                <c:pt idx="56">
                  <c:v>13.61</c:v>
                </c:pt>
                <c:pt idx="57">
                  <c:v>14.01</c:v>
                </c:pt>
                <c:pt idx="58">
                  <c:v>14.44</c:v>
                </c:pt>
                <c:pt idx="59">
                  <c:v>14.88</c:v>
                </c:pt>
                <c:pt idx="60">
                  <c:v>15.3</c:v>
                </c:pt>
                <c:pt idx="61">
                  <c:v>15.73</c:v>
                </c:pt>
                <c:pt idx="62">
                  <c:v>16.16</c:v>
                </c:pt>
                <c:pt idx="63">
                  <c:v>16.59</c:v>
                </c:pt>
                <c:pt idx="64">
                  <c:v>17.010000000000002</c:v>
                </c:pt>
                <c:pt idx="65">
                  <c:v>17.45</c:v>
                </c:pt>
                <c:pt idx="66">
                  <c:v>17.89</c:v>
                </c:pt>
                <c:pt idx="67">
                  <c:v>18.34</c:v>
                </c:pt>
                <c:pt idx="68">
                  <c:v>18.78</c:v>
                </c:pt>
                <c:pt idx="69">
                  <c:v>19.22</c:v>
                </c:pt>
                <c:pt idx="70">
                  <c:v>19.68</c:v>
                </c:pt>
                <c:pt idx="71">
                  <c:v>20.14</c:v>
                </c:pt>
                <c:pt idx="72">
                  <c:v>20.59</c:v>
                </c:pt>
                <c:pt idx="73">
                  <c:v>21.05</c:v>
                </c:pt>
                <c:pt idx="74">
                  <c:v>21.53</c:v>
                </c:pt>
                <c:pt idx="75">
                  <c:v>22</c:v>
                </c:pt>
                <c:pt idx="76">
                  <c:v>22.45</c:v>
                </c:pt>
                <c:pt idx="77">
                  <c:v>22.93</c:v>
                </c:pt>
                <c:pt idx="78">
                  <c:v>23.4</c:v>
                </c:pt>
                <c:pt idx="79">
                  <c:v>23.88</c:v>
                </c:pt>
                <c:pt idx="80">
                  <c:v>24.38</c:v>
                </c:pt>
                <c:pt idx="81">
                  <c:v>24.91</c:v>
                </c:pt>
                <c:pt idx="82">
                  <c:v>25.43</c:v>
                </c:pt>
                <c:pt idx="83">
                  <c:v>25.94</c:v>
                </c:pt>
                <c:pt idx="84">
                  <c:v>26.44</c:v>
                </c:pt>
                <c:pt idx="85">
                  <c:v>26.96</c:v>
                </c:pt>
                <c:pt idx="86">
                  <c:v>27.5</c:v>
                </c:pt>
                <c:pt idx="87">
                  <c:v>28.04</c:v>
                </c:pt>
                <c:pt idx="88">
                  <c:v>28.57</c:v>
                </c:pt>
                <c:pt idx="89">
                  <c:v>29.1</c:v>
                </c:pt>
                <c:pt idx="90">
                  <c:v>29.62</c:v>
                </c:pt>
                <c:pt idx="91">
                  <c:v>30.14</c:v>
                </c:pt>
                <c:pt idx="92">
                  <c:v>30.66</c:v>
                </c:pt>
                <c:pt idx="93">
                  <c:v>31.17</c:v>
                </c:pt>
                <c:pt idx="94">
                  <c:v>31.68</c:v>
                </c:pt>
                <c:pt idx="95">
                  <c:v>32.21</c:v>
                </c:pt>
                <c:pt idx="96">
                  <c:v>32.74</c:v>
                </c:pt>
                <c:pt idx="97">
                  <c:v>33.270000000000003</c:v>
                </c:pt>
                <c:pt idx="98">
                  <c:v>33.799999999999997</c:v>
                </c:pt>
                <c:pt idx="99">
                  <c:v>34.340000000000003</c:v>
                </c:pt>
                <c:pt idx="100">
                  <c:v>34.869999999999997</c:v>
                </c:pt>
                <c:pt idx="101">
                  <c:v>35.409999999999997</c:v>
                </c:pt>
                <c:pt idx="102">
                  <c:v>35.97</c:v>
                </c:pt>
                <c:pt idx="103">
                  <c:v>36.5</c:v>
                </c:pt>
                <c:pt idx="104">
                  <c:v>37.07</c:v>
                </c:pt>
                <c:pt idx="105">
                  <c:v>37.58</c:v>
                </c:pt>
                <c:pt idx="106">
                  <c:v>38.130000000000003</c:v>
                </c:pt>
                <c:pt idx="107">
                  <c:v>38.71</c:v>
                </c:pt>
                <c:pt idx="108">
                  <c:v>39.29</c:v>
                </c:pt>
                <c:pt idx="109">
                  <c:v>39.83</c:v>
                </c:pt>
                <c:pt idx="110">
                  <c:v>40.17</c:v>
                </c:pt>
                <c:pt idx="111">
                  <c:v>40.049999999999997</c:v>
                </c:pt>
                <c:pt idx="112">
                  <c:v>39.93</c:v>
                </c:pt>
                <c:pt idx="113">
                  <c:v>39.83</c:v>
                </c:pt>
                <c:pt idx="114">
                  <c:v>39.75</c:v>
                </c:pt>
                <c:pt idx="115">
                  <c:v>39.67</c:v>
                </c:pt>
                <c:pt idx="116">
                  <c:v>39.590000000000003</c:v>
                </c:pt>
                <c:pt idx="117">
                  <c:v>39.53</c:v>
                </c:pt>
                <c:pt idx="118">
                  <c:v>39.47</c:v>
                </c:pt>
                <c:pt idx="119">
                  <c:v>39.409999999999997</c:v>
                </c:pt>
                <c:pt idx="120">
                  <c:v>39.36</c:v>
                </c:pt>
                <c:pt idx="121">
                  <c:v>39.299999999999997</c:v>
                </c:pt>
                <c:pt idx="122">
                  <c:v>39.25</c:v>
                </c:pt>
                <c:pt idx="123">
                  <c:v>39.21</c:v>
                </c:pt>
                <c:pt idx="124">
                  <c:v>39.159999999999997</c:v>
                </c:pt>
                <c:pt idx="125">
                  <c:v>39.119999999999997</c:v>
                </c:pt>
                <c:pt idx="126">
                  <c:v>39.07</c:v>
                </c:pt>
                <c:pt idx="127">
                  <c:v>39.03</c:v>
                </c:pt>
                <c:pt idx="128">
                  <c:v>39</c:v>
                </c:pt>
                <c:pt idx="129">
                  <c:v>38.96</c:v>
                </c:pt>
                <c:pt idx="130">
                  <c:v>38.92</c:v>
                </c:pt>
                <c:pt idx="131">
                  <c:v>38.89</c:v>
                </c:pt>
                <c:pt idx="132">
                  <c:v>38.85</c:v>
                </c:pt>
                <c:pt idx="133">
                  <c:v>38.81</c:v>
                </c:pt>
                <c:pt idx="134">
                  <c:v>38.79</c:v>
                </c:pt>
                <c:pt idx="135">
                  <c:v>38.75</c:v>
                </c:pt>
                <c:pt idx="136">
                  <c:v>38.72</c:v>
                </c:pt>
                <c:pt idx="137">
                  <c:v>38.69</c:v>
                </c:pt>
                <c:pt idx="138">
                  <c:v>38.659999999999997</c:v>
                </c:pt>
                <c:pt idx="139">
                  <c:v>38.64</c:v>
                </c:pt>
                <c:pt idx="140">
                  <c:v>38.61</c:v>
                </c:pt>
                <c:pt idx="141">
                  <c:v>38.58</c:v>
                </c:pt>
                <c:pt idx="142">
                  <c:v>38.56</c:v>
                </c:pt>
                <c:pt idx="143">
                  <c:v>38.549999999999997</c:v>
                </c:pt>
                <c:pt idx="144">
                  <c:v>38.520000000000003</c:v>
                </c:pt>
                <c:pt idx="145">
                  <c:v>38.49</c:v>
                </c:pt>
                <c:pt idx="146">
                  <c:v>38.47</c:v>
                </c:pt>
                <c:pt idx="147">
                  <c:v>38.46</c:v>
                </c:pt>
                <c:pt idx="148">
                  <c:v>38.54</c:v>
                </c:pt>
                <c:pt idx="149">
                  <c:v>38.68</c:v>
                </c:pt>
                <c:pt idx="150">
                  <c:v>38.82</c:v>
                </c:pt>
                <c:pt idx="151">
                  <c:v>39</c:v>
                </c:pt>
                <c:pt idx="152">
                  <c:v>39.200000000000003</c:v>
                </c:pt>
                <c:pt idx="153">
                  <c:v>39.43</c:v>
                </c:pt>
                <c:pt idx="154">
                  <c:v>39.659999999999997</c:v>
                </c:pt>
                <c:pt idx="155">
                  <c:v>39.9</c:v>
                </c:pt>
                <c:pt idx="156">
                  <c:v>40.18</c:v>
                </c:pt>
                <c:pt idx="157">
                  <c:v>40.44</c:v>
                </c:pt>
                <c:pt idx="158">
                  <c:v>40.729999999999997</c:v>
                </c:pt>
                <c:pt idx="159">
                  <c:v>41.04</c:v>
                </c:pt>
                <c:pt idx="160">
                  <c:v>41.35</c:v>
                </c:pt>
                <c:pt idx="161">
                  <c:v>41.66</c:v>
                </c:pt>
                <c:pt idx="162">
                  <c:v>41.99</c:v>
                </c:pt>
                <c:pt idx="163">
                  <c:v>42.35</c:v>
                </c:pt>
                <c:pt idx="164">
                  <c:v>42.72</c:v>
                </c:pt>
                <c:pt idx="165">
                  <c:v>43.1</c:v>
                </c:pt>
                <c:pt idx="166">
                  <c:v>43.49</c:v>
                </c:pt>
                <c:pt idx="167">
                  <c:v>43.89</c:v>
                </c:pt>
                <c:pt idx="168">
                  <c:v>44.27</c:v>
                </c:pt>
                <c:pt idx="169">
                  <c:v>44.66</c:v>
                </c:pt>
                <c:pt idx="170">
                  <c:v>45.08</c:v>
                </c:pt>
                <c:pt idx="171">
                  <c:v>45.51</c:v>
                </c:pt>
                <c:pt idx="172">
                  <c:v>45.94</c:v>
                </c:pt>
                <c:pt idx="173">
                  <c:v>46.38</c:v>
                </c:pt>
                <c:pt idx="174">
                  <c:v>46.85</c:v>
                </c:pt>
                <c:pt idx="175">
                  <c:v>47.34</c:v>
                </c:pt>
                <c:pt idx="176">
                  <c:v>47.83</c:v>
                </c:pt>
                <c:pt idx="177">
                  <c:v>48.31</c:v>
                </c:pt>
                <c:pt idx="178">
                  <c:v>48.78</c:v>
                </c:pt>
                <c:pt idx="179">
                  <c:v>49.27</c:v>
                </c:pt>
                <c:pt idx="180">
                  <c:v>49.74</c:v>
                </c:pt>
                <c:pt idx="181">
                  <c:v>50.21</c:v>
                </c:pt>
                <c:pt idx="182">
                  <c:v>50.67</c:v>
                </c:pt>
                <c:pt idx="183">
                  <c:v>51.14</c:v>
                </c:pt>
                <c:pt idx="184">
                  <c:v>51.64</c:v>
                </c:pt>
                <c:pt idx="185">
                  <c:v>52.17</c:v>
                </c:pt>
                <c:pt idx="186">
                  <c:v>52.72</c:v>
                </c:pt>
                <c:pt idx="187">
                  <c:v>53.28</c:v>
                </c:pt>
                <c:pt idx="188">
                  <c:v>53.83</c:v>
                </c:pt>
                <c:pt idx="189">
                  <c:v>54.36</c:v>
                </c:pt>
                <c:pt idx="190">
                  <c:v>54.91</c:v>
                </c:pt>
                <c:pt idx="191">
                  <c:v>55.48</c:v>
                </c:pt>
                <c:pt idx="192">
                  <c:v>56.04</c:v>
                </c:pt>
                <c:pt idx="193">
                  <c:v>56.59</c:v>
                </c:pt>
                <c:pt idx="194">
                  <c:v>57.16</c:v>
                </c:pt>
                <c:pt idx="195">
                  <c:v>57.75</c:v>
                </c:pt>
                <c:pt idx="196">
                  <c:v>58.34</c:v>
                </c:pt>
                <c:pt idx="197">
                  <c:v>58.94</c:v>
                </c:pt>
                <c:pt idx="198">
                  <c:v>59.53</c:v>
                </c:pt>
                <c:pt idx="199">
                  <c:v>60.07</c:v>
                </c:pt>
                <c:pt idx="200">
                  <c:v>60.09</c:v>
                </c:pt>
                <c:pt idx="201">
                  <c:v>59.95</c:v>
                </c:pt>
                <c:pt idx="202">
                  <c:v>59.84</c:v>
                </c:pt>
                <c:pt idx="203">
                  <c:v>59.74</c:v>
                </c:pt>
                <c:pt idx="204">
                  <c:v>59.65</c:v>
                </c:pt>
                <c:pt idx="205">
                  <c:v>59.57</c:v>
                </c:pt>
                <c:pt idx="206">
                  <c:v>59.49</c:v>
                </c:pt>
                <c:pt idx="207">
                  <c:v>59.42</c:v>
                </c:pt>
                <c:pt idx="208">
                  <c:v>59.35</c:v>
                </c:pt>
                <c:pt idx="209">
                  <c:v>59.29</c:v>
                </c:pt>
                <c:pt idx="210">
                  <c:v>59.23</c:v>
                </c:pt>
                <c:pt idx="211">
                  <c:v>59.17</c:v>
                </c:pt>
                <c:pt idx="212">
                  <c:v>59.12</c:v>
                </c:pt>
                <c:pt idx="213">
                  <c:v>59.06</c:v>
                </c:pt>
                <c:pt idx="214">
                  <c:v>59.02</c:v>
                </c:pt>
                <c:pt idx="215">
                  <c:v>58.97</c:v>
                </c:pt>
                <c:pt idx="216">
                  <c:v>58.91</c:v>
                </c:pt>
                <c:pt idx="217">
                  <c:v>58.87</c:v>
                </c:pt>
                <c:pt idx="218">
                  <c:v>58.83</c:v>
                </c:pt>
                <c:pt idx="219">
                  <c:v>58.78</c:v>
                </c:pt>
                <c:pt idx="220">
                  <c:v>58.74</c:v>
                </c:pt>
                <c:pt idx="221">
                  <c:v>58.7</c:v>
                </c:pt>
                <c:pt idx="222">
                  <c:v>58.66</c:v>
                </c:pt>
                <c:pt idx="223">
                  <c:v>58.61</c:v>
                </c:pt>
                <c:pt idx="224">
                  <c:v>58.58</c:v>
                </c:pt>
                <c:pt idx="225">
                  <c:v>58.54</c:v>
                </c:pt>
                <c:pt idx="226">
                  <c:v>58.5</c:v>
                </c:pt>
                <c:pt idx="227">
                  <c:v>58.47</c:v>
                </c:pt>
                <c:pt idx="228">
                  <c:v>58.43</c:v>
                </c:pt>
                <c:pt idx="229">
                  <c:v>58.4</c:v>
                </c:pt>
                <c:pt idx="230">
                  <c:v>58.36</c:v>
                </c:pt>
                <c:pt idx="231">
                  <c:v>58.33</c:v>
                </c:pt>
                <c:pt idx="232">
                  <c:v>58.32</c:v>
                </c:pt>
                <c:pt idx="233">
                  <c:v>58.29</c:v>
                </c:pt>
                <c:pt idx="234">
                  <c:v>58.25</c:v>
                </c:pt>
                <c:pt idx="235">
                  <c:v>58.23</c:v>
                </c:pt>
                <c:pt idx="236">
                  <c:v>58.19</c:v>
                </c:pt>
                <c:pt idx="237">
                  <c:v>58.21</c:v>
                </c:pt>
                <c:pt idx="238">
                  <c:v>58.27</c:v>
                </c:pt>
                <c:pt idx="239">
                  <c:v>58.4</c:v>
                </c:pt>
                <c:pt idx="240">
                  <c:v>58.56</c:v>
                </c:pt>
                <c:pt idx="241">
                  <c:v>58.73</c:v>
                </c:pt>
                <c:pt idx="242">
                  <c:v>58.96</c:v>
                </c:pt>
                <c:pt idx="243">
                  <c:v>59.19</c:v>
                </c:pt>
                <c:pt idx="244">
                  <c:v>59.45</c:v>
                </c:pt>
                <c:pt idx="245">
                  <c:v>59.73</c:v>
                </c:pt>
                <c:pt idx="246">
                  <c:v>60.04</c:v>
                </c:pt>
                <c:pt idx="247">
                  <c:v>60.34</c:v>
                </c:pt>
                <c:pt idx="248">
                  <c:v>60.69</c:v>
                </c:pt>
                <c:pt idx="249">
                  <c:v>61.03</c:v>
                </c:pt>
                <c:pt idx="250">
                  <c:v>61.41</c:v>
                </c:pt>
                <c:pt idx="251">
                  <c:v>61.81</c:v>
                </c:pt>
                <c:pt idx="252">
                  <c:v>62.23</c:v>
                </c:pt>
                <c:pt idx="253">
                  <c:v>62.64</c:v>
                </c:pt>
                <c:pt idx="254">
                  <c:v>63.05</c:v>
                </c:pt>
                <c:pt idx="255">
                  <c:v>63.52</c:v>
                </c:pt>
                <c:pt idx="256">
                  <c:v>63.98</c:v>
                </c:pt>
                <c:pt idx="257">
                  <c:v>64.44</c:v>
                </c:pt>
                <c:pt idx="258">
                  <c:v>64.930000000000007</c:v>
                </c:pt>
                <c:pt idx="259">
                  <c:v>65.45</c:v>
                </c:pt>
                <c:pt idx="260">
                  <c:v>65.95</c:v>
                </c:pt>
                <c:pt idx="261">
                  <c:v>66.45</c:v>
                </c:pt>
                <c:pt idx="262">
                  <c:v>67.010000000000005</c:v>
                </c:pt>
                <c:pt idx="263">
                  <c:v>67.58</c:v>
                </c:pt>
                <c:pt idx="264">
                  <c:v>68.14</c:v>
                </c:pt>
                <c:pt idx="265">
                  <c:v>68.67</c:v>
                </c:pt>
                <c:pt idx="266">
                  <c:v>69.239999999999995</c:v>
                </c:pt>
                <c:pt idx="267">
                  <c:v>69.84</c:v>
                </c:pt>
                <c:pt idx="268">
                  <c:v>70.47</c:v>
                </c:pt>
                <c:pt idx="269">
                  <c:v>71.11</c:v>
                </c:pt>
                <c:pt idx="270">
                  <c:v>71.739999999999995</c:v>
                </c:pt>
                <c:pt idx="271">
                  <c:v>72.33</c:v>
                </c:pt>
                <c:pt idx="272">
                  <c:v>73</c:v>
                </c:pt>
                <c:pt idx="273">
                  <c:v>73.650000000000006</c:v>
                </c:pt>
                <c:pt idx="274">
                  <c:v>74.34</c:v>
                </c:pt>
                <c:pt idx="275">
                  <c:v>75.02</c:v>
                </c:pt>
                <c:pt idx="276">
                  <c:v>75.680000000000007</c:v>
                </c:pt>
                <c:pt idx="277">
                  <c:v>76.33</c:v>
                </c:pt>
                <c:pt idx="278">
                  <c:v>77.02</c:v>
                </c:pt>
                <c:pt idx="279">
                  <c:v>77.75</c:v>
                </c:pt>
                <c:pt idx="280">
                  <c:v>78.5</c:v>
                </c:pt>
                <c:pt idx="281">
                  <c:v>79.22</c:v>
                </c:pt>
                <c:pt idx="282">
                  <c:v>79.94</c:v>
                </c:pt>
                <c:pt idx="283">
                  <c:v>80.12</c:v>
                </c:pt>
                <c:pt idx="284">
                  <c:v>79.959999999999994</c:v>
                </c:pt>
                <c:pt idx="285">
                  <c:v>79.84</c:v>
                </c:pt>
                <c:pt idx="286">
                  <c:v>79.73</c:v>
                </c:pt>
                <c:pt idx="287">
                  <c:v>79.62</c:v>
                </c:pt>
                <c:pt idx="288">
                  <c:v>79.53</c:v>
                </c:pt>
                <c:pt idx="289">
                  <c:v>79.44</c:v>
                </c:pt>
                <c:pt idx="290">
                  <c:v>79.36</c:v>
                </c:pt>
                <c:pt idx="291">
                  <c:v>79.290000000000006</c:v>
                </c:pt>
                <c:pt idx="292">
                  <c:v>79.22</c:v>
                </c:pt>
                <c:pt idx="293">
                  <c:v>79.16</c:v>
                </c:pt>
                <c:pt idx="294">
                  <c:v>79.09</c:v>
                </c:pt>
                <c:pt idx="295">
                  <c:v>79.03</c:v>
                </c:pt>
                <c:pt idx="296">
                  <c:v>78.97</c:v>
                </c:pt>
                <c:pt idx="297">
                  <c:v>78.91</c:v>
                </c:pt>
                <c:pt idx="298">
                  <c:v>78.849999999999994</c:v>
                </c:pt>
                <c:pt idx="299">
                  <c:v>78.8</c:v>
                </c:pt>
                <c:pt idx="300">
                  <c:v>78.75</c:v>
                </c:pt>
                <c:pt idx="301">
                  <c:v>78.7</c:v>
                </c:pt>
                <c:pt idx="302">
                  <c:v>78.650000000000006</c:v>
                </c:pt>
                <c:pt idx="303">
                  <c:v>78.599999999999994</c:v>
                </c:pt>
                <c:pt idx="304">
                  <c:v>78.56</c:v>
                </c:pt>
                <c:pt idx="305">
                  <c:v>78.510000000000005</c:v>
                </c:pt>
                <c:pt idx="306">
                  <c:v>78.459999999999994</c:v>
                </c:pt>
                <c:pt idx="307">
                  <c:v>78.42</c:v>
                </c:pt>
                <c:pt idx="308">
                  <c:v>78.38</c:v>
                </c:pt>
                <c:pt idx="309">
                  <c:v>78.33</c:v>
                </c:pt>
                <c:pt idx="310">
                  <c:v>78.290000000000006</c:v>
                </c:pt>
                <c:pt idx="311">
                  <c:v>78.25</c:v>
                </c:pt>
                <c:pt idx="312">
                  <c:v>78.2</c:v>
                </c:pt>
                <c:pt idx="313">
                  <c:v>78.16</c:v>
                </c:pt>
                <c:pt idx="314">
                  <c:v>78.13</c:v>
                </c:pt>
                <c:pt idx="315">
                  <c:v>78.09</c:v>
                </c:pt>
                <c:pt idx="316">
                  <c:v>78.05</c:v>
                </c:pt>
                <c:pt idx="317">
                  <c:v>78.010000000000005</c:v>
                </c:pt>
                <c:pt idx="318">
                  <c:v>77.98</c:v>
                </c:pt>
                <c:pt idx="319">
                  <c:v>77.97</c:v>
                </c:pt>
                <c:pt idx="320">
                  <c:v>77.930000000000007</c:v>
                </c:pt>
                <c:pt idx="321">
                  <c:v>77.89</c:v>
                </c:pt>
                <c:pt idx="322">
                  <c:v>77.87</c:v>
                </c:pt>
                <c:pt idx="323">
                  <c:v>77.83</c:v>
                </c:pt>
                <c:pt idx="324">
                  <c:v>77.8</c:v>
                </c:pt>
                <c:pt idx="325">
                  <c:v>77.849999999999994</c:v>
                </c:pt>
                <c:pt idx="326">
                  <c:v>77.95</c:v>
                </c:pt>
                <c:pt idx="327">
                  <c:v>78.12</c:v>
                </c:pt>
                <c:pt idx="328">
                  <c:v>78.31</c:v>
                </c:pt>
                <c:pt idx="329">
                  <c:v>78.55</c:v>
                </c:pt>
                <c:pt idx="330">
                  <c:v>78.81</c:v>
                </c:pt>
                <c:pt idx="331">
                  <c:v>79.099999999999994</c:v>
                </c:pt>
                <c:pt idx="332">
                  <c:v>79.430000000000007</c:v>
                </c:pt>
                <c:pt idx="333">
                  <c:v>79.77</c:v>
                </c:pt>
                <c:pt idx="334">
                  <c:v>80.16</c:v>
                </c:pt>
                <c:pt idx="335">
                  <c:v>80.540000000000006</c:v>
                </c:pt>
                <c:pt idx="336">
                  <c:v>80.95</c:v>
                </c:pt>
                <c:pt idx="337">
                  <c:v>81.36</c:v>
                </c:pt>
                <c:pt idx="338">
                  <c:v>81.77</c:v>
                </c:pt>
                <c:pt idx="339">
                  <c:v>82.22</c:v>
                </c:pt>
                <c:pt idx="340">
                  <c:v>82.7</c:v>
                </c:pt>
                <c:pt idx="341">
                  <c:v>83.21</c:v>
                </c:pt>
                <c:pt idx="342">
                  <c:v>83.67</c:v>
                </c:pt>
                <c:pt idx="343">
                  <c:v>84.19</c:v>
                </c:pt>
                <c:pt idx="344">
                  <c:v>84.79</c:v>
                </c:pt>
                <c:pt idx="345">
                  <c:v>85.37</c:v>
                </c:pt>
                <c:pt idx="346">
                  <c:v>85.94</c:v>
                </c:pt>
                <c:pt idx="347">
                  <c:v>86.58</c:v>
                </c:pt>
                <c:pt idx="348">
                  <c:v>87.26</c:v>
                </c:pt>
                <c:pt idx="349">
                  <c:v>87.91</c:v>
                </c:pt>
                <c:pt idx="350">
                  <c:v>88.54</c:v>
                </c:pt>
                <c:pt idx="351">
                  <c:v>89.22</c:v>
                </c:pt>
                <c:pt idx="352">
                  <c:v>89.88</c:v>
                </c:pt>
                <c:pt idx="353">
                  <c:v>90.57</c:v>
                </c:pt>
                <c:pt idx="354">
                  <c:v>91.26</c:v>
                </c:pt>
                <c:pt idx="355">
                  <c:v>91.95</c:v>
                </c:pt>
                <c:pt idx="356">
                  <c:v>92.58</c:v>
                </c:pt>
                <c:pt idx="357">
                  <c:v>93.3</c:v>
                </c:pt>
                <c:pt idx="358">
                  <c:v>94.07</c:v>
                </c:pt>
                <c:pt idx="359">
                  <c:v>94.84</c:v>
                </c:pt>
                <c:pt idx="360">
                  <c:v>95.63</c:v>
                </c:pt>
                <c:pt idx="361">
                  <c:v>96.39</c:v>
                </c:pt>
                <c:pt idx="362">
                  <c:v>97.18</c:v>
                </c:pt>
                <c:pt idx="363">
                  <c:v>97.97</c:v>
                </c:pt>
                <c:pt idx="364">
                  <c:v>98.78</c:v>
                </c:pt>
                <c:pt idx="365">
                  <c:v>99.6</c:v>
                </c:pt>
                <c:pt idx="366">
                  <c:v>100.21</c:v>
                </c:pt>
                <c:pt idx="367">
                  <c:v>100.1</c:v>
                </c:pt>
                <c:pt idx="368">
                  <c:v>99.95</c:v>
                </c:pt>
                <c:pt idx="369">
                  <c:v>99.83</c:v>
                </c:pt>
                <c:pt idx="370">
                  <c:v>99.72</c:v>
                </c:pt>
                <c:pt idx="371">
                  <c:v>99.62</c:v>
                </c:pt>
                <c:pt idx="372">
                  <c:v>99.53</c:v>
                </c:pt>
                <c:pt idx="373">
                  <c:v>99.45</c:v>
                </c:pt>
                <c:pt idx="374">
                  <c:v>99.37</c:v>
                </c:pt>
                <c:pt idx="375">
                  <c:v>99.29</c:v>
                </c:pt>
                <c:pt idx="376">
                  <c:v>99.22</c:v>
                </c:pt>
                <c:pt idx="377">
                  <c:v>99.14</c:v>
                </c:pt>
                <c:pt idx="378">
                  <c:v>99.08</c:v>
                </c:pt>
                <c:pt idx="379">
                  <c:v>99.01</c:v>
                </c:pt>
                <c:pt idx="380">
                  <c:v>98.95</c:v>
                </c:pt>
                <c:pt idx="381">
                  <c:v>98.9</c:v>
                </c:pt>
                <c:pt idx="382">
                  <c:v>98.83</c:v>
                </c:pt>
                <c:pt idx="383">
                  <c:v>98.77</c:v>
                </c:pt>
                <c:pt idx="384">
                  <c:v>98.72</c:v>
                </c:pt>
                <c:pt idx="385">
                  <c:v>98.67</c:v>
                </c:pt>
                <c:pt idx="386">
                  <c:v>98.51</c:v>
                </c:pt>
                <c:pt idx="387">
                  <c:v>98.4</c:v>
                </c:pt>
                <c:pt idx="388">
                  <c:v>98.35</c:v>
                </c:pt>
                <c:pt idx="389">
                  <c:v>98.19</c:v>
                </c:pt>
                <c:pt idx="390">
                  <c:v>97.57</c:v>
                </c:pt>
                <c:pt idx="391">
                  <c:v>97.34</c:v>
                </c:pt>
                <c:pt idx="392">
                  <c:v>97.27</c:v>
                </c:pt>
                <c:pt idx="393">
                  <c:v>97.2</c:v>
                </c:pt>
                <c:pt idx="394">
                  <c:v>97.11</c:v>
                </c:pt>
                <c:pt idx="395">
                  <c:v>97.08</c:v>
                </c:pt>
                <c:pt idx="396">
                  <c:v>97.01</c:v>
                </c:pt>
                <c:pt idx="397">
                  <c:v>96.97</c:v>
                </c:pt>
                <c:pt idx="398">
                  <c:v>96.9</c:v>
                </c:pt>
                <c:pt idx="399">
                  <c:v>96.82</c:v>
                </c:pt>
                <c:pt idx="400">
                  <c:v>96.78</c:v>
                </c:pt>
                <c:pt idx="401">
                  <c:v>96.77</c:v>
                </c:pt>
                <c:pt idx="402">
                  <c:v>96.9</c:v>
                </c:pt>
                <c:pt idx="403">
                  <c:v>97.06</c:v>
                </c:pt>
                <c:pt idx="404">
                  <c:v>97.27</c:v>
                </c:pt>
                <c:pt idx="405">
                  <c:v>97.53</c:v>
                </c:pt>
                <c:pt idx="406">
                  <c:v>97.83</c:v>
                </c:pt>
                <c:pt idx="407">
                  <c:v>98.16</c:v>
                </c:pt>
                <c:pt idx="408">
                  <c:v>98.54</c:v>
                </c:pt>
                <c:pt idx="409">
                  <c:v>98.97</c:v>
                </c:pt>
                <c:pt idx="410">
                  <c:v>99.41</c:v>
                </c:pt>
                <c:pt idx="411">
                  <c:v>99.88</c:v>
                </c:pt>
                <c:pt idx="412">
                  <c:v>100.33</c:v>
                </c:pt>
                <c:pt idx="413">
                  <c:v>100.82</c:v>
                </c:pt>
                <c:pt idx="414">
                  <c:v>101.34</c:v>
                </c:pt>
                <c:pt idx="415">
                  <c:v>101.87</c:v>
                </c:pt>
                <c:pt idx="416">
                  <c:v>102.45</c:v>
                </c:pt>
                <c:pt idx="417">
                  <c:v>103.02</c:v>
                </c:pt>
                <c:pt idx="418">
                  <c:v>103.65</c:v>
                </c:pt>
                <c:pt idx="419">
                  <c:v>104.31</c:v>
                </c:pt>
                <c:pt idx="420">
                  <c:v>104.95</c:v>
                </c:pt>
                <c:pt idx="421">
                  <c:v>105.61</c:v>
                </c:pt>
                <c:pt idx="422">
                  <c:v>106.37</c:v>
                </c:pt>
                <c:pt idx="423">
                  <c:v>107.14</c:v>
                </c:pt>
                <c:pt idx="424">
                  <c:v>107.84</c:v>
                </c:pt>
                <c:pt idx="425">
                  <c:v>108.56</c:v>
                </c:pt>
                <c:pt idx="426">
                  <c:v>109.36</c:v>
                </c:pt>
                <c:pt idx="427">
                  <c:v>110.14</c:v>
                </c:pt>
                <c:pt idx="428">
                  <c:v>110.89</c:v>
                </c:pt>
                <c:pt idx="429">
                  <c:v>111.68</c:v>
                </c:pt>
                <c:pt idx="430">
                  <c:v>112.54</c:v>
                </c:pt>
                <c:pt idx="431">
                  <c:v>113.4</c:v>
                </c:pt>
                <c:pt idx="432">
                  <c:v>114.28</c:v>
                </c:pt>
                <c:pt idx="433">
                  <c:v>115.14</c:v>
                </c:pt>
                <c:pt idx="434">
                  <c:v>115.99</c:v>
                </c:pt>
                <c:pt idx="435">
                  <c:v>116.89</c:v>
                </c:pt>
                <c:pt idx="436">
                  <c:v>117.81</c:v>
                </c:pt>
                <c:pt idx="437">
                  <c:v>118.73</c:v>
                </c:pt>
                <c:pt idx="438">
                  <c:v>119.68</c:v>
                </c:pt>
                <c:pt idx="439">
                  <c:v>120.35</c:v>
                </c:pt>
                <c:pt idx="440">
                  <c:v>120.2</c:v>
                </c:pt>
                <c:pt idx="441">
                  <c:v>120.01</c:v>
                </c:pt>
                <c:pt idx="442">
                  <c:v>119.88</c:v>
                </c:pt>
                <c:pt idx="443">
                  <c:v>119.76</c:v>
                </c:pt>
                <c:pt idx="444">
                  <c:v>119.64</c:v>
                </c:pt>
                <c:pt idx="445">
                  <c:v>119.54</c:v>
                </c:pt>
                <c:pt idx="446">
                  <c:v>119.44</c:v>
                </c:pt>
                <c:pt idx="447">
                  <c:v>119.34</c:v>
                </c:pt>
                <c:pt idx="448">
                  <c:v>119.06</c:v>
                </c:pt>
                <c:pt idx="449">
                  <c:v>118.94</c:v>
                </c:pt>
                <c:pt idx="450">
                  <c:v>118.85</c:v>
                </c:pt>
                <c:pt idx="451">
                  <c:v>118.76</c:v>
                </c:pt>
                <c:pt idx="452">
                  <c:v>118.68</c:v>
                </c:pt>
                <c:pt idx="453">
                  <c:v>118.59</c:v>
                </c:pt>
                <c:pt idx="454">
                  <c:v>118.52</c:v>
                </c:pt>
                <c:pt idx="455">
                  <c:v>118.45</c:v>
                </c:pt>
                <c:pt idx="456">
                  <c:v>118.38</c:v>
                </c:pt>
                <c:pt idx="457">
                  <c:v>118.31</c:v>
                </c:pt>
                <c:pt idx="458">
                  <c:v>118.24</c:v>
                </c:pt>
                <c:pt idx="459">
                  <c:v>118.18</c:v>
                </c:pt>
                <c:pt idx="460">
                  <c:v>118.12</c:v>
                </c:pt>
                <c:pt idx="461">
                  <c:v>118.06</c:v>
                </c:pt>
                <c:pt idx="462">
                  <c:v>118</c:v>
                </c:pt>
                <c:pt idx="463">
                  <c:v>117.95</c:v>
                </c:pt>
                <c:pt idx="464">
                  <c:v>117.89</c:v>
                </c:pt>
                <c:pt idx="465">
                  <c:v>117.83</c:v>
                </c:pt>
                <c:pt idx="466">
                  <c:v>117.78</c:v>
                </c:pt>
                <c:pt idx="467">
                  <c:v>117.72</c:v>
                </c:pt>
                <c:pt idx="468">
                  <c:v>117.67</c:v>
                </c:pt>
                <c:pt idx="469">
                  <c:v>117.66</c:v>
                </c:pt>
                <c:pt idx="470">
                  <c:v>117.62</c:v>
                </c:pt>
                <c:pt idx="471">
                  <c:v>117.58</c:v>
                </c:pt>
                <c:pt idx="472">
                  <c:v>117.53</c:v>
                </c:pt>
                <c:pt idx="473">
                  <c:v>117.49</c:v>
                </c:pt>
                <c:pt idx="474">
                  <c:v>117.44</c:v>
                </c:pt>
                <c:pt idx="475">
                  <c:v>117.4</c:v>
                </c:pt>
                <c:pt idx="476">
                  <c:v>117.36</c:v>
                </c:pt>
                <c:pt idx="477">
                  <c:v>117.29</c:v>
                </c:pt>
                <c:pt idx="478">
                  <c:v>117.37</c:v>
                </c:pt>
                <c:pt idx="479">
                  <c:v>117.61</c:v>
                </c:pt>
                <c:pt idx="480">
                  <c:v>117.9</c:v>
                </c:pt>
                <c:pt idx="481">
                  <c:v>118.23</c:v>
                </c:pt>
                <c:pt idx="482">
                  <c:v>118.61</c:v>
                </c:pt>
                <c:pt idx="483">
                  <c:v>119.03</c:v>
                </c:pt>
                <c:pt idx="484">
                  <c:v>119.49</c:v>
                </c:pt>
                <c:pt idx="485">
                  <c:v>119.97</c:v>
                </c:pt>
                <c:pt idx="486">
                  <c:v>120.47</c:v>
                </c:pt>
                <c:pt idx="487">
                  <c:v>121.03</c:v>
                </c:pt>
                <c:pt idx="488">
                  <c:v>121.63</c:v>
                </c:pt>
                <c:pt idx="489">
                  <c:v>122.23</c:v>
                </c:pt>
                <c:pt idx="490">
                  <c:v>122.87</c:v>
                </c:pt>
                <c:pt idx="491">
                  <c:v>123.48</c:v>
                </c:pt>
                <c:pt idx="492">
                  <c:v>124.17</c:v>
                </c:pt>
                <c:pt idx="493">
                  <c:v>124.9</c:v>
                </c:pt>
                <c:pt idx="494">
                  <c:v>125.62</c:v>
                </c:pt>
                <c:pt idx="495">
                  <c:v>126.37</c:v>
                </c:pt>
                <c:pt idx="496">
                  <c:v>127.17</c:v>
                </c:pt>
                <c:pt idx="497">
                  <c:v>127.96</c:v>
                </c:pt>
                <c:pt idx="498">
                  <c:v>128.72</c:v>
                </c:pt>
                <c:pt idx="499">
                  <c:v>129.54</c:v>
                </c:pt>
                <c:pt idx="500">
                  <c:v>130.38999999999999</c:v>
                </c:pt>
                <c:pt idx="501">
                  <c:v>131.24</c:v>
                </c:pt>
                <c:pt idx="502">
                  <c:v>132.07</c:v>
                </c:pt>
                <c:pt idx="503">
                  <c:v>132.99</c:v>
                </c:pt>
                <c:pt idx="504">
                  <c:v>133.91999999999999</c:v>
                </c:pt>
                <c:pt idx="505">
                  <c:v>134.83000000000001</c:v>
                </c:pt>
                <c:pt idx="506">
                  <c:v>135.72999999999999</c:v>
                </c:pt>
                <c:pt idx="507">
                  <c:v>136.66</c:v>
                </c:pt>
                <c:pt idx="508">
                  <c:v>137.6</c:v>
                </c:pt>
                <c:pt idx="509">
                  <c:v>138.55000000000001</c:v>
                </c:pt>
                <c:pt idx="510">
                  <c:v>139.5</c:v>
                </c:pt>
                <c:pt idx="511">
                  <c:v>140.19</c:v>
                </c:pt>
                <c:pt idx="512">
                  <c:v>140.06</c:v>
                </c:pt>
                <c:pt idx="513">
                  <c:v>139.9</c:v>
                </c:pt>
                <c:pt idx="514">
                  <c:v>139.72</c:v>
                </c:pt>
                <c:pt idx="515">
                  <c:v>139.57</c:v>
                </c:pt>
                <c:pt idx="516">
                  <c:v>139.44</c:v>
                </c:pt>
                <c:pt idx="517">
                  <c:v>139.33000000000001</c:v>
                </c:pt>
                <c:pt idx="518">
                  <c:v>139.21</c:v>
                </c:pt>
                <c:pt idx="519">
                  <c:v>139.12</c:v>
                </c:pt>
                <c:pt idx="520">
                  <c:v>139.02000000000001</c:v>
                </c:pt>
                <c:pt idx="521">
                  <c:v>138.91999999999999</c:v>
                </c:pt>
                <c:pt idx="522">
                  <c:v>138.84</c:v>
                </c:pt>
                <c:pt idx="523">
                  <c:v>138.76</c:v>
                </c:pt>
                <c:pt idx="524">
                  <c:v>138.66999999999999</c:v>
                </c:pt>
                <c:pt idx="525">
                  <c:v>138.58000000000001</c:v>
                </c:pt>
                <c:pt idx="526">
                  <c:v>138.5</c:v>
                </c:pt>
                <c:pt idx="527">
                  <c:v>138.43</c:v>
                </c:pt>
                <c:pt idx="528">
                  <c:v>138.36000000000001</c:v>
                </c:pt>
                <c:pt idx="529">
                  <c:v>138.30000000000001</c:v>
                </c:pt>
                <c:pt idx="530">
                  <c:v>138.22999999999999</c:v>
                </c:pt>
                <c:pt idx="531">
                  <c:v>138.16</c:v>
                </c:pt>
                <c:pt idx="532">
                  <c:v>138.09</c:v>
                </c:pt>
                <c:pt idx="533">
                  <c:v>138.04</c:v>
                </c:pt>
                <c:pt idx="534">
                  <c:v>137.97</c:v>
                </c:pt>
                <c:pt idx="535">
                  <c:v>137.91</c:v>
                </c:pt>
                <c:pt idx="536">
                  <c:v>137.86000000000001</c:v>
                </c:pt>
                <c:pt idx="537">
                  <c:v>137.79</c:v>
                </c:pt>
                <c:pt idx="538">
                  <c:v>137.74</c:v>
                </c:pt>
                <c:pt idx="539">
                  <c:v>137.68</c:v>
                </c:pt>
                <c:pt idx="540">
                  <c:v>137.63</c:v>
                </c:pt>
                <c:pt idx="541">
                  <c:v>137.61000000000001</c:v>
                </c:pt>
                <c:pt idx="542">
                  <c:v>137.56</c:v>
                </c:pt>
                <c:pt idx="543">
                  <c:v>137.51</c:v>
                </c:pt>
                <c:pt idx="544">
                  <c:v>137.51</c:v>
                </c:pt>
                <c:pt idx="545">
                  <c:v>137.47999999999999</c:v>
                </c:pt>
                <c:pt idx="546">
                  <c:v>137.43</c:v>
                </c:pt>
                <c:pt idx="547">
                  <c:v>137.38999999999999</c:v>
                </c:pt>
                <c:pt idx="548">
                  <c:v>137.34</c:v>
                </c:pt>
                <c:pt idx="549">
                  <c:v>137.30000000000001</c:v>
                </c:pt>
                <c:pt idx="550">
                  <c:v>137.25</c:v>
                </c:pt>
                <c:pt idx="551">
                  <c:v>137.19999999999999</c:v>
                </c:pt>
                <c:pt idx="552">
                  <c:v>137.16</c:v>
                </c:pt>
                <c:pt idx="553">
                  <c:v>137.16</c:v>
                </c:pt>
                <c:pt idx="554">
                  <c:v>136.91</c:v>
                </c:pt>
                <c:pt idx="555">
                  <c:v>136.37</c:v>
                </c:pt>
                <c:pt idx="556">
                  <c:v>135.81</c:v>
                </c:pt>
                <c:pt idx="557">
                  <c:v>135.22999999999999</c:v>
                </c:pt>
                <c:pt idx="558">
                  <c:v>134.6</c:v>
                </c:pt>
                <c:pt idx="559">
                  <c:v>133.88</c:v>
                </c:pt>
                <c:pt idx="560">
                  <c:v>133.12</c:v>
                </c:pt>
                <c:pt idx="561">
                  <c:v>132.38999999999999</c:v>
                </c:pt>
                <c:pt idx="562">
                  <c:v>131.63</c:v>
                </c:pt>
                <c:pt idx="563">
                  <c:v>130.86000000000001</c:v>
                </c:pt>
                <c:pt idx="564">
                  <c:v>130.03</c:v>
                </c:pt>
                <c:pt idx="565">
                  <c:v>129.16999999999999</c:v>
                </c:pt>
                <c:pt idx="566">
                  <c:v>128.4</c:v>
                </c:pt>
                <c:pt idx="567">
                  <c:v>127.54</c:v>
                </c:pt>
                <c:pt idx="568">
                  <c:v>126.62</c:v>
                </c:pt>
                <c:pt idx="569">
                  <c:v>125.72</c:v>
                </c:pt>
                <c:pt idx="570">
                  <c:v>124.86</c:v>
                </c:pt>
                <c:pt idx="571">
                  <c:v>123.92</c:v>
                </c:pt>
                <c:pt idx="572">
                  <c:v>122.93</c:v>
                </c:pt>
                <c:pt idx="573">
                  <c:v>121.95</c:v>
                </c:pt>
                <c:pt idx="574">
                  <c:v>120.96</c:v>
                </c:pt>
                <c:pt idx="575">
                  <c:v>119.99</c:v>
                </c:pt>
                <c:pt idx="576">
                  <c:v>119.63</c:v>
                </c:pt>
                <c:pt idx="577">
                  <c:v>119.7</c:v>
                </c:pt>
                <c:pt idx="578">
                  <c:v>119.74</c:v>
                </c:pt>
                <c:pt idx="579">
                  <c:v>119.78</c:v>
                </c:pt>
                <c:pt idx="580">
                  <c:v>119.8</c:v>
                </c:pt>
                <c:pt idx="581">
                  <c:v>119.82</c:v>
                </c:pt>
                <c:pt idx="582">
                  <c:v>119.84</c:v>
                </c:pt>
                <c:pt idx="583">
                  <c:v>119.85</c:v>
                </c:pt>
                <c:pt idx="584">
                  <c:v>119.86</c:v>
                </c:pt>
                <c:pt idx="585">
                  <c:v>119.87</c:v>
                </c:pt>
                <c:pt idx="586">
                  <c:v>119.88</c:v>
                </c:pt>
                <c:pt idx="587">
                  <c:v>119.88</c:v>
                </c:pt>
                <c:pt idx="588">
                  <c:v>119.89</c:v>
                </c:pt>
                <c:pt idx="589">
                  <c:v>119.9</c:v>
                </c:pt>
                <c:pt idx="590">
                  <c:v>119.89</c:v>
                </c:pt>
                <c:pt idx="591">
                  <c:v>119.89</c:v>
                </c:pt>
                <c:pt idx="592">
                  <c:v>119.9</c:v>
                </c:pt>
                <c:pt idx="593">
                  <c:v>119.9</c:v>
                </c:pt>
                <c:pt idx="594">
                  <c:v>119.89</c:v>
                </c:pt>
                <c:pt idx="595">
                  <c:v>119.89</c:v>
                </c:pt>
                <c:pt idx="596">
                  <c:v>119.89</c:v>
                </c:pt>
                <c:pt idx="597">
                  <c:v>119.88</c:v>
                </c:pt>
                <c:pt idx="598">
                  <c:v>119.88</c:v>
                </c:pt>
                <c:pt idx="599">
                  <c:v>119.87</c:v>
                </c:pt>
                <c:pt idx="600">
                  <c:v>119.87</c:v>
                </c:pt>
                <c:pt idx="601">
                  <c:v>119.87</c:v>
                </c:pt>
                <c:pt idx="602">
                  <c:v>119.86</c:v>
                </c:pt>
                <c:pt idx="603">
                  <c:v>119.85</c:v>
                </c:pt>
                <c:pt idx="604">
                  <c:v>119.84</c:v>
                </c:pt>
                <c:pt idx="605">
                  <c:v>119.83</c:v>
                </c:pt>
                <c:pt idx="606">
                  <c:v>119.82</c:v>
                </c:pt>
                <c:pt idx="607">
                  <c:v>119.8</c:v>
                </c:pt>
                <c:pt idx="608">
                  <c:v>119.79</c:v>
                </c:pt>
                <c:pt idx="609">
                  <c:v>119.77</c:v>
                </c:pt>
                <c:pt idx="610">
                  <c:v>119.77</c:v>
                </c:pt>
                <c:pt idx="611">
                  <c:v>119.76</c:v>
                </c:pt>
                <c:pt idx="612">
                  <c:v>119.78</c:v>
                </c:pt>
                <c:pt idx="613">
                  <c:v>119.7</c:v>
                </c:pt>
                <c:pt idx="614">
                  <c:v>119.51</c:v>
                </c:pt>
                <c:pt idx="615">
                  <c:v>119.26</c:v>
                </c:pt>
                <c:pt idx="616">
                  <c:v>118.98</c:v>
                </c:pt>
                <c:pt idx="617">
                  <c:v>118.61</c:v>
                </c:pt>
                <c:pt idx="618">
                  <c:v>118.21</c:v>
                </c:pt>
                <c:pt idx="619">
                  <c:v>117.74</c:v>
                </c:pt>
                <c:pt idx="620">
                  <c:v>117.25</c:v>
                </c:pt>
                <c:pt idx="621">
                  <c:v>116.71</c:v>
                </c:pt>
                <c:pt idx="622">
                  <c:v>116.18</c:v>
                </c:pt>
                <c:pt idx="623">
                  <c:v>115.59</c:v>
                </c:pt>
                <c:pt idx="624">
                  <c:v>114.97</c:v>
                </c:pt>
                <c:pt idx="625">
                  <c:v>114.32</c:v>
                </c:pt>
                <c:pt idx="626">
                  <c:v>113.67</c:v>
                </c:pt>
                <c:pt idx="627">
                  <c:v>113</c:v>
                </c:pt>
                <c:pt idx="628">
                  <c:v>112.33</c:v>
                </c:pt>
                <c:pt idx="629">
                  <c:v>111.63</c:v>
                </c:pt>
                <c:pt idx="630">
                  <c:v>110.86</c:v>
                </c:pt>
                <c:pt idx="631">
                  <c:v>110.11</c:v>
                </c:pt>
                <c:pt idx="632">
                  <c:v>109.37</c:v>
                </c:pt>
                <c:pt idx="633">
                  <c:v>108.56</c:v>
                </c:pt>
                <c:pt idx="634">
                  <c:v>107.78</c:v>
                </c:pt>
                <c:pt idx="635">
                  <c:v>107.03</c:v>
                </c:pt>
                <c:pt idx="636">
                  <c:v>106.24</c:v>
                </c:pt>
                <c:pt idx="637">
                  <c:v>105.38</c:v>
                </c:pt>
                <c:pt idx="638">
                  <c:v>104.52</c:v>
                </c:pt>
                <c:pt idx="639">
                  <c:v>103.7</c:v>
                </c:pt>
                <c:pt idx="640">
                  <c:v>102.88</c:v>
                </c:pt>
                <c:pt idx="641">
                  <c:v>102.07</c:v>
                </c:pt>
                <c:pt idx="642">
                  <c:v>101.21</c:v>
                </c:pt>
                <c:pt idx="643">
                  <c:v>100.3</c:v>
                </c:pt>
                <c:pt idx="644">
                  <c:v>99.64</c:v>
                </c:pt>
                <c:pt idx="645">
                  <c:v>99.7</c:v>
                </c:pt>
                <c:pt idx="646">
                  <c:v>99.78</c:v>
                </c:pt>
                <c:pt idx="647">
                  <c:v>99.84</c:v>
                </c:pt>
                <c:pt idx="648">
                  <c:v>99.89</c:v>
                </c:pt>
                <c:pt idx="649">
                  <c:v>99.94</c:v>
                </c:pt>
                <c:pt idx="650">
                  <c:v>99.98</c:v>
                </c:pt>
                <c:pt idx="651">
                  <c:v>100.02</c:v>
                </c:pt>
                <c:pt idx="652">
                  <c:v>100.05</c:v>
                </c:pt>
                <c:pt idx="653">
                  <c:v>100.08</c:v>
                </c:pt>
                <c:pt idx="654">
                  <c:v>100.12</c:v>
                </c:pt>
                <c:pt idx="655">
                  <c:v>100.14</c:v>
                </c:pt>
                <c:pt idx="656">
                  <c:v>100.16</c:v>
                </c:pt>
                <c:pt idx="657">
                  <c:v>100.19</c:v>
                </c:pt>
                <c:pt idx="658">
                  <c:v>100.21</c:v>
                </c:pt>
                <c:pt idx="659">
                  <c:v>100.22</c:v>
                </c:pt>
                <c:pt idx="660">
                  <c:v>100.24</c:v>
                </c:pt>
                <c:pt idx="661">
                  <c:v>100.26</c:v>
                </c:pt>
                <c:pt idx="662">
                  <c:v>100.28</c:v>
                </c:pt>
                <c:pt idx="663">
                  <c:v>100.29</c:v>
                </c:pt>
                <c:pt idx="664">
                  <c:v>100.31</c:v>
                </c:pt>
                <c:pt idx="665">
                  <c:v>100.32</c:v>
                </c:pt>
                <c:pt idx="666">
                  <c:v>100.33</c:v>
                </c:pt>
                <c:pt idx="667">
                  <c:v>100.35</c:v>
                </c:pt>
                <c:pt idx="668">
                  <c:v>100.35</c:v>
                </c:pt>
                <c:pt idx="669">
                  <c:v>100.36</c:v>
                </c:pt>
                <c:pt idx="670">
                  <c:v>100.38</c:v>
                </c:pt>
                <c:pt idx="671">
                  <c:v>100.38</c:v>
                </c:pt>
                <c:pt idx="672">
                  <c:v>100.39</c:v>
                </c:pt>
                <c:pt idx="673">
                  <c:v>100.4</c:v>
                </c:pt>
                <c:pt idx="674">
                  <c:v>100.4</c:v>
                </c:pt>
                <c:pt idx="675">
                  <c:v>100.41</c:v>
                </c:pt>
                <c:pt idx="676">
                  <c:v>100.41</c:v>
                </c:pt>
                <c:pt idx="677">
                  <c:v>100.42</c:v>
                </c:pt>
                <c:pt idx="678">
                  <c:v>100.44</c:v>
                </c:pt>
                <c:pt idx="679">
                  <c:v>100.45</c:v>
                </c:pt>
                <c:pt idx="680">
                  <c:v>100.34</c:v>
                </c:pt>
                <c:pt idx="681">
                  <c:v>100.15</c:v>
                </c:pt>
                <c:pt idx="682">
                  <c:v>99.92</c:v>
                </c:pt>
                <c:pt idx="683">
                  <c:v>99.64</c:v>
                </c:pt>
                <c:pt idx="684">
                  <c:v>99.32</c:v>
                </c:pt>
                <c:pt idx="685">
                  <c:v>98.97</c:v>
                </c:pt>
                <c:pt idx="686">
                  <c:v>98.57</c:v>
                </c:pt>
                <c:pt idx="687">
                  <c:v>98.13</c:v>
                </c:pt>
                <c:pt idx="688">
                  <c:v>97.66</c:v>
                </c:pt>
                <c:pt idx="689">
                  <c:v>97.18</c:v>
                </c:pt>
                <c:pt idx="690">
                  <c:v>96.68</c:v>
                </c:pt>
                <c:pt idx="691">
                  <c:v>96.14</c:v>
                </c:pt>
                <c:pt idx="692">
                  <c:v>95.55</c:v>
                </c:pt>
                <c:pt idx="693">
                  <c:v>94.98</c:v>
                </c:pt>
                <c:pt idx="694">
                  <c:v>94.39</c:v>
                </c:pt>
                <c:pt idx="695">
                  <c:v>93.81</c:v>
                </c:pt>
                <c:pt idx="696">
                  <c:v>93.16</c:v>
                </c:pt>
                <c:pt idx="697">
                  <c:v>92.47</c:v>
                </c:pt>
                <c:pt idx="698">
                  <c:v>91.78</c:v>
                </c:pt>
                <c:pt idx="699">
                  <c:v>91.11</c:v>
                </c:pt>
                <c:pt idx="700">
                  <c:v>90.36</c:v>
                </c:pt>
                <c:pt idx="701">
                  <c:v>89.64</c:v>
                </c:pt>
                <c:pt idx="702">
                  <c:v>88.94</c:v>
                </c:pt>
                <c:pt idx="703">
                  <c:v>88.2</c:v>
                </c:pt>
                <c:pt idx="704">
                  <c:v>87.42</c:v>
                </c:pt>
                <c:pt idx="705">
                  <c:v>86.66</c:v>
                </c:pt>
                <c:pt idx="706">
                  <c:v>85.88</c:v>
                </c:pt>
                <c:pt idx="707">
                  <c:v>85.11</c:v>
                </c:pt>
                <c:pt idx="708">
                  <c:v>84.35</c:v>
                </c:pt>
                <c:pt idx="709">
                  <c:v>83.51</c:v>
                </c:pt>
                <c:pt idx="710">
                  <c:v>82.66</c:v>
                </c:pt>
                <c:pt idx="711">
                  <c:v>81.86</c:v>
                </c:pt>
                <c:pt idx="712">
                  <c:v>81.069999999999993</c:v>
                </c:pt>
                <c:pt idx="713">
                  <c:v>80.290000000000006</c:v>
                </c:pt>
                <c:pt idx="714">
                  <c:v>79.75</c:v>
                </c:pt>
                <c:pt idx="715">
                  <c:v>79.83</c:v>
                </c:pt>
                <c:pt idx="716">
                  <c:v>79.92</c:v>
                </c:pt>
                <c:pt idx="717">
                  <c:v>79.989999999999995</c:v>
                </c:pt>
                <c:pt idx="718">
                  <c:v>80.06</c:v>
                </c:pt>
                <c:pt idx="719">
                  <c:v>80.11</c:v>
                </c:pt>
                <c:pt idx="720">
                  <c:v>80.17</c:v>
                </c:pt>
                <c:pt idx="721">
                  <c:v>80.22</c:v>
                </c:pt>
                <c:pt idx="722">
                  <c:v>80.260000000000005</c:v>
                </c:pt>
                <c:pt idx="723">
                  <c:v>80.3</c:v>
                </c:pt>
                <c:pt idx="724">
                  <c:v>80.34</c:v>
                </c:pt>
                <c:pt idx="725">
                  <c:v>80.38</c:v>
                </c:pt>
                <c:pt idx="726">
                  <c:v>80.42</c:v>
                </c:pt>
                <c:pt idx="727">
                  <c:v>80.45</c:v>
                </c:pt>
                <c:pt idx="728">
                  <c:v>80.48</c:v>
                </c:pt>
                <c:pt idx="729">
                  <c:v>80.510000000000005</c:v>
                </c:pt>
                <c:pt idx="730">
                  <c:v>80.540000000000006</c:v>
                </c:pt>
                <c:pt idx="731">
                  <c:v>80.56</c:v>
                </c:pt>
                <c:pt idx="732">
                  <c:v>80.59</c:v>
                </c:pt>
                <c:pt idx="733">
                  <c:v>80.61</c:v>
                </c:pt>
                <c:pt idx="734">
                  <c:v>80.64</c:v>
                </c:pt>
                <c:pt idx="735">
                  <c:v>80.67</c:v>
                </c:pt>
                <c:pt idx="736">
                  <c:v>80.69</c:v>
                </c:pt>
                <c:pt idx="737">
                  <c:v>80.709999999999994</c:v>
                </c:pt>
                <c:pt idx="738">
                  <c:v>80.73</c:v>
                </c:pt>
                <c:pt idx="739">
                  <c:v>80.75</c:v>
                </c:pt>
                <c:pt idx="740">
                  <c:v>80.77</c:v>
                </c:pt>
                <c:pt idx="741">
                  <c:v>80.790000000000006</c:v>
                </c:pt>
                <c:pt idx="742">
                  <c:v>80.8</c:v>
                </c:pt>
                <c:pt idx="743">
                  <c:v>80.819999999999993</c:v>
                </c:pt>
                <c:pt idx="744">
                  <c:v>80.84</c:v>
                </c:pt>
                <c:pt idx="745">
                  <c:v>80.849999999999994</c:v>
                </c:pt>
                <c:pt idx="746">
                  <c:v>80.87</c:v>
                </c:pt>
                <c:pt idx="747">
                  <c:v>80.790000000000006</c:v>
                </c:pt>
                <c:pt idx="748">
                  <c:v>80.64</c:v>
                </c:pt>
                <c:pt idx="749">
                  <c:v>80.45</c:v>
                </c:pt>
                <c:pt idx="750">
                  <c:v>80.2</c:v>
                </c:pt>
                <c:pt idx="751">
                  <c:v>79.89</c:v>
                </c:pt>
                <c:pt idx="752">
                  <c:v>79.540000000000006</c:v>
                </c:pt>
                <c:pt idx="753">
                  <c:v>79.17</c:v>
                </c:pt>
                <c:pt idx="754">
                  <c:v>78.77</c:v>
                </c:pt>
                <c:pt idx="755">
                  <c:v>78.36</c:v>
                </c:pt>
                <c:pt idx="756">
                  <c:v>77.900000000000006</c:v>
                </c:pt>
                <c:pt idx="757">
                  <c:v>77.459999999999994</c:v>
                </c:pt>
                <c:pt idx="758">
                  <c:v>76.989999999999995</c:v>
                </c:pt>
                <c:pt idx="759">
                  <c:v>76.510000000000005</c:v>
                </c:pt>
                <c:pt idx="760">
                  <c:v>76.069999999999993</c:v>
                </c:pt>
                <c:pt idx="761">
                  <c:v>75.58</c:v>
                </c:pt>
                <c:pt idx="762">
                  <c:v>75.040000000000006</c:v>
                </c:pt>
                <c:pt idx="763">
                  <c:v>74.459999999999994</c:v>
                </c:pt>
                <c:pt idx="764">
                  <c:v>73.86</c:v>
                </c:pt>
                <c:pt idx="765">
                  <c:v>73.3</c:v>
                </c:pt>
                <c:pt idx="766">
                  <c:v>72.64</c:v>
                </c:pt>
                <c:pt idx="767">
                  <c:v>71.900000000000006</c:v>
                </c:pt>
                <c:pt idx="768">
                  <c:v>71.239999999999995</c:v>
                </c:pt>
                <c:pt idx="769">
                  <c:v>70.61</c:v>
                </c:pt>
                <c:pt idx="770">
                  <c:v>69.95</c:v>
                </c:pt>
                <c:pt idx="771">
                  <c:v>69.25</c:v>
                </c:pt>
                <c:pt idx="772">
                  <c:v>68.599999999999994</c:v>
                </c:pt>
                <c:pt idx="773">
                  <c:v>67.97</c:v>
                </c:pt>
                <c:pt idx="774">
                  <c:v>67.33</c:v>
                </c:pt>
                <c:pt idx="775">
                  <c:v>66.61</c:v>
                </c:pt>
                <c:pt idx="776">
                  <c:v>65.84</c:v>
                </c:pt>
                <c:pt idx="777">
                  <c:v>65.11</c:v>
                </c:pt>
                <c:pt idx="778">
                  <c:v>64.430000000000007</c:v>
                </c:pt>
                <c:pt idx="779">
                  <c:v>63.79</c:v>
                </c:pt>
                <c:pt idx="780">
                  <c:v>63.1</c:v>
                </c:pt>
                <c:pt idx="781">
                  <c:v>62.37</c:v>
                </c:pt>
                <c:pt idx="782">
                  <c:v>61.59</c:v>
                </c:pt>
                <c:pt idx="783">
                  <c:v>60.82</c:v>
                </c:pt>
                <c:pt idx="784">
                  <c:v>60.11</c:v>
                </c:pt>
                <c:pt idx="785">
                  <c:v>59.9</c:v>
                </c:pt>
                <c:pt idx="786">
                  <c:v>60.01</c:v>
                </c:pt>
                <c:pt idx="787">
                  <c:v>60.11</c:v>
                </c:pt>
                <c:pt idx="788">
                  <c:v>60.18</c:v>
                </c:pt>
                <c:pt idx="789">
                  <c:v>60.25</c:v>
                </c:pt>
                <c:pt idx="790">
                  <c:v>60.32</c:v>
                </c:pt>
                <c:pt idx="791">
                  <c:v>60.37</c:v>
                </c:pt>
                <c:pt idx="792">
                  <c:v>60.43</c:v>
                </c:pt>
                <c:pt idx="793">
                  <c:v>60.48</c:v>
                </c:pt>
                <c:pt idx="794">
                  <c:v>60.53</c:v>
                </c:pt>
                <c:pt idx="795">
                  <c:v>60.57</c:v>
                </c:pt>
                <c:pt idx="796">
                  <c:v>60.61</c:v>
                </c:pt>
                <c:pt idx="797">
                  <c:v>60.65</c:v>
                </c:pt>
                <c:pt idx="798">
                  <c:v>60.69</c:v>
                </c:pt>
                <c:pt idx="799">
                  <c:v>60.73</c:v>
                </c:pt>
                <c:pt idx="800">
                  <c:v>60.76</c:v>
                </c:pt>
                <c:pt idx="801">
                  <c:v>60.8</c:v>
                </c:pt>
                <c:pt idx="802">
                  <c:v>60.83</c:v>
                </c:pt>
                <c:pt idx="803">
                  <c:v>60.87</c:v>
                </c:pt>
                <c:pt idx="804">
                  <c:v>60.89</c:v>
                </c:pt>
                <c:pt idx="805">
                  <c:v>60.93</c:v>
                </c:pt>
                <c:pt idx="806">
                  <c:v>60.96</c:v>
                </c:pt>
                <c:pt idx="807">
                  <c:v>60.98</c:v>
                </c:pt>
                <c:pt idx="808">
                  <c:v>61.01</c:v>
                </c:pt>
                <c:pt idx="809">
                  <c:v>61.04</c:v>
                </c:pt>
                <c:pt idx="810">
                  <c:v>61.09</c:v>
                </c:pt>
                <c:pt idx="811">
                  <c:v>61.12</c:v>
                </c:pt>
                <c:pt idx="812">
                  <c:v>61.14</c:v>
                </c:pt>
                <c:pt idx="813">
                  <c:v>61.16</c:v>
                </c:pt>
                <c:pt idx="814">
                  <c:v>61.18</c:v>
                </c:pt>
                <c:pt idx="815">
                  <c:v>61.2</c:v>
                </c:pt>
                <c:pt idx="816">
                  <c:v>61.12</c:v>
                </c:pt>
                <c:pt idx="817">
                  <c:v>60.96</c:v>
                </c:pt>
                <c:pt idx="818">
                  <c:v>60.8</c:v>
                </c:pt>
                <c:pt idx="819">
                  <c:v>60.57</c:v>
                </c:pt>
                <c:pt idx="820">
                  <c:v>60.31</c:v>
                </c:pt>
                <c:pt idx="821">
                  <c:v>60.04</c:v>
                </c:pt>
                <c:pt idx="822">
                  <c:v>59.74</c:v>
                </c:pt>
                <c:pt idx="823">
                  <c:v>59.42</c:v>
                </c:pt>
                <c:pt idx="824">
                  <c:v>59.05</c:v>
                </c:pt>
                <c:pt idx="825">
                  <c:v>58.66</c:v>
                </c:pt>
                <c:pt idx="826">
                  <c:v>58.24</c:v>
                </c:pt>
                <c:pt idx="827">
                  <c:v>57.84</c:v>
                </c:pt>
                <c:pt idx="828">
                  <c:v>57.43</c:v>
                </c:pt>
                <c:pt idx="829">
                  <c:v>56.99</c:v>
                </c:pt>
                <c:pt idx="830">
                  <c:v>56.52</c:v>
                </c:pt>
                <c:pt idx="831">
                  <c:v>56.02</c:v>
                </c:pt>
                <c:pt idx="832">
                  <c:v>55.57</c:v>
                </c:pt>
                <c:pt idx="833">
                  <c:v>55.1</c:v>
                </c:pt>
                <c:pt idx="834">
                  <c:v>54.58</c:v>
                </c:pt>
                <c:pt idx="835">
                  <c:v>54.07</c:v>
                </c:pt>
                <c:pt idx="836">
                  <c:v>53.57</c:v>
                </c:pt>
                <c:pt idx="837">
                  <c:v>52.99</c:v>
                </c:pt>
                <c:pt idx="838">
                  <c:v>52.44</c:v>
                </c:pt>
                <c:pt idx="839">
                  <c:v>51.91</c:v>
                </c:pt>
                <c:pt idx="840">
                  <c:v>51.42</c:v>
                </c:pt>
                <c:pt idx="841">
                  <c:v>50.81</c:v>
                </c:pt>
                <c:pt idx="842">
                  <c:v>50.2</c:v>
                </c:pt>
                <c:pt idx="843">
                  <c:v>49.58</c:v>
                </c:pt>
                <c:pt idx="844">
                  <c:v>48.97</c:v>
                </c:pt>
                <c:pt idx="845">
                  <c:v>48.42</c:v>
                </c:pt>
                <c:pt idx="846">
                  <c:v>47.9</c:v>
                </c:pt>
                <c:pt idx="847">
                  <c:v>47.29</c:v>
                </c:pt>
                <c:pt idx="848">
                  <c:v>46.7</c:v>
                </c:pt>
                <c:pt idx="849">
                  <c:v>46.16</c:v>
                </c:pt>
                <c:pt idx="850">
                  <c:v>45.64</c:v>
                </c:pt>
                <c:pt idx="851">
                  <c:v>45.1</c:v>
                </c:pt>
                <c:pt idx="852">
                  <c:v>44.55</c:v>
                </c:pt>
                <c:pt idx="853">
                  <c:v>43.94</c:v>
                </c:pt>
                <c:pt idx="854">
                  <c:v>43.34</c:v>
                </c:pt>
                <c:pt idx="855">
                  <c:v>42.74</c:v>
                </c:pt>
                <c:pt idx="856">
                  <c:v>42.17</c:v>
                </c:pt>
                <c:pt idx="857">
                  <c:v>41.62</c:v>
                </c:pt>
                <c:pt idx="858">
                  <c:v>41.05</c:v>
                </c:pt>
                <c:pt idx="859">
                  <c:v>40.450000000000003</c:v>
                </c:pt>
                <c:pt idx="860">
                  <c:v>39.94</c:v>
                </c:pt>
                <c:pt idx="861">
                  <c:v>40.01</c:v>
                </c:pt>
                <c:pt idx="862">
                  <c:v>40.11</c:v>
                </c:pt>
                <c:pt idx="863">
                  <c:v>40.21</c:v>
                </c:pt>
                <c:pt idx="864">
                  <c:v>40.28</c:v>
                </c:pt>
                <c:pt idx="865">
                  <c:v>40.35</c:v>
                </c:pt>
                <c:pt idx="866">
                  <c:v>40.409999999999997</c:v>
                </c:pt>
                <c:pt idx="867">
                  <c:v>40.479999999999997</c:v>
                </c:pt>
                <c:pt idx="868">
                  <c:v>40.53</c:v>
                </c:pt>
                <c:pt idx="869">
                  <c:v>40.590000000000003</c:v>
                </c:pt>
                <c:pt idx="870">
                  <c:v>40.64</c:v>
                </c:pt>
                <c:pt idx="871">
                  <c:v>40.69</c:v>
                </c:pt>
                <c:pt idx="872">
                  <c:v>40.74</c:v>
                </c:pt>
                <c:pt idx="873">
                  <c:v>40.78</c:v>
                </c:pt>
                <c:pt idx="874">
                  <c:v>40.83</c:v>
                </c:pt>
                <c:pt idx="875">
                  <c:v>40.869999999999997</c:v>
                </c:pt>
                <c:pt idx="876">
                  <c:v>40.909999999999997</c:v>
                </c:pt>
                <c:pt idx="877">
                  <c:v>40.950000000000003</c:v>
                </c:pt>
                <c:pt idx="878">
                  <c:v>40.98</c:v>
                </c:pt>
                <c:pt idx="879">
                  <c:v>41.02</c:v>
                </c:pt>
                <c:pt idx="880">
                  <c:v>41.05</c:v>
                </c:pt>
                <c:pt idx="881">
                  <c:v>41.09</c:v>
                </c:pt>
                <c:pt idx="882">
                  <c:v>41.13</c:v>
                </c:pt>
                <c:pt idx="883">
                  <c:v>41.15</c:v>
                </c:pt>
                <c:pt idx="884">
                  <c:v>41.18</c:v>
                </c:pt>
                <c:pt idx="885">
                  <c:v>41.21</c:v>
                </c:pt>
                <c:pt idx="886">
                  <c:v>41.24</c:v>
                </c:pt>
                <c:pt idx="887">
                  <c:v>41.27</c:v>
                </c:pt>
                <c:pt idx="888">
                  <c:v>41.29</c:v>
                </c:pt>
                <c:pt idx="889">
                  <c:v>41.32</c:v>
                </c:pt>
                <c:pt idx="890">
                  <c:v>41.35</c:v>
                </c:pt>
                <c:pt idx="891">
                  <c:v>41.38</c:v>
                </c:pt>
                <c:pt idx="892">
                  <c:v>41.4</c:v>
                </c:pt>
                <c:pt idx="893">
                  <c:v>41.42</c:v>
                </c:pt>
                <c:pt idx="894">
                  <c:v>41.43</c:v>
                </c:pt>
                <c:pt idx="895">
                  <c:v>41.34</c:v>
                </c:pt>
                <c:pt idx="896">
                  <c:v>41.21</c:v>
                </c:pt>
                <c:pt idx="897">
                  <c:v>41.07</c:v>
                </c:pt>
                <c:pt idx="898">
                  <c:v>40.9</c:v>
                </c:pt>
                <c:pt idx="899">
                  <c:v>40.69</c:v>
                </c:pt>
                <c:pt idx="900">
                  <c:v>40.46</c:v>
                </c:pt>
                <c:pt idx="901">
                  <c:v>40.200000000000003</c:v>
                </c:pt>
                <c:pt idx="902">
                  <c:v>39.96</c:v>
                </c:pt>
                <c:pt idx="903">
                  <c:v>39.68</c:v>
                </c:pt>
                <c:pt idx="904">
                  <c:v>39.39</c:v>
                </c:pt>
                <c:pt idx="905">
                  <c:v>39.07</c:v>
                </c:pt>
                <c:pt idx="906">
                  <c:v>38.74</c:v>
                </c:pt>
                <c:pt idx="907">
                  <c:v>38.36</c:v>
                </c:pt>
                <c:pt idx="908">
                  <c:v>38</c:v>
                </c:pt>
                <c:pt idx="909">
                  <c:v>37.659999999999997</c:v>
                </c:pt>
                <c:pt idx="910">
                  <c:v>37.270000000000003</c:v>
                </c:pt>
                <c:pt idx="911">
                  <c:v>36.880000000000003</c:v>
                </c:pt>
                <c:pt idx="912">
                  <c:v>36.5</c:v>
                </c:pt>
                <c:pt idx="913">
                  <c:v>36.08</c:v>
                </c:pt>
                <c:pt idx="914">
                  <c:v>35.659999999999997</c:v>
                </c:pt>
                <c:pt idx="915">
                  <c:v>35.24</c:v>
                </c:pt>
                <c:pt idx="916">
                  <c:v>34.840000000000003</c:v>
                </c:pt>
                <c:pt idx="917">
                  <c:v>34.409999999999997</c:v>
                </c:pt>
                <c:pt idx="918">
                  <c:v>33.97</c:v>
                </c:pt>
                <c:pt idx="919">
                  <c:v>33.51</c:v>
                </c:pt>
                <c:pt idx="920">
                  <c:v>33.04</c:v>
                </c:pt>
                <c:pt idx="921">
                  <c:v>32.56</c:v>
                </c:pt>
                <c:pt idx="922">
                  <c:v>32.159999999999997</c:v>
                </c:pt>
                <c:pt idx="923">
                  <c:v>31.72</c:v>
                </c:pt>
                <c:pt idx="924">
                  <c:v>31.23</c:v>
                </c:pt>
                <c:pt idx="925">
                  <c:v>30.8</c:v>
                </c:pt>
                <c:pt idx="926">
                  <c:v>30.32</c:v>
                </c:pt>
                <c:pt idx="927">
                  <c:v>29.85</c:v>
                </c:pt>
                <c:pt idx="928">
                  <c:v>29.43</c:v>
                </c:pt>
                <c:pt idx="929">
                  <c:v>28.98</c:v>
                </c:pt>
                <c:pt idx="930">
                  <c:v>28.47</c:v>
                </c:pt>
                <c:pt idx="931">
                  <c:v>28</c:v>
                </c:pt>
                <c:pt idx="932">
                  <c:v>27.54</c:v>
                </c:pt>
                <c:pt idx="933">
                  <c:v>27.09</c:v>
                </c:pt>
                <c:pt idx="934">
                  <c:v>26.69</c:v>
                </c:pt>
                <c:pt idx="935">
                  <c:v>26.16</c:v>
                </c:pt>
                <c:pt idx="936">
                  <c:v>25.63</c:v>
                </c:pt>
                <c:pt idx="937">
                  <c:v>25.16</c:v>
                </c:pt>
                <c:pt idx="938">
                  <c:v>24.75</c:v>
                </c:pt>
                <c:pt idx="939">
                  <c:v>24.41</c:v>
                </c:pt>
                <c:pt idx="940">
                  <c:v>24</c:v>
                </c:pt>
                <c:pt idx="941">
                  <c:v>23.52</c:v>
                </c:pt>
                <c:pt idx="942">
                  <c:v>23.08</c:v>
                </c:pt>
                <c:pt idx="943">
                  <c:v>22.54</c:v>
                </c:pt>
                <c:pt idx="944">
                  <c:v>21.95</c:v>
                </c:pt>
                <c:pt idx="945">
                  <c:v>21.36</c:v>
                </c:pt>
                <c:pt idx="946">
                  <c:v>20.78</c:v>
                </c:pt>
                <c:pt idx="947">
                  <c:v>20.32</c:v>
                </c:pt>
                <c:pt idx="948">
                  <c:v>19.86</c:v>
                </c:pt>
                <c:pt idx="949">
                  <c:v>19.440000000000001</c:v>
                </c:pt>
                <c:pt idx="950">
                  <c:v>18.97</c:v>
                </c:pt>
                <c:pt idx="951">
                  <c:v>18.47</c:v>
                </c:pt>
                <c:pt idx="952">
                  <c:v>17.989999999999998</c:v>
                </c:pt>
                <c:pt idx="953">
                  <c:v>17.54</c:v>
                </c:pt>
                <c:pt idx="954">
                  <c:v>17.09</c:v>
                </c:pt>
                <c:pt idx="955">
                  <c:v>16.63</c:v>
                </c:pt>
                <c:pt idx="956">
                  <c:v>16.16</c:v>
                </c:pt>
                <c:pt idx="957">
                  <c:v>15.74</c:v>
                </c:pt>
                <c:pt idx="958">
                  <c:v>15.35</c:v>
                </c:pt>
                <c:pt idx="959">
                  <c:v>14.95</c:v>
                </c:pt>
                <c:pt idx="960">
                  <c:v>14.55</c:v>
                </c:pt>
                <c:pt idx="961">
                  <c:v>14.1</c:v>
                </c:pt>
                <c:pt idx="962">
                  <c:v>13.69</c:v>
                </c:pt>
                <c:pt idx="963">
                  <c:v>13.26</c:v>
                </c:pt>
                <c:pt idx="964">
                  <c:v>12.82</c:v>
                </c:pt>
                <c:pt idx="965">
                  <c:v>12.44</c:v>
                </c:pt>
                <c:pt idx="966">
                  <c:v>12.05</c:v>
                </c:pt>
                <c:pt idx="967">
                  <c:v>11.65</c:v>
                </c:pt>
                <c:pt idx="968">
                  <c:v>11.23</c:v>
                </c:pt>
                <c:pt idx="969">
                  <c:v>10.86</c:v>
                </c:pt>
                <c:pt idx="970">
                  <c:v>10.53</c:v>
                </c:pt>
                <c:pt idx="971">
                  <c:v>10.17</c:v>
                </c:pt>
                <c:pt idx="972">
                  <c:v>9.7799999999999994</c:v>
                </c:pt>
                <c:pt idx="973">
                  <c:v>9.43</c:v>
                </c:pt>
                <c:pt idx="974">
                  <c:v>9.1300000000000008</c:v>
                </c:pt>
                <c:pt idx="975">
                  <c:v>8.7899999999999991</c:v>
                </c:pt>
                <c:pt idx="976">
                  <c:v>8.44</c:v>
                </c:pt>
                <c:pt idx="977">
                  <c:v>8.1199999999999992</c:v>
                </c:pt>
                <c:pt idx="978">
                  <c:v>7.81</c:v>
                </c:pt>
                <c:pt idx="979">
                  <c:v>7.54</c:v>
                </c:pt>
                <c:pt idx="980">
                  <c:v>7.24</c:v>
                </c:pt>
                <c:pt idx="981">
                  <c:v>6.93</c:v>
                </c:pt>
                <c:pt idx="982">
                  <c:v>6.66</c:v>
                </c:pt>
                <c:pt idx="983">
                  <c:v>6.39</c:v>
                </c:pt>
                <c:pt idx="984">
                  <c:v>6.13</c:v>
                </c:pt>
                <c:pt idx="985">
                  <c:v>5.86</c:v>
                </c:pt>
                <c:pt idx="986">
                  <c:v>5.61</c:v>
                </c:pt>
                <c:pt idx="987">
                  <c:v>5.35</c:v>
                </c:pt>
                <c:pt idx="988">
                  <c:v>5.0999999999999996</c:v>
                </c:pt>
                <c:pt idx="989">
                  <c:v>4.88</c:v>
                </c:pt>
                <c:pt idx="990">
                  <c:v>4.66</c:v>
                </c:pt>
                <c:pt idx="991">
                  <c:v>4.46</c:v>
                </c:pt>
                <c:pt idx="992">
                  <c:v>4.2699999999999996</c:v>
                </c:pt>
                <c:pt idx="993">
                  <c:v>4.08</c:v>
                </c:pt>
                <c:pt idx="994">
                  <c:v>3.93</c:v>
                </c:pt>
                <c:pt idx="995">
                  <c:v>3.75</c:v>
                </c:pt>
                <c:pt idx="996">
                  <c:v>3.61</c:v>
                </c:pt>
                <c:pt idx="997">
                  <c:v>3.45</c:v>
                </c:pt>
                <c:pt idx="998">
                  <c:v>3.3</c:v>
                </c:pt>
                <c:pt idx="999">
                  <c:v>3.18</c:v>
                </c:pt>
                <c:pt idx="1000">
                  <c:v>3.04</c:v>
                </c:pt>
                <c:pt idx="1001">
                  <c:v>2.98</c:v>
                </c:pt>
                <c:pt idx="1002">
                  <c:v>3.06</c:v>
                </c:pt>
                <c:pt idx="1003">
                  <c:v>3.12</c:v>
                </c:pt>
                <c:pt idx="1004">
                  <c:v>3.18</c:v>
                </c:pt>
                <c:pt idx="1005">
                  <c:v>3.23</c:v>
                </c:pt>
                <c:pt idx="1006">
                  <c:v>3.27</c:v>
                </c:pt>
                <c:pt idx="1007">
                  <c:v>3.31</c:v>
                </c:pt>
                <c:pt idx="1008">
                  <c:v>3.35</c:v>
                </c:pt>
                <c:pt idx="1009">
                  <c:v>3.38</c:v>
                </c:pt>
                <c:pt idx="1010">
                  <c:v>3.42</c:v>
                </c:pt>
                <c:pt idx="1011">
                  <c:v>3.45</c:v>
                </c:pt>
                <c:pt idx="1012">
                  <c:v>3.48</c:v>
                </c:pt>
                <c:pt idx="1013">
                  <c:v>3.51</c:v>
                </c:pt>
                <c:pt idx="1014">
                  <c:v>3.53</c:v>
                </c:pt>
                <c:pt idx="1015">
                  <c:v>3.56</c:v>
                </c:pt>
                <c:pt idx="1016">
                  <c:v>3.59</c:v>
                </c:pt>
                <c:pt idx="1017">
                  <c:v>3.61</c:v>
                </c:pt>
                <c:pt idx="1018">
                  <c:v>3.63</c:v>
                </c:pt>
                <c:pt idx="1019">
                  <c:v>3.66</c:v>
                </c:pt>
                <c:pt idx="1020">
                  <c:v>3.68</c:v>
                </c:pt>
                <c:pt idx="1021">
                  <c:v>3.69</c:v>
                </c:pt>
                <c:pt idx="1022">
                  <c:v>3.72</c:v>
                </c:pt>
                <c:pt idx="1023">
                  <c:v>3.74</c:v>
                </c:pt>
                <c:pt idx="1024">
                  <c:v>3.76</c:v>
                </c:pt>
                <c:pt idx="1025">
                  <c:v>3.77</c:v>
                </c:pt>
                <c:pt idx="1026">
                  <c:v>3.8</c:v>
                </c:pt>
                <c:pt idx="1027">
                  <c:v>3.81</c:v>
                </c:pt>
                <c:pt idx="1028">
                  <c:v>3.83</c:v>
                </c:pt>
                <c:pt idx="1029">
                  <c:v>3.85</c:v>
                </c:pt>
                <c:pt idx="1030">
                  <c:v>3.86</c:v>
                </c:pt>
                <c:pt idx="1031">
                  <c:v>3.88</c:v>
                </c:pt>
                <c:pt idx="1032">
                  <c:v>3.9</c:v>
                </c:pt>
                <c:pt idx="1033">
                  <c:v>3.91</c:v>
                </c:pt>
                <c:pt idx="1034">
                  <c:v>3.93</c:v>
                </c:pt>
                <c:pt idx="1035">
                  <c:v>3.94</c:v>
                </c:pt>
                <c:pt idx="1036">
                  <c:v>3.95</c:v>
                </c:pt>
                <c:pt idx="1037">
                  <c:v>3.97</c:v>
                </c:pt>
                <c:pt idx="1038">
                  <c:v>3.99</c:v>
                </c:pt>
                <c:pt idx="1039">
                  <c:v>4</c:v>
                </c:pt>
                <c:pt idx="1040">
                  <c:v>4.01</c:v>
                </c:pt>
                <c:pt idx="1041">
                  <c:v>4.0199999999999996</c:v>
                </c:pt>
                <c:pt idx="1042">
                  <c:v>4.03</c:v>
                </c:pt>
                <c:pt idx="1043">
                  <c:v>4.05</c:v>
                </c:pt>
                <c:pt idx="1044">
                  <c:v>4.0599999999999996</c:v>
                </c:pt>
                <c:pt idx="1045">
                  <c:v>4.07</c:v>
                </c:pt>
                <c:pt idx="1046">
                  <c:v>4.08</c:v>
                </c:pt>
                <c:pt idx="1047">
                  <c:v>4.09</c:v>
                </c:pt>
                <c:pt idx="1048">
                  <c:v>4.1100000000000003</c:v>
                </c:pt>
                <c:pt idx="1049">
                  <c:v>4.1100000000000003</c:v>
                </c:pt>
                <c:pt idx="1050">
                  <c:v>4.13</c:v>
                </c:pt>
                <c:pt idx="1051">
                  <c:v>4.1399999999999997</c:v>
                </c:pt>
                <c:pt idx="1052">
                  <c:v>4.1500000000000004</c:v>
                </c:pt>
                <c:pt idx="1053">
                  <c:v>4.16</c:v>
                </c:pt>
                <c:pt idx="1054">
                  <c:v>4.17</c:v>
                </c:pt>
                <c:pt idx="1055">
                  <c:v>4.18</c:v>
                </c:pt>
                <c:pt idx="1056">
                  <c:v>4.1900000000000004</c:v>
                </c:pt>
                <c:pt idx="1057">
                  <c:v>4.2</c:v>
                </c:pt>
                <c:pt idx="1058">
                  <c:v>4.21</c:v>
                </c:pt>
                <c:pt idx="1059">
                  <c:v>4.22</c:v>
                </c:pt>
                <c:pt idx="1060">
                  <c:v>4.2300000000000004</c:v>
                </c:pt>
                <c:pt idx="1061">
                  <c:v>4.2300000000000004</c:v>
                </c:pt>
                <c:pt idx="1062">
                  <c:v>4.24</c:v>
                </c:pt>
                <c:pt idx="1063">
                  <c:v>4.26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20261136"/>
        <c:axId val="-1220268752"/>
      </c:scatterChart>
      <c:valAx>
        <c:axId val="-1220261136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/>
                  <a:t>Odkształcenie względne</a:t>
                </a:r>
              </a:p>
            </c:rich>
          </c:tx>
          <c:layout>
            <c:manualLayout>
              <c:xMode val="edge"/>
              <c:yMode val="edge"/>
              <c:x val="0.39944544233061513"/>
              <c:y val="0.9326189245389133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-1220268752"/>
        <c:crosses val="autoZero"/>
        <c:crossBetween val="midCat"/>
      </c:valAx>
      <c:valAx>
        <c:axId val="-12202687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/>
                  <a:t>Przylożona siła [N]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2202611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GR4_K_Y!$Q$4:$Q$8</c:f>
              <c:numCache>
                <c:formatCode>0.000</c:formatCode>
                <c:ptCount val="5"/>
                <c:pt idx="0">
                  <c:v>2.1859308866556457</c:v>
                </c:pt>
                <c:pt idx="1">
                  <c:v>2.1908013925831771</c:v>
                </c:pt>
                <c:pt idx="2">
                  <c:v>2.2334441460178107</c:v>
                </c:pt>
                <c:pt idx="3">
                  <c:v>2.2502775392199545</c:v>
                </c:pt>
                <c:pt idx="4">
                  <c:v>2.2737442627945779</c:v>
                </c:pt>
              </c:numCache>
            </c:numRef>
          </c:xVal>
          <c:yVal>
            <c:numRef>
              <c:f>GR4_K_Y!$O$4:$O$8</c:f>
              <c:numCache>
                <c:formatCode>0</c:formatCode>
                <c:ptCount val="5"/>
                <c:pt idx="0">
                  <c:v>30</c:v>
                </c:pt>
                <c:pt idx="1">
                  <c:v>60</c:v>
                </c:pt>
                <c:pt idx="2">
                  <c:v>90</c:v>
                </c:pt>
                <c:pt idx="3">
                  <c:v>120</c:v>
                </c:pt>
                <c:pt idx="4">
                  <c:v>150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xVal>
            <c:numRef>
              <c:f>GR4_K_Y!$S$4:$S$7</c:f>
              <c:numCache>
                <c:formatCode>0.000</c:formatCode>
                <c:ptCount val="4"/>
                <c:pt idx="0">
                  <c:v>2.1965939300920851</c:v>
                </c:pt>
                <c:pt idx="1">
                  <c:v>2.2446145042124588</c:v>
                </c:pt>
                <c:pt idx="2">
                  <c:v>2.2418180471713018</c:v>
                </c:pt>
                <c:pt idx="3">
                  <c:v>2.2384937755757601</c:v>
                </c:pt>
              </c:numCache>
            </c:numRef>
          </c:xVal>
          <c:yVal>
            <c:numRef>
              <c:f>GR4_K_Y!$O$4:$O$7</c:f>
              <c:numCache>
                <c:formatCode>0</c:formatCode>
                <c:ptCount val="4"/>
                <c:pt idx="0">
                  <c:v>30</c:v>
                </c:pt>
                <c:pt idx="1">
                  <c:v>60</c:v>
                </c:pt>
                <c:pt idx="2">
                  <c:v>90</c:v>
                </c:pt>
                <c:pt idx="3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20250256"/>
        <c:axId val="-1220252432"/>
      </c:scatterChart>
      <c:valAx>
        <c:axId val="-1220250256"/>
        <c:scaling>
          <c:orientation val="minMax"/>
        </c:scaling>
        <c:delete val="0"/>
        <c:axPos val="b"/>
        <c:numFmt formatCode="0.000" sourceLinked="1"/>
        <c:majorTickMark val="out"/>
        <c:minorTickMark val="none"/>
        <c:tickLblPos val="nextTo"/>
        <c:crossAx val="-1220252432"/>
        <c:crosses val="autoZero"/>
        <c:crossBetween val="midCat"/>
      </c:valAx>
      <c:valAx>
        <c:axId val="-1220252432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-12202502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439203527161965E-2"/>
          <c:y val="7.4548702245552642E-2"/>
          <c:w val="0.88006972195313204"/>
          <c:h val="0.8326195683872849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GR4_K_Y!$AN$6:$AN$1135</c:f>
              <c:numCache>
                <c:formatCode>General</c:formatCode>
                <c:ptCount val="11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9.9811572700296732E-4</c:v>
                </c:pt>
                <c:pt idx="16">
                  <c:v>1.9960534124629082E-3</c:v>
                </c:pt>
                <c:pt idx="17">
                  <c:v>2.9938278931750744E-3</c:v>
                </c:pt>
                <c:pt idx="18">
                  <c:v>3.9913946587537092E-3</c:v>
                </c:pt>
                <c:pt idx="19">
                  <c:v>4.9887240356083088E-3</c:v>
                </c:pt>
                <c:pt idx="20">
                  <c:v>6.9834174085064296E-3</c:v>
                </c:pt>
                <c:pt idx="21">
                  <c:v>7.9800989119683478E-3</c:v>
                </c:pt>
                <c:pt idx="22">
                  <c:v>8.976454005934718E-3</c:v>
                </c:pt>
                <c:pt idx="23">
                  <c:v>1.0969698318496538E-2</c:v>
                </c:pt>
                <c:pt idx="24">
                  <c:v>1.1965163204747775E-2</c:v>
                </c:pt>
                <c:pt idx="25">
                  <c:v>1.296007418397626E-2</c:v>
                </c:pt>
                <c:pt idx="26">
                  <c:v>1.3954648862512364E-2</c:v>
                </c:pt>
                <c:pt idx="27">
                  <c:v>1.5945400593471812E-2</c:v>
                </c:pt>
                <c:pt idx="28">
                  <c:v>1.6938709198813056E-2</c:v>
                </c:pt>
                <c:pt idx="29">
                  <c:v>1.7931454005934717E-2</c:v>
                </c:pt>
                <c:pt idx="30">
                  <c:v>1.892351137487636E-2</c:v>
                </c:pt>
                <c:pt idx="31">
                  <c:v>1.9914935707220575E-2</c:v>
                </c:pt>
                <c:pt idx="32">
                  <c:v>2.1900445103857566E-2</c:v>
                </c:pt>
                <c:pt idx="33">
                  <c:v>2.2890118694362017E-2</c:v>
                </c:pt>
                <c:pt idx="34">
                  <c:v>2.3878931750741839E-2</c:v>
                </c:pt>
                <c:pt idx="35">
                  <c:v>2.4867210682492584E-2</c:v>
                </c:pt>
                <c:pt idx="36">
                  <c:v>2.6848842729970325E-2</c:v>
                </c:pt>
                <c:pt idx="37">
                  <c:v>2.7833966369930761E-2</c:v>
                </c:pt>
                <c:pt idx="38">
                  <c:v>2.9811721068249256E-2</c:v>
                </c:pt>
                <c:pt idx="39">
                  <c:v>3.0795173095944608E-2</c:v>
                </c:pt>
                <c:pt idx="40">
                  <c:v>3.1777329376854603E-2</c:v>
                </c:pt>
                <c:pt idx="41">
                  <c:v>3.3751137487636008E-2</c:v>
                </c:pt>
                <c:pt idx="42">
                  <c:v>3.473152818991098E-2</c:v>
                </c:pt>
                <c:pt idx="43">
                  <c:v>3.5710504451038572E-2</c:v>
                </c:pt>
                <c:pt idx="44">
                  <c:v>3.6688189910979226E-2</c:v>
                </c:pt>
                <c:pt idx="45">
                  <c:v>3.8656097922848666E-2</c:v>
                </c:pt>
                <c:pt idx="46">
                  <c:v>3.9631651829871418E-2</c:v>
                </c:pt>
                <c:pt idx="47">
                  <c:v>4.0607235410484672E-2</c:v>
                </c:pt>
                <c:pt idx="48">
                  <c:v>4.1582700296735907E-2</c:v>
                </c:pt>
                <c:pt idx="49">
                  <c:v>4.2557453016815031E-2</c:v>
                </c:pt>
                <c:pt idx="50">
                  <c:v>4.3531928783382787E-2</c:v>
                </c:pt>
                <c:pt idx="51">
                  <c:v>4.4505712166172107E-2</c:v>
                </c:pt>
                <c:pt idx="52">
                  <c:v>4.5477665677546984E-2</c:v>
                </c:pt>
                <c:pt idx="53">
                  <c:v>4.644887734915925E-2</c:v>
                </c:pt>
                <c:pt idx="54">
                  <c:v>4.7419821958456974E-2</c:v>
                </c:pt>
                <c:pt idx="55">
                  <c:v>4.8391256181998021E-2</c:v>
                </c:pt>
                <c:pt idx="56">
                  <c:v>4.9362265084075173E-2</c:v>
                </c:pt>
                <c:pt idx="57">
                  <c:v>5.033261127596439E-2</c:v>
                </c:pt>
                <c:pt idx="58">
                  <c:v>5.1302294757665678E-2</c:v>
                </c:pt>
                <c:pt idx="59">
                  <c:v>5.2271053412462909E-2</c:v>
                </c:pt>
                <c:pt idx="60">
                  <c:v>5.2254015825914935E-2</c:v>
                </c:pt>
                <c:pt idx="61">
                  <c:v>5.322178041543027E-2</c:v>
                </c:pt>
                <c:pt idx="62">
                  <c:v>5.4187784371908999E-2</c:v>
                </c:pt>
                <c:pt idx="63">
                  <c:v>5.4181256181998025E-2</c:v>
                </c:pt>
                <c:pt idx="64">
                  <c:v>5.4183432245301678E-2</c:v>
                </c:pt>
                <c:pt idx="65">
                  <c:v>5.4185336300692381E-2</c:v>
                </c:pt>
                <c:pt idx="66">
                  <c:v>5.4186968348170127E-2</c:v>
                </c:pt>
                <c:pt idx="67">
                  <c:v>5.4188600395647872E-2</c:v>
                </c:pt>
                <c:pt idx="68">
                  <c:v>5.4189688427299702E-2</c:v>
                </c:pt>
                <c:pt idx="69">
                  <c:v>5.4190776458951533E-2</c:v>
                </c:pt>
                <c:pt idx="70">
                  <c:v>5.4191864490603363E-2</c:v>
                </c:pt>
                <c:pt idx="71">
                  <c:v>5.4192952522255193E-2</c:v>
                </c:pt>
                <c:pt idx="72">
                  <c:v>5.4194040553907023E-2</c:v>
                </c:pt>
                <c:pt idx="73">
                  <c:v>5.4194856577645896E-2</c:v>
                </c:pt>
                <c:pt idx="74">
                  <c:v>5.4195672601384769E-2</c:v>
                </c:pt>
                <c:pt idx="75">
                  <c:v>5.4196488625123641E-2</c:v>
                </c:pt>
                <c:pt idx="76">
                  <c:v>5.4197032640949556E-2</c:v>
                </c:pt>
                <c:pt idx="77">
                  <c:v>5.4197848664688429E-2</c:v>
                </c:pt>
                <c:pt idx="78">
                  <c:v>5.4198664688427302E-2</c:v>
                </c:pt>
                <c:pt idx="79">
                  <c:v>5.4199480712166175E-2</c:v>
                </c:pt>
                <c:pt idx="80">
                  <c:v>5.420002472799209E-2</c:v>
                </c:pt>
                <c:pt idx="81">
                  <c:v>5.4200568743818005E-2</c:v>
                </c:pt>
                <c:pt idx="82">
                  <c:v>5.4200840751730962E-2</c:v>
                </c:pt>
                <c:pt idx="83">
                  <c:v>5.4201656775469835E-2</c:v>
                </c:pt>
                <c:pt idx="84">
                  <c:v>5.420220079129575E-2</c:v>
                </c:pt>
                <c:pt idx="85">
                  <c:v>5.4202744807121665E-2</c:v>
                </c:pt>
                <c:pt idx="86">
                  <c:v>5.420328882294758E-2</c:v>
                </c:pt>
                <c:pt idx="87">
                  <c:v>5.4203832838773489E-2</c:v>
                </c:pt>
                <c:pt idx="88">
                  <c:v>5.4204376854599404E-2</c:v>
                </c:pt>
                <c:pt idx="89">
                  <c:v>5.4204920870425319E-2</c:v>
                </c:pt>
                <c:pt idx="90">
                  <c:v>5.4205192878338276E-2</c:v>
                </c:pt>
                <c:pt idx="91">
                  <c:v>5.4205736894164191E-2</c:v>
                </c:pt>
                <c:pt idx="92">
                  <c:v>5.4206280909990107E-2</c:v>
                </c:pt>
                <c:pt idx="93">
                  <c:v>5.4206824925816022E-2</c:v>
                </c:pt>
                <c:pt idx="94">
                  <c:v>5.4207096933728979E-2</c:v>
                </c:pt>
                <c:pt idx="95">
                  <c:v>5.4207368941641937E-2</c:v>
                </c:pt>
                <c:pt idx="96">
                  <c:v>5.4207640949554894E-2</c:v>
                </c:pt>
                <c:pt idx="97">
                  <c:v>5.420818496538081E-2</c:v>
                </c:pt>
                <c:pt idx="98">
                  <c:v>5.4208728981206725E-2</c:v>
                </c:pt>
                <c:pt idx="99">
                  <c:v>5.4209000989119682E-2</c:v>
                </c:pt>
                <c:pt idx="100">
                  <c:v>5.4209545004945597E-2</c:v>
                </c:pt>
                <c:pt idx="101">
                  <c:v>5.4209817012858555E-2</c:v>
                </c:pt>
                <c:pt idx="102">
                  <c:v>5.4210089020771512E-2</c:v>
                </c:pt>
                <c:pt idx="103">
                  <c:v>5.4210633036597428E-2</c:v>
                </c:pt>
                <c:pt idx="104">
                  <c:v>5.4210905044510385E-2</c:v>
                </c:pt>
                <c:pt idx="105">
                  <c:v>5.4211177052423343E-2</c:v>
                </c:pt>
                <c:pt idx="106">
                  <c:v>5.42114490603363E-2</c:v>
                </c:pt>
                <c:pt idx="107">
                  <c:v>5.4211721068249258E-2</c:v>
                </c:pt>
                <c:pt idx="108">
                  <c:v>5.4212265084075173E-2</c:v>
                </c:pt>
                <c:pt idx="109">
                  <c:v>5.4212537091988131E-2</c:v>
                </c:pt>
                <c:pt idx="110">
                  <c:v>5.4212809099901088E-2</c:v>
                </c:pt>
                <c:pt idx="111">
                  <c:v>5.4213081107814046E-2</c:v>
                </c:pt>
                <c:pt idx="112">
                  <c:v>5.4213353115727003E-2</c:v>
                </c:pt>
                <c:pt idx="113">
                  <c:v>5.4213625123639961E-2</c:v>
                </c:pt>
                <c:pt idx="114">
                  <c:v>5.4213897131552918E-2</c:v>
                </c:pt>
                <c:pt idx="115">
                  <c:v>5.4214169139465876E-2</c:v>
                </c:pt>
                <c:pt idx="116">
                  <c:v>5.4214441147378833E-2</c:v>
                </c:pt>
                <c:pt idx="117">
                  <c:v>5.4214713155291791E-2</c:v>
                </c:pt>
                <c:pt idx="118">
                  <c:v>5.4214985163204749E-2</c:v>
                </c:pt>
                <c:pt idx="119">
                  <c:v>5.4214985163204749E-2</c:v>
                </c:pt>
                <c:pt idx="120">
                  <c:v>5.4215529179030664E-2</c:v>
                </c:pt>
                <c:pt idx="121">
                  <c:v>5.4215801186943621E-2</c:v>
                </c:pt>
                <c:pt idx="122">
                  <c:v>5.4214985163204749E-2</c:v>
                </c:pt>
                <c:pt idx="123">
                  <c:v>5.4214713155291791E-2</c:v>
                </c:pt>
                <c:pt idx="124">
                  <c:v>5.4214713155291791E-2</c:v>
                </c:pt>
                <c:pt idx="125">
                  <c:v>5.4214441147378833E-2</c:v>
                </c:pt>
                <c:pt idx="126">
                  <c:v>5.4215257171117706E-2</c:v>
                </c:pt>
                <c:pt idx="127">
                  <c:v>5.4216073194856579E-2</c:v>
                </c:pt>
                <c:pt idx="128">
                  <c:v>5.4214713155291791E-2</c:v>
                </c:pt>
                <c:pt idx="129">
                  <c:v>5.4211177052423343E-2</c:v>
                </c:pt>
                <c:pt idx="130">
                  <c:v>5.4206280909990107E-2</c:v>
                </c:pt>
                <c:pt idx="131">
                  <c:v>5.4200568743818005E-2</c:v>
                </c:pt>
                <c:pt idx="132">
                  <c:v>5.5179663699307616E-2</c:v>
                </c:pt>
                <c:pt idx="133">
                  <c:v>5.5172462908011873E-2</c:v>
                </c:pt>
                <c:pt idx="134">
                  <c:v>5.5164154302670625E-2</c:v>
                </c:pt>
                <c:pt idx="135">
                  <c:v>5.6140207715133533E-2</c:v>
                </c:pt>
                <c:pt idx="136">
                  <c:v>5.613090504451039E-2</c:v>
                </c:pt>
                <c:pt idx="137">
                  <c:v>5.7105044510385762E-2</c:v>
                </c:pt>
                <c:pt idx="138">
                  <c:v>5.7093570722057368E-2</c:v>
                </c:pt>
                <c:pt idx="139">
                  <c:v>5.7082383778437197E-2</c:v>
                </c:pt>
                <c:pt idx="140">
                  <c:v>5.8053724035608309E-2</c:v>
                </c:pt>
                <c:pt idx="141">
                  <c:v>5.9025222551928783E-2</c:v>
                </c:pt>
                <c:pt idx="142">
                  <c:v>5.9011275964391686E-2</c:v>
                </c:pt>
                <c:pt idx="143">
                  <c:v>5.9981221562809099E-2</c:v>
                </c:pt>
                <c:pt idx="144">
                  <c:v>5.9967947576656772E-2</c:v>
                </c:pt>
                <c:pt idx="145">
                  <c:v>6.0935390702274973E-2</c:v>
                </c:pt>
                <c:pt idx="146">
                  <c:v>6.190170623145401E-2</c:v>
                </c:pt>
                <c:pt idx="147">
                  <c:v>6.1884569732937683E-2</c:v>
                </c:pt>
                <c:pt idx="148">
                  <c:v>6.2848506429277945E-2</c:v>
                </c:pt>
                <c:pt idx="149">
                  <c:v>6.2830148367952518E-2</c:v>
                </c:pt>
                <c:pt idx="150">
                  <c:v>6.3792903066271014E-2</c:v>
                </c:pt>
                <c:pt idx="151">
                  <c:v>6.3772650840751732E-2</c:v>
                </c:pt>
                <c:pt idx="152">
                  <c:v>6.4733204747774484E-2</c:v>
                </c:pt>
                <c:pt idx="153">
                  <c:v>6.569346686449061E-2</c:v>
                </c:pt>
                <c:pt idx="154">
                  <c:v>6.6653788328387739E-2</c:v>
                </c:pt>
                <c:pt idx="155">
                  <c:v>6.6632601384767565E-2</c:v>
                </c:pt>
                <c:pt idx="156">
                  <c:v>6.7590311572700304E-2</c:v>
                </c:pt>
                <c:pt idx="157">
                  <c:v>6.8548071216617212E-2</c:v>
                </c:pt>
                <c:pt idx="158">
                  <c:v>6.9502398615232441E-2</c:v>
                </c:pt>
                <c:pt idx="159">
                  <c:v>7.0454599406528179E-2</c:v>
                </c:pt>
                <c:pt idx="160">
                  <c:v>7.0427893175074183E-2</c:v>
                </c:pt>
                <c:pt idx="161">
                  <c:v>7.137753709198813E-2</c:v>
                </c:pt>
                <c:pt idx="162">
                  <c:v>7.2325301681503459E-2</c:v>
                </c:pt>
                <c:pt idx="163">
                  <c:v>7.229675568743818E-2</c:v>
                </c:pt>
                <c:pt idx="164">
                  <c:v>7.4218397626112764E-2</c:v>
                </c:pt>
                <c:pt idx="165">
                  <c:v>7.5162967359050439E-2</c:v>
                </c:pt>
                <c:pt idx="166">
                  <c:v>7.513288328387735E-2</c:v>
                </c:pt>
                <c:pt idx="167">
                  <c:v>7.6075845697329378E-2</c:v>
                </c:pt>
                <c:pt idx="168">
                  <c:v>7.7017185954500494E-2</c:v>
                </c:pt>
                <c:pt idx="169">
                  <c:v>7.7958852621167168E-2</c:v>
                </c:pt>
                <c:pt idx="170">
                  <c:v>7.8893278931750743E-2</c:v>
                </c:pt>
                <c:pt idx="171">
                  <c:v>7.9831988130563802E-2</c:v>
                </c:pt>
                <c:pt idx="172">
                  <c:v>8.1741721068249257E-2</c:v>
                </c:pt>
                <c:pt idx="173">
                  <c:v>8.2673639960435225E-2</c:v>
                </c:pt>
                <c:pt idx="174">
                  <c:v>8.3605440158259145E-2</c:v>
                </c:pt>
                <c:pt idx="175">
                  <c:v>8.4534999999999999E-2</c:v>
                </c:pt>
                <c:pt idx="176">
                  <c:v>8.5464015825914924E-2</c:v>
                </c:pt>
                <c:pt idx="177">
                  <c:v>8.6393382789317505E-2</c:v>
                </c:pt>
                <c:pt idx="178">
                  <c:v>8.7324035608308606E-2</c:v>
                </c:pt>
                <c:pt idx="179">
                  <c:v>8.7321810089020763E-2</c:v>
                </c:pt>
                <c:pt idx="180">
                  <c:v>8.7326706231453999E-2</c:v>
                </c:pt>
                <c:pt idx="181">
                  <c:v>8.7330267062314532E-2</c:v>
                </c:pt>
                <c:pt idx="182">
                  <c:v>8.7333382789317501E-2</c:v>
                </c:pt>
                <c:pt idx="183">
                  <c:v>8.7336498516320471E-2</c:v>
                </c:pt>
                <c:pt idx="184">
                  <c:v>8.7339169139465878E-2</c:v>
                </c:pt>
                <c:pt idx="185">
                  <c:v>8.734183976261127E-2</c:v>
                </c:pt>
                <c:pt idx="186">
                  <c:v>8.73440652818991E-2</c:v>
                </c:pt>
                <c:pt idx="187">
                  <c:v>8.7346290801186943E-2</c:v>
                </c:pt>
                <c:pt idx="188">
                  <c:v>8.734807121661721E-2</c:v>
                </c:pt>
                <c:pt idx="189">
                  <c:v>8.7350296735905039E-2</c:v>
                </c:pt>
                <c:pt idx="190">
                  <c:v>8.7352077151335306E-2</c:v>
                </c:pt>
                <c:pt idx="191">
                  <c:v>8.7353857566765572E-2</c:v>
                </c:pt>
                <c:pt idx="192">
                  <c:v>8.7355637982195838E-2</c:v>
                </c:pt>
                <c:pt idx="193">
                  <c:v>8.7357418397626105E-2</c:v>
                </c:pt>
                <c:pt idx="194">
                  <c:v>8.7359198813056371E-2</c:v>
                </c:pt>
                <c:pt idx="195">
                  <c:v>8.7360979228486638E-2</c:v>
                </c:pt>
                <c:pt idx="196">
                  <c:v>8.7362314540059341E-2</c:v>
                </c:pt>
                <c:pt idx="197">
                  <c:v>8.7363649851632044E-2</c:v>
                </c:pt>
                <c:pt idx="198">
                  <c:v>8.7364985163204747E-2</c:v>
                </c:pt>
                <c:pt idx="199">
                  <c:v>8.7366320474777451E-2</c:v>
                </c:pt>
                <c:pt idx="200">
                  <c:v>8.736765578635014E-2</c:v>
                </c:pt>
                <c:pt idx="201">
                  <c:v>8.7368991097922843E-2</c:v>
                </c:pt>
                <c:pt idx="202">
                  <c:v>8.7369881305637984E-2</c:v>
                </c:pt>
                <c:pt idx="203">
                  <c:v>8.7371216617210673E-2</c:v>
                </c:pt>
                <c:pt idx="204">
                  <c:v>8.7372106824925813E-2</c:v>
                </c:pt>
                <c:pt idx="205">
                  <c:v>8.7373442136498516E-2</c:v>
                </c:pt>
                <c:pt idx="206">
                  <c:v>8.737477744807122E-2</c:v>
                </c:pt>
                <c:pt idx="207">
                  <c:v>8.7375667655786346E-2</c:v>
                </c:pt>
                <c:pt idx="208">
                  <c:v>8.7376557863501486E-2</c:v>
                </c:pt>
                <c:pt idx="209">
                  <c:v>8.7377893175074176E-2</c:v>
                </c:pt>
                <c:pt idx="210">
                  <c:v>8.7378783382789316E-2</c:v>
                </c:pt>
                <c:pt idx="211">
                  <c:v>8.7379673590504442E-2</c:v>
                </c:pt>
                <c:pt idx="212">
                  <c:v>8.7380563798219582E-2</c:v>
                </c:pt>
                <c:pt idx="213">
                  <c:v>8.7381454005934708E-2</c:v>
                </c:pt>
                <c:pt idx="214">
                  <c:v>8.7382344213649848E-2</c:v>
                </c:pt>
                <c:pt idx="215">
                  <c:v>8.7383234421364975E-2</c:v>
                </c:pt>
                <c:pt idx="216">
                  <c:v>8.7384124629080115E-2</c:v>
                </c:pt>
                <c:pt idx="217">
                  <c:v>8.7385459940652818E-2</c:v>
                </c:pt>
                <c:pt idx="218">
                  <c:v>8.7385905044510381E-2</c:v>
                </c:pt>
                <c:pt idx="219">
                  <c:v>8.7386795252225521E-2</c:v>
                </c:pt>
                <c:pt idx="220">
                  <c:v>8.7387685459940648E-2</c:v>
                </c:pt>
                <c:pt idx="221">
                  <c:v>8.7388575667655788E-2</c:v>
                </c:pt>
                <c:pt idx="222">
                  <c:v>8.7389465875370914E-2</c:v>
                </c:pt>
                <c:pt idx="223">
                  <c:v>8.7389910979228477E-2</c:v>
                </c:pt>
                <c:pt idx="224">
                  <c:v>8.7390801186943617E-2</c:v>
                </c:pt>
                <c:pt idx="225">
                  <c:v>8.7391691394658744E-2</c:v>
                </c:pt>
                <c:pt idx="226">
                  <c:v>8.7392136498516321E-2</c:v>
                </c:pt>
                <c:pt idx="227">
                  <c:v>8.7393026706231447E-2</c:v>
                </c:pt>
                <c:pt idx="228">
                  <c:v>8.7393916913946587E-2</c:v>
                </c:pt>
                <c:pt idx="229">
                  <c:v>8.7394807121661713E-2</c:v>
                </c:pt>
                <c:pt idx="230">
                  <c:v>8.739525222551929E-2</c:v>
                </c:pt>
                <c:pt idx="231">
                  <c:v>8.7396142433234417E-2</c:v>
                </c:pt>
                <c:pt idx="232">
                  <c:v>8.739658753709198E-2</c:v>
                </c:pt>
                <c:pt idx="233">
                  <c:v>8.739658753709198E-2</c:v>
                </c:pt>
                <c:pt idx="234">
                  <c:v>8.6423313550939657E-2</c:v>
                </c:pt>
                <c:pt idx="235">
                  <c:v>8.6424193867457963E-2</c:v>
                </c:pt>
                <c:pt idx="236">
                  <c:v>8.6424193867457963E-2</c:v>
                </c:pt>
                <c:pt idx="237">
                  <c:v>8.6424193867457963E-2</c:v>
                </c:pt>
                <c:pt idx="238">
                  <c:v>8.739747774480712E-2</c:v>
                </c:pt>
                <c:pt idx="239">
                  <c:v>8.740059347181009E-2</c:v>
                </c:pt>
                <c:pt idx="240">
                  <c:v>8.7398813056379823E-2</c:v>
                </c:pt>
                <c:pt idx="241">
                  <c:v>8.7393471810089024E-2</c:v>
                </c:pt>
                <c:pt idx="242">
                  <c:v>8.7384124629080115E-2</c:v>
                </c:pt>
                <c:pt idx="243">
                  <c:v>8.7370326409495547E-2</c:v>
                </c:pt>
                <c:pt idx="244">
                  <c:v>8.8324455984174086E-2</c:v>
                </c:pt>
                <c:pt idx="245">
                  <c:v>8.8306454005934717E-2</c:v>
                </c:pt>
                <c:pt idx="246">
                  <c:v>8.9256834817012853E-2</c:v>
                </c:pt>
                <c:pt idx="247">
                  <c:v>8.9235905044510386E-2</c:v>
                </c:pt>
                <c:pt idx="248">
                  <c:v>9.0180563798219579E-2</c:v>
                </c:pt>
                <c:pt idx="249">
                  <c:v>9.1125143422354102E-2</c:v>
                </c:pt>
                <c:pt idx="250">
                  <c:v>9.2066839762611277E-2</c:v>
                </c:pt>
                <c:pt idx="251">
                  <c:v>9.2038180019782395E-2</c:v>
                </c:pt>
                <c:pt idx="252">
                  <c:v>9.2975667655786354E-2</c:v>
                </c:pt>
                <c:pt idx="253">
                  <c:v>9.3909144411473786E-2</c:v>
                </c:pt>
                <c:pt idx="254">
                  <c:v>9.3874604352126606E-2</c:v>
                </c:pt>
                <c:pt idx="255">
                  <c:v>9.4802640949554901E-2</c:v>
                </c:pt>
                <c:pt idx="256">
                  <c:v>9.5733293768546002E-2</c:v>
                </c:pt>
                <c:pt idx="257">
                  <c:v>9.5694124629080127E-2</c:v>
                </c:pt>
                <c:pt idx="258">
                  <c:v>9.661869436201781E-2</c:v>
                </c:pt>
                <c:pt idx="259">
                  <c:v>9.754392185954501E-2</c:v>
                </c:pt>
                <c:pt idx="260">
                  <c:v>9.8468338278931741E-2</c:v>
                </c:pt>
                <c:pt idx="261">
                  <c:v>9.9387359050445101E-2</c:v>
                </c:pt>
                <c:pt idx="262">
                  <c:v>0.10030496538081107</c:v>
                </c:pt>
                <c:pt idx="263">
                  <c:v>0.10026073194856577</c:v>
                </c:pt>
                <c:pt idx="264">
                  <c:v>0.10117752225519287</c:v>
                </c:pt>
                <c:pt idx="265">
                  <c:v>0.1020886943620178</c:v>
                </c:pt>
                <c:pt idx="266">
                  <c:v>0.1030009940652819</c:v>
                </c:pt>
                <c:pt idx="267">
                  <c:v>0.10391074183976261</c:v>
                </c:pt>
                <c:pt idx="268">
                  <c:v>0.10481735410484669</c:v>
                </c:pt>
                <c:pt idx="269">
                  <c:v>0.10572349159248269</c:v>
                </c:pt>
                <c:pt idx="270">
                  <c:v>0.10662422848664689</c:v>
                </c:pt>
                <c:pt idx="271">
                  <c:v>0.10752</c:v>
                </c:pt>
                <c:pt idx="272">
                  <c:v>0.10841573194856578</c:v>
                </c:pt>
                <c:pt idx="273">
                  <c:v>0.10931314540059348</c:v>
                </c:pt>
                <c:pt idx="274">
                  <c:v>0.1101998021760633</c:v>
                </c:pt>
                <c:pt idx="275">
                  <c:v>0.11108348170128586</c:v>
                </c:pt>
                <c:pt idx="276">
                  <c:v>0.11196587537091988</c:v>
                </c:pt>
                <c:pt idx="277">
                  <c:v>0.11379742828882294</c:v>
                </c:pt>
                <c:pt idx="278">
                  <c:v>0.11563040059347181</c:v>
                </c:pt>
                <c:pt idx="279">
                  <c:v>0.11560825914935707</c:v>
                </c:pt>
                <c:pt idx="280">
                  <c:v>0.11561723541048466</c:v>
                </c:pt>
                <c:pt idx="281">
                  <c:v>0.11562441641938674</c:v>
                </c:pt>
                <c:pt idx="282">
                  <c:v>0.11562980217606331</c:v>
                </c:pt>
                <c:pt idx="283">
                  <c:v>0.11563518793273986</c:v>
                </c:pt>
                <c:pt idx="284">
                  <c:v>0.11563997527200791</c:v>
                </c:pt>
                <c:pt idx="285">
                  <c:v>0.11564476261127596</c:v>
                </c:pt>
                <c:pt idx="286">
                  <c:v>0.11564895153313551</c:v>
                </c:pt>
                <c:pt idx="287">
                  <c:v>0.11565194362017804</c:v>
                </c:pt>
                <c:pt idx="288">
                  <c:v>0.11565613254203758</c:v>
                </c:pt>
                <c:pt idx="289">
                  <c:v>0.11565912462908011</c:v>
                </c:pt>
                <c:pt idx="290">
                  <c:v>0.11566271513353116</c:v>
                </c:pt>
                <c:pt idx="291">
                  <c:v>0.11566570722057369</c:v>
                </c:pt>
                <c:pt idx="292">
                  <c:v>0.11566869930761622</c:v>
                </c:pt>
                <c:pt idx="293">
                  <c:v>0.11567169139465874</c:v>
                </c:pt>
                <c:pt idx="294">
                  <c:v>0.11567468348170128</c:v>
                </c:pt>
                <c:pt idx="295">
                  <c:v>0.11567707715133531</c:v>
                </c:pt>
                <c:pt idx="296">
                  <c:v>0.11568006923837784</c:v>
                </c:pt>
                <c:pt idx="297">
                  <c:v>0.11568186449060336</c:v>
                </c:pt>
                <c:pt idx="298">
                  <c:v>0.11568485657764589</c:v>
                </c:pt>
                <c:pt idx="299">
                  <c:v>0.11568665182987141</c:v>
                </c:pt>
                <c:pt idx="300">
                  <c:v>0.11568904549950544</c:v>
                </c:pt>
                <c:pt idx="301">
                  <c:v>0.11569143916913946</c:v>
                </c:pt>
                <c:pt idx="302">
                  <c:v>0.11569383283877349</c:v>
                </c:pt>
                <c:pt idx="303">
                  <c:v>0.11569562809099901</c:v>
                </c:pt>
                <c:pt idx="304">
                  <c:v>0.11569742334322453</c:v>
                </c:pt>
                <c:pt idx="305">
                  <c:v>0.11569921859545004</c:v>
                </c:pt>
                <c:pt idx="306">
                  <c:v>0.11570161226508408</c:v>
                </c:pt>
                <c:pt idx="307">
                  <c:v>0.11570280909990109</c:v>
                </c:pt>
                <c:pt idx="308">
                  <c:v>0.11570520276953511</c:v>
                </c:pt>
                <c:pt idx="309">
                  <c:v>0.11570699802176063</c:v>
                </c:pt>
                <c:pt idx="310">
                  <c:v>0.11570879327398614</c:v>
                </c:pt>
                <c:pt idx="311">
                  <c:v>0.11571058852621166</c:v>
                </c:pt>
                <c:pt idx="312">
                  <c:v>0.11571178536102868</c:v>
                </c:pt>
                <c:pt idx="313">
                  <c:v>0.11571358061325419</c:v>
                </c:pt>
                <c:pt idx="314">
                  <c:v>0.11571537586547972</c:v>
                </c:pt>
                <c:pt idx="315">
                  <c:v>0.11571657270029673</c:v>
                </c:pt>
                <c:pt idx="316">
                  <c:v>0.11571836795252224</c:v>
                </c:pt>
                <c:pt idx="317">
                  <c:v>0.11572016320474778</c:v>
                </c:pt>
                <c:pt idx="318">
                  <c:v>0.11572136003956479</c:v>
                </c:pt>
                <c:pt idx="319">
                  <c:v>0.11572255687438179</c:v>
                </c:pt>
                <c:pt idx="320">
                  <c:v>0.11572435212660731</c:v>
                </c:pt>
                <c:pt idx="321">
                  <c:v>0.11572614737883284</c:v>
                </c:pt>
                <c:pt idx="322">
                  <c:v>0.11572734421364984</c:v>
                </c:pt>
                <c:pt idx="323">
                  <c:v>0.11572913946587537</c:v>
                </c:pt>
                <c:pt idx="324">
                  <c:v>0.11573093471810089</c:v>
                </c:pt>
                <c:pt idx="325">
                  <c:v>0.11573213155291789</c:v>
                </c:pt>
                <c:pt idx="326">
                  <c:v>0.11573332838773491</c:v>
                </c:pt>
                <c:pt idx="327">
                  <c:v>0.11573452522255193</c:v>
                </c:pt>
                <c:pt idx="328">
                  <c:v>0.11573572205736894</c:v>
                </c:pt>
                <c:pt idx="329">
                  <c:v>0.11573691889218596</c:v>
                </c:pt>
                <c:pt idx="330">
                  <c:v>0.11573632047477744</c:v>
                </c:pt>
                <c:pt idx="331">
                  <c:v>0.11573691889218596</c:v>
                </c:pt>
                <c:pt idx="332">
                  <c:v>0.11573751730959446</c:v>
                </c:pt>
                <c:pt idx="333">
                  <c:v>0.11573811572700296</c:v>
                </c:pt>
                <c:pt idx="334">
                  <c:v>0.11573811572700296</c:v>
                </c:pt>
                <c:pt idx="335">
                  <c:v>0.11573931256181998</c:v>
                </c:pt>
                <c:pt idx="336">
                  <c:v>0.11574170623145401</c:v>
                </c:pt>
                <c:pt idx="337">
                  <c:v>0.11573871414441148</c:v>
                </c:pt>
                <c:pt idx="338">
                  <c:v>0.11572913946587537</c:v>
                </c:pt>
                <c:pt idx="339">
                  <c:v>0.11667049455984174</c:v>
                </c:pt>
                <c:pt idx="340">
                  <c:v>0.11665058358061325</c:v>
                </c:pt>
                <c:pt idx="341">
                  <c:v>0.11757997032640949</c:v>
                </c:pt>
                <c:pt idx="342">
                  <c:v>0.11754894658753709</c:v>
                </c:pt>
                <c:pt idx="343">
                  <c:v>0.11847151335311573</c:v>
                </c:pt>
                <c:pt idx="344">
                  <c:v>0.11843410484668644</c:v>
                </c:pt>
                <c:pt idx="345">
                  <c:v>0.11935089020771514</c:v>
                </c:pt>
                <c:pt idx="346">
                  <c:v>0.1202633234421365</c:v>
                </c:pt>
                <c:pt idx="347">
                  <c:v>0.12021783382789318</c:v>
                </c:pt>
                <c:pt idx="348">
                  <c:v>0.12112295252225519</c:v>
                </c:pt>
                <c:pt idx="349">
                  <c:v>0.12202540059347182</c:v>
                </c:pt>
                <c:pt idx="350">
                  <c:v>0.12197412462908012</c:v>
                </c:pt>
                <c:pt idx="351">
                  <c:v>0.12287090504451038</c:v>
                </c:pt>
                <c:pt idx="352">
                  <c:v>0.12376360039564788</c:v>
                </c:pt>
                <c:pt idx="353">
                  <c:v>0.12465278437190901</c:v>
                </c:pt>
                <c:pt idx="354">
                  <c:v>0.12553839762611277</c:v>
                </c:pt>
                <c:pt idx="355">
                  <c:v>0.1264223541048467</c:v>
                </c:pt>
                <c:pt idx="356">
                  <c:v>0.12730265084075174</c:v>
                </c:pt>
                <c:pt idx="357">
                  <c:v>0.12817989614243325</c:v>
                </c:pt>
                <c:pt idx="358">
                  <c:v>0.12905673590504452</c:v>
                </c:pt>
                <c:pt idx="359">
                  <c:v>0.12993182987141444</c:v>
                </c:pt>
                <c:pt idx="360">
                  <c:v>0.13080175074183978</c:v>
                </c:pt>
                <c:pt idx="361">
                  <c:v>0.13167190900098913</c:v>
                </c:pt>
                <c:pt idx="362">
                  <c:v>0.13254094955489615</c:v>
                </c:pt>
                <c:pt idx="363">
                  <c:v>0.13340468842729969</c:v>
                </c:pt>
                <c:pt idx="364">
                  <c:v>0.13426795252225518</c:v>
                </c:pt>
                <c:pt idx="365">
                  <c:v>0.13512368447082096</c:v>
                </c:pt>
                <c:pt idx="366">
                  <c:v>0.13597531157270029</c:v>
                </c:pt>
                <c:pt idx="367">
                  <c:v>0.13682349159248269</c:v>
                </c:pt>
                <c:pt idx="368">
                  <c:v>0.1376754005934718</c:v>
                </c:pt>
                <c:pt idx="369">
                  <c:v>0.13852678041543026</c:v>
                </c:pt>
                <c:pt idx="370">
                  <c:v>0.13937618199802176</c:v>
                </c:pt>
                <c:pt idx="371">
                  <c:v>0.14116172106824926</c:v>
                </c:pt>
                <c:pt idx="372">
                  <c:v>0.14201617210682493</c:v>
                </c:pt>
                <c:pt idx="373">
                  <c:v>0.14201318496538082</c:v>
                </c:pt>
                <c:pt idx="374">
                  <c:v>0.14202363996043521</c:v>
                </c:pt>
                <c:pt idx="375">
                  <c:v>0.14203260138476756</c:v>
                </c:pt>
                <c:pt idx="376">
                  <c:v>0.14204006923837784</c:v>
                </c:pt>
                <c:pt idx="377">
                  <c:v>0.14204679030662709</c:v>
                </c:pt>
                <c:pt idx="378">
                  <c:v>0.14205351137487635</c:v>
                </c:pt>
                <c:pt idx="379">
                  <c:v>0.14205873887240356</c:v>
                </c:pt>
                <c:pt idx="380">
                  <c:v>0.14206471315529179</c:v>
                </c:pt>
                <c:pt idx="381">
                  <c:v>0.14206919386745795</c:v>
                </c:pt>
                <c:pt idx="382">
                  <c:v>0.14207442136498516</c:v>
                </c:pt>
                <c:pt idx="383">
                  <c:v>0.14207890207715132</c:v>
                </c:pt>
                <c:pt idx="384">
                  <c:v>0.14208338278931751</c:v>
                </c:pt>
                <c:pt idx="385">
                  <c:v>0.14208711671612265</c:v>
                </c:pt>
                <c:pt idx="386">
                  <c:v>0.14209159742828881</c:v>
                </c:pt>
                <c:pt idx="387">
                  <c:v>0.14209533135509397</c:v>
                </c:pt>
                <c:pt idx="388">
                  <c:v>0.14209981206726013</c:v>
                </c:pt>
                <c:pt idx="389">
                  <c:v>0.14210354599406527</c:v>
                </c:pt>
                <c:pt idx="390">
                  <c:v>0.14210653313550939</c:v>
                </c:pt>
                <c:pt idx="391">
                  <c:v>0.14211101384767558</c:v>
                </c:pt>
                <c:pt idx="392">
                  <c:v>0.14211400098911969</c:v>
                </c:pt>
                <c:pt idx="393">
                  <c:v>0.14211698813056378</c:v>
                </c:pt>
                <c:pt idx="394">
                  <c:v>0.14212072205736895</c:v>
                </c:pt>
                <c:pt idx="395">
                  <c:v>0.14212370919881306</c:v>
                </c:pt>
                <c:pt idx="396">
                  <c:v>0.14212669634025715</c:v>
                </c:pt>
                <c:pt idx="397">
                  <c:v>0.14213043026706232</c:v>
                </c:pt>
                <c:pt idx="398">
                  <c:v>0.14213267062314539</c:v>
                </c:pt>
                <c:pt idx="399">
                  <c:v>0.14213640454995055</c:v>
                </c:pt>
                <c:pt idx="400">
                  <c:v>0.14213864490603362</c:v>
                </c:pt>
                <c:pt idx="401">
                  <c:v>0.14214088526211671</c:v>
                </c:pt>
                <c:pt idx="402">
                  <c:v>0.14214387240356083</c:v>
                </c:pt>
                <c:pt idx="403">
                  <c:v>0.14214685954500494</c:v>
                </c:pt>
                <c:pt idx="404">
                  <c:v>0.14214909990108804</c:v>
                </c:pt>
                <c:pt idx="405">
                  <c:v>0.14215208704253213</c:v>
                </c:pt>
                <c:pt idx="406">
                  <c:v>0.14215507418397627</c:v>
                </c:pt>
                <c:pt idx="407">
                  <c:v>0.14215656775469832</c:v>
                </c:pt>
                <c:pt idx="408">
                  <c:v>0.14215955489614243</c:v>
                </c:pt>
                <c:pt idx="409">
                  <c:v>0.14216254203758655</c:v>
                </c:pt>
                <c:pt idx="410">
                  <c:v>0.14216478239366964</c:v>
                </c:pt>
                <c:pt idx="411">
                  <c:v>0.14216702274975271</c:v>
                </c:pt>
                <c:pt idx="412">
                  <c:v>0.1421692631058358</c:v>
                </c:pt>
                <c:pt idx="413">
                  <c:v>0.1421715034619189</c:v>
                </c:pt>
                <c:pt idx="414">
                  <c:v>0.14217374381800196</c:v>
                </c:pt>
                <c:pt idx="415">
                  <c:v>0.14217598417408506</c:v>
                </c:pt>
                <c:pt idx="416">
                  <c:v>0.14217747774480713</c:v>
                </c:pt>
                <c:pt idx="417">
                  <c:v>0.1421797181008902</c:v>
                </c:pt>
                <c:pt idx="418">
                  <c:v>0.14218195845697329</c:v>
                </c:pt>
                <c:pt idx="419">
                  <c:v>0.14218419881305638</c:v>
                </c:pt>
                <c:pt idx="420">
                  <c:v>0.14218643916913945</c:v>
                </c:pt>
                <c:pt idx="421">
                  <c:v>0.14218867952522254</c:v>
                </c:pt>
                <c:pt idx="422">
                  <c:v>0.14219017309594462</c:v>
                </c:pt>
                <c:pt idx="423">
                  <c:v>0.14219241345202768</c:v>
                </c:pt>
                <c:pt idx="424">
                  <c:v>0.14219465380811078</c:v>
                </c:pt>
                <c:pt idx="425">
                  <c:v>0.14219614737883285</c:v>
                </c:pt>
                <c:pt idx="426">
                  <c:v>0.14219913452027694</c:v>
                </c:pt>
                <c:pt idx="427">
                  <c:v>0.14219988130563799</c:v>
                </c:pt>
                <c:pt idx="428">
                  <c:v>0.14219913452027694</c:v>
                </c:pt>
                <c:pt idx="429">
                  <c:v>0.14125964391691395</c:v>
                </c:pt>
                <c:pt idx="430">
                  <c:v>0.14125964391691395</c:v>
                </c:pt>
                <c:pt idx="431">
                  <c:v>0.14220361523244313</c:v>
                </c:pt>
                <c:pt idx="432">
                  <c:v>0.14220660237388724</c:v>
                </c:pt>
                <c:pt idx="433">
                  <c:v>0.14221033630069238</c:v>
                </c:pt>
                <c:pt idx="434">
                  <c:v>0.14221257665677547</c:v>
                </c:pt>
                <c:pt idx="435">
                  <c:v>0.14220660237388724</c:v>
                </c:pt>
                <c:pt idx="436">
                  <c:v>0.14219241345202768</c:v>
                </c:pt>
                <c:pt idx="437">
                  <c:v>0.14311378832838773</c:v>
                </c:pt>
                <c:pt idx="438">
                  <c:v>0.14308672601384767</c:v>
                </c:pt>
                <c:pt idx="439">
                  <c:v>0.14399706231454007</c:v>
                </c:pt>
                <c:pt idx="440">
                  <c:v>0.14395998516320474</c:v>
                </c:pt>
                <c:pt idx="441">
                  <c:v>0.14486205736894164</c:v>
                </c:pt>
                <c:pt idx="442">
                  <c:v>0.14481483679525223</c:v>
                </c:pt>
                <c:pt idx="443">
                  <c:v>0.1457015331355094</c:v>
                </c:pt>
                <c:pt idx="444">
                  <c:v>0.14658136498516319</c:v>
                </c:pt>
                <c:pt idx="445">
                  <c:v>0.14652427299703263</c:v>
                </c:pt>
                <c:pt idx="446">
                  <c:v>0.14740141444114738</c:v>
                </c:pt>
                <c:pt idx="447">
                  <c:v>0.14827776458951533</c:v>
                </c:pt>
                <c:pt idx="448">
                  <c:v>0.14914467359050446</c:v>
                </c:pt>
                <c:pt idx="449">
                  <c:v>0.15001147378832838</c:v>
                </c:pt>
                <c:pt idx="450">
                  <c:v>0.14994263105835806</c:v>
                </c:pt>
                <c:pt idx="451">
                  <c:v>0.15080651829871414</c:v>
                </c:pt>
                <c:pt idx="452">
                  <c:v>0.15260089020771514</c:v>
                </c:pt>
                <c:pt idx="453">
                  <c:v>0.15345192878338279</c:v>
                </c:pt>
                <c:pt idx="454">
                  <c:v>0.15429703264094957</c:v>
                </c:pt>
                <c:pt idx="455">
                  <c:v>0.15420890207715135</c:v>
                </c:pt>
                <c:pt idx="456">
                  <c:v>0.15505319485657765</c:v>
                </c:pt>
                <c:pt idx="457">
                  <c:v>0.15588979228486649</c:v>
                </c:pt>
                <c:pt idx="458">
                  <c:v>0.15765978239366965</c:v>
                </c:pt>
                <c:pt idx="459">
                  <c:v>0.15756282888229478</c:v>
                </c:pt>
                <c:pt idx="460">
                  <c:v>0.15839594460929773</c:v>
                </c:pt>
                <c:pt idx="461">
                  <c:v>0.1592236646884273</c:v>
                </c:pt>
                <c:pt idx="462">
                  <c:v>0.16004421364985161</c:v>
                </c:pt>
                <c:pt idx="463">
                  <c:v>0.16085748763600394</c:v>
                </c:pt>
                <c:pt idx="464">
                  <c:v>0.16167026706231452</c:v>
                </c:pt>
                <c:pt idx="465">
                  <c:v>0.16248602868447082</c:v>
                </c:pt>
                <c:pt idx="466">
                  <c:v>0.1632987537091988</c:v>
                </c:pt>
                <c:pt idx="467">
                  <c:v>0.164108412462908</c:v>
                </c:pt>
                <c:pt idx="468">
                  <c:v>0.16584500494559842</c:v>
                </c:pt>
                <c:pt idx="469">
                  <c:v>0.16665222551928782</c:v>
                </c:pt>
                <c:pt idx="470">
                  <c:v>0.16662551928783381</c:v>
                </c:pt>
                <c:pt idx="471">
                  <c:v>0.16663976261127594</c:v>
                </c:pt>
                <c:pt idx="472">
                  <c:v>0.16665044510385757</c:v>
                </c:pt>
                <c:pt idx="473">
                  <c:v>0.16666112759643917</c:v>
                </c:pt>
                <c:pt idx="474">
                  <c:v>0.16667002967359049</c:v>
                </c:pt>
                <c:pt idx="475">
                  <c:v>0.16667715133531158</c:v>
                </c:pt>
                <c:pt idx="476">
                  <c:v>0.1666860534124629</c:v>
                </c:pt>
                <c:pt idx="477">
                  <c:v>0.16669317507418396</c:v>
                </c:pt>
                <c:pt idx="478">
                  <c:v>0.1666994065281899</c:v>
                </c:pt>
                <c:pt idx="479">
                  <c:v>0.16670563798219584</c:v>
                </c:pt>
                <c:pt idx="480">
                  <c:v>0.16671186943620178</c:v>
                </c:pt>
                <c:pt idx="481">
                  <c:v>0.16671810089020772</c:v>
                </c:pt>
                <c:pt idx="482">
                  <c:v>0.16672344213649851</c:v>
                </c:pt>
                <c:pt idx="483">
                  <c:v>0.16672878338278932</c:v>
                </c:pt>
                <c:pt idx="484">
                  <c:v>0.1667341246290801</c:v>
                </c:pt>
                <c:pt idx="485">
                  <c:v>0.16673857566765579</c:v>
                </c:pt>
                <c:pt idx="486">
                  <c:v>0.16674391691394658</c:v>
                </c:pt>
                <c:pt idx="487">
                  <c:v>0.16674836795252224</c:v>
                </c:pt>
                <c:pt idx="488">
                  <c:v>0.16675281899109792</c:v>
                </c:pt>
                <c:pt idx="489">
                  <c:v>0.16675727002967358</c:v>
                </c:pt>
                <c:pt idx="490">
                  <c:v>0.16676172106824924</c:v>
                </c:pt>
                <c:pt idx="491">
                  <c:v>0.16676617210682493</c:v>
                </c:pt>
                <c:pt idx="492">
                  <c:v>0.16677062314540059</c:v>
                </c:pt>
                <c:pt idx="493">
                  <c:v>0.16677329376854599</c:v>
                </c:pt>
                <c:pt idx="494">
                  <c:v>0.16677774480712165</c:v>
                </c:pt>
                <c:pt idx="495">
                  <c:v>0.16678130563798219</c:v>
                </c:pt>
                <c:pt idx="496">
                  <c:v>0.16678575667655787</c:v>
                </c:pt>
                <c:pt idx="497">
                  <c:v>0.16678931750741838</c:v>
                </c:pt>
                <c:pt idx="498">
                  <c:v>0.16679376854599406</c:v>
                </c:pt>
                <c:pt idx="499">
                  <c:v>0.1667973293768546</c:v>
                </c:pt>
                <c:pt idx="500">
                  <c:v>0.16680089020771513</c:v>
                </c:pt>
                <c:pt idx="501">
                  <c:v>0.16680356083086054</c:v>
                </c:pt>
                <c:pt idx="502">
                  <c:v>0.16680712166172107</c:v>
                </c:pt>
                <c:pt idx="503">
                  <c:v>0.1668106824925816</c:v>
                </c:pt>
                <c:pt idx="504">
                  <c:v>0.16681513353115726</c:v>
                </c:pt>
                <c:pt idx="505">
                  <c:v>0.16681780415430267</c:v>
                </c:pt>
                <c:pt idx="506">
                  <c:v>0.16682047477744807</c:v>
                </c:pt>
                <c:pt idx="507">
                  <c:v>0.16682403560830861</c:v>
                </c:pt>
                <c:pt idx="508">
                  <c:v>0.16682759643916914</c:v>
                </c:pt>
                <c:pt idx="509">
                  <c:v>0.16682937685459939</c:v>
                </c:pt>
                <c:pt idx="510">
                  <c:v>0.16683293768545993</c:v>
                </c:pt>
                <c:pt idx="511">
                  <c:v>0.16683649851632046</c:v>
                </c:pt>
                <c:pt idx="512">
                  <c:v>0.16683827893175074</c:v>
                </c:pt>
                <c:pt idx="513">
                  <c:v>0.16684183976261127</c:v>
                </c:pt>
                <c:pt idx="514">
                  <c:v>0.16684451038575668</c:v>
                </c:pt>
                <c:pt idx="515">
                  <c:v>0.16684718100890206</c:v>
                </c:pt>
                <c:pt idx="516">
                  <c:v>0.16685074183976262</c:v>
                </c:pt>
                <c:pt idx="517">
                  <c:v>0.166853412462908</c:v>
                </c:pt>
                <c:pt idx="518">
                  <c:v>0.16685519287833828</c:v>
                </c:pt>
                <c:pt idx="519">
                  <c:v>0.16685786350148368</c:v>
                </c:pt>
                <c:pt idx="520">
                  <c:v>0.16686053412462906</c:v>
                </c:pt>
                <c:pt idx="521">
                  <c:v>0.16686320474777447</c:v>
                </c:pt>
                <c:pt idx="522">
                  <c:v>0.16686587537091987</c:v>
                </c:pt>
                <c:pt idx="523">
                  <c:v>0.16686854599406528</c:v>
                </c:pt>
                <c:pt idx="524">
                  <c:v>0.16687032640949553</c:v>
                </c:pt>
                <c:pt idx="525">
                  <c:v>0.16687299703264094</c:v>
                </c:pt>
                <c:pt idx="526">
                  <c:v>0.16687566765578635</c:v>
                </c:pt>
                <c:pt idx="527">
                  <c:v>0.16687833827893175</c:v>
                </c:pt>
                <c:pt idx="528">
                  <c:v>0.16688100890207713</c:v>
                </c:pt>
                <c:pt idx="529">
                  <c:v>0.16688278931750741</c:v>
                </c:pt>
                <c:pt idx="530">
                  <c:v>0.16688545994065282</c:v>
                </c:pt>
                <c:pt idx="531">
                  <c:v>0.16688813056379823</c:v>
                </c:pt>
                <c:pt idx="532">
                  <c:v>0.1668908011869436</c:v>
                </c:pt>
                <c:pt idx="533">
                  <c:v>0.16689258160237389</c:v>
                </c:pt>
                <c:pt idx="534">
                  <c:v>0.16689525222551929</c:v>
                </c:pt>
                <c:pt idx="535">
                  <c:v>0.16689792284866467</c:v>
                </c:pt>
                <c:pt idx="536">
                  <c:v>0.16690059347181008</c:v>
                </c:pt>
                <c:pt idx="537">
                  <c:v>0.16690237388724036</c:v>
                </c:pt>
                <c:pt idx="538">
                  <c:v>0.16690504451038576</c:v>
                </c:pt>
                <c:pt idx="539">
                  <c:v>0.16690771513353114</c:v>
                </c:pt>
                <c:pt idx="540">
                  <c:v>0.16690949554896142</c:v>
                </c:pt>
                <c:pt idx="541">
                  <c:v>0.16691216617210683</c:v>
                </c:pt>
                <c:pt idx="542">
                  <c:v>0.16691483679525221</c:v>
                </c:pt>
                <c:pt idx="543">
                  <c:v>0.16691750741839761</c:v>
                </c:pt>
                <c:pt idx="544">
                  <c:v>0.16691839762611277</c:v>
                </c:pt>
                <c:pt idx="545">
                  <c:v>0.16599107319485656</c:v>
                </c:pt>
                <c:pt idx="546">
                  <c:v>0.16692106824925815</c:v>
                </c:pt>
                <c:pt idx="547">
                  <c:v>0.16692017804154302</c:v>
                </c:pt>
                <c:pt idx="548">
                  <c:v>0.16692195845697327</c:v>
                </c:pt>
                <c:pt idx="549">
                  <c:v>0.16692373887240355</c:v>
                </c:pt>
                <c:pt idx="550">
                  <c:v>0.16599727002967357</c:v>
                </c:pt>
                <c:pt idx="551">
                  <c:v>0.16692640949554896</c:v>
                </c:pt>
                <c:pt idx="552">
                  <c:v>0.16600081107814044</c:v>
                </c:pt>
                <c:pt idx="553">
                  <c:v>0.16692997032640949</c:v>
                </c:pt>
                <c:pt idx="554">
                  <c:v>0.1669326409495549</c:v>
                </c:pt>
                <c:pt idx="555">
                  <c:v>0.16600523738872403</c:v>
                </c:pt>
                <c:pt idx="556">
                  <c:v>0.16601054896142434</c:v>
                </c:pt>
                <c:pt idx="557">
                  <c:v>0.16512361028684469</c:v>
                </c:pt>
                <c:pt idx="558">
                  <c:v>0.16517818991097921</c:v>
                </c:pt>
                <c:pt idx="559">
                  <c:v>0.16431062314540057</c:v>
                </c:pt>
                <c:pt idx="560">
                  <c:v>0.16345020771513352</c:v>
                </c:pt>
                <c:pt idx="561">
                  <c:v>0.16351984174085063</c:v>
                </c:pt>
                <c:pt idx="562">
                  <c:v>0.16266691394658753</c:v>
                </c:pt>
                <c:pt idx="563">
                  <c:v>0.16181655786350146</c:v>
                </c:pt>
                <c:pt idx="564">
                  <c:v>0.16096186943620178</c:v>
                </c:pt>
                <c:pt idx="565">
                  <c:v>0.16104571711177051</c:v>
                </c:pt>
                <c:pt idx="566">
                  <c:v>0.15927102373887242</c:v>
                </c:pt>
                <c:pt idx="567">
                  <c:v>0.15842621167161228</c:v>
                </c:pt>
                <c:pt idx="568">
                  <c:v>0.15758539564787341</c:v>
                </c:pt>
                <c:pt idx="569">
                  <c:v>0.15767649851632048</c:v>
                </c:pt>
                <c:pt idx="570">
                  <c:v>0.156839881305638</c:v>
                </c:pt>
                <c:pt idx="571">
                  <c:v>0.15600211671612266</c:v>
                </c:pt>
                <c:pt idx="572">
                  <c:v>0.15515909990108803</c:v>
                </c:pt>
                <c:pt idx="573">
                  <c:v>0.15431743323442138</c:v>
                </c:pt>
                <c:pt idx="574">
                  <c:v>0.15348599406528191</c:v>
                </c:pt>
                <c:pt idx="575">
                  <c:v>0.15265409495548962</c:v>
                </c:pt>
                <c:pt idx="576">
                  <c:v>0.15088295746785363</c:v>
                </c:pt>
                <c:pt idx="577">
                  <c:v>0.15004787339268053</c:v>
                </c:pt>
                <c:pt idx="578">
                  <c:v>0.14921151335311572</c:v>
                </c:pt>
                <c:pt idx="579">
                  <c:v>0.14837622156280911</c:v>
                </c:pt>
                <c:pt idx="580">
                  <c:v>0.14754350642927794</c:v>
                </c:pt>
                <c:pt idx="581">
                  <c:v>0.14577129080118695</c:v>
                </c:pt>
                <c:pt idx="582">
                  <c:v>0.14584488130563797</c:v>
                </c:pt>
                <c:pt idx="583">
                  <c:v>0.1458402818991098</c:v>
                </c:pt>
                <c:pt idx="584">
                  <c:v>0.14583491592482689</c:v>
                </c:pt>
                <c:pt idx="585">
                  <c:v>0.14583031651829872</c:v>
                </c:pt>
                <c:pt idx="586">
                  <c:v>0.14582648367952522</c:v>
                </c:pt>
                <c:pt idx="587">
                  <c:v>0.14582341740850643</c:v>
                </c:pt>
                <c:pt idx="588">
                  <c:v>0.14582035113748765</c:v>
                </c:pt>
                <c:pt idx="589">
                  <c:v>0.14581805143422355</c:v>
                </c:pt>
                <c:pt idx="590">
                  <c:v>0.14581575173095945</c:v>
                </c:pt>
                <c:pt idx="591">
                  <c:v>0.14581421859545005</c:v>
                </c:pt>
                <c:pt idx="592">
                  <c:v>0.14581268545994064</c:v>
                </c:pt>
                <c:pt idx="593">
                  <c:v>0.14581038575667657</c:v>
                </c:pt>
                <c:pt idx="594">
                  <c:v>0.14580961918892185</c:v>
                </c:pt>
                <c:pt idx="595">
                  <c:v>0.14580808605341247</c:v>
                </c:pt>
                <c:pt idx="596">
                  <c:v>0.14580731948565775</c:v>
                </c:pt>
                <c:pt idx="597">
                  <c:v>0.14580578635014838</c:v>
                </c:pt>
                <c:pt idx="598">
                  <c:v>0.14580501978239366</c:v>
                </c:pt>
                <c:pt idx="599">
                  <c:v>0.14580425321463897</c:v>
                </c:pt>
                <c:pt idx="600">
                  <c:v>0.14580272007912956</c:v>
                </c:pt>
                <c:pt idx="601">
                  <c:v>0.14580195351137487</c:v>
                </c:pt>
                <c:pt idx="602">
                  <c:v>0.14580195351137487</c:v>
                </c:pt>
                <c:pt idx="603">
                  <c:v>0.14580118694362018</c:v>
                </c:pt>
                <c:pt idx="604">
                  <c:v>0.14580042037586549</c:v>
                </c:pt>
                <c:pt idx="605">
                  <c:v>0.14580042037586549</c:v>
                </c:pt>
                <c:pt idx="606">
                  <c:v>0.14579965380811077</c:v>
                </c:pt>
                <c:pt idx="607">
                  <c:v>0.14579888724035608</c:v>
                </c:pt>
                <c:pt idx="608">
                  <c:v>0.14579888724035608</c:v>
                </c:pt>
                <c:pt idx="609">
                  <c:v>0.14579812067260139</c:v>
                </c:pt>
                <c:pt idx="610">
                  <c:v>0.14579812067260139</c:v>
                </c:pt>
                <c:pt idx="611">
                  <c:v>0.14579812067260139</c:v>
                </c:pt>
                <c:pt idx="612">
                  <c:v>0.14579735410484668</c:v>
                </c:pt>
                <c:pt idx="613">
                  <c:v>0.14579735410484668</c:v>
                </c:pt>
                <c:pt idx="614">
                  <c:v>0.14579735410484668</c:v>
                </c:pt>
                <c:pt idx="615">
                  <c:v>0.14579735410484668</c:v>
                </c:pt>
                <c:pt idx="616">
                  <c:v>0.14579735410484668</c:v>
                </c:pt>
                <c:pt idx="617">
                  <c:v>0.14579735410484668</c:v>
                </c:pt>
                <c:pt idx="618">
                  <c:v>0.14579735410484668</c:v>
                </c:pt>
                <c:pt idx="619">
                  <c:v>0.14579735410484668</c:v>
                </c:pt>
                <c:pt idx="620">
                  <c:v>0.14579735410484668</c:v>
                </c:pt>
                <c:pt idx="621">
                  <c:v>0.14579735410484668</c:v>
                </c:pt>
                <c:pt idx="622">
                  <c:v>0.14579735410484668</c:v>
                </c:pt>
                <c:pt idx="623">
                  <c:v>0.14579735410484668</c:v>
                </c:pt>
                <c:pt idx="624">
                  <c:v>0.14579735410484668</c:v>
                </c:pt>
                <c:pt idx="625">
                  <c:v>0.14579735410484668</c:v>
                </c:pt>
                <c:pt idx="626">
                  <c:v>0.14579658753709199</c:v>
                </c:pt>
                <c:pt idx="627">
                  <c:v>0.14579735410484668</c:v>
                </c:pt>
                <c:pt idx="628">
                  <c:v>0.14579735410484668</c:v>
                </c:pt>
                <c:pt idx="629">
                  <c:v>0.14579735410484668</c:v>
                </c:pt>
                <c:pt idx="630">
                  <c:v>0.14579735410484668</c:v>
                </c:pt>
                <c:pt idx="631">
                  <c:v>0.14579735410484668</c:v>
                </c:pt>
                <c:pt idx="632">
                  <c:v>0.14579735410484668</c:v>
                </c:pt>
                <c:pt idx="633">
                  <c:v>0.14579735410484668</c:v>
                </c:pt>
                <c:pt idx="634">
                  <c:v>0.14579735410484668</c:v>
                </c:pt>
                <c:pt idx="635">
                  <c:v>0.14579812067260139</c:v>
                </c:pt>
                <c:pt idx="636">
                  <c:v>0.14579812067260139</c:v>
                </c:pt>
                <c:pt idx="637">
                  <c:v>0.14579812067260139</c:v>
                </c:pt>
                <c:pt idx="638">
                  <c:v>0.14579888724035608</c:v>
                </c:pt>
                <c:pt idx="639">
                  <c:v>0.14579812067260139</c:v>
                </c:pt>
                <c:pt idx="640">
                  <c:v>0.14579888724035608</c:v>
                </c:pt>
                <c:pt idx="641">
                  <c:v>0.14579888724035608</c:v>
                </c:pt>
                <c:pt idx="642">
                  <c:v>0.14579965380811077</c:v>
                </c:pt>
                <c:pt idx="643">
                  <c:v>0.14579965380811077</c:v>
                </c:pt>
                <c:pt idx="644">
                  <c:v>0.14579965380811077</c:v>
                </c:pt>
                <c:pt idx="645">
                  <c:v>0.14580042037586549</c:v>
                </c:pt>
                <c:pt idx="646">
                  <c:v>0.14580042037586549</c:v>
                </c:pt>
                <c:pt idx="647">
                  <c:v>0.14580118694362018</c:v>
                </c:pt>
                <c:pt idx="648">
                  <c:v>0.14580118694362018</c:v>
                </c:pt>
                <c:pt idx="649">
                  <c:v>0.14580118694362018</c:v>
                </c:pt>
                <c:pt idx="650">
                  <c:v>0.14580118694362018</c:v>
                </c:pt>
                <c:pt idx="651">
                  <c:v>0.14580195351137487</c:v>
                </c:pt>
                <c:pt idx="652">
                  <c:v>0.14580195351137487</c:v>
                </c:pt>
                <c:pt idx="653">
                  <c:v>0.14580272007912956</c:v>
                </c:pt>
                <c:pt idx="654">
                  <c:v>0.14580272007912956</c:v>
                </c:pt>
                <c:pt idx="655">
                  <c:v>0.14580348664688428</c:v>
                </c:pt>
                <c:pt idx="656">
                  <c:v>0.14580348664688428</c:v>
                </c:pt>
                <c:pt idx="657">
                  <c:v>0.14580348664688428</c:v>
                </c:pt>
                <c:pt idx="658">
                  <c:v>0.14580425321463897</c:v>
                </c:pt>
                <c:pt idx="659">
                  <c:v>0.14580501978239366</c:v>
                </c:pt>
                <c:pt idx="660">
                  <c:v>0.14580578635014838</c:v>
                </c:pt>
                <c:pt idx="661">
                  <c:v>0.14580578635014838</c:v>
                </c:pt>
                <c:pt idx="662">
                  <c:v>0.14580578635014838</c:v>
                </c:pt>
                <c:pt idx="663">
                  <c:v>0.14580655291790307</c:v>
                </c:pt>
                <c:pt idx="664">
                  <c:v>0.14580655291790307</c:v>
                </c:pt>
                <c:pt idx="665">
                  <c:v>0.14580731948565775</c:v>
                </c:pt>
                <c:pt idx="666">
                  <c:v>0.14580808605341247</c:v>
                </c:pt>
                <c:pt idx="667">
                  <c:v>0.14580885262116716</c:v>
                </c:pt>
                <c:pt idx="668">
                  <c:v>0.14580885262116716</c:v>
                </c:pt>
                <c:pt idx="669">
                  <c:v>0.14580961918892185</c:v>
                </c:pt>
                <c:pt idx="670">
                  <c:v>0.14581038575667657</c:v>
                </c:pt>
                <c:pt idx="671">
                  <c:v>0.14581038575667657</c:v>
                </c:pt>
                <c:pt idx="672">
                  <c:v>0.14581038575667657</c:v>
                </c:pt>
                <c:pt idx="673">
                  <c:v>0.14581115232443126</c:v>
                </c:pt>
                <c:pt idx="674">
                  <c:v>0.14581115232443126</c:v>
                </c:pt>
                <c:pt idx="675">
                  <c:v>0.14581191889218595</c:v>
                </c:pt>
                <c:pt idx="676">
                  <c:v>0.14581191889218595</c:v>
                </c:pt>
                <c:pt idx="677">
                  <c:v>0.14487195845697329</c:v>
                </c:pt>
                <c:pt idx="678">
                  <c:v>0.14581268545994064</c:v>
                </c:pt>
                <c:pt idx="679">
                  <c:v>0.14581345202769536</c:v>
                </c:pt>
                <c:pt idx="680">
                  <c:v>0.14581345202769536</c:v>
                </c:pt>
                <c:pt idx="681">
                  <c:v>0.14581421859545005</c:v>
                </c:pt>
                <c:pt idx="682">
                  <c:v>0.14581421859545005</c:v>
                </c:pt>
                <c:pt idx="683">
                  <c:v>0.14581498516320474</c:v>
                </c:pt>
                <c:pt idx="684">
                  <c:v>0.14581498516320474</c:v>
                </c:pt>
                <c:pt idx="685">
                  <c:v>0.14581575173095945</c:v>
                </c:pt>
                <c:pt idx="686">
                  <c:v>0.14581575173095945</c:v>
                </c:pt>
                <c:pt idx="687">
                  <c:v>0.14581575173095945</c:v>
                </c:pt>
                <c:pt idx="688">
                  <c:v>0.14581651829871414</c:v>
                </c:pt>
                <c:pt idx="689">
                  <c:v>0.14581728486646883</c:v>
                </c:pt>
                <c:pt idx="690">
                  <c:v>0.14487652818991098</c:v>
                </c:pt>
                <c:pt idx="691">
                  <c:v>0.14581805143422355</c:v>
                </c:pt>
                <c:pt idx="692">
                  <c:v>0.14581881800197824</c:v>
                </c:pt>
                <c:pt idx="693">
                  <c:v>0.14581881800197824</c:v>
                </c:pt>
                <c:pt idx="694">
                  <c:v>0.14581881800197824</c:v>
                </c:pt>
                <c:pt idx="695">
                  <c:v>0.14582035113748765</c:v>
                </c:pt>
                <c:pt idx="696">
                  <c:v>0.14581958456973293</c:v>
                </c:pt>
                <c:pt idx="697">
                  <c:v>0.14582035113748765</c:v>
                </c:pt>
                <c:pt idx="698">
                  <c:v>0.14582111770524234</c:v>
                </c:pt>
                <c:pt idx="699">
                  <c:v>0.14582111770524234</c:v>
                </c:pt>
                <c:pt idx="700">
                  <c:v>0.14582188427299703</c:v>
                </c:pt>
                <c:pt idx="701">
                  <c:v>0.14582265084075174</c:v>
                </c:pt>
                <c:pt idx="702">
                  <c:v>0.14582265084075174</c:v>
                </c:pt>
                <c:pt idx="703">
                  <c:v>0.14582265084075174</c:v>
                </c:pt>
                <c:pt idx="704">
                  <c:v>0.14582418397626112</c:v>
                </c:pt>
                <c:pt idx="705">
                  <c:v>0.14582495054401581</c:v>
                </c:pt>
                <c:pt idx="706">
                  <c:v>0.14582495054401581</c:v>
                </c:pt>
                <c:pt idx="707">
                  <c:v>0.14582571711177053</c:v>
                </c:pt>
                <c:pt idx="708">
                  <c:v>0.14582648367952522</c:v>
                </c:pt>
                <c:pt idx="709">
                  <c:v>0.14582648367952522</c:v>
                </c:pt>
                <c:pt idx="710">
                  <c:v>0.14582648367952522</c:v>
                </c:pt>
                <c:pt idx="711">
                  <c:v>0.14582801681503463</c:v>
                </c:pt>
                <c:pt idx="712">
                  <c:v>0.14582801681503463</c:v>
                </c:pt>
                <c:pt idx="713">
                  <c:v>0.14582878338278932</c:v>
                </c:pt>
                <c:pt idx="714">
                  <c:v>0.14582801681503463</c:v>
                </c:pt>
                <c:pt idx="715">
                  <c:v>0.14582801681503463</c:v>
                </c:pt>
                <c:pt idx="716">
                  <c:v>0.14582878338278932</c:v>
                </c:pt>
                <c:pt idx="717">
                  <c:v>0.14582954995054401</c:v>
                </c:pt>
                <c:pt idx="718">
                  <c:v>0.1458318496538081</c:v>
                </c:pt>
                <c:pt idx="719">
                  <c:v>0.14583338278931751</c:v>
                </c:pt>
                <c:pt idx="720">
                  <c:v>0.14583568249258161</c:v>
                </c:pt>
                <c:pt idx="721">
                  <c:v>0.14584718100890207</c:v>
                </c:pt>
                <c:pt idx="722">
                  <c:v>0.1449275568743818</c:v>
                </c:pt>
                <c:pt idx="723">
                  <c:v>0.14495573689416419</c:v>
                </c:pt>
                <c:pt idx="724">
                  <c:v>0.14404851632047477</c:v>
                </c:pt>
                <c:pt idx="725">
                  <c:v>0.14408937685459941</c:v>
                </c:pt>
                <c:pt idx="726">
                  <c:v>0.14319196834817013</c:v>
                </c:pt>
                <c:pt idx="727">
                  <c:v>0.14324007912957468</c:v>
                </c:pt>
                <c:pt idx="728">
                  <c:v>0.14234550445103858</c:v>
                </c:pt>
                <c:pt idx="729">
                  <c:v>0.14239927299703264</c:v>
                </c:pt>
                <c:pt idx="730">
                  <c:v>0.14151186943620178</c:v>
                </c:pt>
                <c:pt idx="731">
                  <c:v>0.14063182987141443</c:v>
                </c:pt>
                <c:pt idx="732">
                  <c:v>0.13975240356083085</c:v>
                </c:pt>
                <c:pt idx="733">
                  <c:v>0.13981901088031651</c:v>
                </c:pt>
                <c:pt idx="734">
                  <c:v>0.1389397181008902</c:v>
                </c:pt>
                <c:pt idx="735">
                  <c:v>0.13806458951533135</c:v>
                </c:pt>
                <c:pt idx="736">
                  <c:v>0.13719638971315529</c:v>
                </c:pt>
                <c:pt idx="737">
                  <c:v>0.13727025222551928</c:v>
                </c:pt>
                <c:pt idx="738">
                  <c:v>0.13639691394658754</c:v>
                </c:pt>
                <c:pt idx="739">
                  <c:v>0.13552962908011867</c:v>
                </c:pt>
                <c:pt idx="740">
                  <c:v>0.13465982195845697</c:v>
                </c:pt>
                <c:pt idx="741">
                  <c:v>0.13378403560830859</c:v>
                </c:pt>
                <c:pt idx="742">
                  <c:v>0.13291068249258162</c:v>
                </c:pt>
                <c:pt idx="743">
                  <c:v>0.13204587537091989</c:v>
                </c:pt>
                <c:pt idx="744">
                  <c:v>0.13117643916913949</c:v>
                </c:pt>
                <c:pt idx="745">
                  <c:v>0.13030312561819982</c:v>
                </c:pt>
                <c:pt idx="746">
                  <c:v>0.12943137487636006</c:v>
                </c:pt>
                <c:pt idx="747">
                  <c:v>0.12856112759643917</c:v>
                </c:pt>
                <c:pt idx="748">
                  <c:v>0.12768834817012858</c:v>
                </c:pt>
                <c:pt idx="749">
                  <c:v>0.12681832838773494</c:v>
                </c:pt>
                <c:pt idx="750">
                  <c:v>0.12594510385756677</c:v>
                </c:pt>
                <c:pt idx="751">
                  <c:v>0.1241101384767557</c:v>
                </c:pt>
                <c:pt idx="752">
                  <c:v>0.1232326409495549</c:v>
                </c:pt>
                <c:pt idx="753">
                  <c:v>0.12328814540059348</c:v>
                </c:pt>
                <c:pt idx="754">
                  <c:v>0.12328495548961424</c:v>
                </c:pt>
                <c:pt idx="755">
                  <c:v>0.12327921364985163</c:v>
                </c:pt>
                <c:pt idx="756">
                  <c:v>0.12327410979228487</c:v>
                </c:pt>
                <c:pt idx="757">
                  <c:v>0.1232702818991098</c:v>
                </c:pt>
                <c:pt idx="758">
                  <c:v>0.12326645400593472</c:v>
                </c:pt>
                <c:pt idx="759">
                  <c:v>0.1232632640949555</c:v>
                </c:pt>
                <c:pt idx="760">
                  <c:v>0.12326071216617211</c:v>
                </c:pt>
                <c:pt idx="761">
                  <c:v>0.12325816023738873</c:v>
                </c:pt>
                <c:pt idx="762">
                  <c:v>0.1232549703264095</c:v>
                </c:pt>
                <c:pt idx="763">
                  <c:v>0.12325305637982197</c:v>
                </c:pt>
                <c:pt idx="764">
                  <c:v>0.12325050445103858</c:v>
                </c:pt>
                <c:pt idx="765">
                  <c:v>0.12324859050445104</c:v>
                </c:pt>
                <c:pt idx="766">
                  <c:v>0.1232466765578635</c:v>
                </c:pt>
                <c:pt idx="767">
                  <c:v>0.12324476261127597</c:v>
                </c:pt>
                <c:pt idx="768">
                  <c:v>0.12324284866468843</c:v>
                </c:pt>
                <c:pt idx="769">
                  <c:v>0.12324157270029674</c:v>
                </c:pt>
                <c:pt idx="770">
                  <c:v>0.12323965875370921</c:v>
                </c:pt>
                <c:pt idx="771">
                  <c:v>0.12323838278931751</c:v>
                </c:pt>
                <c:pt idx="772">
                  <c:v>0.12323710682492582</c:v>
                </c:pt>
                <c:pt idx="773">
                  <c:v>0.12323583086053413</c:v>
                </c:pt>
                <c:pt idx="774">
                  <c:v>0.12323455489614243</c:v>
                </c:pt>
                <c:pt idx="775">
                  <c:v>0.12323391691394658</c:v>
                </c:pt>
                <c:pt idx="776">
                  <c:v>0.1232326409495549</c:v>
                </c:pt>
                <c:pt idx="777">
                  <c:v>0.12323136498516321</c:v>
                </c:pt>
                <c:pt idx="778">
                  <c:v>0.12323008902077151</c:v>
                </c:pt>
                <c:pt idx="779">
                  <c:v>0.12322945103857567</c:v>
                </c:pt>
                <c:pt idx="780">
                  <c:v>0.12322817507418397</c:v>
                </c:pt>
                <c:pt idx="781">
                  <c:v>0.12322689910979229</c:v>
                </c:pt>
                <c:pt idx="782">
                  <c:v>0.12322626112759644</c:v>
                </c:pt>
                <c:pt idx="783">
                  <c:v>0.12322498516320475</c:v>
                </c:pt>
                <c:pt idx="784">
                  <c:v>0.12322498516320475</c:v>
                </c:pt>
                <c:pt idx="785">
                  <c:v>0.1232243471810089</c:v>
                </c:pt>
                <c:pt idx="786">
                  <c:v>0.12322307121661721</c:v>
                </c:pt>
                <c:pt idx="787">
                  <c:v>0.12322243323442136</c:v>
                </c:pt>
                <c:pt idx="788">
                  <c:v>0.12322179525222553</c:v>
                </c:pt>
                <c:pt idx="789">
                  <c:v>0.12322115727002968</c:v>
                </c:pt>
                <c:pt idx="790">
                  <c:v>0.12322051928783383</c:v>
                </c:pt>
                <c:pt idx="791">
                  <c:v>0.12321988130563799</c:v>
                </c:pt>
                <c:pt idx="792">
                  <c:v>0.12321924332344214</c:v>
                </c:pt>
                <c:pt idx="793">
                  <c:v>0.12321860534124629</c:v>
                </c:pt>
                <c:pt idx="794">
                  <c:v>0.12321796735905045</c:v>
                </c:pt>
                <c:pt idx="795">
                  <c:v>0.1232173293768546</c:v>
                </c:pt>
                <c:pt idx="796">
                  <c:v>0.12321669139465875</c:v>
                </c:pt>
                <c:pt idx="797">
                  <c:v>0.12321541543026707</c:v>
                </c:pt>
                <c:pt idx="798">
                  <c:v>0.12321605341246292</c:v>
                </c:pt>
                <c:pt idx="799">
                  <c:v>0.12321477744807122</c:v>
                </c:pt>
                <c:pt idx="800">
                  <c:v>0.12321413946587538</c:v>
                </c:pt>
                <c:pt idx="801">
                  <c:v>0.12321350148367953</c:v>
                </c:pt>
                <c:pt idx="802">
                  <c:v>0.12321286350148368</c:v>
                </c:pt>
                <c:pt idx="803">
                  <c:v>0.12321222551928784</c:v>
                </c:pt>
                <c:pt idx="804">
                  <c:v>0.12321222551928784</c:v>
                </c:pt>
                <c:pt idx="805">
                  <c:v>0.12321158753709199</c:v>
                </c:pt>
                <c:pt idx="806">
                  <c:v>0.12321094955489614</c:v>
                </c:pt>
                <c:pt idx="807">
                  <c:v>0.12321031157270031</c:v>
                </c:pt>
                <c:pt idx="808">
                  <c:v>0.12321094955489614</c:v>
                </c:pt>
                <c:pt idx="809">
                  <c:v>0.12321094955489614</c:v>
                </c:pt>
                <c:pt idx="810">
                  <c:v>0.12321031157270031</c:v>
                </c:pt>
                <c:pt idx="811">
                  <c:v>0.12320967359050446</c:v>
                </c:pt>
                <c:pt idx="812">
                  <c:v>0.12320903560830861</c:v>
                </c:pt>
                <c:pt idx="813">
                  <c:v>0.12320839762611277</c:v>
                </c:pt>
                <c:pt idx="814">
                  <c:v>0.12320775964391692</c:v>
                </c:pt>
                <c:pt idx="815">
                  <c:v>0.12321541543026707</c:v>
                </c:pt>
                <c:pt idx="816">
                  <c:v>0.1222735509396637</c:v>
                </c:pt>
                <c:pt idx="817">
                  <c:v>0.12229064292779426</c:v>
                </c:pt>
                <c:pt idx="818">
                  <c:v>0.12135597428288823</c:v>
                </c:pt>
                <c:pt idx="819">
                  <c:v>0.12138046983184965</c:v>
                </c:pt>
                <c:pt idx="820">
                  <c:v>0.12140936201780415</c:v>
                </c:pt>
                <c:pt idx="821">
                  <c:v>0.12048703264094955</c:v>
                </c:pt>
                <c:pt idx="822">
                  <c:v>0.12052566765578634</c:v>
                </c:pt>
                <c:pt idx="823">
                  <c:v>0.11960991592482691</c:v>
                </c:pt>
                <c:pt idx="824">
                  <c:v>0.11964948071216618</c:v>
                </c:pt>
                <c:pt idx="825">
                  <c:v>0.11873214638971316</c:v>
                </c:pt>
                <c:pt idx="826">
                  <c:v>0.11877323442136499</c:v>
                </c:pt>
                <c:pt idx="827">
                  <c:v>0.1178573590504451</c:v>
                </c:pt>
                <c:pt idx="828">
                  <c:v>0.11694381800197824</c:v>
                </c:pt>
                <c:pt idx="829">
                  <c:v>0.11602715133531157</c:v>
                </c:pt>
                <c:pt idx="830">
                  <c:v>0.11511513353115727</c:v>
                </c:pt>
                <c:pt idx="831">
                  <c:v>0.11516676557863501</c:v>
                </c:pt>
                <c:pt idx="832">
                  <c:v>0.11425942136498515</c:v>
                </c:pt>
                <c:pt idx="833">
                  <c:v>0.1143123887240356</c:v>
                </c:pt>
                <c:pt idx="834">
                  <c:v>0.11340663699307615</c:v>
                </c:pt>
                <c:pt idx="835">
                  <c:v>0.11250689910979229</c:v>
                </c:pt>
                <c:pt idx="836">
                  <c:v>0.11160553907022751</c:v>
                </c:pt>
                <c:pt idx="837">
                  <c:v>0.11070257171117706</c:v>
                </c:pt>
                <c:pt idx="838">
                  <c:v>0.10979519287833828</c:v>
                </c:pt>
                <c:pt idx="839">
                  <c:v>0.10888852126607319</c:v>
                </c:pt>
                <c:pt idx="840">
                  <c:v>0.1079775272007913</c:v>
                </c:pt>
                <c:pt idx="841">
                  <c:v>0.1070639465875371</c:v>
                </c:pt>
                <c:pt idx="842">
                  <c:v>0.10711335311572701</c:v>
                </c:pt>
                <c:pt idx="843">
                  <c:v>0.10523459446092977</c:v>
                </c:pt>
                <c:pt idx="844">
                  <c:v>0.10432362017804155</c:v>
                </c:pt>
                <c:pt idx="845">
                  <c:v>0.10341057863501484</c:v>
                </c:pt>
                <c:pt idx="846">
                  <c:v>0.10249759643916914</c:v>
                </c:pt>
                <c:pt idx="847">
                  <c:v>0.10254897131552917</c:v>
                </c:pt>
                <c:pt idx="848">
                  <c:v>0.10066243323442137</c:v>
                </c:pt>
                <c:pt idx="849">
                  <c:v>0.10071078140454995</c:v>
                </c:pt>
                <c:pt idx="850">
                  <c:v>9.9792329376854588E-2</c:v>
                </c:pt>
                <c:pt idx="851">
                  <c:v>9.8872403560830852E-2</c:v>
                </c:pt>
                <c:pt idx="852">
                  <c:v>9.7949020771513365E-2</c:v>
                </c:pt>
                <c:pt idx="853">
                  <c:v>9.702423343224531E-2</c:v>
                </c:pt>
                <c:pt idx="854">
                  <c:v>9.7042037586547975E-2</c:v>
                </c:pt>
                <c:pt idx="855">
                  <c:v>9.7036597428288823E-2</c:v>
                </c:pt>
                <c:pt idx="856">
                  <c:v>9.7032146389713164E-2</c:v>
                </c:pt>
                <c:pt idx="857">
                  <c:v>9.7028684470820969E-2</c:v>
                </c:pt>
                <c:pt idx="858">
                  <c:v>9.7025222551928789E-2</c:v>
                </c:pt>
                <c:pt idx="859">
                  <c:v>9.702225519287834E-2</c:v>
                </c:pt>
                <c:pt idx="860">
                  <c:v>9.7019287833827905E-2</c:v>
                </c:pt>
                <c:pt idx="861">
                  <c:v>9.7017309594460935E-2</c:v>
                </c:pt>
                <c:pt idx="862">
                  <c:v>9.7014836795252232E-2</c:v>
                </c:pt>
                <c:pt idx="863">
                  <c:v>9.7012858555885262E-2</c:v>
                </c:pt>
                <c:pt idx="864">
                  <c:v>9.7010880316518305E-2</c:v>
                </c:pt>
                <c:pt idx="865">
                  <c:v>9.7008902077151335E-2</c:v>
                </c:pt>
                <c:pt idx="866">
                  <c:v>9.7006923837784378E-2</c:v>
                </c:pt>
                <c:pt idx="867">
                  <c:v>9.7005440158259154E-2</c:v>
                </c:pt>
                <c:pt idx="868">
                  <c:v>9.7003461918892198E-2</c:v>
                </c:pt>
                <c:pt idx="869">
                  <c:v>9.7001978239366973E-2</c:v>
                </c:pt>
                <c:pt idx="870">
                  <c:v>9.7000494559841749E-2</c:v>
                </c:pt>
                <c:pt idx="871">
                  <c:v>9.6998516320474779E-2</c:v>
                </c:pt>
                <c:pt idx="872">
                  <c:v>9.69975272007913E-2</c:v>
                </c:pt>
                <c:pt idx="873">
                  <c:v>9.6996043521266076E-2</c:v>
                </c:pt>
                <c:pt idx="874">
                  <c:v>9.6994559841740852E-2</c:v>
                </c:pt>
                <c:pt idx="875">
                  <c:v>9.6993570722057373E-2</c:v>
                </c:pt>
                <c:pt idx="876">
                  <c:v>9.6992087042532149E-2</c:v>
                </c:pt>
                <c:pt idx="877">
                  <c:v>9.6990603363006925E-2</c:v>
                </c:pt>
                <c:pt idx="878">
                  <c:v>9.6989614243323446E-2</c:v>
                </c:pt>
                <c:pt idx="879">
                  <c:v>9.6988625123639968E-2</c:v>
                </c:pt>
                <c:pt idx="880">
                  <c:v>9.698763600395649E-2</c:v>
                </c:pt>
                <c:pt idx="881">
                  <c:v>9.6986646884272998E-2</c:v>
                </c:pt>
                <c:pt idx="882">
                  <c:v>9.6985163204747774E-2</c:v>
                </c:pt>
                <c:pt idx="883">
                  <c:v>9.6984174085064295E-2</c:v>
                </c:pt>
                <c:pt idx="884">
                  <c:v>9.6983184965380817E-2</c:v>
                </c:pt>
                <c:pt idx="885">
                  <c:v>9.6982195845697339E-2</c:v>
                </c:pt>
                <c:pt idx="886">
                  <c:v>9.6981206726013847E-2</c:v>
                </c:pt>
                <c:pt idx="887">
                  <c:v>9.6980217606330368E-2</c:v>
                </c:pt>
                <c:pt idx="888">
                  <c:v>9.6979723046488636E-2</c:v>
                </c:pt>
                <c:pt idx="889">
                  <c:v>9.6978733926805144E-2</c:v>
                </c:pt>
                <c:pt idx="890">
                  <c:v>9.6977744807121666E-2</c:v>
                </c:pt>
                <c:pt idx="891">
                  <c:v>9.697725024727992E-2</c:v>
                </c:pt>
                <c:pt idx="892">
                  <c:v>9.6976261127596441E-2</c:v>
                </c:pt>
                <c:pt idx="893">
                  <c:v>9.6975766567754709E-2</c:v>
                </c:pt>
                <c:pt idx="894">
                  <c:v>9.6975272007912963E-2</c:v>
                </c:pt>
                <c:pt idx="895">
                  <c:v>9.6973788328387739E-2</c:v>
                </c:pt>
                <c:pt idx="896">
                  <c:v>9.6973293768545993E-2</c:v>
                </c:pt>
                <c:pt idx="897">
                  <c:v>9.6972304648862515E-2</c:v>
                </c:pt>
                <c:pt idx="898">
                  <c:v>9.6971810089020782E-2</c:v>
                </c:pt>
                <c:pt idx="899">
                  <c:v>9.6971315529179036E-2</c:v>
                </c:pt>
                <c:pt idx="900">
                  <c:v>9.697082096933729E-2</c:v>
                </c:pt>
                <c:pt idx="901">
                  <c:v>9.6970326409495558E-2</c:v>
                </c:pt>
                <c:pt idx="902">
                  <c:v>9.696933728981208E-2</c:v>
                </c:pt>
                <c:pt idx="903">
                  <c:v>9.6968842729970334E-2</c:v>
                </c:pt>
                <c:pt idx="904">
                  <c:v>9.6968348170128588E-2</c:v>
                </c:pt>
                <c:pt idx="905">
                  <c:v>9.6967359050445109E-2</c:v>
                </c:pt>
                <c:pt idx="906">
                  <c:v>9.6966864490603363E-2</c:v>
                </c:pt>
                <c:pt idx="907">
                  <c:v>9.6966369930761631E-2</c:v>
                </c:pt>
                <c:pt idx="908">
                  <c:v>9.6965875370919885E-2</c:v>
                </c:pt>
                <c:pt idx="909">
                  <c:v>9.6964886251236407E-2</c:v>
                </c:pt>
                <c:pt idx="910">
                  <c:v>9.6964391691394661E-2</c:v>
                </c:pt>
                <c:pt idx="911">
                  <c:v>9.6964391691394661E-2</c:v>
                </c:pt>
                <c:pt idx="912">
                  <c:v>9.6963897131552929E-2</c:v>
                </c:pt>
                <c:pt idx="913">
                  <c:v>9.6962908011869436E-2</c:v>
                </c:pt>
                <c:pt idx="914">
                  <c:v>9.6962908011869436E-2</c:v>
                </c:pt>
                <c:pt idx="915">
                  <c:v>9.6962413452027704E-2</c:v>
                </c:pt>
                <c:pt idx="916">
                  <c:v>9.696092977250248E-2</c:v>
                </c:pt>
                <c:pt idx="917">
                  <c:v>9.6963402571711182E-2</c:v>
                </c:pt>
                <c:pt idx="918">
                  <c:v>9.6971315529179036E-2</c:v>
                </c:pt>
                <c:pt idx="919">
                  <c:v>9.6012863501483678E-2</c:v>
                </c:pt>
                <c:pt idx="920">
                  <c:v>9.6027062314540057E-2</c:v>
                </c:pt>
                <c:pt idx="921">
                  <c:v>9.5073570722057368E-2</c:v>
                </c:pt>
                <c:pt idx="922">
                  <c:v>9.509247279920871E-2</c:v>
                </c:pt>
                <c:pt idx="923">
                  <c:v>9.5113313550939674E-2</c:v>
                </c:pt>
                <c:pt idx="924">
                  <c:v>9.4164836795252227E-2</c:v>
                </c:pt>
                <c:pt idx="925">
                  <c:v>9.4189302670623143E-2</c:v>
                </c:pt>
                <c:pt idx="926">
                  <c:v>9.324439169139466E-2</c:v>
                </c:pt>
                <c:pt idx="927">
                  <c:v>9.327097922848665E-2</c:v>
                </c:pt>
                <c:pt idx="928">
                  <c:v>9.2327126607319482E-2</c:v>
                </c:pt>
                <c:pt idx="929">
                  <c:v>9.1381760633036602E-2</c:v>
                </c:pt>
                <c:pt idx="930">
                  <c:v>9.1411513353115731E-2</c:v>
                </c:pt>
                <c:pt idx="931">
                  <c:v>9.0469406528189911E-2</c:v>
                </c:pt>
                <c:pt idx="932">
                  <c:v>9.0498382789317502E-2</c:v>
                </c:pt>
                <c:pt idx="933">
                  <c:v>8.9556676557863493E-2</c:v>
                </c:pt>
                <c:pt idx="934">
                  <c:v>8.8613837784371902E-2</c:v>
                </c:pt>
                <c:pt idx="935">
                  <c:v>8.7672106824925808E-2</c:v>
                </c:pt>
                <c:pt idx="936">
                  <c:v>8.770548961424332E-2</c:v>
                </c:pt>
                <c:pt idx="937">
                  <c:v>8.6764436201780412E-2</c:v>
                </c:pt>
                <c:pt idx="938">
                  <c:v>8.5823501483679523E-2</c:v>
                </c:pt>
                <c:pt idx="939">
                  <c:v>8.4881795252225514E-2</c:v>
                </c:pt>
                <c:pt idx="940">
                  <c:v>8.4917077151335299E-2</c:v>
                </c:pt>
                <c:pt idx="941">
                  <c:v>8.3972917903066269E-2</c:v>
                </c:pt>
                <c:pt idx="942">
                  <c:v>8.3025074183976269E-2</c:v>
                </c:pt>
                <c:pt idx="943">
                  <c:v>8.2076557863501487E-2</c:v>
                </c:pt>
                <c:pt idx="944">
                  <c:v>8.1133115727002977E-2</c:v>
                </c:pt>
                <c:pt idx="945">
                  <c:v>8.0189673590504454E-2</c:v>
                </c:pt>
                <c:pt idx="946">
                  <c:v>7.9242997032640955E-2</c:v>
                </c:pt>
                <c:pt idx="947">
                  <c:v>7.8293570722057365E-2</c:v>
                </c:pt>
                <c:pt idx="948">
                  <c:v>7.8324431256182006E-2</c:v>
                </c:pt>
                <c:pt idx="949">
                  <c:v>7.7378976261127594E-2</c:v>
                </c:pt>
                <c:pt idx="950">
                  <c:v>7.6432670623145404E-2</c:v>
                </c:pt>
                <c:pt idx="951">
                  <c:v>7.5485133531157267E-2</c:v>
                </c:pt>
                <c:pt idx="952">
                  <c:v>7.4535628090999007E-2</c:v>
                </c:pt>
                <c:pt idx="953">
                  <c:v>7.4564945598417406E-2</c:v>
                </c:pt>
                <c:pt idx="954">
                  <c:v>7.3614985163204749E-2</c:v>
                </c:pt>
                <c:pt idx="955">
                  <c:v>7.2663827893175076E-2</c:v>
                </c:pt>
                <c:pt idx="956">
                  <c:v>7.1710405539070224E-2</c:v>
                </c:pt>
                <c:pt idx="957">
                  <c:v>7.0755845697329373E-2</c:v>
                </c:pt>
                <c:pt idx="958">
                  <c:v>6.9800514342235401E-2</c:v>
                </c:pt>
                <c:pt idx="959">
                  <c:v>6.9829658753709195E-2</c:v>
                </c:pt>
                <c:pt idx="960">
                  <c:v>6.7890949554896149E-2</c:v>
                </c:pt>
                <c:pt idx="961">
                  <c:v>6.7916543026706244E-2</c:v>
                </c:pt>
                <c:pt idx="962">
                  <c:v>6.6957131552917909E-2</c:v>
                </c:pt>
                <c:pt idx="963">
                  <c:v>6.5996656775469842E-2</c:v>
                </c:pt>
                <c:pt idx="964">
                  <c:v>6.5027626112759654E-2</c:v>
                </c:pt>
                <c:pt idx="965">
                  <c:v>6.502501483679525E-2</c:v>
                </c:pt>
                <c:pt idx="966">
                  <c:v>6.5022077151335317E-2</c:v>
                </c:pt>
                <c:pt idx="967">
                  <c:v>6.501913946587537E-2</c:v>
                </c:pt>
                <c:pt idx="968">
                  <c:v>6.5016854599406537E-2</c:v>
                </c:pt>
                <c:pt idx="969">
                  <c:v>6.5014896142433234E-2</c:v>
                </c:pt>
                <c:pt idx="970">
                  <c:v>6.5012937685459946E-2</c:v>
                </c:pt>
                <c:pt idx="971">
                  <c:v>6.5010979228486657E-2</c:v>
                </c:pt>
                <c:pt idx="972">
                  <c:v>6.5009347181008911E-2</c:v>
                </c:pt>
                <c:pt idx="973">
                  <c:v>6.5007715133531166E-2</c:v>
                </c:pt>
                <c:pt idx="974">
                  <c:v>6.5006083086053421E-2</c:v>
                </c:pt>
                <c:pt idx="975">
                  <c:v>6.5004451038575675E-2</c:v>
                </c:pt>
                <c:pt idx="976">
                  <c:v>6.5003145400593473E-2</c:v>
                </c:pt>
                <c:pt idx="977">
                  <c:v>6.5002166172106829E-2</c:v>
                </c:pt>
                <c:pt idx="978">
                  <c:v>6.5000534124629084E-2</c:v>
                </c:pt>
                <c:pt idx="979">
                  <c:v>6.4999554896142439E-2</c:v>
                </c:pt>
                <c:pt idx="980">
                  <c:v>6.4998249258160237E-2</c:v>
                </c:pt>
                <c:pt idx="981">
                  <c:v>6.4996943620178049E-2</c:v>
                </c:pt>
                <c:pt idx="982">
                  <c:v>6.4995964391691391E-2</c:v>
                </c:pt>
                <c:pt idx="983">
                  <c:v>6.4994985163204747E-2</c:v>
                </c:pt>
                <c:pt idx="984">
                  <c:v>6.4994005934718102E-2</c:v>
                </c:pt>
                <c:pt idx="985">
                  <c:v>6.4993026706231458E-2</c:v>
                </c:pt>
                <c:pt idx="986">
                  <c:v>6.4992373887240357E-2</c:v>
                </c:pt>
                <c:pt idx="987">
                  <c:v>6.4991068249258169E-2</c:v>
                </c:pt>
                <c:pt idx="988">
                  <c:v>6.4990415430267068E-2</c:v>
                </c:pt>
                <c:pt idx="989">
                  <c:v>6.4989436201780423E-2</c:v>
                </c:pt>
                <c:pt idx="990">
                  <c:v>6.4988456973293765E-2</c:v>
                </c:pt>
                <c:pt idx="991">
                  <c:v>6.4987804154302678E-2</c:v>
                </c:pt>
                <c:pt idx="992">
                  <c:v>6.4987151335311577E-2</c:v>
                </c:pt>
                <c:pt idx="993">
                  <c:v>6.4986498516320476E-2</c:v>
                </c:pt>
                <c:pt idx="994">
                  <c:v>6.4985519287833832E-2</c:v>
                </c:pt>
                <c:pt idx="995">
                  <c:v>6.4984866468842731E-2</c:v>
                </c:pt>
                <c:pt idx="996">
                  <c:v>6.498421364985163E-2</c:v>
                </c:pt>
                <c:pt idx="997">
                  <c:v>6.4983560830860543E-2</c:v>
                </c:pt>
                <c:pt idx="998">
                  <c:v>6.4982908011869442E-2</c:v>
                </c:pt>
                <c:pt idx="999">
                  <c:v>6.4982255192878341E-2</c:v>
                </c:pt>
                <c:pt idx="1000">
                  <c:v>6.498160237388724E-2</c:v>
                </c:pt>
                <c:pt idx="1001">
                  <c:v>6.4980949554896139E-2</c:v>
                </c:pt>
                <c:pt idx="1002">
                  <c:v>6.4979970326409495E-2</c:v>
                </c:pt>
                <c:pt idx="1003">
                  <c:v>6.4979643916913951E-2</c:v>
                </c:pt>
                <c:pt idx="1004">
                  <c:v>6.497899109792285E-2</c:v>
                </c:pt>
                <c:pt idx="1005">
                  <c:v>6.4978338278931749E-2</c:v>
                </c:pt>
                <c:pt idx="1006">
                  <c:v>6.4978011869436206E-2</c:v>
                </c:pt>
                <c:pt idx="1007">
                  <c:v>6.4977032640949561E-2</c:v>
                </c:pt>
                <c:pt idx="1008">
                  <c:v>6.4976706231454004E-2</c:v>
                </c:pt>
                <c:pt idx="1009">
                  <c:v>6.4976053412462917E-2</c:v>
                </c:pt>
                <c:pt idx="1010">
                  <c:v>6.4975727002967359E-2</c:v>
                </c:pt>
                <c:pt idx="1011">
                  <c:v>6.4975074183976259E-2</c:v>
                </c:pt>
                <c:pt idx="1012">
                  <c:v>6.4974421364985172E-2</c:v>
                </c:pt>
                <c:pt idx="1013">
                  <c:v>6.4974421364985172E-2</c:v>
                </c:pt>
                <c:pt idx="1014">
                  <c:v>6.4974747774480715E-2</c:v>
                </c:pt>
                <c:pt idx="1015">
                  <c:v>6.4974094955489614E-2</c:v>
                </c:pt>
                <c:pt idx="1016">
                  <c:v>6.4974094955489614E-2</c:v>
                </c:pt>
                <c:pt idx="1017">
                  <c:v>6.4973768545994071E-2</c:v>
                </c:pt>
                <c:pt idx="1018">
                  <c:v>6.4971810089020768E-2</c:v>
                </c:pt>
                <c:pt idx="1019">
                  <c:v>6.4971810089020768E-2</c:v>
                </c:pt>
                <c:pt idx="1020">
                  <c:v>6.4974747774480715E-2</c:v>
                </c:pt>
                <c:pt idx="1021">
                  <c:v>6.3995103857566765E-2</c:v>
                </c:pt>
                <c:pt idx="1022">
                  <c:v>6.4001854599406535E-2</c:v>
                </c:pt>
                <c:pt idx="1023">
                  <c:v>6.4009569732937685E-2</c:v>
                </c:pt>
                <c:pt idx="1024">
                  <c:v>6.4017927794263102E-2</c:v>
                </c:pt>
                <c:pt idx="1025">
                  <c:v>6.3042848664688428E-2</c:v>
                </c:pt>
                <c:pt idx="1026">
                  <c:v>6.3052977250247277E-2</c:v>
                </c:pt>
                <c:pt idx="1027">
                  <c:v>6.3064371909000994E-2</c:v>
                </c:pt>
                <c:pt idx="1028">
                  <c:v>6.2089584569732938E-2</c:v>
                </c:pt>
                <c:pt idx="1029">
                  <c:v>6.2102047477744809E-2</c:v>
                </c:pt>
                <c:pt idx="1030">
                  <c:v>6.1128872403560831E-2</c:v>
                </c:pt>
                <c:pt idx="1031">
                  <c:v>6.1142363996043524E-2</c:v>
                </c:pt>
                <c:pt idx="1032">
                  <c:v>6.0169772502472796E-2</c:v>
                </c:pt>
                <c:pt idx="1033">
                  <c:v>6.0182744807121658E-2</c:v>
                </c:pt>
                <c:pt idx="1034">
                  <c:v>5.9210385756676559E-2</c:v>
                </c:pt>
                <c:pt idx="1035">
                  <c:v>5.9224332344213648E-2</c:v>
                </c:pt>
                <c:pt idx="1036">
                  <c:v>5.8250390702274973E-2</c:v>
                </c:pt>
                <c:pt idx="1037">
                  <c:v>5.8264688427299698E-2</c:v>
                </c:pt>
                <c:pt idx="1038">
                  <c:v>5.7291493570722059E-2</c:v>
                </c:pt>
                <c:pt idx="1039">
                  <c:v>5.7305548961424334E-2</c:v>
                </c:pt>
                <c:pt idx="1040">
                  <c:v>5.6331617210682493E-2</c:v>
                </c:pt>
                <c:pt idx="1041">
                  <c:v>5.5357467853610287E-2</c:v>
                </c:pt>
                <c:pt idx="1042">
                  <c:v>5.537186943620178E-2</c:v>
                </c:pt>
                <c:pt idx="1043">
                  <c:v>5.4397774480712167E-2</c:v>
                </c:pt>
                <c:pt idx="1044">
                  <c:v>5.4414094955489614E-2</c:v>
                </c:pt>
                <c:pt idx="1045">
                  <c:v>5.3443442136498515E-2</c:v>
                </c:pt>
                <c:pt idx="1046">
                  <c:v>5.2471310583580615E-2</c:v>
                </c:pt>
                <c:pt idx="1047">
                  <c:v>5.1498516320474773E-2</c:v>
                </c:pt>
                <c:pt idx="1048">
                  <c:v>5.0525816023738866E-2</c:v>
                </c:pt>
                <c:pt idx="1049">
                  <c:v>4.955242334322453E-2</c:v>
                </c:pt>
                <c:pt idx="1050">
                  <c:v>4.8578822947576657E-2</c:v>
                </c:pt>
                <c:pt idx="1051">
                  <c:v>4.7605459940652822E-2</c:v>
                </c:pt>
                <c:pt idx="1052">
                  <c:v>4.6630880316518297E-2</c:v>
                </c:pt>
                <c:pt idx="1053">
                  <c:v>4.5654886251236398E-2</c:v>
                </c:pt>
                <c:pt idx="1054">
                  <c:v>4.4678857566765574E-2</c:v>
                </c:pt>
                <c:pt idx="1055">
                  <c:v>4.3702532146389708E-2</c:v>
                </c:pt>
                <c:pt idx="1056">
                  <c:v>4.1732255192878341E-2</c:v>
                </c:pt>
                <c:pt idx="1057">
                  <c:v>4.0755865479723048E-2</c:v>
                </c:pt>
                <c:pt idx="1058">
                  <c:v>3.8782240356083089E-2</c:v>
                </c:pt>
                <c:pt idx="1059">
                  <c:v>3.7800603363006925E-2</c:v>
                </c:pt>
                <c:pt idx="1060">
                  <c:v>3.6817378832838775E-2</c:v>
                </c:pt>
                <c:pt idx="1061">
                  <c:v>3.4837462908011874E-2</c:v>
                </c:pt>
                <c:pt idx="1062">
                  <c:v>3.2856706231454008E-2</c:v>
                </c:pt>
                <c:pt idx="1063">
                  <c:v>3.1870702274975272E-2</c:v>
                </c:pt>
                <c:pt idx="1064">
                  <c:v>3.0883788328387736E-2</c:v>
                </c:pt>
                <c:pt idx="1065">
                  <c:v>2.8900464886251236E-2</c:v>
                </c:pt>
                <c:pt idx="1066">
                  <c:v>2.6914940652818992E-2</c:v>
                </c:pt>
                <c:pt idx="1067">
                  <c:v>2.4927546983184966E-2</c:v>
                </c:pt>
                <c:pt idx="1068">
                  <c:v>2.3935905044510385E-2</c:v>
                </c:pt>
                <c:pt idx="1069">
                  <c:v>2.1945489614243321E-2</c:v>
                </c:pt>
                <c:pt idx="1070">
                  <c:v>2.095160237388724E-2</c:v>
                </c:pt>
                <c:pt idx="1071">
                  <c:v>1.895921859545005E-2</c:v>
                </c:pt>
                <c:pt idx="1072">
                  <c:v>1.7964124629080116E-2</c:v>
                </c:pt>
                <c:pt idx="1073">
                  <c:v>1.5970405539070229E-2</c:v>
                </c:pt>
                <c:pt idx="1074">
                  <c:v>1.3975905044510385E-2</c:v>
                </c:pt>
                <c:pt idx="1075">
                  <c:v>1.1980593471810089E-2</c:v>
                </c:pt>
                <c:pt idx="1076">
                  <c:v>1.0983298714144411E-2</c:v>
                </c:pt>
                <c:pt idx="1077">
                  <c:v>9.9856083086053409E-3</c:v>
                </c:pt>
                <c:pt idx="1078">
                  <c:v>9.9853115727002971E-3</c:v>
                </c:pt>
                <c:pt idx="1079">
                  <c:v>9.9850148367952533E-3</c:v>
                </c:pt>
                <c:pt idx="1080">
                  <c:v>9.9848170128585562E-3</c:v>
                </c:pt>
                <c:pt idx="1081">
                  <c:v>9.9846686449060335E-3</c:v>
                </c:pt>
                <c:pt idx="1082">
                  <c:v>9.9845202769535124E-3</c:v>
                </c:pt>
                <c:pt idx="1083">
                  <c:v>9.9843719090009896E-3</c:v>
                </c:pt>
                <c:pt idx="1084">
                  <c:v>9.9842235410484668E-3</c:v>
                </c:pt>
                <c:pt idx="1085">
                  <c:v>9.9840751730959441E-3</c:v>
                </c:pt>
                <c:pt idx="1086">
                  <c:v>9.9839762611275973E-3</c:v>
                </c:pt>
                <c:pt idx="1087">
                  <c:v>9.9838773491592488E-3</c:v>
                </c:pt>
                <c:pt idx="1088">
                  <c:v>9.9837784371909002E-3</c:v>
                </c:pt>
                <c:pt idx="1089">
                  <c:v>9.9836795252225517E-3</c:v>
                </c:pt>
                <c:pt idx="1090">
                  <c:v>9.9835806132542032E-3</c:v>
                </c:pt>
                <c:pt idx="1091">
                  <c:v>9.9834817012858564E-3</c:v>
                </c:pt>
                <c:pt idx="1092">
                  <c:v>9.9834322453016822E-3</c:v>
                </c:pt>
                <c:pt idx="1093">
                  <c:v>9.9833333333333336E-3</c:v>
                </c:pt>
                <c:pt idx="1094">
                  <c:v>9.9832838773491594E-3</c:v>
                </c:pt>
                <c:pt idx="1095">
                  <c:v>9.9831849653808109E-3</c:v>
                </c:pt>
                <c:pt idx="1096">
                  <c:v>9.9831355093966366E-3</c:v>
                </c:pt>
                <c:pt idx="1097">
                  <c:v>9.9830365974282898E-3</c:v>
                </c:pt>
                <c:pt idx="1098">
                  <c:v>9.9829871414441156E-3</c:v>
                </c:pt>
                <c:pt idx="1099">
                  <c:v>9.9829376854599413E-3</c:v>
                </c:pt>
                <c:pt idx="1100">
                  <c:v>9.982888229475767E-3</c:v>
                </c:pt>
                <c:pt idx="1101">
                  <c:v>9.9828387734915928E-3</c:v>
                </c:pt>
                <c:pt idx="1102">
                  <c:v>9.9827398615232443E-3</c:v>
                </c:pt>
                <c:pt idx="1103">
                  <c:v>9.98269040553907E-3</c:v>
                </c:pt>
                <c:pt idx="1104">
                  <c:v>9.9826409495548957E-3</c:v>
                </c:pt>
                <c:pt idx="1105">
                  <c:v>9.9825914935707215E-3</c:v>
                </c:pt>
                <c:pt idx="1106">
                  <c:v>9.982542037586549E-3</c:v>
                </c:pt>
                <c:pt idx="1107">
                  <c:v>9.9824925816023747E-3</c:v>
                </c:pt>
                <c:pt idx="1108">
                  <c:v>9.9824431256182004E-3</c:v>
                </c:pt>
                <c:pt idx="1109">
                  <c:v>9.9823936696340262E-3</c:v>
                </c:pt>
                <c:pt idx="1110">
                  <c:v>9.9823442136498519E-3</c:v>
                </c:pt>
                <c:pt idx="1111">
                  <c:v>9.9822947576656777E-3</c:v>
                </c:pt>
                <c:pt idx="1112">
                  <c:v>9.9822453016815034E-3</c:v>
                </c:pt>
                <c:pt idx="1113">
                  <c:v>9.9822453016815034E-3</c:v>
                </c:pt>
                <c:pt idx="1114">
                  <c:v>9.9821958456973291E-3</c:v>
                </c:pt>
                <c:pt idx="1115">
                  <c:v>9.9821463897131549E-3</c:v>
                </c:pt>
                <c:pt idx="1116">
                  <c:v>9.9820969337289806E-3</c:v>
                </c:pt>
                <c:pt idx="1117">
                  <c:v>9.9820474777448081E-3</c:v>
                </c:pt>
                <c:pt idx="1118">
                  <c:v>9.9819980217606338E-3</c:v>
                </c:pt>
                <c:pt idx="1119">
                  <c:v>9.9819980217606338E-3</c:v>
                </c:pt>
                <c:pt idx="1120">
                  <c:v>9.9819485657764596E-3</c:v>
                </c:pt>
                <c:pt idx="1121">
                  <c:v>9.9818991097922853E-3</c:v>
                </c:pt>
                <c:pt idx="1122">
                  <c:v>9.9818991097922853E-3</c:v>
                </c:pt>
                <c:pt idx="1123">
                  <c:v>9.9818496538081111E-3</c:v>
                </c:pt>
                <c:pt idx="1124">
                  <c:v>9.9818496538081111E-3</c:v>
                </c:pt>
                <c:pt idx="1125">
                  <c:v>9.9818001978239368E-3</c:v>
                </c:pt>
                <c:pt idx="1126">
                  <c:v>9.9817507418397625E-3</c:v>
                </c:pt>
                <c:pt idx="1127">
                  <c:v>9.9817012858555883E-3</c:v>
                </c:pt>
                <c:pt idx="1128">
                  <c:v>9.9817012858555883E-3</c:v>
                </c:pt>
                <c:pt idx="1129">
                  <c:v>9.981651829871414E-3</c:v>
                </c:pt>
              </c:numCache>
            </c:numRef>
          </c:xVal>
          <c:yVal>
            <c:numRef>
              <c:f>GR4_K_Y!$AO$6:$AO$1135</c:f>
              <c:numCache>
                <c:formatCode>General</c:formatCode>
                <c:ptCount val="1130"/>
                <c:pt idx="0">
                  <c:v>3.65</c:v>
                </c:pt>
                <c:pt idx="1">
                  <c:v>3.65</c:v>
                </c:pt>
                <c:pt idx="2">
                  <c:v>3.65</c:v>
                </c:pt>
                <c:pt idx="3">
                  <c:v>3.64</c:v>
                </c:pt>
                <c:pt idx="4">
                  <c:v>3.65</c:v>
                </c:pt>
                <c:pt idx="5">
                  <c:v>3.64</c:v>
                </c:pt>
                <c:pt idx="6">
                  <c:v>3.64</c:v>
                </c:pt>
                <c:pt idx="7">
                  <c:v>3.63</c:v>
                </c:pt>
                <c:pt idx="8">
                  <c:v>3.64</c:v>
                </c:pt>
                <c:pt idx="9">
                  <c:v>3.64</c:v>
                </c:pt>
                <c:pt idx="10">
                  <c:v>3.64</c:v>
                </c:pt>
                <c:pt idx="11">
                  <c:v>3.64</c:v>
                </c:pt>
                <c:pt idx="12">
                  <c:v>3.56</c:v>
                </c:pt>
                <c:pt idx="13">
                  <c:v>3.51</c:v>
                </c:pt>
                <c:pt idx="14">
                  <c:v>3.65</c:v>
                </c:pt>
                <c:pt idx="15">
                  <c:v>3.81</c:v>
                </c:pt>
                <c:pt idx="16">
                  <c:v>3.99</c:v>
                </c:pt>
                <c:pt idx="17">
                  <c:v>4.16</c:v>
                </c:pt>
                <c:pt idx="18">
                  <c:v>4.3499999999999996</c:v>
                </c:pt>
                <c:pt idx="19">
                  <c:v>4.5599999999999996</c:v>
                </c:pt>
                <c:pt idx="20">
                  <c:v>4.79</c:v>
                </c:pt>
                <c:pt idx="21">
                  <c:v>5.03</c:v>
                </c:pt>
                <c:pt idx="22">
                  <c:v>5.29</c:v>
                </c:pt>
                <c:pt idx="23">
                  <c:v>5.57</c:v>
                </c:pt>
                <c:pt idx="24">
                  <c:v>5.87</c:v>
                </c:pt>
                <c:pt idx="25">
                  <c:v>6.21</c:v>
                </c:pt>
                <c:pt idx="26">
                  <c:v>6.55</c:v>
                </c:pt>
                <c:pt idx="27">
                  <c:v>6.9</c:v>
                </c:pt>
                <c:pt idx="28">
                  <c:v>7.29</c:v>
                </c:pt>
                <c:pt idx="29">
                  <c:v>7.7</c:v>
                </c:pt>
                <c:pt idx="30">
                  <c:v>8.14</c:v>
                </c:pt>
                <c:pt idx="31">
                  <c:v>8.6</c:v>
                </c:pt>
                <c:pt idx="32">
                  <c:v>9.15</c:v>
                </c:pt>
                <c:pt idx="33">
                  <c:v>9.66</c:v>
                </c:pt>
                <c:pt idx="34">
                  <c:v>10.199999999999999</c:v>
                </c:pt>
                <c:pt idx="35">
                  <c:v>10.74</c:v>
                </c:pt>
                <c:pt idx="36">
                  <c:v>11.32</c:v>
                </c:pt>
                <c:pt idx="37">
                  <c:v>11.99</c:v>
                </c:pt>
                <c:pt idx="38">
                  <c:v>12.69</c:v>
                </c:pt>
                <c:pt idx="39">
                  <c:v>13.36</c:v>
                </c:pt>
                <c:pt idx="40">
                  <c:v>14.07</c:v>
                </c:pt>
                <c:pt idx="41">
                  <c:v>14.8</c:v>
                </c:pt>
                <c:pt idx="42">
                  <c:v>15.51</c:v>
                </c:pt>
                <c:pt idx="43">
                  <c:v>16.260000000000002</c:v>
                </c:pt>
                <c:pt idx="44">
                  <c:v>17.04</c:v>
                </c:pt>
                <c:pt idx="45">
                  <c:v>17.829999999999998</c:v>
                </c:pt>
                <c:pt idx="46">
                  <c:v>18.62</c:v>
                </c:pt>
                <c:pt idx="47">
                  <c:v>19.37</c:v>
                </c:pt>
                <c:pt idx="48">
                  <c:v>20.09</c:v>
                </c:pt>
                <c:pt idx="49">
                  <c:v>20.81</c:v>
                </c:pt>
                <c:pt idx="50">
                  <c:v>21.51</c:v>
                </c:pt>
                <c:pt idx="51">
                  <c:v>22.21</c:v>
                </c:pt>
                <c:pt idx="52">
                  <c:v>22.96</c:v>
                </c:pt>
                <c:pt idx="53">
                  <c:v>23.71</c:v>
                </c:pt>
                <c:pt idx="54">
                  <c:v>24.44</c:v>
                </c:pt>
                <c:pt idx="55">
                  <c:v>25.12</c:v>
                </c:pt>
                <c:pt idx="56">
                  <c:v>25.79</c:v>
                </c:pt>
                <c:pt idx="57">
                  <c:v>26.46</c:v>
                </c:pt>
                <c:pt idx="58">
                  <c:v>27.13</c:v>
                </c:pt>
                <c:pt idx="59">
                  <c:v>27.81</c:v>
                </c:pt>
                <c:pt idx="60">
                  <c:v>28.46</c:v>
                </c:pt>
                <c:pt idx="61">
                  <c:v>29.14</c:v>
                </c:pt>
                <c:pt idx="62">
                  <c:v>29.86</c:v>
                </c:pt>
                <c:pt idx="63">
                  <c:v>30.1</c:v>
                </c:pt>
                <c:pt idx="64">
                  <c:v>30.02</c:v>
                </c:pt>
                <c:pt idx="65">
                  <c:v>29.95</c:v>
                </c:pt>
                <c:pt idx="66">
                  <c:v>29.89</c:v>
                </c:pt>
                <c:pt idx="67">
                  <c:v>29.83</c:v>
                </c:pt>
                <c:pt idx="68">
                  <c:v>29.79</c:v>
                </c:pt>
                <c:pt idx="69">
                  <c:v>29.75</c:v>
                </c:pt>
                <c:pt idx="70">
                  <c:v>29.71</c:v>
                </c:pt>
                <c:pt idx="71">
                  <c:v>29.67</c:v>
                </c:pt>
                <c:pt idx="72">
                  <c:v>29.63</c:v>
                </c:pt>
                <c:pt idx="73">
                  <c:v>29.6</c:v>
                </c:pt>
                <c:pt idx="74">
                  <c:v>29.57</c:v>
                </c:pt>
                <c:pt idx="75">
                  <c:v>29.54</c:v>
                </c:pt>
                <c:pt idx="76">
                  <c:v>29.52</c:v>
                </c:pt>
                <c:pt idx="77">
                  <c:v>29.49</c:v>
                </c:pt>
                <c:pt idx="78">
                  <c:v>29.46</c:v>
                </c:pt>
                <c:pt idx="79">
                  <c:v>29.43</c:v>
                </c:pt>
                <c:pt idx="80">
                  <c:v>29.41</c:v>
                </c:pt>
                <c:pt idx="81">
                  <c:v>29.39</c:v>
                </c:pt>
                <c:pt idx="82">
                  <c:v>29.38</c:v>
                </c:pt>
                <c:pt idx="83">
                  <c:v>29.35</c:v>
                </c:pt>
                <c:pt idx="84">
                  <c:v>29.33</c:v>
                </c:pt>
                <c:pt idx="85">
                  <c:v>29.31</c:v>
                </c:pt>
                <c:pt idx="86">
                  <c:v>29.29</c:v>
                </c:pt>
                <c:pt idx="87">
                  <c:v>29.27</c:v>
                </c:pt>
                <c:pt idx="88">
                  <c:v>29.25</c:v>
                </c:pt>
                <c:pt idx="89">
                  <c:v>29.23</c:v>
                </c:pt>
                <c:pt idx="90">
                  <c:v>29.22</c:v>
                </c:pt>
                <c:pt idx="91">
                  <c:v>29.2</c:v>
                </c:pt>
                <c:pt idx="92">
                  <c:v>29.18</c:v>
                </c:pt>
                <c:pt idx="93">
                  <c:v>29.16</c:v>
                </c:pt>
                <c:pt idx="94">
                  <c:v>29.15</c:v>
                </c:pt>
                <c:pt idx="95">
                  <c:v>29.14</c:v>
                </c:pt>
                <c:pt idx="96">
                  <c:v>29.13</c:v>
                </c:pt>
                <c:pt idx="97">
                  <c:v>29.11</c:v>
                </c:pt>
                <c:pt idx="98">
                  <c:v>29.09</c:v>
                </c:pt>
                <c:pt idx="99">
                  <c:v>29.08</c:v>
                </c:pt>
                <c:pt idx="100">
                  <c:v>29.06</c:v>
                </c:pt>
                <c:pt idx="101">
                  <c:v>29.05</c:v>
                </c:pt>
                <c:pt idx="102">
                  <c:v>29.04</c:v>
                </c:pt>
                <c:pt idx="103">
                  <c:v>29.02</c:v>
                </c:pt>
                <c:pt idx="104">
                  <c:v>29.01</c:v>
                </c:pt>
                <c:pt idx="105">
                  <c:v>29</c:v>
                </c:pt>
                <c:pt idx="106">
                  <c:v>28.99</c:v>
                </c:pt>
                <c:pt idx="107">
                  <c:v>28.98</c:v>
                </c:pt>
                <c:pt idx="108">
                  <c:v>28.96</c:v>
                </c:pt>
                <c:pt idx="109">
                  <c:v>28.95</c:v>
                </c:pt>
                <c:pt idx="110">
                  <c:v>28.94</c:v>
                </c:pt>
                <c:pt idx="111">
                  <c:v>28.93</c:v>
                </c:pt>
                <c:pt idx="112">
                  <c:v>28.92</c:v>
                </c:pt>
                <c:pt idx="113">
                  <c:v>28.91</c:v>
                </c:pt>
                <c:pt idx="114">
                  <c:v>28.9</c:v>
                </c:pt>
                <c:pt idx="115">
                  <c:v>28.89</c:v>
                </c:pt>
                <c:pt idx="116">
                  <c:v>28.88</c:v>
                </c:pt>
                <c:pt idx="117">
                  <c:v>28.87</c:v>
                </c:pt>
                <c:pt idx="118">
                  <c:v>28.86</c:v>
                </c:pt>
                <c:pt idx="119">
                  <c:v>28.86</c:v>
                </c:pt>
                <c:pt idx="120">
                  <c:v>28.84</c:v>
                </c:pt>
                <c:pt idx="121">
                  <c:v>28.83</c:v>
                </c:pt>
                <c:pt idx="122">
                  <c:v>28.86</c:v>
                </c:pt>
                <c:pt idx="123">
                  <c:v>28.87</c:v>
                </c:pt>
                <c:pt idx="124">
                  <c:v>28.87</c:v>
                </c:pt>
                <c:pt idx="125">
                  <c:v>28.88</c:v>
                </c:pt>
                <c:pt idx="126">
                  <c:v>28.85</c:v>
                </c:pt>
                <c:pt idx="127">
                  <c:v>28.82</c:v>
                </c:pt>
                <c:pt idx="128">
                  <c:v>28.87</c:v>
                </c:pt>
                <c:pt idx="129">
                  <c:v>29</c:v>
                </c:pt>
                <c:pt idx="130">
                  <c:v>29.18</c:v>
                </c:pt>
                <c:pt idx="131">
                  <c:v>29.39</c:v>
                </c:pt>
                <c:pt idx="132">
                  <c:v>29.62</c:v>
                </c:pt>
                <c:pt idx="133">
                  <c:v>29.88</c:v>
                </c:pt>
                <c:pt idx="134">
                  <c:v>30.18</c:v>
                </c:pt>
                <c:pt idx="135">
                  <c:v>30.5</c:v>
                </c:pt>
                <c:pt idx="136">
                  <c:v>30.83</c:v>
                </c:pt>
                <c:pt idx="137">
                  <c:v>31.2</c:v>
                </c:pt>
                <c:pt idx="138">
                  <c:v>31.6</c:v>
                </c:pt>
                <c:pt idx="139">
                  <c:v>31.99</c:v>
                </c:pt>
                <c:pt idx="140">
                  <c:v>32.43</c:v>
                </c:pt>
                <c:pt idx="141">
                  <c:v>32.85</c:v>
                </c:pt>
                <c:pt idx="142">
                  <c:v>33.32</c:v>
                </c:pt>
                <c:pt idx="143">
                  <c:v>33.770000000000003</c:v>
                </c:pt>
                <c:pt idx="144">
                  <c:v>34.21</c:v>
                </c:pt>
                <c:pt idx="145">
                  <c:v>34.72</c:v>
                </c:pt>
                <c:pt idx="146">
                  <c:v>35.25</c:v>
                </c:pt>
                <c:pt idx="147">
                  <c:v>35.799999999999997</c:v>
                </c:pt>
                <c:pt idx="148">
                  <c:v>36.380000000000003</c:v>
                </c:pt>
                <c:pt idx="149">
                  <c:v>36.96</c:v>
                </c:pt>
                <c:pt idx="150">
                  <c:v>37.549999999999997</c:v>
                </c:pt>
                <c:pt idx="151">
                  <c:v>38.18</c:v>
                </c:pt>
                <c:pt idx="152">
                  <c:v>38.81</c:v>
                </c:pt>
                <c:pt idx="153">
                  <c:v>39.43</c:v>
                </c:pt>
                <c:pt idx="154">
                  <c:v>40.03</c:v>
                </c:pt>
                <c:pt idx="155">
                  <c:v>40.659999999999997</c:v>
                </c:pt>
                <c:pt idx="156">
                  <c:v>41.31</c:v>
                </c:pt>
                <c:pt idx="157">
                  <c:v>41.94</c:v>
                </c:pt>
                <c:pt idx="158">
                  <c:v>42.65</c:v>
                </c:pt>
                <c:pt idx="159">
                  <c:v>43.4</c:v>
                </c:pt>
                <c:pt idx="160">
                  <c:v>44.15</c:v>
                </c:pt>
                <c:pt idx="161">
                  <c:v>44.94</c:v>
                </c:pt>
                <c:pt idx="162">
                  <c:v>45.76</c:v>
                </c:pt>
                <c:pt idx="163">
                  <c:v>46.54</c:v>
                </c:pt>
                <c:pt idx="164">
                  <c:v>47.4</c:v>
                </c:pt>
                <c:pt idx="165">
                  <c:v>48.24</c:v>
                </c:pt>
                <c:pt idx="166">
                  <c:v>49.03</c:v>
                </c:pt>
                <c:pt idx="167">
                  <c:v>49.88</c:v>
                </c:pt>
                <c:pt idx="168">
                  <c:v>50.75</c:v>
                </c:pt>
                <c:pt idx="169">
                  <c:v>51.59</c:v>
                </c:pt>
                <c:pt idx="170">
                  <c:v>52.59</c:v>
                </c:pt>
                <c:pt idx="171">
                  <c:v>53.46</c:v>
                </c:pt>
                <c:pt idx="172">
                  <c:v>54.36</c:v>
                </c:pt>
                <c:pt idx="173">
                  <c:v>55.34</c:v>
                </c:pt>
                <c:pt idx="174">
                  <c:v>56.3</c:v>
                </c:pt>
                <c:pt idx="175">
                  <c:v>57.29</c:v>
                </c:pt>
                <c:pt idx="176">
                  <c:v>58.27</c:v>
                </c:pt>
                <c:pt idx="177">
                  <c:v>59.22</c:v>
                </c:pt>
                <c:pt idx="178">
                  <c:v>60.12</c:v>
                </c:pt>
                <c:pt idx="179">
                  <c:v>60.17</c:v>
                </c:pt>
                <c:pt idx="180">
                  <c:v>60.06</c:v>
                </c:pt>
                <c:pt idx="181">
                  <c:v>59.98</c:v>
                </c:pt>
                <c:pt idx="182">
                  <c:v>59.91</c:v>
                </c:pt>
                <c:pt idx="183">
                  <c:v>59.84</c:v>
                </c:pt>
                <c:pt idx="184">
                  <c:v>59.78</c:v>
                </c:pt>
                <c:pt idx="185">
                  <c:v>59.72</c:v>
                </c:pt>
                <c:pt idx="186">
                  <c:v>59.67</c:v>
                </c:pt>
                <c:pt idx="187">
                  <c:v>59.62</c:v>
                </c:pt>
                <c:pt idx="188">
                  <c:v>59.58</c:v>
                </c:pt>
                <c:pt idx="189">
                  <c:v>59.53</c:v>
                </c:pt>
                <c:pt idx="190">
                  <c:v>59.49</c:v>
                </c:pt>
                <c:pt idx="191">
                  <c:v>59.45</c:v>
                </c:pt>
                <c:pt idx="192">
                  <c:v>59.41</c:v>
                </c:pt>
                <c:pt idx="193">
                  <c:v>59.37</c:v>
                </c:pt>
                <c:pt idx="194">
                  <c:v>59.33</c:v>
                </c:pt>
                <c:pt idx="195">
                  <c:v>59.29</c:v>
                </c:pt>
                <c:pt idx="196">
                  <c:v>59.26</c:v>
                </c:pt>
                <c:pt idx="197">
                  <c:v>59.23</c:v>
                </c:pt>
                <c:pt idx="198">
                  <c:v>59.2</c:v>
                </c:pt>
                <c:pt idx="199">
                  <c:v>59.17</c:v>
                </c:pt>
                <c:pt idx="200">
                  <c:v>59.14</c:v>
                </c:pt>
                <c:pt idx="201">
                  <c:v>59.11</c:v>
                </c:pt>
                <c:pt idx="202">
                  <c:v>59.09</c:v>
                </c:pt>
                <c:pt idx="203">
                  <c:v>59.06</c:v>
                </c:pt>
                <c:pt idx="204">
                  <c:v>59.04</c:v>
                </c:pt>
                <c:pt idx="205">
                  <c:v>59.01</c:v>
                </c:pt>
                <c:pt idx="206">
                  <c:v>58.98</c:v>
                </c:pt>
                <c:pt idx="207">
                  <c:v>58.96</c:v>
                </c:pt>
                <c:pt idx="208">
                  <c:v>58.94</c:v>
                </c:pt>
                <c:pt idx="209">
                  <c:v>58.91</c:v>
                </c:pt>
                <c:pt idx="210">
                  <c:v>58.89</c:v>
                </c:pt>
                <c:pt idx="211">
                  <c:v>58.87</c:v>
                </c:pt>
                <c:pt idx="212">
                  <c:v>58.85</c:v>
                </c:pt>
                <c:pt idx="213">
                  <c:v>58.83</c:v>
                </c:pt>
                <c:pt idx="214">
                  <c:v>58.81</c:v>
                </c:pt>
                <c:pt idx="215">
                  <c:v>58.79</c:v>
                </c:pt>
                <c:pt idx="216">
                  <c:v>58.77</c:v>
                </c:pt>
                <c:pt idx="217">
                  <c:v>58.74</c:v>
                </c:pt>
                <c:pt idx="218">
                  <c:v>58.73</c:v>
                </c:pt>
                <c:pt idx="219">
                  <c:v>58.71</c:v>
                </c:pt>
                <c:pt idx="220">
                  <c:v>58.69</c:v>
                </c:pt>
                <c:pt idx="221">
                  <c:v>58.67</c:v>
                </c:pt>
                <c:pt idx="222">
                  <c:v>58.65</c:v>
                </c:pt>
                <c:pt idx="223">
                  <c:v>58.64</c:v>
                </c:pt>
                <c:pt idx="224">
                  <c:v>58.62</c:v>
                </c:pt>
                <c:pt idx="225">
                  <c:v>58.6</c:v>
                </c:pt>
                <c:pt idx="226">
                  <c:v>58.59</c:v>
                </c:pt>
                <c:pt idx="227">
                  <c:v>58.57</c:v>
                </c:pt>
                <c:pt idx="228">
                  <c:v>58.55</c:v>
                </c:pt>
                <c:pt idx="229">
                  <c:v>58.53</c:v>
                </c:pt>
                <c:pt idx="230">
                  <c:v>58.52</c:v>
                </c:pt>
                <c:pt idx="231">
                  <c:v>58.5</c:v>
                </c:pt>
                <c:pt idx="232">
                  <c:v>58.49</c:v>
                </c:pt>
                <c:pt idx="233">
                  <c:v>58.49</c:v>
                </c:pt>
                <c:pt idx="234">
                  <c:v>58.54</c:v>
                </c:pt>
                <c:pt idx="235">
                  <c:v>58.52</c:v>
                </c:pt>
                <c:pt idx="236">
                  <c:v>58.52</c:v>
                </c:pt>
                <c:pt idx="237">
                  <c:v>58.52</c:v>
                </c:pt>
                <c:pt idx="238">
                  <c:v>58.47</c:v>
                </c:pt>
                <c:pt idx="239">
                  <c:v>58.4</c:v>
                </c:pt>
                <c:pt idx="240">
                  <c:v>58.44</c:v>
                </c:pt>
                <c:pt idx="241">
                  <c:v>58.56</c:v>
                </c:pt>
                <c:pt idx="242">
                  <c:v>58.77</c:v>
                </c:pt>
                <c:pt idx="243">
                  <c:v>59.08</c:v>
                </c:pt>
                <c:pt idx="244">
                  <c:v>59.45</c:v>
                </c:pt>
                <c:pt idx="245">
                  <c:v>59.85</c:v>
                </c:pt>
                <c:pt idx="246">
                  <c:v>60.29</c:v>
                </c:pt>
                <c:pt idx="247">
                  <c:v>60.75</c:v>
                </c:pt>
                <c:pt idx="248">
                  <c:v>61.3</c:v>
                </c:pt>
                <c:pt idx="249">
                  <c:v>61.84</c:v>
                </c:pt>
                <c:pt idx="250">
                  <c:v>62.43</c:v>
                </c:pt>
                <c:pt idx="251">
                  <c:v>63.04</c:v>
                </c:pt>
                <c:pt idx="252">
                  <c:v>63.7</c:v>
                </c:pt>
                <c:pt idx="253">
                  <c:v>64.430000000000007</c:v>
                </c:pt>
                <c:pt idx="254">
                  <c:v>65.150000000000006</c:v>
                </c:pt>
                <c:pt idx="255">
                  <c:v>65.97</c:v>
                </c:pt>
                <c:pt idx="256">
                  <c:v>66.72</c:v>
                </c:pt>
                <c:pt idx="257">
                  <c:v>67.52</c:v>
                </c:pt>
                <c:pt idx="258">
                  <c:v>68.37</c:v>
                </c:pt>
                <c:pt idx="259">
                  <c:v>69.19</c:v>
                </c:pt>
                <c:pt idx="260">
                  <c:v>70.010000000000005</c:v>
                </c:pt>
                <c:pt idx="261">
                  <c:v>70.92</c:v>
                </c:pt>
                <c:pt idx="262">
                  <c:v>71.84</c:v>
                </c:pt>
                <c:pt idx="263">
                  <c:v>72.7</c:v>
                </c:pt>
                <c:pt idx="264">
                  <c:v>73.61</c:v>
                </c:pt>
                <c:pt idx="265">
                  <c:v>74.61</c:v>
                </c:pt>
                <c:pt idx="266">
                  <c:v>75.569999999999993</c:v>
                </c:pt>
                <c:pt idx="267">
                  <c:v>76.56</c:v>
                </c:pt>
                <c:pt idx="268">
                  <c:v>77.59</c:v>
                </c:pt>
                <c:pt idx="269">
                  <c:v>78.61</c:v>
                </c:pt>
                <c:pt idx="270">
                  <c:v>79.709999999999994</c:v>
                </c:pt>
                <c:pt idx="271">
                  <c:v>80.88</c:v>
                </c:pt>
                <c:pt idx="272">
                  <c:v>82.03</c:v>
                </c:pt>
                <c:pt idx="273">
                  <c:v>83.13</c:v>
                </c:pt>
                <c:pt idx="274">
                  <c:v>84.4</c:v>
                </c:pt>
                <c:pt idx="275">
                  <c:v>85.7</c:v>
                </c:pt>
                <c:pt idx="276">
                  <c:v>87</c:v>
                </c:pt>
                <c:pt idx="277">
                  <c:v>88.4</c:v>
                </c:pt>
                <c:pt idx="278">
                  <c:v>89.73</c:v>
                </c:pt>
                <c:pt idx="279">
                  <c:v>90.1</c:v>
                </c:pt>
                <c:pt idx="280">
                  <c:v>89.95</c:v>
                </c:pt>
                <c:pt idx="281">
                  <c:v>89.83</c:v>
                </c:pt>
                <c:pt idx="282">
                  <c:v>89.74</c:v>
                </c:pt>
                <c:pt idx="283">
                  <c:v>89.65</c:v>
                </c:pt>
                <c:pt idx="284">
                  <c:v>89.57</c:v>
                </c:pt>
                <c:pt idx="285">
                  <c:v>89.49</c:v>
                </c:pt>
                <c:pt idx="286">
                  <c:v>89.42</c:v>
                </c:pt>
                <c:pt idx="287">
                  <c:v>89.37</c:v>
                </c:pt>
                <c:pt idx="288">
                  <c:v>89.3</c:v>
                </c:pt>
                <c:pt idx="289">
                  <c:v>89.25</c:v>
                </c:pt>
                <c:pt idx="290">
                  <c:v>89.19</c:v>
                </c:pt>
                <c:pt idx="291">
                  <c:v>89.14</c:v>
                </c:pt>
                <c:pt idx="292">
                  <c:v>89.09</c:v>
                </c:pt>
                <c:pt idx="293">
                  <c:v>89.04</c:v>
                </c:pt>
                <c:pt idx="294">
                  <c:v>88.99</c:v>
                </c:pt>
                <c:pt idx="295">
                  <c:v>88.95</c:v>
                </c:pt>
                <c:pt idx="296">
                  <c:v>88.9</c:v>
                </c:pt>
                <c:pt idx="297">
                  <c:v>88.87</c:v>
                </c:pt>
                <c:pt idx="298">
                  <c:v>88.82</c:v>
                </c:pt>
                <c:pt idx="299">
                  <c:v>88.79</c:v>
                </c:pt>
                <c:pt idx="300">
                  <c:v>88.75</c:v>
                </c:pt>
                <c:pt idx="301">
                  <c:v>88.71</c:v>
                </c:pt>
                <c:pt idx="302">
                  <c:v>88.67</c:v>
                </c:pt>
                <c:pt idx="303">
                  <c:v>88.64</c:v>
                </c:pt>
                <c:pt idx="304">
                  <c:v>88.61</c:v>
                </c:pt>
                <c:pt idx="305">
                  <c:v>88.58</c:v>
                </c:pt>
                <c:pt idx="306">
                  <c:v>88.54</c:v>
                </c:pt>
                <c:pt idx="307">
                  <c:v>88.52</c:v>
                </c:pt>
                <c:pt idx="308">
                  <c:v>88.48</c:v>
                </c:pt>
                <c:pt idx="309">
                  <c:v>88.45</c:v>
                </c:pt>
                <c:pt idx="310">
                  <c:v>88.42</c:v>
                </c:pt>
                <c:pt idx="311">
                  <c:v>88.39</c:v>
                </c:pt>
                <c:pt idx="312">
                  <c:v>88.37</c:v>
                </c:pt>
                <c:pt idx="313">
                  <c:v>88.34</c:v>
                </c:pt>
                <c:pt idx="314">
                  <c:v>88.31</c:v>
                </c:pt>
                <c:pt idx="315">
                  <c:v>88.29</c:v>
                </c:pt>
                <c:pt idx="316">
                  <c:v>88.26</c:v>
                </c:pt>
                <c:pt idx="317">
                  <c:v>88.23</c:v>
                </c:pt>
                <c:pt idx="318">
                  <c:v>88.21</c:v>
                </c:pt>
                <c:pt idx="319">
                  <c:v>88.19</c:v>
                </c:pt>
                <c:pt idx="320">
                  <c:v>88.16</c:v>
                </c:pt>
                <c:pt idx="321">
                  <c:v>88.13</c:v>
                </c:pt>
                <c:pt idx="322">
                  <c:v>88.11</c:v>
                </c:pt>
                <c:pt idx="323">
                  <c:v>88.08</c:v>
                </c:pt>
                <c:pt idx="324">
                  <c:v>88.05</c:v>
                </c:pt>
                <c:pt idx="325">
                  <c:v>88.03</c:v>
                </c:pt>
                <c:pt idx="326">
                  <c:v>88.01</c:v>
                </c:pt>
                <c:pt idx="327">
                  <c:v>87.99</c:v>
                </c:pt>
                <c:pt idx="328">
                  <c:v>87.97</c:v>
                </c:pt>
                <c:pt idx="329">
                  <c:v>87.95</c:v>
                </c:pt>
                <c:pt idx="330">
                  <c:v>87.96</c:v>
                </c:pt>
                <c:pt idx="331">
                  <c:v>87.95</c:v>
                </c:pt>
                <c:pt idx="332">
                  <c:v>87.94</c:v>
                </c:pt>
                <c:pt idx="333">
                  <c:v>87.93</c:v>
                </c:pt>
                <c:pt idx="334">
                  <c:v>87.93</c:v>
                </c:pt>
                <c:pt idx="335">
                  <c:v>87.91</c:v>
                </c:pt>
                <c:pt idx="336">
                  <c:v>87.87</c:v>
                </c:pt>
                <c:pt idx="337">
                  <c:v>87.92</c:v>
                </c:pt>
                <c:pt idx="338">
                  <c:v>88.08</c:v>
                </c:pt>
                <c:pt idx="339">
                  <c:v>88.33</c:v>
                </c:pt>
                <c:pt idx="340">
                  <c:v>88.66</c:v>
                </c:pt>
                <c:pt idx="341">
                  <c:v>89.1</c:v>
                </c:pt>
                <c:pt idx="342">
                  <c:v>89.61</c:v>
                </c:pt>
                <c:pt idx="343">
                  <c:v>90.15</c:v>
                </c:pt>
                <c:pt idx="344">
                  <c:v>90.76</c:v>
                </c:pt>
                <c:pt idx="345">
                  <c:v>91.38</c:v>
                </c:pt>
                <c:pt idx="346">
                  <c:v>92.06</c:v>
                </c:pt>
                <c:pt idx="347">
                  <c:v>92.79</c:v>
                </c:pt>
                <c:pt idx="348">
                  <c:v>93.57</c:v>
                </c:pt>
                <c:pt idx="349">
                  <c:v>94.38</c:v>
                </c:pt>
                <c:pt idx="350">
                  <c:v>95.19</c:v>
                </c:pt>
                <c:pt idx="351">
                  <c:v>96.07</c:v>
                </c:pt>
                <c:pt idx="352">
                  <c:v>97</c:v>
                </c:pt>
                <c:pt idx="353">
                  <c:v>97.97</c:v>
                </c:pt>
                <c:pt idx="354">
                  <c:v>98.98</c:v>
                </c:pt>
                <c:pt idx="355">
                  <c:v>100</c:v>
                </c:pt>
                <c:pt idx="356">
                  <c:v>101.06</c:v>
                </c:pt>
                <c:pt idx="357">
                  <c:v>102.15</c:v>
                </c:pt>
                <c:pt idx="358">
                  <c:v>103.23</c:v>
                </c:pt>
                <c:pt idx="359">
                  <c:v>104.32</c:v>
                </c:pt>
                <c:pt idx="360">
                  <c:v>105.47</c:v>
                </c:pt>
                <c:pt idx="361">
                  <c:v>106.6</c:v>
                </c:pt>
                <c:pt idx="362">
                  <c:v>107.73</c:v>
                </c:pt>
                <c:pt idx="363">
                  <c:v>108.92</c:v>
                </c:pt>
                <c:pt idx="364">
                  <c:v>110.1</c:v>
                </c:pt>
                <c:pt idx="365">
                  <c:v>111.37</c:v>
                </c:pt>
                <c:pt idx="366">
                  <c:v>112.68</c:v>
                </c:pt>
                <c:pt idx="367">
                  <c:v>114.02</c:v>
                </c:pt>
                <c:pt idx="368">
                  <c:v>115.29</c:v>
                </c:pt>
                <c:pt idx="369">
                  <c:v>116.55</c:v>
                </c:pt>
                <c:pt idx="370">
                  <c:v>117.82</c:v>
                </c:pt>
                <c:pt idx="371">
                  <c:v>119.14</c:v>
                </c:pt>
                <c:pt idx="372">
                  <c:v>120.3</c:v>
                </c:pt>
                <c:pt idx="373">
                  <c:v>120.34</c:v>
                </c:pt>
                <c:pt idx="374">
                  <c:v>120.2</c:v>
                </c:pt>
                <c:pt idx="375">
                  <c:v>120.08</c:v>
                </c:pt>
                <c:pt idx="376">
                  <c:v>119.98</c:v>
                </c:pt>
                <c:pt idx="377">
                  <c:v>119.89</c:v>
                </c:pt>
                <c:pt idx="378">
                  <c:v>119.8</c:v>
                </c:pt>
                <c:pt idx="379">
                  <c:v>119.73</c:v>
                </c:pt>
                <c:pt idx="380">
                  <c:v>119.65</c:v>
                </c:pt>
                <c:pt idx="381">
                  <c:v>119.59</c:v>
                </c:pt>
                <c:pt idx="382">
                  <c:v>119.52</c:v>
                </c:pt>
                <c:pt idx="383">
                  <c:v>119.46</c:v>
                </c:pt>
                <c:pt idx="384">
                  <c:v>119.4</c:v>
                </c:pt>
                <c:pt idx="385">
                  <c:v>119.35</c:v>
                </c:pt>
                <c:pt idx="386">
                  <c:v>119.29</c:v>
                </c:pt>
                <c:pt idx="387">
                  <c:v>119.24</c:v>
                </c:pt>
                <c:pt idx="388">
                  <c:v>119.18</c:v>
                </c:pt>
                <c:pt idx="389">
                  <c:v>119.13</c:v>
                </c:pt>
                <c:pt idx="390">
                  <c:v>119.09</c:v>
                </c:pt>
                <c:pt idx="391">
                  <c:v>119.03</c:v>
                </c:pt>
                <c:pt idx="392">
                  <c:v>118.99</c:v>
                </c:pt>
                <c:pt idx="393">
                  <c:v>118.95</c:v>
                </c:pt>
                <c:pt idx="394">
                  <c:v>118.9</c:v>
                </c:pt>
                <c:pt idx="395">
                  <c:v>118.86</c:v>
                </c:pt>
                <c:pt idx="396">
                  <c:v>118.82</c:v>
                </c:pt>
                <c:pt idx="397">
                  <c:v>118.77</c:v>
                </c:pt>
                <c:pt idx="398">
                  <c:v>118.74</c:v>
                </c:pt>
                <c:pt idx="399">
                  <c:v>118.69</c:v>
                </c:pt>
                <c:pt idx="400">
                  <c:v>118.66</c:v>
                </c:pt>
                <c:pt idx="401">
                  <c:v>118.63</c:v>
                </c:pt>
                <c:pt idx="402">
                  <c:v>118.59</c:v>
                </c:pt>
                <c:pt idx="403">
                  <c:v>118.55</c:v>
                </c:pt>
                <c:pt idx="404">
                  <c:v>118.52</c:v>
                </c:pt>
                <c:pt idx="405">
                  <c:v>118.48</c:v>
                </c:pt>
                <c:pt idx="406">
                  <c:v>118.44</c:v>
                </c:pt>
                <c:pt idx="407">
                  <c:v>118.42</c:v>
                </c:pt>
                <c:pt idx="408">
                  <c:v>118.38</c:v>
                </c:pt>
                <c:pt idx="409">
                  <c:v>118.34</c:v>
                </c:pt>
                <c:pt idx="410">
                  <c:v>118.31</c:v>
                </c:pt>
                <c:pt idx="411">
                  <c:v>118.28</c:v>
                </c:pt>
                <c:pt idx="412">
                  <c:v>118.25</c:v>
                </c:pt>
                <c:pt idx="413">
                  <c:v>118.22</c:v>
                </c:pt>
                <c:pt idx="414">
                  <c:v>118.19</c:v>
                </c:pt>
                <c:pt idx="415">
                  <c:v>118.16</c:v>
                </c:pt>
                <c:pt idx="416">
                  <c:v>118.14</c:v>
                </c:pt>
                <c:pt idx="417">
                  <c:v>118.11</c:v>
                </c:pt>
                <c:pt idx="418">
                  <c:v>118.08</c:v>
                </c:pt>
                <c:pt idx="419">
                  <c:v>118.05</c:v>
                </c:pt>
                <c:pt idx="420">
                  <c:v>118.02</c:v>
                </c:pt>
                <c:pt idx="421">
                  <c:v>117.99</c:v>
                </c:pt>
                <c:pt idx="422">
                  <c:v>117.97</c:v>
                </c:pt>
                <c:pt idx="423">
                  <c:v>117.94</c:v>
                </c:pt>
                <c:pt idx="424">
                  <c:v>117.91</c:v>
                </c:pt>
                <c:pt idx="425">
                  <c:v>117.89</c:v>
                </c:pt>
                <c:pt idx="426">
                  <c:v>117.85</c:v>
                </c:pt>
                <c:pt idx="427">
                  <c:v>117.84</c:v>
                </c:pt>
                <c:pt idx="428">
                  <c:v>117.85</c:v>
                </c:pt>
                <c:pt idx="429">
                  <c:v>117.82</c:v>
                </c:pt>
                <c:pt idx="430">
                  <c:v>117.82</c:v>
                </c:pt>
                <c:pt idx="431">
                  <c:v>117.79</c:v>
                </c:pt>
                <c:pt idx="432">
                  <c:v>117.75</c:v>
                </c:pt>
                <c:pt idx="433">
                  <c:v>117.7</c:v>
                </c:pt>
                <c:pt idx="434">
                  <c:v>117.67</c:v>
                </c:pt>
                <c:pt idx="435">
                  <c:v>117.75</c:v>
                </c:pt>
                <c:pt idx="436">
                  <c:v>117.94</c:v>
                </c:pt>
                <c:pt idx="437">
                  <c:v>118.21</c:v>
                </c:pt>
                <c:pt idx="438">
                  <c:v>118.57</c:v>
                </c:pt>
                <c:pt idx="439">
                  <c:v>118.98</c:v>
                </c:pt>
                <c:pt idx="440">
                  <c:v>119.47</c:v>
                </c:pt>
                <c:pt idx="441">
                  <c:v>119.98</c:v>
                </c:pt>
                <c:pt idx="442">
                  <c:v>120.6</c:v>
                </c:pt>
                <c:pt idx="443">
                  <c:v>121.3</c:v>
                </c:pt>
                <c:pt idx="444">
                  <c:v>122.08</c:v>
                </c:pt>
                <c:pt idx="445">
                  <c:v>122.82</c:v>
                </c:pt>
                <c:pt idx="446">
                  <c:v>123.62</c:v>
                </c:pt>
                <c:pt idx="447">
                  <c:v>124.42</c:v>
                </c:pt>
                <c:pt idx="448">
                  <c:v>125.33</c:v>
                </c:pt>
                <c:pt idx="449">
                  <c:v>126.23</c:v>
                </c:pt>
                <c:pt idx="450">
                  <c:v>127.1</c:v>
                </c:pt>
                <c:pt idx="451">
                  <c:v>128.02000000000001</c:v>
                </c:pt>
                <c:pt idx="452">
                  <c:v>129</c:v>
                </c:pt>
                <c:pt idx="453">
                  <c:v>130.05000000000001</c:v>
                </c:pt>
                <c:pt idx="454">
                  <c:v>131.16</c:v>
                </c:pt>
                <c:pt idx="455">
                  <c:v>132.24</c:v>
                </c:pt>
                <c:pt idx="456">
                  <c:v>133.34</c:v>
                </c:pt>
                <c:pt idx="457">
                  <c:v>134.52000000000001</c:v>
                </c:pt>
                <c:pt idx="458">
                  <c:v>135.68</c:v>
                </c:pt>
                <c:pt idx="459">
                  <c:v>136.84</c:v>
                </c:pt>
                <c:pt idx="460">
                  <c:v>138.02000000000001</c:v>
                </c:pt>
                <c:pt idx="461">
                  <c:v>139.25</c:v>
                </c:pt>
                <c:pt idx="462">
                  <c:v>140.55000000000001</c:v>
                </c:pt>
                <c:pt idx="463">
                  <c:v>141.91999999999999</c:v>
                </c:pt>
                <c:pt idx="464">
                  <c:v>143.28</c:v>
                </c:pt>
                <c:pt idx="465">
                  <c:v>144.59</c:v>
                </c:pt>
                <c:pt idx="466">
                  <c:v>145.91999999999999</c:v>
                </c:pt>
                <c:pt idx="467">
                  <c:v>147.27000000000001</c:v>
                </c:pt>
                <c:pt idx="468">
                  <c:v>148.6</c:v>
                </c:pt>
                <c:pt idx="469">
                  <c:v>149.94</c:v>
                </c:pt>
                <c:pt idx="470">
                  <c:v>150.24</c:v>
                </c:pt>
                <c:pt idx="471">
                  <c:v>150.08000000000001</c:v>
                </c:pt>
                <c:pt idx="472">
                  <c:v>149.96</c:v>
                </c:pt>
                <c:pt idx="473">
                  <c:v>149.84</c:v>
                </c:pt>
                <c:pt idx="474">
                  <c:v>149.74</c:v>
                </c:pt>
                <c:pt idx="475">
                  <c:v>149.66</c:v>
                </c:pt>
                <c:pt idx="476">
                  <c:v>149.56</c:v>
                </c:pt>
                <c:pt idx="477">
                  <c:v>149.47999999999999</c:v>
                </c:pt>
                <c:pt idx="478">
                  <c:v>149.41</c:v>
                </c:pt>
                <c:pt idx="479">
                  <c:v>149.34</c:v>
                </c:pt>
                <c:pt idx="480">
                  <c:v>149.27000000000001</c:v>
                </c:pt>
                <c:pt idx="481">
                  <c:v>149.19999999999999</c:v>
                </c:pt>
                <c:pt idx="482">
                  <c:v>149.13999999999999</c:v>
                </c:pt>
                <c:pt idx="483">
                  <c:v>149.08000000000001</c:v>
                </c:pt>
                <c:pt idx="484">
                  <c:v>149.02000000000001</c:v>
                </c:pt>
                <c:pt idx="485">
                  <c:v>148.97</c:v>
                </c:pt>
                <c:pt idx="486">
                  <c:v>148.91</c:v>
                </c:pt>
                <c:pt idx="487">
                  <c:v>148.86000000000001</c:v>
                </c:pt>
                <c:pt idx="488">
                  <c:v>148.81</c:v>
                </c:pt>
                <c:pt idx="489">
                  <c:v>148.76</c:v>
                </c:pt>
                <c:pt idx="490">
                  <c:v>148.71</c:v>
                </c:pt>
                <c:pt idx="491">
                  <c:v>148.66</c:v>
                </c:pt>
                <c:pt idx="492">
                  <c:v>148.61000000000001</c:v>
                </c:pt>
                <c:pt idx="493">
                  <c:v>148.58000000000001</c:v>
                </c:pt>
                <c:pt idx="494">
                  <c:v>148.53</c:v>
                </c:pt>
                <c:pt idx="495">
                  <c:v>148.49</c:v>
                </c:pt>
                <c:pt idx="496">
                  <c:v>148.44</c:v>
                </c:pt>
                <c:pt idx="497">
                  <c:v>148.4</c:v>
                </c:pt>
                <c:pt idx="498">
                  <c:v>148.35</c:v>
                </c:pt>
                <c:pt idx="499">
                  <c:v>148.31</c:v>
                </c:pt>
                <c:pt idx="500">
                  <c:v>148.27000000000001</c:v>
                </c:pt>
                <c:pt idx="501">
                  <c:v>148.24</c:v>
                </c:pt>
                <c:pt idx="502">
                  <c:v>148.19999999999999</c:v>
                </c:pt>
                <c:pt idx="503">
                  <c:v>148.16</c:v>
                </c:pt>
                <c:pt idx="504">
                  <c:v>148.11000000000001</c:v>
                </c:pt>
                <c:pt idx="505">
                  <c:v>148.08000000000001</c:v>
                </c:pt>
                <c:pt idx="506">
                  <c:v>148.05000000000001</c:v>
                </c:pt>
                <c:pt idx="507">
                  <c:v>148.01</c:v>
                </c:pt>
                <c:pt idx="508">
                  <c:v>147.97</c:v>
                </c:pt>
                <c:pt idx="509">
                  <c:v>147.94999999999999</c:v>
                </c:pt>
                <c:pt idx="510">
                  <c:v>147.91</c:v>
                </c:pt>
                <c:pt idx="511">
                  <c:v>147.87</c:v>
                </c:pt>
                <c:pt idx="512">
                  <c:v>147.85</c:v>
                </c:pt>
                <c:pt idx="513">
                  <c:v>147.81</c:v>
                </c:pt>
                <c:pt idx="514">
                  <c:v>147.78</c:v>
                </c:pt>
                <c:pt idx="515">
                  <c:v>147.75</c:v>
                </c:pt>
                <c:pt idx="516">
                  <c:v>147.71</c:v>
                </c:pt>
                <c:pt idx="517">
                  <c:v>147.68</c:v>
                </c:pt>
                <c:pt idx="518">
                  <c:v>147.66</c:v>
                </c:pt>
                <c:pt idx="519">
                  <c:v>147.63</c:v>
                </c:pt>
                <c:pt idx="520">
                  <c:v>147.6</c:v>
                </c:pt>
                <c:pt idx="521">
                  <c:v>147.57</c:v>
                </c:pt>
                <c:pt idx="522">
                  <c:v>147.54</c:v>
                </c:pt>
                <c:pt idx="523">
                  <c:v>147.51</c:v>
                </c:pt>
                <c:pt idx="524">
                  <c:v>147.49</c:v>
                </c:pt>
                <c:pt idx="525">
                  <c:v>147.46</c:v>
                </c:pt>
                <c:pt idx="526">
                  <c:v>147.43</c:v>
                </c:pt>
                <c:pt idx="527">
                  <c:v>147.4</c:v>
                </c:pt>
                <c:pt idx="528">
                  <c:v>147.37</c:v>
                </c:pt>
                <c:pt idx="529">
                  <c:v>147.35</c:v>
                </c:pt>
                <c:pt idx="530">
                  <c:v>147.32</c:v>
                </c:pt>
                <c:pt idx="531">
                  <c:v>147.29</c:v>
                </c:pt>
                <c:pt idx="532">
                  <c:v>147.26</c:v>
                </c:pt>
                <c:pt idx="533">
                  <c:v>147.24</c:v>
                </c:pt>
                <c:pt idx="534">
                  <c:v>147.21</c:v>
                </c:pt>
                <c:pt idx="535">
                  <c:v>147.18</c:v>
                </c:pt>
                <c:pt idx="536">
                  <c:v>147.15</c:v>
                </c:pt>
                <c:pt idx="537">
                  <c:v>147.13</c:v>
                </c:pt>
                <c:pt idx="538">
                  <c:v>147.1</c:v>
                </c:pt>
                <c:pt idx="539">
                  <c:v>147.07</c:v>
                </c:pt>
                <c:pt idx="540">
                  <c:v>147.05000000000001</c:v>
                </c:pt>
                <c:pt idx="541">
                  <c:v>147.02000000000001</c:v>
                </c:pt>
                <c:pt idx="542">
                  <c:v>146.99</c:v>
                </c:pt>
                <c:pt idx="543">
                  <c:v>146.96</c:v>
                </c:pt>
                <c:pt idx="544">
                  <c:v>146.94999999999999</c:v>
                </c:pt>
                <c:pt idx="545">
                  <c:v>146.94999999999999</c:v>
                </c:pt>
                <c:pt idx="546">
                  <c:v>146.91999999999999</c:v>
                </c:pt>
                <c:pt idx="547">
                  <c:v>146.93</c:v>
                </c:pt>
                <c:pt idx="548">
                  <c:v>146.91</c:v>
                </c:pt>
                <c:pt idx="549">
                  <c:v>146.88999999999999</c:v>
                </c:pt>
                <c:pt idx="550">
                  <c:v>146.88</c:v>
                </c:pt>
                <c:pt idx="551">
                  <c:v>146.86000000000001</c:v>
                </c:pt>
                <c:pt idx="552">
                  <c:v>146.84</c:v>
                </c:pt>
                <c:pt idx="553">
                  <c:v>146.82</c:v>
                </c:pt>
                <c:pt idx="554">
                  <c:v>146.79</c:v>
                </c:pt>
                <c:pt idx="555">
                  <c:v>146.79</c:v>
                </c:pt>
                <c:pt idx="556">
                  <c:v>146.72999999999999</c:v>
                </c:pt>
                <c:pt idx="557">
                  <c:v>146.27000000000001</c:v>
                </c:pt>
                <c:pt idx="558">
                  <c:v>145.65</c:v>
                </c:pt>
                <c:pt idx="559">
                  <c:v>144.96</c:v>
                </c:pt>
                <c:pt idx="560">
                  <c:v>144.18</c:v>
                </c:pt>
                <c:pt idx="561">
                  <c:v>143.38</c:v>
                </c:pt>
                <c:pt idx="562">
                  <c:v>142.5</c:v>
                </c:pt>
                <c:pt idx="563">
                  <c:v>141.58000000000001</c:v>
                </c:pt>
                <c:pt idx="564">
                  <c:v>140.69999999999999</c:v>
                </c:pt>
                <c:pt idx="565">
                  <c:v>139.72</c:v>
                </c:pt>
                <c:pt idx="566">
                  <c:v>138.69</c:v>
                </c:pt>
                <c:pt idx="567">
                  <c:v>137.66</c:v>
                </c:pt>
                <c:pt idx="568">
                  <c:v>136.57</c:v>
                </c:pt>
                <c:pt idx="569">
                  <c:v>135.47999999999999</c:v>
                </c:pt>
                <c:pt idx="570">
                  <c:v>134.32</c:v>
                </c:pt>
                <c:pt idx="571">
                  <c:v>133.16</c:v>
                </c:pt>
                <c:pt idx="572">
                  <c:v>132.05000000000001</c:v>
                </c:pt>
                <c:pt idx="573">
                  <c:v>130.91</c:v>
                </c:pt>
                <c:pt idx="574">
                  <c:v>129.63</c:v>
                </c:pt>
                <c:pt idx="575">
                  <c:v>128.34</c:v>
                </c:pt>
                <c:pt idx="576">
                  <c:v>127.06</c:v>
                </c:pt>
                <c:pt idx="577">
                  <c:v>125.77</c:v>
                </c:pt>
                <c:pt idx="578">
                  <c:v>124.48</c:v>
                </c:pt>
                <c:pt idx="579">
                  <c:v>123.16</c:v>
                </c:pt>
                <c:pt idx="580">
                  <c:v>121.79</c:v>
                </c:pt>
                <c:pt idx="581">
                  <c:v>120.39</c:v>
                </c:pt>
                <c:pt idx="582">
                  <c:v>119.43</c:v>
                </c:pt>
                <c:pt idx="583">
                  <c:v>119.49</c:v>
                </c:pt>
                <c:pt idx="584">
                  <c:v>119.56</c:v>
                </c:pt>
                <c:pt idx="585">
                  <c:v>119.62</c:v>
                </c:pt>
                <c:pt idx="586">
                  <c:v>119.67</c:v>
                </c:pt>
                <c:pt idx="587">
                  <c:v>119.71</c:v>
                </c:pt>
                <c:pt idx="588">
                  <c:v>119.75</c:v>
                </c:pt>
                <c:pt idx="589">
                  <c:v>119.78</c:v>
                </c:pt>
                <c:pt idx="590">
                  <c:v>119.81</c:v>
                </c:pt>
                <c:pt idx="591">
                  <c:v>119.83</c:v>
                </c:pt>
                <c:pt idx="592">
                  <c:v>119.85</c:v>
                </c:pt>
                <c:pt idx="593">
                  <c:v>119.88</c:v>
                </c:pt>
                <c:pt idx="594">
                  <c:v>119.89</c:v>
                </c:pt>
                <c:pt idx="595">
                  <c:v>119.91</c:v>
                </c:pt>
                <c:pt idx="596">
                  <c:v>119.92</c:v>
                </c:pt>
                <c:pt idx="597">
                  <c:v>119.94</c:v>
                </c:pt>
                <c:pt idx="598">
                  <c:v>119.95</c:v>
                </c:pt>
                <c:pt idx="599">
                  <c:v>119.96</c:v>
                </c:pt>
                <c:pt idx="600">
                  <c:v>119.98</c:v>
                </c:pt>
                <c:pt idx="601">
                  <c:v>119.99</c:v>
                </c:pt>
                <c:pt idx="602">
                  <c:v>119.99</c:v>
                </c:pt>
                <c:pt idx="603">
                  <c:v>120</c:v>
                </c:pt>
                <c:pt idx="604">
                  <c:v>120.01</c:v>
                </c:pt>
                <c:pt idx="605">
                  <c:v>120.01</c:v>
                </c:pt>
                <c:pt idx="606">
                  <c:v>120.02</c:v>
                </c:pt>
                <c:pt idx="607">
                  <c:v>120.03</c:v>
                </c:pt>
                <c:pt idx="608">
                  <c:v>120.03</c:v>
                </c:pt>
                <c:pt idx="609">
                  <c:v>120.04</c:v>
                </c:pt>
                <c:pt idx="610">
                  <c:v>120.04</c:v>
                </c:pt>
                <c:pt idx="611">
                  <c:v>120.04</c:v>
                </c:pt>
                <c:pt idx="612">
                  <c:v>120.05</c:v>
                </c:pt>
                <c:pt idx="613">
                  <c:v>120.05</c:v>
                </c:pt>
                <c:pt idx="614">
                  <c:v>120.05</c:v>
                </c:pt>
                <c:pt idx="615">
                  <c:v>120.05</c:v>
                </c:pt>
                <c:pt idx="616">
                  <c:v>120.05</c:v>
                </c:pt>
                <c:pt idx="617">
                  <c:v>120.05</c:v>
                </c:pt>
                <c:pt idx="618">
                  <c:v>120.05</c:v>
                </c:pt>
                <c:pt idx="619">
                  <c:v>120.05</c:v>
                </c:pt>
                <c:pt idx="620">
                  <c:v>120.05</c:v>
                </c:pt>
                <c:pt idx="621">
                  <c:v>120.05</c:v>
                </c:pt>
                <c:pt idx="622">
                  <c:v>120.05</c:v>
                </c:pt>
                <c:pt idx="623">
                  <c:v>120.05</c:v>
                </c:pt>
                <c:pt idx="624">
                  <c:v>120.05</c:v>
                </c:pt>
                <c:pt idx="625">
                  <c:v>120.05</c:v>
                </c:pt>
                <c:pt idx="626">
                  <c:v>120.06</c:v>
                </c:pt>
                <c:pt idx="627">
                  <c:v>120.05</c:v>
                </c:pt>
                <c:pt idx="628">
                  <c:v>120.05</c:v>
                </c:pt>
                <c:pt idx="629">
                  <c:v>120.05</c:v>
                </c:pt>
                <c:pt idx="630">
                  <c:v>120.05</c:v>
                </c:pt>
                <c:pt idx="631">
                  <c:v>120.05</c:v>
                </c:pt>
                <c:pt idx="632">
                  <c:v>120.05</c:v>
                </c:pt>
                <c:pt idx="633">
                  <c:v>120.05</c:v>
                </c:pt>
                <c:pt idx="634">
                  <c:v>120.05</c:v>
                </c:pt>
                <c:pt idx="635">
                  <c:v>120.04</c:v>
                </c:pt>
                <c:pt idx="636">
                  <c:v>120.04</c:v>
                </c:pt>
                <c:pt idx="637">
                  <c:v>120.04</c:v>
                </c:pt>
                <c:pt idx="638">
                  <c:v>120.03</c:v>
                </c:pt>
                <c:pt idx="639">
                  <c:v>120.04</c:v>
                </c:pt>
                <c:pt idx="640">
                  <c:v>120.03</c:v>
                </c:pt>
                <c:pt idx="641">
                  <c:v>120.03</c:v>
                </c:pt>
                <c:pt idx="642">
                  <c:v>120.02</c:v>
                </c:pt>
                <c:pt idx="643">
                  <c:v>120.02</c:v>
                </c:pt>
                <c:pt idx="644">
                  <c:v>120.02</c:v>
                </c:pt>
                <c:pt idx="645">
                  <c:v>120.01</c:v>
                </c:pt>
                <c:pt idx="646">
                  <c:v>120.01</c:v>
                </c:pt>
                <c:pt idx="647">
                  <c:v>120</c:v>
                </c:pt>
                <c:pt idx="648">
                  <c:v>120</c:v>
                </c:pt>
                <c:pt idx="649">
                  <c:v>120</c:v>
                </c:pt>
                <c:pt idx="650">
                  <c:v>120</c:v>
                </c:pt>
                <c:pt idx="651">
                  <c:v>119.99</c:v>
                </c:pt>
                <c:pt idx="652">
                  <c:v>119.99</c:v>
                </c:pt>
                <c:pt idx="653">
                  <c:v>119.98</c:v>
                </c:pt>
                <c:pt idx="654">
                  <c:v>119.98</c:v>
                </c:pt>
                <c:pt idx="655">
                  <c:v>119.97</c:v>
                </c:pt>
                <c:pt idx="656">
                  <c:v>119.97</c:v>
                </c:pt>
                <c:pt idx="657">
                  <c:v>119.97</c:v>
                </c:pt>
                <c:pt idx="658">
                  <c:v>119.96</c:v>
                </c:pt>
                <c:pt idx="659">
                  <c:v>119.95</c:v>
                </c:pt>
                <c:pt idx="660">
                  <c:v>119.94</c:v>
                </c:pt>
                <c:pt idx="661">
                  <c:v>119.94</c:v>
                </c:pt>
                <c:pt idx="662">
                  <c:v>119.94</c:v>
                </c:pt>
                <c:pt idx="663">
                  <c:v>119.93</c:v>
                </c:pt>
                <c:pt idx="664">
                  <c:v>119.93</c:v>
                </c:pt>
                <c:pt idx="665">
                  <c:v>119.92</c:v>
                </c:pt>
                <c:pt idx="666">
                  <c:v>119.91</c:v>
                </c:pt>
                <c:pt idx="667">
                  <c:v>119.9</c:v>
                </c:pt>
                <c:pt idx="668">
                  <c:v>119.9</c:v>
                </c:pt>
                <c:pt idx="669">
                  <c:v>119.89</c:v>
                </c:pt>
                <c:pt idx="670">
                  <c:v>119.88</c:v>
                </c:pt>
                <c:pt idx="671">
                  <c:v>119.88</c:v>
                </c:pt>
                <c:pt idx="672">
                  <c:v>119.88</c:v>
                </c:pt>
                <c:pt idx="673">
                  <c:v>119.87</c:v>
                </c:pt>
                <c:pt idx="674">
                  <c:v>119.87</c:v>
                </c:pt>
                <c:pt idx="675">
                  <c:v>119.86</c:v>
                </c:pt>
                <c:pt idx="676">
                  <c:v>119.86</c:v>
                </c:pt>
                <c:pt idx="677">
                  <c:v>119.85</c:v>
                </c:pt>
                <c:pt idx="678">
                  <c:v>119.85</c:v>
                </c:pt>
                <c:pt idx="679">
                  <c:v>119.84</c:v>
                </c:pt>
                <c:pt idx="680">
                  <c:v>119.84</c:v>
                </c:pt>
                <c:pt idx="681">
                  <c:v>119.83</c:v>
                </c:pt>
                <c:pt idx="682">
                  <c:v>119.83</c:v>
                </c:pt>
                <c:pt idx="683">
                  <c:v>119.82</c:v>
                </c:pt>
                <c:pt idx="684">
                  <c:v>119.82</c:v>
                </c:pt>
                <c:pt idx="685">
                  <c:v>119.81</c:v>
                </c:pt>
                <c:pt idx="686">
                  <c:v>119.81</c:v>
                </c:pt>
                <c:pt idx="687">
                  <c:v>119.81</c:v>
                </c:pt>
                <c:pt idx="688">
                  <c:v>119.8</c:v>
                </c:pt>
                <c:pt idx="689">
                  <c:v>119.79</c:v>
                </c:pt>
                <c:pt idx="690">
                  <c:v>119.79</c:v>
                </c:pt>
                <c:pt idx="691">
                  <c:v>119.78</c:v>
                </c:pt>
                <c:pt idx="692">
                  <c:v>119.77</c:v>
                </c:pt>
                <c:pt idx="693">
                  <c:v>119.77</c:v>
                </c:pt>
                <c:pt idx="694">
                  <c:v>119.77</c:v>
                </c:pt>
                <c:pt idx="695">
                  <c:v>119.75</c:v>
                </c:pt>
                <c:pt idx="696">
                  <c:v>119.76</c:v>
                </c:pt>
                <c:pt idx="697">
                  <c:v>119.75</c:v>
                </c:pt>
                <c:pt idx="698">
                  <c:v>119.74</c:v>
                </c:pt>
                <c:pt idx="699">
                  <c:v>119.74</c:v>
                </c:pt>
                <c:pt idx="700">
                  <c:v>119.73</c:v>
                </c:pt>
                <c:pt idx="701">
                  <c:v>119.72</c:v>
                </c:pt>
                <c:pt idx="702">
                  <c:v>119.72</c:v>
                </c:pt>
                <c:pt idx="703">
                  <c:v>119.72</c:v>
                </c:pt>
                <c:pt idx="704">
                  <c:v>119.7</c:v>
                </c:pt>
                <c:pt idx="705">
                  <c:v>119.69</c:v>
                </c:pt>
                <c:pt idx="706">
                  <c:v>119.69</c:v>
                </c:pt>
                <c:pt idx="707">
                  <c:v>119.68</c:v>
                </c:pt>
                <c:pt idx="708">
                  <c:v>119.67</c:v>
                </c:pt>
                <c:pt idx="709">
                  <c:v>119.67</c:v>
                </c:pt>
                <c:pt idx="710">
                  <c:v>119.67</c:v>
                </c:pt>
                <c:pt idx="711">
                  <c:v>119.65</c:v>
                </c:pt>
                <c:pt idx="712">
                  <c:v>119.65</c:v>
                </c:pt>
                <c:pt idx="713">
                  <c:v>119.64</c:v>
                </c:pt>
                <c:pt idx="714">
                  <c:v>119.65</c:v>
                </c:pt>
                <c:pt idx="715">
                  <c:v>119.65</c:v>
                </c:pt>
                <c:pt idx="716">
                  <c:v>119.64</c:v>
                </c:pt>
                <c:pt idx="717">
                  <c:v>119.63</c:v>
                </c:pt>
                <c:pt idx="718">
                  <c:v>119.6</c:v>
                </c:pt>
                <c:pt idx="719">
                  <c:v>119.58</c:v>
                </c:pt>
                <c:pt idx="720">
                  <c:v>119.55</c:v>
                </c:pt>
                <c:pt idx="721">
                  <c:v>119.4</c:v>
                </c:pt>
                <c:pt idx="722">
                  <c:v>119.12</c:v>
                </c:pt>
                <c:pt idx="723">
                  <c:v>118.75</c:v>
                </c:pt>
                <c:pt idx="724">
                  <c:v>118.3</c:v>
                </c:pt>
                <c:pt idx="725">
                  <c:v>117.76</c:v>
                </c:pt>
                <c:pt idx="726">
                  <c:v>117.17</c:v>
                </c:pt>
                <c:pt idx="727">
                  <c:v>116.53</c:v>
                </c:pt>
                <c:pt idx="728">
                  <c:v>115.89</c:v>
                </c:pt>
                <c:pt idx="729">
                  <c:v>115.17</c:v>
                </c:pt>
                <c:pt idx="730">
                  <c:v>114.42</c:v>
                </c:pt>
                <c:pt idx="731">
                  <c:v>113.56</c:v>
                </c:pt>
                <c:pt idx="732">
                  <c:v>112.68</c:v>
                </c:pt>
                <c:pt idx="733">
                  <c:v>111.77</c:v>
                </c:pt>
                <c:pt idx="734">
                  <c:v>110.87</c:v>
                </c:pt>
                <c:pt idx="735">
                  <c:v>109.9</c:v>
                </c:pt>
                <c:pt idx="736">
                  <c:v>108.82</c:v>
                </c:pt>
                <c:pt idx="737">
                  <c:v>107.79</c:v>
                </c:pt>
                <c:pt idx="738">
                  <c:v>106.76</c:v>
                </c:pt>
                <c:pt idx="739">
                  <c:v>105.63</c:v>
                </c:pt>
                <c:pt idx="740">
                  <c:v>104.52</c:v>
                </c:pt>
                <c:pt idx="741">
                  <c:v>103.48</c:v>
                </c:pt>
                <c:pt idx="742">
                  <c:v>102.39</c:v>
                </c:pt>
                <c:pt idx="743">
                  <c:v>101.16</c:v>
                </c:pt>
                <c:pt idx="744">
                  <c:v>99.98</c:v>
                </c:pt>
                <c:pt idx="745">
                  <c:v>98.84</c:v>
                </c:pt>
                <c:pt idx="746">
                  <c:v>97.66</c:v>
                </c:pt>
                <c:pt idx="747">
                  <c:v>96.44</c:v>
                </c:pt>
                <c:pt idx="748">
                  <c:v>95.24</c:v>
                </c:pt>
                <c:pt idx="749">
                  <c:v>93.98</c:v>
                </c:pt>
                <c:pt idx="750">
                  <c:v>92.75</c:v>
                </c:pt>
                <c:pt idx="751">
                  <c:v>91.61</c:v>
                </c:pt>
                <c:pt idx="752">
                  <c:v>90.4</c:v>
                </c:pt>
                <c:pt idx="753">
                  <c:v>89.53</c:v>
                </c:pt>
                <c:pt idx="754">
                  <c:v>89.58</c:v>
                </c:pt>
                <c:pt idx="755">
                  <c:v>89.67</c:v>
                </c:pt>
                <c:pt idx="756">
                  <c:v>89.75</c:v>
                </c:pt>
                <c:pt idx="757">
                  <c:v>89.81</c:v>
                </c:pt>
                <c:pt idx="758">
                  <c:v>89.87</c:v>
                </c:pt>
                <c:pt idx="759">
                  <c:v>89.92</c:v>
                </c:pt>
                <c:pt idx="760">
                  <c:v>89.96</c:v>
                </c:pt>
                <c:pt idx="761">
                  <c:v>90</c:v>
                </c:pt>
                <c:pt idx="762">
                  <c:v>90.05</c:v>
                </c:pt>
                <c:pt idx="763">
                  <c:v>90.08</c:v>
                </c:pt>
                <c:pt idx="764">
                  <c:v>90.12</c:v>
                </c:pt>
                <c:pt idx="765">
                  <c:v>90.15</c:v>
                </c:pt>
                <c:pt idx="766">
                  <c:v>90.18</c:v>
                </c:pt>
                <c:pt idx="767">
                  <c:v>90.21</c:v>
                </c:pt>
                <c:pt idx="768">
                  <c:v>90.24</c:v>
                </c:pt>
                <c:pt idx="769">
                  <c:v>90.26</c:v>
                </c:pt>
                <c:pt idx="770">
                  <c:v>90.29</c:v>
                </c:pt>
                <c:pt idx="771">
                  <c:v>90.31</c:v>
                </c:pt>
                <c:pt idx="772">
                  <c:v>90.33</c:v>
                </c:pt>
                <c:pt idx="773">
                  <c:v>90.35</c:v>
                </c:pt>
                <c:pt idx="774">
                  <c:v>90.37</c:v>
                </c:pt>
                <c:pt idx="775">
                  <c:v>90.38</c:v>
                </c:pt>
                <c:pt idx="776">
                  <c:v>90.4</c:v>
                </c:pt>
                <c:pt idx="777">
                  <c:v>90.42</c:v>
                </c:pt>
                <c:pt idx="778">
                  <c:v>90.44</c:v>
                </c:pt>
                <c:pt idx="779">
                  <c:v>90.45</c:v>
                </c:pt>
                <c:pt idx="780">
                  <c:v>90.47</c:v>
                </c:pt>
                <c:pt idx="781">
                  <c:v>90.49</c:v>
                </c:pt>
                <c:pt idx="782">
                  <c:v>90.5</c:v>
                </c:pt>
                <c:pt idx="783">
                  <c:v>90.52</c:v>
                </c:pt>
                <c:pt idx="784">
                  <c:v>90.52</c:v>
                </c:pt>
                <c:pt idx="785">
                  <c:v>90.53</c:v>
                </c:pt>
                <c:pt idx="786">
                  <c:v>90.55</c:v>
                </c:pt>
                <c:pt idx="787">
                  <c:v>90.56</c:v>
                </c:pt>
                <c:pt idx="788">
                  <c:v>90.57</c:v>
                </c:pt>
                <c:pt idx="789">
                  <c:v>90.58</c:v>
                </c:pt>
                <c:pt idx="790">
                  <c:v>90.59</c:v>
                </c:pt>
                <c:pt idx="791">
                  <c:v>90.6</c:v>
                </c:pt>
                <c:pt idx="792">
                  <c:v>90.61</c:v>
                </c:pt>
                <c:pt idx="793">
                  <c:v>90.62</c:v>
                </c:pt>
                <c:pt idx="794">
                  <c:v>90.63</c:v>
                </c:pt>
                <c:pt idx="795">
                  <c:v>90.64</c:v>
                </c:pt>
                <c:pt idx="796">
                  <c:v>90.65</c:v>
                </c:pt>
                <c:pt idx="797">
                  <c:v>90.67</c:v>
                </c:pt>
                <c:pt idx="798">
                  <c:v>90.66</c:v>
                </c:pt>
                <c:pt idx="799">
                  <c:v>90.68</c:v>
                </c:pt>
                <c:pt idx="800">
                  <c:v>90.69</c:v>
                </c:pt>
                <c:pt idx="801">
                  <c:v>90.7</c:v>
                </c:pt>
                <c:pt idx="802">
                  <c:v>90.71</c:v>
                </c:pt>
                <c:pt idx="803">
                  <c:v>90.72</c:v>
                </c:pt>
                <c:pt idx="804">
                  <c:v>90.72</c:v>
                </c:pt>
                <c:pt idx="805">
                  <c:v>90.73</c:v>
                </c:pt>
                <c:pt idx="806">
                  <c:v>90.74</c:v>
                </c:pt>
                <c:pt idx="807">
                  <c:v>90.75</c:v>
                </c:pt>
                <c:pt idx="808">
                  <c:v>90.74</c:v>
                </c:pt>
                <c:pt idx="809">
                  <c:v>90.74</c:v>
                </c:pt>
                <c:pt idx="810">
                  <c:v>90.75</c:v>
                </c:pt>
                <c:pt idx="811">
                  <c:v>90.76</c:v>
                </c:pt>
                <c:pt idx="812">
                  <c:v>90.77</c:v>
                </c:pt>
                <c:pt idx="813">
                  <c:v>90.78</c:v>
                </c:pt>
                <c:pt idx="814">
                  <c:v>90.79</c:v>
                </c:pt>
                <c:pt idx="815">
                  <c:v>90.67</c:v>
                </c:pt>
                <c:pt idx="816">
                  <c:v>90.46</c:v>
                </c:pt>
                <c:pt idx="817">
                  <c:v>90.19</c:v>
                </c:pt>
                <c:pt idx="818">
                  <c:v>89.86</c:v>
                </c:pt>
                <c:pt idx="819">
                  <c:v>89.47</c:v>
                </c:pt>
                <c:pt idx="820">
                  <c:v>89.01</c:v>
                </c:pt>
                <c:pt idx="821">
                  <c:v>88.47</c:v>
                </c:pt>
                <c:pt idx="822">
                  <c:v>87.85</c:v>
                </c:pt>
                <c:pt idx="823">
                  <c:v>87.19</c:v>
                </c:pt>
                <c:pt idx="824">
                  <c:v>86.55</c:v>
                </c:pt>
                <c:pt idx="825">
                  <c:v>85.9</c:v>
                </c:pt>
                <c:pt idx="826">
                  <c:v>85.23</c:v>
                </c:pt>
                <c:pt idx="827">
                  <c:v>84.54</c:v>
                </c:pt>
                <c:pt idx="828">
                  <c:v>83.8</c:v>
                </c:pt>
                <c:pt idx="829">
                  <c:v>83.1</c:v>
                </c:pt>
                <c:pt idx="830">
                  <c:v>82.31</c:v>
                </c:pt>
                <c:pt idx="831">
                  <c:v>81.44</c:v>
                </c:pt>
                <c:pt idx="832">
                  <c:v>80.55</c:v>
                </c:pt>
                <c:pt idx="833">
                  <c:v>79.650000000000006</c:v>
                </c:pt>
                <c:pt idx="834">
                  <c:v>78.709999999999994</c:v>
                </c:pt>
                <c:pt idx="835">
                  <c:v>77.650000000000006</c:v>
                </c:pt>
                <c:pt idx="836">
                  <c:v>76.599999999999994</c:v>
                </c:pt>
                <c:pt idx="837">
                  <c:v>75.56</c:v>
                </c:pt>
                <c:pt idx="838">
                  <c:v>74.58</c:v>
                </c:pt>
                <c:pt idx="839">
                  <c:v>73.569999999999993</c:v>
                </c:pt>
                <c:pt idx="840">
                  <c:v>72.62</c:v>
                </c:pt>
                <c:pt idx="841">
                  <c:v>71.7</c:v>
                </c:pt>
                <c:pt idx="842">
                  <c:v>70.8</c:v>
                </c:pt>
                <c:pt idx="843">
                  <c:v>69.849999999999994</c:v>
                </c:pt>
                <c:pt idx="844">
                  <c:v>68.83</c:v>
                </c:pt>
                <c:pt idx="845">
                  <c:v>67.83</c:v>
                </c:pt>
                <c:pt idx="846">
                  <c:v>66.81</c:v>
                </c:pt>
                <c:pt idx="847">
                  <c:v>65.83</c:v>
                </c:pt>
                <c:pt idx="848">
                  <c:v>64.89</c:v>
                </c:pt>
                <c:pt idx="849">
                  <c:v>63.95</c:v>
                </c:pt>
                <c:pt idx="850">
                  <c:v>62.97</c:v>
                </c:pt>
                <c:pt idx="851">
                  <c:v>62</c:v>
                </c:pt>
                <c:pt idx="852">
                  <c:v>61.08</c:v>
                </c:pt>
                <c:pt idx="853">
                  <c:v>60.17</c:v>
                </c:pt>
                <c:pt idx="854">
                  <c:v>59.81</c:v>
                </c:pt>
                <c:pt idx="855">
                  <c:v>59.92</c:v>
                </c:pt>
                <c:pt idx="856">
                  <c:v>60.01</c:v>
                </c:pt>
                <c:pt idx="857">
                  <c:v>60.08</c:v>
                </c:pt>
                <c:pt idx="858">
                  <c:v>60.15</c:v>
                </c:pt>
                <c:pt idx="859">
                  <c:v>60.21</c:v>
                </c:pt>
                <c:pt idx="860">
                  <c:v>60.27</c:v>
                </c:pt>
                <c:pt idx="861">
                  <c:v>60.31</c:v>
                </c:pt>
                <c:pt idx="862">
                  <c:v>60.36</c:v>
                </c:pt>
                <c:pt idx="863">
                  <c:v>60.4</c:v>
                </c:pt>
                <c:pt idx="864">
                  <c:v>60.44</c:v>
                </c:pt>
                <c:pt idx="865">
                  <c:v>60.48</c:v>
                </c:pt>
                <c:pt idx="866">
                  <c:v>60.52</c:v>
                </c:pt>
                <c:pt idx="867">
                  <c:v>60.55</c:v>
                </c:pt>
                <c:pt idx="868">
                  <c:v>60.59</c:v>
                </c:pt>
                <c:pt idx="869">
                  <c:v>60.62</c:v>
                </c:pt>
                <c:pt idx="870">
                  <c:v>60.65</c:v>
                </c:pt>
                <c:pt idx="871">
                  <c:v>60.69</c:v>
                </c:pt>
                <c:pt idx="872">
                  <c:v>60.71</c:v>
                </c:pt>
                <c:pt idx="873">
                  <c:v>60.74</c:v>
                </c:pt>
                <c:pt idx="874">
                  <c:v>60.77</c:v>
                </c:pt>
                <c:pt idx="875">
                  <c:v>60.79</c:v>
                </c:pt>
                <c:pt idx="876">
                  <c:v>60.82</c:v>
                </c:pt>
                <c:pt idx="877">
                  <c:v>60.85</c:v>
                </c:pt>
                <c:pt idx="878">
                  <c:v>60.87</c:v>
                </c:pt>
                <c:pt idx="879">
                  <c:v>60.89</c:v>
                </c:pt>
                <c:pt idx="880">
                  <c:v>60.91</c:v>
                </c:pt>
                <c:pt idx="881">
                  <c:v>60.93</c:v>
                </c:pt>
                <c:pt idx="882">
                  <c:v>60.96</c:v>
                </c:pt>
                <c:pt idx="883">
                  <c:v>60.98</c:v>
                </c:pt>
                <c:pt idx="884">
                  <c:v>61</c:v>
                </c:pt>
                <c:pt idx="885">
                  <c:v>61.02</c:v>
                </c:pt>
                <c:pt idx="886">
                  <c:v>61.04</c:v>
                </c:pt>
                <c:pt idx="887">
                  <c:v>61.06</c:v>
                </c:pt>
                <c:pt idx="888">
                  <c:v>61.07</c:v>
                </c:pt>
                <c:pt idx="889">
                  <c:v>61.09</c:v>
                </c:pt>
                <c:pt idx="890">
                  <c:v>61.11</c:v>
                </c:pt>
                <c:pt idx="891">
                  <c:v>61.12</c:v>
                </c:pt>
                <c:pt idx="892">
                  <c:v>61.14</c:v>
                </c:pt>
                <c:pt idx="893">
                  <c:v>61.15</c:v>
                </c:pt>
                <c:pt idx="894">
                  <c:v>61.16</c:v>
                </c:pt>
                <c:pt idx="895">
                  <c:v>61.19</c:v>
                </c:pt>
                <c:pt idx="896">
                  <c:v>61.2</c:v>
                </c:pt>
                <c:pt idx="897">
                  <c:v>61.22</c:v>
                </c:pt>
                <c:pt idx="898">
                  <c:v>61.23</c:v>
                </c:pt>
                <c:pt idx="899">
                  <c:v>61.24</c:v>
                </c:pt>
                <c:pt idx="900">
                  <c:v>61.25</c:v>
                </c:pt>
                <c:pt idx="901">
                  <c:v>61.26</c:v>
                </c:pt>
                <c:pt idx="902">
                  <c:v>61.28</c:v>
                </c:pt>
                <c:pt idx="903">
                  <c:v>61.29</c:v>
                </c:pt>
                <c:pt idx="904">
                  <c:v>61.3</c:v>
                </c:pt>
                <c:pt idx="905">
                  <c:v>61.32</c:v>
                </c:pt>
                <c:pt idx="906">
                  <c:v>61.33</c:v>
                </c:pt>
                <c:pt idx="907">
                  <c:v>61.34</c:v>
                </c:pt>
                <c:pt idx="908">
                  <c:v>61.35</c:v>
                </c:pt>
                <c:pt idx="909">
                  <c:v>61.37</c:v>
                </c:pt>
                <c:pt idx="910">
                  <c:v>61.38</c:v>
                </c:pt>
                <c:pt idx="911">
                  <c:v>61.38</c:v>
                </c:pt>
                <c:pt idx="912">
                  <c:v>61.39</c:v>
                </c:pt>
                <c:pt idx="913">
                  <c:v>61.41</c:v>
                </c:pt>
                <c:pt idx="914">
                  <c:v>61.41</c:v>
                </c:pt>
                <c:pt idx="915">
                  <c:v>61.42</c:v>
                </c:pt>
                <c:pt idx="916">
                  <c:v>61.45</c:v>
                </c:pt>
                <c:pt idx="917">
                  <c:v>61.4</c:v>
                </c:pt>
                <c:pt idx="918">
                  <c:v>61.24</c:v>
                </c:pt>
                <c:pt idx="919">
                  <c:v>61.01</c:v>
                </c:pt>
                <c:pt idx="920">
                  <c:v>60.72</c:v>
                </c:pt>
                <c:pt idx="921">
                  <c:v>60.38</c:v>
                </c:pt>
                <c:pt idx="922">
                  <c:v>59.99</c:v>
                </c:pt>
                <c:pt idx="923">
                  <c:v>59.56</c:v>
                </c:pt>
                <c:pt idx="924">
                  <c:v>59.1</c:v>
                </c:pt>
                <c:pt idx="925">
                  <c:v>58.59</c:v>
                </c:pt>
                <c:pt idx="926">
                  <c:v>58.04</c:v>
                </c:pt>
                <c:pt idx="927">
                  <c:v>57.48</c:v>
                </c:pt>
                <c:pt idx="928">
                  <c:v>56.89</c:v>
                </c:pt>
                <c:pt idx="929">
                  <c:v>56.32</c:v>
                </c:pt>
                <c:pt idx="930">
                  <c:v>55.68</c:v>
                </c:pt>
                <c:pt idx="931">
                  <c:v>55.02</c:v>
                </c:pt>
                <c:pt idx="932">
                  <c:v>54.39</c:v>
                </c:pt>
                <c:pt idx="933">
                  <c:v>53.7</c:v>
                </c:pt>
                <c:pt idx="934">
                  <c:v>53.02</c:v>
                </c:pt>
                <c:pt idx="935">
                  <c:v>52.3</c:v>
                </c:pt>
                <c:pt idx="936">
                  <c:v>51.55</c:v>
                </c:pt>
                <c:pt idx="937">
                  <c:v>50.79</c:v>
                </c:pt>
                <c:pt idx="938">
                  <c:v>50.01</c:v>
                </c:pt>
                <c:pt idx="939">
                  <c:v>49.23</c:v>
                </c:pt>
                <c:pt idx="940">
                  <c:v>48.41</c:v>
                </c:pt>
                <c:pt idx="941">
                  <c:v>47.66</c:v>
                </c:pt>
                <c:pt idx="942">
                  <c:v>46.98</c:v>
                </c:pt>
                <c:pt idx="943">
                  <c:v>46.3</c:v>
                </c:pt>
                <c:pt idx="944">
                  <c:v>45.48</c:v>
                </c:pt>
                <c:pt idx="945">
                  <c:v>44.64</c:v>
                </c:pt>
                <c:pt idx="946">
                  <c:v>43.86</c:v>
                </c:pt>
                <c:pt idx="947">
                  <c:v>43.13</c:v>
                </c:pt>
                <c:pt idx="948">
                  <c:v>42.35</c:v>
                </c:pt>
                <c:pt idx="949">
                  <c:v>41.49</c:v>
                </c:pt>
                <c:pt idx="950">
                  <c:v>40.630000000000003</c:v>
                </c:pt>
                <c:pt idx="951">
                  <c:v>39.78</c:v>
                </c:pt>
                <c:pt idx="952">
                  <c:v>38.96</c:v>
                </c:pt>
                <c:pt idx="953">
                  <c:v>38.18</c:v>
                </c:pt>
                <c:pt idx="954">
                  <c:v>37.340000000000003</c:v>
                </c:pt>
                <c:pt idx="955">
                  <c:v>36.51</c:v>
                </c:pt>
                <c:pt idx="956">
                  <c:v>35.72</c:v>
                </c:pt>
                <c:pt idx="957">
                  <c:v>34.94</c:v>
                </c:pt>
                <c:pt idx="958">
                  <c:v>34.159999999999997</c:v>
                </c:pt>
                <c:pt idx="959">
                  <c:v>33.33</c:v>
                </c:pt>
                <c:pt idx="960">
                  <c:v>32.5</c:v>
                </c:pt>
                <c:pt idx="961">
                  <c:v>31.75</c:v>
                </c:pt>
                <c:pt idx="962">
                  <c:v>31.01</c:v>
                </c:pt>
                <c:pt idx="963">
                  <c:v>30.28</c:v>
                </c:pt>
                <c:pt idx="964">
                  <c:v>29.79</c:v>
                </c:pt>
                <c:pt idx="965">
                  <c:v>29.87</c:v>
                </c:pt>
                <c:pt idx="966">
                  <c:v>29.96</c:v>
                </c:pt>
                <c:pt idx="967">
                  <c:v>30.05</c:v>
                </c:pt>
                <c:pt idx="968">
                  <c:v>30.12</c:v>
                </c:pt>
                <c:pt idx="969">
                  <c:v>30.18</c:v>
                </c:pt>
                <c:pt idx="970">
                  <c:v>30.24</c:v>
                </c:pt>
                <c:pt idx="971">
                  <c:v>30.3</c:v>
                </c:pt>
                <c:pt idx="972">
                  <c:v>30.35</c:v>
                </c:pt>
                <c:pt idx="973">
                  <c:v>30.4</c:v>
                </c:pt>
                <c:pt idx="974">
                  <c:v>30.45</c:v>
                </c:pt>
                <c:pt idx="975">
                  <c:v>30.5</c:v>
                </c:pt>
                <c:pt idx="976">
                  <c:v>30.54</c:v>
                </c:pt>
                <c:pt idx="977">
                  <c:v>30.57</c:v>
                </c:pt>
                <c:pt idx="978">
                  <c:v>30.62</c:v>
                </c:pt>
                <c:pt idx="979">
                  <c:v>30.65</c:v>
                </c:pt>
                <c:pt idx="980">
                  <c:v>30.69</c:v>
                </c:pt>
                <c:pt idx="981">
                  <c:v>30.73</c:v>
                </c:pt>
                <c:pt idx="982">
                  <c:v>30.76</c:v>
                </c:pt>
                <c:pt idx="983">
                  <c:v>30.79</c:v>
                </c:pt>
                <c:pt idx="984">
                  <c:v>30.82</c:v>
                </c:pt>
                <c:pt idx="985">
                  <c:v>30.85</c:v>
                </c:pt>
                <c:pt idx="986">
                  <c:v>30.87</c:v>
                </c:pt>
                <c:pt idx="987">
                  <c:v>30.91</c:v>
                </c:pt>
                <c:pt idx="988">
                  <c:v>30.93</c:v>
                </c:pt>
                <c:pt idx="989">
                  <c:v>30.96</c:v>
                </c:pt>
                <c:pt idx="990">
                  <c:v>30.99</c:v>
                </c:pt>
                <c:pt idx="991">
                  <c:v>31.01</c:v>
                </c:pt>
                <c:pt idx="992">
                  <c:v>31.03</c:v>
                </c:pt>
                <c:pt idx="993">
                  <c:v>31.05</c:v>
                </c:pt>
                <c:pt idx="994">
                  <c:v>31.08</c:v>
                </c:pt>
                <c:pt idx="995">
                  <c:v>31.1</c:v>
                </c:pt>
                <c:pt idx="996">
                  <c:v>31.12</c:v>
                </c:pt>
                <c:pt idx="997">
                  <c:v>31.14</c:v>
                </c:pt>
                <c:pt idx="998">
                  <c:v>31.16</c:v>
                </c:pt>
                <c:pt idx="999">
                  <c:v>31.18</c:v>
                </c:pt>
                <c:pt idx="1000">
                  <c:v>31.2</c:v>
                </c:pt>
                <c:pt idx="1001">
                  <c:v>31.22</c:v>
                </c:pt>
                <c:pt idx="1002">
                  <c:v>31.25</c:v>
                </c:pt>
                <c:pt idx="1003">
                  <c:v>31.26</c:v>
                </c:pt>
                <c:pt idx="1004">
                  <c:v>31.28</c:v>
                </c:pt>
                <c:pt idx="1005">
                  <c:v>31.3</c:v>
                </c:pt>
                <c:pt idx="1006">
                  <c:v>31.31</c:v>
                </c:pt>
                <c:pt idx="1007">
                  <c:v>31.34</c:v>
                </c:pt>
                <c:pt idx="1008">
                  <c:v>31.35</c:v>
                </c:pt>
                <c:pt idx="1009">
                  <c:v>31.37</c:v>
                </c:pt>
                <c:pt idx="1010">
                  <c:v>31.38</c:v>
                </c:pt>
                <c:pt idx="1011">
                  <c:v>31.4</c:v>
                </c:pt>
                <c:pt idx="1012">
                  <c:v>31.42</c:v>
                </c:pt>
                <c:pt idx="1013">
                  <c:v>31.42</c:v>
                </c:pt>
                <c:pt idx="1014">
                  <c:v>31.41</c:v>
                </c:pt>
                <c:pt idx="1015">
                  <c:v>31.43</c:v>
                </c:pt>
                <c:pt idx="1016">
                  <c:v>31.43</c:v>
                </c:pt>
                <c:pt idx="1017">
                  <c:v>31.44</c:v>
                </c:pt>
                <c:pt idx="1018">
                  <c:v>31.5</c:v>
                </c:pt>
                <c:pt idx="1019">
                  <c:v>31.5</c:v>
                </c:pt>
                <c:pt idx="1020">
                  <c:v>31.41</c:v>
                </c:pt>
                <c:pt idx="1021">
                  <c:v>31.26</c:v>
                </c:pt>
                <c:pt idx="1022">
                  <c:v>31.05</c:v>
                </c:pt>
                <c:pt idx="1023">
                  <c:v>30.81</c:v>
                </c:pt>
                <c:pt idx="1024">
                  <c:v>30.55</c:v>
                </c:pt>
                <c:pt idx="1025">
                  <c:v>30.24</c:v>
                </c:pt>
                <c:pt idx="1026">
                  <c:v>29.92</c:v>
                </c:pt>
                <c:pt idx="1027">
                  <c:v>29.56</c:v>
                </c:pt>
                <c:pt idx="1028">
                  <c:v>29.22</c:v>
                </c:pt>
                <c:pt idx="1029">
                  <c:v>28.82</c:v>
                </c:pt>
                <c:pt idx="1030">
                  <c:v>28.41</c:v>
                </c:pt>
                <c:pt idx="1031">
                  <c:v>27.97</c:v>
                </c:pt>
                <c:pt idx="1032">
                  <c:v>27.52</c:v>
                </c:pt>
                <c:pt idx="1033">
                  <c:v>27.09</c:v>
                </c:pt>
                <c:pt idx="1034">
                  <c:v>26.61</c:v>
                </c:pt>
                <c:pt idx="1035">
                  <c:v>26.14</c:v>
                </c:pt>
                <c:pt idx="1036">
                  <c:v>25.69</c:v>
                </c:pt>
                <c:pt idx="1037">
                  <c:v>25.2</c:v>
                </c:pt>
                <c:pt idx="1038">
                  <c:v>24.7</c:v>
                </c:pt>
                <c:pt idx="1039">
                  <c:v>24.21</c:v>
                </c:pt>
                <c:pt idx="1040">
                  <c:v>23.71</c:v>
                </c:pt>
                <c:pt idx="1041">
                  <c:v>23.2</c:v>
                </c:pt>
                <c:pt idx="1042">
                  <c:v>22.68</c:v>
                </c:pt>
                <c:pt idx="1043">
                  <c:v>22.14</c:v>
                </c:pt>
                <c:pt idx="1044">
                  <c:v>21.54</c:v>
                </c:pt>
                <c:pt idx="1045">
                  <c:v>20.84</c:v>
                </c:pt>
                <c:pt idx="1046">
                  <c:v>20.170000000000002</c:v>
                </c:pt>
                <c:pt idx="1047">
                  <c:v>19.5</c:v>
                </c:pt>
                <c:pt idx="1048">
                  <c:v>18.8</c:v>
                </c:pt>
                <c:pt idx="1049">
                  <c:v>18.100000000000001</c:v>
                </c:pt>
                <c:pt idx="1050">
                  <c:v>17.38</c:v>
                </c:pt>
                <c:pt idx="1051">
                  <c:v>16.62</c:v>
                </c:pt>
                <c:pt idx="1052">
                  <c:v>15.88</c:v>
                </c:pt>
                <c:pt idx="1053">
                  <c:v>15.17</c:v>
                </c:pt>
                <c:pt idx="1054">
                  <c:v>14.43</c:v>
                </c:pt>
                <c:pt idx="1055">
                  <c:v>13.67</c:v>
                </c:pt>
                <c:pt idx="1056">
                  <c:v>12.89</c:v>
                </c:pt>
                <c:pt idx="1057">
                  <c:v>12.04</c:v>
                </c:pt>
                <c:pt idx="1058">
                  <c:v>11.29</c:v>
                </c:pt>
                <c:pt idx="1059">
                  <c:v>10.61</c:v>
                </c:pt>
                <c:pt idx="1060">
                  <c:v>9.98</c:v>
                </c:pt>
                <c:pt idx="1061">
                  <c:v>9.39</c:v>
                </c:pt>
                <c:pt idx="1062">
                  <c:v>8.7799999999999994</c:v>
                </c:pt>
                <c:pt idx="1063">
                  <c:v>8.17</c:v>
                </c:pt>
                <c:pt idx="1064">
                  <c:v>7.58</c:v>
                </c:pt>
                <c:pt idx="1065">
                  <c:v>6.94</c:v>
                </c:pt>
                <c:pt idx="1066">
                  <c:v>6.37</c:v>
                </c:pt>
                <c:pt idx="1067">
                  <c:v>5.86</c:v>
                </c:pt>
                <c:pt idx="1068">
                  <c:v>5.4</c:v>
                </c:pt>
                <c:pt idx="1069">
                  <c:v>5.01</c:v>
                </c:pt>
                <c:pt idx="1070">
                  <c:v>4.66</c:v>
                </c:pt>
                <c:pt idx="1071">
                  <c:v>4.34</c:v>
                </c:pt>
                <c:pt idx="1072">
                  <c:v>4.03</c:v>
                </c:pt>
                <c:pt idx="1073">
                  <c:v>3.74</c:v>
                </c:pt>
                <c:pt idx="1074">
                  <c:v>3.48</c:v>
                </c:pt>
                <c:pt idx="1075">
                  <c:v>3.27</c:v>
                </c:pt>
                <c:pt idx="1076">
                  <c:v>3.07</c:v>
                </c:pt>
                <c:pt idx="1077">
                  <c:v>2.91</c:v>
                </c:pt>
                <c:pt idx="1078">
                  <c:v>2.97</c:v>
                </c:pt>
                <c:pt idx="1079">
                  <c:v>3.03</c:v>
                </c:pt>
                <c:pt idx="1080">
                  <c:v>3.07</c:v>
                </c:pt>
                <c:pt idx="1081">
                  <c:v>3.1</c:v>
                </c:pt>
                <c:pt idx="1082">
                  <c:v>3.13</c:v>
                </c:pt>
                <c:pt idx="1083">
                  <c:v>3.16</c:v>
                </c:pt>
                <c:pt idx="1084">
                  <c:v>3.19</c:v>
                </c:pt>
                <c:pt idx="1085">
                  <c:v>3.22</c:v>
                </c:pt>
                <c:pt idx="1086">
                  <c:v>3.24</c:v>
                </c:pt>
                <c:pt idx="1087">
                  <c:v>3.26</c:v>
                </c:pt>
                <c:pt idx="1088">
                  <c:v>3.28</c:v>
                </c:pt>
                <c:pt idx="1089">
                  <c:v>3.3</c:v>
                </c:pt>
                <c:pt idx="1090">
                  <c:v>3.32</c:v>
                </c:pt>
                <c:pt idx="1091">
                  <c:v>3.34</c:v>
                </c:pt>
                <c:pt idx="1092">
                  <c:v>3.35</c:v>
                </c:pt>
                <c:pt idx="1093">
                  <c:v>3.37</c:v>
                </c:pt>
                <c:pt idx="1094">
                  <c:v>3.38</c:v>
                </c:pt>
                <c:pt idx="1095">
                  <c:v>3.4</c:v>
                </c:pt>
                <c:pt idx="1096">
                  <c:v>3.41</c:v>
                </c:pt>
                <c:pt idx="1097">
                  <c:v>3.43</c:v>
                </c:pt>
                <c:pt idx="1098">
                  <c:v>3.44</c:v>
                </c:pt>
                <c:pt idx="1099">
                  <c:v>3.45</c:v>
                </c:pt>
                <c:pt idx="1100">
                  <c:v>3.46</c:v>
                </c:pt>
                <c:pt idx="1101">
                  <c:v>3.47</c:v>
                </c:pt>
                <c:pt idx="1102">
                  <c:v>3.49</c:v>
                </c:pt>
                <c:pt idx="1103">
                  <c:v>3.5</c:v>
                </c:pt>
                <c:pt idx="1104">
                  <c:v>3.51</c:v>
                </c:pt>
                <c:pt idx="1105">
                  <c:v>3.52</c:v>
                </c:pt>
                <c:pt idx="1106">
                  <c:v>3.53</c:v>
                </c:pt>
                <c:pt idx="1107">
                  <c:v>3.54</c:v>
                </c:pt>
                <c:pt idx="1108">
                  <c:v>3.55</c:v>
                </c:pt>
                <c:pt idx="1109">
                  <c:v>3.56</c:v>
                </c:pt>
                <c:pt idx="1110">
                  <c:v>3.57</c:v>
                </c:pt>
                <c:pt idx="1111">
                  <c:v>3.58</c:v>
                </c:pt>
                <c:pt idx="1112">
                  <c:v>3.59</c:v>
                </c:pt>
                <c:pt idx="1113">
                  <c:v>3.59</c:v>
                </c:pt>
                <c:pt idx="1114">
                  <c:v>3.6</c:v>
                </c:pt>
                <c:pt idx="1115">
                  <c:v>3.61</c:v>
                </c:pt>
                <c:pt idx="1116">
                  <c:v>3.62</c:v>
                </c:pt>
                <c:pt idx="1117">
                  <c:v>3.63</c:v>
                </c:pt>
                <c:pt idx="1118">
                  <c:v>3.64</c:v>
                </c:pt>
                <c:pt idx="1119">
                  <c:v>3.64</c:v>
                </c:pt>
                <c:pt idx="1120">
                  <c:v>3.65</c:v>
                </c:pt>
                <c:pt idx="1121">
                  <c:v>3.66</c:v>
                </c:pt>
                <c:pt idx="1122">
                  <c:v>3.66</c:v>
                </c:pt>
                <c:pt idx="1123">
                  <c:v>3.67</c:v>
                </c:pt>
                <c:pt idx="1124">
                  <c:v>3.67</c:v>
                </c:pt>
                <c:pt idx="1125">
                  <c:v>3.68</c:v>
                </c:pt>
                <c:pt idx="1126">
                  <c:v>3.69</c:v>
                </c:pt>
                <c:pt idx="1127">
                  <c:v>3.7</c:v>
                </c:pt>
                <c:pt idx="1128">
                  <c:v>3.7</c:v>
                </c:pt>
                <c:pt idx="1129">
                  <c:v>3.71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-3.6703191330188713E-2"/>
                  <c:y val="-6.1196777486147567E-2"/>
                </c:manualLayout>
              </c:layout>
              <c:numFmt formatCode="General" sourceLinked="0"/>
            </c:trendlineLbl>
          </c:trendline>
          <c:xVal>
            <c:numRef>
              <c:f>GR4_K_Y!$AN$349:$AN$377</c:f>
              <c:numCache>
                <c:formatCode>General</c:formatCode>
                <c:ptCount val="29"/>
                <c:pt idx="0">
                  <c:v>0.11847151335311573</c:v>
                </c:pt>
                <c:pt idx="1">
                  <c:v>0.11843410484668644</c:v>
                </c:pt>
                <c:pt idx="2">
                  <c:v>0.11935089020771514</c:v>
                </c:pt>
                <c:pt idx="3">
                  <c:v>0.1202633234421365</c:v>
                </c:pt>
                <c:pt idx="4">
                  <c:v>0.12021783382789318</c:v>
                </c:pt>
                <c:pt idx="5">
                  <c:v>0.12112295252225519</c:v>
                </c:pt>
                <c:pt idx="6">
                  <c:v>0.12202540059347182</c:v>
                </c:pt>
                <c:pt idx="7">
                  <c:v>0.12197412462908012</c:v>
                </c:pt>
                <c:pt idx="8">
                  <c:v>0.12287090504451038</c:v>
                </c:pt>
                <c:pt idx="9">
                  <c:v>0.12376360039564788</c:v>
                </c:pt>
                <c:pt idx="10">
                  <c:v>0.12465278437190901</c:v>
                </c:pt>
                <c:pt idx="11">
                  <c:v>0.12553839762611277</c:v>
                </c:pt>
                <c:pt idx="12">
                  <c:v>0.1264223541048467</c:v>
                </c:pt>
                <c:pt idx="13">
                  <c:v>0.12730265084075174</c:v>
                </c:pt>
                <c:pt idx="14">
                  <c:v>0.12817989614243325</c:v>
                </c:pt>
                <c:pt idx="15">
                  <c:v>0.12905673590504452</c:v>
                </c:pt>
                <c:pt idx="16">
                  <c:v>0.12993182987141444</c:v>
                </c:pt>
                <c:pt idx="17">
                  <c:v>0.13080175074183978</c:v>
                </c:pt>
                <c:pt idx="18">
                  <c:v>0.13167190900098913</c:v>
                </c:pt>
                <c:pt idx="19">
                  <c:v>0.13254094955489615</c:v>
                </c:pt>
                <c:pt idx="20">
                  <c:v>0.13340468842729969</c:v>
                </c:pt>
                <c:pt idx="21">
                  <c:v>0.13426795252225518</c:v>
                </c:pt>
                <c:pt idx="22">
                  <c:v>0.13512368447082096</c:v>
                </c:pt>
                <c:pt idx="23">
                  <c:v>0.13597531157270029</c:v>
                </c:pt>
                <c:pt idx="24">
                  <c:v>0.13682349159248269</c:v>
                </c:pt>
                <c:pt idx="25">
                  <c:v>0.1376754005934718</c:v>
                </c:pt>
                <c:pt idx="26">
                  <c:v>0.13852678041543026</c:v>
                </c:pt>
                <c:pt idx="27">
                  <c:v>0.13937618199802176</c:v>
                </c:pt>
                <c:pt idx="28">
                  <c:v>0.14116172106824926</c:v>
                </c:pt>
              </c:numCache>
            </c:numRef>
          </c:xVal>
          <c:yVal>
            <c:numRef>
              <c:f>GR4_K_Y!$AO$349:$AO$378</c:f>
              <c:numCache>
                <c:formatCode>General</c:formatCode>
                <c:ptCount val="30"/>
                <c:pt idx="0">
                  <c:v>90.15</c:v>
                </c:pt>
                <c:pt idx="1">
                  <c:v>90.76</c:v>
                </c:pt>
                <c:pt idx="2">
                  <c:v>91.38</c:v>
                </c:pt>
                <c:pt idx="3">
                  <c:v>92.06</c:v>
                </c:pt>
                <c:pt idx="4">
                  <c:v>92.79</c:v>
                </c:pt>
                <c:pt idx="5">
                  <c:v>93.57</c:v>
                </c:pt>
                <c:pt idx="6">
                  <c:v>94.38</c:v>
                </c:pt>
                <c:pt idx="7">
                  <c:v>95.19</c:v>
                </c:pt>
                <c:pt idx="8">
                  <c:v>96.07</c:v>
                </c:pt>
                <c:pt idx="9">
                  <c:v>97</c:v>
                </c:pt>
                <c:pt idx="10">
                  <c:v>97.97</c:v>
                </c:pt>
                <c:pt idx="11">
                  <c:v>98.98</c:v>
                </c:pt>
                <c:pt idx="12">
                  <c:v>100</c:v>
                </c:pt>
                <c:pt idx="13">
                  <c:v>101.06</c:v>
                </c:pt>
                <c:pt idx="14">
                  <c:v>102.15</c:v>
                </c:pt>
                <c:pt idx="15">
                  <c:v>103.23</c:v>
                </c:pt>
                <c:pt idx="16">
                  <c:v>104.32</c:v>
                </c:pt>
                <c:pt idx="17">
                  <c:v>105.47</c:v>
                </c:pt>
                <c:pt idx="18">
                  <c:v>106.6</c:v>
                </c:pt>
                <c:pt idx="19">
                  <c:v>107.73</c:v>
                </c:pt>
                <c:pt idx="20">
                  <c:v>108.92</c:v>
                </c:pt>
                <c:pt idx="21">
                  <c:v>110.1</c:v>
                </c:pt>
                <c:pt idx="22">
                  <c:v>111.37</c:v>
                </c:pt>
                <c:pt idx="23">
                  <c:v>112.68</c:v>
                </c:pt>
                <c:pt idx="24">
                  <c:v>114.02</c:v>
                </c:pt>
                <c:pt idx="25">
                  <c:v>115.29</c:v>
                </c:pt>
                <c:pt idx="26">
                  <c:v>116.55</c:v>
                </c:pt>
                <c:pt idx="27">
                  <c:v>117.82</c:v>
                </c:pt>
                <c:pt idx="28">
                  <c:v>119.14</c:v>
                </c:pt>
                <c:pt idx="29">
                  <c:v>120.3</c:v>
                </c:pt>
              </c:numCache>
            </c:numRef>
          </c:yVal>
          <c:smooth val="0"/>
        </c:ser>
        <c:ser>
          <c:idx val="2"/>
          <c:order val="2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18703547366478201"/>
                  <c:y val="0.25220946340040828"/>
                </c:manualLayout>
              </c:layout>
              <c:numFmt formatCode="General" sourceLinked="0"/>
            </c:trendlineLbl>
          </c:trendline>
          <c:xVal>
            <c:numRef>
              <c:f>GR4_K_Y!$AN$728:$AN$758</c:f>
              <c:numCache>
                <c:formatCode>General</c:formatCode>
                <c:ptCount val="31"/>
                <c:pt idx="0">
                  <c:v>0.1449275568743818</c:v>
                </c:pt>
                <c:pt idx="1">
                  <c:v>0.14495573689416419</c:v>
                </c:pt>
                <c:pt idx="2">
                  <c:v>0.14404851632047477</c:v>
                </c:pt>
                <c:pt idx="3">
                  <c:v>0.14408937685459941</c:v>
                </c:pt>
                <c:pt idx="4">
                  <c:v>0.14319196834817013</c:v>
                </c:pt>
                <c:pt idx="5">
                  <c:v>0.14324007912957468</c:v>
                </c:pt>
                <c:pt idx="6">
                  <c:v>0.14234550445103858</c:v>
                </c:pt>
                <c:pt idx="7">
                  <c:v>0.14239927299703264</c:v>
                </c:pt>
                <c:pt idx="8">
                  <c:v>0.14151186943620178</c:v>
                </c:pt>
                <c:pt idx="9">
                  <c:v>0.14063182987141443</c:v>
                </c:pt>
                <c:pt idx="10">
                  <c:v>0.13975240356083085</c:v>
                </c:pt>
                <c:pt idx="11">
                  <c:v>0.13981901088031651</c:v>
                </c:pt>
                <c:pt idx="12">
                  <c:v>0.1389397181008902</c:v>
                </c:pt>
                <c:pt idx="13">
                  <c:v>0.13806458951533135</c:v>
                </c:pt>
                <c:pt idx="14">
                  <c:v>0.13719638971315529</c:v>
                </c:pt>
                <c:pt idx="15">
                  <c:v>0.13727025222551928</c:v>
                </c:pt>
                <c:pt idx="16">
                  <c:v>0.13639691394658754</c:v>
                </c:pt>
                <c:pt idx="17">
                  <c:v>0.13552962908011867</c:v>
                </c:pt>
                <c:pt idx="18">
                  <c:v>0.13465982195845697</c:v>
                </c:pt>
                <c:pt idx="19">
                  <c:v>0.13378403560830859</c:v>
                </c:pt>
                <c:pt idx="20">
                  <c:v>0.13291068249258162</c:v>
                </c:pt>
                <c:pt idx="21">
                  <c:v>0.13204587537091989</c:v>
                </c:pt>
                <c:pt idx="22">
                  <c:v>0.13117643916913949</c:v>
                </c:pt>
                <c:pt idx="23">
                  <c:v>0.13030312561819982</c:v>
                </c:pt>
                <c:pt idx="24">
                  <c:v>0.12943137487636006</c:v>
                </c:pt>
                <c:pt idx="25">
                  <c:v>0.12856112759643917</c:v>
                </c:pt>
                <c:pt idx="26">
                  <c:v>0.12768834817012858</c:v>
                </c:pt>
                <c:pt idx="27">
                  <c:v>0.12681832838773494</c:v>
                </c:pt>
                <c:pt idx="28">
                  <c:v>0.12594510385756677</c:v>
                </c:pt>
                <c:pt idx="29">
                  <c:v>0.1241101384767557</c:v>
                </c:pt>
                <c:pt idx="30">
                  <c:v>0.1232326409495549</c:v>
                </c:pt>
              </c:numCache>
            </c:numRef>
          </c:xVal>
          <c:yVal>
            <c:numRef>
              <c:f>GR4_K_Y!$AO$728:$AO$758</c:f>
              <c:numCache>
                <c:formatCode>General</c:formatCode>
                <c:ptCount val="31"/>
                <c:pt idx="0">
                  <c:v>119.12</c:v>
                </c:pt>
                <c:pt idx="1">
                  <c:v>118.75</c:v>
                </c:pt>
                <c:pt idx="2">
                  <c:v>118.3</c:v>
                </c:pt>
                <c:pt idx="3">
                  <c:v>117.76</c:v>
                </c:pt>
                <c:pt idx="4">
                  <c:v>117.17</c:v>
                </c:pt>
                <c:pt idx="5">
                  <c:v>116.53</c:v>
                </c:pt>
                <c:pt idx="6">
                  <c:v>115.89</c:v>
                </c:pt>
                <c:pt idx="7">
                  <c:v>115.17</c:v>
                </c:pt>
                <c:pt idx="8">
                  <c:v>114.42</c:v>
                </c:pt>
                <c:pt idx="9">
                  <c:v>113.56</c:v>
                </c:pt>
                <c:pt idx="10">
                  <c:v>112.68</c:v>
                </c:pt>
                <c:pt idx="11">
                  <c:v>111.77</c:v>
                </c:pt>
                <c:pt idx="12">
                  <c:v>110.87</c:v>
                </c:pt>
                <c:pt idx="13">
                  <c:v>109.9</c:v>
                </c:pt>
                <c:pt idx="14">
                  <c:v>108.82</c:v>
                </c:pt>
                <c:pt idx="15">
                  <c:v>107.79</c:v>
                </c:pt>
                <c:pt idx="16">
                  <c:v>106.76</c:v>
                </c:pt>
                <c:pt idx="17">
                  <c:v>105.63</c:v>
                </c:pt>
                <c:pt idx="18">
                  <c:v>104.52</c:v>
                </c:pt>
                <c:pt idx="19">
                  <c:v>103.48</c:v>
                </c:pt>
                <c:pt idx="20">
                  <c:v>102.39</c:v>
                </c:pt>
                <c:pt idx="21">
                  <c:v>101.16</c:v>
                </c:pt>
                <c:pt idx="22">
                  <c:v>99.98</c:v>
                </c:pt>
                <c:pt idx="23">
                  <c:v>98.84</c:v>
                </c:pt>
                <c:pt idx="24">
                  <c:v>97.66</c:v>
                </c:pt>
                <c:pt idx="25">
                  <c:v>96.44</c:v>
                </c:pt>
                <c:pt idx="26">
                  <c:v>95.24</c:v>
                </c:pt>
                <c:pt idx="27">
                  <c:v>93.98</c:v>
                </c:pt>
                <c:pt idx="28">
                  <c:v>92.75</c:v>
                </c:pt>
                <c:pt idx="29">
                  <c:v>91.61</c:v>
                </c:pt>
                <c:pt idx="30">
                  <c:v>90.4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20249712"/>
        <c:axId val="-1220263856"/>
      </c:scatterChart>
      <c:valAx>
        <c:axId val="-1220249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220263856"/>
        <c:crosses val="autoZero"/>
        <c:crossBetween val="midCat"/>
      </c:valAx>
      <c:valAx>
        <c:axId val="-12202638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2202497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GR4_K_Z!$Q$4:$Q$8</c:f>
              <c:numCache>
                <c:formatCode>0.000</c:formatCode>
                <c:ptCount val="5"/>
                <c:pt idx="0">
                  <c:v>2.2037887476982174</c:v>
                </c:pt>
                <c:pt idx="1">
                  <c:v>2.2380130745508851</c:v>
                </c:pt>
                <c:pt idx="2">
                  <c:v>2.2664519754906562</c:v>
                </c:pt>
                <c:pt idx="3">
                  <c:v>2.2733363618396076</c:v>
                </c:pt>
                <c:pt idx="4">
                  <c:v>2.2786882809530473</c:v>
                </c:pt>
              </c:numCache>
            </c:numRef>
          </c:xVal>
          <c:yVal>
            <c:numRef>
              <c:f>GR4_K_Z!$O$4:$O$8</c:f>
              <c:numCache>
                <c:formatCode>0</c:formatCode>
                <c:ptCount val="5"/>
                <c:pt idx="0">
                  <c:v>30</c:v>
                </c:pt>
                <c:pt idx="1">
                  <c:v>60</c:v>
                </c:pt>
                <c:pt idx="2">
                  <c:v>90</c:v>
                </c:pt>
                <c:pt idx="3">
                  <c:v>120</c:v>
                </c:pt>
                <c:pt idx="4">
                  <c:v>150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xVal>
            <c:numRef>
              <c:f>GR4_K_Z!$S$4:$S$7</c:f>
              <c:numCache>
                <c:formatCode>0.000</c:formatCode>
                <c:ptCount val="4"/>
                <c:pt idx="0">
                  <c:v>2.2136451956944825</c:v>
                </c:pt>
                <c:pt idx="1">
                  <c:v>2.2367719736394811</c:v>
                </c:pt>
                <c:pt idx="2">
                  <c:v>2.2534573093559214</c:v>
                </c:pt>
                <c:pt idx="3">
                  <c:v>2.2803289011066949</c:v>
                </c:pt>
              </c:numCache>
            </c:numRef>
          </c:xVal>
          <c:yVal>
            <c:numRef>
              <c:f>GR4_K_Z!$O$4:$O$7</c:f>
              <c:numCache>
                <c:formatCode>0</c:formatCode>
                <c:ptCount val="4"/>
                <c:pt idx="0">
                  <c:v>30</c:v>
                </c:pt>
                <c:pt idx="1">
                  <c:v>60</c:v>
                </c:pt>
                <c:pt idx="2">
                  <c:v>90</c:v>
                </c:pt>
                <c:pt idx="3">
                  <c:v>120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20272016"/>
        <c:axId val="-1220249168"/>
      </c:scatterChart>
      <c:valAx>
        <c:axId val="-1220272016"/>
        <c:scaling>
          <c:orientation val="minMax"/>
        </c:scaling>
        <c:delete val="0"/>
        <c:axPos val="b"/>
        <c:numFmt formatCode="0.000" sourceLinked="1"/>
        <c:majorTickMark val="out"/>
        <c:minorTickMark val="none"/>
        <c:tickLblPos val="nextTo"/>
        <c:crossAx val="-1220249168"/>
        <c:crosses val="autoZero"/>
        <c:crossBetween val="midCat"/>
      </c:valAx>
      <c:valAx>
        <c:axId val="-1220249168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-12202720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439203527161965E-2"/>
          <c:y val="7.4548702245552642E-2"/>
          <c:w val="0.88006972195313204"/>
          <c:h val="0.8326195683872849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GR4_K_Z!$AN$4:$AN$480</c:f>
              <c:numCache>
                <c:formatCode>General</c:formatCode>
                <c:ptCount val="477"/>
                <c:pt idx="0">
                  <c:v>-1.7419496647983295E-4</c:v>
                </c:pt>
                <c:pt idx="1">
                  <c:v>-1.7749203209143862E-4</c:v>
                </c:pt>
                <c:pt idx="2">
                  <c:v>-1.7694252115617104E-4</c:v>
                </c:pt>
                <c:pt idx="3">
                  <c:v>-1.7749203209143862E-4</c:v>
                </c:pt>
                <c:pt idx="4">
                  <c:v>-1.7859105396197383E-4</c:v>
                </c:pt>
                <c:pt idx="5">
                  <c:v>-1.7859105396197383E-4</c:v>
                </c:pt>
                <c:pt idx="6">
                  <c:v>-1.7914056489724145E-4</c:v>
                </c:pt>
                <c:pt idx="7">
                  <c:v>-1.7914056489724145E-4</c:v>
                </c:pt>
                <c:pt idx="8">
                  <c:v>-1.7914056489724145E-4</c:v>
                </c:pt>
                <c:pt idx="9">
                  <c:v>-1.807890977030443E-4</c:v>
                </c:pt>
                <c:pt idx="10">
                  <c:v>-1.8628420705572044E-4</c:v>
                </c:pt>
                <c:pt idx="11">
                  <c:v>-8.1767227167820625E-5</c:v>
                </c:pt>
                <c:pt idx="12">
                  <c:v>-9.0559402132102423E-5</c:v>
                </c:pt>
                <c:pt idx="13">
                  <c:v>1.2858555885262127E-5</c:v>
                </c:pt>
                <c:pt idx="14">
                  <c:v>1.1462798109682382E-4</c:v>
                </c:pt>
                <c:pt idx="15">
                  <c:v>2.1639740630838555E-4</c:v>
                </c:pt>
                <c:pt idx="16">
                  <c:v>4.2872843169579073E-4</c:v>
                </c:pt>
                <c:pt idx="17">
                  <c:v>5.288493241015496E-4</c:v>
                </c:pt>
                <c:pt idx="18">
                  <c:v>6.2787119463677328E-4</c:v>
                </c:pt>
                <c:pt idx="19">
                  <c:v>7.2579404330146168E-4</c:v>
                </c:pt>
                <c:pt idx="20">
                  <c:v>8.2371689196615019E-4</c:v>
                </c:pt>
                <c:pt idx="21">
                  <c:v>9.2109022969557078E-4</c:v>
                </c:pt>
                <c:pt idx="22">
                  <c:v>1.1273766347950323E-3</c:v>
                </c:pt>
                <c:pt idx="23">
                  <c:v>1.2225519287833828E-3</c:v>
                </c:pt>
                <c:pt idx="24">
                  <c:v>1.3166282009011978E-3</c:v>
                </c:pt>
                <c:pt idx="25">
                  <c:v>1.4118034948895483E-3</c:v>
                </c:pt>
                <c:pt idx="26">
                  <c:v>1.3936696340257171E-3</c:v>
                </c:pt>
                <c:pt idx="27">
                  <c:v>1.4844488405319268E-3</c:v>
                </c:pt>
                <c:pt idx="28">
                  <c:v>1.5752280470381359E-3</c:v>
                </c:pt>
                <c:pt idx="29">
                  <c:v>1.6649082316738102E-3</c:v>
                </c:pt>
                <c:pt idx="30">
                  <c:v>1.7545884163094843E-3</c:v>
                </c:pt>
                <c:pt idx="31">
                  <c:v>1.8415210462688208E-3</c:v>
                </c:pt>
                <c:pt idx="32">
                  <c:v>1.926805143422354E-3</c:v>
                </c:pt>
                <c:pt idx="33">
                  <c:v>2.0104407077700848E-3</c:v>
                </c:pt>
                <c:pt idx="34">
                  <c:v>2.0924277393120122E-3</c:v>
                </c:pt>
                <c:pt idx="35">
                  <c:v>2.1755137927244751E-3</c:v>
                </c:pt>
                <c:pt idx="36">
                  <c:v>2.3713594900538521E-3</c:v>
                </c:pt>
                <c:pt idx="37">
                  <c:v>2.4533465215957799E-3</c:v>
                </c:pt>
                <c:pt idx="38">
                  <c:v>2.5347840422024399E-3</c:v>
                </c:pt>
                <c:pt idx="39">
                  <c:v>2.614573030003297E-3</c:v>
                </c:pt>
                <c:pt idx="40">
                  <c:v>2.6927134849983516E-3</c:v>
                </c:pt>
                <c:pt idx="41">
                  <c:v>2.7703044290581383E-3</c:v>
                </c:pt>
                <c:pt idx="42">
                  <c:v>2.9584569732937684E-3</c:v>
                </c:pt>
                <c:pt idx="43">
                  <c:v>3.0349488954830206E-3</c:v>
                </c:pt>
                <c:pt idx="44">
                  <c:v>3.1114408176722715E-3</c:v>
                </c:pt>
                <c:pt idx="45">
                  <c:v>3.1884822507967907E-3</c:v>
                </c:pt>
                <c:pt idx="46">
                  <c:v>3.2649741729860421E-3</c:v>
                </c:pt>
                <c:pt idx="47">
                  <c:v>3.3392680514342235E-3</c:v>
                </c:pt>
                <c:pt idx="48">
                  <c:v>3.5230245081877129E-3</c:v>
                </c:pt>
                <c:pt idx="49">
                  <c:v>3.5934718100890215E-3</c:v>
                </c:pt>
                <c:pt idx="50">
                  <c:v>3.6644686229255954E-3</c:v>
                </c:pt>
                <c:pt idx="51">
                  <c:v>3.844378503132212E-3</c:v>
                </c:pt>
                <c:pt idx="52">
                  <c:v>3.9126277612924502E-3</c:v>
                </c:pt>
                <c:pt idx="53">
                  <c:v>3.9814265303879555E-3</c:v>
                </c:pt>
                <c:pt idx="54">
                  <c:v>4.1618859215298391E-3</c:v>
                </c:pt>
                <c:pt idx="55">
                  <c:v>4.2323332234311464E-3</c:v>
                </c:pt>
                <c:pt idx="56">
                  <c:v>4.3005824815913838E-3</c:v>
                </c:pt>
                <c:pt idx="57">
                  <c:v>4.3704802725574232E-3</c:v>
                </c:pt>
                <c:pt idx="58">
                  <c:v>4.4381800197823935E-3</c:v>
                </c:pt>
                <c:pt idx="59">
                  <c:v>4.5031322123310251E-3</c:v>
                </c:pt>
                <c:pt idx="60">
                  <c:v>4.6813935597318388E-3</c:v>
                </c:pt>
                <c:pt idx="61">
                  <c:v>4.7446972194746676E-3</c:v>
                </c:pt>
                <c:pt idx="62">
                  <c:v>4.8085503901527642E-3</c:v>
                </c:pt>
                <c:pt idx="63">
                  <c:v>4.9872513463017909E-3</c:v>
                </c:pt>
                <c:pt idx="64">
                  <c:v>4.9839542806901851E-3</c:v>
                </c:pt>
                <c:pt idx="65">
                  <c:v>4.9850533025607201E-3</c:v>
                </c:pt>
                <c:pt idx="66">
                  <c:v>4.985602813495988E-3</c:v>
                </c:pt>
                <c:pt idx="67">
                  <c:v>4.9850533025607201E-3</c:v>
                </c:pt>
                <c:pt idx="68">
                  <c:v>4.9773601494669745E-3</c:v>
                </c:pt>
                <c:pt idx="69">
                  <c:v>4.970766018243763E-3</c:v>
                </c:pt>
                <c:pt idx="70">
                  <c:v>5.072535443455325E-3</c:v>
                </c:pt>
                <c:pt idx="71">
                  <c:v>5.0587976700736349E-3</c:v>
                </c:pt>
                <c:pt idx="72">
                  <c:v>5.0434113638861411E-3</c:v>
                </c:pt>
                <c:pt idx="73">
                  <c:v>5.0274755467633802E-3</c:v>
                </c:pt>
                <c:pt idx="74">
                  <c:v>5.1210023079459287E-3</c:v>
                </c:pt>
                <c:pt idx="75">
                  <c:v>5.1017694252115621E-3</c:v>
                </c:pt>
                <c:pt idx="76">
                  <c:v>5.1919991207825039E-3</c:v>
                </c:pt>
                <c:pt idx="77">
                  <c:v>5.1700186833717986E-3</c:v>
                </c:pt>
                <c:pt idx="78">
                  <c:v>5.2569513133311355E-3</c:v>
                </c:pt>
                <c:pt idx="79">
                  <c:v>5.2316738103088253E-3</c:v>
                </c:pt>
                <c:pt idx="80">
                  <c:v>5.3153093746565556E-3</c:v>
                </c:pt>
                <c:pt idx="81">
                  <c:v>5.2872843169579076E-3</c:v>
                </c:pt>
                <c:pt idx="82">
                  <c:v>5.368721837564568E-3</c:v>
                </c:pt>
                <c:pt idx="83">
                  <c:v>5.4485108253654246E-3</c:v>
                </c:pt>
                <c:pt idx="84">
                  <c:v>5.5255522584899443E-3</c:v>
                </c:pt>
                <c:pt idx="85">
                  <c:v>5.4931311133091555E-3</c:v>
                </c:pt>
                <c:pt idx="86">
                  <c:v>5.5723705901747451E-3</c:v>
                </c:pt>
                <c:pt idx="87">
                  <c:v>5.6488625123639969E-3</c:v>
                </c:pt>
                <c:pt idx="88">
                  <c:v>5.6114957687657986E-3</c:v>
                </c:pt>
                <c:pt idx="89">
                  <c:v>5.6857896472139804E-3</c:v>
                </c:pt>
                <c:pt idx="90">
                  <c:v>5.7584349928563568E-3</c:v>
                </c:pt>
                <c:pt idx="91">
                  <c:v>5.8288822947576658E-3</c:v>
                </c:pt>
                <c:pt idx="92">
                  <c:v>6.0120892405758873E-3</c:v>
                </c:pt>
                <c:pt idx="93">
                  <c:v>5.9719749423013512E-3</c:v>
                </c:pt>
                <c:pt idx="94">
                  <c:v>6.0418727332673915E-3</c:v>
                </c:pt>
                <c:pt idx="95">
                  <c:v>6.1079239476865589E-3</c:v>
                </c:pt>
                <c:pt idx="96">
                  <c:v>6.1712276074293877E-3</c:v>
                </c:pt>
                <c:pt idx="97">
                  <c:v>6.2350807781074843E-3</c:v>
                </c:pt>
                <c:pt idx="98">
                  <c:v>6.2983844378503131E-3</c:v>
                </c:pt>
                <c:pt idx="99">
                  <c:v>6.3616880975931427E-3</c:v>
                </c:pt>
                <c:pt idx="100">
                  <c:v>6.4233432245301685E-3</c:v>
                </c:pt>
                <c:pt idx="101">
                  <c:v>6.4844488405319273E-3</c:v>
                </c:pt>
                <c:pt idx="102">
                  <c:v>6.4338938344873069E-3</c:v>
                </c:pt>
                <c:pt idx="103">
                  <c:v>6.4955489614243328E-3</c:v>
                </c:pt>
                <c:pt idx="104">
                  <c:v>6.5566545774260916E-3</c:v>
                </c:pt>
                <c:pt idx="105">
                  <c:v>6.6161116606220476E-3</c:v>
                </c:pt>
                <c:pt idx="106">
                  <c:v>6.6744697219474659E-3</c:v>
                </c:pt>
                <c:pt idx="107">
                  <c:v>6.7300802285965482E-3</c:v>
                </c:pt>
                <c:pt idx="108">
                  <c:v>6.7840422024398285E-3</c:v>
                </c:pt>
                <c:pt idx="109">
                  <c:v>6.836355643477305E-3</c:v>
                </c:pt>
                <c:pt idx="110">
                  <c:v>6.8886690845147815E-3</c:v>
                </c:pt>
                <c:pt idx="111">
                  <c:v>6.9442795911638638E-3</c:v>
                </c:pt>
                <c:pt idx="112">
                  <c:v>6.9976920540718761E-3</c:v>
                </c:pt>
                <c:pt idx="113">
                  <c:v>7.161666117155731E-3</c:v>
                </c:pt>
                <c:pt idx="114">
                  <c:v>7.4366413891636439E-3</c:v>
                </c:pt>
                <c:pt idx="115">
                  <c:v>7.4371909000989118E-3</c:v>
                </c:pt>
                <c:pt idx="116">
                  <c:v>7.4382899219694477E-3</c:v>
                </c:pt>
                <c:pt idx="117">
                  <c:v>7.4393889438399818E-3</c:v>
                </c:pt>
                <c:pt idx="118">
                  <c:v>7.4410374766457855E-3</c:v>
                </c:pt>
                <c:pt idx="119">
                  <c:v>7.4404879657105176E-3</c:v>
                </c:pt>
                <c:pt idx="120">
                  <c:v>7.4366413891636439E-3</c:v>
                </c:pt>
                <c:pt idx="121">
                  <c:v>7.4289482360698983E-3</c:v>
                </c:pt>
                <c:pt idx="122">
                  <c:v>7.4168589954940094E-3</c:v>
                </c:pt>
                <c:pt idx="123">
                  <c:v>7.5114847785470945E-3</c:v>
                </c:pt>
                <c:pt idx="124">
                  <c:v>7.4928014067479941E-3</c:v>
                </c:pt>
                <c:pt idx="125">
                  <c:v>7.5830311023189368E-3</c:v>
                </c:pt>
                <c:pt idx="126">
                  <c:v>7.5594021321024295E-3</c:v>
                </c:pt>
                <c:pt idx="127">
                  <c:v>7.5341246290801184E-3</c:v>
                </c:pt>
                <c:pt idx="128">
                  <c:v>7.6177601934278487E-3</c:v>
                </c:pt>
                <c:pt idx="129">
                  <c:v>7.5902846466644686E-3</c:v>
                </c:pt>
                <c:pt idx="130">
                  <c:v>7.5589625233542157E-3</c:v>
                </c:pt>
                <c:pt idx="131">
                  <c:v>7.6376524892845365E-3</c:v>
                </c:pt>
                <c:pt idx="132">
                  <c:v>7.7152434333443249E-3</c:v>
                </c:pt>
                <c:pt idx="133">
                  <c:v>7.792284866468842E-3</c:v>
                </c:pt>
                <c:pt idx="134">
                  <c:v>7.7571161666117145E-3</c:v>
                </c:pt>
                <c:pt idx="135">
                  <c:v>7.8297615122540944E-3</c:v>
                </c:pt>
                <c:pt idx="136">
                  <c:v>7.7896472139795574E-3</c:v>
                </c:pt>
                <c:pt idx="137">
                  <c:v>7.8589954940103315E-3</c:v>
                </c:pt>
                <c:pt idx="138">
                  <c:v>7.9272447521705688E-3</c:v>
                </c:pt>
                <c:pt idx="139">
                  <c:v>7.8860314320254969E-3</c:v>
                </c:pt>
                <c:pt idx="140">
                  <c:v>8.0604462028794378E-3</c:v>
                </c:pt>
                <c:pt idx="141">
                  <c:v>8.1232003516869978E-3</c:v>
                </c:pt>
                <c:pt idx="142">
                  <c:v>8.1859545004945595E-3</c:v>
                </c:pt>
                <c:pt idx="143">
                  <c:v>8.24706011649632E-3</c:v>
                </c:pt>
                <c:pt idx="144">
                  <c:v>8.3015716012748639E-3</c:v>
                </c:pt>
                <c:pt idx="145">
                  <c:v>8.357182107923947E-3</c:v>
                </c:pt>
                <c:pt idx="146">
                  <c:v>8.4149906583141018E-3</c:v>
                </c:pt>
                <c:pt idx="147">
                  <c:v>8.471700186833719E-3</c:v>
                </c:pt>
                <c:pt idx="148">
                  <c:v>8.5306077590944062E-3</c:v>
                </c:pt>
                <c:pt idx="149">
                  <c:v>8.5889658204198263E-3</c:v>
                </c:pt>
                <c:pt idx="150">
                  <c:v>8.6434773051983736E-3</c:v>
                </c:pt>
                <c:pt idx="151">
                  <c:v>8.6985383009121862E-3</c:v>
                </c:pt>
                <c:pt idx="152">
                  <c:v>8.8641608968018457E-3</c:v>
                </c:pt>
                <c:pt idx="153">
                  <c:v>8.8042642048576768E-3</c:v>
                </c:pt>
                <c:pt idx="154">
                  <c:v>8.9610946257830532E-3</c:v>
                </c:pt>
                <c:pt idx="155">
                  <c:v>8.896801846356741E-3</c:v>
                </c:pt>
                <c:pt idx="156">
                  <c:v>8.9452687108473455E-3</c:v>
                </c:pt>
                <c:pt idx="157">
                  <c:v>9.1042971755137935E-3</c:v>
                </c:pt>
                <c:pt idx="158">
                  <c:v>9.1527640400043964E-3</c:v>
                </c:pt>
                <c:pt idx="159">
                  <c:v>9.3112429937355756E-3</c:v>
                </c:pt>
                <c:pt idx="160">
                  <c:v>9.5009341685899553E-3</c:v>
                </c:pt>
                <c:pt idx="161">
                  <c:v>9.5014836795252224E-3</c:v>
                </c:pt>
                <c:pt idx="162">
                  <c:v>9.5020331904604911E-3</c:v>
                </c:pt>
                <c:pt idx="163">
                  <c:v>9.503681723266294E-3</c:v>
                </c:pt>
                <c:pt idx="164">
                  <c:v>9.5053302560720952E-3</c:v>
                </c:pt>
                <c:pt idx="165">
                  <c:v>9.5053302560720952E-3</c:v>
                </c:pt>
                <c:pt idx="166">
                  <c:v>9.503681723266294E-3</c:v>
                </c:pt>
                <c:pt idx="167">
                  <c:v>9.4981866139136183E-3</c:v>
                </c:pt>
                <c:pt idx="168">
                  <c:v>9.4866468842729965E-3</c:v>
                </c:pt>
                <c:pt idx="169">
                  <c:v>9.5834707110671515E-3</c:v>
                </c:pt>
                <c:pt idx="170">
                  <c:v>9.5658863611385869E-3</c:v>
                </c:pt>
                <c:pt idx="171">
                  <c:v>9.6561160567095287E-3</c:v>
                </c:pt>
                <c:pt idx="172">
                  <c:v>9.6319375755577544E-3</c:v>
                </c:pt>
                <c:pt idx="173">
                  <c:v>9.6044620287943725E-3</c:v>
                </c:pt>
                <c:pt idx="174">
                  <c:v>9.6848005275304988E-3</c:v>
                </c:pt>
                <c:pt idx="175">
                  <c:v>9.6562259588965828E-3</c:v>
                </c:pt>
                <c:pt idx="176">
                  <c:v>9.6249038355863282E-3</c:v>
                </c:pt>
                <c:pt idx="177">
                  <c:v>9.7008462468403129E-3</c:v>
                </c:pt>
                <c:pt idx="178">
                  <c:v>9.771843059676889E-3</c:v>
                </c:pt>
                <c:pt idx="179">
                  <c:v>9.8417408506429292E-3</c:v>
                </c:pt>
                <c:pt idx="180">
                  <c:v>9.7994285086273232E-3</c:v>
                </c:pt>
                <c:pt idx="181">
                  <c:v>9.8665787449170247E-3</c:v>
                </c:pt>
                <c:pt idx="182">
                  <c:v>9.9353775140125309E-3</c:v>
                </c:pt>
                <c:pt idx="183">
                  <c:v>9.8875700626442475E-3</c:v>
                </c:pt>
                <c:pt idx="184">
                  <c:v>9.9508737223870762E-3</c:v>
                </c:pt>
                <c:pt idx="185">
                  <c:v>1.0015276404000441E-2</c:v>
                </c:pt>
                <c:pt idx="186">
                  <c:v>1.0075832509066931E-2</c:v>
                </c:pt>
                <c:pt idx="187">
                  <c:v>1.0133091548521813E-2</c:v>
                </c:pt>
                <c:pt idx="188">
                  <c:v>1.0190350587976699E-2</c:v>
                </c:pt>
                <c:pt idx="189">
                  <c:v>1.0245411583690514E-2</c:v>
                </c:pt>
                <c:pt idx="190">
                  <c:v>1.0407737113968566E-2</c:v>
                </c:pt>
                <c:pt idx="191">
                  <c:v>1.0460600065941312E-2</c:v>
                </c:pt>
                <c:pt idx="192">
                  <c:v>1.0515661061655126E-2</c:v>
                </c:pt>
                <c:pt idx="193">
                  <c:v>1.0574019122980546E-2</c:v>
                </c:pt>
                <c:pt idx="194">
                  <c:v>1.0627981096823827E-2</c:v>
                </c:pt>
                <c:pt idx="195">
                  <c:v>1.0678646005055501E-2</c:v>
                </c:pt>
                <c:pt idx="196">
                  <c:v>1.0839872513463017E-2</c:v>
                </c:pt>
                <c:pt idx="197">
                  <c:v>1.0887789867018353E-2</c:v>
                </c:pt>
                <c:pt idx="198">
                  <c:v>1.0935707220573691E-2</c:v>
                </c:pt>
                <c:pt idx="199">
                  <c:v>1.0979228486646885E-2</c:v>
                </c:pt>
                <c:pt idx="200">
                  <c:v>1.1016705132432136E-2</c:v>
                </c:pt>
                <c:pt idx="201">
                  <c:v>1.1056379821958458E-2</c:v>
                </c:pt>
                <c:pt idx="202">
                  <c:v>1.1207715133531157E-2</c:v>
                </c:pt>
                <c:pt idx="203">
                  <c:v>1.1248488844928014E-2</c:v>
                </c:pt>
                <c:pt idx="204">
                  <c:v>1.1410704473019014E-2</c:v>
                </c:pt>
                <c:pt idx="205">
                  <c:v>1.1411803494889549E-2</c:v>
                </c:pt>
                <c:pt idx="206">
                  <c:v>1.1413452027695352E-2</c:v>
                </c:pt>
                <c:pt idx="207">
                  <c:v>1.1414551049565886E-2</c:v>
                </c:pt>
                <c:pt idx="208">
                  <c:v>1.1416199582371687E-2</c:v>
                </c:pt>
                <c:pt idx="209">
                  <c:v>1.1416749093306956E-2</c:v>
                </c:pt>
                <c:pt idx="210">
                  <c:v>1.1416749093306956E-2</c:v>
                </c:pt>
                <c:pt idx="211">
                  <c:v>1.1409605451148478E-2</c:v>
                </c:pt>
                <c:pt idx="212">
                  <c:v>1.1398615232443126E-2</c:v>
                </c:pt>
                <c:pt idx="213">
                  <c:v>1.1493790526431477E-2</c:v>
                </c:pt>
                <c:pt idx="214">
                  <c:v>1.1472909110891306E-2</c:v>
                </c:pt>
                <c:pt idx="215">
                  <c:v>1.1448181118804265E-2</c:v>
                </c:pt>
                <c:pt idx="216">
                  <c:v>1.1532366194087262E-2</c:v>
                </c:pt>
                <c:pt idx="217">
                  <c:v>1.1503242114518079E-2</c:v>
                </c:pt>
                <c:pt idx="218">
                  <c:v>1.158248159138367E-2</c:v>
                </c:pt>
                <c:pt idx="219">
                  <c:v>1.1547312891526542E-2</c:v>
                </c:pt>
                <c:pt idx="220">
                  <c:v>1.1622156280909991E-2</c:v>
                </c:pt>
                <c:pt idx="221">
                  <c:v>1.1691504560940764E-2</c:v>
                </c:pt>
                <c:pt idx="222">
                  <c:v>1.1759753819101E-2</c:v>
                </c:pt>
                <c:pt idx="223">
                  <c:v>1.1715792944279593E-2</c:v>
                </c:pt>
                <c:pt idx="224">
                  <c:v>1.1779096604022422E-2</c:v>
                </c:pt>
                <c:pt idx="225">
                  <c:v>1.1731838663589407E-2</c:v>
                </c:pt>
                <c:pt idx="226">
                  <c:v>1.1790196724914827E-2</c:v>
                </c:pt>
                <c:pt idx="227">
                  <c:v>1.1849104297175514E-2</c:v>
                </c:pt>
                <c:pt idx="228">
                  <c:v>1.1910759424112542E-2</c:v>
                </c:pt>
                <c:pt idx="229">
                  <c:v>1.1859654907132653E-2</c:v>
                </c:pt>
                <c:pt idx="230">
                  <c:v>1.2026376524892845E-2</c:v>
                </c:pt>
                <c:pt idx="231">
                  <c:v>1.1968677876689744E-2</c:v>
                </c:pt>
                <c:pt idx="232">
                  <c:v>1.2020991317727221E-2</c:v>
                </c:pt>
                <c:pt idx="233">
                  <c:v>1.2071106715023629E-2</c:v>
                </c:pt>
                <c:pt idx="234">
                  <c:v>1.211737553577316E-2</c:v>
                </c:pt>
                <c:pt idx="235">
                  <c:v>1.2166391911199032E-2</c:v>
                </c:pt>
                <c:pt idx="236">
                  <c:v>1.2322672821189141E-2</c:v>
                </c:pt>
                <c:pt idx="237">
                  <c:v>1.2362897021650731E-2</c:v>
                </c:pt>
                <c:pt idx="238">
                  <c:v>1.2403670733047588E-2</c:v>
                </c:pt>
                <c:pt idx="239">
                  <c:v>1.2446642488185514E-2</c:v>
                </c:pt>
                <c:pt idx="240">
                  <c:v>1.2489064732388174E-2</c:v>
                </c:pt>
                <c:pt idx="241">
                  <c:v>1.2524343334432355E-2</c:v>
                </c:pt>
                <c:pt idx="242">
                  <c:v>1.256127046928234E-2</c:v>
                </c:pt>
                <c:pt idx="243">
                  <c:v>1.2709308715243433E-2</c:v>
                </c:pt>
                <c:pt idx="244">
                  <c:v>1.2859545004945599E-2</c:v>
                </c:pt>
                <c:pt idx="245">
                  <c:v>1.2900318716342457E-2</c:v>
                </c:pt>
                <c:pt idx="246">
                  <c:v>1.3157599736234753E-2</c:v>
                </c:pt>
                <c:pt idx="247">
                  <c:v>1.3158698758105287E-2</c:v>
                </c:pt>
                <c:pt idx="248">
                  <c:v>1.3159248269040556E-2</c:v>
                </c:pt>
                <c:pt idx="249">
                  <c:v>1.316034729091109E-2</c:v>
                </c:pt>
                <c:pt idx="250">
                  <c:v>1.3157599736234753E-2</c:v>
                </c:pt>
                <c:pt idx="251">
                  <c:v>1.3033849873612485E-2</c:v>
                </c:pt>
                <c:pt idx="252">
                  <c:v>1.3032201340806682E-2</c:v>
                </c:pt>
                <c:pt idx="253">
                  <c:v>1.303275085174195E-2</c:v>
                </c:pt>
                <c:pt idx="254">
                  <c:v>1.3032201340806682E-2</c:v>
                </c:pt>
                <c:pt idx="255">
                  <c:v>1.303275085174195E-2</c:v>
                </c:pt>
                <c:pt idx="256">
                  <c:v>1.3034399384547753E-2</c:v>
                </c:pt>
                <c:pt idx="257">
                  <c:v>1.303494889548302E-2</c:v>
                </c:pt>
                <c:pt idx="258">
                  <c:v>1.3033300362677218E-2</c:v>
                </c:pt>
                <c:pt idx="259">
                  <c:v>1.3004725794043302E-2</c:v>
                </c:pt>
                <c:pt idx="260">
                  <c:v>1.2901857346961206E-2</c:v>
                </c:pt>
                <c:pt idx="261">
                  <c:v>1.2831410045059896E-2</c:v>
                </c:pt>
                <c:pt idx="262">
                  <c:v>1.2763710297834928E-2</c:v>
                </c:pt>
                <c:pt idx="263">
                  <c:v>1.2698758105286295E-2</c:v>
                </c:pt>
                <c:pt idx="264">
                  <c:v>1.2634904934608199E-2</c:v>
                </c:pt>
                <c:pt idx="265">
                  <c:v>1.257379931860644E-2</c:v>
                </c:pt>
                <c:pt idx="266">
                  <c:v>1.2514342235410486E-2</c:v>
                </c:pt>
                <c:pt idx="267">
                  <c:v>1.2454335641279259E-2</c:v>
                </c:pt>
                <c:pt idx="268">
                  <c:v>1.2394878558083307E-2</c:v>
                </c:pt>
                <c:pt idx="269">
                  <c:v>1.2338718540498957E-2</c:v>
                </c:pt>
                <c:pt idx="270">
                  <c:v>1.2285306077590943E-2</c:v>
                </c:pt>
                <c:pt idx="271">
                  <c:v>1.2237388724035608E-2</c:v>
                </c:pt>
                <c:pt idx="272">
                  <c:v>1.2187822837674469E-2</c:v>
                </c:pt>
                <c:pt idx="273">
                  <c:v>1.213825695131333E-2</c:v>
                </c:pt>
                <c:pt idx="274">
                  <c:v>1.1978678975711615E-2</c:v>
                </c:pt>
                <c:pt idx="275">
                  <c:v>1.1931860644026815E-2</c:v>
                </c:pt>
                <c:pt idx="276">
                  <c:v>1.1883943290471479E-2</c:v>
                </c:pt>
                <c:pt idx="277">
                  <c:v>1.1839872513463018E-2</c:v>
                </c:pt>
                <c:pt idx="278">
                  <c:v>1.1911308935047809E-2</c:v>
                </c:pt>
                <c:pt idx="279">
                  <c:v>1.1760523134410375E-2</c:v>
                </c:pt>
                <c:pt idx="280">
                  <c:v>1.1720848444884054E-2</c:v>
                </c:pt>
                <c:pt idx="281">
                  <c:v>1.1791735355533576E-2</c:v>
                </c:pt>
                <c:pt idx="282">
                  <c:v>1.175096164413672E-2</c:v>
                </c:pt>
                <c:pt idx="283">
                  <c:v>1.1712385976480933E-2</c:v>
                </c:pt>
                <c:pt idx="284">
                  <c:v>1.1567644796131446E-2</c:v>
                </c:pt>
                <c:pt idx="285">
                  <c:v>1.1517529398835038E-2</c:v>
                </c:pt>
                <c:pt idx="286">
                  <c:v>1.1517529398835038E-2</c:v>
                </c:pt>
                <c:pt idx="287">
                  <c:v>1.1518078909770305E-2</c:v>
                </c:pt>
                <c:pt idx="288">
                  <c:v>1.1518078909770305E-2</c:v>
                </c:pt>
                <c:pt idx="289">
                  <c:v>1.1518628420705572E-2</c:v>
                </c:pt>
                <c:pt idx="290">
                  <c:v>1.1516979887899771E-2</c:v>
                </c:pt>
                <c:pt idx="291">
                  <c:v>1.1521375975381911E-2</c:v>
                </c:pt>
                <c:pt idx="292">
                  <c:v>1.1423453126717222E-2</c:v>
                </c:pt>
                <c:pt idx="293">
                  <c:v>1.1441586987581055E-2</c:v>
                </c:pt>
                <c:pt idx="294">
                  <c:v>1.1352456313880648E-2</c:v>
                </c:pt>
                <c:pt idx="295">
                  <c:v>1.1377184305967689E-2</c:v>
                </c:pt>
                <c:pt idx="296">
                  <c:v>1.1406857896472141E-2</c:v>
                </c:pt>
                <c:pt idx="297">
                  <c:v>1.1327068908671281E-2</c:v>
                </c:pt>
                <c:pt idx="298">
                  <c:v>1.1361688097593144E-2</c:v>
                </c:pt>
                <c:pt idx="299">
                  <c:v>1.1397955819320805E-2</c:v>
                </c:pt>
                <c:pt idx="300">
                  <c:v>1.1325859984613693E-2</c:v>
                </c:pt>
                <c:pt idx="301">
                  <c:v>1.1258709748323992E-2</c:v>
                </c:pt>
                <c:pt idx="302">
                  <c:v>1.1303220134080669E-2</c:v>
                </c:pt>
                <c:pt idx="303">
                  <c:v>1.1237168919661502E-2</c:v>
                </c:pt>
                <c:pt idx="304">
                  <c:v>1.1287174414770855E-2</c:v>
                </c:pt>
                <c:pt idx="305">
                  <c:v>1.1223870755028025E-2</c:v>
                </c:pt>
                <c:pt idx="306">
                  <c:v>1.1165512693702605E-2</c:v>
                </c:pt>
                <c:pt idx="307">
                  <c:v>1.1109902187053523E-2</c:v>
                </c:pt>
                <c:pt idx="308">
                  <c:v>1.1051544125728101E-2</c:v>
                </c:pt>
                <c:pt idx="309">
                  <c:v>1.099593361907902E-2</c:v>
                </c:pt>
                <c:pt idx="310">
                  <c:v>1.0944719199912079E-2</c:v>
                </c:pt>
                <c:pt idx="311">
                  <c:v>1.0890207715133529E-2</c:v>
                </c:pt>
                <c:pt idx="312">
                  <c:v>1.0835146719419715E-2</c:v>
                </c:pt>
                <c:pt idx="313">
                  <c:v>1.0672821189141663E-2</c:v>
                </c:pt>
                <c:pt idx="314">
                  <c:v>1.0628200901197933E-2</c:v>
                </c:pt>
                <c:pt idx="315">
                  <c:v>1.0579184525772063E-2</c:v>
                </c:pt>
                <c:pt idx="316">
                  <c:v>1.0530717661281459E-2</c:v>
                </c:pt>
                <c:pt idx="317">
                  <c:v>1.048554786240246E-2</c:v>
                </c:pt>
                <c:pt idx="318">
                  <c:v>1.0437630508847126E-2</c:v>
                </c:pt>
                <c:pt idx="319">
                  <c:v>1.0390812177162324E-2</c:v>
                </c:pt>
                <c:pt idx="320">
                  <c:v>1.0346191889218597E-2</c:v>
                </c:pt>
                <c:pt idx="321">
                  <c:v>1.029827453566326E-2</c:v>
                </c:pt>
                <c:pt idx="322">
                  <c:v>1.0248708649302123E-2</c:v>
                </c:pt>
                <c:pt idx="323">
                  <c:v>1.0202439828552588E-2</c:v>
                </c:pt>
                <c:pt idx="324">
                  <c:v>1.0012638751511156E-2</c:v>
                </c:pt>
                <c:pt idx="325">
                  <c:v>1.001153972964062E-2</c:v>
                </c:pt>
                <c:pt idx="326">
                  <c:v>1.001153972964062E-2</c:v>
                </c:pt>
                <c:pt idx="327">
                  <c:v>1.001153972964062E-2</c:v>
                </c:pt>
                <c:pt idx="328">
                  <c:v>1.001153972964062E-2</c:v>
                </c:pt>
                <c:pt idx="329">
                  <c:v>1.0010440707770086E-2</c:v>
                </c:pt>
                <c:pt idx="330">
                  <c:v>1.0010990218705353E-2</c:v>
                </c:pt>
                <c:pt idx="331">
                  <c:v>1.0021980437410705E-2</c:v>
                </c:pt>
                <c:pt idx="332">
                  <c:v>9.9268051434223559E-3</c:v>
                </c:pt>
                <c:pt idx="333">
                  <c:v>9.9482360698977916E-3</c:v>
                </c:pt>
                <c:pt idx="334">
                  <c:v>9.8607539290031868E-3</c:v>
                </c:pt>
                <c:pt idx="335">
                  <c:v>9.8882294757665686E-3</c:v>
                </c:pt>
                <c:pt idx="336">
                  <c:v>9.9179030662710187E-3</c:v>
                </c:pt>
                <c:pt idx="337">
                  <c:v>9.8386635894054299E-3</c:v>
                </c:pt>
                <c:pt idx="338">
                  <c:v>9.8710847345862187E-3</c:v>
                </c:pt>
                <c:pt idx="339">
                  <c:v>9.7951423233322357E-3</c:v>
                </c:pt>
                <c:pt idx="340">
                  <c:v>9.7230464886251238E-3</c:v>
                </c:pt>
                <c:pt idx="341">
                  <c:v>9.764259808770194E-3</c:v>
                </c:pt>
                <c:pt idx="342">
                  <c:v>9.6905154412572827E-3</c:v>
                </c:pt>
                <c:pt idx="343">
                  <c:v>9.6189691174854378E-3</c:v>
                </c:pt>
                <c:pt idx="344">
                  <c:v>9.5479723046488617E-3</c:v>
                </c:pt>
                <c:pt idx="345">
                  <c:v>9.5946807341466094E-3</c:v>
                </c:pt>
                <c:pt idx="346">
                  <c:v>9.5335751181448505E-3</c:v>
                </c:pt>
                <c:pt idx="347">
                  <c:v>9.4686229255962189E-3</c:v>
                </c:pt>
                <c:pt idx="348">
                  <c:v>9.5142323332234307E-3</c:v>
                </c:pt>
                <c:pt idx="349">
                  <c:v>9.448730629739532E-3</c:v>
                </c:pt>
                <c:pt idx="350">
                  <c:v>9.3854269699967033E-3</c:v>
                </c:pt>
                <c:pt idx="351">
                  <c:v>9.4299373557533792E-3</c:v>
                </c:pt>
                <c:pt idx="352">
                  <c:v>9.3660841850752817E-3</c:v>
                </c:pt>
                <c:pt idx="353">
                  <c:v>9.3055280800087917E-3</c:v>
                </c:pt>
                <c:pt idx="354">
                  <c:v>9.2411253983954271E-3</c:v>
                </c:pt>
                <c:pt idx="355">
                  <c:v>9.1723266292999227E-3</c:v>
                </c:pt>
                <c:pt idx="356">
                  <c:v>9.1167161226508395E-3</c:v>
                </c:pt>
                <c:pt idx="357">
                  <c:v>9.0649521925486327E-3</c:v>
                </c:pt>
                <c:pt idx="358">
                  <c:v>9.0076931530937484E-3</c:v>
                </c:pt>
                <c:pt idx="359">
                  <c:v>9.0686888669084531E-3</c:v>
                </c:pt>
                <c:pt idx="360">
                  <c:v>9.0240685789647213E-3</c:v>
                </c:pt>
                <c:pt idx="361">
                  <c:v>8.9783492691504554E-3</c:v>
                </c:pt>
                <c:pt idx="362">
                  <c:v>8.9304319155951214E-3</c:v>
                </c:pt>
                <c:pt idx="363">
                  <c:v>8.7670073634465318E-3</c:v>
                </c:pt>
                <c:pt idx="364">
                  <c:v>8.718540498955929E-3</c:v>
                </c:pt>
                <c:pt idx="365">
                  <c:v>8.6711726563358602E-3</c:v>
                </c:pt>
                <c:pt idx="366">
                  <c:v>8.6232553027805262E-3</c:v>
                </c:pt>
                <c:pt idx="367">
                  <c:v>8.5714913726783158E-3</c:v>
                </c:pt>
                <c:pt idx="368">
                  <c:v>8.4329047148038253E-3</c:v>
                </c:pt>
                <c:pt idx="369">
                  <c:v>8.4323552038685565E-3</c:v>
                </c:pt>
                <c:pt idx="370">
                  <c:v>8.4318056929332877E-3</c:v>
                </c:pt>
                <c:pt idx="371">
                  <c:v>8.4318056929332877E-3</c:v>
                </c:pt>
                <c:pt idx="372">
                  <c:v>8.4312561819980206E-3</c:v>
                </c:pt>
                <c:pt idx="373">
                  <c:v>8.4351027585448952E-3</c:v>
                </c:pt>
                <c:pt idx="374">
                  <c:v>8.4471919991207824E-3</c:v>
                </c:pt>
                <c:pt idx="375">
                  <c:v>8.3492691504560932E-3</c:v>
                </c:pt>
                <c:pt idx="376">
                  <c:v>8.3630069238377833E-3</c:v>
                </c:pt>
                <c:pt idx="377">
                  <c:v>8.2700296735905045E-3</c:v>
                </c:pt>
                <c:pt idx="378">
                  <c:v>8.2920101110012089E-3</c:v>
                </c:pt>
                <c:pt idx="379">
                  <c:v>8.2056269919771399E-3</c:v>
                </c:pt>
                <c:pt idx="380">
                  <c:v>8.2336520496757888E-3</c:v>
                </c:pt>
                <c:pt idx="381">
                  <c:v>8.1555115946807324E-3</c:v>
                </c:pt>
                <c:pt idx="382">
                  <c:v>8.0768216287504125E-3</c:v>
                </c:pt>
                <c:pt idx="383">
                  <c:v>7.9986811737553579E-3</c:v>
                </c:pt>
                <c:pt idx="384">
                  <c:v>8.0294537861303437E-3</c:v>
                </c:pt>
                <c:pt idx="385">
                  <c:v>8.0602263985053314E-3</c:v>
                </c:pt>
                <c:pt idx="386">
                  <c:v>7.9859325200571495E-3</c:v>
                </c:pt>
                <c:pt idx="387">
                  <c:v>7.9154852181558422E-3</c:v>
                </c:pt>
                <c:pt idx="388">
                  <c:v>7.9539509836245754E-3</c:v>
                </c:pt>
                <c:pt idx="389">
                  <c:v>7.8813056379821965E-3</c:v>
                </c:pt>
                <c:pt idx="390">
                  <c:v>7.8114078470161562E-3</c:v>
                </c:pt>
                <c:pt idx="391">
                  <c:v>7.7459061435322567E-3</c:v>
                </c:pt>
                <c:pt idx="392">
                  <c:v>7.6787559072425543E-3</c:v>
                </c:pt>
                <c:pt idx="393">
                  <c:v>7.6132542037586548E-3</c:v>
                </c:pt>
                <c:pt idx="394">
                  <c:v>7.5483020112100223E-3</c:v>
                </c:pt>
                <c:pt idx="395">
                  <c:v>7.3733377294208152E-3</c:v>
                </c:pt>
                <c:pt idx="396">
                  <c:v>7.4183976261127599E-3</c:v>
                </c:pt>
                <c:pt idx="397">
                  <c:v>7.3501483679525208E-3</c:v>
                </c:pt>
                <c:pt idx="398">
                  <c:v>7.2829981316628201E-3</c:v>
                </c:pt>
                <c:pt idx="399">
                  <c:v>7.2152983844378498E-3</c:v>
                </c:pt>
                <c:pt idx="400">
                  <c:v>7.2548631717771171E-3</c:v>
                </c:pt>
                <c:pt idx="401">
                  <c:v>7.1871634245521477E-3</c:v>
                </c:pt>
                <c:pt idx="402">
                  <c:v>7.2283767446972187E-3</c:v>
                </c:pt>
                <c:pt idx="403">
                  <c:v>7.1612265084075189E-3</c:v>
                </c:pt>
                <c:pt idx="404">
                  <c:v>7.0973733377294214E-3</c:v>
                </c:pt>
                <c:pt idx="405">
                  <c:v>7.0351686998571285E-3</c:v>
                </c:pt>
                <c:pt idx="406">
                  <c:v>6.9724145510495668E-3</c:v>
                </c:pt>
                <c:pt idx="407">
                  <c:v>6.911308935047808E-3</c:v>
                </c:pt>
                <c:pt idx="408">
                  <c:v>6.9569183426750197E-3</c:v>
                </c:pt>
                <c:pt idx="409">
                  <c:v>6.8892185954500494E-3</c:v>
                </c:pt>
                <c:pt idx="410">
                  <c:v>6.8275634685130236E-3</c:v>
                </c:pt>
                <c:pt idx="411">
                  <c:v>6.7670073634465326E-3</c:v>
                </c:pt>
                <c:pt idx="412">
                  <c:v>6.5942411253983955E-3</c:v>
                </c:pt>
                <c:pt idx="413">
                  <c:v>6.5309374656555667E-3</c:v>
                </c:pt>
                <c:pt idx="414">
                  <c:v>6.4676338059127371E-3</c:v>
                </c:pt>
                <c:pt idx="415">
                  <c:v>6.4026816133641055E-3</c:v>
                </c:pt>
                <c:pt idx="416">
                  <c:v>6.3388284426860089E-3</c:v>
                </c:pt>
                <c:pt idx="417">
                  <c:v>6.1716672161776015E-3</c:v>
                </c:pt>
                <c:pt idx="418">
                  <c:v>6.1711177052423336E-3</c:v>
                </c:pt>
                <c:pt idx="419">
                  <c:v>6.1705681943070665E-3</c:v>
                </c:pt>
                <c:pt idx="420">
                  <c:v>6.1694691724365307E-3</c:v>
                </c:pt>
                <c:pt idx="421">
                  <c:v>6.1705681943070665E-3</c:v>
                </c:pt>
                <c:pt idx="422">
                  <c:v>6.1755137927244743E-3</c:v>
                </c:pt>
                <c:pt idx="423">
                  <c:v>6.1854049895592915E-3</c:v>
                </c:pt>
                <c:pt idx="424">
                  <c:v>6.1980437410704466E-3</c:v>
                </c:pt>
                <c:pt idx="425">
                  <c:v>6.2128805363226725E-3</c:v>
                </c:pt>
                <c:pt idx="426">
                  <c:v>6.1199032860753937E-3</c:v>
                </c:pt>
                <c:pt idx="427">
                  <c:v>6.1380371469392254E-3</c:v>
                </c:pt>
                <c:pt idx="428">
                  <c:v>6.0478074513682827E-3</c:v>
                </c:pt>
                <c:pt idx="429">
                  <c:v>6.0686888669084522E-3</c:v>
                </c:pt>
                <c:pt idx="430">
                  <c:v>5.9784591713375095E-3</c:v>
                </c:pt>
                <c:pt idx="431">
                  <c:v>5.8887789867018365E-3</c:v>
                </c:pt>
                <c:pt idx="432">
                  <c:v>5.9140564897241458E-3</c:v>
                </c:pt>
                <c:pt idx="433">
                  <c:v>5.8287723925706126E-3</c:v>
                </c:pt>
                <c:pt idx="434">
                  <c:v>5.8562479393339927E-3</c:v>
                </c:pt>
                <c:pt idx="435">
                  <c:v>5.7726123749862624E-3</c:v>
                </c:pt>
                <c:pt idx="436">
                  <c:v>5.6895263215737991E-3</c:v>
                </c:pt>
                <c:pt idx="437">
                  <c:v>5.7170018683371801E-3</c:v>
                </c:pt>
                <c:pt idx="438">
                  <c:v>5.6344653258599848E-3</c:v>
                </c:pt>
                <c:pt idx="439">
                  <c:v>5.5530278052533244E-3</c:v>
                </c:pt>
                <c:pt idx="440">
                  <c:v>5.5821518848225083E-3</c:v>
                </c:pt>
                <c:pt idx="441">
                  <c:v>5.5007143642158479E-3</c:v>
                </c:pt>
                <c:pt idx="442">
                  <c:v>5.5331355093966366E-3</c:v>
                </c:pt>
                <c:pt idx="443">
                  <c:v>5.454995054401582E-3</c:v>
                </c:pt>
                <c:pt idx="444">
                  <c:v>5.3752060666007245E-3</c:v>
                </c:pt>
                <c:pt idx="445">
                  <c:v>5.2948675678646008E-3</c:v>
                </c:pt>
                <c:pt idx="446">
                  <c:v>5.2194746675458849E-3</c:v>
                </c:pt>
                <c:pt idx="447">
                  <c:v>5.1413342125508302E-3</c:v>
                </c:pt>
                <c:pt idx="448">
                  <c:v>5.0637432684910427E-3</c:v>
                </c:pt>
                <c:pt idx="449">
                  <c:v>5.0956149027365644E-3</c:v>
                </c:pt>
                <c:pt idx="450">
                  <c:v>4.9052643147598635E-3</c:v>
                </c:pt>
                <c:pt idx="451">
                  <c:v>4.9376854599406531E-3</c:v>
                </c:pt>
                <c:pt idx="452">
                  <c:v>4.7489834047697542E-3</c:v>
                </c:pt>
                <c:pt idx="453">
                  <c:v>4.7830530827563467E-3</c:v>
                </c:pt>
                <c:pt idx="454">
                  <c:v>4.5981976041323223E-3</c:v>
                </c:pt>
                <c:pt idx="455">
                  <c:v>4.5239037256841414E-3</c:v>
                </c:pt>
                <c:pt idx="456">
                  <c:v>4.3368502033190462E-3</c:v>
                </c:pt>
                <c:pt idx="457">
                  <c:v>4.2653038795472031E-3</c:v>
                </c:pt>
                <c:pt idx="458">
                  <c:v>4.0826464446642487E-3</c:v>
                </c:pt>
                <c:pt idx="459">
                  <c:v>4.0089020771513356E-3</c:v>
                </c:pt>
                <c:pt idx="460">
                  <c:v>3.9335091768326188E-3</c:v>
                </c:pt>
                <c:pt idx="461">
                  <c:v>3.7437080997911858E-3</c:v>
                </c:pt>
                <c:pt idx="462">
                  <c:v>3.6672161776019341E-3</c:v>
                </c:pt>
                <c:pt idx="463">
                  <c:v>3.5934718100890206E-3</c:v>
                </c:pt>
                <c:pt idx="464">
                  <c:v>3.4069677986591934E-3</c:v>
                </c:pt>
                <c:pt idx="465">
                  <c:v>3.3293768545994066E-3</c:v>
                </c:pt>
                <c:pt idx="466">
                  <c:v>3.1395757775579732E-3</c:v>
                </c:pt>
                <c:pt idx="467">
                  <c:v>3.055390702274975E-3</c:v>
                </c:pt>
                <c:pt idx="468">
                  <c:v>2.8633915814924716E-3</c:v>
                </c:pt>
                <c:pt idx="469">
                  <c:v>2.7836025936916146E-3</c:v>
                </c:pt>
                <c:pt idx="470">
                  <c:v>2.6983184965380814E-3</c:v>
                </c:pt>
                <c:pt idx="471">
                  <c:v>2.4986262226618311E-3</c:v>
                </c:pt>
                <c:pt idx="472">
                  <c:v>2.4067479942850864E-3</c:v>
                </c:pt>
                <c:pt idx="473">
                  <c:v>2.3126717221672709E-3</c:v>
                </c:pt>
                <c:pt idx="474">
                  <c:v>2.1102318936146833E-3</c:v>
                </c:pt>
                <c:pt idx="475">
                  <c:v>1.9061435322562917E-3</c:v>
                </c:pt>
                <c:pt idx="476">
                  <c:v>1.7031541927684361E-3</c:v>
                </c:pt>
              </c:numCache>
            </c:numRef>
          </c:xVal>
          <c:yVal>
            <c:numRef>
              <c:f>GR4_K_Z!$AO$4:$AO$480</c:f>
              <c:numCache>
                <c:formatCode>General</c:formatCode>
                <c:ptCount val="477"/>
                <c:pt idx="0">
                  <c:v>3.17</c:v>
                </c:pt>
                <c:pt idx="1">
                  <c:v>3.23</c:v>
                </c:pt>
                <c:pt idx="2">
                  <c:v>3.22</c:v>
                </c:pt>
                <c:pt idx="3">
                  <c:v>3.23</c:v>
                </c:pt>
                <c:pt idx="4">
                  <c:v>3.25</c:v>
                </c:pt>
                <c:pt idx="5">
                  <c:v>3.25</c:v>
                </c:pt>
                <c:pt idx="6">
                  <c:v>3.26</c:v>
                </c:pt>
                <c:pt idx="7">
                  <c:v>3.26</c:v>
                </c:pt>
                <c:pt idx="8">
                  <c:v>3.26</c:v>
                </c:pt>
                <c:pt idx="9">
                  <c:v>3.29</c:v>
                </c:pt>
                <c:pt idx="10">
                  <c:v>3.39</c:v>
                </c:pt>
                <c:pt idx="11">
                  <c:v>3.51</c:v>
                </c:pt>
                <c:pt idx="12">
                  <c:v>3.67</c:v>
                </c:pt>
                <c:pt idx="13">
                  <c:v>3.81</c:v>
                </c:pt>
                <c:pt idx="14">
                  <c:v>3.98</c:v>
                </c:pt>
                <c:pt idx="15">
                  <c:v>4.1500000000000004</c:v>
                </c:pt>
                <c:pt idx="16">
                  <c:v>4.33</c:v>
                </c:pt>
                <c:pt idx="17">
                  <c:v>4.53</c:v>
                </c:pt>
                <c:pt idx="18">
                  <c:v>4.75</c:v>
                </c:pt>
                <c:pt idx="19">
                  <c:v>4.99</c:v>
                </c:pt>
                <c:pt idx="20">
                  <c:v>5.23</c:v>
                </c:pt>
                <c:pt idx="21">
                  <c:v>5.48</c:v>
                </c:pt>
                <c:pt idx="22">
                  <c:v>5.77</c:v>
                </c:pt>
                <c:pt idx="23">
                  <c:v>6.06</c:v>
                </c:pt>
                <c:pt idx="24">
                  <c:v>6.37</c:v>
                </c:pt>
                <c:pt idx="25">
                  <c:v>6.66</c:v>
                </c:pt>
                <c:pt idx="26">
                  <c:v>6.99</c:v>
                </c:pt>
                <c:pt idx="27">
                  <c:v>7.36</c:v>
                </c:pt>
                <c:pt idx="28">
                  <c:v>7.73</c:v>
                </c:pt>
                <c:pt idx="29">
                  <c:v>8.1199999999999992</c:v>
                </c:pt>
                <c:pt idx="30">
                  <c:v>8.51</c:v>
                </c:pt>
                <c:pt idx="31">
                  <c:v>8.9499999999999993</c:v>
                </c:pt>
                <c:pt idx="32">
                  <c:v>9.42</c:v>
                </c:pt>
                <c:pt idx="33">
                  <c:v>9.92</c:v>
                </c:pt>
                <c:pt idx="34">
                  <c:v>10.45</c:v>
                </c:pt>
                <c:pt idx="35">
                  <c:v>10.96</c:v>
                </c:pt>
                <c:pt idx="36">
                  <c:v>11.44</c:v>
                </c:pt>
                <c:pt idx="37">
                  <c:v>11.97</c:v>
                </c:pt>
                <c:pt idx="38">
                  <c:v>12.51</c:v>
                </c:pt>
                <c:pt idx="39">
                  <c:v>13.08</c:v>
                </c:pt>
                <c:pt idx="40">
                  <c:v>13.68</c:v>
                </c:pt>
                <c:pt idx="41">
                  <c:v>14.29</c:v>
                </c:pt>
                <c:pt idx="42">
                  <c:v>14.91</c:v>
                </c:pt>
                <c:pt idx="43">
                  <c:v>15.54</c:v>
                </c:pt>
                <c:pt idx="44">
                  <c:v>16.170000000000002</c:v>
                </c:pt>
                <c:pt idx="45">
                  <c:v>16.79</c:v>
                </c:pt>
                <c:pt idx="46">
                  <c:v>17.420000000000002</c:v>
                </c:pt>
                <c:pt idx="47">
                  <c:v>18.09</c:v>
                </c:pt>
                <c:pt idx="48">
                  <c:v>18.79</c:v>
                </c:pt>
                <c:pt idx="49">
                  <c:v>19.53</c:v>
                </c:pt>
                <c:pt idx="50">
                  <c:v>20.260000000000002</c:v>
                </c:pt>
                <c:pt idx="51">
                  <c:v>21.03</c:v>
                </c:pt>
                <c:pt idx="52">
                  <c:v>21.81</c:v>
                </c:pt>
                <c:pt idx="53">
                  <c:v>22.58</c:v>
                </c:pt>
                <c:pt idx="54">
                  <c:v>23.34</c:v>
                </c:pt>
                <c:pt idx="55">
                  <c:v>24.08</c:v>
                </c:pt>
                <c:pt idx="56">
                  <c:v>24.86</c:v>
                </c:pt>
                <c:pt idx="57">
                  <c:v>25.61</c:v>
                </c:pt>
                <c:pt idx="58">
                  <c:v>26.4</c:v>
                </c:pt>
                <c:pt idx="59">
                  <c:v>27.24</c:v>
                </c:pt>
                <c:pt idx="60">
                  <c:v>28.04</c:v>
                </c:pt>
                <c:pt idx="61">
                  <c:v>28.91</c:v>
                </c:pt>
                <c:pt idx="62">
                  <c:v>29.77</c:v>
                </c:pt>
                <c:pt idx="63">
                  <c:v>28.54</c:v>
                </c:pt>
                <c:pt idx="64">
                  <c:v>28.6</c:v>
                </c:pt>
                <c:pt idx="65">
                  <c:v>28.58</c:v>
                </c:pt>
                <c:pt idx="66">
                  <c:v>28.57</c:v>
                </c:pt>
                <c:pt idx="67">
                  <c:v>28.58</c:v>
                </c:pt>
                <c:pt idx="68">
                  <c:v>28.72</c:v>
                </c:pt>
                <c:pt idx="69">
                  <c:v>28.84</c:v>
                </c:pt>
                <c:pt idx="70">
                  <c:v>29.01</c:v>
                </c:pt>
                <c:pt idx="71">
                  <c:v>29.26</c:v>
                </c:pt>
                <c:pt idx="72">
                  <c:v>29.54</c:v>
                </c:pt>
                <c:pt idx="73">
                  <c:v>29.83</c:v>
                </c:pt>
                <c:pt idx="74">
                  <c:v>30.15</c:v>
                </c:pt>
                <c:pt idx="75">
                  <c:v>30.5</c:v>
                </c:pt>
                <c:pt idx="76">
                  <c:v>30.88</c:v>
                </c:pt>
                <c:pt idx="77">
                  <c:v>31.28</c:v>
                </c:pt>
                <c:pt idx="78">
                  <c:v>31.72</c:v>
                </c:pt>
                <c:pt idx="79">
                  <c:v>32.18</c:v>
                </c:pt>
                <c:pt idx="80">
                  <c:v>32.68</c:v>
                </c:pt>
                <c:pt idx="81">
                  <c:v>33.19</c:v>
                </c:pt>
                <c:pt idx="82">
                  <c:v>33.729999999999997</c:v>
                </c:pt>
                <c:pt idx="83">
                  <c:v>34.299999999999997</c:v>
                </c:pt>
                <c:pt idx="84">
                  <c:v>34.92</c:v>
                </c:pt>
                <c:pt idx="85">
                  <c:v>35.51</c:v>
                </c:pt>
                <c:pt idx="86">
                  <c:v>36.090000000000003</c:v>
                </c:pt>
                <c:pt idx="87">
                  <c:v>36.72</c:v>
                </c:pt>
                <c:pt idx="88">
                  <c:v>37.4</c:v>
                </c:pt>
                <c:pt idx="89">
                  <c:v>38.07</c:v>
                </c:pt>
                <c:pt idx="90">
                  <c:v>38.770000000000003</c:v>
                </c:pt>
                <c:pt idx="91">
                  <c:v>39.51</c:v>
                </c:pt>
                <c:pt idx="92">
                  <c:v>40.22</c:v>
                </c:pt>
                <c:pt idx="93">
                  <c:v>40.950000000000003</c:v>
                </c:pt>
                <c:pt idx="94">
                  <c:v>41.7</c:v>
                </c:pt>
                <c:pt idx="95">
                  <c:v>42.52</c:v>
                </c:pt>
                <c:pt idx="96">
                  <c:v>43.39</c:v>
                </c:pt>
                <c:pt idx="97">
                  <c:v>44.25</c:v>
                </c:pt>
                <c:pt idx="98">
                  <c:v>45.12</c:v>
                </c:pt>
                <c:pt idx="99">
                  <c:v>45.99</c:v>
                </c:pt>
                <c:pt idx="100">
                  <c:v>46.89</c:v>
                </c:pt>
                <c:pt idx="101">
                  <c:v>47.8</c:v>
                </c:pt>
                <c:pt idx="102">
                  <c:v>48.72</c:v>
                </c:pt>
                <c:pt idx="103">
                  <c:v>49.62</c:v>
                </c:pt>
                <c:pt idx="104">
                  <c:v>50.53</c:v>
                </c:pt>
                <c:pt idx="105">
                  <c:v>51.47</c:v>
                </c:pt>
                <c:pt idx="106">
                  <c:v>52.43</c:v>
                </c:pt>
                <c:pt idx="107">
                  <c:v>53.44</c:v>
                </c:pt>
                <c:pt idx="108">
                  <c:v>54.48</c:v>
                </c:pt>
                <c:pt idx="109">
                  <c:v>55.55</c:v>
                </c:pt>
                <c:pt idx="110">
                  <c:v>56.62</c:v>
                </c:pt>
                <c:pt idx="111">
                  <c:v>57.63</c:v>
                </c:pt>
                <c:pt idx="112">
                  <c:v>58.68</c:v>
                </c:pt>
                <c:pt idx="113">
                  <c:v>59.74</c:v>
                </c:pt>
                <c:pt idx="114">
                  <c:v>58.78</c:v>
                </c:pt>
                <c:pt idx="115">
                  <c:v>58.77</c:v>
                </c:pt>
                <c:pt idx="116">
                  <c:v>58.75</c:v>
                </c:pt>
                <c:pt idx="117">
                  <c:v>58.73</c:v>
                </c:pt>
                <c:pt idx="118">
                  <c:v>58.7</c:v>
                </c:pt>
                <c:pt idx="119">
                  <c:v>58.71</c:v>
                </c:pt>
                <c:pt idx="120">
                  <c:v>58.78</c:v>
                </c:pt>
                <c:pt idx="121">
                  <c:v>58.92</c:v>
                </c:pt>
                <c:pt idx="122">
                  <c:v>59.14</c:v>
                </c:pt>
                <c:pt idx="123">
                  <c:v>59.44</c:v>
                </c:pt>
                <c:pt idx="124">
                  <c:v>59.78</c:v>
                </c:pt>
                <c:pt idx="125">
                  <c:v>60.16</c:v>
                </c:pt>
                <c:pt idx="126">
                  <c:v>60.59</c:v>
                </c:pt>
                <c:pt idx="127">
                  <c:v>61.05</c:v>
                </c:pt>
                <c:pt idx="128">
                  <c:v>61.55</c:v>
                </c:pt>
                <c:pt idx="129">
                  <c:v>62.05</c:v>
                </c:pt>
                <c:pt idx="130">
                  <c:v>62.62</c:v>
                </c:pt>
                <c:pt idx="131">
                  <c:v>63.21</c:v>
                </c:pt>
                <c:pt idx="132">
                  <c:v>63.82</c:v>
                </c:pt>
                <c:pt idx="133">
                  <c:v>64.44</c:v>
                </c:pt>
                <c:pt idx="134">
                  <c:v>65.08</c:v>
                </c:pt>
                <c:pt idx="135">
                  <c:v>65.78</c:v>
                </c:pt>
                <c:pt idx="136">
                  <c:v>66.510000000000005</c:v>
                </c:pt>
                <c:pt idx="137">
                  <c:v>67.27</c:v>
                </c:pt>
                <c:pt idx="138">
                  <c:v>68.05</c:v>
                </c:pt>
                <c:pt idx="139">
                  <c:v>68.8</c:v>
                </c:pt>
                <c:pt idx="140">
                  <c:v>69.67</c:v>
                </c:pt>
                <c:pt idx="141">
                  <c:v>70.55</c:v>
                </c:pt>
                <c:pt idx="142">
                  <c:v>71.430000000000007</c:v>
                </c:pt>
                <c:pt idx="143">
                  <c:v>72.34</c:v>
                </c:pt>
                <c:pt idx="144">
                  <c:v>73.37</c:v>
                </c:pt>
                <c:pt idx="145">
                  <c:v>74.38</c:v>
                </c:pt>
                <c:pt idx="146">
                  <c:v>75.349999999999994</c:v>
                </c:pt>
                <c:pt idx="147">
                  <c:v>76.34</c:v>
                </c:pt>
                <c:pt idx="148">
                  <c:v>77.290000000000006</c:v>
                </c:pt>
                <c:pt idx="149">
                  <c:v>78.25</c:v>
                </c:pt>
                <c:pt idx="150">
                  <c:v>79.28</c:v>
                </c:pt>
                <c:pt idx="151">
                  <c:v>80.3</c:v>
                </c:pt>
                <c:pt idx="152">
                  <c:v>81.33</c:v>
                </c:pt>
                <c:pt idx="153">
                  <c:v>82.42</c:v>
                </c:pt>
                <c:pt idx="154">
                  <c:v>83.61</c:v>
                </c:pt>
                <c:pt idx="155">
                  <c:v>84.78</c:v>
                </c:pt>
                <c:pt idx="156">
                  <c:v>85.92</c:v>
                </c:pt>
                <c:pt idx="157">
                  <c:v>87.07</c:v>
                </c:pt>
                <c:pt idx="158">
                  <c:v>88.21</c:v>
                </c:pt>
                <c:pt idx="159">
                  <c:v>89.37</c:v>
                </c:pt>
                <c:pt idx="160">
                  <c:v>87.94</c:v>
                </c:pt>
                <c:pt idx="161">
                  <c:v>87.93</c:v>
                </c:pt>
                <c:pt idx="162">
                  <c:v>87.92</c:v>
                </c:pt>
                <c:pt idx="163">
                  <c:v>87.89</c:v>
                </c:pt>
                <c:pt idx="164">
                  <c:v>87.86</c:v>
                </c:pt>
                <c:pt idx="165">
                  <c:v>87.86</c:v>
                </c:pt>
                <c:pt idx="166">
                  <c:v>87.89</c:v>
                </c:pt>
                <c:pt idx="167">
                  <c:v>87.99</c:v>
                </c:pt>
                <c:pt idx="168">
                  <c:v>88.2</c:v>
                </c:pt>
                <c:pt idx="169">
                  <c:v>88.46</c:v>
                </c:pt>
                <c:pt idx="170">
                  <c:v>88.78</c:v>
                </c:pt>
                <c:pt idx="171">
                  <c:v>89.16</c:v>
                </c:pt>
                <c:pt idx="172">
                  <c:v>89.6</c:v>
                </c:pt>
                <c:pt idx="173">
                  <c:v>90.1</c:v>
                </c:pt>
                <c:pt idx="174">
                  <c:v>90.66</c:v>
                </c:pt>
                <c:pt idx="175">
                  <c:v>91.18</c:v>
                </c:pt>
                <c:pt idx="176">
                  <c:v>91.75</c:v>
                </c:pt>
                <c:pt idx="177">
                  <c:v>92.39</c:v>
                </c:pt>
                <c:pt idx="178">
                  <c:v>93.12</c:v>
                </c:pt>
                <c:pt idx="179">
                  <c:v>93.87</c:v>
                </c:pt>
                <c:pt idx="180">
                  <c:v>94.64</c:v>
                </c:pt>
                <c:pt idx="181">
                  <c:v>95.44</c:v>
                </c:pt>
                <c:pt idx="182">
                  <c:v>96.21</c:v>
                </c:pt>
                <c:pt idx="183">
                  <c:v>97.08</c:v>
                </c:pt>
                <c:pt idx="184">
                  <c:v>97.95</c:v>
                </c:pt>
                <c:pt idx="185">
                  <c:v>98.8</c:v>
                </c:pt>
                <c:pt idx="186">
                  <c:v>99.72</c:v>
                </c:pt>
                <c:pt idx="187">
                  <c:v>100.7</c:v>
                </c:pt>
                <c:pt idx="188">
                  <c:v>101.68</c:v>
                </c:pt>
                <c:pt idx="189">
                  <c:v>102.7</c:v>
                </c:pt>
                <c:pt idx="190">
                  <c:v>103.79</c:v>
                </c:pt>
                <c:pt idx="191">
                  <c:v>104.85</c:v>
                </c:pt>
                <c:pt idx="192">
                  <c:v>105.87</c:v>
                </c:pt>
                <c:pt idx="193">
                  <c:v>106.83</c:v>
                </c:pt>
                <c:pt idx="194">
                  <c:v>107.87</c:v>
                </c:pt>
                <c:pt idx="195">
                  <c:v>108.97</c:v>
                </c:pt>
                <c:pt idx="196">
                  <c:v>110.08</c:v>
                </c:pt>
                <c:pt idx="197">
                  <c:v>111.23</c:v>
                </c:pt>
                <c:pt idx="198">
                  <c:v>112.38</c:v>
                </c:pt>
                <c:pt idx="199">
                  <c:v>113.61</c:v>
                </c:pt>
                <c:pt idx="200">
                  <c:v>114.95</c:v>
                </c:pt>
                <c:pt idx="201">
                  <c:v>116.25</c:v>
                </c:pt>
                <c:pt idx="202">
                  <c:v>117.54</c:v>
                </c:pt>
                <c:pt idx="203">
                  <c:v>118.82</c:v>
                </c:pt>
                <c:pt idx="204">
                  <c:v>117.89</c:v>
                </c:pt>
                <c:pt idx="205">
                  <c:v>117.87</c:v>
                </c:pt>
                <c:pt idx="206">
                  <c:v>117.84</c:v>
                </c:pt>
                <c:pt idx="207">
                  <c:v>117.82</c:v>
                </c:pt>
                <c:pt idx="208">
                  <c:v>117.79</c:v>
                </c:pt>
                <c:pt idx="209">
                  <c:v>117.78</c:v>
                </c:pt>
                <c:pt idx="210">
                  <c:v>117.78</c:v>
                </c:pt>
                <c:pt idx="211">
                  <c:v>117.91</c:v>
                </c:pt>
                <c:pt idx="212">
                  <c:v>118.11</c:v>
                </c:pt>
                <c:pt idx="213">
                  <c:v>118.4</c:v>
                </c:pt>
                <c:pt idx="214">
                  <c:v>118.78</c:v>
                </c:pt>
                <c:pt idx="215">
                  <c:v>119.23</c:v>
                </c:pt>
                <c:pt idx="216">
                  <c:v>119.72</c:v>
                </c:pt>
                <c:pt idx="217">
                  <c:v>120.25</c:v>
                </c:pt>
                <c:pt idx="218">
                  <c:v>120.83</c:v>
                </c:pt>
                <c:pt idx="219">
                  <c:v>121.47</c:v>
                </c:pt>
                <c:pt idx="220">
                  <c:v>122.13</c:v>
                </c:pt>
                <c:pt idx="221">
                  <c:v>122.89</c:v>
                </c:pt>
                <c:pt idx="222">
                  <c:v>123.67</c:v>
                </c:pt>
                <c:pt idx="223">
                  <c:v>124.47</c:v>
                </c:pt>
                <c:pt idx="224">
                  <c:v>125.34</c:v>
                </c:pt>
                <c:pt idx="225">
                  <c:v>126.2</c:v>
                </c:pt>
                <c:pt idx="226">
                  <c:v>127.16</c:v>
                </c:pt>
                <c:pt idx="227">
                  <c:v>128.11000000000001</c:v>
                </c:pt>
                <c:pt idx="228">
                  <c:v>129.01</c:v>
                </c:pt>
                <c:pt idx="229">
                  <c:v>129.94</c:v>
                </c:pt>
                <c:pt idx="230">
                  <c:v>130.94999999999999</c:v>
                </c:pt>
                <c:pt idx="231">
                  <c:v>132</c:v>
                </c:pt>
                <c:pt idx="232">
                  <c:v>133.07</c:v>
                </c:pt>
                <c:pt idx="233">
                  <c:v>134.18</c:v>
                </c:pt>
                <c:pt idx="234">
                  <c:v>135.36000000000001</c:v>
                </c:pt>
                <c:pt idx="235">
                  <c:v>136.49</c:v>
                </c:pt>
                <c:pt idx="236">
                  <c:v>137.69</c:v>
                </c:pt>
                <c:pt idx="237">
                  <c:v>138.97999999999999</c:v>
                </c:pt>
                <c:pt idx="238">
                  <c:v>140.26</c:v>
                </c:pt>
                <c:pt idx="239">
                  <c:v>141.5</c:v>
                </c:pt>
                <c:pt idx="240">
                  <c:v>142.75</c:v>
                </c:pt>
                <c:pt idx="241">
                  <c:v>144.13</c:v>
                </c:pt>
                <c:pt idx="242">
                  <c:v>145.47999999999999</c:v>
                </c:pt>
                <c:pt idx="243">
                  <c:v>146.83000000000001</c:v>
                </c:pt>
                <c:pt idx="244">
                  <c:v>148.13999999999999</c:v>
                </c:pt>
                <c:pt idx="245">
                  <c:v>149.41999999999999</c:v>
                </c:pt>
                <c:pt idx="246">
                  <c:v>146.76</c:v>
                </c:pt>
                <c:pt idx="247">
                  <c:v>146.74</c:v>
                </c:pt>
                <c:pt idx="248">
                  <c:v>146.72999999999999</c:v>
                </c:pt>
                <c:pt idx="249">
                  <c:v>146.71</c:v>
                </c:pt>
                <c:pt idx="250">
                  <c:v>146.76</c:v>
                </c:pt>
                <c:pt idx="251">
                  <c:v>146.99</c:v>
                </c:pt>
                <c:pt idx="252">
                  <c:v>147.02000000000001</c:v>
                </c:pt>
                <c:pt idx="253">
                  <c:v>147.01</c:v>
                </c:pt>
                <c:pt idx="254">
                  <c:v>147.02000000000001</c:v>
                </c:pt>
                <c:pt idx="255">
                  <c:v>147.01</c:v>
                </c:pt>
                <c:pt idx="256">
                  <c:v>146.97999999999999</c:v>
                </c:pt>
                <c:pt idx="257">
                  <c:v>146.97</c:v>
                </c:pt>
                <c:pt idx="258">
                  <c:v>147</c:v>
                </c:pt>
                <c:pt idx="259">
                  <c:v>147.52000000000001</c:v>
                </c:pt>
                <c:pt idx="260">
                  <c:v>147.37</c:v>
                </c:pt>
                <c:pt idx="261">
                  <c:v>146.63</c:v>
                </c:pt>
                <c:pt idx="262">
                  <c:v>145.84</c:v>
                </c:pt>
                <c:pt idx="263">
                  <c:v>145</c:v>
                </c:pt>
                <c:pt idx="264">
                  <c:v>144.13999999999999</c:v>
                </c:pt>
                <c:pt idx="265">
                  <c:v>143.22999999999999</c:v>
                </c:pt>
                <c:pt idx="266">
                  <c:v>142.29</c:v>
                </c:pt>
                <c:pt idx="267">
                  <c:v>141.36000000000001</c:v>
                </c:pt>
                <c:pt idx="268">
                  <c:v>140.41999999999999</c:v>
                </c:pt>
                <c:pt idx="269">
                  <c:v>139.41999999999999</c:v>
                </c:pt>
                <c:pt idx="270">
                  <c:v>138.37</c:v>
                </c:pt>
                <c:pt idx="271">
                  <c:v>137.22</c:v>
                </c:pt>
                <c:pt idx="272">
                  <c:v>136.1</c:v>
                </c:pt>
                <c:pt idx="273">
                  <c:v>134.97999999999999</c:v>
                </c:pt>
                <c:pt idx="274">
                  <c:v>133.84</c:v>
                </c:pt>
                <c:pt idx="275">
                  <c:v>132.66999999999999</c:v>
                </c:pt>
                <c:pt idx="276">
                  <c:v>131.52000000000001</c:v>
                </c:pt>
                <c:pt idx="277">
                  <c:v>130.30000000000001</c:v>
                </c:pt>
                <c:pt idx="278">
                  <c:v>129</c:v>
                </c:pt>
                <c:pt idx="279">
                  <c:v>127.7</c:v>
                </c:pt>
                <c:pt idx="280">
                  <c:v>126.4</c:v>
                </c:pt>
                <c:pt idx="281">
                  <c:v>125.11</c:v>
                </c:pt>
                <c:pt idx="282">
                  <c:v>123.83</c:v>
                </c:pt>
                <c:pt idx="283">
                  <c:v>122.51</c:v>
                </c:pt>
                <c:pt idx="284">
                  <c:v>121.1</c:v>
                </c:pt>
                <c:pt idx="285">
                  <c:v>119.99</c:v>
                </c:pt>
                <c:pt idx="286">
                  <c:v>119.99</c:v>
                </c:pt>
                <c:pt idx="287">
                  <c:v>119.98</c:v>
                </c:pt>
                <c:pt idx="288">
                  <c:v>119.98</c:v>
                </c:pt>
                <c:pt idx="289">
                  <c:v>119.97</c:v>
                </c:pt>
                <c:pt idx="290">
                  <c:v>120</c:v>
                </c:pt>
                <c:pt idx="291">
                  <c:v>119.92</c:v>
                </c:pt>
                <c:pt idx="292">
                  <c:v>119.68</c:v>
                </c:pt>
                <c:pt idx="293">
                  <c:v>119.35</c:v>
                </c:pt>
                <c:pt idx="294">
                  <c:v>118.95</c:v>
                </c:pt>
                <c:pt idx="295">
                  <c:v>118.5</c:v>
                </c:pt>
                <c:pt idx="296">
                  <c:v>117.96</c:v>
                </c:pt>
                <c:pt idx="297">
                  <c:v>117.39</c:v>
                </c:pt>
                <c:pt idx="298">
                  <c:v>116.76</c:v>
                </c:pt>
                <c:pt idx="299">
                  <c:v>116.1</c:v>
                </c:pt>
                <c:pt idx="300">
                  <c:v>115.39</c:v>
                </c:pt>
                <c:pt idx="301">
                  <c:v>114.59</c:v>
                </c:pt>
                <c:pt idx="302">
                  <c:v>113.78</c:v>
                </c:pt>
                <c:pt idx="303">
                  <c:v>112.96</c:v>
                </c:pt>
                <c:pt idx="304">
                  <c:v>112.05</c:v>
                </c:pt>
                <c:pt idx="305">
                  <c:v>111.18</c:v>
                </c:pt>
                <c:pt idx="306">
                  <c:v>110.22</c:v>
                </c:pt>
                <c:pt idx="307">
                  <c:v>109.21</c:v>
                </c:pt>
                <c:pt idx="308">
                  <c:v>108.25</c:v>
                </c:pt>
                <c:pt idx="309">
                  <c:v>107.24</c:v>
                </c:pt>
                <c:pt idx="310">
                  <c:v>106.15</c:v>
                </c:pt>
                <c:pt idx="311">
                  <c:v>105.12</c:v>
                </c:pt>
                <c:pt idx="312">
                  <c:v>104.1</c:v>
                </c:pt>
                <c:pt idx="313">
                  <c:v>103.01</c:v>
                </c:pt>
                <c:pt idx="314">
                  <c:v>101.8</c:v>
                </c:pt>
                <c:pt idx="315">
                  <c:v>100.67</c:v>
                </c:pt>
                <c:pt idx="316">
                  <c:v>99.53</c:v>
                </c:pt>
                <c:pt idx="317">
                  <c:v>98.33</c:v>
                </c:pt>
                <c:pt idx="318">
                  <c:v>97.18</c:v>
                </c:pt>
                <c:pt idx="319">
                  <c:v>96.01</c:v>
                </c:pt>
                <c:pt idx="320">
                  <c:v>94.8</c:v>
                </c:pt>
                <c:pt idx="321">
                  <c:v>93.65</c:v>
                </c:pt>
                <c:pt idx="322">
                  <c:v>92.53</c:v>
                </c:pt>
                <c:pt idx="323">
                  <c:v>91.35</c:v>
                </c:pt>
                <c:pt idx="324">
                  <c:v>90.76</c:v>
                </c:pt>
                <c:pt idx="325">
                  <c:v>90.78</c:v>
                </c:pt>
                <c:pt idx="326">
                  <c:v>90.78</c:v>
                </c:pt>
                <c:pt idx="327">
                  <c:v>90.78</c:v>
                </c:pt>
                <c:pt idx="328">
                  <c:v>90.78</c:v>
                </c:pt>
                <c:pt idx="329">
                  <c:v>90.8</c:v>
                </c:pt>
                <c:pt idx="330">
                  <c:v>90.79</c:v>
                </c:pt>
                <c:pt idx="331">
                  <c:v>90.59</c:v>
                </c:pt>
                <c:pt idx="332">
                  <c:v>90.3</c:v>
                </c:pt>
                <c:pt idx="333">
                  <c:v>89.91</c:v>
                </c:pt>
                <c:pt idx="334">
                  <c:v>89.48</c:v>
                </c:pt>
                <c:pt idx="335">
                  <c:v>88.98</c:v>
                </c:pt>
                <c:pt idx="336">
                  <c:v>88.44</c:v>
                </c:pt>
                <c:pt idx="337">
                  <c:v>87.86</c:v>
                </c:pt>
                <c:pt idx="338">
                  <c:v>87.27</c:v>
                </c:pt>
                <c:pt idx="339">
                  <c:v>86.63</c:v>
                </c:pt>
                <c:pt idx="340">
                  <c:v>85.92</c:v>
                </c:pt>
                <c:pt idx="341">
                  <c:v>85.17</c:v>
                </c:pt>
                <c:pt idx="342">
                  <c:v>84.49</c:v>
                </c:pt>
                <c:pt idx="343">
                  <c:v>83.77</c:v>
                </c:pt>
                <c:pt idx="344">
                  <c:v>83.04</c:v>
                </c:pt>
                <c:pt idx="345">
                  <c:v>82.19</c:v>
                </c:pt>
                <c:pt idx="346">
                  <c:v>81.28</c:v>
                </c:pt>
                <c:pt idx="347">
                  <c:v>80.44</c:v>
                </c:pt>
                <c:pt idx="348">
                  <c:v>79.61</c:v>
                </c:pt>
                <c:pt idx="349">
                  <c:v>78.78</c:v>
                </c:pt>
                <c:pt idx="350">
                  <c:v>77.91</c:v>
                </c:pt>
                <c:pt idx="351">
                  <c:v>77.099999999999994</c:v>
                </c:pt>
                <c:pt idx="352">
                  <c:v>76.239999999999995</c:v>
                </c:pt>
                <c:pt idx="353">
                  <c:v>75.319999999999993</c:v>
                </c:pt>
                <c:pt idx="354">
                  <c:v>74.47</c:v>
                </c:pt>
                <c:pt idx="355">
                  <c:v>73.7</c:v>
                </c:pt>
                <c:pt idx="356">
                  <c:v>72.69</c:v>
                </c:pt>
                <c:pt idx="357">
                  <c:v>71.61</c:v>
                </c:pt>
                <c:pt idx="358">
                  <c:v>70.63</c:v>
                </c:pt>
                <c:pt idx="359">
                  <c:v>69.52</c:v>
                </c:pt>
                <c:pt idx="360">
                  <c:v>68.31</c:v>
                </c:pt>
                <c:pt idx="361">
                  <c:v>67.12</c:v>
                </c:pt>
                <c:pt idx="362">
                  <c:v>65.97</c:v>
                </c:pt>
                <c:pt idx="363">
                  <c:v>64.900000000000006</c:v>
                </c:pt>
                <c:pt idx="364">
                  <c:v>63.76</c:v>
                </c:pt>
                <c:pt idx="365">
                  <c:v>62.6</c:v>
                </c:pt>
                <c:pt idx="366">
                  <c:v>61.45</c:v>
                </c:pt>
                <c:pt idx="367">
                  <c:v>60.37</c:v>
                </c:pt>
                <c:pt idx="368">
                  <c:v>60.87</c:v>
                </c:pt>
                <c:pt idx="369">
                  <c:v>60.88</c:v>
                </c:pt>
                <c:pt idx="370">
                  <c:v>60.89</c:v>
                </c:pt>
                <c:pt idx="371">
                  <c:v>60.89</c:v>
                </c:pt>
                <c:pt idx="372">
                  <c:v>60.9</c:v>
                </c:pt>
                <c:pt idx="373">
                  <c:v>60.83</c:v>
                </c:pt>
                <c:pt idx="374">
                  <c:v>60.61</c:v>
                </c:pt>
                <c:pt idx="375">
                  <c:v>60.37</c:v>
                </c:pt>
                <c:pt idx="376">
                  <c:v>60.12</c:v>
                </c:pt>
                <c:pt idx="377">
                  <c:v>59.79</c:v>
                </c:pt>
                <c:pt idx="378">
                  <c:v>59.39</c:v>
                </c:pt>
                <c:pt idx="379">
                  <c:v>58.94</c:v>
                </c:pt>
                <c:pt idx="380">
                  <c:v>58.43</c:v>
                </c:pt>
                <c:pt idx="381">
                  <c:v>57.83</c:v>
                </c:pt>
                <c:pt idx="382">
                  <c:v>57.24</c:v>
                </c:pt>
                <c:pt idx="383">
                  <c:v>56.64</c:v>
                </c:pt>
                <c:pt idx="384">
                  <c:v>56.08</c:v>
                </c:pt>
                <c:pt idx="385">
                  <c:v>55.52</c:v>
                </c:pt>
                <c:pt idx="386">
                  <c:v>54.85</c:v>
                </c:pt>
                <c:pt idx="387">
                  <c:v>54.11</c:v>
                </c:pt>
                <c:pt idx="388">
                  <c:v>53.41</c:v>
                </c:pt>
                <c:pt idx="389">
                  <c:v>52.71</c:v>
                </c:pt>
                <c:pt idx="390">
                  <c:v>51.96</c:v>
                </c:pt>
                <c:pt idx="391">
                  <c:v>51.13</c:v>
                </c:pt>
                <c:pt idx="392">
                  <c:v>50.33</c:v>
                </c:pt>
                <c:pt idx="393">
                  <c:v>49.5</c:v>
                </c:pt>
                <c:pt idx="394">
                  <c:v>48.66</c:v>
                </c:pt>
                <c:pt idx="395">
                  <c:v>47.8</c:v>
                </c:pt>
                <c:pt idx="396">
                  <c:v>46.98</c:v>
                </c:pt>
                <c:pt idx="397">
                  <c:v>46.2</c:v>
                </c:pt>
                <c:pt idx="398">
                  <c:v>45.4</c:v>
                </c:pt>
                <c:pt idx="399">
                  <c:v>44.61</c:v>
                </c:pt>
                <c:pt idx="400">
                  <c:v>43.89</c:v>
                </c:pt>
                <c:pt idx="401">
                  <c:v>43.1</c:v>
                </c:pt>
                <c:pt idx="402">
                  <c:v>42.35</c:v>
                </c:pt>
                <c:pt idx="403">
                  <c:v>41.55</c:v>
                </c:pt>
                <c:pt idx="404">
                  <c:v>40.69</c:v>
                </c:pt>
                <c:pt idx="405">
                  <c:v>39.799999999999997</c:v>
                </c:pt>
                <c:pt idx="406">
                  <c:v>38.92</c:v>
                </c:pt>
                <c:pt idx="407">
                  <c:v>38.01</c:v>
                </c:pt>
                <c:pt idx="408">
                  <c:v>37.18</c:v>
                </c:pt>
                <c:pt idx="409">
                  <c:v>36.39</c:v>
                </c:pt>
                <c:pt idx="410">
                  <c:v>35.49</c:v>
                </c:pt>
                <c:pt idx="411">
                  <c:v>34.57</c:v>
                </c:pt>
                <c:pt idx="412">
                  <c:v>33.67</c:v>
                </c:pt>
                <c:pt idx="413">
                  <c:v>32.799999999999997</c:v>
                </c:pt>
                <c:pt idx="414">
                  <c:v>31.93</c:v>
                </c:pt>
                <c:pt idx="415">
                  <c:v>31.09</c:v>
                </c:pt>
                <c:pt idx="416">
                  <c:v>30.23</c:v>
                </c:pt>
                <c:pt idx="417">
                  <c:v>31.25</c:v>
                </c:pt>
                <c:pt idx="418">
                  <c:v>31.26</c:v>
                </c:pt>
                <c:pt idx="419">
                  <c:v>31.27</c:v>
                </c:pt>
                <c:pt idx="420">
                  <c:v>31.29</c:v>
                </c:pt>
                <c:pt idx="421">
                  <c:v>31.27</c:v>
                </c:pt>
                <c:pt idx="422">
                  <c:v>31.18</c:v>
                </c:pt>
                <c:pt idx="423">
                  <c:v>31</c:v>
                </c:pt>
                <c:pt idx="424">
                  <c:v>30.77</c:v>
                </c:pt>
                <c:pt idx="425">
                  <c:v>30.5</c:v>
                </c:pt>
                <c:pt idx="426">
                  <c:v>30.17</c:v>
                </c:pt>
                <c:pt idx="427">
                  <c:v>29.84</c:v>
                </c:pt>
                <c:pt idx="428">
                  <c:v>29.46</c:v>
                </c:pt>
                <c:pt idx="429">
                  <c:v>29.08</c:v>
                </c:pt>
                <c:pt idx="430">
                  <c:v>28.7</c:v>
                </c:pt>
                <c:pt idx="431">
                  <c:v>28.31</c:v>
                </c:pt>
                <c:pt idx="432">
                  <c:v>27.85</c:v>
                </c:pt>
                <c:pt idx="433">
                  <c:v>27.38</c:v>
                </c:pt>
                <c:pt idx="434">
                  <c:v>26.88</c:v>
                </c:pt>
                <c:pt idx="435">
                  <c:v>26.38</c:v>
                </c:pt>
                <c:pt idx="436">
                  <c:v>25.87</c:v>
                </c:pt>
                <c:pt idx="437">
                  <c:v>25.37</c:v>
                </c:pt>
                <c:pt idx="438">
                  <c:v>24.85</c:v>
                </c:pt>
                <c:pt idx="439">
                  <c:v>24.31</c:v>
                </c:pt>
                <c:pt idx="440">
                  <c:v>23.78</c:v>
                </c:pt>
                <c:pt idx="441">
                  <c:v>23.24</c:v>
                </c:pt>
                <c:pt idx="442">
                  <c:v>22.65</c:v>
                </c:pt>
                <c:pt idx="443">
                  <c:v>22.05</c:v>
                </c:pt>
                <c:pt idx="444">
                  <c:v>21.48</c:v>
                </c:pt>
                <c:pt idx="445">
                  <c:v>20.92</c:v>
                </c:pt>
                <c:pt idx="446">
                  <c:v>20.27</c:v>
                </c:pt>
                <c:pt idx="447">
                  <c:v>19.670000000000002</c:v>
                </c:pt>
                <c:pt idx="448">
                  <c:v>19.059999999999999</c:v>
                </c:pt>
                <c:pt idx="449">
                  <c:v>18.48</c:v>
                </c:pt>
                <c:pt idx="450">
                  <c:v>17.899999999999999</c:v>
                </c:pt>
                <c:pt idx="451">
                  <c:v>17.309999999999999</c:v>
                </c:pt>
                <c:pt idx="452">
                  <c:v>16.7</c:v>
                </c:pt>
                <c:pt idx="453">
                  <c:v>16.079999999999998</c:v>
                </c:pt>
                <c:pt idx="454">
                  <c:v>15.4</c:v>
                </c:pt>
                <c:pt idx="455">
                  <c:v>14.73</c:v>
                </c:pt>
                <c:pt idx="456">
                  <c:v>14.09</c:v>
                </c:pt>
                <c:pt idx="457">
                  <c:v>13.37</c:v>
                </c:pt>
                <c:pt idx="458">
                  <c:v>12.65</c:v>
                </c:pt>
                <c:pt idx="459">
                  <c:v>11.97</c:v>
                </c:pt>
                <c:pt idx="460">
                  <c:v>11.32</c:v>
                </c:pt>
                <c:pt idx="461">
                  <c:v>10.73</c:v>
                </c:pt>
                <c:pt idx="462">
                  <c:v>10.1</c:v>
                </c:pt>
                <c:pt idx="463">
                  <c:v>9.42</c:v>
                </c:pt>
                <c:pt idx="464">
                  <c:v>8.77</c:v>
                </c:pt>
                <c:pt idx="465">
                  <c:v>8.16</c:v>
                </c:pt>
                <c:pt idx="466">
                  <c:v>7.57</c:v>
                </c:pt>
                <c:pt idx="467">
                  <c:v>7.08</c:v>
                </c:pt>
                <c:pt idx="468">
                  <c:v>6.53</c:v>
                </c:pt>
                <c:pt idx="469">
                  <c:v>5.96</c:v>
                </c:pt>
                <c:pt idx="470">
                  <c:v>5.49</c:v>
                </c:pt>
                <c:pt idx="471">
                  <c:v>5.08</c:v>
                </c:pt>
                <c:pt idx="472">
                  <c:v>4.7300000000000004</c:v>
                </c:pt>
                <c:pt idx="473">
                  <c:v>4.42</c:v>
                </c:pt>
                <c:pt idx="474">
                  <c:v>4.0599999999999996</c:v>
                </c:pt>
                <c:pt idx="475">
                  <c:v>3.73</c:v>
                </c:pt>
                <c:pt idx="476">
                  <c:v>3.38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-2.8323669751222372E-2"/>
                  <c:y val="-5.1725357247010793E-2"/>
                </c:manualLayout>
              </c:layout>
              <c:numFmt formatCode="#,##0.000" sourceLinked="0"/>
            </c:trendlineLbl>
          </c:trendline>
          <c:xVal>
            <c:numRef>
              <c:f>GR4_K_Z!$AN$221:$AN$250</c:f>
              <c:numCache>
                <c:formatCode>General</c:formatCode>
                <c:ptCount val="30"/>
                <c:pt idx="0">
                  <c:v>1.1503242114518079E-2</c:v>
                </c:pt>
                <c:pt idx="1">
                  <c:v>1.158248159138367E-2</c:v>
                </c:pt>
                <c:pt idx="2">
                  <c:v>1.1547312891526542E-2</c:v>
                </c:pt>
                <c:pt idx="3">
                  <c:v>1.1622156280909991E-2</c:v>
                </c:pt>
                <c:pt idx="4">
                  <c:v>1.1691504560940764E-2</c:v>
                </c:pt>
                <c:pt idx="5">
                  <c:v>1.1759753819101E-2</c:v>
                </c:pt>
                <c:pt idx="6">
                  <c:v>1.1715792944279593E-2</c:v>
                </c:pt>
                <c:pt idx="7">
                  <c:v>1.1779096604022422E-2</c:v>
                </c:pt>
                <c:pt idx="8">
                  <c:v>1.1731838663589407E-2</c:v>
                </c:pt>
                <c:pt idx="9">
                  <c:v>1.1790196724914827E-2</c:v>
                </c:pt>
                <c:pt idx="10">
                  <c:v>1.1849104297175514E-2</c:v>
                </c:pt>
                <c:pt idx="11">
                  <c:v>1.1910759424112542E-2</c:v>
                </c:pt>
                <c:pt idx="12">
                  <c:v>1.1859654907132653E-2</c:v>
                </c:pt>
                <c:pt idx="13">
                  <c:v>1.2026376524892845E-2</c:v>
                </c:pt>
                <c:pt idx="14">
                  <c:v>1.1968677876689744E-2</c:v>
                </c:pt>
                <c:pt idx="15">
                  <c:v>1.2020991317727221E-2</c:v>
                </c:pt>
                <c:pt idx="16">
                  <c:v>1.2071106715023629E-2</c:v>
                </c:pt>
                <c:pt idx="17">
                  <c:v>1.211737553577316E-2</c:v>
                </c:pt>
                <c:pt idx="18">
                  <c:v>1.2166391911199032E-2</c:v>
                </c:pt>
                <c:pt idx="19">
                  <c:v>1.2322672821189141E-2</c:v>
                </c:pt>
                <c:pt idx="20">
                  <c:v>1.2362897021650731E-2</c:v>
                </c:pt>
                <c:pt idx="21">
                  <c:v>1.2403670733047588E-2</c:v>
                </c:pt>
                <c:pt idx="22">
                  <c:v>1.2446642488185514E-2</c:v>
                </c:pt>
                <c:pt idx="23">
                  <c:v>1.2489064732388174E-2</c:v>
                </c:pt>
                <c:pt idx="24">
                  <c:v>1.2524343334432355E-2</c:v>
                </c:pt>
                <c:pt idx="25">
                  <c:v>1.256127046928234E-2</c:v>
                </c:pt>
                <c:pt idx="26">
                  <c:v>1.2709308715243433E-2</c:v>
                </c:pt>
                <c:pt idx="27">
                  <c:v>1.2859545004945599E-2</c:v>
                </c:pt>
                <c:pt idx="28">
                  <c:v>1.2900318716342457E-2</c:v>
                </c:pt>
                <c:pt idx="29">
                  <c:v>1.3157599736234753E-2</c:v>
                </c:pt>
              </c:numCache>
            </c:numRef>
          </c:xVal>
          <c:yVal>
            <c:numRef>
              <c:f>GR4_K_Z!$AO$221:$AO$250</c:f>
              <c:numCache>
                <c:formatCode>General</c:formatCode>
                <c:ptCount val="30"/>
                <c:pt idx="0">
                  <c:v>120.25</c:v>
                </c:pt>
                <c:pt idx="1">
                  <c:v>120.83</c:v>
                </c:pt>
                <c:pt idx="2">
                  <c:v>121.47</c:v>
                </c:pt>
                <c:pt idx="3">
                  <c:v>122.13</c:v>
                </c:pt>
                <c:pt idx="4">
                  <c:v>122.89</c:v>
                </c:pt>
                <c:pt idx="5">
                  <c:v>123.67</c:v>
                </c:pt>
                <c:pt idx="6">
                  <c:v>124.47</c:v>
                </c:pt>
                <c:pt idx="7">
                  <c:v>125.34</c:v>
                </c:pt>
                <c:pt idx="8">
                  <c:v>126.2</c:v>
                </c:pt>
                <c:pt idx="9">
                  <c:v>127.16</c:v>
                </c:pt>
                <c:pt idx="10">
                  <c:v>128.11000000000001</c:v>
                </c:pt>
                <c:pt idx="11">
                  <c:v>129.01</c:v>
                </c:pt>
                <c:pt idx="12">
                  <c:v>129.94</c:v>
                </c:pt>
                <c:pt idx="13">
                  <c:v>130.94999999999999</c:v>
                </c:pt>
                <c:pt idx="14">
                  <c:v>132</c:v>
                </c:pt>
                <c:pt idx="15">
                  <c:v>133.07</c:v>
                </c:pt>
                <c:pt idx="16">
                  <c:v>134.18</c:v>
                </c:pt>
                <c:pt idx="17">
                  <c:v>135.36000000000001</c:v>
                </c:pt>
                <c:pt idx="18">
                  <c:v>136.49</c:v>
                </c:pt>
                <c:pt idx="19">
                  <c:v>137.69</c:v>
                </c:pt>
                <c:pt idx="20">
                  <c:v>138.97999999999999</c:v>
                </c:pt>
                <c:pt idx="21">
                  <c:v>140.26</c:v>
                </c:pt>
                <c:pt idx="22">
                  <c:v>141.5</c:v>
                </c:pt>
                <c:pt idx="23">
                  <c:v>142.75</c:v>
                </c:pt>
                <c:pt idx="24">
                  <c:v>144.13</c:v>
                </c:pt>
                <c:pt idx="25">
                  <c:v>145.47999999999999</c:v>
                </c:pt>
                <c:pt idx="26">
                  <c:v>146.83000000000001</c:v>
                </c:pt>
                <c:pt idx="27">
                  <c:v>148.13999999999999</c:v>
                </c:pt>
                <c:pt idx="28">
                  <c:v>149.41999999999999</c:v>
                </c:pt>
                <c:pt idx="29">
                  <c:v>146.76</c:v>
                </c:pt>
              </c:numCache>
            </c:numRef>
          </c:yVal>
          <c:smooth val="0"/>
        </c:ser>
        <c:ser>
          <c:idx val="2"/>
          <c:order val="2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24927323819373834"/>
                  <c:y val="0.26537875473899097"/>
                </c:manualLayout>
              </c:layout>
              <c:numFmt formatCode="#,##0.000" sourceLinked="0"/>
            </c:trendlineLbl>
          </c:trendline>
          <c:xVal>
            <c:numRef>
              <c:f>GR4_K_Z!$AN$294:$AN$319</c:f>
              <c:numCache>
                <c:formatCode>General</c:formatCode>
                <c:ptCount val="26"/>
                <c:pt idx="0">
                  <c:v>1.1516979887899771E-2</c:v>
                </c:pt>
                <c:pt idx="1">
                  <c:v>1.1521375975381911E-2</c:v>
                </c:pt>
                <c:pt idx="2">
                  <c:v>1.1423453126717222E-2</c:v>
                </c:pt>
                <c:pt idx="3">
                  <c:v>1.1441586987581055E-2</c:v>
                </c:pt>
                <c:pt idx="4">
                  <c:v>1.1352456313880648E-2</c:v>
                </c:pt>
                <c:pt idx="5">
                  <c:v>1.1377184305967689E-2</c:v>
                </c:pt>
                <c:pt idx="6">
                  <c:v>1.1406857896472141E-2</c:v>
                </c:pt>
                <c:pt idx="7">
                  <c:v>1.1327068908671281E-2</c:v>
                </c:pt>
                <c:pt idx="8">
                  <c:v>1.1361688097593144E-2</c:v>
                </c:pt>
                <c:pt idx="9">
                  <c:v>1.1397955819320805E-2</c:v>
                </c:pt>
                <c:pt idx="10">
                  <c:v>1.1325859984613693E-2</c:v>
                </c:pt>
                <c:pt idx="11">
                  <c:v>1.1258709748323992E-2</c:v>
                </c:pt>
                <c:pt idx="12">
                  <c:v>1.1303220134080669E-2</c:v>
                </c:pt>
                <c:pt idx="13">
                  <c:v>1.1237168919661502E-2</c:v>
                </c:pt>
                <c:pt idx="14">
                  <c:v>1.1287174414770855E-2</c:v>
                </c:pt>
                <c:pt idx="15">
                  <c:v>1.1223870755028025E-2</c:v>
                </c:pt>
                <c:pt idx="16">
                  <c:v>1.1165512693702605E-2</c:v>
                </c:pt>
                <c:pt idx="17">
                  <c:v>1.1109902187053523E-2</c:v>
                </c:pt>
                <c:pt idx="18">
                  <c:v>1.1051544125728101E-2</c:v>
                </c:pt>
                <c:pt idx="19">
                  <c:v>1.099593361907902E-2</c:v>
                </c:pt>
                <c:pt idx="20">
                  <c:v>1.0944719199912079E-2</c:v>
                </c:pt>
                <c:pt idx="21">
                  <c:v>1.0890207715133529E-2</c:v>
                </c:pt>
                <c:pt idx="22">
                  <c:v>1.0835146719419715E-2</c:v>
                </c:pt>
                <c:pt idx="23">
                  <c:v>1.0672821189141663E-2</c:v>
                </c:pt>
                <c:pt idx="24">
                  <c:v>1.0628200901197933E-2</c:v>
                </c:pt>
                <c:pt idx="25">
                  <c:v>1.0579184525772063E-2</c:v>
                </c:pt>
              </c:numCache>
            </c:numRef>
          </c:xVal>
          <c:yVal>
            <c:numRef>
              <c:f>GR4_K_Z!$AO$294:$AO$319</c:f>
              <c:numCache>
                <c:formatCode>General</c:formatCode>
                <c:ptCount val="26"/>
                <c:pt idx="0">
                  <c:v>120</c:v>
                </c:pt>
                <c:pt idx="1">
                  <c:v>119.92</c:v>
                </c:pt>
                <c:pt idx="2">
                  <c:v>119.68</c:v>
                </c:pt>
                <c:pt idx="3">
                  <c:v>119.35</c:v>
                </c:pt>
                <c:pt idx="4">
                  <c:v>118.95</c:v>
                </c:pt>
                <c:pt idx="5">
                  <c:v>118.5</c:v>
                </c:pt>
                <c:pt idx="6">
                  <c:v>117.96</c:v>
                </c:pt>
                <c:pt idx="7">
                  <c:v>117.39</c:v>
                </c:pt>
                <c:pt idx="8">
                  <c:v>116.76</c:v>
                </c:pt>
                <c:pt idx="9">
                  <c:v>116.1</c:v>
                </c:pt>
                <c:pt idx="10">
                  <c:v>115.39</c:v>
                </c:pt>
                <c:pt idx="11">
                  <c:v>114.59</c:v>
                </c:pt>
                <c:pt idx="12">
                  <c:v>113.78</c:v>
                </c:pt>
                <c:pt idx="13">
                  <c:v>112.96</c:v>
                </c:pt>
                <c:pt idx="14">
                  <c:v>112.05</c:v>
                </c:pt>
                <c:pt idx="15">
                  <c:v>111.18</c:v>
                </c:pt>
                <c:pt idx="16">
                  <c:v>110.22</c:v>
                </c:pt>
                <c:pt idx="17">
                  <c:v>109.21</c:v>
                </c:pt>
                <c:pt idx="18">
                  <c:v>108.25</c:v>
                </c:pt>
                <c:pt idx="19">
                  <c:v>107.24</c:v>
                </c:pt>
                <c:pt idx="20">
                  <c:v>106.15</c:v>
                </c:pt>
                <c:pt idx="21">
                  <c:v>105.12</c:v>
                </c:pt>
                <c:pt idx="22">
                  <c:v>104.1</c:v>
                </c:pt>
                <c:pt idx="23">
                  <c:v>103.01</c:v>
                </c:pt>
                <c:pt idx="24">
                  <c:v>101.8</c:v>
                </c:pt>
                <c:pt idx="25">
                  <c:v>100.67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20271472"/>
        <c:axId val="-1220278000"/>
      </c:scatterChart>
      <c:valAx>
        <c:axId val="-1220271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220278000"/>
        <c:crosses val="autoZero"/>
        <c:crossBetween val="midCat"/>
      </c:valAx>
      <c:valAx>
        <c:axId val="-12202780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2202714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pl-PL"/>
              <a:t>Porowatość 48,95%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2086750599520384"/>
          <c:y val="0.14399314668999708"/>
          <c:w val="0.8366414868105515"/>
          <c:h val="0.70123670212765954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2"/>
          </c:marker>
          <c:xVal>
            <c:numRef>
              <c:f>GR4_K_Z!$AN$4:$AN$480</c:f>
              <c:numCache>
                <c:formatCode>General</c:formatCode>
                <c:ptCount val="477"/>
                <c:pt idx="0">
                  <c:v>-1.7419496647983295E-4</c:v>
                </c:pt>
                <c:pt idx="1">
                  <c:v>-1.7749203209143862E-4</c:v>
                </c:pt>
                <c:pt idx="2">
                  <c:v>-1.7694252115617104E-4</c:v>
                </c:pt>
                <c:pt idx="3">
                  <c:v>-1.7749203209143862E-4</c:v>
                </c:pt>
                <c:pt idx="4">
                  <c:v>-1.7859105396197383E-4</c:v>
                </c:pt>
                <c:pt idx="5">
                  <c:v>-1.7859105396197383E-4</c:v>
                </c:pt>
                <c:pt idx="6">
                  <c:v>-1.7914056489724145E-4</c:v>
                </c:pt>
                <c:pt idx="7">
                  <c:v>-1.7914056489724145E-4</c:v>
                </c:pt>
                <c:pt idx="8">
                  <c:v>-1.7914056489724145E-4</c:v>
                </c:pt>
                <c:pt idx="9">
                  <c:v>-1.807890977030443E-4</c:v>
                </c:pt>
                <c:pt idx="10">
                  <c:v>-1.8628420705572044E-4</c:v>
                </c:pt>
                <c:pt idx="11">
                  <c:v>-8.1767227167820625E-5</c:v>
                </c:pt>
                <c:pt idx="12">
                  <c:v>-9.0559402132102423E-5</c:v>
                </c:pt>
                <c:pt idx="13">
                  <c:v>1.2858555885262127E-5</c:v>
                </c:pt>
                <c:pt idx="14">
                  <c:v>1.1462798109682382E-4</c:v>
                </c:pt>
                <c:pt idx="15">
                  <c:v>2.1639740630838555E-4</c:v>
                </c:pt>
                <c:pt idx="16">
                  <c:v>4.2872843169579073E-4</c:v>
                </c:pt>
                <c:pt idx="17">
                  <c:v>5.288493241015496E-4</c:v>
                </c:pt>
                <c:pt idx="18">
                  <c:v>6.2787119463677328E-4</c:v>
                </c:pt>
                <c:pt idx="19">
                  <c:v>7.2579404330146168E-4</c:v>
                </c:pt>
                <c:pt idx="20">
                  <c:v>8.2371689196615019E-4</c:v>
                </c:pt>
                <c:pt idx="21">
                  <c:v>9.2109022969557078E-4</c:v>
                </c:pt>
                <c:pt idx="22">
                  <c:v>1.1273766347950323E-3</c:v>
                </c:pt>
                <c:pt idx="23">
                  <c:v>1.2225519287833828E-3</c:v>
                </c:pt>
                <c:pt idx="24">
                  <c:v>1.3166282009011978E-3</c:v>
                </c:pt>
                <c:pt idx="25">
                  <c:v>1.4118034948895483E-3</c:v>
                </c:pt>
                <c:pt idx="26">
                  <c:v>1.3936696340257171E-3</c:v>
                </c:pt>
                <c:pt idx="27">
                  <c:v>1.4844488405319268E-3</c:v>
                </c:pt>
                <c:pt idx="28">
                  <c:v>1.5752280470381359E-3</c:v>
                </c:pt>
                <c:pt idx="29">
                  <c:v>1.6649082316738102E-3</c:v>
                </c:pt>
                <c:pt idx="30">
                  <c:v>1.7545884163094843E-3</c:v>
                </c:pt>
                <c:pt idx="31">
                  <c:v>1.8415210462688208E-3</c:v>
                </c:pt>
                <c:pt idx="32">
                  <c:v>1.926805143422354E-3</c:v>
                </c:pt>
                <c:pt idx="33">
                  <c:v>2.0104407077700848E-3</c:v>
                </c:pt>
                <c:pt idx="34">
                  <c:v>2.0924277393120122E-3</c:v>
                </c:pt>
                <c:pt idx="35">
                  <c:v>2.1755137927244751E-3</c:v>
                </c:pt>
                <c:pt idx="36">
                  <c:v>2.3713594900538521E-3</c:v>
                </c:pt>
                <c:pt idx="37">
                  <c:v>2.4533465215957799E-3</c:v>
                </c:pt>
                <c:pt idx="38">
                  <c:v>2.5347840422024399E-3</c:v>
                </c:pt>
                <c:pt idx="39">
                  <c:v>2.614573030003297E-3</c:v>
                </c:pt>
                <c:pt idx="40">
                  <c:v>2.6927134849983516E-3</c:v>
                </c:pt>
                <c:pt idx="41">
                  <c:v>2.7703044290581383E-3</c:v>
                </c:pt>
                <c:pt idx="42">
                  <c:v>2.9584569732937684E-3</c:v>
                </c:pt>
                <c:pt idx="43">
                  <c:v>3.0349488954830206E-3</c:v>
                </c:pt>
                <c:pt idx="44">
                  <c:v>3.1114408176722715E-3</c:v>
                </c:pt>
                <c:pt idx="45">
                  <c:v>3.1884822507967907E-3</c:v>
                </c:pt>
                <c:pt idx="46">
                  <c:v>3.2649741729860421E-3</c:v>
                </c:pt>
                <c:pt idx="47">
                  <c:v>3.3392680514342235E-3</c:v>
                </c:pt>
                <c:pt idx="48">
                  <c:v>3.5230245081877129E-3</c:v>
                </c:pt>
                <c:pt idx="49">
                  <c:v>3.5934718100890215E-3</c:v>
                </c:pt>
                <c:pt idx="50">
                  <c:v>3.6644686229255954E-3</c:v>
                </c:pt>
                <c:pt idx="51">
                  <c:v>3.844378503132212E-3</c:v>
                </c:pt>
                <c:pt idx="52">
                  <c:v>3.9126277612924502E-3</c:v>
                </c:pt>
                <c:pt idx="53">
                  <c:v>3.9814265303879555E-3</c:v>
                </c:pt>
                <c:pt idx="54">
                  <c:v>4.1618859215298391E-3</c:v>
                </c:pt>
                <c:pt idx="55">
                  <c:v>4.2323332234311464E-3</c:v>
                </c:pt>
                <c:pt idx="56">
                  <c:v>4.3005824815913838E-3</c:v>
                </c:pt>
                <c:pt idx="57">
                  <c:v>4.3704802725574232E-3</c:v>
                </c:pt>
                <c:pt idx="58">
                  <c:v>4.4381800197823935E-3</c:v>
                </c:pt>
                <c:pt idx="59">
                  <c:v>4.5031322123310251E-3</c:v>
                </c:pt>
                <c:pt idx="60">
                  <c:v>4.6813935597318388E-3</c:v>
                </c:pt>
                <c:pt idx="61">
                  <c:v>4.7446972194746676E-3</c:v>
                </c:pt>
                <c:pt idx="62">
                  <c:v>4.8085503901527642E-3</c:v>
                </c:pt>
                <c:pt idx="63">
                  <c:v>4.9872513463017909E-3</c:v>
                </c:pt>
                <c:pt idx="64">
                  <c:v>4.9839542806901851E-3</c:v>
                </c:pt>
                <c:pt idx="65">
                  <c:v>4.9850533025607201E-3</c:v>
                </c:pt>
                <c:pt idx="66">
                  <c:v>4.985602813495988E-3</c:v>
                </c:pt>
                <c:pt idx="67">
                  <c:v>4.9850533025607201E-3</c:v>
                </c:pt>
                <c:pt idx="68">
                  <c:v>4.9773601494669745E-3</c:v>
                </c:pt>
                <c:pt idx="69">
                  <c:v>4.970766018243763E-3</c:v>
                </c:pt>
                <c:pt idx="70">
                  <c:v>5.072535443455325E-3</c:v>
                </c:pt>
                <c:pt idx="71">
                  <c:v>5.0587976700736349E-3</c:v>
                </c:pt>
                <c:pt idx="72">
                  <c:v>5.0434113638861411E-3</c:v>
                </c:pt>
                <c:pt idx="73">
                  <c:v>5.0274755467633802E-3</c:v>
                </c:pt>
                <c:pt idx="74">
                  <c:v>5.1210023079459287E-3</c:v>
                </c:pt>
                <c:pt idx="75">
                  <c:v>5.1017694252115621E-3</c:v>
                </c:pt>
                <c:pt idx="76">
                  <c:v>5.1919991207825039E-3</c:v>
                </c:pt>
                <c:pt idx="77">
                  <c:v>5.1700186833717986E-3</c:v>
                </c:pt>
                <c:pt idx="78">
                  <c:v>5.2569513133311355E-3</c:v>
                </c:pt>
                <c:pt idx="79">
                  <c:v>5.2316738103088253E-3</c:v>
                </c:pt>
                <c:pt idx="80">
                  <c:v>5.3153093746565556E-3</c:v>
                </c:pt>
                <c:pt idx="81">
                  <c:v>5.2872843169579076E-3</c:v>
                </c:pt>
                <c:pt idx="82">
                  <c:v>5.368721837564568E-3</c:v>
                </c:pt>
                <c:pt idx="83">
                  <c:v>5.4485108253654246E-3</c:v>
                </c:pt>
                <c:pt idx="84">
                  <c:v>5.5255522584899443E-3</c:v>
                </c:pt>
                <c:pt idx="85">
                  <c:v>5.4931311133091555E-3</c:v>
                </c:pt>
                <c:pt idx="86">
                  <c:v>5.5723705901747451E-3</c:v>
                </c:pt>
                <c:pt idx="87">
                  <c:v>5.6488625123639969E-3</c:v>
                </c:pt>
                <c:pt idx="88">
                  <c:v>5.6114957687657986E-3</c:v>
                </c:pt>
                <c:pt idx="89">
                  <c:v>5.6857896472139804E-3</c:v>
                </c:pt>
                <c:pt idx="90">
                  <c:v>5.7584349928563568E-3</c:v>
                </c:pt>
                <c:pt idx="91">
                  <c:v>5.8288822947576658E-3</c:v>
                </c:pt>
                <c:pt idx="92">
                  <c:v>6.0120892405758873E-3</c:v>
                </c:pt>
                <c:pt idx="93">
                  <c:v>5.9719749423013512E-3</c:v>
                </c:pt>
                <c:pt idx="94">
                  <c:v>6.0418727332673915E-3</c:v>
                </c:pt>
                <c:pt idx="95">
                  <c:v>6.1079239476865589E-3</c:v>
                </c:pt>
                <c:pt idx="96">
                  <c:v>6.1712276074293877E-3</c:v>
                </c:pt>
                <c:pt idx="97">
                  <c:v>6.2350807781074843E-3</c:v>
                </c:pt>
                <c:pt idx="98">
                  <c:v>6.2983844378503131E-3</c:v>
                </c:pt>
                <c:pt idx="99">
                  <c:v>6.3616880975931427E-3</c:v>
                </c:pt>
                <c:pt idx="100">
                  <c:v>6.4233432245301685E-3</c:v>
                </c:pt>
                <c:pt idx="101">
                  <c:v>6.4844488405319273E-3</c:v>
                </c:pt>
                <c:pt idx="102">
                  <c:v>6.4338938344873069E-3</c:v>
                </c:pt>
                <c:pt idx="103">
                  <c:v>6.4955489614243328E-3</c:v>
                </c:pt>
                <c:pt idx="104">
                  <c:v>6.5566545774260916E-3</c:v>
                </c:pt>
                <c:pt idx="105">
                  <c:v>6.6161116606220476E-3</c:v>
                </c:pt>
                <c:pt idx="106">
                  <c:v>6.6744697219474659E-3</c:v>
                </c:pt>
                <c:pt idx="107">
                  <c:v>6.7300802285965482E-3</c:v>
                </c:pt>
                <c:pt idx="108">
                  <c:v>6.7840422024398285E-3</c:v>
                </c:pt>
                <c:pt idx="109">
                  <c:v>6.836355643477305E-3</c:v>
                </c:pt>
                <c:pt idx="110">
                  <c:v>6.8886690845147815E-3</c:v>
                </c:pt>
                <c:pt idx="111">
                  <c:v>6.9442795911638638E-3</c:v>
                </c:pt>
                <c:pt idx="112">
                  <c:v>6.9976920540718761E-3</c:v>
                </c:pt>
                <c:pt idx="113">
                  <c:v>7.161666117155731E-3</c:v>
                </c:pt>
                <c:pt idx="114">
                  <c:v>7.4366413891636439E-3</c:v>
                </c:pt>
                <c:pt idx="115">
                  <c:v>7.4371909000989118E-3</c:v>
                </c:pt>
                <c:pt idx="116">
                  <c:v>7.4382899219694477E-3</c:v>
                </c:pt>
                <c:pt idx="117">
                  <c:v>7.4393889438399818E-3</c:v>
                </c:pt>
                <c:pt idx="118">
                  <c:v>7.4410374766457855E-3</c:v>
                </c:pt>
                <c:pt idx="119">
                  <c:v>7.4404879657105176E-3</c:v>
                </c:pt>
                <c:pt idx="120">
                  <c:v>7.4366413891636439E-3</c:v>
                </c:pt>
                <c:pt idx="121">
                  <c:v>7.4289482360698983E-3</c:v>
                </c:pt>
                <c:pt idx="122">
                  <c:v>7.4168589954940094E-3</c:v>
                </c:pt>
                <c:pt idx="123">
                  <c:v>7.5114847785470945E-3</c:v>
                </c:pt>
                <c:pt idx="124">
                  <c:v>7.4928014067479941E-3</c:v>
                </c:pt>
                <c:pt idx="125">
                  <c:v>7.5830311023189368E-3</c:v>
                </c:pt>
                <c:pt idx="126">
                  <c:v>7.5594021321024295E-3</c:v>
                </c:pt>
                <c:pt idx="127">
                  <c:v>7.5341246290801184E-3</c:v>
                </c:pt>
                <c:pt idx="128">
                  <c:v>7.6177601934278487E-3</c:v>
                </c:pt>
                <c:pt idx="129">
                  <c:v>7.5902846466644686E-3</c:v>
                </c:pt>
                <c:pt idx="130">
                  <c:v>7.5589625233542157E-3</c:v>
                </c:pt>
                <c:pt idx="131">
                  <c:v>7.6376524892845365E-3</c:v>
                </c:pt>
                <c:pt idx="132">
                  <c:v>7.7152434333443249E-3</c:v>
                </c:pt>
                <c:pt idx="133">
                  <c:v>7.792284866468842E-3</c:v>
                </c:pt>
                <c:pt idx="134">
                  <c:v>7.7571161666117145E-3</c:v>
                </c:pt>
                <c:pt idx="135">
                  <c:v>7.8297615122540944E-3</c:v>
                </c:pt>
                <c:pt idx="136">
                  <c:v>7.7896472139795574E-3</c:v>
                </c:pt>
                <c:pt idx="137">
                  <c:v>7.8589954940103315E-3</c:v>
                </c:pt>
                <c:pt idx="138">
                  <c:v>7.9272447521705688E-3</c:v>
                </c:pt>
                <c:pt idx="139">
                  <c:v>7.8860314320254969E-3</c:v>
                </c:pt>
                <c:pt idx="140">
                  <c:v>8.0604462028794378E-3</c:v>
                </c:pt>
                <c:pt idx="141">
                  <c:v>8.1232003516869978E-3</c:v>
                </c:pt>
                <c:pt idx="142">
                  <c:v>8.1859545004945595E-3</c:v>
                </c:pt>
                <c:pt idx="143">
                  <c:v>8.24706011649632E-3</c:v>
                </c:pt>
                <c:pt idx="144">
                  <c:v>8.3015716012748639E-3</c:v>
                </c:pt>
                <c:pt idx="145">
                  <c:v>8.357182107923947E-3</c:v>
                </c:pt>
                <c:pt idx="146">
                  <c:v>8.4149906583141018E-3</c:v>
                </c:pt>
                <c:pt idx="147">
                  <c:v>8.471700186833719E-3</c:v>
                </c:pt>
                <c:pt idx="148">
                  <c:v>8.5306077590944062E-3</c:v>
                </c:pt>
                <c:pt idx="149">
                  <c:v>8.5889658204198263E-3</c:v>
                </c:pt>
                <c:pt idx="150">
                  <c:v>8.6434773051983736E-3</c:v>
                </c:pt>
                <c:pt idx="151">
                  <c:v>8.6985383009121862E-3</c:v>
                </c:pt>
                <c:pt idx="152">
                  <c:v>8.8641608968018457E-3</c:v>
                </c:pt>
                <c:pt idx="153">
                  <c:v>8.8042642048576768E-3</c:v>
                </c:pt>
                <c:pt idx="154">
                  <c:v>8.9610946257830532E-3</c:v>
                </c:pt>
                <c:pt idx="155">
                  <c:v>8.896801846356741E-3</c:v>
                </c:pt>
                <c:pt idx="156">
                  <c:v>8.9452687108473455E-3</c:v>
                </c:pt>
                <c:pt idx="157">
                  <c:v>9.1042971755137935E-3</c:v>
                </c:pt>
                <c:pt idx="158">
                  <c:v>9.1527640400043964E-3</c:v>
                </c:pt>
                <c:pt idx="159">
                  <c:v>9.3112429937355756E-3</c:v>
                </c:pt>
                <c:pt idx="160">
                  <c:v>9.5009341685899553E-3</c:v>
                </c:pt>
                <c:pt idx="161">
                  <c:v>9.5014836795252224E-3</c:v>
                </c:pt>
                <c:pt idx="162">
                  <c:v>9.5020331904604911E-3</c:v>
                </c:pt>
                <c:pt idx="163">
                  <c:v>9.503681723266294E-3</c:v>
                </c:pt>
                <c:pt idx="164">
                  <c:v>9.5053302560720952E-3</c:v>
                </c:pt>
                <c:pt idx="165">
                  <c:v>9.5053302560720952E-3</c:v>
                </c:pt>
                <c:pt idx="166">
                  <c:v>9.503681723266294E-3</c:v>
                </c:pt>
                <c:pt idx="167">
                  <c:v>9.4981866139136183E-3</c:v>
                </c:pt>
                <c:pt idx="168">
                  <c:v>9.4866468842729965E-3</c:v>
                </c:pt>
                <c:pt idx="169">
                  <c:v>9.5834707110671515E-3</c:v>
                </c:pt>
                <c:pt idx="170">
                  <c:v>9.5658863611385869E-3</c:v>
                </c:pt>
                <c:pt idx="171">
                  <c:v>9.6561160567095287E-3</c:v>
                </c:pt>
                <c:pt idx="172">
                  <c:v>9.6319375755577544E-3</c:v>
                </c:pt>
                <c:pt idx="173">
                  <c:v>9.6044620287943725E-3</c:v>
                </c:pt>
                <c:pt idx="174">
                  <c:v>9.6848005275304988E-3</c:v>
                </c:pt>
                <c:pt idx="175">
                  <c:v>9.6562259588965828E-3</c:v>
                </c:pt>
                <c:pt idx="176">
                  <c:v>9.6249038355863282E-3</c:v>
                </c:pt>
                <c:pt idx="177">
                  <c:v>9.7008462468403129E-3</c:v>
                </c:pt>
                <c:pt idx="178">
                  <c:v>9.771843059676889E-3</c:v>
                </c:pt>
                <c:pt idx="179">
                  <c:v>9.8417408506429292E-3</c:v>
                </c:pt>
                <c:pt idx="180">
                  <c:v>9.7994285086273232E-3</c:v>
                </c:pt>
                <c:pt idx="181">
                  <c:v>9.8665787449170247E-3</c:v>
                </c:pt>
                <c:pt idx="182">
                  <c:v>9.9353775140125309E-3</c:v>
                </c:pt>
                <c:pt idx="183">
                  <c:v>9.8875700626442475E-3</c:v>
                </c:pt>
                <c:pt idx="184">
                  <c:v>9.9508737223870762E-3</c:v>
                </c:pt>
                <c:pt idx="185">
                  <c:v>1.0015276404000441E-2</c:v>
                </c:pt>
                <c:pt idx="186">
                  <c:v>1.0075832509066931E-2</c:v>
                </c:pt>
                <c:pt idx="187">
                  <c:v>1.0133091548521813E-2</c:v>
                </c:pt>
                <c:pt idx="188">
                  <c:v>1.0190350587976699E-2</c:v>
                </c:pt>
                <c:pt idx="189">
                  <c:v>1.0245411583690514E-2</c:v>
                </c:pt>
                <c:pt idx="190">
                  <c:v>1.0407737113968566E-2</c:v>
                </c:pt>
                <c:pt idx="191">
                  <c:v>1.0460600065941312E-2</c:v>
                </c:pt>
                <c:pt idx="192">
                  <c:v>1.0515661061655126E-2</c:v>
                </c:pt>
                <c:pt idx="193">
                  <c:v>1.0574019122980546E-2</c:v>
                </c:pt>
                <c:pt idx="194">
                  <c:v>1.0627981096823827E-2</c:v>
                </c:pt>
                <c:pt idx="195">
                  <c:v>1.0678646005055501E-2</c:v>
                </c:pt>
                <c:pt idx="196">
                  <c:v>1.0839872513463017E-2</c:v>
                </c:pt>
                <c:pt idx="197">
                  <c:v>1.0887789867018353E-2</c:v>
                </c:pt>
                <c:pt idx="198">
                  <c:v>1.0935707220573691E-2</c:v>
                </c:pt>
                <c:pt idx="199">
                  <c:v>1.0979228486646885E-2</c:v>
                </c:pt>
                <c:pt idx="200">
                  <c:v>1.1016705132432136E-2</c:v>
                </c:pt>
                <c:pt idx="201">
                  <c:v>1.1056379821958458E-2</c:v>
                </c:pt>
                <c:pt idx="202">
                  <c:v>1.1207715133531157E-2</c:v>
                </c:pt>
                <c:pt idx="203">
                  <c:v>1.1248488844928014E-2</c:v>
                </c:pt>
                <c:pt idx="204">
                  <c:v>1.1410704473019014E-2</c:v>
                </c:pt>
                <c:pt idx="205">
                  <c:v>1.1411803494889549E-2</c:v>
                </c:pt>
                <c:pt idx="206">
                  <c:v>1.1413452027695352E-2</c:v>
                </c:pt>
                <c:pt idx="207">
                  <c:v>1.1414551049565886E-2</c:v>
                </c:pt>
                <c:pt idx="208">
                  <c:v>1.1416199582371687E-2</c:v>
                </c:pt>
                <c:pt idx="209">
                  <c:v>1.1416749093306956E-2</c:v>
                </c:pt>
                <c:pt idx="210">
                  <c:v>1.1416749093306956E-2</c:v>
                </c:pt>
                <c:pt idx="211">
                  <c:v>1.1409605451148478E-2</c:v>
                </c:pt>
                <c:pt idx="212">
                  <c:v>1.1398615232443126E-2</c:v>
                </c:pt>
                <c:pt idx="213">
                  <c:v>1.1493790526431477E-2</c:v>
                </c:pt>
                <c:pt idx="214">
                  <c:v>1.1472909110891306E-2</c:v>
                </c:pt>
                <c:pt idx="215">
                  <c:v>1.1448181118804265E-2</c:v>
                </c:pt>
                <c:pt idx="216">
                  <c:v>1.1532366194087262E-2</c:v>
                </c:pt>
                <c:pt idx="217">
                  <c:v>1.1503242114518079E-2</c:v>
                </c:pt>
                <c:pt idx="218">
                  <c:v>1.158248159138367E-2</c:v>
                </c:pt>
                <c:pt idx="219">
                  <c:v>1.1547312891526542E-2</c:v>
                </c:pt>
                <c:pt idx="220">
                  <c:v>1.1622156280909991E-2</c:v>
                </c:pt>
                <c:pt idx="221">
                  <c:v>1.1691504560940764E-2</c:v>
                </c:pt>
                <c:pt idx="222">
                  <c:v>1.1759753819101E-2</c:v>
                </c:pt>
                <c:pt idx="223">
                  <c:v>1.1715792944279593E-2</c:v>
                </c:pt>
                <c:pt idx="224">
                  <c:v>1.1779096604022422E-2</c:v>
                </c:pt>
                <c:pt idx="225">
                  <c:v>1.1731838663589407E-2</c:v>
                </c:pt>
                <c:pt idx="226">
                  <c:v>1.1790196724914827E-2</c:v>
                </c:pt>
                <c:pt idx="227">
                  <c:v>1.1849104297175514E-2</c:v>
                </c:pt>
                <c:pt idx="228">
                  <c:v>1.1910759424112542E-2</c:v>
                </c:pt>
                <c:pt idx="229">
                  <c:v>1.1859654907132653E-2</c:v>
                </c:pt>
                <c:pt idx="230">
                  <c:v>1.2026376524892845E-2</c:v>
                </c:pt>
                <c:pt idx="231">
                  <c:v>1.1968677876689744E-2</c:v>
                </c:pt>
                <c:pt idx="232">
                  <c:v>1.2020991317727221E-2</c:v>
                </c:pt>
                <c:pt idx="233">
                  <c:v>1.2071106715023629E-2</c:v>
                </c:pt>
                <c:pt idx="234">
                  <c:v>1.211737553577316E-2</c:v>
                </c:pt>
                <c:pt idx="235">
                  <c:v>1.2166391911199032E-2</c:v>
                </c:pt>
                <c:pt idx="236">
                  <c:v>1.2322672821189141E-2</c:v>
                </c:pt>
                <c:pt idx="237">
                  <c:v>1.2362897021650731E-2</c:v>
                </c:pt>
                <c:pt idx="238">
                  <c:v>1.2403670733047588E-2</c:v>
                </c:pt>
                <c:pt idx="239">
                  <c:v>1.2446642488185514E-2</c:v>
                </c:pt>
                <c:pt idx="240">
                  <c:v>1.2489064732388174E-2</c:v>
                </c:pt>
                <c:pt idx="241">
                  <c:v>1.2524343334432355E-2</c:v>
                </c:pt>
                <c:pt idx="242">
                  <c:v>1.256127046928234E-2</c:v>
                </c:pt>
                <c:pt idx="243">
                  <c:v>1.2709308715243433E-2</c:v>
                </c:pt>
                <c:pt idx="244">
                  <c:v>1.2859545004945599E-2</c:v>
                </c:pt>
                <c:pt idx="245">
                  <c:v>1.2900318716342457E-2</c:v>
                </c:pt>
                <c:pt idx="246">
                  <c:v>1.3157599736234753E-2</c:v>
                </c:pt>
                <c:pt idx="247">
                  <c:v>1.3158698758105287E-2</c:v>
                </c:pt>
                <c:pt idx="248">
                  <c:v>1.3159248269040556E-2</c:v>
                </c:pt>
                <c:pt idx="249">
                  <c:v>1.316034729091109E-2</c:v>
                </c:pt>
                <c:pt idx="250">
                  <c:v>1.3157599736234753E-2</c:v>
                </c:pt>
                <c:pt idx="251">
                  <c:v>1.3033849873612485E-2</c:v>
                </c:pt>
                <c:pt idx="252">
                  <c:v>1.3032201340806682E-2</c:v>
                </c:pt>
                <c:pt idx="253">
                  <c:v>1.303275085174195E-2</c:v>
                </c:pt>
                <c:pt idx="254">
                  <c:v>1.3032201340806682E-2</c:v>
                </c:pt>
                <c:pt idx="255">
                  <c:v>1.303275085174195E-2</c:v>
                </c:pt>
                <c:pt idx="256">
                  <c:v>1.3034399384547753E-2</c:v>
                </c:pt>
                <c:pt idx="257">
                  <c:v>1.303494889548302E-2</c:v>
                </c:pt>
                <c:pt idx="258">
                  <c:v>1.3033300362677218E-2</c:v>
                </c:pt>
                <c:pt idx="259">
                  <c:v>1.3004725794043302E-2</c:v>
                </c:pt>
                <c:pt idx="260">
                  <c:v>1.2901857346961206E-2</c:v>
                </c:pt>
                <c:pt idx="261">
                  <c:v>1.2831410045059896E-2</c:v>
                </c:pt>
                <c:pt idx="262">
                  <c:v>1.2763710297834928E-2</c:v>
                </c:pt>
                <c:pt idx="263">
                  <c:v>1.2698758105286295E-2</c:v>
                </c:pt>
                <c:pt idx="264">
                  <c:v>1.2634904934608199E-2</c:v>
                </c:pt>
                <c:pt idx="265">
                  <c:v>1.257379931860644E-2</c:v>
                </c:pt>
                <c:pt idx="266">
                  <c:v>1.2514342235410486E-2</c:v>
                </c:pt>
                <c:pt idx="267">
                  <c:v>1.2454335641279259E-2</c:v>
                </c:pt>
                <c:pt idx="268">
                  <c:v>1.2394878558083307E-2</c:v>
                </c:pt>
                <c:pt idx="269">
                  <c:v>1.2338718540498957E-2</c:v>
                </c:pt>
                <c:pt idx="270">
                  <c:v>1.2285306077590943E-2</c:v>
                </c:pt>
                <c:pt idx="271">
                  <c:v>1.2237388724035608E-2</c:v>
                </c:pt>
                <c:pt idx="272">
                  <c:v>1.2187822837674469E-2</c:v>
                </c:pt>
                <c:pt idx="273">
                  <c:v>1.213825695131333E-2</c:v>
                </c:pt>
                <c:pt idx="274">
                  <c:v>1.1978678975711615E-2</c:v>
                </c:pt>
                <c:pt idx="275">
                  <c:v>1.1931860644026815E-2</c:v>
                </c:pt>
                <c:pt idx="276">
                  <c:v>1.1883943290471479E-2</c:v>
                </c:pt>
                <c:pt idx="277">
                  <c:v>1.1839872513463018E-2</c:v>
                </c:pt>
                <c:pt idx="278">
                  <c:v>1.1911308935047809E-2</c:v>
                </c:pt>
                <c:pt idx="279">
                  <c:v>1.1760523134410375E-2</c:v>
                </c:pt>
                <c:pt idx="280">
                  <c:v>1.1720848444884054E-2</c:v>
                </c:pt>
                <c:pt idx="281">
                  <c:v>1.1791735355533576E-2</c:v>
                </c:pt>
                <c:pt idx="282">
                  <c:v>1.175096164413672E-2</c:v>
                </c:pt>
                <c:pt idx="283">
                  <c:v>1.1712385976480933E-2</c:v>
                </c:pt>
                <c:pt idx="284">
                  <c:v>1.1567644796131446E-2</c:v>
                </c:pt>
                <c:pt idx="285">
                  <c:v>1.1517529398835038E-2</c:v>
                </c:pt>
                <c:pt idx="286">
                  <c:v>1.1517529398835038E-2</c:v>
                </c:pt>
                <c:pt idx="287">
                  <c:v>1.1518078909770305E-2</c:v>
                </c:pt>
                <c:pt idx="288">
                  <c:v>1.1518078909770305E-2</c:v>
                </c:pt>
                <c:pt idx="289">
                  <c:v>1.1518628420705572E-2</c:v>
                </c:pt>
                <c:pt idx="290">
                  <c:v>1.1516979887899771E-2</c:v>
                </c:pt>
                <c:pt idx="291">
                  <c:v>1.1521375975381911E-2</c:v>
                </c:pt>
                <c:pt idx="292">
                  <c:v>1.1423453126717222E-2</c:v>
                </c:pt>
                <c:pt idx="293">
                  <c:v>1.1441586987581055E-2</c:v>
                </c:pt>
                <c:pt idx="294">
                  <c:v>1.1352456313880648E-2</c:v>
                </c:pt>
                <c:pt idx="295">
                  <c:v>1.1377184305967689E-2</c:v>
                </c:pt>
                <c:pt idx="296">
                  <c:v>1.1406857896472141E-2</c:v>
                </c:pt>
                <c:pt idx="297">
                  <c:v>1.1327068908671281E-2</c:v>
                </c:pt>
                <c:pt idx="298">
                  <c:v>1.1361688097593144E-2</c:v>
                </c:pt>
                <c:pt idx="299">
                  <c:v>1.1397955819320805E-2</c:v>
                </c:pt>
                <c:pt idx="300">
                  <c:v>1.1325859984613693E-2</c:v>
                </c:pt>
                <c:pt idx="301">
                  <c:v>1.1258709748323992E-2</c:v>
                </c:pt>
                <c:pt idx="302">
                  <c:v>1.1303220134080669E-2</c:v>
                </c:pt>
                <c:pt idx="303">
                  <c:v>1.1237168919661502E-2</c:v>
                </c:pt>
                <c:pt idx="304">
                  <c:v>1.1287174414770855E-2</c:v>
                </c:pt>
                <c:pt idx="305">
                  <c:v>1.1223870755028025E-2</c:v>
                </c:pt>
                <c:pt idx="306">
                  <c:v>1.1165512693702605E-2</c:v>
                </c:pt>
                <c:pt idx="307">
                  <c:v>1.1109902187053523E-2</c:v>
                </c:pt>
                <c:pt idx="308">
                  <c:v>1.1051544125728101E-2</c:v>
                </c:pt>
                <c:pt idx="309">
                  <c:v>1.099593361907902E-2</c:v>
                </c:pt>
                <c:pt idx="310">
                  <c:v>1.0944719199912079E-2</c:v>
                </c:pt>
                <c:pt idx="311">
                  <c:v>1.0890207715133529E-2</c:v>
                </c:pt>
                <c:pt idx="312">
                  <c:v>1.0835146719419715E-2</c:v>
                </c:pt>
                <c:pt idx="313">
                  <c:v>1.0672821189141663E-2</c:v>
                </c:pt>
                <c:pt idx="314">
                  <c:v>1.0628200901197933E-2</c:v>
                </c:pt>
                <c:pt idx="315">
                  <c:v>1.0579184525772063E-2</c:v>
                </c:pt>
                <c:pt idx="316">
                  <c:v>1.0530717661281459E-2</c:v>
                </c:pt>
                <c:pt idx="317">
                  <c:v>1.048554786240246E-2</c:v>
                </c:pt>
                <c:pt idx="318">
                  <c:v>1.0437630508847126E-2</c:v>
                </c:pt>
                <c:pt idx="319">
                  <c:v>1.0390812177162324E-2</c:v>
                </c:pt>
                <c:pt idx="320">
                  <c:v>1.0346191889218597E-2</c:v>
                </c:pt>
                <c:pt idx="321">
                  <c:v>1.029827453566326E-2</c:v>
                </c:pt>
                <c:pt idx="322">
                  <c:v>1.0248708649302123E-2</c:v>
                </c:pt>
                <c:pt idx="323">
                  <c:v>1.0202439828552588E-2</c:v>
                </c:pt>
                <c:pt idx="324">
                  <c:v>1.0012638751511156E-2</c:v>
                </c:pt>
                <c:pt idx="325">
                  <c:v>1.001153972964062E-2</c:v>
                </c:pt>
                <c:pt idx="326">
                  <c:v>1.001153972964062E-2</c:v>
                </c:pt>
                <c:pt idx="327">
                  <c:v>1.001153972964062E-2</c:v>
                </c:pt>
                <c:pt idx="328">
                  <c:v>1.001153972964062E-2</c:v>
                </c:pt>
                <c:pt idx="329">
                  <c:v>1.0010440707770086E-2</c:v>
                </c:pt>
                <c:pt idx="330">
                  <c:v>1.0010990218705353E-2</c:v>
                </c:pt>
                <c:pt idx="331">
                  <c:v>1.0021980437410705E-2</c:v>
                </c:pt>
                <c:pt idx="332">
                  <c:v>9.9268051434223559E-3</c:v>
                </c:pt>
                <c:pt idx="333">
                  <c:v>9.9482360698977916E-3</c:v>
                </c:pt>
                <c:pt idx="334">
                  <c:v>9.8607539290031868E-3</c:v>
                </c:pt>
                <c:pt idx="335">
                  <c:v>9.8882294757665686E-3</c:v>
                </c:pt>
                <c:pt idx="336">
                  <c:v>9.9179030662710187E-3</c:v>
                </c:pt>
                <c:pt idx="337">
                  <c:v>9.8386635894054299E-3</c:v>
                </c:pt>
                <c:pt idx="338">
                  <c:v>9.8710847345862187E-3</c:v>
                </c:pt>
                <c:pt idx="339">
                  <c:v>9.7951423233322357E-3</c:v>
                </c:pt>
                <c:pt idx="340">
                  <c:v>9.7230464886251238E-3</c:v>
                </c:pt>
                <c:pt idx="341">
                  <c:v>9.764259808770194E-3</c:v>
                </c:pt>
                <c:pt idx="342">
                  <c:v>9.6905154412572827E-3</c:v>
                </c:pt>
                <c:pt idx="343">
                  <c:v>9.6189691174854378E-3</c:v>
                </c:pt>
                <c:pt idx="344">
                  <c:v>9.5479723046488617E-3</c:v>
                </c:pt>
                <c:pt idx="345">
                  <c:v>9.5946807341466094E-3</c:v>
                </c:pt>
                <c:pt idx="346">
                  <c:v>9.5335751181448505E-3</c:v>
                </c:pt>
                <c:pt idx="347">
                  <c:v>9.4686229255962189E-3</c:v>
                </c:pt>
                <c:pt idx="348">
                  <c:v>9.5142323332234307E-3</c:v>
                </c:pt>
                <c:pt idx="349">
                  <c:v>9.448730629739532E-3</c:v>
                </c:pt>
                <c:pt idx="350">
                  <c:v>9.3854269699967033E-3</c:v>
                </c:pt>
                <c:pt idx="351">
                  <c:v>9.4299373557533792E-3</c:v>
                </c:pt>
                <c:pt idx="352">
                  <c:v>9.3660841850752817E-3</c:v>
                </c:pt>
                <c:pt idx="353">
                  <c:v>9.3055280800087917E-3</c:v>
                </c:pt>
                <c:pt idx="354">
                  <c:v>9.2411253983954271E-3</c:v>
                </c:pt>
                <c:pt idx="355">
                  <c:v>9.1723266292999227E-3</c:v>
                </c:pt>
                <c:pt idx="356">
                  <c:v>9.1167161226508395E-3</c:v>
                </c:pt>
                <c:pt idx="357">
                  <c:v>9.0649521925486327E-3</c:v>
                </c:pt>
                <c:pt idx="358">
                  <c:v>9.0076931530937484E-3</c:v>
                </c:pt>
                <c:pt idx="359">
                  <c:v>9.0686888669084531E-3</c:v>
                </c:pt>
                <c:pt idx="360">
                  <c:v>9.0240685789647213E-3</c:v>
                </c:pt>
                <c:pt idx="361">
                  <c:v>8.9783492691504554E-3</c:v>
                </c:pt>
                <c:pt idx="362">
                  <c:v>8.9304319155951214E-3</c:v>
                </c:pt>
                <c:pt idx="363">
                  <c:v>8.7670073634465318E-3</c:v>
                </c:pt>
                <c:pt idx="364">
                  <c:v>8.718540498955929E-3</c:v>
                </c:pt>
                <c:pt idx="365">
                  <c:v>8.6711726563358602E-3</c:v>
                </c:pt>
                <c:pt idx="366">
                  <c:v>8.6232553027805262E-3</c:v>
                </c:pt>
                <c:pt idx="367">
                  <c:v>8.5714913726783158E-3</c:v>
                </c:pt>
                <c:pt idx="368">
                  <c:v>8.4329047148038253E-3</c:v>
                </c:pt>
                <c:pt idx="369">
                  <c:v>8.4323552038685565E-3</c:v>
                </c:pt>
                <c:pt idx="370">
                  <c:v>8.4318056929332877E-3</c:v>
                </c:pt>
                <c:pt idx="371">
                  <c:v>8.4318056929332877E-3</c:v>
                </c:pt>
                <c:pt idx="372">
                  <c:v>8.4312561819980206E-3</c:v>
                </c:pt>
                <c:pt idx="373">
                  <c:v>8.4351027585448952E-3</c:v>
                </c:pt>
                <c:pt idx="374">
                  <c:v>8.4471919991207824E-3</c:v>
                </c:pt>
                <c:pt idx="375">
                  <c:v>8.3492691504560932E-3</c:v>
                </c:pt>
                <c:pt idx="376">
                  <c:v>8.3630069238377833E-3</c:v>
                </c:pt>
                <c:pt idx="377">
                  <c:v>8.2700296735905045E-3</c:v>
                </c:pt>
                <c:pt idx="378">
                  <c:v>8.2920101110012089E-3</c:v>
                </c:pt>
                <c:pt idx="379">
                  <c:v>8.2056269919771399E-3</c:v>
                </c:pt>
                <c:pt idx="380">
                  <c:v>8.2336520496757888E-3</c:v>
                </c:pt>
                <c:pt idx="381">
                  <c:v>8.1555115946807324E-3</c:v>
                </c:pt>
                <c:pt idx="382">
                  <c:v>8.0768216287504125E-3</c:v>
                </c:pt>
                <c:pt idx="383">
                  <c:v>7.9986811737553579E-3</c:v>
                </c:pt>
                <c:pt idx="384">
                  <c:v>8.0294537861303437E-3</c:v>
                </c:pt>
                <c:pt idx="385">
                  <c:v>8.0602263985053314E-3</c:v>
                </c:pt>
                <c:pt idx="386">
                  <c:v>7.9859325200571495E-3</c:v>
                </c:pt>
                <c:pt idx="387">
                  <c:v>7.9154852181558422E-3</c:v>
                </c:pt>
                <c:pt idx="388">
                  <c:v>7.9539509836245754E-3</c:v>
                </c:pt>
                <c:pt idx="389">
                  <c:v>7.8813056379821965E-3</c:v>
                </c:pt>
                <c:pt idx="390">
                  <c:v>7.8114078470161562E-3</c:v>
                </c:pt>
                <c:pt idx="391">
                  <c:v>7.7459061435322567E-3</c:v>
                </c:pt>
                <c:pt idx="392">
                  <c:v>7.6787559072425543E-3</c:v>
                </c:pt>
                <c:pt idx="393">
                  <c:v>7.6132542037586548E-3</c:v>
                </c:pt>
                <c:pt idx="394">
                  <c:v>7.5483020112100223E-3</c:v>
                </c:pt>
                <c:pt idx="395">
                  <c:v>7.3733377294208152E-3</c:v>
                </c:pt>
                <c:pt idx="396">
                  <c:v>7.4183976261127599E-3</c:v>
                </c:pt>
                <c:pt idx="397">
                  <c:v>7.3501483679525208E-3</c:v>
                </c:pt>
                <c:pt idx="398">
                  <c:v>7.2829981316628201E-3</c:v>
                </c:pt>
                <c:pt idx="399">
                  <c:v>7.2152983844378498E-3</c:v>
                </c:pt>
                <c:pt idx="400">
                  <c:v>7.2548631717771171E-3</c:v>
                </c:pt>
                <c:pt idx="401">
                  <c:v>7.1871634245521477E-3</c:v>
                </c:pt>
                <c:pt idx="402">
                  <c:v>7.2283767446972187E-3</c:v>
                </c:pt>
                <c:pt idx="403">
                  <c:v>7.1612265084075189E-3</c:v>
                </c:pt>
                <c:pt idx="404">
                  <c:v>7.0973733377294214E-3</c:v>
                </c:pt>
                <c:pt idx="405">
                  <c:v>7.0351686998571285E-3</c:v>
                </c:pt>
                <c:pt idx="406">
                  <c:v>6.9724145510495668E-3</c:v>
                </c:pt>
                <c:pt idx="407">
                  <c:v>6.911308935047808E-3</c:v>
                </c:pt>
                <c:pt idx="408">
                  <c:v>6.9569183426750197E-3</c:v>
                </c:pt>
                <c:pt idx="409">
                  <c:v>6.8892185954500494E-3</c:v>
                </c:pt>
                <c:pt idx="410">
                  <c:v>6.8275634685130236E-3</c:v>
                </c:pt>
                <c:pt idx="411">
                  <c:v>6.7670073634465326E-3</c:v>
                </c:pt>
                <c:pt idx="412">
                  <c:v>6.5942411253983955E-3</c:v>
                </c:pt>
                <c:pt idx="413">
                  <c:v>6.5309374656555667E-3</c:v>
                </c:pt>
                <c:pt idx="414">
                  <c:v>6.4676338059127371E-3</c:v>
                </c:pt>
                <c:pt idx="415">
                  <c:v>6.4026816133641055E-3</c:v>
                </c:pt>
                <c:pt idx="416">
                  <c:v>6.3388284426860089E-3</c:v>
                </c:pt>
                <c:pt idx="417">
                  <c:v>6.1716672161776015E-3</c:v>
                </c:pt>
                <c:pt idx="418">
                  <c:v>6.1711177052423336E-3</c:v>
                </c:pt>
                <c:pt idx="419">
                  <c:v>6.1705681943070665E-3</c:v>
                </c:pt>
                <c:pt idx="420">
                  <c:v>6.1694691724365307E-3</c:v>
                </c:pt>
                <c:pt idx="421">
                  <c:v>6.1705681943070665E-3</c:v>
                </c:pt>
                <c:pt idx="422">
                  <c:v>6.1755137927244743E-3</c:v>
                </c:pt>
                <c:pt idx="423">
                  <c:v>6.1854049895592915E-3</c:v>
                </c:pt>
                <c:pt idx="424">
                  <c:v>6.1980437410704466E-3</c:v>
                </c:pt>
                <c:pt idx="425">
                  <c:v>6.2128805363226725E-3</c:v>
                </c:pt>
                <c:pt idx="426">
                  <c:v>6.1199032860753937E-3</c:v>
                </c:pt>
                <c:pt idx="427">
                  <c:v>6.1380371469392254E-3</c:v>
                </c:pt>
                <c:pt idx="428">
                  <c:v>6.0478074513682827E-3</c:v>
                </c:pt>
                <c:pt idx="429">
                  <c:v>6.0686888669084522E-3</c:v>
                </c:pt>
                <c:pt idx="430">
                  <c:v>5.9784591713375095E-3</c:v>
                </c:pt>
                <c:pt idx="431">
                  <c:v>5.8887789867018365E-3</c:v>
                </c:pt>
                <c:pt idx="432">
                  <c:v>5.9140564897241458E-3</c:v>
                </c:pt>
                <c:pt idx="433">
                  <c:v>5.8287723925706126E-3</c:v>
                </c:pt>
                <c:pt idx="434">
                  <c:v>5.8562479393339927E-3</c:v>
                </c:pt>
                <c:pt idx="435">
                  <c:v>5.7726123749862624E-3</c:v>
                </c:pt>
                <c:pt idx="436">
                  <c:v>5.6895263215737991E-3</c:v>
                </c:pt>
                <c:pt idx="437">
                  <c:v>5.7170018683371801E-3</c:v>
                </c:pt>
                <c:pt idx="438">
                  <c:v>5.6344653258599848E-3</c:v>
                </c:pt>
                <c:pt idx="439">
                  <c:v>5.5530278052533244E-3</c:v>
                </c:pt>
                <c:pt idx="440">
                  <c:v>5.5821518848225083E-3</c:v>
                </c:pt>
                <c:pt idx="441">
                  <c:v>5.5007143642158479E-3</c:v>
                </c:pt>
                <c:pt idx="442">
                  <c:v>5.5331355093966366E-3</c:v>
                </c:pt>
                <c:pt idx="443">
                  <c:v>5.454995054401582E-3</c:v>
                </c:pt>
                <c:pt idx="444">
                  <c:v>5.3752060666007245E-3</c:v>
                </c:pt>
                <c:pt idx="445">
                  <c:v>5.2948675678646008E-3</c:v>
                </c:pt>
                <c:pt idx="446">
                  <c:v>5.2194746675458849E-3</c:v>
                </c:pt>
                <c:pt idx="447">
                  <c:v>5.1413342125508302E-3</c:v>
                </c:pt>
                <c:pt idx="448">
                  <c:v>5.0637432684910427E-3</c:v>
                </c:pt>
                <c:pt idx="449">
                  <c:v>5.0956149027365644E-3</c:v>
                </c:pt>
                <c:pt idx="450">
                  <c:v>4.9052643147598635E-3</c:v>
                </c:pt>
                <c:pt idx="451">
                  <c:v>4.9376854599406531E-3</c:v>
                </c:pt>
                <c:pt idx="452">
                  <c:v>4.7489834047697542E-3</c:v>
                </c:pt>
                <c:pt idx="453">
                  <c:v>4.7830530827563467E-3</c:v>
                </c:pt>
                <c:pt idx="454">
                  <c:v>4.5981976041323223E-3</c:v>
                </c:pt>
                <c:pt idx="455">
                  <c:v>4.5239037256841414E-3</c:v>
                </c:pt>
                <c:pt idx="456">
                  <c:v>4.3368502033190462E-3</c:v>
                </c:pt>
                <c:pt idx="457">
                  <c:v>4.2653038795472031E-3</c:v>
                </c:pt>
                <c:pt idx="458">
                  <c:v>4.0826464446642487E-3</c:v>
                </c:pt>
                <c:pt idx="459">
                  <c:v>4.0089020771513356E-3</c:v>
                </c:pt>
                <c:pt idx="460">
                  <c:v>3.9335091768326188E-3</c:v>
                </c:pt>
                <c:pt idx="461">
                  <c:v>3.7437080997911858E-3</c:v>
                </c:pt>
                <c:pt idx="462">
                  <c:v>3.6672161776019341E-3</c:v>
                </c:pt>
                <c:pt idx="463">
                  <c:v>3.5934718100890206E-3</c:v>
                </c:pt>
                <c:pt idx="464">
                  <c:v>3.4069677986591934E-3</c:v>
                </c:pt>
                <c:pt idx="465">
                  <c:v>3.3293768545994066E-3</c:v>
                </c:pt>
                <c:pt idx="466">
                  <c:v>3.1395757775579732E-3</c:v>
                </c:pt>
                <c:pt idx="467">
                  <c:v>3.055390702274975E-3</c:v>
                </c:pt>
                <c:pt idx="468">
                  <c:v>2.8633915814924716E-3</c:v>
                </c:pt>
                <c:pt idx="469">
                  <c:v>2.7836025936916146E-3</c:v>
                </c:pt>
                <c:pt idx="470">
                  <c:v>2.6983184965380814E-3</c:v>
                </c:pt>
                <c:pt idx="471">
                  <c:v>2.4986262226618311E-3</c:v>
                </c:pt>
                <c:pt idx="472">
                  <c:v>2.4067479942850864E-3</c:v>
                </c:pt>
                <c:pt idx="473">
                  <c:v>2.3126717221672709E-3</c:v>
                </c:pt>
                <c:pt idx="474">
                  <c:v>2.1102318936146833E-3</c:v>
                </c:pt>
                <c:pt idx="475">
                  <c:v>1.9061435322562917E-3</c:v>
                </c:pt>
                <c:pt idx="476">
                  <c:v>1.7031541927684361E-3</c:v>
                </c:pt>
              </c:numCache>
            </c:numRef>
          </c:xVal>
          <c:yVal>
            <c:numRef>
              <c:f>GR4_K_Z!$AO$4:$AO$480</c:f>
              <c:numCache>
                <c:formatCode>General</c:formatCode>
                <c:ptCount val="477"/>
                <c:pt idx="0">
                  <c:v>3.17</c:v>
                </c:pt>
                <c:pt idx="1">
                  <c:v>3.23</c:v>
                </c:pt>
                <c:pt idx="2">
                  <c:v>3.22</c:v>
                </c:pt>
                <c:pt idx="3">
                  <c:v>3.23</c:v>
                </c:pt>
                <c:pt idx="4">
                  <c:v>3.25</c:v>
                </c:pt>
                <c:pt idx="5">
                  <c:v>3.25</c:v>
                </c:pt>
                <c:pt idx="6">
                  <c:v>3.26</c:v>
                </c:pt>
                <c:pt idx="7">
                  <c:v>3.26</c:v>
                </c:pt>
                <c:pt idx="8">
                  <c:v>3.26</c:v>
                </c:pt>
                <c:pt idx="9">
                  <c:v>3.29</c:v>
                </c:pt>
                <c:pt idx="10">
                  <c:v>3.39</c:v>
                </c:pt>
                <c:pt idx="11">
                  <c:v>3.51</c:v>
                </c:pt>
                <c:pt idx="12">
                  <c:v>3.67</c:v>
                </c:pt>
                <c:pt idx="13">
                  <c:v>3.81</c:v>
                </c:pt>
                <c:pt idx="14">
                  <c:v>3.98</c:v>
                </c:pt>
                <c:pt idx="15">
                  <c:v>4.1500000000000004</c:v>
                </c:pt>
                <c:pt idx="16">
                  <c:v>4.33</c:v>
                </c:pt>
                <c:pt idx="17">
                  <c:v>4.53</c:v>
                </c:pt>
                <c:pt idx="18">
                  <c:v>4.75</c:v>
                </c:pt>
                <c:pt idx="19">
                  <c:v>4.99</c:v>
                </c:pt>
                <c:pt idx="20">
                  <c:v>5.23</c:v>
                </c:pt>
                <c:pt idx="21">
                  <c:v>5.48</c:v>
                </c:pt>
                <c:pt idx="22">
                  <c:v>5.77</c:v>
                </c:pt>
                <c:pt idx="23">
                  <c:v>6.06</c:v>
                </c:pt>
                <c:pt idx="24">
                  <c:v>6.37</c:v>
                </c:pt>
                <c:pt idx="25">
                  <c:v>6.66</c:v>
                </c:pt>
                <c:pt idx="26">
                  <c:v>6.99</c:v>
                </c:pt>
                <c:pt idx="27">
                  <c:v>7.36</c:v>
                </c:pt>
                <c:pt idx="28">
                  <c:v>7.73</c:v>
                </c:pt>
                <c:pt idx="29">
                  <c:v>8.1199999999999992</c:v>
                </c:pt>
                <c:pt idx="30">
                  <c:v>8.51</c:v>
                </c:pt>
                <c:pt idx="31">
                  <c:v>8.9499999999999993</c:v>
                </c:pt>
                <c:pt idx="32">
                  <c:v>9.42</c:v>
                </c:pt>
                <c:pt idx="33">
                  <c:v>9.92</c:v>
                </c:pt>
                <c:pt idx="34">
                  <c:v>10.45</c:v>
                </c:pt>
                <c:pt idx="35">
                  <c:v>10.96</c:v>
                </c:pt>
                <c:pt idx="36">
                  <c:v>11.44</c:v>
                </c:pt>
                <c:pt idx="37">
                  <c:v>11.97</c:v>
                </c:pt>
                <c:pt idx="38">
                  <c:v>12.51</c:v>
                </c:pt>
                <c:pt idx="39">
                  <c:v>13.08</c:v>
                </c:pt>
                <c:pt idx="40">
                  <c:v>13.68</c:v>
                </c:pt>
                <c:pt idx="41">
                  <c:v>14.29</c:v>
                </c:pt>
                <c:pt idx="42">
                  <c:v>14.91</c:v>
                </c:pt>
                <c:pt idx="43">
                  <c:v>15.54</c:v>
                </c:pt>
                <c:pt idx="44">
                  <c:v>16.170000000000002</c:v>
                </c:pt>
                <c:pt idx="45">
                  <c:v>16.79</c:v>
                </c:pt>
                <c:pt idx="46">
                  <c:v>17.420000000000002</c:v>
                </c:pt>
                <c:pt idx="47">
                  <c:v>18.09</c:v>
                </c:pt>
                <c:pt idx="48">
                  <c:v>18.79</c:v>
                </c:pt>
                <c:pt idx="49">
                  <c:v>19.53</c:v>
                </c:pt>
                <c:pt idx="50">
                  <c:v>20.260000000000002</c:v>
                </c:pt>
                <c:pt idx="51">
                  <c:v>21.03</c:v>
                </c:pt>
                <c:pt idx="52">
                  <c:v>21.81</c:v>
                </c:pt>
                <c:pt idx="53">
                  <c:v>22.58</c:v>
                </c:pt>
                <c:pt idx="54">
                  <c:v>23.34</c:v>
                </c:pt>
                <c:pt idx="55">
                  <c:v>24.08</c:v>
                </c:pt>
                <c:pt idx="56">
                  <c:v>24.86</c:v>
                </c:pt>
                <c:pt idx="57">
                  <c:v>25.61</c:v>
                </c:pt>
                <c:pt idx="58">
                  <c:v>26.4</c:v>
                </c:pt>
                <c:pt idx="59">
                  <c:v>27.24</c:v>
                </c:pt>
                <c:pt idx="60">
                  <c:v>28.04</c:v>
                </c:pt>
                <c:pt idx="61">
                  <c:v>28.91</c:v>
                </c:pt>
                <c:pt idx="62">
                  <c:v>29.77</c:v>
                </c:pt>
                <c:pt idx="63">
                  <c:v>28.54</c:v>
                </c:pt>
                <c:pt idx="64">
                  <c:v>28.6</c:v>
                </c:pt>
                <c:pt idx="65">
                  <c:v>28.58</c:v>
                </c:pt>
                <c:pt idx="66">
                  <c:v>28.57</c:v>
                </c:pt>
                <c:pt idx="67">
                  <c:v>28.58</c:v>
                </c:pt>
                <c:pt idx="68">
                  <c:v>28.72</c:v>
                </c:pt>
                <c:pt idx="69">
                  <c:v>28.84</c:v>
                </c:pt>
                <c:pt idx="70">
                  <c:v>29.01</c:v>
                </c:pt>
                <c:pt idx="71">
                  <c:v>29.26</c:v>
                </c:pt>
                <c:pt idx="72">
                  <c:v>29.54</c:v>
                </c:pt>
                <c:pt idx="73">
                  <c:v>29.83</c:v>
                </c:pt>
                <c:pt idx="74">
                  <c:v>30.15</c:v>
                </c:pt>
                <c:pt idx="75">
                  <c:v>30.5</c:v>
                </c:pt>
                <c:pt idx="76">
                  <c:v>30.88</c:v>
                </c:pt>
                <c:pt idx="77">
                  <c:v>31.28</c:v>
                </c:pt>
                <c:pt idx="78">
                  <c:v>31.72</c:v>
                </c:pt>
                <c:pt idx="79">
                  <c:v>32.18</c:v>
                </c:pt>
                <c:pt idx="80">
                  <c:v>32.68</c:v>
                </c:pt>
                <c:pt idx="81">
                  <c:v>33.19</c:v>
                </c:pt>
                <c:pt idx="82">
                  <c:v>33.729999999999997</c:v>
                </c:pt>
                <c:pt idx="83">
                  <c:v>34.299999999999997</c:v>
                </c:pt>
                <c:pt idx="84">
                  <c:v>34.92</c:v>
                </c:pt>
                <c:pt idx="85">
                  <c:v>35.51</c:v>
                </c:pt>
                <c:pt idx="86">
                  <c:v>36.090000000000003</c:v>
                </c:pt>
                <c:pt idx="87">
                  <c:v>36.72</c:v>
                </c:pt>
                <c:pt idx="88">
                  <c:v>37.4</c:v>
                </c:pt>
                <c:pt idx="89">
                  <c:v>38.07</c:v>
                </c:pt>
                <c:pt idx="90">
                  <c:v>38.770000000000003</c:v>
                </c:pt>
                <c:pt idx="91">
                  <c:v>39.51</c:v>
                </c:pt>
                <c:pt idx="92">
                  <c:v>40.22</c:v>
                </c:pt>
                <c:pt idx="93">
                  <c:v>40.950000000000003</c:v>
                </c:pt>
                <c:pt idx="94">
                  <c:v>41.7</c:v>
                </c:pt>
                <c:pt idx="95">
                  <c:v>42.52</c:v>
                </c:pt>
                <c:pt idx="96">
                  <c:v>43.39</c:v>
                </c:pt>
                <c:pt idx="97">
                  <c:v>44.25</c:v>
                </c:pt>
                <c:pt idx="98">
                  <c:v>45.12</c:v>
                </c:pt>
                <c:pt idx="99">
                  <c:v>45.99</c:v>
                </c:pt>
                <c:pt idx="100">
                  <c:v>46.89</c:v>
                </c:pt>
                <c:pt idx="101">
                  <c:v>47.8</c:v>
                </c:pt>
                <c:pt idx="102">
                  <c:v>48.72</c:v>
                </c:pt>
                <c:pt idx="103">
                  <c:v>49.62</c:v>
                </c:pt>
                <c:pt idx="104">
                  <c:v>50.53</c:v>
                </c:pt>
                <c:pt idx="105">
                  <c:v>51.47</c:v>
                </c:pt>
                <c:pt idx="106">
                  <c:v>52.43</c:v>
                </c:pt>
                <c:pt idx="107">
                  <c:v>53.44</c:v>
                </c:pt>
                <c:pt idx="108">
                  <c:v>54.48</c:v>
                </c:pt>
                <c:pt idx="109">
                  <c:v>55.55</c:v>
                </c:pt>
                <c:pt idx="110">
                  <c:v>56.62</c:v>
                </c:pt>
                <c:pt idx="111">
                  <c:v>57.63</c:v>
                </c:pt>
                <c:pt idx="112">
                  <c:v>58.68</c:v>
                </c:pt>
                <c:pt idx="113">
                  <c:v>59.74</c:v>
                </c:pt>
                <c:pt idx="114">
                  <c:v>58.78</c:v>
                </c:pt>
                <c:pt idx="115">
                  <c:v>58.77</c:v>
                </c:pt>
                <c:pt idx="116">
                  <c:v>58.75</c:v>
                </c:pt>
                <c:pt idx="117">
                  <c:v>58.73</c:v>
                </c:pt>
                <c:pt idx="118">
                  <c:v>58.7</c:v>
                </c:pt>
                <c:pt idx="119">
                  <c:v>58.71</c:v>
                </c:pt>
                <c:pt idx="120">
                  <c:v>58.78</c:v>
                </c:pt>
                <c:pt idx="121">
                  <c:v>58.92</c:v>
                </c:pt>
                <c:pt idx="122">
                  <c:v>59.14</c:v>
                </c:pt>
                <c:pt idx="123">
                  <c:v>59.44</c:v>
                </c:pt>
                <c:pt idx="124">
                  <c:v>59.78</c:v>
                </c:pt>
                <c:pt idx="125">
                  <c:v>60.16</c:v>
                </c:pt>
                <c:pt idx="126">
                  <c:v>60.59</c:v>
                </c:pt>
                <c:pt idx="127">
                  <c:v>61.05</c:v>
                </c:pt>
                <c:pt idx="128">
                  <c:v>61.55</c:v>
                </c:pt>
                <c:pt idx="129">
                  <c:v>62.05</c:v>
                </c:pt>
                <c:pt idx="130">
                  <c:v>62.62</c:v>
                </c:pt>
                <c:pt idx="131">
                  <c:v>63.21</c:v>
                </c:pt>
                <c:pt idx="132">
                  <c:v>63.82</c:v>
                </c:pt>
                <c:pt idx="133">
                  <c:v>64.44</c:v>
                </c:pt>
                <c:pt idx="134">
                  <c:v>65.08</c:v>
                </c:pt>
                <c:pt idx="135">
                  <c:v>65.78</c:v>
                </c:pt>
                <c:pt idx="136">
                  <c:v>66.510000000000005</c:v>
                </c:pt>
                <c:pt idx="137">
                  <c:v>67.27</c:v>
                </c:pt>
                <c:pt idx="138">
                  <c:v>68.05</c:v>
                </c:pt>
                <c:pt idx="139">
                  <c:v>68.8</c:v>
                </c:pt>
                <c:pt idx="140">
                  <c:v>69.67</c:v>
                </c:pt>
                <c:pt idx="141">
                  <c:v>70.55</c:v>
                </c:pt>
                <c:pt idx="142">
                  <c:v>71.430000000000007</c:v>
                </c:pt>
                <c:pt idx="143">
                  <c:v>72.34</c:v>
                </c:pt>
                <c:pt idx="144">
                  <c:v>73.37</c:v>
                </c:pt>
                <c:pt idx="145">
                  <c:v>74.38</c:v>
                </c:pt>
                <c:pt idx="146">
                  <c:v>75.349999999999994</c:v>
                </c:pt>
                <c:pt idx="147">
                  <c:v>76.34</c:v>
                </c:pt>
                <c:pt idx="148">
                  <c:v>77.290000000000006</c:v>
                </c:pt>
                <c:pt idx="149">
                  <c:v>78.25</c:v>
                </c:pt>
                <c:pt idx="150">
                  <c:v>79.28</c:v>
                </c:pt>
                <c:pt idx="151">
                  <c:v>80.3</c:v>
                </c:pt>
                <c:pt idx="152">
                  <c:v>81.33</c:v>
                </c:pt>
                <c:pt idx="153">
                  <c:v>82.42</c:v>
                </c:pt>
                <c:pt idx="154">
                  <c:v>83.61</c:v>
                </c:pt>
                <c:pt idx="155">
                  <c:v>84.78</c:v>
                </c:pt>
                <c:pt idx="156">
                  <c:v>85.92</c:v>
                </c:pt>
                <c:pt idx="157">
                  <c:v>87.07</c:v>
                </c:pt>
                <c:pt idx="158">
                  <c:v>88.21</c:v>
                </c:pt>
                <c:pt idx="159">
                  <c:v>89.37</c:v>
                </c:pt>
                <c:pt idx="160">
                  <c:v>87.94</c:v>
                </c:pt>
                <c:pt idx="161">
                  <c:v>87.93</c:v>
                </c:pt>
                <c:pt idx="162">
                  <c:v>87.92</c:v>
                </c:pt>
                <c:pt idx="163">
                  <c:v>87.89</c:v>
                </c:pt>
                <c:pt idx="164">
                  <c:v>87.86</c:v>
                </c:pt>
                <c:pt idx="165">
                  <c:v>87.86</c:v>
                </c:pt>
                <c:pt idx="166">
                  <c:v>87.89</c:v>
                </c:pt>
                <c:pt idx="167">
                  <c:v>87.99</c:v>
                </c:pt>
                <c:pt idx="168">
                  <c:v>88.2</c:v>
                </c:pt>
                <c:pt idx="169">
                  <c:v>88.46</c:v>
                </c:pt>
                <c:pt idx="170">
                  <c:v>88.78</c:v>
                </c:pt>
                <c:pt idx="171">
                  <c:v>89.16</c:v>
                </c:pt>
                <c:pt idx="172">
                  <c:v>89.6</c:v>
                </c:pt>
                <c:pt idx="173">
                  <c:v>90.1</c:v>
                </c:pt>
                <c:pt idx="174">
                  <c:v>90.66</c:v>
                </c:pt>
                <c:pt idx="175">
                  <c:v>91.18</c:v>
                </c:pt>
                <c:pt idx="176">
                  <c:v>91.75</c:v>
                </c:pt>
                <c:pt idx="177">
                  <c:v>92.39</c:v>
                </c:pt>
                <c:pt idx="178">
                  <c:v>93.12</c:v>
                </c:pt>
                <c:pt idx="179">
                  <c:v>93.87</c:v>
                </c:pt>
                <c:pt idx="180">
                  <c:v>94.64</c:v>
                </c:pt>
                <c:pt idx="181">
                  <c:v>95.44</c:v>
                </c:pt>
                <c:pt idx="182">
                  <c:v>96.21</c:v>
                </c:pt>
                <c:pt idx="183">
                  <c:v>97.08</c:v>
                </c:pt>
                <c:pt idx="184">
                  <c:v>97.95</c:v>
                </c:pt>
                <c:pt idx="185">
                  <c:v>98.8</c:v>
                </c:pt>
                <c:pt idx="186">
                  <c:v>99.72</c:v>
                </c:pt>
                <c:pt idx="187">
                  <c:v>100.7</c:v>
                </c:pt>
                <c:pt idx="188">
                  <c:v>101.68</c:v>
                </c:pt>
                <c:pt idx="189">
                  <c:v>102.7</c:v>
                </c:pt>
                <c:pt idx="190">
                  <c:v>103.79</c:v>
                </c:pt>
                <c:pt idx="191">
                  <c:v>104.85</c:v>
                </c:pt>
                <c:pt idx="192">
                  <c:v>105.87</c:v>
                </c:pt>
                <c:pt idx="193">
                  <c:v>106.83</c:v>
                </c:pt>
                <c:pt idx="194">
                  <c:v>107.87</c:v>
                </c:pt>
                <c:pt idx="195">
                  <c:v>108.97</c:v>
                </c:pt>
                <c:pt idx="196">
                  <c:v>110.08</c:v>
                </c:pt>
                <c:pt idx="197">
                  <c:v>111.23</c:v>
                </c:pt>
                <c:pt idx="198">
                  <c:v>112.38</c:v>
                </c:pt>
                <c:pt idx="199">
                  <c:v>113.61</c:v>
                </c:pt>
                <c:pt idx="200">
                  <c:v>114.95</c:v>
                </c:pt>
                <c:pt idx="201">
                  <c:v>116.25</c:v>
                </c:pt>
                <c:pt idx="202">
                  <c:v>117.54</c:v>
                </c:pt>
                <c:pt idx="203">
                  <c:v>118.82</c:v>
                </c:pt>
                <c:pt idx="204">
                  <c:v>117.89</c:v>
                </c:pt>
                <c:pt idx="205">
                  <c:v>117.87</c:v>
                </c:pt>
                <c:pt idx="206">
                  <c:v>117.84</c:v>
                </c:pt>
                <c:pt idx="207">
                  <c:v>117.82</c:v>
                </c:pt>
                <c:pt idx="208">
                  <c:v>117.79</c:v>
                </c:pt>
                <c:pt idx="209">
                  <c:v>117.78</c:v>
                </c:pt>
                <c:pt idx="210">
                  <c:v>117.78</c:v>
                </c:pt>
                <c:pt idx="211">
                  <c:v>117.91</c:v>
                </c:pt>
                <c:pt idx="212">
                  <c:v>118.11</c:v>
                </c:pt>
                <c:pt idx="213">
                  <c:v>118.4</c:v>
                </c:pt>
                <c:pt idx="214">
                  <c:v>118.78</c:v>
                </c:pt>
                <c:pt idx="215">
                  <c:v>119.23</c:v>
                </c:pt>
                <c:pt idx="216">
                  <c:v>119.72</c:v>
                </c:pt>
                <c:pt idx="217">
                  <c:v>120.25</c:v>
                </c:pt>
                <c:pt idx="218">
                  <c:v>120.83</c:v>
                </c:pt>
                <c:pt idx="219">
                  <c:v>121.47</c:v>
                </c:pt>
                <c:pt idx="220">
                  <c:v>122.13</c:v>
                </c:pt>
                <c:pt idx="221">
                  <c:v>122.89</c:v>
                </c:pt>
                <c:pt idx="222">
                  <c:v>123.67</c:v>
                </c:pt>
                <c:pt idx="223">
                  <c:v>124.47</c:v>
                </c:pt>
                <c:pt idx="224">
                  <c:v>125.34</c:v>
                </c:pt>
                <c:pt idx="225">
                  <c:v>126.2</c:v>
                </c:pt>
                <c:pt idx="226">
                  <c:v>127.16</c:v>
                </c:pt>
                <c:pt idx="227">
                  <c:v>128.11000000000001</c:v>
                </c:pt>
                <c:pt idx="228">
                  <c:v>129.01</c:v>
                </c:pt>
                <c:pt idx="229">
                  <c:v>129.94</c:v>
                </c:pt>
                <c:pt idx="230">
                  <c:v>130.94999999999999</c:v>
                </c:pt>
                <c:pt idx="231">
                  <c:v>132</c:v>
                </c:pt>
                <c:pt idx="232">
                  <c:v>133.07</c:v>
                </c:pt>
                <c:pt idx="233">
                  <c:v>134.18</c:v>
                </c:pt>
                <c:pt idx="234">
                  <c:v>135.36000000000001</c:v>
                </c:pt>
                <c:pt idx="235">
                  <c:v>136.49</c:v>
                </c:pt>
                <c:pt idx="236">
                  <c:v>137.69</c:v>
                </c:pt>
                <c:pt idx="237">
                  <c:v>138.97999999999999</c:v>
                </c:pt>
                <c:pt idx="238">
                  <c:v>140.26</c:v>
                </c:pt>
                <c:pt idx="239">
                  <c:v>141.5</c:v>
                </c:pt>
                <c:pt idx="240">
                  <c:v>142.75</c:v>
                </c:pt>
                <c:pt idx="241">
                  <c:v>144.13</c:v>
                </c:pt>
                <c:pt idx="242">
                  <c:v>145.47999999999999</c:v>
                </c:pt>
                <c:pt idx="243">
                  <c:v>146.83000000000001</c:v>
                </c:pt>
                <c:pt idx="244">
                  <c:v>148.13999999999999</c:v>
                </c:pt>
                <c:pt idx="245">
                  <c:v>149.41999999999999</c:v>
                </c:pt>
                <c:pt idx="246">
                  <c:v>146.76</c:v>
                </c:pt>
                <c:pt idx="247">
                  <c:v>146.74</c:v>
                </c:pt>
                <c:pt idx="248">
                  <c:v>146.72999999999999</c:v>
                </c:pt>
                <c:pt idx="249">
                  <c:v>146.71</c:v>
                </c:pt>
                <c:pt idx="250">
                  <c:v>146.76</c:v>
                </c:pt>
                <c:pt idx="251">
                  <c:v>146.99</c:v>
                </c:pt>
                <c:pt idx="252">
                  <c:v>147.02000000000001</c:v>
                </c:pt>
                <c:pt idx="253">
                  <c:v>147.01</c:v>
                </c:pt>
                <c:pt idx="254">
                  <c:v>147.02000000000001</c:v>
                </c:pt>
                <c:pt idx="255">
                  <c:v>147.01</c:v>
                </c:pt>
                <c:pt idx="256">
                  <c:v>146.97999999999999</c:v>
                </c:pt>
                <c:pt idx="257">
                  <c:v>146.97</c:v>
                </c:pt>
                <c:pt idx="258">
                  <c:v>147</c:v>
                </c:pt>
                <c:pt idx="259">
                  <c:v>147.52000000000001</c:v>
                </c:pt>
                <c:pt idx="260">
                  <c:v>147.37</c:v>
                </c:pt>
                <c:pt idx="261">
                  <c:v>146.63</c:v>
                </c:pt>
                <c:pt idx="262">
                  <c:v>145.84</c:v>
                </c:pt>
                <c:pt idx="263">
                  <c:v>145</c:v>
                </c:pt>
                <c:pt idx="264">
                  <c:v>144.13999999999999</c:v>
                </c:pt>
                <c:pt idx="265">
                  <c:v>143.22999999999999</c:v>
                </c:pt>
                <c:pt idx="266">
                  <c:v>142.29</c:v>
                </c:pt>
                <c:pt idx="267">
                  <c:v>141.36000000000001</c:v>
                </c:pt>
                <c:pt idx="268">
                  <c:v>140.41999999999999</c:v>
                </c:pt>
                <c:pt idx="269">
                  <c:v>139.41999999999999</c:v>
                </c:pt>
                <c:pt idx="270">
                  <c:v>138.37</c:v>
                </c:pt>
                <c:pt idx="271">
                  <c:v>137.22</c:v>
                </c:pt>
                <c:pt idx="272">
                  <c:v>136.1</c:v>
                </c:pt>
                <c:pt idx="273">
                  <c:v>134.97999999999999</c:v>
                </c:pt>
                <c:pt idx="274">
                  <c:v>133.84</c:v>
                </c:pt>
                <c:pt idx="275">
                  <c:v>132.66999999999999</c:v>
                </c:pt>
                <c:pt idx="276">
                  <c:v>131.52000000000001</c:v>
                </c:pt>
                <c:pt idx="277">
                  <c:v>130.30000000000001</c:v>
                </c:pt>
                <c:pt idx="278">
                  <c:v>129</c:v>
                </c:pt>
                <c:pt idx="279">
                  <c:v>127.7</c:v>
                </c:pt>
                <c:pt idx="280">
                  <c:v>126.4</c:v>
                </c:pt>
                <c:pt idx="281">
                  <c:v>125.11</c:v>
                </c:pt>
                <c:pt idx="282">
                  <c:v>123.83</c:v>
                </c:pt>
                <c:pt idx="283">
                  <c:v>122.51</c:v>
                </c:pt>
                <c:pt idx="284">
                  <c:v>121.1</c:v>
                </c:pt>
                <c:pt idx="285">
                  <c:v>119.99</c:v>
                </c:pt>
                <c:pt idx="286">
                  <c:v>119.99</c:v>
                </c:pt>
                <c:pt idx="287">
                  <c:v>119.98</c:v>
                </c:pt>
                <c:pt idx="288">
                  <c:v>119.98</c:v>
                </c:pt>
                <c:pt idx="289">
                  <c:v>119.97</c:v>
                </c:pt>
                <c:pt idx="290">
                  <c:v>120</c:v>
                </c:pt>
                <c:pt idx="291">
                  <c:v>119.92</c:v>
                </c:pt>
                <c:pt idx="292">
                  <c:v>119.68</c:v>
                </c:pt>
                <c:pt idx="293">
                  <c:v>119.35</c:v>
                </c:pt>
                <c:pt idx="294">
                  <c:v>118.95</c:v>
                </c:pt>
                <c:pt idx="295">
                  <c:v>118.5</c:v>
                </c:pt>
                <c:pt idx="296">
                  <c:v>117.96</c:v>
                </c:pt>
                <c:pt idx="297">
                  <c:v>117.39</c:v>
                </c:pt>
                <c:pt idx="298">
                  <c:v>116.76</c:v>
                </c:pt>
                <c:pt idx="299">
                  <c:v>116.1</c:v>
                </c:pt>
                <c:pt idx="300">
                  <c:v>115.39</c:v>
                </c:pt>
                <c:pt idx="301">
                  <c:v>114.59</c:v>
                </c:pt>
                <c:pt idx="302">
                  <c:v>113.78</c:v>
                </c:pt>
                <c:pt idx="303">
                  <c:v>112.96</c:v>
                </c:pt>
                <c:pt idx="304">
                  <c:v>112.05</c:v>
                </c:pt>
                <c:pt idx="305">
                  <c:v>111.18</c:v>
                </c:pt>
                <c:pt idx="306">
                  <c:v>110.22</c:v>
                </c:pt>
                <c:pt idx="307">
                  <c:v>109.21</c:v>
                </c:pt>
                <c:pt idx="308">
                  <c:v>108.25</c:v>
                </c:pt>
                <c:pt idx="309">
                  <c:v>107.24</c:v>
                </c:pt>
                <c:pt idx="310">
                  <c:v>106.15</c:v>
                </c:pt>
                <c:pt idx="311">
                  <c:v>105.12</c:v>
                </c:pt>
                <c:pt idx="312">
                  <c:v>104.1</c:v>
                </c:pt>
                <c:pt idx="313">
                  <c:v>103.01</c:v>
                </c:pt>
                <c:pt idx="314">
                  <c:v>101.8</c:v>
                </c:pt>
                <c:pt idx="315">
                  <c:v>100.67</c:v>
                </c:pt>
                <c:pt idx="316">
                  <c:v>99.53</c:v>
                </c:pt>
                <c:pt idx="317">
                  <c:v>98.33</c:v>
                </c:pt>
                <c:pt idx="318">
                  <c:v>97.18</c:v>
                </c:pt>
                <c:pt idx="319">
                  <c:v>96.01</c:v>
                </c:pt>
                <c:pt idx="320">
                  <c:v>94.8</c:v>
                </c:pt>
                <c:pt idx="321">
                  <c:v>93.65</c:v>
                </c:pt>
                <c:pt idx="322">
                  <c:v>92.53</c:v>
                </c:pt>
                <c:pt idx="323">
                  <c:v>91.35</c:v>
                </c:pt>
                <c:pt idx="324">
                  <c:v>90.76</c:v>
                </c:pt>
                <c:pt idx="325">
                  <c:v>90.78</c:v>
                </c:pt>
                <c:pt idx="326">
                  <c:v>90.78</c:v>
                </c:pt>
                <c:pt idx="327">
                  <c:v>90.78</c:v>
                </c:pt>
                <c:pt idx="328">
                  <c:v>90.78</c:v>
                </c:pt>
                <c:pt idx="329">
                  <c:v>90.8</c:v>
                </c:pt>
                <c:pt idx="330">
                  <c:v>90.79</c:v>
                </c:pt>
                <c:pt idx="331">
                  <c:v>90.59</c:v>
                </c:pt>
                <c:pt idx="332">
                  <c:v>90.3</c:v>
                </c:pt>
                <c:pt idx="333">
                  <c:v>89.91</c:v>
                </c:pt>
                <c:pt idx="334">
                  <c:v>89.48</c:v>
                </c:pt>
                <c:pt idx="335">
                  <c:v>88.98</c:v>
                </c:pt>
                <c:pt idx="336">
                  <c:v>88.44</c:v>
                </c:pt>
                <c:pt idx="337">
                  <c:v>87.86</c:v>
                </c:pt>
                <c:pt idx="338">
                  <c:v>87.27</c:v>
                </c:pt>
                <c:pt idx="339">
                  <c:v>86.63</c:v>
                </c:pt>
                <c:pt idx="340">
                  <c:v>85.92</c:v>
                </c:pt>
                <c:pt idx="341">
                  <c:v>85.17</c:v>
                </c:pt>
                <c:pt idx="342">
                  <c:v>84.49</c:v>
                </c:pt>
                <c:pt idx="343">
                  <c:v>83.77</c:v>
                </c:pt>
                <c:pt idx="344">
                  <c:v>83.04</c:v>
                </c:pt>
                <c:pt idx="345">
                  <c:v>82.19</c:v>
                </c:pt>
                <c:pt idx="346">
                  <c:v>81.28</c:v>
                </c:pt>
                <c:pt idx="347">
                  <c:v>80.44</c:v>
                </c:pt>
                <c:pt idx="348">
                  <c:v>79.61</c:v>
                </c:pt>
                <c:pt idx="349">
                  <c:v>78.78</c:v>
                </c:pt>
                <c:pt idx="350">
                  <c:v>77.91</c:v>
                </c:pt>
                <c:pt idx="351">
                  <c:v>77.099999999999994</c:v>
                </c:pt>
                <c:pt idx="352">
                  <c:v>76.239999999999995</c:v>
                </c:pt>
                <c:pt idx="353">
                  <c:v>75.319999999999993</c:v>
                </c:pt>
                <c:pt idx="354">
                  <c:v>74.47</c:v>
                </c:pt>
                <c:pt idx="355">
                  <c:v>73.7</c:v>
                </c:pt>
                <c:pt idx="356">
                  <c:v>72.69</c:v>
                </c:pt>
                <c:pt idx="357">
                  <c:v>71.61</c:v>
                </c:pt>
                <c:pt idx="358">
                  <c:v>70.63</c:v>
                </c:pt>
                <c:pt idx="359">
                  <c:v>69.52</c:v>
                </c:pt>
                <c:pt idx="360">
                  <c:v>68.31</c:v>
                </c:pt>
                <c:pt idx="361">
                  <c:v>67.12</c:v>
                </c:pt>
                <c:pt idx="362">
                  <c:v>65.97</c:v>
                </c:pt>
                <c:pt idx="363">
                  <c:v>64.900000000000006</c:v>
                </c:pt>
                <c:pt idx="364">
                  <c:v>63.76</c:v>
                </c:pt>
                <c:pt idx="365">
                  <c:v>62.6</c:v>
                </c:pt>
                <c:pt idx="366">
                  <c:v>61.45</c:v>
                </c:pt>
                <c:pt idx="367">
                  <c:v>60.37</c:v>
                </c:pt>
                <c:pt idx="368">
                  <c:v>60.87</c:v>
                </c:pt>
                <c:pt idx="369">
                  <c:v>60.88</c:v>
                </c:pt>
                <c:pt idx="370">
                  <c:v>60.89</c:v>
                </c:pt>
                <c:pt idx="371">
                  <c:v>60.89</c:v>
                </c:pt>
                <c:pt idx="372">
                  <c:v>60.9</c:v>
                </c:pt>
                <c:pt idx="373">
                  <c:v>60.83</c:v>
                </c:pt>
                <c:pt idx="374">
                  <c:v>60.61</c:v>
                </c:pt>
                <c:pt idx="375">
                  <c:v>60.37</c:v>
                </c:pt>
                <c:pt idx="376">
                  <c:v>60.12</c:v>
                </c:pt>
                <c:pt idx="377">
                  <c:v>59.79</c:v>
                </c:pt>
                <c:pt idx="378">
                  <c:v>59.39</c:v>
                </c:pt>
                <c:pt idx="379">
                  <c:v>58.94</c:v>
                </c:pt>
                <c:pt idx="380">
                  <c:v>58.43</c:v>
                </c:pt>
                <c:pt idx="381">
                  <c:v>57.83</c:v>
                </c:pt>
                <c:pt idx="382">
                  <c:v>57.24</c:v>
                </c:pt>
                <c:pt idx="383">
                  <c:v>56.64</c:v>
                </c:pt>
                <c:pt idx="384">
                  <c:v>56.08</c:v>
                </c:pt>
                <c:pt idx="385">
                  <c:v>55.52</c:v>
                </c:pt>
                <c:pt idx="386">
                  <c:v>54.85</c:v>
                </c:pt>
                <c:pt idx="387">
                  <c:v>54.11</c:v>
                </c:pt>
                <c:pt idx="388">
                  <c:v>53.41</c:v>
                </c:pt>
                <c:pt idx="389">
                  <c:v>52.71</c:v>
                </c:pt>
                <c:pt idx="390">
                  <c:v>51.96</c:v>
                </c:pt>
                <c:pt idx="391">
                  <c:v>51.13</c:v>
                </c:pt>
                <c:pt idx="392">
                  <c:v>50.33</c:v>
                </c:pt>
                <c:pt idx="393">
                  <c:v>49.5</c:v>
                </c:pt>
                <c:pt idx="394">
                  <c:v>48.66</c:v>
                </c:pt>
                <c:pt idx="395">
                  <c:v>47.8</c:v>
                </c:pt>
                <c:pt idx="396">
                  <c:v>46.98</c:v>
                </c:pt>
                <c:pt idx="397">
                  <c:v>46.2</c:v>
                </c:pt>
                <c:pt idx="398">
                  <c:v>45.4</c:v>
                </c:pt>
                <c:pt idx="399">
                  <c:v>44.61</c:v>
                </c:pt>
                <c:pt idx="400">
                  <c:v>43.89</c:v>
                </c:pt>
                <c:pt idx="401">
                  <c:v>43.1</c:v>
                </c:pt>
                <c:pt idx="402">
                  <c:v>42.35</c:v>
                </c:pt>
                <c:pt idx="403">
                  <c:v>41.55</c:v>
                </c:pt>
                <c:pt idx="404">
                  <c:v>40.69</c:v>
                </c:pt>
                <c:pt idx="405">
                  <c:v>39.799999999999997</c:v>
                </c:pt>
                <c:pt idx="406">
                  <c:v>38.92</c:v>
                </c:pt>
                <c:pt idx="407">
                  <c:v>38.01</c:v>
                </c:pt>
                <c:pt idx="408">
                  <c:v>37.18</c:v>
                </c:pt>
                <c:pt idx="409">
                  <c:v>36.39</c:v>
                </c:pt>
                <c:pt idx="410">
                  <c:v>35.49</c:v>
                </c:pt>
                <c:pt idx="411">
                  <c:v>34.57</c:v>
                </c:pt>
                <c:pt idx="412">
                  <c:v>33.67</c:v>
                </c:pt>
                <c:pt idx="413">
                  <c:v>32.799999999999997</c:v>
                </c:pt>
                <c:pt idx="414">
                  <c:v>31.93</c:v>
                </c:pt>
                <c:pt idx="415">
                  <c:v>31.09</c:v>
                </c:pt>
                <c:pt idx="416">
                  <c:v>30.23</c:v>
                </c:pt>
                <c:pt idx="417">
                  <c:v>31.25</c:v>
                </c:pt>
                <c:pt idx="418">
                  <c:v>31.26</c:v>
                </c:pt>
                <c:pt idx="419">
                  <c:v>31.27</c:v>
                </c:pt>
                <c:pt idx="420">
                  <c:v>31.29</c:v>
                </c:pt>
                <c:pt idx="421">
                  <c:v>31.27</c:v>
                </c:pt>
                <c:pt idx="422">
                  <c:v>31.18</c:v>
                </c:pt>
                <c:pt idx="423">
                  <c:v>31</c:v>
                </c:pt>
                <c:pt idx="424">
                  <c:v>30.77</c:v>
                </c:pt>
                <c:pt idx="425">
                  <c:v>30.5</c:v>
                </c:pt>
                <c:pt idx="426">
                  <c:v>30.17</c:v>
                </c:pt>
                <c:pt idx="427">
                  <c:v>29.84</c:v>
                </c:pt>
                <c:pt idx="428">
                  <c:v>29.46</c:v>
                </c:pt>
                <c:pt idx="429">
                  <c:v>29.08</c:v>
                </c:pt>
                <c:pt idx="430">
                  <c:v>28.7</c:v>
                </c:pt>
                <c:pt idx="431">
                  <c:v>28.31</c:v>
                </c:pt>
                <c:pt idx="432">
                  <c:v>27.85</c:v>
                </c:pt>
                <c:pt idx="433">
                  <c:v>27.38</c:v>
                </c:pt>
                <c:pt idx="434">
                  <c:v>26.88</c:v>
                </c:pt>
                <c:pt idx="435">
                  <c:v>26.38</c:v>
                </c:pt>
                <c:pt idx="436">
                  <c:v>25.87</c:v>
                </c:pt>
                <c:pt idx="437">
                  <c:v>25.37</c:v>
                </c:pt>
                <c:pt idx="438">
                  <c:v>24.85</c:v>
                </c:pt>
                <c:pt idx="439">
                  <c:v>24.31</c:v>
                </c:pt>
                <c:pt idx="440">
                  <c:v>23.78</c:v>
                </c:pt>
                <c:pt idx="441">
                  <c:v>23.24</c:v>
                </c:pt>
                <c:pt idx="442">
                  <c:v>22.65</c:v>
                </c:pt>
                <c:pt idx="443">
                  <c:v>22.05</c:v>
                </c:pt>
                <c:pt idx="444">
                  <c:v>21.48</c:v>
                </c:pt>
                <c:pt idx="445">
                  <c:v>20.92</c:v>
                </c:pt>
                <c:pt idx="446">
                  <c:v>20.27</c:v>
                </c:pt>
                <c:pt idx="447">
                  <c:v>19.670000000000002</c:v>
                </c:pt>
                <c:pt idx="448">
                  <c:v>19.059999999999999</c:v>
                </c:pt>
                <c:pt idx="449">
                  <c:v>18.48</c:v>
                </c:pt>
                <c:pt idx="450">
                  <c:v>17.899999999999999</c:v>
                </c:pt>
                <c:pt idx="451">
                  <c:v>17.309999999999999</c:v>
                </c:pt>
                <c:pt idx="452">
                  <c:v>16.7</c:v>
                </c:pt>
                <c:pt idx="453">
                  <c:v>16.079999999999998</c:v>
                </c:pt>
                <c:pt idx="454">
                  <c:v>15.4</c:v>
                </c:pt>
                <c:pt idx="455">
                  <c:v>14.73</c:v>
                </c:pt>
                <c:pt idx="456">
                  <c:v>14.09</c:v>
                </c:pt>
                <c:pt idx="457">
                  <c:v>13.37</c:v>
                </c:pt>
                <c:pt idx="458">
                  <c:v>12.65</c:v>
                </c:pt>
                <c:pt idx="459">
                  <c:v>11.97</c:v>
                </c:pt>
                <c:pt idx="460">
                  <c:v>11.32</c:v>
                </c:pt>
                <c:pt idx="461">
                  <c:v>10.73</c:v>
                </c:pt>
                <c:pt idx="462">
                  <c:v>10.1</c:v>
                </c:pt>
                <c:pt idx="463">
                  <c:v>9.42</c:v>
                </c:pt>
                <c:pt idx="464">
                  <c:v>8.77</c:v>
                </c:pt>
                <c:pt idx="465">
                  <c:v>8.16</c:v>
                </c:pt>
                <c:pt idx="466">
                  <c:v>7.57</c:v>
                </c:pt>
                <c:pt idx="467">
                  <c:v>7.08</c:v>
                </c:pt>
                <c:pt idx="468">
                  <c:v>6.53</c:v>
                </c:pt>
                <c:pt idx="469">
                  <c:v>5.96</c:v>
                </c:pt>
                <c:pt idx="470">
                  <c:v>5.49</c:v>
                </c:pt>
                <c:pt idx="471">
                  <c:v>5.08</c:v>
                </c:pt>
                <c:pt idx="472">
                  <c:v>4.7300000000000004</c:v>
                </c:pt>
                <c:pt idx="473">
                  <c:v>4.42</c:v>
                </c:pt>
                <c:pt idx="474">
                  <c:v>4.0599999999999996</c:v>
                </c:pt>
                <c:pt idx="475">
                  <c:v>3.73</c:v>
                </c:pt>
                <c:pt idx="476">
                  <c:v>3.38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20262768"/>
        <c:axId val="-1220262224"/>
      </c:scatterChart>
      <c:valAx>
        <c:axId val="-1220262768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/>
                  <a:t>Odkształcenie względne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220262224"/>
        <c:crosses val="autoZero"/>
        <c:crossBetween val="midCat"/>
      </c:valAx>
      <c:valAx>
        <c:axId val="-12202622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/>
                  <a:t>Przyłożona siła {N]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2202627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GR5_K_Y!$Q$4:$Q$8</c:f>
              <c:numCache>
                <c:formatCode>0.000</c:formatCode>
                <c:ptCount val="5"/>
                <c:pt idx="0">
                  <c:v>2.1666633560439799</c:v>
                </c:pt>
                <c:pt idx="1">
                  <c:v>2.1787003833908436</c:v>
                </c:pt>
                <c:pt idx="2">
                  <c:v>2.1933575847820732</c:v>
                </c:pt>
                <c:pt idx="3">
                  <c:v>2.1938141597297918</c:v>
                </c:pt>
                <c:pt idx="4">
                  <c:v>2.2128373584730765</c:v>
                </c:pt>
              </c:numCache>
            </c:numRef>
          </c:xVal>
          <c:yVal>
            <c:numRef>
              <c:f>GR5_K_Y!$O$4:$O$8</c:f>
              <c:numCache>
                <c:formatCode>0</c:formatCode>
                <c:ptCount val="5"/>
                <c:pt idx="0">
                  <c:v>50</c:v>
                </c:pt>
                <c:pt idx="1">
                  <c:v>75</c:v>
                </c:pt>
                <c:pt idx="2">
                  <c:v>100</c:v>
                </c:pt>
                <c:pt idx="3">
                  <c:v>125</c:v>
                </c:pt>
                <c:pt idx="4">
                  <c:v>150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xVal>
            <c:numRef>
              <c:f>GR5_K_Y!$S$5:$S$7</c:f>
              <c:numCache>
                <c:formatCode>0.000</c:formatCode>
                <c:ptCount val="3"/>
                <c:pt idx="0">
                  <c:v>2.1740959301889378</c:v>
                </c:pt>
                <c:pt idx="1">
                  <c:v>2.1871385475263221</c:v>
                </c:pt>
                <c:pt idx="2">
                  <c:v>2.1978873391650247</c:v>
                </c:pt>
              </c:numCache>
            </c:numRef>
          </c:xVal>
          <c:yVal>
            <c:numRef>
              <c:f>GR5_K_Y!$O$5:$O$7</c:f>
              <c:numCache>
                <c:formatCode>0</c:formatCode>
                <c:ptCount val="3"/>
                <c:pt idx="0">
                  <c:v>75</c:v>
                </c:pt>
                <c:pt idx="1">
                  <c:v>100</c:v>
                </c:pt>
                <c:pt idx="2">
                  <c:v>125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20267664"/>
        <c:axId val="-1220248080"/>
      </c:scatterChart>
      <c:valAx>
        <c:axId val="-1220267664"/>
        <c:scaling>
          <c:orientation val="minMax"/>
        </c:scaling>
        <c:delete val="0"/>
        <c:axPos val="b"/>
        <c:numFmt formatCode="0.000" sourceLinked="1"/>
        <c:majorTickMark val="out"/>
        <c:minorTickMark val="none"/>
        <c:tickLblPos val="nextTo"/>
        <c:crossAx val="-1220248080"/>
        <c:crosses val="autoZero"/>
        <c:crossBetween val="midCat"/>
      </c:valAx>
      <c:valAx>
        <c:axId val="-1220248080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-122026766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439203527161965E-2"/>
          <c:y val="7.4548702245552642E-2"/>
          <c:w val="0.88006972195313204"/>
          <c:h val="0.8326195683872849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GR5_K_Y!$AN$4:$AN$497</c:f>
              <c:numCache>
                <c:formatCode>General</c:formatCode>
                <c:ptCount val="4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-9.9837289812067264E-4</c:v>
                </c:pt>
                <c:pt idx="11">
                  <c:v>-9.9833827893175083E-4</c:v>
                </c:pt>
                <c:pt idx="12">
                  <c:v>0</c:v>
                </c:pt>
                <c:pt idx="13">
                  <c:v>0</c:v>
                </c:pt>
                <c:pt idx="14">
                  <c:v>9.9813056379821955E-4</c:v>
                </c:pt>
                <c:pt idx="15">
                  <c:v>1.9961028684470821E-3</c:v>
                </c:pt>
                <c:pt idx="16">
                  <c:v>2.9938872403560833E-3</c:v>
                </c:pt>
                <c:pt idx="17">
                  <c:v>3.9915133531157271E-3</c:v>
                </c:pt>
                <c:pt idx="18">
                  <c:v>4.9889218595450049E-3</c:v>
                </c:pt>
                <c:pt idx="19">
                  <c:v>5.9861127596439172E-3</c:v>
                </c:pt>
                <c:pt idx="20">
                  <c:v>6.9831058358061325E-3</c:v>
                </c:pt>
                <c:pt idx="21">
                  <c:v>7.979861523244312E-3</c:v>
                </c:pt>
                <c:pt idx="22">
                  <c:v>8.9763649851632033E-3</c:v>
                </c:pt>
                <c:pt idx="23">
                  <c:v>9.9725024727992089E-3</c:v>
                </c:pt>
                <c:pt idx="24">
                  <c:v>1.0968392680514341E-2</c:v>
                </c:pt>
                <c:pt idx="25">
                  <c:v>1.1963857566765579E-2</c:v>
                </c:pt>
                <c:pt idx="26">
                  <c:v>1.3955895153313551E-2</c:v>
                </c:pt>
                <c:pt idx="27">
                  <c:v>1.4951112759643916E-2</c:v>
                </c:pt>
                <c:pt idx="28">
                  <c:v>1.5945400593471812E-2</c:v>
                </c:pt>
                <c:pt idx="29">
                  <c:v>1.7935905044510383E-2</c:v>
                </c:pt>
                <c:pt idx="30">
                  <c:v>1.8929619188921859E-2</c:v>
                </c:pt>
                <c:pt idx="31">
                  <c:v>1.9922650840751732E-2</c:v>
                </c:pt>
                <c:pt idx="32">
                  <c:v>2.1911325420375865E-2</c:v>
                </c:pt>
                <c:pt idx="33">
                  <c:v>2.2903768545994064E-2</c:v>
                </c:pt>
                <c:pt idx="34">
                  <c:v>2.3895667655786351E-2</c:v>
                </c:pt>
                <c:pt idx="35">
                  <c:v>2.4886745796241345E-2</c:v>
                </c:pt>
                <c:pt idx="36">
                  <c:v>2.6872878338278932E-2</c:v>
                </c:pt>
                <c:pt idx="37">
                  <c:v>2.7862354104846686E-2</c:v>
                </c:pt>
                <c:pt idx="38">
                  <c:v>2.9845845697329374E-2</c:v>
                </c:pt>
                <c:pt idx="39">
                  <c:v>3.0833501483679526E-2</c:v>
                </c:pt>
                <c:pt idx="40">
                  <c:v>3.1820059347181011E-2</c:v>
                </c:pt>
                <c:pt idx="41">
                  <c:v>3.3800405539070232E-2</c:v>
                </c:pt>
                <c:pt idx="42">
                  <c:v>3.478570722057369E-2</c:v>
                </c:pt>
                <c:pt idx="43">
                  <c:v>3.5770326409495547E-2</c:v>
                </c:pt>
                <c:pt idx="44">
                  <c:v>3.6753699307616218E-2</c:v>
                </c:pt>
                <c:pt idx="45">
                  <c:v>3.8729777448071219E-2</c:v>
                </c:pt>
                <c:pt idx="46">
                  <c:v>3.9711572700296738E-2</c:v>
                </c:pt>
                <c:pt idx="47">
                  <c:v>4.0693006923837788E-2</c:v>
                </c:pt>
                <c:pt idx="48">
                  <c:v>4.1673056379821959E-2</c:v>
                </c:pt>
                <c:pt idx="49">
                  <c:v>4.2652512363996038E-2</c:v>
                </c:pt>
                <c:pt idx="50">
                  <c:v>4.3631374876360034E-2</c:v>
                </c:pt>
                <c:pt idx="51">
                  <c:v>4.4609198813056375E-2</c:v>
                </c:pt>
                <c:pt idx="52">
                  <c:v>4.6577418397626115E-2</c:v>
                </c:pt>
                <c:pt idx="53">
                  <c:v>4.7553471810089024E-2</c:v>
                </c:pt>
                <c:pt idx="54">
                  <c:v>4.8528175074183978E-2</c:v>
                </c:pt>
                <c:pt idx="55">
                  <c:v>5.0493026706231452E-2</c:v>
                </c:pt>
                <c:pt idx="56">
                  <c:v>5.1465341246290798E-2</c:v>
                </c:pt>
                <c:pt idx="57">
                  <c:v>5.2436711177052425E-2</c:v>
                </c:pt>
                <c:pt idx="58">
                  <c:v>5.3408189910979231E-2</c:v>
                </c:pt>
                <c:pt idx="59">
                  <c:v>5.3390830860534123E-2</c:v>
                </c:pt>
                <c:pt idx="60">
                  <c:v>5.5350820969337293E-2</c:v>
                </c:pt>
                <c:pt idx="61">
                  <c:v>5.6321186943620177E-2</c:v>
                </c:pt>
                <c:pt idx="62">
                  <c:v>5.7290919881305642E-2</c:v>
                </c:pt>
                <c:pt idx="63">
                  <c:v>5.8260603363006924E-2</c:v>
                </c:pt>
                <c:pt idx="64">
                  <c:v>5.9230563798219581E-2</c:v>
                </c:pt>
                <c:pt idx="65">
                  <c:v>5.9211275964391692E-2</c:v>
                </c:pt>
                <c:pt idx="66">
                  <c:v>6.0178521266073197E-2</c:v>
                </c:pt>
                <c:pt idx="67">
                  <c:v>6.2131958456973294E-2</c:v>
                </c:pt>
                <c:pt idx="68">
                  <c:v>6.3097289812067262E-2</c:v>
                </c:pt>
                <c:pt idx="69">
                  <c:v>6.4061003956478735E-2</c:v>
                </c:pt>
                <c:pt idx="70">
                  <c:v>6.5025667655786351E-2</c:v>
                </c:pt>
                <c:pt idx="71">
                  <c:v>6.5990361028684469E-2</c:v>
                </c:pt>
                <c:pt idx="72">
                  <c:v>6.6953768545994066E-2</c:v>
                </c:pt>
                <c:pt idx="73">
                  <c:v>6.7917225519287833E-2</c:v>
                </c:pt>
                <c:pt idx="74">
                  <c:v>6.8877992087042539E-2</c:v>
                </c:pt>
                <c:pt idx="75">
                  <c:v>6.9836330365974281E-2</c:v>
                </c:pt>
                <c:pt idx="76">
                  <c:v>7.0793946587537085E-2</c:v>
                </c:pt>
                <c:pt idx="77">
                  <c:v>7.1750840751730952E-2</c:v>
                </c:pt>
                <c:pt idx="78">
                  <c:v>7.2707378832838773E-2</c:v>
                </c:pt>
                <c:pt idx="79">
                  <c:v>7.3660979228486648E-2</c:v>
                </c:pt>
                <c:pt idx="80">
                  <c:v>7.4614935707220567E-2</c:v>
                </c:pt>
                <c:pt idx="81">
                  <c:v>7.5568911968348168E-2</c:v>
                </c:pt>
                <c:pt idx="82">
                  <c:v>7.6521008902077151E-2</c:v>
                </c:pt>
                <c:pt idx="83">
                  <c:v>7.8454203758654806E-2</c:v>
                </c:pt>
                <c:pt idx="84">
                  <c:v>7.8423343224530165E-2</c:v>
                </c:pt>
                <c:pt idx="85">
                  <c:v>7.9368783382789326E-2</c:v>
                </c:pt>
                <c:pt idx="86">
                  <c:v>8.0315796241345203E-2</c:v>
                </c:pt>
                <c:pt idx="87">
                  <c:v>8.1258313550939668E-2</c:v>
                </c:pt>
                <c:pt idx="88">
                  <c:v>8.3178511374876363E-2</c:v>
                </c:pt>
                <c:pt idx="89">
                  <c:v>8.4117952522255179E-2</c:v>
                </c:pt>
                <c:pt idx="90">
                  <c:v>8.5056483679525216E-2</c:v>
                </c:pt>
                <c:pt idx="91">
                  <c:v>8.6970430267062304E-2</c:v>
                </c:pt>
                <c:pt idx="92">
                  <c:v>8.7904005934718102E-2</c:v>
                </c:pt>
                <c:pt idx="93">
                  <c:v>8.8834362017804147E-2</c:v>
                </c:pt>
                <c:pt idx="94">
                  <c:v>8.976460929772502E-2</c:v>
                </c:pt>
                <c:pt idx="95">
                  <c:v>9.1742977250247285E-2</c:v>
                </c:pt>
                <c:pt idx="96">
                  <c:v>9.1741117705242334E-2</c:v>
                </c:pt>
                <c:pt idx="97">
                  <c:v>9.0764688427299706E-2</c:v>
                </c:pt>
                <c:pt idx="98">
                  <c:v>9.0765608308605347E-2</c:v>
                </c:pt>
                <c:pt idx="99">
                  <c:v>9.076514836795252E-2</c:v>
                </c:pt>
                <c:pt idx="100">
                  <c:v>9.1742977250247285E-2</c:v>
                </c:pt>
                <c:pt idx="101">
                  <c:v>9.1746696340257172E-2</c:v>
                </c:pt>
                <c:pt idx="102">
                  <c:v>9.1749485657764585E-2</c:v>
                </c:pt>
                <c:pt idx="103">
                  <c:v>9.1749020771513354E-2</c:v>
                </c:pt>
                <c:pt idx="104">
                  <c:v>9.1739723046488628E-2</c:v>
                </c:pt>
                <c:pt idx="105">
                  <c:v>9.1728565776458951E-2</c:v>
                </c:pt>
                <c:pt idx="106">
                  <c:v>9.2690306627101884E-2</c:v>
                </c:pt>
                <c:pt idx="107">
                  <c:v>9.2672453016815037E-2</c:v>
                </c:pt>
                <c:pt idx="108">
                  <c:v>9.2652250247279924E-2</c:v>
                </c:pt>
                <c:pt idx="109">
                  <c:v>9.3604747774480718E-2</c:v>
                </c:pt>
                <c:pt idx="110">
                  <c:v>9.3581958456973299E-2</c:v>
                </c:pt>
                <c:pt idx="111">
                  <c:v>9.355489614243323E-2</c:v>
                </c:pt>
                <c:pt idx="112">
                  <c:v>9.4502561819980221E-2</c:v>
                </c:pt>
                <c:pt idx="113">
                  <c:v>9.447473788328388E-2</c:v>
                </c:pt>
                <c:pt idx="114">
                  <c:v>9.4442596439169135E-2</c:v>
                </c:pt>
                <c:pt idx="115">
                  <c:v>9.4410454995054405E-2</c:v>
                </c:pt>
                <c:pt idx="116">
                  <c:v>9.5352739861523247E-2</c:v>
                </c:pt>
                <c:pt idx="117">
                  <c:v>9.6294881305637986E-2</c:v>
                </c:pt>
                <c:pt idx="118">
                  <c:v>9.7233926805143422E-2</c:v>
                </c:pt>
                <c:pt idx="119">
                  <c:v>9.7199802176063305E-2</c:v>
                </c:pt>
                <c:pt idx="120">
                  <c:v>9.8136335311572703E-2</c:v>
                </c:pt>
                <c:pt idx="121">
                  <c:v>9.9070652818991092E-2</c:v>
                </c:pt>
                <c:pt idx="122">
                  <c:v>0.10000271018793273</c:v>
                </c:pt>
                <c:pt idx="123">
                  <c:v>0.10093143422354105</c:v>
                </c:pt>
                <c:pt idx="124">
                  <c:v>0.10185986646884272</c:v>
                </c:pt>
                <c:pt idx="125">
                  <c:v>0.10278487636003956</c:v>
                </c:pt>
                <c:pt idx="126">
                  <c:v>0.10273874381800198</c:v>
                </c:pt>
                <c:pt idx="127">
                  <c:v>0.10366352621167162</c:v>
                </c:pt>
                <c:pt idx="128">
                  <c:v>0.10458480712166172</c:v>
                </c:pt>
                <c:pt idx="129">
                  <c:v>0.10550305143422355</c:v>
                </c:pt>
                <c:pt idx="130">
                  <c:v>0.10545130069238377</c:v>
                </c:pt>
                <c:pt idx="131">
                  <c:v>0.10637250247279921</c:v>
                </c:pt>
                <c:pt idx="132">
                  <c:v>0.10728847181008902</c:v>
                </c:pt>
                <c:pt idx="133">
                  <c:v>0.10819632047477745</c:v>
                </c:pt>
                <c:pt idx="134">
                  <c:v>0.10910591493570722</c:v>
                </c:pt>
                <c:pt idx="135">
                  <c:v>0.11001451038575669</c:v>
                </c:pt>
                <c:pt idx="136">
                  <c:v>0.1109175568743818</c:v>
                </c:pt>
                <c:pt idx="137">
                  <c:v>0.11182239366963403</c:v>
                </c:pt>
                <c:pt idx="138">
                  <c:v>0.11272562314540061</c:v>
                </c:pt>
                <c:pt idx="139">
                  <c:v>0.11370076162215628</c:v>
                </c:pt>
                <c:pt idx="140">
                  <c:v>0.11370134520276953</c:v>
                </c:pt>
                <c:pt idx="141">
                  <c:v>0.11370367952522255</c:v>
                </c:pt>
                <c:pt idx="142">
                  <c:v>0.11370543026706231</c:v>
                </c:pt>
                <c:pt idx="143">
                  <c:v>0.11370543026706231</c:v>
                </c:pt>
                <c:pt idx="144">
                  <c:v>0.11370659742828881</c:v>
                </c:pt>
                <c:pt idx="145">
                  <c:v>0.11371068249258159</c:v>
                </c:pt>
                <c:pt idx="146">
                  <c:v>0.11371535113748762</c:v>
                </c:pt>
                <c:pt idx="147">
                  <c:v>0.11371126607319484</c:v>
                </c:pt>
                <c:pt idx="148">
                  <c:v>0.11370192878338278</c:v>
                </c:pt>
                <c:pt idx="149">
                  <c:v>0.11465137982195846</c:v>
                </c:pt>
                <c:pt idx="150">
                  <c:v>0.11463254698318497</c:v>
                </c:pt>
                <c:pt idx="151">
                  <c:v>0.11557329376854598</c:v>
                </c:pt>
                <c:pt idx="152">
                  <c:v>0.11554718100890207</c:v>
                </c:pt>
                <c:pt idx="153">
                  <c:v>0.11647955489614242</c:v>
                </c:pt>
                <c:pt idx="154">
                  <c:v>0.1164490356083086</c:v>
                </c:pt>
                <c:pt idx="155">
                  <c:v>0.11737642927794263</c:v>
                </c:pt>
                <c:pt idx="156">
                  <c:v>0.11734022749752721</c:v>
                </c:pt>
                <c:pt idx="157">
                  <c:v>0.11826431750741839</c:v>
                </c:pt>
                <c:pt idx="158">
                  <c:v>0.11918595450049456</c:v>
                </c:pt>
                <c:pt idx="159">
                  <c:v>0.11913873392680514</c:v>
                </c:pt>
                <c:pt idx="160">
                  <c:v>0.12005192878338279</c:v>
                </c:pt>
                <c:pt idx="161">
                  <c:v>0.12096373887240357</c:v>
                </c:pt>
                <c:pt idx="162">
                  <c:v>0.12186975272007913</c:v>
                </c:pt>
                <c:pt idx="163">
                  <c:v>0.12181385262116716</c:v>
                </c:pt>
                <c:pt idx="164">
                  <c:v>0.1227141444114738</c:v>
                </c:pt>
                <c:pt idx="165">
                  <c:v>0.12361287833827894</c:v>
                </c:pt>
                <c:pt idx="166">
                  <c:v>0.12450875370919882</c:v>
                </c:pt>
                <c:pt idx="167">
                  <c:v>0.12444317507418398</c:v>
                </c:pt>
                <c:pt idx="168">
                  <c:v>0.12628848664688427</c:v>
                </c:pt>
                <c:pt idx="169">
                  <c:v>0.12717944114737884</c:v>
                </c:pt>
                <c:pt idx="170">
                  <c:v>0.12806609297725025</c:v>
                </c:pt>
                <c:pt idx="171">
                  <c:v>0.12894302670623145</c:v>
                </c:pt>
                <c:pt idx="172">
                  <c:v>0.12981946587537094</c:v>
                </c:pt>
                <c:pt idx="173">
                  <c:v>0.13165008902077152</c:v>
                </c:pt>
                <c:pt idx="174">
                  <c:v>0.13252227002967359</c:v>
                </c:pt>
                <c:pt idx="175">
                  <c:v>0.13338981206726014</c:v>
                </c:pt>
                <c:pt idx="176">
                  <c:v>0.13425264094955489</c:v>
                </c:pt>
                <c:pt idx="177">
                  <c:v>0.13606570227497525</c:v>
                </c:pt>
                <c:pt idx="178">
                  <c:v>0.13692676557863501</c:v>
                </c:pt>
                <c:pt idx="179">
                  <c:v>0.1370100890207715</c:v>
                </c:pt>
                <c:pt idx="180">
                  <c:v>0.13700937685459941</c:v>
                </c:pt>
                <c:pt idx="181">
                  <c:v>0.13701080118694361</c:v>
                </c:pt>
                <c:pt idx="182">
                  <c:v>0.13701222551928782</c:v>
                </c:pt>
                <c:pt idx="183">
                  <c:v>0.13701364985163203</c:v>
                </c:pt>
                <c:pt idx="184">
                  <c:v>0.13701578635014836</c:v>
                </c:pt>
                <c:pt idx="185">
                  <c:v>0.13701792284866468</c:v>
                </c:pt>
                <c:pt idx="186">
                  <c:v>0.13702005934718101</c:v>
                </c:pt>
                <c:pt idx="187">
                  <c:v>0.13797087042532147</c:v>
                </c:pt>
                <c:pt idx="188">
                  <c:v>0.13795652818991097</c:v>
                </c:pt>
                <c:pt idx="189">
                  <c:v>0.13793501483679524</c:v>
                </c:pt>
                <c:pt idx="190">
                  <c:v>0.13790848170128583</c:v>
                </c:pt>
                <c:pt idx="191">
                  <c:v>0.13882636003956478</c:v>
                </c:pt>
                <c:pt idx="192">
                  <c:v>0.13878809099901088</c:v>
                </c:pt>
                <c:pt idx="193">
                  <c:v>0.13970016320474776</c:v>
                </c:pt>
                <c:pt idx="194">
                  <c:v>0.14060512363996042</c:v>
                </c:pt>
                <c:pt idx="195">
                  <c:v>0.14056193867457961</c:v>
                </c:pt>
                <c:pt idx="196">
                  <c:v>0.14146009891196834</c:v>
                </c:pt>
                <c:pt idx="197">
                  <c:v>0.14235237388724034</c:v>
                </c:pt>
                <c:pt idx="198">
                  <c:v>0.14323567260138476</c:v>
                </c:pt>
                <c:pt idx="199">
                  <c:v>0.14411885262116716</c:v>
                </c:pt>
                <c:pt idx="200">
                  <c:v>0.1440542037586548</c:v>
                </c:pt>
                <c:pt idx="201">
                  <c:v>0.14493080118694363</c:v>
                </c:pt>
                <c:pt idx="202">
                  <c:v>0.14580570722057368</c:v>
                </c:pt>
                <c:pt idx="203">
                  <c:v>0.14667737388724036</c:v>
                </c:pt>
                <c:pt idx="204">
                  <c:v>0.14754961424332344</c:v>
                </c:pt>
                <c:pt idx="205">
                  <c:v>0.14841935212660731</c:v>
                </c:pt>
                <c:pt idx="206">
                  <c:v>0.14927874381800199</c:v>
                </c:pt>
                <c:pt idx="207">
                  <c:v>0.15013390207715133</c:v>
                </c:pt>
                <c:pt idx="208">
                  <c:v>0.15193399604352126</c:v>
                </c:pt>
                <c:pt idx="209">
                  <c:v>0.15278635014836794</c:v>
                </c:pt>
                <c:pt idx="210">
                  <c:v>0.1536295153313551</c:v>
                </c:pt>
                <c:pt idx="211">
                  <c:v>0.15447550939663701</c:v>
                </c:pt>
                <c:pt idx="212">
                  <c:v>0.15532032640949556</c:v>
                </c:pt>
                <c:pt idx="213">
                  <c:v>0.15616314540059348</c:v>
                </c:pt>
                <c:pt idx="214">
                  <c:v>0.15793827893175075</c:v>
                </c:pt>
                <c:pt idx="215">
                  <c:v>0.15876806132542037</c:v>
                </c:pt>
                <c:pt idx="216">
                  <c:v>0.15958897131552918</c:v>
                </c:pt>
                <c:pt idx="217">
                  <c:v>0.16054718100890208</c:v>
                </c:pt>
                <c:pt idx="218">
                  <c:v>0.16054718100890208</c:v>
                </c:pt>
                <c:pt idx="219">
                  <c:v>0.16054971810089022</c:v>
                </c:pt>
                <c:pt idx="220">
                  <c:v>0.16055225519287836</c:v>
                </c:pt>
                <c:pt idx="221">
                  <c:v>0.16055394658753711</c:v>
                </c:pt>
                <c:pt idx="222">
                  <c:v>0.16055648367952524</c:v>
                </c:pt>
                <c:pt idx="223">
                  <c:v>0.16055986646884274</c:v>
                </c:pt>
                <c:pt idx="224">
                  <c:v>0.16056324925816026</c:v>
                </c:pt>
                <c:pt idx="225">
                  <c:v>0.16055563798219585</c:v>
                </c:pt>
                <c:pt idx="226">
                  <c:v>0.16053872403560832</c:v>
                </c:pt>
                <c:pt idx="227">
                  <c:v>0.16145713155291788</c:v>
                </c:pt>
                <c:pt idx="228">
                  <c:v>0.16142650840751729</c:v>
                </c:pt>
                <c:pt idx="229">
                  <c:v>0.16138567754698319</c:v>
                </c:pt>
                <c:pt idx="230">
                  <c:v>0.16134144411473786</c:v>
                </c:pt>
                <c:pt idx="231">
                  <c:v>0.16129125618199802</c:v>
                </c:pt>
                <c:pt idx="232">
                  <c:v>0.16217851632047475</c:v>
                </c:pt>
                <c:pt idx="233">
                  <c:v>0.16305916913946586</c:v>
                </c:pt>
                <c:pt idx="234">
                  <c:v>0.16300065281899109</c:v>
                </c:pt>
                <c:pt idx="235">
                  <c:v>0.1629386943620178</c:v>
                </c:pt>
                <c:pt idx="236">
                  <c:v>0.16381107814045498</c:v>
                </c:pt>
                <c:pt idx="237">
                  <c:v>0.16373318496538081</c:v>
                </c:pt>
                <c:pt idx="238">
                  <c:v>0.16459046488625123</c:v>
                </c:pt>
                <c:pt idx="239">
                  <c:v>0.165443353115727</c:v>
                </c:pt>
                <c:pt idx="240">
                  <c:v>0.16629355093966369</c:v>
                </c:pt>
                <c:pt idx="241">
                  <c:v>0.16713394658753708</c:v>
                </c:pt>
                <c:pt idx="242">
                  <c:v>0.16796973293768547</c:v>
                </c:pt>
                <c:pt idx="243">
                  <c:v>0.16880622156280908</c:v>
                </c:pt>
                <c:pt idx="244">
                  <c:v>0.1687149159248269</c:v>
                </c:pt>
                <c:pt idx="245">
                  <c:v>0.16954263105835807</c:v>
                </c:pt>
                <c:pt idx="246">
                  <c:v>0.17036648367952523</c:v>
                </c:pt>
                <c:pt idx="247">
                  <c:v>0.17212319485657765</c:v>
                </c:pt>
                <c:pt idx="248">
                  <c:v>0.17294596439169138</c:v>
                </c:pt>
                <c:pt idx="249">
                  <c:v>0.17376017804154303</c:v>
                </c:pt>
                <c:pt idx="250">
                  <c:v>0.17457408506429278</c:v>
                </c:pt>
                <c:pt idx="251">
                  <c:v>0.17538676557863503</c:v>
                </c:pt>
                <c:pt idx="252">
                  <c:v>0.17619446092977251</c:v>
                </c:pt>
                <c:pt idx="253">
                  <c:v>0.1770027794263106</c:v>
                </c:pt>
                <c:pt idx="254">
                  <c:v>0.17779845697329377</c:v>
                </c:pt>
                <c:pt idx="255">
                  <c:v>0.17789910979228488</c:v>
                </c:pt>
                <c:pt idx="256">
                  <c:v>0.17789910979228488</c:v>
                </c:pt>
                <c:pt idx="257">
                  <c:v>0.17790195845697329</c:v>
                </c:pt>
                <c:pt idx="258">
                  <c:v>0.17790480712166173</c:v>
                </c:pt>
                <c:pt idx="259">
                  <c:v>0.17790385756676558</c:v>
                </c:pt>
                <c:pt idx="260">
                  <c:v>0.17790290801186945</c:v>
                </c:pt>
                <c:pt idx="261">
                  <c:v>0.17790670623145402</c:v>
                </c:pt>
                <c:pt idx="262">
                  <c:v>0.17791050445103859</c:v>
                </c:pt>
                <c:pt idx="263">
                  <c:v>0.17791335311572701</c:v>
                </c:pt>
                <c:pt idx="264">
                  <c:v>0.17791715133531158</c:v>
                </c:pt>
                <c:pt idx="265">
                  <c:v>0.17791999999999999</c:v>
                </c:pt>
                <c:pt idx="266">
                  <c:v>0.17792284866468844</c:v>
                </c:pt>
                <c:pt idx="267">
                  <c:v>0.17792664688427301</c:v>
                </c:pt>
                <c:pt idx="268">
                  <c:v>0.1770075024727992</c:v>
                </c:pt>
                <c:pt idx="269">
                  <c:v>0.17705567754698318</c:v>
                </c:pt>
                <c:pt idx="270">
                  <c:v>0.1761954005934718</c:v>
                </c:pt>
                <c:pt idx="271">
                  <c:v>0.1762696340257171</c:v>
                </c:pt>
                <c:pt idx="272">
                  <c:v>0.17542415430267061</c:v>
                </c:pt>
                <c:pt idx="273">
                  <c:v>0.17550827893175075</c:v>
                </c:pt>
                <c:pt idx="274">
                  <c:v>0.17466148367952522</c:v>
                </c:pt>
                <c:pt idx="275">
                  <c:v>0.17381659248269041</c:v>
                </c:pt>
                <c:pt idx="276">
                  <c:v>0.17297816023738871</c:v>
                </c:pt>
                <c:pt idx="277">
                  <c:v>0.17214332344213651</c:v>
                </c:pt>
                <c:pt idx="278">
                  <c:v>0.17130745796241345</c:v>
                </c:pt>
                <c:pt idx="279">
                  <c:v>0.17047146884272996</c:v>
                </c:pt>
                <c:pt idx="280">
                  <c:v>0.16964434223541047</c:v>
                </c:pt>
                <c:pt idx="281">
                  <c:v>0.16882054401582591</c:v>
                </c:pt>
                <c:pt idx="282">
                  <c:v>0.16799376854599407</c:v>
                </c:pt>
                <c:pt idx="283">
                  <c:v>0.16716847181008901</c:v>
                </c:pt>
                <c:pt idx="284">
                  <c:v>0.16634725024727992</c:v>
                </c:pt>
                <c:pt idx="285">
                  <c:v>0.16552126112759644</c:v>
                </c:pt>
                <c:pt idx="286">
                  <c:v>0.16469404549950542</c:v>
                </c:pt>
                <c:pt idx="287">
                  <c:v>0.16386993076162215</c:v>
                </c:pt>
                <c:pt idx="288">
                  <c:v>0.16305142433234421</c:v>
                </c:pt>
                <c:pt idx="289">
                  <c:v>0.16222814045499503</c:v>
                </c:pt>
                <c:pt idx="290">
                  <c:v>0.16230514342235408</c:v>
                </c:pt>
                <c:pt idx="291">
                  <c:v>0.1623059990108803</c:v>
                </c:pt>
                <c:pt idx="292">
                  <c:v>0.1623059990108803</c:v>
                </c:pt>
                <c:pt idx="293">
                  <c:v>0.16136781404549949</c:v>
                </c:pt>
                <c:pt idx="294">
                  <c:v>0.16136951533135507</c:v>
                </c:pt>
                <c:pt idx="295">
                  <c:v>0.16231113254203758</c:v>
                </c:pt>
                <c:pt idx="296">
                  <c:v>0.16231541048466863</c:v>
                </c:pt>
                <c:pt idx="297">
                  <c:v>0.16138993076162214</c:v>
                </c:pt>
                <c:pt idx="298">
                  <c:v>0.16141374876360037</c:v>
                </c:pt>
                <c:pt idx="299">
                  <c:v>0.16144522255192878</c:v>
                </c:pt>
                <c:pt idx="300">
                  <c:v>0.16054718100890208</c:v>
                </c:pt>
                <c:pt idx="301">
                  <c:v>0.16059200296735907</c:v>
                </c:pt>
                <c:pt idx="302">
                  <c:v>0.15970667655786353</c:v>
                </c:pt>
                <c:pt idx="303">
                  <c:v>0.15976384767556875</c:v>
                </c:pt>
                <c:pt idx="304">
                  <c:v>0.15888340257171119</c:v>
                </c:pt>
                <c:pt idx="305">
                  <c:v>0.15894525222551931</c:v>
                </c:pt>
                <c:pt idx="306">
                  <c:v>0.15807370919881306</c:v>
                </c:pt>
                <c:pt idx="307">
                  <c:v>0.15814765578635015</c:v>
                </c:pt>
                <c:pt idx="308">
                  <c:v>0.15728228486646886</c:v>
                </c:pt>
                <c:pt idx="309">
                  <c:v>0.15641518298714147</c:v>
                </c:pt>
                <c:pt idx="310">
                  <c:v>0.15649481701285856</c:v>
                </c:pt>
                <c:pt idx="311">
                  <c:v>0.15563449554896144</c:v>
                </c:pt>
                <c:pt idx="312">
                  <c:v>0.15477560830860534</c:v>
                </c:pt>
                <c:pt idx="313">
                  <c:v>0.15391730464886252</c:v>
                </c:pt>
                <c:pt idx="314">
                  <c:v>0.15305154302670623</c:v>
                </c:pt>
                <c:pt idx="315">
                  <c:v>0.15313807121661721</c:v>
                </c:pt>
                <c:pt idx="316">
                  <c:v>0.15134243323442137</c:v>
                </c:pt>
                <c:pt idx="317">
                  <c:v>0.15048854599406528</c:v>
                </c:pt>
                <c:pt idx="318">
                  <c:v>0.1486833481701286</c:v>
                </c:pt>
                <c:pt idx="319">
                  <c:v>0.14783044510385757</c:v>
                </c:pt>
                <c:pt idx="320">
                  <c:v>0.14697863501483679</c:v>
                </c:pt>
                <c:pt idx="321">
                  <c:v>0.14706755687438181</c:v>
                </c:pt>
                <c:pt idx="322">
                  <c:v>0.14526222551928783</c:v>
                </c:pt>
                <c:pt idx="323">
                  <c:v>0.14440601384767557</c:v>
                </c:pt>
                <c:pt idx="324">
                  <c:v>0.14347837784371908</c:v>
                </c:pt>
                <c:pt idx="325">
                  <c:v>0.14347837784371908</c:v>
                </c:pt>
                <c:pt idx="326">
                  <c:v>0.14347837784371908</c:v>
                </c:pt>
                <c:pt idx="327">
                  <c:v>0.14347763105835806</c:v>
                </c:pt>
                <c:pt idx="328">
                  <c:v>0.14347837784371908</c:v>
                </c:pt>
                <c:pt idx="329">
                  <c:v>0.14347987141444113</c:v>
                </c:pt>
                <c:pt idx="330">
                  <c:v>0.14348061819980218</c:v>
                </c:pt>
                <c:pt idx="331">
                  <c:v>0.1434836053412463</c:v>
                </c:pt>
                <c:pt idx="332">
                  <c:v>0.1434970474777448</c:v>
                </c:pt>
                <c:pt idx="333">
                  <c:v>0.14351870425321464</c:v>
                </c:pt>
                <c:pt idx="334">
                  <c:v>0.14259569732937685</c:v>
                </c:pt>
                <c:pt idx="335">
                  <c:v>0.14262759643916914</c:v>
                </c:pt>
                <c:pt idx="336">
                  <c:v>0.14171432739861523</c:v>
                </c:pt>
                <c:pt idx="337">
                  <c:v>0.14175706726013848</c:v>
                </c:pt>
                <c:pt idx="338">
                  <c:v>0.14085032640949555</c:v>
                </c:pt>
                <c:pt idx="339">
                  <c:v>0.14089497527200789</c:v>
                </c:pt>
                <c:pt idx="340">
                  <c:v>0.13999241839762611</c:v>
                </c:pt>
                <c:pt idx="341">
                  <c:v>0.13909135509396636</c:v>
                </c:pt>
                <c:pt idx="342">
                  <c:v>0.13914839762611275</c:v>
                </c:pt>
                <c:pt idx="343">
                  <c:v>0.13825341246290801</c:v>
                </c:pt>
                <c:pt idx="344">
                  <c:v>0.13735833827893174</c:v>
                </c:pt>
                <c:pt idx="345">
                  <c:v>0.13741744807121661</c:v>
                </c:pt>
                <c:pt idx="346">
                  <c:v>0.13652539564787339</c:v>
                </c:pt>
                <c:pt idx="347">
                  <c:v>0.13468359050445103</c:v>
                </c:pt>
                <c:pt idx="348">
                  <c:v>0.13379416419386747</c:v>
                </c:pt>
                <c:pt idx="349">
                  <c:v>0.13290104846686451</c:v>
                </c:pt>
                <c:pt idx="350">
                  <c:v>0.13201044510385757</c:v>
                </c:pt>
                <c:pt idx="351">
                  <c:v>0.13112092482690407</c:v>
                </c:pt>
                <c:pt idx="352">
                  <c:v>0.13022638971315531</c:v>
                </c:pt>
                <c:pt idx="353">
                  <c:v>0.13028961424332344</c:v>
                </c:pt>
                <c:pt idx="354">
                  <c:v>0.12844516320474778</c:v>
                </c:pt>
                <c:pt idx="355">
                  <c:v>0.12755436696340258</c:v>
                </c:pt>
                <c:pt idx="356">
                  <c:v>0.1276194856577646</c:v>
                </c:pt>
                <c:pt idx="357">
                  <c:v>0.12672587537091989</c:v>
                </c:pt>
                <c:pt idx="358">
                  <c:v>0.12583515331355094</c:v>
                </c:pt>
                <c:pt idx="359">
                  <c:v>0.12494401582591494</c:v>
                </c:pt>
                <c:pt idx="360">
                  <c:v>0.1240562759643917</c:v>
                </c:pt>
                <c:pt idx="361">
                  <c:v>0.12316676557863501</c:v>
                </c:pt>
                <c:pt idx="362">
                  <c:v>0.12226921859545005</c:v>
                </c:pt>
                <c:pt idx="363">
                  <c:v>0.12225540059347181</c:v>
                </c:pt>
                <c:pt idx="364">
                  <c:v>0.1222547725024728</c:v>
                </c:pt>
                <c:pt idx="365">
                  <c:v>0.12225414441147379</c:v>
                </c:pt>
                <c:pt idx="366">
                  <c:v>0.12225288822947576</c:v>
                </c:pt>
                <c:pt idx="367">
                  <c:v>0.12225163204747774</c:v>
                </c:pt>
                <c:pt idx="368">
                  <c:v>0.12224974777448071</c:v>
                </c:pt>
                <c:pt idx="369">
                  <c:v>0.12224786350148369</c:v>
                </c:pt>
                <c:pt idx="370">
                  <c:v>0.12225163204747774</c:v>
                </c:pt>
                <c:pt idx="371">
                  <c:v>0.12129961424332344</c:v>
                </c:pt>
                <c:pt idx="372">
                  <c:v>0.12131643916913946</c:v>
                </c:pt>
                <c:pt idx="373">
                  <c:v>0.12133700296735905</c:v>
                </c:pt>
                <c:pt idx="374">
                  <c:v>0.12039626607319485</c:v>
                </c:pt>
                <c:pt idx="375">
                  <c:v>0.12042099406528189</c:v>
                </c:pt>
                <c:pt idx="376">
                  <c:v>0.12044819485657765</c:v>
                </c:pt>
                <c:pt idx="377">
                  <c:v>0.11951588526211672</c:v>
                </c:pt>
                <c:pt idx="378">
                  <c:v>0.11858793768545994</c:v>
                </c:pt>
                <c:pt idx="379">
                  <c:v>0.11863051928783383</c:v>
                </c:pt>
                <c:pt idx="380">
                  <c:v>0.11770586547972305</c:v>
                </c:pt>
                <c:pt idx="381">
                  <c:v>0.11678175568743818</c:v>
                </c:pt>
                <c:pt idx="382">
                  <c:v>0.1168212512363996</c:v>
                </c:pt>
                <c:pt idx="383">
                  <c:v>0.11589614243323441</c:v>
                </c:pt>
                <c:pt idx="384">
                  <c:v>0.11593709198813056</c:v>
                </c:pt>
                <c:pt idx="385">
                  <c:v>0.11500979228486646</c:v>
                </c:pt>
                <c:pt idx="386">
                  <c:v>0.11505216617210683</c:v>
                </c:pt>
                <c:pt idx="387">
                  <c:v>0.11413027695351137</c:v>
                </c:pt>
                <c:pt idx="388">
                  <c:v>0.11321109792284867</c:v>
                </c:pt>
                <c:pt idx="389">
                  <c:v>0.11229109792284866</c:v>
                </c:pt>
                <c:pt idx="390">
                  <c:v>0.11137141444114738</c:v>
                </c:pt>
                <c:pt idx="391">
                  <c:v>0.11045314540059348</c:v>
                </c:pt>
                <c:pt idx="392">
                  <c:v>0.10953902571711177</c:v>
                </c:pt>
                <c:pt idx="393">
                  <c:v>0.10959379327398616</c:v>
                </c:pt>
                <c:pt idx="394">
                  <c:v>0.10867489614243324</c:v>
                </c:pt>
                <c:pt idx="395">
                  <c:v>0.10775454005934718</c:v>
                </c:pt>
                <c:pt idx="396">
                  <c:v>0.10683273986152325</c:v>
                </c:pt>
                <c:pt idx="397">
                  <c:v>0.10590735410484668</c:v>
                </c:pt>
                <c:pt idx="398">
                  <c:v>0.10595155786350148</c:v>
                </c:pt>
                <c:pt idx="399">
                  <c:v>0.10502545994065282</c:v>
                </c:pt>
                <c:pt idx="400">
                  <c:v>0.10410327398615232</c:v>
                </c:pt>
                <c:pt idx="401">
                  <c:v>0.10317857566765579</c:v>
                </c:pt>
                <c:pt idx="402">
                  <c:v>0.10225452522255192</c:v>
                </c:pt>
                <c:pt idx="403">
                  <c:v>0.10230178041543027</c:v>
                </c:pt>
                <c:pt idx="404">
                  <c:v>0.10137222551928783</c:v>
                </c:pt>
                <c:pt idx="405">
                  <c:v>0.10044231948565777</c:v>
                </c:pt>
                <c:pt idx="406">
                  <c:v>9.9431335311572694E-2</c:v>
                </c:pt>
                <c:pt idx="407">
                  <c:v>9.9430830860534114E-2</c:v>
                </c:pt>
                <c:pt idx="408">
                  <c:v>9.9429821958456968E-2</c:v>
                </c:pt>
                <c:pt idx="409">
                  <c:v>9.9429821958456968E-2</c:v>
                </c:pt>
                <c:pt idx="410">
                  <c:v>9.9428308605341242E-2</c:v>
                </c:pt>
                <c:pt idx="411">
                  <c:v>9.9427299703264083E-2</c:v>
                </c:pt>
                <c:pt idx="412">
                  <c:v>9.9426290801186937E-2</c:v>
                </c:pt>
                <c:pt idx="413">
                  <c:v>9.9427299703264083E-2</c:v>
                </c:pt>
                <c:pt idx="414">
                  <c:v>9.9434362017804145E-2</c:v>
                </c:pt>
                <c:pt idx="415">
                  <c:v>9.944495548961424E-2</c:v>
                </c:pt>
                <c:pt idx="416">
                  <c:v>9.9458575667655785E-2</c:v>
                </c:pt>
                <c:pt idx="417">
                  <c:v>9.8499475766567757E-2</c:v>
                </c:pt>
                <c:pt idx="418">
                  <c:v>9.8516958456973294E-2</c:v>
                </c:pt>
                <c:pt idx="419">
                  <c:v>9.853643916913947E-2</c:v>
                </c:pt>
                <c:pt idx="420">
                  <c:v>9.758209693372899E-2</c:v>
                </c:pt>
                <c:pt idx="421">
                  <c:v>9.7602868447082103E-2</c:v>
                </c:pt>
                <c:pt idx="422">
                  <c:v>9.6648382789317505E-2</c:v>
                </c:pt>
                <c:pt idx="423">
                  <c:v>9.6674332344213659E-2</c:v>
                </c:pt>
                <c:pt idx="424">
                  <c:v>9.6701750741839773E-2</c:v>
                </c:pt>
                <c:pt idx="425">
                  <c:v>9.5752591493570724E-2</c:v>
                </c:pt>
                <c:pt idx="426">
                  <c:v>9.5779732937685463E-2</c:v>
                </c:pt>
                <c:pt idx="427">
                  <c:v>9.4832131552917906E-2</c:v>
                </c:pt>
                <c:pt idx="428">
                  <c:v>9.486331355093966E-2</c:v>
                </c:pt>
                <c:pt idx="429">
                  <c:v>9.3915727002967367E-2</c:v>
                </c:pt>
                <c:pt idx="430">
                  <c:v>9.2968447082096936E-2</c:v>
                </c:pt>
                <c:pt idx="431">
                  <c:v>9.2998516320474775E-2</c:v>
                </c:pt>
                <c:pt idx="432">
                  <c:v>9.2050731948565778E-2</c:v>
                </c:pt>
                <c:pt idx="433">
                  <c:v>9.1104124629080116E-2</c:v>
                </c:pt>
                <c:pt idx="434">
                  <c:v>9.1135400593471805E-2</c:v>
                </c:pt>
                <c:pt idx="435">
                  <c:v>9.0185934718100894E-2</c:v>
                </c:pt>
                <c:pt idx="436">
                  <c:v>9.0219604352126601E-2</c:v>
                </c:pt>
                <c:pt idx="437">
                  <c:v>8.927181008902077E-2</c:v>
                </c:pt>
                <c:pt idx="438">
                  <c:v>8.8324183976261128E-2</c:v>
                </c:pt>
                <c:pt idx="439">
                  <c:v>8.7374935707220575E-2</c:v>
                </c:pt>
                <c:pt idx="440">
                  <c:v>8.6423659742828882E-2</c:v>
                </c:pt>
                <c:pt idx="441">
                  <c:v>8.6453689416419385E-2</c:v>
                </c:pt>
                <c:pt idx="442">
                  <c:v>8.4519455984174083E-2</c:v>
                </c:pt>
                <c:pt idx="443">
                  <c:v>8.4550504451038566E-2</c:v>
                </c:pt>
                <c:pt idx="444">
                  <c:v>8.3598466864490614E-2</c:v>
                </c:pt>
                <c:pt idx="445">
                  <c:v>8.2643620178041555E-2</c:v>
                </c:pt>
                <c:pt idx="446">
                  <c:v>8.16864490603363E-2</c:v>
                </c:pt>
                <c:pt idx="447">
                  <c:v>8.171354104846687E-2</c:v>
                </c:pt>
                <c:pt idx="448">
                  <c:v>8.0759455984174083E-2</c:v>
                </c:pt>
                <c:pt idx="449">
                  <c:v>7.9805029673590502E-2</c:v>
                </c:pt>
                <c:pt idx="450">
                  <c:v>7.8846686449060344E-2</c:v>
                </c:pt>
                <c:pt idx="451">
                  <c:v>7.7886498516320471E-2</c:v>
                </c:pt>
                <c:pt idx="452">
                  <c:v>7.6924896142433238E-2</c:v>
                </c:pt>
                <c:pt idx="453">
                  <c:v>7.5961147378832833E-2</c:v>
                </c:pt>
                <c:pt idx="454">
                  <c:v>7.4999070227497522E-2</c:v>
                </c:pt>
                <c:pt idx="455">
                  <c:v>7.4034866468842733E-2</c:v>
                </c:pt>
                <c:pt idx="456">
                  <c:v>7.3071157270029677E-2</c:v>
                </c:pt>
                <c:pt idx="457">
                  <c:v>7.2106454005934711E-2</c:v>
                </c:pt>
                <c:pt idx="458">
                  <c:v>7.1140771513353115E-2</c:v>
                </c:pt>
                <c:pt idx="459">
                  <c:v>7.0175178041543024E-2</c:v>
                </c:pt>
                <c:pt idx="460">
                  <c:v>6.9207912957467865E-2</c:v>
                </c:pt>
                <c:pt idx="461">
                  <c:v>6.8238338278931762E-2</c:v>
                </c:pt>
                <c:pt idx="462">
                  <c:v>6.8259154302670627E-2</c:v>
                </c:pt>
                <c:pt idx="463">
                  <c:v>6.7289732937685462E-2</c:v>
                </c:pt>
                <c:pt idx="464">
                  <c:v>6.6321384767556876E-2</c:v>
                </c:pt>
                <c:pt idx="465">
                  <c:v>6.5353382789317516E-2</c:v>
                </c:pt>
                <c:pt idx="466">
                  <c:v>6.4386003956478741E-2</c:v>
                </c:pt>
                <c:pt idx="467">
                  <c:v>6.2429198813056377E-2</c:v>
                </c:pt>
                <c:pt idx="468">
                  <c:v>6.1463095944609296E-2</c:v>
                </c:pt>
                <c:pt idx="469">
                  <c:v>6.0495890207715133E-2</c:v>
                </c:pt>
                <c:pt idx="470">
                  <c:v>5.7544203758654801E-2</c:v>
                </c:pt>
                <c:pt idx="471">
                  <c:v>5.657517804154303E-2</c:v>
                </c:pt>
                <c:pt idx="472">
                  <c:v>5.5606449060336301E-2</c:v>
                </c:pt>
                <c:pt idx="473">
                  <c:v>5.3642403560830859E-2</c:v>
                </c:pt>
                <c:pt idx="474">
                  <c:v>5.2669995054401578E-2</c:v>
                </c:pt>
                <c:pt idx="475">
                  <c:v>5.07013649851632E-2</c:v>
                </c:pt>
                <c:pt idx="476">
                  <c:v>4.9724777448071217E-2</c:v>
                </c:pt>
                <c:pt idx="477">
                  <c:v>4.7753827893175074E-2</c:v>
                </c:pt>
                <c:pt idx="478">
                  <c:v>4.6774762611275965E-2</c:v>
                </c:pt>
                <c:pt idx="479">
                  <c:v>4.5793887240356081E-2</c:v>
                </c:pt>
                <c:pt idx="480">
                  <c:v>4.3815252225519283E-2</c:v>
                </c:pt>
                <c:pt idx="481">
                  <c:v>4.2831572700296736E-2</c:v>
                </c:pt>
                <c:pt idx="482">
                  <c:v>4.0850964391691398E-2</c:v>
                </c:pt>
                <c:pt idx="483">
                  <c:v>3.8867878338278934E-2</c:v>
                </c:pt>
                <c:pt idx="484">
                  <c:v>3.7880474777448069E-2</c:v>
                </c:pt>
                <c:pt idx="485">
                  <c:v>3.5894777448071215E-2</c:v>
                </c:pt>
                <c:pt idx="486">
                  <c:v>3.3908694362017808E-2</c:v>
                </c:pt>
                <c:pt idx="487">
                  <c:v>3.1921503461918896E-2</c:v>
                </c:pt>
                <c:pt idx="488">
                  <c:v>3.0929935707220572E-2</c:v>
                </c:pt>
                <c:pt idx="489">
                  <c:v>2.8939188921859548E-2</c:v>
                </c:pt>
                <c:pt idx="490">
                  <c:v>2.7945578635014838E-2</c:v>
                </c:pt>
                <c:pt idx="491">
                  <c:v>2.5952937685459941E-2</c:v>
                </c:pt>
                <c:pt idx="492">
                  <c:v>2.3959643916913947E-2</c:v>
                </c:pt>
                <c:pt idx="493">
                  <c:v>2.2964282888229475E-2</c:v>
                </c:pt>
              </c:numCache>
            </c:numRef>
          </c:xVal>
          <c:yVal>
            <c:numRef>
              <c:f>GR5_K_Y!$AO$4:$AO$497</c:f>
              <c:numCache>
                <c:formatCode>General</c:formatCode>
                <c:ptCount val="494"/>
                <c:pt idx="0">
                  <c:v>3.46</c:v>
                </c:pt>
                <c:pt idx="1">
                  <c:v>3.46</c:v>
                </c:pt>
                <c:pt idx="2">
                  <c:v>3.46</c:v>
                </c:pt>
                <c:pt idx="3">
                  <c:v>3.47</c:v>
                </c:pt>
                <c:pt idx="4">
                  <c:v>3.46</c:v>
                </c:pt>
                <c:pt idx="5">
                  <c:v>3.46</c:v>
                </c:pt>
                <c:pt idx="6">
                  <c:v>3.46</c:v>
                </c:pt>
                <c:pt idx="7">
                  <c:v>3.47</c:v>
                </c:pt>
                <c:pt idx="8">
                  <c:v>3.46</c:v>
                </c:pt>
                <c:pt idx="9">
                  <c:v>3.42</c:v>
                </c:pt>
                <c:pt idx="10">
                  <c:v>3.29</c:v>
                </c:pt>
                <c:pt idx="11">
                  <c:v>3.36</c:v>
                </c:pt>
                <c:pt idx="12">
                  <c:v>3.5</c:v>
                </c:pt>
                <c:pt idx="13">
                  <c:v>3.63</c:v>
                </c:pt>
                <c:pt idx="14">
                  <c:v>3.78</c:v>
                </c:pt>
                <c:pt idx="15">
                  <c:v>3.94</c:v>
                </c:pt>
                <c:pt idx="16">
                  <c:v>4.12</c:v>
                </c:pt>
                <c:pt idx="17">
                  <c:v>4.29</c:v>
                </c:pt>
                <c:pt idx="18">
                  <c:v>4.4800000000000004</c:v>
                </c:pt>
                <c:pt idx="19">
                  <c:v>4.68</c:v>
                </c:pt>
                <c:pt idx="20">
                  <c:v>4.88</c:v>
                </c:pt>
                <c:pt idx="21">
                  <c:v>5.09</c:v>
                </c:pt>
                <c:pt idx="22">
                  <c:v>5.31</c:v>
                </c:pt>
                <c:pt idx="23">
                  <c:v>5.56</c:v>
                </c:pt>
                <c:pt idx="24">
                  <c:v>5.81</c:v>
                </c:pt>
                <c:pt idx="25">
                  <c:v>6.09</c:v>
                </c:pt>
                <c:pt idx="26">
                  <c:v>6.37</c:v>
                </c:pt>
                <c:pt idx="27">
                  <c:v>6.59</c:v>
                </c:pt>
                <c:pt idx="28">
                  <c:v>6.9</c:v>
                </c:pt>
                <c:pt idx="29">
                  <c:v>7.2</c:v>
                </c:pt>
                <c:pt idx="30">
                  <c:v>7.49</c:v>
                </c:pt>
                <c:pt idx="31">
                  <c:v>7.82</c:v>
                </c:pt>
                <c:pt idx="32">
                  <c:v>8.15</c:v>
                </c:pt>
                <c:pt idx="33">
                  <c:v>8.4600000000000009</c:v>
                </c:pt>
                <c:pt idx="34">
                  <c:v>8.7899999999999991</c:v>
                </c:pt>
                <c:pt idx="35">
                  <c:v>9.16</c:v>
                </c:pt>
                <c:pt idx="36">
                  <c:v>9.52</c:v>
                </c:pt>
                <c:pt idx="37">
                  <c:v>9.94</c:v>
                </c:pt>
                <c:pt idx="38">
                  <c:v>10.39</c:v>
                </c:pt>
                <c:pt idx="39">
                  <c:v>10.86</c:v>
                </c:pt>
                <c:pt idx="40">
                  <c:v>11.37</c:v>
                </c:pt>
                <c:pt idx="41">
                  <c:v>11.87</c:v>
                </c:pt>
                <c:pt idx="42">
                  <c:v>12.38</c:v>
                </c:pt>
                <c:pt idx="43">
                  <c:v>12.9</c:v>
                </c:pt>
                <c:pt idx="44">
                  <c:v>13.46</c:v>
                </c:pt>
                <c:pt idx="45">
                  <c:v>14.01</c:v>
                </c:pt>
                <c:pt idx="46">
                  <c:v>14.58</c:v>
                </c:pt>
                <c:pt idx="47">
                  <c:v>15.14</c:v>
                </c:pt>
                <c:pt idx="48">
                  <c:v>15.74</c:v>
                </c:pt>
                <c:pt idx="49">
                  <c:v>16.34</c:v>
                </c:pt>
                <c:pt idx="50">
                  <c:v>16.940000000000001</c:v>
                </c:pt>
                <c:pt idx="51">
                  <c:v>17.559999999999999</c:v>
                </c:pt>
                <c:pt idx="52">
                  <c:v>18.18</c:v>
                </c:pt>
                <c:pt idx="53">
                  <c:v>18.809999999999999</c:v>
                </c:pt>
                <c:pt idx="54">
                  <c:v>19.47</c:v>
                </c:pt>
                <c:pt idx="55">
                  <c:v>20.100000000000001</c:v>
                </c:pt>
                <c:pt idx="56">
                  <c:v>20.79</c:v>
                </c:pt>
                <c:pt idx="57">
                  <c:v>21.49</c:v>
                </c:pt>
                <c:pt idx="58">
                  <c:v>22.16</c:v>
                </c:pt>
                <c:pt idx="59">
                  <c:v>22.81</c:v>
                </c:pt>
                <c:pt idx="60">
                  <c:v>23.44</c:v>
                </c:pt>
                <c:pt idx="61">
                  <c:v>24.08</c:v>
                </c:pt>
                <c:pt idx="62">
                  <c:v>24.72</c:v>
                </c:pt>
                <c:pt idx="63">
                  <c:v>25.34</c:v>
                </c:pt>
                <c:pt idx="64">
                  <c:v>25.93</c:v>
                </c:pt>
                <c:pt idx="65">
                  <c:v>26.58</c:v>
                </c:pt>
                <c:pt idx="66">
                  <c:v>27.23</c:v>
                </c:pt>
                <c:pt idx="67">
                  <c:v>27.86</c:v>
                </c:pt>
                <c:pt idx="68">
                  <c:v>28.52</c:v>
                </c:pt>
                <c:pt idx="69">
                  <c:v>29.21</c:v>
                </c:pt>
                <c:pt idx="70">
                  <c:v>29.85</c:v>
                </c:pt>
                <c:pt idx="71">
                  <c:v>30.47</c:v>
                </c:pt>
                <c:pt idx="72">
                  <c:v>31.11</c:v>
                </c:pt>
                <c:pt idx="73">
                  <c:v>31.73</c:v>
                </c:pt>
                <c:pt idx="74">
                  <c:v>32.409999999999997</c:v>
                </c:pt>
                <c:pt idx="75">
                  <c:v>33.14</c:v>
                </c:pt>
                <c:pt idx="76">
                  <c:v>33.869999999999997</c:v>
                </c:pt>
                <c:pt idx="77">
                  <c:v>34.6</c:v>
                </c:pt>
                <c:pt idx="78">
                  <c:v>35.32</c:v>
                </c:pt>
                <c:pt idx="79">
                  <c:v>36.1</c:v>
                </c:pt>
                <c:pt idx="80">
                  <c:v>36.85</c:v>
                </c:pt>
                <c:pt idx="81">
                  <c:v>37.58</c:v>
                </c:pt>
                <c:pt idx="82">
                  <c:v>38.340000000000003</c:v>
                </c:pt>
                <c:pt idx="83">
                  <c:v>39.07</c:v>
                </c:pt>
                <c:pt idx="84">
                  <c:v>39.85</c:v>
                </c:pt>
                <c:pt idx="85">
                  <c:v>40.72</c:v>
                </c:pt>
                <c:pt idx="86">
                  <c:v>41.53</c:v>
                </c:pt>
                <c:pt idx="87">
                  <c:v>42.43</c:v>
                </c:pt>
                <c:pt idx="88">
                  <c:v>43.33</c:v>
                </c:pt>
                <c:pt idx="89">
                  <c:v>44.25</c:v>
                </c:pt>
                <c:pt idx="90">
                  <c:v>45.17</c:v>
                </c:pt>
                <c:pt idx="91">
                  <c:v>46.11</c:v>
                </c:pt>
                <c:pt idx="92">
                  <c:v>47.09</c:v>
                </c:pt>
                <c:pt idx="93">
                  <c:v>48.12</c:v>
                </c:pt>
                <c:pt idx="94">
                  <c:v>49.13</c:v>
                </c:pt>
                <c:pt idx="95">
                  <c:v>48.55</c:v>
                </c:pt>
                <c:pt idx="96">
                  <c:v>48.59</c:v>
                </c:pt>
                <c:pt idx="97">
                  <c:v>48.6</c:v>
                </c:pt>
                <c:pt idx="98">
                  <c:v>48.58</c:v>
                </c:pt>
                <c:pt idx="99">
                  <c:v>48.59</c:v>
                </c:pt>
                <c:pt idx="100">
                  <c:v>48.55</c:v>
                </c:pt>
                <c:pt idx="101">
                  <c:v>48.47</c:v>
                </c:pt>
                <c:pt idx="102">
                  <c:v>48.41</c:v>
                </c:pt>
                <c:pt idx="103">
                  <c:v>48.42</c:v>
                </c:pt>
                <c:pt idx="104">
                  <c:v>48.62</c:v>
                </c:pt>
                <c:pt idx="105">
                  <c:v>48.86</c:v>
                </c:pt>
                <c:pt idx="106">
                  <c:v>49.16</c:v>
                </c:pt>
                <c:pt idx="107">
                  <c:v>49.54</c:v>
                </c:pt>
                <c:pt idx="108">
                  <c:v>49.97</c:v>
                </c:pt>
                <c:pt idx="109">
                  <c:v>50.45</c:v>
                </c:pt>
                <c:pt idx="110">
                  <c:v>50.93</c:v>
                </c:pt>
                <c:pt idx="111">
                  <c:v>51.5</c:v>
                </c:pt>
                <c:pt idx="112">
                  <c:v>52.06</c:v>
                </c:pt>
                <c:pt idx="113">
                  <c:v>52.64</c:v>
                </c:pt>
                <c:pt idx="114">
                  <c:v>53.31</c:v>
                </c:pt>
                <c:pt idx="115">
                  <c:v>53.98</c:v>
                </c:pt>
                <c:pt idx="116">
                  <c:v>54.62</c:v>
                </c:pt>
                <c:pt idx="117">
                  <c:v>55.25</c:v>
                </c:pt>
                <c:pt idx="118">
                  <c:v>55.93</c:v>
                </c:pt>
                <c:pt idx="119">
                  <c:v>56.62</c:v>
                </c:pt>
                <c:pt idx="120">
                  <c:v>57.33</c:v>
                </c:pt>
                <c:pt idx="121">
                  <c:v>58.07</c:v>
                </c:pt>
                <c:pt idx="122">
                  <c:v>58.84</c:v>
                </c:pt>
                <c:pt idx="123">
                  <c:v>59.66</c:v>
                </c:pt>
                <c:pt idx="124">
                  <c:v>60.47</c:v>
                </c:pt>
                <c:pt idx="125">
                  <c:v>61.33</c:v>
                </c:pt>
                <c:pt idx="126">
                  <c:v>62.21</c:v>
                </c:pt>
                <c:pt idx="127">
                  <c:v>63.05</c:v>
                </c:pt>
                <c:pt idx="128">
                  <c:v>63.94</c:v>
                </c:pt>
                <c:pt idx="129">
                  <c:v>64.87</c:v>
                </c:pt>
                <c:pt idx="130">
                  <c:v>65.83</c:v>
                </c:pt>
                <c:pt idx="131">
                  <c:v>66.680000000000007</c:v>
                </c:pt>
                <c:pt idx="132">
                  <c:v>67.61</c:v>
                </c:pt>
                <c:pt idx="133">
                  <c:v>68.67</c:v>
                </c:pt>
                <c:pt idx="134">
                  <c:v>69.680000000000007</c:v>
                </c:pt>
                <c:pt idx="135">
                  <c:v>70.69</c:v>
                </c:pt>
                <c:pt idx="136">
                  <c:v>71.78</c:v>
                </c:pt>
                <c:pt idx="137">
                  <c:v>72.819999999999993</c:v>
                </c:pt>
                <c:pt idx="138">
                  <c:v>73.87</c:v>
                </c:pt>
                <c:pt idx="139">
                  <c:v>73.67</c:v>
                </c:pt>
                <c:pt idx="140">
                  <c:v>73.66</c:v>
                </c:pt>
                <c:pt idx="141">
                  <c:v>73.62</c:v>
                </c:pt>
                <c:pt idx="142">
                  <c:v>73.59</c:v>
                </c:pt>
                <c:pt idx="143">
                  <c:v>73.59</c:v>
                </c:pt>
                <c:pt idx="144">
                  <c:v>73.569999999999993</c:v>
                </c:pt>
                <c:pt idx="145">
                  <c:v>73.5</c:v>
                </c:pt>
                <c:pt idx="146">
                  <c:v>73.42</c:v>
                </c:pt>
                <c:pt idx="147">
                  <c:v>73.489999999999995</c:v>
                </c:pt>
                <c:pt idx="148">
                  <c:v>73.650000000000006</c:v>
                </c:pt>
                <c:pt idx="149">
                  <c:v>73.89</c:v>
                </c:pt>
                <c:pt idx="150">
                  <c:v>74.209999999999994</c:v>
                </c:pt>
                <c:pt idx="151">
                  <c:v>74.59</c:v>
                </c:pt>
                <c:pt idx="152">
                  <c:v>75.03</c:v>
                </c:pt>
                <c:pt idx="153">
                  <c:v>75.540000000000006</c:v>
                </c:pt>
                <c:pt idx="154">
                  <c:v>76.05</c:v>
                </c:pt>
                <c:pt idx="155">
                  <c:v>76.63</c:v>
                </c:pt>
                <c:pt idx="156">
                  <c:v>77.23</c:v>
                </c:pt>
                <c:pt idx="157">
                  <c:v>77.849999999999994</c:v>
                </c:pt>
                <c:pt idx="158">
                  <c:v>78.5</c:v>
                </c:pt>
                <c:pt idx="159">
                  <c:v>79.27</c:v>
                </c:pt>
                <c:pt idx="160">
                  <c:v>80.040000000000006</c:v>
                </c:pt>
                <c:pt idx="161">
                  <c:v>80.819999999999993</c:v>
                </c:pt>
                <c:pt idx="162">
                  <c:v>81.680000000000007</c:v>
                </c:pt>
                <c:pt idx="163">
                  <c:v>82.57</c:v>
                </c:pt>
                <c:pt idx="164">
                  <c:v>83.5</c:v>
                </c:pt>
                <c:pt idx="165">
                  <c:v>84.44</c:v>
                </c:pt>
                <c:pt idx="166">
                  <c:v>85.41</c:v>
                </c:pt>
                <c:pt idx="167">
                  <c:v>86.43</c:v>
                </c:pt>
                <c:pt idx="168">
                  <c:v>87.49</c:v>
                </c:pt>
                <c:pt idx="169">
                  <c:v>88.49</c:v>
                </c:pt>
                <c:pt idx="170">
                  <c:v>89.54</c:v>
                </c:pt>
                <c:pt idx="171">
                  <c:v>90.72</c:v>
                </c:pt>
                <c:pt idx="172">
                  <c:v>91.89</c:v>
                </c:pt>
                <c:pt idx="173">
                  <c:v>93.04</c:v>
                </c:pt>
                <c:pt idx="174">
                  <c:v>94.23</c:v>
                </c:pt>
                <c:pt idx="175">
                  <c:v>95.47</c:v>
                </c:pt>
                <c:pt idx="176">
                  <c:v>96.76</c:v>
                </c:pt>
                <c:pt idx="177">
                  <c:v>98.05</c:v>
                </c:pt>
                <c:pt idx="178">
                  <c:v>99.32</c:v>
                </c:pt>
                <c:pt idx="179">
                  <c:v>98.15</c:v>
                </c:pt>
                <c:pt idx="180">
                  <c:v>98.16</c:v>
                </c:pt>
                <c:pt idx="181">
                  <c:v>98.14</c:v>
                </c:pt>
                <c:pt idx="182">
                  <c:v>98.12</c:v>
                </c:pt>
                <c:pt idx="183">
                  <c:v>98.1</c:v>
                </c:pt>
                <c:pt idx="184">
                  <c:v>98.07</c:v>
                </c:pt>
                <c:pt idx="185">
                  <c:v>98.04</c:v>
                </c:pt>
                <c:pt idx="186">
                  <c:v>98.01</c:v>
                </c:pt>
                <c:pt idx="187">
                  <c:v>98.02</c:v>
                </c:pt>
                <c:pt idx="188">
                  <c:v>98.22</c:v>
                </c:pt>
                <c:pt idx="189">
                  <c:v>98.52</c:v>
                </c:pt>
                <c:pt idx="190">
                  <c:v>98.89</c:v>
                </c:pt>
                <c:pt idx="191">
                  <c:v>99.35</c:v>
                </c:pt>
                <c:pt idx="192">
                  <c:v>99.88</c:v>
                </c:pt>
                <c:pt idx="193">
                  <c:v>100.41</c:v>
                </c:pt>
                <c:pt idx="194">
                  <c:v>101.03</c:v>
                </c:pt>
                <c:pt idx="195">
                  <c:v>101.62</c:v>
                </c:pt>
                <c:pt idx="196">
                  <c:v>102.32</c:v>
                </c:pt>
                <c:pt idx="197">
                  <c:v>103.09</c:v>
                </c:pt>
                <c:pt idx="198">
                  <c:v>103.97</c:v>
                </c:pt>
                <c:pt idx="199">
                  <c:v>104.84</c:v>
                </c:pt>
                <c:pt idx="200">
                  <c:v>105.7</c:v>
                </c:pt>
                <c:pt idx="201">
                  <c:v>106.64</c:v>
                </c:pt>
                <c:pt idx="202">
                  <c:v>107.59</c:v>
                </c:pt>
                <c:pt idx="203">
                  <c:v>108.57</c:v>
                </c:pt>
                <c:pt idx="204">
                  <c:v>109.53</c:v>
                </c:pt>
                <c:pt idx="205">
                  <c:v>110.51</c:v>
                </c:pt>
                <c:pt idx="206">
                  <c:v>111.61</c:v>
                </c:pt>
                <c:pt idx="207">
                  <c:v>112.75</c:v>
                </c:pt>
                <c:pt idx="208">
                  <c:v>113.86</c:v>
                </c:pt>
                <c:pt idx="209">
                  <c:v>115</c:v>
                </c:pt>
                <c:pt idx="210">
                  <c:v>116.24</c:v>
                </c:pt>
                <c:pt idx="211">
                  <c:v>117.43</c:v>
                </c:pt>
                <c:pt idx="212">
                  <c:v>118.62</c:v>
                </c:pt>
                <c:pt idx="213">
                  <c:v>119.82</c:v>
                </c:pt>
                <c:pt idx="214">
                  <c:v>121.1</c:v>
                </c:pt>
                <c:pt idx="215">
                  <c:v>122.42</c:v>
                </c:pt>
                <c:pt idx="216">
                  <c:v>123.83</c:v>
                </c:pt>
                <c:pt idx="217">
                  <c:v>123.6</c:v>
                </c:pt>
                <c:pt idx="218">
                  <c:v>123.6</c:v>
                </c:pt>
                <c:pt idx="219">
                  <c:v>123.57</c:v>
                </c:pt>
                <c:pt idx="220">
                  <c:v>123.54</c:v>
                </c:pt>
                <c:pt idx="221">
                  <c:v>123.52</c:v>
                </c:pt>
                <c:pt idx="222">
                  <c:v>123.49</c:v>
                </c:pt>
                <c:pt idx="223">
                  <c:v>123.45</c:v>
                </c:pt>
                <c:pt idx="224">
                  <c:v>123.41</c:v>
                </c:pt>
                <c:pt idx="225">
                  <c:v>123.5</c:v>
                </c:pt>
                <c:pt idx="226">
                  <c:v>123.7</c:v>
                </c:pt>
                <c:pt idx="227">
                  <c:v>123.94</c:v>
                </c:pt>
                <c:pt idx="228">
                  <c:v>124.3</c:v>
                </c:pt>
                <c:pt idx="229">
                  <c:v>124.78</c:v>
                </c:pt>
                <c:pt idx="230">
                  <c:v>125.3</c:v>
                </c:pt>
                <c:pt idx="231">
                  <c:v>125.89</c:v>
                </c:pt>
                <c:pt idx="232">
                  <c:v>126.48</c:v>
                </c:pt>
                <c:pt idx="233">
                  <c:v>127.14</c:v>
                </c:pt>
                <c:pt idx="234">
                  <c:v>127.82</c:v>
                </c:pt>
                <c:pt idx="235">
                  <c:v>128.54</c:v>
                </c:pt>
                <c:pt idx="236">
                  <c:v>129.28</c:v>
                </c:pt>
                <c:pt idx="237">
                  <c:v>130.18</c:v>
                </c:pt>
                <c:pt idx="238">
                  <c:v>131.08000000000001</c:v>
                </c:pt>
                <c:pt idx="239">
                  <c:v>132.02000000000001</c:v>
                </c:pt>
                <c:pt idx="240">
                  <c:v>132.97999999999999</c:v>
                </c:pt>
                <c:pt idx="241">
                  <c:v>134.04</c:v>
                </c:pt>
                <c:pt idx="242">
                  <c:v>135.13999999999999</c:v>
                </c:pt>
                <c:pt idx="243">
                  <c:v>136.22</c:v>
                </c:pt>
                <c:pt idx="244">
                  <c:v>137.24</c:v>
                </c:pt>
                <c:pt idx="245">
                  <c:v>138.4</c:v>
                </c:pt>
                <c:pt idx="246">
                  <c:v>139.59</c:v>
                </c:pt>
                <c:pt idx="247">
                  <c:v>140.74</c:v>
                </c:pt>
                <c:pt idx="248">
                  <c:v>141.91</c:v>
                </c:pt>
                <c:pt idx="249">
                  <c:v>143.16</c:v>
                </c:pt>
                <c:pt idx="250">
                  <c:v>144.4</c:v>
                </c:pt>
                <c:pt idx="251">
                  <c:v>145.63999999999999</c:v>
                </c:pt>
                <c:pt idx="252">
                  <c:v>146.91999999999999</c:v>
                </c:pt>
                <c:pt idx="253">
                  <c:v>148.18</c:v>
                </c:pt>
                <c:pt idx="254">
                  <c:v>149.56</c:v>
                </c:pt>
                <c:pt idx="255">
                  <c:v>148.5</c:v>
                </c:pt>
                <c:pt idx="256">
                  <c:v>148.5</c:v>
                </c:pt>
                <c:pt idx="257">
                  <c:v>148.47</c:v>
                </c:pt>
                <c:pt idx="258">
                  <c:v>148.44</c:v>
                </c:pt>
                <c:pt idx="259">
                  <c:v>148.44999999999999</c:v>
                </c:pt>
                <c:pt idx="260">
                  <c:v>148.46</c:v>
                </c:pt>
                <c:pt idx="261">
                  <c:v>148.41999999999999</c:v>
                </c:pt>
                <c:pt idx="262">
                  <c:v>148.38</c:v>
                </c:pt>
                <c:pt idx="263">
                  <c:v>148.35</c:v>
                </c:pt>
                <c:pt idx="264">
                  <c:v>148.31</c:v>
                </c:pt>
                <c:pt idx="265">
                  <c:v>148.28</c:v>
                </c:pt>
                <c:pt idx="266">
                  <c:v>148.25</c:v>
                </c:pt>
                <c:pt idx="267">
                  <c:v>148.21</c:v>
                </c:pt>
                <c:pt idx="268">
                  <c:v>148.13</c:v>
                </c:pt>
                <c:pt idx="269">
                  <c:v>147.62</c:v>
                </c:pt>
                <c:pt idx="270">
                  <c:v>146.91</c:v>
                </c:pt>
                <c:pt idx="271">
                  <c:v>146.12</c:v>
                </c:pt>
                <c:pt idx="272">
                  <c:v>145.24</c:v>
                </c:pt>
                <c:pt idx="273">
                  <c:v>144.34</c:v>
                </c:pt>
                <c:pt idx="274">
                  <c:v>143.46</c:v>
                </c:pt>
                <c:pt idx="275">
                  <c:v>142.55000000000001</c:v>
                </c:pt>
                <c:pt idx="276">
                  <c:v>141.56</c:v>
                </c:pt>
                <c:pt idx="277">
                  <c:v>140.52000000000001</c:v>
                </c:pt>
                <c:pt idx="278">
                  <c:v>139.47999999999999</c:v>
                </c:pt>
                <c:pt idx="279">
                  <c:v>138.43</c:v>
                </c:pt>
                <c:pt idx="280">
                  <c:v>137.27000000000001</c:v>
                </c:pt>
                <c:pt idx="281">
                  <c:v>136.06</c:v>
                </c:pt>
                <c:pt idx="282">
                  <c:v>134.87</c:v>
                </c:pt>
                <c:pt idx="283">
                  <c:v>133.65</c:v>
                </c:pt>
                <c:pt idx="284">
                  <c:v>132.37</c:v>
                </c:pt>
                <c:pt idx="285">
                  <c:v>131.13</c:v>
                </c:pt>
                <c:pt idx="286">
                  <c:v>129.88999999999999</c:v>
                </c:pt>
                <c:pt idx="287">
                  <c:v>128.6</c:v>
                </c:pt>
                <c:pt idx="288">
                  <c:v>127.23</c:v>
                </c:pt>
                <c:pt idx="289">
                  <c:v>125.9</c:v>
                </c:pt>
                <c:pt idx="290">
                  <c:v>125</c:v>
                </c:pt>
                <c:pt idx="291">
                  <c:v>124.99</c:v>
                </c:pt>
                <c:pt idx="292">
                  <c:v>124.99</c:v>
                </c:pt>
                <c:pt idx="293">
                  <c:v>124.99</c:v>
                </c:pt>
                <c:pt idx="294">
                  <c:v>124.97</c:v>
                </c:pt>
                <c:pt idx="295">
                  <c:v>124.93</c:v>
                </c:pt>
                <c:pt idx="296">
                  <c:v>124.88</c:v>
                </c:pt>
                <c:pt idx="297">
                  <c:v>124.73</c:v>
                </c:pt>
                <c:pt idx="298">
                  <c:v>124.45</c:v>
                </c:pt>
                <c:pt idx="299">
                  <c:v>124.08</c:v>
                </c:pt>
                <c:pt idx="300">
                  <c:v>123.6</c:v>
                </c:pt>
                <c:pt idx="301">
                  <c:v>123.07</c:v>
                </c:pt>
                <c:pt idx="302">
                  <c:v>122.43</c:v>
                </c:pt>
                <c:pt idx="303">
                  <c:v>121.75</c:v>
                </c:pt>
                <c:pt idx="304">
                  <c:v>121.04</c:v>
                </c:pt>
                <c:pt idx="305">
                  <c:v>120.3</c:v>
                </c:pt>
                <c:pt idx="306">
                  <c:v>119.47</c:v>
                </c:pt>
                <c:pt idx="307">
                  <c:v>118.58</c:v>
                </c:pt>
                <c:pt idx="308">
                  <c:v>117.66</c:v>
                </c:pt>
                <c:pt idx="309">
                  <c:v>116.75</c:v>
                </c:pt>
                <c:pt idx="310">
                  <c:v>115.78</c:v>
                </c:pt>
                <c:pt idx="311">
                  <c:v>114.77</c:v>
                </c:pt>
                <c:pt idx="312">
                  <c:v>113.73</c:v>
                </c:pt>
                <c:pt idx="313">
                  <c:v>112.67</c:v>
                </c:pt>
                <c:pt idx="314">
                  <c:v>111.69</c:v>
                </c:pt>
                <c:pt idx="315">
                  <c:v>110.61</c:v>
                </c:pt>
                <c:pt idx="316">
                  <c:v>109.41</c:v>
                </c:pt>
                <c:pt idx="317">
                  <c:v>108.24</c:v>
                </c:pt>
                <c:pt idx="318">
                  <c:v>107.11</c:v>
                </c:pt>
                <c:pt idx="319">
                  <c:v>105.89</c:v>
                </c:pt>
                <c:pt idx="320">
                  <c:v>104.64</c:v>
                </c:pt>
                <c:pt idx="321">
                  <c:v>103.48</c:v>
                </c:pt>
                <c:pt idx="322">
                  <c:v>102.26</c:v>
                </c:pt>
                <c:pt idx="323">
                  <c:v>101.02</c:v>
                </c:pt>
                <c:pt idx="324">
                  <c:v>100.72</c:v>
                </c:pt>
                <c:pt idx="325">
                  <c:v>100.72</c:v>
                </c:pt>
                <c:pt idx="326">
                  <c:v>100.72</c:v>
                </c:pt>
                <c:pt idx="327">
                  <c:v>100.73</c:v>
                </c:pt>
                <c:pt idx="328">
                  <c:v>100.72</c:v>
                </c:pt>
                <c:pt idx="329">
                  <c:v>100.7</c:v>
                </c:pt>
                <c:pt idx="330">
                  <c:v>100.69</c:v>
                </c:pt>
                <c:pt idx="331">
                  <c:v>100.65</c:v>
                </c:pt>
                <c:pt idx="332">
                  <c:v>100.47</c:v>
                </c:pt>
                <c:pt idx="333">
                  <c:v>100.18</c:v>
                </c:pt>
                <c:pt idx="334">
                  <c:v>99.81</c:v>
                </c:pt>
                <c:pt idx="335">
                  <c:v>99.38</c:v>
                </c:pt>
                <c:pt idx="336">
                  <c:v>98.87</c:v>
                </c:pt>
                <c:pt idx="337">
                  <c:v>98.29</c:v>
                </c:pt>
                <c:pt idx="338">
                  <c:v>97.68</c:v>
                </c:pt>
                <c:pt idx="339">
                  <c:v>97.07</c:v>
                </c:pt>
                <c:pt idx="340">
                  <c:v>96.39</c:v>
                </c:pt>
                <c:pt idx="341">
                  <c:v>95.68</c:v>
                </c:pt>
                <c:pt idx="342">
                  <c:v>94.89</c:v>
                </c:pt>
                <c:pt idx="343">
                  <c:v>94.08</c:v>
                </c:pt>
                <c:pt idx="344">
                  <c:v>93.26</c:v>
                </c:pt>
                <c:pt idx="345">
                  <c:v>92.43</c:v>
                </c:pt>
                <c:pt idx="346">
                  <c:v>91.55</c:v>
                </c:pt>
                <c:pt idx="347">
                  <c:v>90.58</c:v>
                </c:pt>
                <c:pt idx="348">
                  <c:v>89.63</c:v>
                </c:pt>
                <c:pt idx="349">
                  <c:v>88.72</c:v>
                </c:pt>
                <c:pt idx="350">
                  <c:v>87.76</c:v>
                </c:pt>
                <c:pt idx="351">
                  <c:v>86.77</c:v>
                </c:pt>
                <c:pt idx="352">
                  <c:v>85.84</c:v>
                </c:pt>
                <c:pt idx="353">
                  <c:v>84.9</c:v>
                </c:pt>
                <c:pt idx="354">
                  <c:v>83.82</c:v>
                </c:pt>
                <c:pt idx="355">
                  <c:v>82.79</c:v>
                </c:pt>
                <c:pt idx="356">
                  <c:v>81.8</c:v>
                </c:pt>
                <c:pt idx="357">
                  <c:v>80.790000000000006</c:v>
                </c:pt>
                <c:pt idx="358">
                  <c:v>79.72</c:v>
                </c:pt>
                <c:pt idx="359">
                  <c:v>78.64</c:v>
                </c:pt>
                <c:pt idx="360">
                  <c:v>77.489999999999995</c:v>
                </c:pt>
                <c:pt idx="361">
                  <c:v>76.349999999999994</c:v>
                </c:pt>
                <c:pt idx="362">
                  <c:v>75.319999999999993</c:v>
                </c:pt>
                <c:pt idx="363">
                  <c:v>75.540000000000006</c:v>
                </c:pt>
                <c:pt idx="364">
                  <c:v>75.55</c:v>
                </c:pt>
                <c:pt idx="365">
                  <c:v>75.56</c:v>
                </c:pt>
                <c:pt idx="366">
                  <c:v>75.58</c:v>
                </c:pt>
                <c:pt idx="367">
                  <c:v>75.599999999999994</c:v>
                </c:pt>
                <c:pt idx="368">
                  <c:v>75.63</c:v>
                </c:pt>
                <c:pt idx="369">
                  <c:v>75.66</c:v>
                </c:pt>
                <c:pt idx="370">
                  <c:v>75.599999999999994</c:v>
                </c:pt>
                <c:pt idx="371">
                  <c:v>75.430000000000007</c:v>
                </c:pt>
                <c:pt idx="372">
                  <c:v>75.16</c:v>
                </c:pt>
                <c:pt idx="373">
                  <c:v>74.83</c:v>
                </c:pt>
                <c:pt idx="374">
                  <c:v>74.47</c:v>
                </c:pt>
                <c:pt idx="375">
                  <c:v>74.069999999999993</c:v>
                </c:pt>
                <c:pt idx="376">
                  <c:v>73.63</c:v>
                </c:pt>
                <c:pt idx="377">
                  <c:v>73.12</c:v>
                </c:pt>
                <c:pt idx="378">
                  <c:v>72.53</c:v>
                </c:pt>
                <c:pt idx="379">
                  <c:v>71.83</c:v>
                </c:pt>
                <c:pt idx="380">
                  <c:v>71.17</c:v>
                </c:pt>
                <c:pt idx="381">
                  <c:v>70.489999999999995</c:v>
                </c:pt>
                <c:pt idx="382">
                  <c:v>69.83</c:v>
                </c:pt>
                <c:pt idx="383">
                  <c:v>69.150000000000006</c:v>
                </c:pt>
                <c:pt idx="384">
                  <c:v>68.459999999999994</c:v>
                </c:pt>
                <c:pt idx="385">
                  <c:v>67.8</c:v>
                </c:pt>
                <c:pt idx="386">
                  <c:v>67.08</c:v>
                </c:pt>
                <c:pt idx="387">
                  <c:v>66.31</c:v>
                </c:pt>
                <c:pt idx="388">
                  <c:v>65.48</c:v>
                </c:pt>
                <c:pt idx="389">
                  <c:v>64.650000000000006</c:v>
                </c:pt>
                <c:pt idx="390">
                  <c:v>63.8</c:v>
                </c:pt>
                <c:pt idx="391">
                  <c:v>62.91</c:v>
                </c:pt>
                <c:pt idx="392">
                  <c:v>61.93</c:v>
                </c:pt>
                <c:pt idx="393">
                  <c:v>60.95</c:v>
                </c:pt>
                <c:pt idx="394">
                  <c:v>60.03</c:v>
                </c:pt>
                <c:pt idx="395">
                  <c:v>59.12</c:v>
                </c:pt>
                <c:pt idx="396">
                  <c:v>58.22</c:v>
                </c:pt>
                <c:pt idx="397">
                  <c:v>57.37</c:v>
                </c:pt>
                <c:pt idx="398">
                  <c:v>56.55</c:v>
                </c:pt>
                <c:pt idx="399">
                  <c:v>55.69</c:v>
                </c:pt>
                <c:pt idx="400">
                  <c:v>54.74</c:v>
                </c:pt>
                <c:pt idx="401">
                  <c:v>53.82</c:v>
                </c:pt>
                <c:pt idx="402">
                  <c:v>52.87</c:v>
                </c:pt>
                <c:pt idx="403">
                  <c:v>51.96</c:v>
                </c:pt>
                <c:pt idx="404">
                  <c:v>51.09</c:v>
                </c:pt>
                <c:pt idx="405">
                  <c:v>50.21</c:v>
                </c:pt>
                <c:pt idx="406">
                  <c:v>50.92</c:v>
                </c:pt>
                <c:pt idx="407">
                  <c:v>50.93</c:v>
                </c:pt>
                <c:pt idx="408">
                  <c:v>50.95</c:v>
                </c:pt>
                <c:pt idx="409">
                  <c:v>50.95</c:v>
                </c:pt>
                <c:pt idx="410">
                  <c:v>50.98</c:v>
                </c:pt>
                <c:pt idx="411">
                  <c:v>51</c:v>
                </c:pt>
                <c:pt idx="412">
                  <c:v>51.02</c:v>
                </c:pt>
                <c:pt idx="413">
                  <c:v>51</c:v>
                </c:pt>
                <c:pt idx="414">
                  <c:v>50.86</c:v>
                </c:pt>
                <c:pt idx="415">
                  <c:v>50.65</c:v>
                </c:pt>
                <c:pt idx="416">
                  <c:v>50.38</c:v>
                </c:pt>
                <c:pt idx="417">
                  <c:v>50.06</c:v>
                </c:pt>
                <c:pt idx="418">
                  <c:v>49.71</c:v>
                </c:pt>
                <c:pt idx="419">
                  <c:v>49.32</c:v>
                </c:pt>
                <c:pt idx="420">
                  <c:v>48.89</c:v>
                </c:pt>
                <c:pt idx="421">
                  <c:v>48.47</c:v>
                </c:pt>
                <c:pt idx="422">
                  <c:v>48.03</c:v>
                </c:pt>
                <c:pt idx="423">
                  <c:v>47.5</c:v>
                </c:pt>
                <c:pt idx="424">
                  <c:v>46.94</c:v>
                </c:pt>
                <c:pt idx="425">
                  <c:v>46.37</c:v>
                </c:pt>
                <c:pt idx="426">
                  <c:v>45.81</c:v>
                </c:pt>
                <c:pt idx="427">
                  <c:v>45.19</c:v>
                </c:pt>
                <c:pt idx="428">
                  <c:v>44.54</c:v>
                </c:pt>
                <c:pt idx="429">
                  <c:v>43.9</c:v>
                </c:pt>
                <c:pt idx="430">
                  <c:v>43.24</c:v>
                </c:pt>
                <c:pt idx="431">
                  <c:v>42.6</c:v>
                </c:pt>
                <c:pt idx="432">
                  <c:v>41.93</c:v>
                </c:pt>
                <c:pt idx="433">
                  <c:v>41.22</c:v>
                </c:pt>
                <c:pt idx="434">
                  <c:v>40.54</c:v>
                </c:pt>
                <c:pt idx="435">
                  <c:v>39.869999999999997</c:v>
                </c:pt>
                <c:pt idx="436">
                  <c:v>39.130000000000003</c:v>
                </c:pt>
                <c:pt idx="437">
                  <c:v>38.4</c:v>
                </c:pt>
                <c:pt idx="438">
                  <c:v>37.65</c:v>
                </c:pt>
                <c:pt idx="439">
                  <c:v>36.92</c:v>
                </c:pt>
                <c:pt idx="440">
                  <c:v>36.22</c:v>
                </c:pt>
                <c:pt idx="441">
                  <c:v>35.53</c:v>
                </c:pt>
                <c:pt idx="442">
                  <c:v>34.81</c:v>
                </c:pt>
                <c:pt idx="443">
                  <c:v>34.08</c:v>
                </c:pt>
                <c:pt idx="444">
                  <c:v>33.340000000000003</c:v>
                </c:pt>
                <c:pt idx="445">
                  <c:v>32.65</c:v>
                </c:pt>
                <c:pt idx="446">
                  <c:v>32</c:v>
                </c:pt>
                <c:pt idx="447">
                  <c:v>31.34</c:v>
                </c:pt>
                <c:pt idx="448">
                  <c:v>30.59</c:v>
                </c:pt>
                <c:pt idx="449">
                  <c:v>29.83</c:v>
                </c:pt>
                <c:pt idx="450">
                  <c:v>29.15</c:v>
                </c:pt>
                <c:pt idx="451">
                  <c:v>28.5</c:v>
                </c:pt>
                <c:pt idx="452">
                  <c:v>27.87</c:v>
                </c:pt>
                <c:pt idx="453">
                  <c:v>27.28</c:v>
                </c:pt>
                <c:pt idx="454">
                  <c:v>26.63</c:v>
                </c:pt>
                <c:pt idx="455">
                  <c:v>26.02</c:v>
                </c:pt>
                <c:pt idx="456">
                  <c:v>25.38</c:v>
                </c:pt>
                <c:pt idx="457">
                  <c:v>24.75</c:v>
                </c:pt>
                <c:pt idx="458">
                  <c:v>24.13</c:v>
                </c:pt>
                <c:pt idx="459">
                  <c:v>23.49</c:v>
                </c:pt>
                <c:pt idx="460">
                  <c:v>22.88</c:v>
                </c:pt>
                <c:pt idx="461">
                  <c:v>22.32</c:v>
                </c:pt>
                <c:pt idx="462">
                  <c:v>21.71</c:v>
                </c:pt>
                <c:pt idx="463">
                  <c:v>21.12</c:v>
                </c:pt>
                <c:pt idx="464">
                  <c:v>20.48</c:v>
                </c:pt>
                <c:pt idx="465">
                  <c:v>19.809999999999999</c:v>
                </c:pt>
                <c:pt idx="466">
                  <c:v>19.100000000000001</c:v>
                </c:pt>
                <c:pt idx="467">
                  <c:v>18.32</c:v>
                </c:pt>
                <c:pt idx="468">
                  <c:v>17.510000000000002</c:v>
                </c:pt>
                <c:pt idx="469">
                  <c:v>16.71</c:v>
                </c:pt>
                <c:pt idx="470">
                  <c:v>15.89</c:v>
                </c:pt>
                <c:pt idx="471">
                  <c:v>15.07</c:v>
                </c:pt>
                <c:pt idx="472">
                  <c:v>14.21</c:v>
                </c:pt>
                <c:pt idx="473">
                  <c:v>13.39</c:v>
                </c:pt>
                <c:pt idx="474">
                  <c:v>12.59</c:v>
                </c:pt>
                <c:pt idx="475">
                  <c:v>11.84</c:v>
                </c:pt>
                <c:pt idx="476">
                  <c:v>11.13</c:v>
                </c:pt>
                <c:pt idx="477">
                  <c:v>10.37</c:v>
                </c:pt>
                <c:pt idx="478">
                  <c:v>9.69</c:v>
                </c:pt>
                <c:pt idx="479">
                  <c:v>9.06</c:v>
                </c:pt>
                <c:pt idx="480">
                  <c:v>8.49</c:v>
                </c:pt>
                <c:pt idx="481">
                  <c:v>7.92</c:v>
                </c:pt>
                <c:pt idx="482">
                  <c:v>7.35</c:v>
                </c:pt>
                <c:pt idx="483">
                  <c:v>6.85</c:v>
                </c:pt>
                <c:pt idx="484">
                  <c:v>6.36</c:v>
                </c:pt>
                <c:pt idx="485">
                  <c:v>5.91</c:v>
                </c:pt>
                <c:pt idx="486">
                  <c:v>5.43</c:v>
                </c:pt>
                <c:pt idx="487">
                  <c:v>4.96</c:v>
                </c:pt>
                <c:pt idx="488">
                  <c:v>4.57</c:v>
                </c:pt>
                <c:pt idx="489">
                  <c:v>4.24</c:v>
                </c:pt>
                <c:pt idx="490">
                  <c:v>3.93</c:v>
                </c:pt>
                <c:pt idx="491">
                  <c:v>3.66</c:v>
                </c:pt>
                <c:pt idx="492">
                  <c:v>3.4</c:v>
                </c:pt>
                <c:pt idx="493">
                  <c:v>3.14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-2.5128517087011557E-2"/>
                  <c:y val="-3.5216535433070864E-2"/>
                </c:manualLayout>
              </c:layout>
              <c:numFmt formatCode="General" sourceLinked="0"/>
            </c:trendlineLbl>
          </c:trendline>
          <c:xVal>
            <c:numRef>
              <c:f>GR5_K_Y!$AN$235:$AN$258</c:f>
              <c:numCache>
                <c:formatCode>General</c:formatCode>
                <c:ptCount val="24"/>
                <c:pt idx="0">
                  <c:v>0.16129125618199802</c:v>
                </c:pt>
                <c:pt idx="1">
                  <c:v>0.16217851632047475</c:v>
                </c:pt>
                <c:pt idx="2">
                  <c:v>0.16305916913946586</c:v>
                </c:pt>
                <c:pt idx="3">
                  <c:v>0.16300065281899109</c:v>
                </c:pt>
                <c:pt idx="4">
                  <c:v>0.1629386943620178</c:v>
                </c:pt>
                <c:pt idx="5">
                  <c:v>0.16381107814045498</c:v>
                </c:pt>
                <c:pt idx="6">
                  <c:v>0.16373318496538081</c:v>
                </c:pt>
                <c:pt idx="7">
                  <c:v>0.16459046488625123</c:v>
                </c:pt>
                <c:pt idx="8">
                  <c:v>0.165443353115727</c:v>
                </c:pt>
                <c:pt idx="9">
                  <c:v>0.16629355093966369</c:v>
                </c:pt>
                <c:pt idx="10">
                  <c:v>0.16713394658753708</c:v>
                </c:pt>
                <c:pt idx="11">
                  <c:v>0.16796973293768547</c:v>
                </c:pt>
                <c:pt idx="12">
                  <c:v>0.16880622156280908</c:v>
                </c:pt>
                <c:pt idx="13">
                  <c:v>0.1687149159248269</c:v>
                </c:pt>
                <c:pt idx="14">
                  <c:v>0.16954263105835807</c:v>
                </c:pt>
                <c:pt idx="15">
                  <c:v>0.17036648367952523</c:v>
                </c:pt>
                <c:pt idx="16">
                  <c:v>0.17212319485657765</c:v>
                </c:pt>
                <c:pt idx="17">
                  <c:v>0.17294596439169138</c:v>
                </c:pt>
                <c:pt idx="18">
                  <c:v>0.17376017804154303</c:v>
                </c:pt>
                <c:pt idx="19">
                  <c:v>0.17457408506429278</c:v>
                </c:pt>
                <c:pt idx="20">
                  <c:v>0.17538676557863503</c:v>
                </c:pt>
                <c:pt idx="21">
                  <c:v>0.17619446092977251</c:v>
                </c:pt>
                <c:pt idx="22">
                  <c:v>0.1770027794263106</c:v>
                </c:pt>
                <c:pt idx="23">
                  <c:v>0.17779845697329377</c:v>
                </c:pt>
              </c:numCache>
            </c:numRef>
          </c:xVal>
          <c:yVal>
            <c:numRef>
              <c:f>GR5_K_Y!$AO$235:$AO$258</c:f>
              <c:numCache>
                <c:formatCode>General</c:formatCode>
                <c:ptCount val="24"/>
                <c:pt idx="0">
                  <c:v>125.89</c:v>
                </c:pt>
                <c:pt idx="1">
                  <c:v>126.48</c:v>
                </c:pt>
                <c:pt idx="2">
                  <c:v>127.14</c:v>
                </c:pt>
                <c:pt idx="3">
                  <c:v>127.82</c:v>
                </c:pt>
                <c:pt idx="4">
                  <c:v>128.54</c:v>
                </c:pt>
                <c:pt idx="5">
                  <c:v>129.28</c:v>
                </c:pt>
                <c:pt idx="6">
                  <c:v>130.18</c:v>
                </c:pt>
                <c:pt idx="7">
                  <c:v>131.08000000000001</c:v>
                </c:pt>
                <c:pt idx="8">
                  <c:v>132.02000000000001</c:v>
                </c:pt>
                <c:pt idx="9">
                  <c:v>132.97999999999999</c:v>
                </c:pt>
                <c:pt idx="10">
                  <c:v>134.04</c:v>
                </c:pt>
                <c:pt idx="11">
                  <c:v>135.13999999999999</c:v>
                </c:pt>
                <c:pt idx="12">
                  <c:v>136.22</c:v>
                </c:pt>
                <c:pt idx="13">
                  <c:v>137.24</c:v>
                </c:pt>
                <c:pt idx="14">
                  <c:v>138.4</c:v>
                </c:pt>
                <c:pt idx="15">
                  <c:v>139.59</c:v>
                </c:pt>
                <c:pt idx="16">
                  <c:v>140.74</c:v>
                </c:pt>
                <c:pt idx="17">
                  <c:v>141.91</c:v>
                </c:pt>
                <c:pt idx="18">
                  <c:v>143.16</c:v>
                </c:pt>
                <c:pt idx="19">
                  <c:v>144.4</c:v>
                </c:pt>
                <c:pt idx="20">
                  <c:v>145.63999999999999</c:v>
                </c:pt>
                <c:pt idx="21">
                  <c:v>146.91999999999999</c:v>
                </c:pt>
                <c:pt idx="22">
                  <c:v>148.18</c:v>
                </c:pt>
                <c:pt idx="23">
                  <c:v>149.56</c:v>
                </c:pt>
              </c:numCache>
            </c:numRef>
          </c:yVal>
          <c:smooth val="0"/>
        </c:ser>
        <c:ser>
          <c:idx val="2"/>
          <c:order val="2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18250660469159721"/>
                  <c:y val="0.23100685331000292"/>
                </c:manualLayout>
              </c:layout>
              <c:numFmt formatCode="General" sourceLinked="0"/>
            </c:trendlineLbl>
          </c:trendline>
          <c:xVal>
            <c:numRef>
              <c:f>GR5_K_Y!$AN$258:$AN$294</c:f>
              <c:numCache>
                <c:formatCode>General</c:formatCode>
                <c:ptCount val="37"/>
                <c:pt idx="0">
                  <c:v>0.17779845697329377</c:v>
                </c:pt>
                <c:pt idx="1">
                  <c:v>0.17789910979228488</c:v>
                </c:pt>
                <c:pt idx="2">
                  <c:v>0.17789910979228488</c:v>
                </c:pt>
                <c:pt idx="3">
                  <c:v>0.17790195845697329</c:v>
                </c:pt>
                <c:pt idx="4">
                  <c:v>0.17790480712166173</c:v>
                </c:pt>
                <c:pt idx="5">
                  <c:v>0.17790385756676558</c:v>
                </c:pt>
                <c:pt idx="6">
                  <c:v>0.17790290801186945</c:v>
                </c:pt>
                <c:pt idx="7">
                  <c:v>0.17790670623145402</c:v>
                </c:pt>
                <c:pt idx="8">
                  <c:v>0.17791050445103859</c:v>
                </c:pt>
                <c:pt idx="9">
                  <c:v>0.17791335311572701</c:v>
                </c:pt>
                <c:pt idx="10">
                  <c:v>0.17791715133531158</c:v>
                </c:pt>
                <c:pt idx="11">
                  <c:v>0.17791999999999999</c:v>
                </c:pt>
                <c:pt idx="12">
                  <c:v>0.17792284866468844</c:v>
                </c:pt>
                <c:pt idx="13">
                  <c:v>0.17792664688427301</c:v>
                </c:pt>
                <c:pt idx="14">
                  <c:v>0.1770075024727992</c:v>
                </c:pt>
                <c:pt idx="15">
                  <c:v>0.17705567754698318</c:v>
                </c:pt>
                <c:pt idx="16">
                  <c:v>0.1761954005934718</c:v>
                </c:pt>
                <c:pt idx="17">
                  <c:v>0.1762696340257171</c:v>
                </c:pt>
                <c:pt idx="18">
                  <c:v>0.17542415430267061</c:v>
                </c:pt>
                <c:pt idx="19">
                  <c:v>0.17550827893175075</c:v>
                </c:pt>
                <c:pt idx="20">
                  <c:v>0.17466148367952522</c:v>
                </c:pt>
                <c:pt idx="21">
                  <c:v>0.17381659248269041</c:v>
                </c:pt>
                <c:pt idx="22">
                  <c:v>0.17297816023738871</c:v>
                </c:pt>
                <c:pt idx="23">
                  <c:v>0.17214332344213651</c:v>
                </c:pt>
                <c:pt idx="24">
                  <c:v>0.17130745796241345</c:v>
                </c:pt>
                <c:pt idx="25">
                  <c:v>0.17047146884272996</c:v>
                </c:pt>
                <c:pt idx="26">
                  <c:v>0.16964434223541047</c:v>
                </c:pt>
                <c:pt idx="27">
                  <c:v>0.16882054401582591</c:v>
                </c:pt>
                <c:pt idx="28">
                  <c:v>0.16799376854599407</c:v>
                </c:pt>
                <c:pt idx="29">
                  <c:v>0.16716847181008901</c:v>
                </c:pt>
                <c:pt idx="30">
                  <c:v>0.16634725024727992</c:v>
                </c:pt>
                <c:pt idx="31">
                  <c:v>0.16552126112759644</c:v>
                </c:pt>
                <c:pt idx="32">
                  <c:v>0.16469404549950542</c:v>
                </c:pt>
                <c:pt idx="33">
                  <c:v>0.16386993076162215</c:v>
                </c:pt>
                <c:pt idx="34">
                  <c:v>0.16305142433234421</c:v>
                </c:pt>
                <c:pt idx="35">
                  <c:v>0.16222814045499503</c:v>
                </c:pt>
                <c:pt idx="36">
                  <c:v>0.16230514342235408</c:v>
                </c:pt>
              </c:numCache>
            </c:numRef>
          </c:xVal>
          <c:yVal>
            <c:numRef>
              <c:f>GR5_K_Y!$AO$258:$AO$294</c:f>
              <c:numCache>
                <c:formatCode>General</c:formatCode>
                <c:ptCount val="37"/>
                <c:pt idx="0">
                  <c:v>149.56</c:v>
                </c:pt>
                <c:pt idx="1">
                  <c:v>148.5</c:v>
                </c:pt>
                <c:pt idx="2">
                  <c:v>148.5</c:v>
                </c:pt>
                <c:pt idx="3">
                  <c:v>148.47</c:v>
                </c:pt>
                <c:pt idx="4">
                  <c:v>148.44</c:v>
                </c:pt>
                <c:pt idx="5">
                  <c:v>148.44999999999999</c:v>
                </c:pt>
                <c:pt idx="6">
                  <c:v>148.46</c:v>
                </c:pt>
                <c:pt idx="7">
                  <c:v>148.41999999999999</c:v>
                </c:pt>
                <c:pt idx="8">
                  <c:v>148.38</c:v>
                </c:pt>
                <c:pt idx="9">
                  <c:v>148.35</c:v>
                </c:pt>
                <c:pt idx="10">
                  <c:v>148.31</c:v>
                </c:pt>
                <c:pt idx="11">
                  <c:v>148.28</c:v>
                </c:pt>
                <c:pt idx="12">
                  <c:v>148.25</c:v>
                </c:pt>
                <c:pt idx="13">
                  <c:v>148.21</c:v>
                </c:pt>
                <c:pt idx="14">
                  <c:v>148.13</c:v>
                </c:pt>
                <c:pt idx="15">
                  <c:v>147.62</c:v>
                </c:pt>
                <c:pt idx="16">
                  <c:v>146.91</c:v>
                </c:pt>
                <c:pt idx="17">
                  <c:v>146.12</c:v>
                </c:pt>
                <c:pt idx="18">
                  <c:v>145.24</c:v>
                </c:pt>
                <c:pt idx="19">
                  <c:v>144.34</c:v>
                </c:pt>
                <c:pt idx="20">
                  <c:v>143.46</c:v>
                </c:pt>
                <c:pt idx="21">
                  <c:v>142.55000000000001</c:v>
                </c:pt>
                <c:pt idx="22">
                  <c:v>141.56</c:v>
                </c:pt>
                <c:pt idx="23">
                  <c:v>140.52000000000001</c:v>
                </c:pt>
                <c:pt idx="24">
                  <c:v>139.47999999999999</c:v>
                </c:pt>
                <c:pt idx="25">
                  <c:v>138.43</c:v>
                </c:pt>
                <c:pt idx="26">
                  <c:v>137.27000000000001</c:v>
                </c:pt>
                <c:pt idx="27">
                  <c:v>136.06</c:v>
                </c:pt>
                <c:pt idx="28">
                  <c:v>134.87</c:v>
                </c:pt>
                <c:pt idx="29">
                  <c:v>133.65</c:v>
                </c:pt>
                <c:pt idx="30">
                  <c:v>132.37</c:v>
                </c:pt>
                <c:pt idx="31">
                  <c:v>131.13</c:v>
                </c:pt>
                <c:pt idx="32">
                  <c:v>129.88999999999999</c:v>
                </c:pt>
                <c:pt idx="33">
                  <c:v>128.6</c:v>
                </c:pt>
                <c:pt idx="34">
                  <c:v>127.23</c:v>
                </c:pt>
                <c:pt idx="35">
                  <c:v>125.9</c:v>
                </c:pt>
                <c:pt idx="36">
                  <c:v>125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20254064"/>
        <c:axId val="-1220270384"/>
      </c:scatterChart>
      <c:valAx>
        <c:axId val="-12202540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220270384"/>
        <c:crosses val="autoZero"/>
        <c:crossBetween val="midCat"/>
      </c:valAx>
      <c:valAx>
        <c:axId val="-12202703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2202540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GR5_K_Z!$Q$4:$Q$7</c:f>
              <c:numCache>
                <c:formatCode>0.000</c:formatCode>
                <c:ptCount val="4"/>
                <c:pt idx="0">
                  <c:v>1.6166633560439791</c:v>
                </c:pt>
                <c:pt idx="1">
                  <c:v>1.6287003833908429</c:v>
                </c:pt>
                <c:pt idx="2">
                  <c:v>1.6433575847820725</c:v>
                </c:pt>
                <c:pt idx="3">
                  <c:v>1.6438141597297911</c:v>
                </c:pt>
              </c:numCache>
            </c:numRef>
          </c:xVal>
          <c:yVal>
            <c:numRef>
              <c:f>GR5_K_Z!$O$4:$O$7</c:f>
              <c:numCache>
                <c:formatCode>0</c:formatCode>
                <c:ptCount val="4"/>
                <c:pt idx="0">
                  <c:v>50</c:v>
                </c:pt>
                <c:pt idx="1">
                  <c:v>100</c:v>
                </c:pt>
                <c:pt idx="2">
                  <c:v>125</c:v>
                </c:pt>
                <c:pt idx="3">
                  <c:v>150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xVal>
            <c:numRef>
              <c:f>GR5_K_Z!$S$4:$S$6</c:f>
              <c:numCache>
                <c:formatCode>0.000</c:formatCode>
                <c:ptCount val="3"/>
                <c:pt idx="0">
                  <c:v>1.6240959301889371</c:v>
                </c:pt>
                <c:pt idx="1">
                  <c:v>1.6371385475263214</c:v>
                </c:pt>
                <c:pt idx="2">
                  <c:v>1.6478873391650239</c:v>
                </c:pt>
              </c:numCache>
            </c:numRef>
          </c:xVal>
          <c:yVal>
            <c:numRef>
              <c:f>GR5_K_Z!$O$4:$O$6</c:f>
              <c:numCache>
                <c:formatCode>0</c:formatCode>
                <c:ptCount val="3"/>
                <c:pt idx="0">
                  <c:v>50</c:v>
                </c:pt>
                <c:pt idx="1">
                  <c:v>100</c:v>
                </c:pt>
                <c:pt idx="2">
                  <c:v>125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20251888"/>
        <c:axId val="-1264852496"/>
      </c:scatterChart>
      <c:valAx>
        <c:axId val="-1220251888"/>
        <c:scaling>
          <c:orientation val="minMax"/>
        </c:scaling>
        <c:delete val="0"/>
        <c:axPos val="b"/>
        <c:numFmt formatCode="0.000" sourceLinked="1"/>
        <c:majorTickMark val="out"/>
        <c:minorTickMark val="none"/>
        <c:tickLblPos val="nextTo"/>
        <c:crossAx val="-1264852496"/>
        <c:crosses val="autoZero"/>
        <c:crossBetween val="midCat"/>
      </c:valAx>
      <c:valAx>
        <c:axId val="-1264852496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-122025188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439203527161965E-2"/>
          <c:y val="7.4548702245552642E-2"/>
          <c:w val="0.88006972195313204"/>
          <c:h val="0.8326195683872849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GR5_K_Z!$AN$4:$AN$527</c:f>
              <c:numCache>
                <c:formatCode>General</c:formatCode>
                <c:ptCount val="524"/>
                <c:pt idx="0">
                  <c:v>-1.8023958676777665E-4</c:v>
                </c:pt>
                <c:pt idx="1">
                  <c:v>-1.807890977030443E-4</c:v>
                </c:pt>
                <c:pt idx="2">
                  <c:v>-1.818881195735795E-4</c:v>
                </c:pt>
                <c:pt idx="3">
                  <c:v>-1.8298714144411474E-4</c:v>
                </c:pt>
                <c:pt idx="4">
                  <c:v>-1.8298714144411474E-4</c:v>
                </c:pt>
                <c:pt idx="5">
                  <c:v>-1.851851851851852E-4</c:v>
                </c:pt>
                <c:pt idx="6">
                  <c:v>-1.851851851851852E-4</c:v>
                </c:pt>
                <c:pt idx="7">
                  <c:v>-1.8573469612045279E-4</c:v>
                </c:pt>
                <c:pt idx="8">
                  <c:v>-1.8628420705572044E-4</c:v>
                </c:pt>
                <c:pt idx="9">
                  <c:v>-1.9287833827893173E-4</c:v>
                </c:pt>
                <c:pt idx="10">
                  <c:v>-2.0496757885481921E-4</c:v>
                </c:pt>
                <c:pt idx="11">
                  <c:v>-1.0649521925486316E-4</c:v>
                </c:pt>
                <c:pt idx="12">
                  <c:v>-4.7257940433014364E-6</c:v>
                </c:pt>
                <c:pt idx="13">
                  <c:v>9.7043631168260288E-5</c:v>
                </c:pt>
                <c:pt idx="14">
                  <c:v>1.9936256731508957E-4</c:v>
                </c:pt>
                <c:pt idx="15">
                  <c:v>3.0113199252665131E-4</c:v>
                </c:pt>
                <c:pt idx="16">
                  <c:v>4.0345092867348059E-4</c:v>
                </c:pt>
                <c:pt idx="17">
                  <c:v>5.0467084294977468E-4</c:v>
                </c:pt>
                <c:pt idx="18">
                  <c:v>6.0698977909660412E-4</c:v>
                </c:pt>
                <c:pt idx="19">
                  <c:v>7.0875920430816565E-4</c:v>
                </c:pt>
                <c:pt idx="20">
                  <c:v>6.9721947466754584E-4</c:v>
                </c:pt>
                <c:pt idx="21">
                  <c:v>9.1010001099021867E-4</c:v>
                </c:pt>
                <c:pt idx="22">
                  <c:v>1.0107704143312451E-3</c:v>
                </c:pt>
                <c:pt idx="23">
                  <c:v>1.1097922848664688E-3</c:v>
                </c:pt>
                <c:pt idx="24">
                  <c:v>1.0971535333553137E-3</c:v>
                </c:pt>
                <c:pt idx="25">
                  <c:v>1.1961754038905374E-3</c:v>
                </c:pt>
                <c:pt idx="26">
                  <c:v>1.2951972744257609E-3</c:v>
                </c:pt>
                <c:pt idx="27">
                  <c:v>1.3931201230904496E-3</c:v>
                </c:pt>
                <c:pt idx="28">
                  <c:v>1.4910429717551381E-3</c:v>
                </c:pt>
                <c:pt idx="29">
                  <c:v>1.5873172876140233E-3</c:v>
                </c:pt>
                <c:pt idx="30">
                  <c:v>1.6835916034729091E-3</c:v>
                </c:pt>
                <c:pt idx="31">
                  <c:v>1.7793164083965271E-3</c:v>
                </c:pt>
                <c:pt idx="32">
                  <c:v>1.8761402351906804E-3</c:v>
                </c:pt>
                <c:pt idx="33">
                  <c:v>1.9724145510495658E-3</c:v>
                </c:pt>
                <c:pt idx="34">
                  <c:v>2.0670403341026488E-3</c:v>
                </c:pt>
                <c:pt idx="35">
                  <c:v>2.2722277173315751E-3</c:v>
                </c:pt>
                <c:pt idx="36">
                  <c:v>2.3663039894493898E-3</c:v>
                </c:pt>
                <c:pt idx="37">
                  <c:v>2.4598307506319373E-3</c:v>
                </c:pt>
                <c:pt idx="38">
                  <c:v>2.6639191119903292E-3</c:v>
                </c:pt>
                <c:pt idx="39">
                  <c:v>2.7557973403670734E-3</c:v>
                </c:pt>
                <c:pt idx="40">
                  <c:v>2.958786679854929E-3</c:v>
                </c:pt>
                <c:pt idx="41">
                  <c:v>3.1601274865369821E-3</c:v>
                </c:pt>
                <c:pt idx="42">
                  <c:v>3.2514562039784598E-3</c:v>
                </c:pt>
                <c:pt idx="43">
                  <c:v>3.452797010660512E-3</c:v>
                </c:pt>
                <c:pt idx="44">
                  <c:v>3.5435762171667218E-3</c:v>
                </c:pt>
                <c:pt idx="45">
                  <c:v>3.7449170238487745E-3</c:v>
                </c:pt>
                <c:pt idx="46">
                  <c:v>3.8351467194197167E-3</c:v>
                </c:pt>
                <c:pt idx="47">
                  <c:v>3.9248269040553906E-3</c:v>
                </c:pt>
                <c:pt idx="48">
                  <c:v>4.0134080668205296E-3</c:v>
                </c:pt>
                <c:pt idx="49">
                  <c:v>4.1014397186504006E-3</c:v>
                </c:pt>
                <c:pt idx="50">
                  <c:v>4.3005824815913838E-3</c:v>
                </c:pt>
                <c:pt idx="51">
                  <c:v>4.3891636443565227E-3</c:v>
                </c:pt>
                <c:pt idx="52">
                  <c:v>4.4782943180569296E-3</c:v>
                </c:pt>
                <c:pt idx="53">
                  <c:v>4.676338059127377E-3</c:v>
                </c:pt>
                <c:pt idx="54">
                  <c:v>4.765468732827783E-3</c:v>
                </c:pt>
                <c:pt idx="55">
                  <c:v>4.8540498955929219E-3</c:v>
                </c:pt>
                <c:pt idx="56">
                  <c:v>4.9409825255522588E-3</c:v>
                </c:pt>
                <c:pt idx="57">
                  <c:v>5.0295636883173978E-3</c:v>
                </c:pt>
                <c:pt idx="58">
                  <c:v>5.228706451258381E-3</c:v>
                </c:pt>
                <c:pt idx="59">
                  <c:v>5.3156390812177162E-3</c:v>
                </c:pt>
                <c:pt idx="60">
                  <c:v>5.4009231783712502E-3</c:v>
                </c:pt>
                <c:pt idx="61">
                  <c:v>5.5962193647653589E-3</c:v>
                </c:pt>
                <c:pt idx="62">
                  <c:v>5.6826024837894271E-3</c:v>
                </c:pt>
                <c:pt idx="63">
                  <c:v>5.8795472029893395E-3</c:v>
                </c:pt>
                <c:pt idx="64">
                  <c:v>5.8531706780964943E-3</c:v>
                </c:pt>
                <c:pt idx="65">
                  <c:v>6.0501153972964067E-3</c:v>
                </c:pt>
                <c:pt idx="66">
                  <c:v>6.133750961644137E-3</c:v>
                </c:pt>
                <c:pt idx="67">
                  <c:v>6.2179360369271353E-3</c:v>
                </c:pt>
                <c:pt idx="68">
                  <c:v>6.3032201340806693E-3</c:v>
                </c:pt>
                <c:pt idx="69">
                  <c:v>6.498516320474778E-3</c:v>
                </c:pt>
                <c:pt idx="70">
                  <c:v>6.6932629959336187E-3</c:v>
                </c:pt>
                <c:pt idx="71">
                  <c:v>6.776898560281349E-3</c:v>
                </c:pt>
                <c:pt idx="72">
                  <c:v>6.8610836355643473E-3</c:v>
                </c:pt>
                <c:pt idx="73">
                  <c:v>7.0552808000879218E-3</c:v>
                </c:pt>
                <c:pt idx="74">
                  <c:v>7.1372678316298493E-3</c:v>
                </c:pt>
                <c:pt idx="75">
                  <c:v>7.2181558413012426E-3</c:v>
                </c:pt>
                <c:pt idx="76">
                  <c:v>7.3001428728431701E-3</c:v>
                </c:pt>
                <c:pt idx="77">
                  <c:v>7.4948895483020117E-3</c:v>
                </c:pt>
                <c:pt idx="78">
                  <c:v>7.5774260907792062E-3</c:v>
                </c:pt>
                <c:pt idx="79">
                  <c:v>7.7694252115617108E-3</c:v>
                </c:pt>
                <c:pt idx="80">
                  <c:v>7.8508627321683712E-3</c:v>
                </c:pt>
                <c:pt idx="81">
                  <c:v>7.9323002527750298E-3</c:v>
                </c:pt>
                <c:pt idx="82">
                  <c:v>8.1232003516869978E-3</c:v>
                </c:pt>
                <c:pt idx="83">
                  <c:v>8.2018903176173195E-3</c:v>
                </c:pt>
                <c:pt idx="84">
                  <c:v>8.3905923727882175E-3</c:v>
                </c:pt>
                <c:pt idx="85">
                  <c:v>8.5765468732827786E-3</c:v>
                </c:pt>
                <c:pt idx="86">
                  <c:v>8.6524892845367615E-3</c:v>
                </c:pt>
                <c:pt idx="87">
                  <c:v>8.8384437850313226E-3</c:v>
                </c:pt>
                <c:pt idx="88">
                  <c:v>8.9138366853500385E-3</c:v>
                </c:pt>
                <c:pt idx="89">
                  <c:v>9.0986921639740637E-3</c:v>
                </c:pt>
                <c:pt idx="90">
                  <c:v>9.1729860424222456E-3</c:v>
                </c:pt>
                <c:pt idx="91">
                  <c:v>9.3567424991757332E-3</c:v>
                </c:pt>
                <c:pt idx="92">
                  <c:v>9.4293878448181104E-3</c:v>
                </c:pt>
                <c:pt idx="93">
                  <c:v>9.6131443015715998E-3</c:v>
                </c:pt>
                <c:pt idx="94">
                  <c:v>9.6863391581492476E-3</c:v>
                </c:pt>
                <c:pt idx="95">
                  <c:v>9.870095614902737E-3</c:v>
                </c:pt>
                <c:pt idx="96">
                  <c:v>9.9405429168040443E-3</c:v>
                </c:pt>
                <c:pt idx="97">
                  <c:v>1.0010990218705352E-2</c:v>
                </c:pt>
                <c:pt idx="98">
                  <c:v>1.0191999120782504E-2</c:v>
                </c:pt>
                <c:pt idx="99">
                  <c:v>1.0371909000989119E-2</c:v>
                </c:pt>
                <c:pt idx="100">
                  <c:v>1.0439608748214091E-2</c:v>
                </c:pt>
                <c:pt idx="101">
                  <c:v>1.0505659962633258E-2</c:v>
                </c:pt>
                <c:pt idx="102">
                  <c:v>1.0683371799098802E-2</c:v>
                </c:pt>
                <c:pt idx="103">
                  <c:v>1.07488735025827E-2</c:v>
                </c:pt>
                <c:pt idx="104">
                  <c:v>1.0929882404659853E-2</c:v>
                </c:pt>
                <c:pt idx="105">
                  <c:v>1.1108693262995933E-2</c:v>
                </c:pt>
                <c:pt idx="106">
                  <c:v>1.1173645455544565E-2</c:v>
                </c:pt>
                <c:pt idx="107">
                  <c:v>1.1239696669963732E-2</c:v>
                </c:pt>
                <c:pt idx="108">
                  <c:v>1.1413012418947136E-2</c:v>
                </c:pt>
                <c:pt idx="109">
                  <c:v>1.165930322013408E-2</c:v>
                </c:pt>
                <c:pt idx="110">
                  <c:v>1.1658753709198813E-2</c:v>
                </c:pt>
                <c:pt idx="111">
                  <c:v>1.1659852731069349E-2</c:v>
                </c:pt>
                <c:pt idx="112">
                  <c:v>1.1660402242004616E-2</c:v>
                </c:pt>
                <c:pt idx="113">
                  <c:v>1.1659852731069349E-2</c:v>
                </c:pt>
                <c:pt idx="114">
                  <c:v>1.1655456643587208E-2</c:v>
                </c:pt>
                <c:pt idx="115">
                  <c:v>1.1649961534234532E-2</c:v>
                </c:pt>
                <c:pt idx="116">
                  <c:v>1.1642817892076053E-2</c:v>
                </c:pt>
                <c:pt idx="117">
                  <c:v>1.1742938784481812E-2</c:v>
                </c:pt>
                <c:pt idx="118">
                  <c:v>1.1728651500164854E-2</c:v>
                </c:pt>
                <c:pt idx="119">
                  <c:v>1.1824376305088473E-2</c:v>
                </c:pt>
                <c:pt idx="120">
                  <c:v>1.1806791955159908E-2</c:v>
                </c:pt>
                <c:pt idx="121">
                  <c:v>1.189921969447192E-2</c:v>
                </c:pt>
                <c:pt idx="122">
                  <c:v>1.1878887789867018E-2</c:v>
                </c:pt>
                <c:pt idx="123">
                  <c:v>1.1967468952632157E-2</c:v>
                </c:pt>
                <c:pt idx="124">
                  <c:v>1.2056599626332563E-2</c:v>
                </c:pt>
                <c:pt idx="125">
                  <c:v>1.2142433234421367E-2</c:v>
                </c:pt>
                <c:pt idx="126">
                  <c:v>1.2115507198593254E-2</c:v>
                </c:pt>
                <c:pt idx="127">
                  <c:v>1.2198593252005716E-2</c:v>
                </c:pt>
                <c:pt idx="128">
                  <c:v>1.2280580283547643E-2</c:v>
                </c:pt>
                <c:pt idx="129">
                  <c:v>1.2362567315089572E-2</c:v>
                </c:pt>
                <c:pt idx="130">
                  <c:v>1.2442905813825697E-2</c:v>
                </c:pt>
                <c:pt idx="131">
                  <c:v>1.2522694801626552E-2</c:v>
                </c:pt>
                <c:pt idx="132">
                  <c:v>1.2600835256621609E-2</c:v>
                </c:pt>
                <c:pt idx="133">
                  <c:v>1.267677766787559E-2</c:v>
                </c:pt>
                <c:pt idx="134">
                  <c:v>1.275107154632377E-2</c:v>
                </c:pt>
                <c:pt idx="135">
                  <c:v>1.2937575557753598E-2</c:v>
                </c:pt>
                <c:pt idx="136">
                  <c:v>1.3011319925266511E-2</c:v>
                </c:pt>
                <c:pt idx="137">
                  <c:v>1.3085613803714693E-2</c:v>
                </c:pt>
                <c:pt idx="138">
                  <c:v>1.3158808660292339E-2</c:v>
                </c:pt>
                <c:pt idx="139">
                  <c:v>1.3232003516869985E-2</c:v>
                </c:pt>
                <c:pt idx="140">
                  <c:v>1.3304099351577095E-2</c:v>
                </c:pt>
                <c:pt idx="141">
                  <c:v>1.3373447631607869E-2</c:v>
                </c:pt>
                <c:pt idx="142">
                  <c:v>1.344279591163864E-2</c:v>
                </c:pt>
                <c:pt idx="143">
                  <c:v>1.3511594680734144E-2</c:v>
                </c:pt>
                <c:pt idx="144">
                  <c:v>1.3577645895153314E-2</c:v>
                </c:pt>
                <c:pt idx="145">
                  <c:v>1.3641499065831409E-2</c:v>
                </c:pt>
                <c:pt idx="146">
                  <c:v>1.3707550280250577E-2</c:v>
                </c:pt>
                <c:pt idx="147">
                  <c:v>1.3886361138586659E-2</c:v>
                </c:pt>
                <c:pt idx="148">
                  <c:v>1.3951313331135288E-2</c:v>
                </c:pt>
                <c:pt idx="149">
                  <c:v>1.4018463567424993E-2</c:v>
                </c:pt>
                <c:pt idx="150">
                  <c:v>1.4084514781844158E-2</c:v>
                </c:pt>
                <c:pt idx="151">
                  <c:v>1.4156610616551268E-2</c:v>
                </c:pt>
                <c:pt idx="152">
                  <c:v>1.4218815254423565E-2</c:v>
                </c:pt>
                <c:pt idx="153">
                  <c:v>1.4277173315748983E-2</c:v>
                </c:pt>
                <c:pt idx="154">
                  <c:v>1.4336080888009674E-2</c:v>
                </c:pt>
                <c:pt idx="155">
                  <c:v>1.4394988460270359E-2</c:v>
                </c:pt>
                <c:pt idx="156">
                  <c:v>1.4454995054401584E-2</c:v>
                </c:pt>
                <c:pt idx="157">
                  <c:v>1.4517199692273879E-2</c:v>
                </c:pt>
                <c:pt idx="158">
                  <c:v>1.4576656775469833E-2</c:v>
                </c:pt>
                <c:pt idx="159">
                  <c:v>1.4632816793054183E-2</c:v>
                </c:pt>
                <c:pt idx="160">
                  <c:v>1.4801186943620179E-2</c:v>
                </c:pt>
                <c:pt idx="161">
                  <c:v>1.4855698428398725E-2</c:v>
                </c:pt>
                <c:pt idx="162">
                  <c:v>1.4911308935047805E-2</c:v>
                </c:pt>
                <c:pt idx="163">
                  <c:v>1.5076931530937464E-2</c:v>
                </c:pt>
                <c:pt idx="164">
                  <c:v>1.5130343993845477E-2</c:v>
                </c:pt>
                <c:pt idx="165">
                  <c:v>1.5183756456753489E-2</c:v>
                </c:pt>
                <c:pt idx="166">
                  <c:v>1.524156500714364E-2</c:v>
                </c:pt>
                <c:pt idx="167">
                  <c:v>1.5403341026486427E-2</c:v>
                </c:pt>
                <c:pt idx="168">
                  <c:v>1.545620397845917E-2</c:v>
                </c:pt>
                <c:pt idx="169">
                  <c:v>1.5619628530607757E-2</c:v>
                </c:pt>
                <c:pt idx="170">
                  <c:v>1.5780855039015277E-2</c:v>
                </c:pt>
                <c:pt idx="171">
                  <c:v>1.5942631058358064E-2</c:v>
                </c:pt>
                <c:pt idx="172">
                  <c:v>1.5988350368172324E-2</c:v>
                </c:pt>
                <c:pt idx="173">
                  <c:v>1.6144081767227168E-2</c:v>
                </c:pt>
                <c:pt idx="174">
                  <c:v>1.6189801077041432E-2</c:v>
                </c:pt>
                <c:pt idx="175">
                  <c:v>1.6343334432355205E-2</c:v>
                </c:pt>
                <c:pt idx="176">
                  <c:v>1.6387954720298931E-2</c:v>
                </c:pt>
                <c:pt idx="177">
                  <c:v>1.6544785141224309E-2</c:v>
                </c:pt>
                <c:pt idx="178">
                  <c:v>1.659215298384438E-2</c:v>
                </c:pt>
                <c:pt idx="179">
                  <c:v>1.6747334871963955E-2</c:v>
                </c:pt>
                <c:pt idx="180">
                  <c:v>1.6791955159907682E-2</c:v>
                </c:pt>
                <c:pt idx="181">
                  <c:v>1.7014067479942854E-2</c:v>
                </c:pt>
                <c:pt idx="182">
                  <c:v>1.7014067479942854E-2</c:v>
                </c:pt>
                <c:pt idx="183">
                  <c:v>1.7015166501813388E-2</c:v>
                </c:pt>
                <c:pt idx="184">
                  <c:v>1.7017364545554456E-2</c:v>
                </c:pt>
                <c:pt idx="185">
                  <c:v>1.7017914056489725E-2</c:v>
                </c:pt>
                <c:pt idx="186">
                  <c:v>1.7019562589295528E-2</c:v>
                </c:pt>
                <c:pt idx="187">
                  <c:v>1.7131223211341907E-2</c:v>
                </c:pt>
                <c:pt idx="188">
                  <c:v>1.7125178591053964E-2</c:v>
                </c:pt>
                <c:pt idx="189">
                  <c:v>1.711253983954281E-2</c:v>
                </c:pt>
                <c:pt idx="190">
                  <c:v>1.7094405978678978E-2</c:v>
                </c:pt>
                <c:pt idx="191">
                  <c:v>1.7072975052203541E-2</c:v>
                </c:pt>
                <c:pt idx="192">
                  <c:v>1.716155621496868E-2</c:v>
                </c:pt>
                <c:pt idx="193">
                  <c:v>1.7135179690075834E-2</c:v>
                </c:pt>
                <c:pt idx="194">
                  <c:v>1.7219914276294095E-2</c:v>
                </c:pt>
                <c:pt idx="195">
                  <c:v>1.7302450818771291E-2</c:v>
                </c:pt>
                <c:pt idx="196">
                  <c:v>1.7271678206396308E-2</c:v>
                </c:pt>
                <c:pt idx="197">
                  <c:v>1.7236509506539179E-2</c:v>
                </c:pt>
                <c:pt idx="198">
                  <c:v>1.7313001428728429E-2</c:v>
                </c:pt>
                <c:pt idx="199">
                  <c:v>1.7387295307176611E-2</c:v>
                </c:pt>
                <c:pt idx="200">
                  <c:v>1.734882954170788E-2</c:v>
                </c:pt>
                <c:pt idx="201">
                  <c:v>1.7418177821738649E-2</c:v>
                </c:pt>
                <c:pt idx="202">
                  <c:v>1.7484778547093086E-2</c:v>
                </c:pt>
                <c:pt idx="203">
                  <c:v>1.7553027805253321E-2</c:v>
                </c:pt>
                <c:pt idx="204">
                  <c:v>1.750576986482031E-2</c:v>
                </c:pt>
                <c:pt idx="205">
                  <c:v>1.7570172546433671E-2</c:v>
                </c:pt>
                <c:pt idx="206">
                  <c:v>1.7632926695241233E-2</c:v>
                </c:pt>
                <c:pt idx="207">
                  <c:v>1.758072315639081E-2</c:v>
                </c:pt>
                <c:pt idx="208">
                  <c:v>1.7638531706780966E-2</c:v>
                </c:pt>
                <c:pt idx="209">
                  <c:v>1.7697439279041653E-2</c:v>
                </c:pt>
                <c:pt idx="210">
                  <c:v>1.7751950763820201E-2</c:v>
                </c:pt>
                <c:pt idx="211">
                  <c:v>1.780536322672821E-2</c:v>
                </c:pt>
                <c:pt idx="212">
                  <c:v>1.7859874711506758E-2</c:v>
                </c:pt>
                <c:pt idx="213">
                  <c:v>1.7803275085174194E-2</c:v>
                </c:pt>
                <c:pt idx="214">
                  <c:v>1.7966699637322784E-2</c:v>
                </c:pt>
                <c:pt idx="215">
                  <c:v>1.8016815034619188E-2</c:v>
                </c:pt>
                <c:pt idx="216">
                  <c:v>1.8065281899109793E-2</c:v>
                </c:pt>
                <c:pt idx="217">
                  <c:v>1.8113748763600397E-2</c:v>
                </c:pt>
                <c:pt idx="218">
                  <c:v>1.8164963182767339E-2</c:v>
                </c:pt>
                <c:pt idx="219">
                  <c:v>1.8212880536322675E-2</c:v>
                </c:pt>
                <c:pt idx="220">
                  <c:v>1.8365314869765909E-2</c:v>
                </c:pt>
                <c:pt idx="221">
                  <c:v>1.8406088581162765E-2</c:v>
                </c:pt>
                <c:pt idx="222">
                  <c:v>1.8558413012418947E-2</c:v>
                </c:pt>
                <c:pt idx="223">
                  <c:v>1.8560061545224753E-2</c:v>
                </c:pt>
                <c:pt idx="224">
                  <c:v>1.8561710078030553E-2</c:v>
                </c:pt>
                <c:pt idx="225">
                  <c:v>1.8562809099901087E-2</c:v>
                </c:pt>
                <c:pt idx="226">
                  <c:v>1.8565007143642159E-2</c:v>
                </c:pt>
                <c:pt idx="227">
                  <c:v>1.8566655676447961E-2</c:v>
                </c:pt>
                <c:pt idx="228">
                  <c:v>1.8568304209253764E-2</c:v>
                </c:pt>
                <c:pt idx="229">
                  <c:v>1.8569952742059567E-2</c:v>
                </c:pt>
                <c:pt idx="230">
                  <c:v>1.856720518738323E-2</c:v>
                </c:pt>
                <c:pt idx="231">
                  <c:v>1.8664029014177384E-2</c:v>
                </c:pt>
                <c:pt idx="232">
                  <c:v>1.8643697109572484E-2</c:v>
                </c:pt>
                <c:pt idx="233">
                  <c:v>1.873172876140235E-2</c:v>
                </c:pt>
                <c:pt idx="234">
                  <c:v>1.8707000769315311E-2</c:v>
                </c:pt>
                <c:pt idx="235">
                  <c:v>1.8790636333663041E-2</c:v>
                </c:pt>
                <c:pt idx="236">
                  <c:v>1.8869875810528632E-2</c:v>
                </c:pt>
                <c:pt idx="237">
                  <c:v>1.8834157599736237E-2</c:v>
                </c:pt>
                <c:pt idx="238">
                  <c:v>1.8906802945378616E-2</c:v>
                </c:pt>
                <c:pt idx="239">
                  <c:v>1.8865040114298275E-2</c:v>
                </c:pt>
                <c:pt idx="240">
                  <c:v>1.8932190350587977E-2</c:v>
                </c:pt>
                <c:pt idx="241">
                  <c:v>1.9000439608748212E-2</c:v>
                </c:pt>
                <c:pt idx="242">
                  <c:v>1.9068139355973183E-2</c:v>
                </c:pt>
                <c:pt idx="243">
                  <c:v>1.9133641059457081E-2</c:v>
                </c:pt>
                <c:pt idx="244">
                  <c:v>1.9084185075282995E-2</c:v>
                </c:pt>
                <c:pt idx="245">
                  <c:v>1.9146389713155292E-2</c:v>
                </c:pt>
                <c:pt idx="246">
                  <c:v>1.9210792394768656E-2</c:v>
                </c:pt>
                <c:pt idx="247">
                  <c:v>1.9268600945158809E-2</c:v>
                </c:pt>
                <c:pt idx="248">
                  <c:v>1.9325859984613693E-2</c:v>
                </c:pt>
                <c:pt idx="249">
                  <c:v>1.9384218045939112E-2</c:v>
                </c:pt>
                <c:pt idx="250">
                  <c:v>1.9440378063523462E-2</c:v>
                </c:pt>
                <c:pt idx="251">
                  <c:v>1.949324101549621E-2</c:v>
                </c:pt>
                <c:pt idx="252">
                  <c:v>1.9546103967468951E-2</c:v>
                </c:pt>
                <c:pt idx="253">
                  <c:v>1.9600065941312233E-2</c:v>
                </c:pt>
                <c:pt idx="254">
                  <c:v>1.9649082316738103E-2</c:v>
                </c:pt>
                <c:pt idx="255">
                  <c:v>1.9693153093746568E-2</c:v>
                </c:pt>
                <c:pt idx="256">
                  <c:v>1.9740520936366635E-2</c:v>
                </c:pt>
                <c:pt idx="257">
                  <c:v>1.9899549401033081E-2</c:v>
                </c:pt>
                <c:pt idx="258">
                  <c:v>1.9946367732717882E-2</c:v>
                </c:pt>
                <c:pt idx="259">
                  <c:v>1.9992636553467415E-2</c:v>
                </c:pt>
                <c:pt idx="260">
                  <c:v>2.0146169908781184E-2</c:v>
                </c:pt>
                <c:pt idx="261">
                  <c:v>2.0302340916584241E-2</c:v>
                </c:pt>
                <c:pt idx="262">
                  <c:v>2.0302340916584241E-2</c:v>
                </c:pt>
                <c:pt idx="263">
                  <c:v>2.0304538960325313E-2</c:v>
                </c:pt>
                <c:pt idx="264">
                  <c:v>2.0305637982195847E-2</c:v>
                </c:pt>
                <c:pt idx="265">
                  <c:v>2.0305088471260578E-2</c:v>
                </c:pt>
                <c:pt idx="266">
                  <c:v>2.0305088471260578E-2</c:v>
                </c:pt>
                <c:pt idx="267">
                  <c:v>2.0304538960325313E-2</c:v>
                </c:pt>
                <c:pt idx="268">
                  <c:v>2.0299043850972635E-2</c:v>
                </c:pt>
                <c:pt idx="269">
                  <c:v>2.0299043850972635E-2</c:v>
                </c:pt>
                <c:pt idx="270">
                  <c:v>2.0300142872843169E-2</c:v>
                </c:pt>
                <c:pt idx="271">
                  <c:v>2.0301791405648972E-2</c:v>
                </c:pt>
                <c:pt idx="272">
                  <c:v>2.0303439938454775E-2</c:v>
                </c:pt>
                <c:pt idx="273">
                  <c:v>2.0284207055720409E-2</c:v>
                </c:pt>
                <c:pt idx="274">
                  <c:v>2.0260028574568635E-2</c:v>
                </c:pt>
                <c:pt idx="275">
                  <c:v>2.0174744477415098E-2</c:v>
                </c:pt>
                <c:pt idx="276">
                  <c:v>2.0101549620837454E-2</c:v>
                </c:pt>
                <c:pt idx="277">
                  <c:v>2.0034948895483021E-2</c:v>
                </c:pt>
                <c:pt idx="278">
                  <c:v>1.9974942301351797E-2</c:v>
                </c:pt>
                <c:pt idx="279">
                  <c:v>1.9803824596109462E-2</c:v>
                </c:pt>
                <c:pt idx="280">
                  <c:v>1.9746016045719308E-2</c:v>
                </c:pt>
                <c:pt idx="281">
                  <c:v>1.9689856028134958E-2</c:v>
                </c:pt>
                <c:pt idx="282">
                  <c:v>1.9633696010550612E-2</c:v>
                </c:pt>
                <c:pt idx="283">
                  <c:v>1.9467523903725682E-2</c:v>
                </c:pt>
                <c:pt idx="284">
                  <c:v>1.941081437520607E-2</c:v>
                </c:pt>
                <c:pt idx="285">
                  <c:v>1.9353005824815913E-2</c:v>
                </c:pt>
                <c:pt idx="286">
                  <c:v>1.9306187493131111E-2</c:v>
                </c:pt>
                <c:pt idx="287">
                  <c:v>1.9264314759863718E-2</c:v>
                </c:pt>
                <c:pt idx="288">
                  <c:v>1.9214748873502583E-2</c:v>
                </c:pt>
                <c:pt idx="289">
                  <c:v>1.9164083965270907E-2</c:v>
                </c:pt>
                <c:pt idx="290">
                  <c:v>1.9112869546103965E-2</c:v>
                </c:pt>
                <c:pt idx="291">
                  <c:v>1.9054511484778547E-2</c:v>
                </c:pt>
                <c:pt idx="292">
                  <c:v>1.8993405868776785E-2</c:v>
                </c:pt>
                <c:pt idx="293">
                  <c:v>1.9053302560720957E-2</c:v>
                </c:pt>
                <c:pt idx="294">
                  <c:v>1.8899219694471923E-2</c:v>
                </c:pt>
                <c:pt idx="295">
                  <c:v>1.8853500384657655E-2</c:v>
                </c:pt>
                <c:pt idx="296">
                  <c:v>1.8813276184196068E-2</c:v>
                </c:pt>
                <c:pt idx="297">
                  <c:v>1.8669634025717113E-2</c:v>
                </c:pt>
                <c:pt idx="298">
                  <c:v>1.8707000769315311E-2</c:v>
                </c:pt>
                <c:pt idx="299">
                  <c:v>1.8707000769315311E-2</c:v>
                </c:pt>
                <c:pt idx="300">
                  <c:v>1.8707000769315311E-2</c:v>
                </c:pt>
                <c:pt idx="301">
                  <c:v>1.8707550280250576E-2</c:v>
                </c:pt>
                <c:pt idx="302">
                  <c:v>1.8707550280250576E-2</c:v>
                </c:pt>
                <c:pt idx="303">
                  <c:v>1.8707550280250576E-2</c:v>
                </c:pt>
                <c:pt idx="304">
                  <c:v>1.8708649302121114E-2</c:v>
                </c:pt>
                <c:pt idx="305">
                  <c:v>1.8712495878667985E-2</c:v>
                </c:pt>
                <c:pt idx="306">
                  <c:v>1.8615122540938566E-2</c:v>
                </c:pt>
                <c:pt idx="307">
                  <c:v>1.863215737993186E-2</c:v>
                </c:pt>
                <c:pt idx="308">
                  <c:v>1.8543026706231456E-2</c:v>
                </c:pt>
                <c:pt idx="309">
                  <c:v>1.8572700296735904E-2</c:v>
                </c:pt>
                <c:pt idx="310">
                  <c:v>1.8494010330805586E-2</c:v>
                </c:pt>
                <c:pt idx="311">
                  <c:v>1.8419166941422135E-2</c:v>
                </c:pt>
                <c:pt idx="312">
                  <c:v>1.8454335641279261E-2</c:v>
                </c:pt>
                <c:pt idx="313">
                  <c:v>1.8377843719090008E-2</c:v>
                </c:pt>
                <c:pt idx="314">
                  <c:v>1.8303549840641829E-2</c:v>
                </c:pt>
                <c:pt idx="315">
                  <c:v>1.8344213649851632E-2</c:v>
                </c:pt>
                <c:pt idx="316">
                  <c:v>1.8277063413561931E-2</c:v>
                </c:pt>
                <c:pt idx="317">
                  <c:v>1.8212111221013301E-2</c:v>
                </c:pt>
                <c:pt idx="318">
                  <c:v>1.8143861962853062E-2</c:v>
                </c:pt>
                <c:pt idx="319">
                  <c:v>1.8190570392350808E-2</c:v>
                </c:pt>
                <c:pt idx="320">
                  <c:v>1.8133311352895923E-2</c:v>
                </c:pt>
                <c:pt idx="321">
                  <c:v>1.807550280250577E-2</c:v>
                </c:pt>
                <c:pt idx="322">
                  <c:v>1.8129354874161993E-2</c:v>
                </c:pt>
                <c:pt idx="323">
                  <c:v>1.8072645345642378E-2</c:v>
                </c:pt>
                <c:pt idx="324">
                  <c:v>1.8016485328058027E-2</c:v>
                </c:pt>
                <c:pt idx="325">
                  <c:v>1.7961424332344215E-2</c:v>
                </c:pt>
                <c:pt idx="326">
                  <c:v>1.790856138037147E-2</c:v>
                </c:pt>
                <c:pt idx="327">
                  <c:v>1.7858445983075063E-2</c:v>
                </c:pt>
                <c:pt idx="328">
                  <c:v>1.7807231563908121E-2</c:v>
                </c:pt>
                <c:pt idx="329">
                  <c:v>1.775162105725904E-2</c:v>
                </c:pt>
                <c:pt idx="330">
                  <c:v>1.7696560061545224E-2</c:v>
                </c:pt>
                <c:pt idx="331">
                  <c:v>1.775920430816573E-2</c:v>
                </c:pt>
                <c:pt idx="332">
                  <c:v>1.770853939993406E-2</c:v>
                </c:pt>
                <c:pt idx="333">
                  <c:v>1.7658424002637653E-2</c:v>
                </c:pt>
                <c:pt idx="334">
                  <c:v>1.7586877678865812E-2</c:v>
                </c:pt>
                <c:pt idx="335">
                  <c:v>1.7585778656995274E-2</c:v>
                </c:pt>
                <c:pt idx="336">
                  <c:v>1.7585778656995274E-2</c:v>
                </c:pt>
                <c:pt idx="337">
                  <c:v>1.7585229146060005E-2</c:v>
                </c:pt>
                <c:pt idx="338">
                  <c:v>1.7585778656995274E-2</c:v>
                </c:pt>
                <c:pt idx="339">
                  <c:v>1.7585778656995274E-2</c:v>
                </c:pt>
                <c:pt idx="340">
                  <c:v>1.7592922299153754E-2</c:v>
                </c:pt>
                <c:pt idx="341">
                  <c:v>1.7494449939553798E-2</c:v>
                </c:pt>
                <c:pt idx="342">
                  <c:v>1.7512034289482357E-2</c:v>
                </c:pt>
                <c:pt idx="343">
                  <c:v>1.7532366194087261E-2</c:v>
                </c:pt>
                <c:pt idx="344">
                  <c:v>1.7442686009451584E-2</c:v>
                </c:pt>
                <c:pt idx="345">
                  <c:v>1.7468513023409165E-2</c:v>
                </c:pt>
                <c:pt idx="346">
                  <c:v>1.7388724035608306E-2</c:v>
                </c:pt>
                <c:pt idx="347">
                  <c:v>1.742004615891856E-2</c:v>
                </c:pt>
                <c:pt idx="348">
                  <c:v>1.734355423672931E-2</c:v>
                </c:pt>
                <c:pt idx="349">
                  <c:v>1.7266512803604792E-2</c:v>
                </c:pt>
                <c:pt idx="350">
                  <c:v>1.7192768436091879E-2</c:v>
                </c:pt>
                <c:pt idx="351">
                  <c:v>1.7119573579514234E-2</c:v>
                </c:pt>
                <c:pt idx="352">
                  <c:v>1.7158588855918235E-2</c:v>
                </c:pt>
                <c:pt idx="353">
                  <c:v>1.7090339597757995E-2</c:v>
                </c:pt>
                <c:pt idx="354">
                  <c:v>1.7131003406967799E-2</c:v>
                </c:pt>
                <c:pt idx="355">
                  <c:v>1.7065501703483903E-2</c:v>
                </c:pt>
                <c:pt idx="356">
                  <c:v>1.7002747554676338E-2</c:v>
                </c:pt>
                <c:pt idx="357">
                  <c:v>1.6936696340257171E-2</c:v>
                </c:pt>
                <c:pt idx="358">
                  <c:v>1.6982305747884383E-2</c:v>
                </c:pt>
                <c:pt idx="359">
                  <c:v>1.6916254533465219E-2</c:v>
                </c:pt>
                <c:pt idx="360">
                  <c:v>1.6853500384657653E-2</c:v>
                </c:pt>
                <c:pt idx="361">
                  <c:v>1.6791845257720629E-2</c:v>
                </c:pt>
                <c:pt idx="362">
                  <c:v>1.6733487196395211E-2</c:v>
                </c:pt>
                <c:pt idx="363">
                  <c:v>1.6675129135069786E-2</c:v>
                </c:pt>
                <c:pt idx="364">
                  <c:v>1.6615122540938568E-2</c:v>
                </c:pt>
                <c:pt idx="365">
                  <c:v>1.6552368392131003E-2</c:v>
                </c:pt>
                <c:pt idx="366">
                  <c:v>1.6493460819870315E-2</c:v>
                </c:pt>
                <c:pt idx="367">
                  <c:v>1.6438399824156499E-2</c:v>
                </c:pt>
                <c:pt idx="368">
                  <c:v>1.6382789317507418E-2</c:v>
                </c:pt>
                <c:pt idx="369">
                  <c:v>1.6213869656006154E-2</c:v>
                </c:pt>
                <c:pt idx="370">
                  <c:v>1.6154412572810199E-2</c:v>
                </c:pt>
                <c:pt idx="371">
                  <c:v>1.609605451148478E-2</c:v>
                </c:pt>
                <c:pt idx="372">
                  <c:v>1.6038795472029892E-2</c:v>
                </c:pt>
                <c:pt idx="373">
                  <c:v>1.5949664798329485E-2</c:v>
                </c:pt>
                <c:pt idx="374">
                  <c:v>1.5838004176283105E-2</c:v>
                </c:pt>
                <c:pt idx="375">
                  <c:v>1.5836905154412571E-2</c:v>
                </c:pt>
                <c:pt idx="376">
                  <c:v>1.5947466754588416E-2</c:v>
                </c:pt>
                <c:pt idx="377">
                  <c:v>1.5835256621606768E-2</c:v>
                </c:pt>
                <c:pt idx="378">
                  <c:v>1.5836905154412571E-2</c:v>
                </c:pt>
                <c:pt idx="379">
                  <c:v>1.5844048796571052E-2</c:v>
                </c:pt>
                <c:pt idx="380">
                  <c:v>1.5857237059017475E-2</c:v>
                </c:pt>
                <c:pt idx="381">
                  <c:v>1.5872073854269697E-2</c:v>
                </c:pt>
                <c:pt idx="382">
                  <c:v>1.5780195625892956E-2</c:v>
                </c:pt>
                <c:pt idx="383">
                  <c:v>1.5688866908451476E-2</c:v>
                </c:pt>
                <c:pt idx="384">
                  <c:v>1.5711946367732717E-2</c:v>
                </c:pt>
                <c:pt idx="385">
                  <c:v>1.5626662270579184E-2</c:v>
                </c:pt>
                <c:pt idx="386">
                  <c:v>1.5542477195296186E-2</c:v>
                </c:pt>
                <c:pt idx="387">
                  <c:v>1.5571601274865367E-2</c:v>
                </c:pt>
                <c:pt idx="388">
                  <c:v>1.5490713265193976E-2</c:v>
                </c:pt>
                <c:pt idx="389">
                  <c:v>1.5411473788328387E-2</c:v>
                </c:pt>
                <c:pt idx="390">
                  <c:v>1.5333333333333331E-2</c:v>
                </c:pt>
                <c:pt idx="391">
                  <c:v>1.536850203319046E-2</c:v>
                </c:pt>
                <c:pt idx="392">
                  <c:v>1.5293658643807011E-2</c:v>
                </c:pt>
                <c:pt idx="393">
                  <c:v>1.5330475876469941E-2</c:v>
                </c:pt>
                <c:pt idx="394">
                  <c:v>1.5256181998021763E-2</c:v>
                </c:pt>
                <c:pt idx="395">
                  <c:v>1.5185185185185187E-2</c:v>
                </c:pt>
                <c:pt idx="396">
                  <c:v>1.5114188372348613E-2</c:v>
                </c:pt>
                <c:pt idx="397">
                  <c:v>1.5043191559512035E-2</c:v>
                </c:pt>
                <c:pt idx="398">
                  <c:v>1.4974392790416532E-2</c:v>
                </c:pt>
                <c:pt idx="399">
                  <c:v>1.490669304319156E-2</c:v>
                </c:pt>
                <c:pt idx="400">
                  <c:v>1.4838443785031321E-2</c:v>
                </c:pt>
                <c:pt idx="401">
                  <c:v>1.4884053192658533E-2</c:v>
                </c:pt>
                <c:pt idx="402">
                  <c:v>1.48174524673041E-2</c:v>
                </c:pt>
                <c:pt idx="403">
                  <c:v>1.47519507638202E-2</c:v>
                </c:pt>
                <c:pt idx="404">
                  <c:v>1.479591163864161E-2</c:v>
                </c:pt>
                <c:pt idx="405">
                  <c:v>1.473040993515771E-2</c:v>
                </c:pt>
                <c:pt idx="406">
                  <c:v>1.4666556764479612E-2</c:v>
                </c:pt>
                <c:pt idx="407">
                  <c:v>1.4601055060995714E-2</c:v>
                </c:pt>
                <c:pt idx="408">
                  <c:v>1.4532805802835478E-2</c:v>
                </c:pt>
                <c:pt idx="409">
                  <c:v>1.4466754588416311E-2</c:v>
                </c:pt>
                <c:pt idx="410">
                  <c:v>1.4402901417738213E-2</c:v>
                </c:pt>
                <c:pt idx="411">
                  <c:v>1.4227937135949005E-2</c:v>
                </c:pt>
                <c:pt idx="412">
                  <c:v>1.4162984943400372E-2</c:v>
                </c:pt>
                <c:pt idx="413">
                  <c:v>1.409583470711067E-2</c:v>
                </c:pt>
                <c:pt idx="414">
                  <c:v>1.4029233981756237E-2</c:v>
                </c:pt>
                <c:pt idx="415">
                  <c:v>1.3963732278272337E-2</c:v>
                </c:pt>
                <c:pt idx="416">
                  <c:v>1.3894933509176831E-2</c:v>
                </c:pt>
                <c:pt idx="417">
                  <c:v>1.3730519837344763E-2</c:v>
                </c:pt>
                <c:pt idx="418">
                  <c:v>1.3729970326409494E-2</c:v>
                </c:pt>
                <c:pt idx="419">
                  <c:v>1.372887130453896E-2</c:v>
                </c:pt>
                <c:pt idx="420">
                  <c:v>1.3728321793603691E-2</c:v>
                </c:pt>
                <c:pt idx="421">
                  <c:v>1.3728321793603691E-2</c:v>
                </c:pt>
                <c:pt idx="422">
                  <c:v>1.3729420815474227E-2</c:v>
                </c:pt>
                <c:pt idx="423">
                  <c:v>1.3736014946697439E-2</c:v>
                </c:pt>
                <c:pt idx="424">
                  <c:v>1.3634795032421146E-2</c:v>
                </c:pt>
                <c:pt idx="425">
                  <c:v>1.3646884272997033E-2</c:v>
                </c:pt>
                <c:pt idx="426">
                  <c:v>1.3662270579184526E-2</c:v>
                </c:pt>
                <c:pt idx="427">
                  <c:v>1.3567095285196173E-2</c:v>
                </c:pt>
                <c:pt idx="428">
                  <c:v>1.3586328167930541E-2</c:v>
                </c:pt>
                <c:pt idx="429">
                  <c:v>1.3495548961424332E-2</c:v>
                </c:pt>
                <c:pt idx="430">
                  <c:v>1.3518078909770304E-2</c:v>
                </c:pt>
                <c:pt idx="431">
                  <c:v>1.3430047257940432E-2</c:v>
                </c:pt>
                <c:pt idx="432">
                  <c:v>1.3343664138916363E-2</c:v>
                </c:pt>
                <c:pt idx="433">
                  <c:v>1.3258380041762829E-2</c:v>
                </c:pt>
                <c:pt idx="434">
                  <c:v>1.3285306077590943E-2</c:v>
                </c:pt>
                <c:pt idx="435">
                  <c:v>1.3201121002307945E-2</c:v>
                </c:pt>
                <c:pt idx="436">
                  <c:v>1.3118584459830749E-2</c:v>
                </c:pt>
                <c:pt idx="437">
                  <c:v>1.3037696450159361E-2</c:v>
                </c:pt>
                <c:pt idx="438">
                  <c:v>1.3065171996922741E-2</c:v>
                </c:pt>
                <c:pt idx="439">
                  <c:v>1.2869875810528631E-2</c:v>
                </c:pt>
                <c:pt idx="440">
                  <c:v>1.2900648422903617E-2</c:v>
                </c:pt>
                <c:pt idx="441">
                  <c:v>1.2821958456973294E-2</c:v>
                </c:pt>
                <c:pt idx="442">
                  <c:v>1.2743268491042972E-2</c:v>
                </c:pt>
                <c:pt idx="443">
                  <c:v>1.2664578525112651E-2</c:v>
                </c:pt>
                <c:pt idx="444">
                  <c:v>1.2584240026376526E-2</c:v>
                </c:pt>
                <c:pt idx="445">
                  <c:v>1.2505000549510936E-2</c:v>
                </c:pt>
                <c:pt idx="446">
                  <c:v>1.242740960545115E-2</c:v>
                </c:pt>
                <c:pt idx="447">
                  <c:v>1.2345972084844489E-2</c:v>
                </c:pt>
                <c:pt idx="448">
                  <c:v>1.2377843719090011E-2</c:v>
                </c:pt>
                <c:pt idx="449">
                  <c:v>1.2300252775030225E-2</c:v>
                </c:pt>
                <c:pt idx="450">
                  <c:v>1.2112649741729861E-2</c:v>
                </c:pt>
                <c:pt idx="451">
                  <c:v>1.2044400483569624E-2</c:v>
                </c:pt>
                <c:pt idx="452">
                  <c:v>1.1971755137927245E-2</c:v>
                </c:pt>
                <c:pt idx="453">
                  <c:v>1.1897461259479063E-2</c:v>
                </c:pt>
                <c:pt idx="454">
                  <c:v>1.1820969337289813E-2</c:v>
                </c:pt>
                <c:pt idx="455">
                  <c:v>1.1638861413342125E-2</c:v>
                </c:pt>
                <c:pt idx="456">
                  <c:v>1.1565117045829212E-2</c:v>
                </c:pt>
                <c:pt idx="457">
                  <c:v>1.1489174634575227E-2</c:v>
                </c:pt>
                <c:pt idx="458">
                  <c:v>1.1413232223321242E-2</c:v>
                </c:pt>
                <c:pt idx="459">
                  <c:v>1.1333992746455654E-2</c:v>
                </c:pt>
                <c:pt idx="460">
                  <c:v>1.1258599846136939E-2</c:v>
                </c:pt>
                <c:pt idx="461">
                  <c:v>1.1071546323771844E-2</c:v>
                </c:pt>
                <c:pt idx="462">
                  <c:v>1.0994504890647325E-2</c:v>
                </c:pt>
                <c:pt idx="463">
                  <c:v>1.0917463457522805E-2</c:v>
                </c:pt>
                <c:pt idx="464">
                  <c:v>1.0837674469721947E-2</c:v>
                </c:pt>
                <c:pt idx="465">
                  <c:v>1.0651170458292121E-2</c:v>
                </c:pt>
                <c:pt idx="466">
                  <c:v>1.0575228047038136E-2</c:v>
                </c:pt>
                <c:pt idx="467">
                  <c:v>1.0494340037366745E-2</c:v>
                </c:pt>
                <c:pt idx="468">
                  <c:v>1.0416749093306955E-2</c:v>
                </c:pt>
                <c:pt idx="469">
                  <c:v>1.03369601055061E-2</c:v>
                </c:pt>
                <c:pt idx="470">
                  <c:v>1.0144411473788327E-2</c:v>
                </c:pt>
                <c:pt idx="471">
                  <c:v>1.0065171996922738E-2</c:v>
                </c:pt>
                <c:pt idx="472">
                  <c:v>9.984283987251345E-3</c:v>
                </c:pt>
                <c:pt idx="473">
                  <c:v>9.7933838883393787E-3</c:v>
                </c:pt>
                <c:pt idx="474">
                  <c:v>9.7157929442795929E-3</c:v>
                </c:pt>
                <c:pt idx="475">
                  <c:v>9.6332564018023967E-3</c:v>
                </c:pt>
                <c:pt idx="476">
                  <c:v>9.5496208374546646E-3</c:v>
                </c:pt>
                <c:pt idx="477">
                  <c:v>9.3548741619958239E-3</c:v>
                </c:pt>
                <c:pt idx="478">
                  <c:v>9.1579294427959115E-3</c:v>
                </c:pt>
                <c:pt idx="479">
                  <c:v>9.0720958347071112E-3</c:v>
                </c:pt>
                <c:pt idx="480">
                  <c:v>8.9851632047477734E-3</c:v>
                </c:pt>
                <c:pt idx="481">
                  <c:v>8.7909660402241997E-3</c:v>
                </c:pt>
                <c:pt idx="482">
                  <c:v>8.7095285196175393E-3</c:v>
                </c:pt>
                <c:pt idx="483">
                  <c:v>8.5164303769644997E-3</c:v>
                </c:pt>
                <c:pt idx="484">
                  <c:v>8.4333443235520399E-3</c:v>
                </c:pt>
                <c:pt idx="485">
                  <c:v>8.2358500934168587E-3</c:v>
                </c:pt>
                <c:pt idx="486">
                  <c:v>8.1516650181338614E-3</c:v>
                </c:pt>
                <c:pt idx="487">
                  <c:v>8.0713265193977368E-3</c:v>
                </c:pt>
                <c:pt idx="488">
                  <c:v>7.9893394878558077E-3</c:v>
                </c:pt>
                <c:pt idx="489">
                  <c:v>7.9051544125728103E-3</c:v>
                </c:pt>
                <c:pt idx="490">
                  <c:v>7.8198703154192771E-3</c:v>
                </c:pt>
                <c:pt idx="491">
                  <c:v>7.6229255962193647E-3</c:v>
                </c:pt>
                <c:pt idx="492">
                  <c:v>7.5387405209363656E-3</c:v>
                </c:pt>
                <c:pt idx="493">
                  <c:v>7.342345312671722E-3</c:v>
                </c:pt>
                <c:pt idx="494">
                  <c:v>7.2570612155181879E-3</c:v>
                </c:pt>
                <c:pt idx="495">
                  <c:v>7.0590174744477423E-3</c:v>
                </c:pt>
                <c:pt idx="496">
                  <c:v>6.8637212880536327E-3</c:v>
                </c:pt>
                <c:pt idx="497">
                  <c:v>6.7806352346411703E-3</c:v>
                </c:pt>
                <c:pt idx="498">
                  <c:v>6.5853390482470599E-3</c:v>
                </c:pt>
                <c:pt idx="499">
                  <c:v>6.4984064182877239E-3</c:v>
                </c:pt>
                <c:pt idx="500">
                  <c:v>6.2998131662820086E-3</c:v>
                </c:pt>
                <c:pt idx="501">
                  <c:v>6.1017694252115612E-3</c:v>
                </c:pt>
                <c:pt idx="502">
                  <c:v>6.0142872843169572E-3</c:v>
                </c:pt>
                <c:pt idx="503">
                  <c:v>5.8134959885701729E-3</c:v>
                </c:pt>
                <c:pt idx="504">
                  <c:v>5.725464336740301E-3</c:v>
                </c:pt>
                <c:pt idx="505">
                  <c:v>5.6357841521046271E-3</c:v>
                </c:pt>
                <c:pt idx="506">
                  <c:v>5.4360918782283768E-3</c:v>
                </c:pt>
                <c:pt idx="507">
                  <c:v>5.2347510715463237E-3</c:v>
                </c:pt>
                <c:pt idx="508">
                  <c:v>5.1450708869106498E-3</c:v>
                </c:pt>
                <c:pt idx="509">
                  <c:v>4.9437300802285967E-3</c:v>
                </c:pt>
                <c:pt idx="510">
                  <c:v>4.7418397626112756E-3</c:v>
                </c:pt>
                <c:pt idx="511">
                  <c:v>4.5393999340586876E-3</c:v>
                </c:pt>
                <c:pt idx="512">
                  <c:v>4.3331135289592267E-3</c:v>
                </c:pt>
                <c:pt idx="513">
                  <c:v>4.1290251676008348E-3</c:v>
                </c:pt>
                <c:pt idx="514">
                  <c:v>3.9238377843719089E-3</c:v>
                </c:pt>
                <c:pt idx="515">
                  <c:v>3.7170018683371797E-3</c:v>
                </c:pt>
                <c:pt idx="516">
                  <c:v>3.6201780415430268E-3</c:v>
                </c:pt>
                <c:pt idx="517">
                  <c:v>3.4116935927024951E-3</c:v>
                </c:pt>
                <c:pt idx="518">
                  <c:v>3.2043081657324984E-3</c:v>
                </c:pt>
                <c:pt idx="519">
                  <c:v>2.9969227387625016E-3</c:v>
                </c:pt>
                <c:pt idx="520">
                  <c:v>2.7895373117925049E-3</c:v>
                </c:pt>
                <c:pt idx="521">
                  <c:v>2.5799538410814379E-3</c:v>
                </c:pt>
                <c:pt idx="522">
                  <c:v>2.3709198813056378E-3</c:v>
                </c:pt>
                <c:pt idx="523">
                  <c:v>2.2740960545114845E-3</c:v>
                </c:pt>
              </c:numCache>
            </c:numRef>
          </c:xVal>
          <c:yVal>
            <c:numRef>
              <c:f>GR5_K_Z!$AO$4:$AO$527</c:f>
              <c:numCache>
                <c:formatCode>General</c:formatCode>
                <c:ptCount val="524"/>
                <c:pt idx="0">
                  <c:v>3.28</c:v>
                </c:pt>
                <c:pt idx="1">
                  <c:v>3.29</c:v>
                </c:pt>
                <c:pt idx="2">
                  <c:v>3.31</c:v>
                </c:pt>
                <c:pt idx="3">
                  <c:v>3.33</c:v>
                </c:pt>
                <c:pt idx="4">
                  <c:v>3.33</c:v>
                </c:pt>
                <c:pt idx="5">
                  <c:v>3.37</c:v>
                </c:pt>
                <c:pt idx="6">
                  <c:v>3.37</c:v>
                </c:pt>
                <c:pt idx="7">
                  <c:v>3.38</c:v>
                </c:pt>
                <c:pt idx="8">
                  <c:v>3.39</c:v>
                </c:pt>
                <c:pt idx="9">
                  <c:v>3.51</c:v>
                </c:pt>
                <c:pt idx="10">
                  <c:v>3.73</c:v>
                </c:pt>
                <c:pt idx="11">
                  <c:v>3.96</c:v>
                </c:pt>
                <c:pt idx="12">
                  <c:v>4.13</c:v>
                </c:pt>
                <c:pt idx="13">
                  <c:v>4.3</c:v>
                </c:pt>
                <c:pt idx="14">
                  <c:v>4.46</c:v>
                </c:pt>
                <c:pt idx="15">
                  <c:v>4.63</c:v>
                </c:pt>
                <c:pt idx="16">
                  <c:v>4.79</c:v>
                </c:pt>
                <c:pt idx="17">
                  <c:v>4.97</c:v>
                </c:pt>
                <c:pt idx="18">
                  <c:v>5.13</c:v>
                </c:pt>
                <c:pt idx="19">
                  <c:v>5.3</c:v>
                </c:pt>
                <c:pt idx="20">
                  <c:v>5.51</c:v>
                </c:pt>
                <c:pt idx="21">
                  <c:v>5.68</c:v>
                </c:pt>
                <c:pt idx="22">
                  <c:v>5.87</c:v>
                </c:pt>
                <c:pt idx="23">
                  <c:v>6.09</c:v>
                </c:pt>
                <c:pt idx="24">
                  <c:v>6.32</c:v>
                </c:pt>
                <c:pt idx="25">
                  <c:v>6.54</c:v>
                </c:pt>
                <c:pt idx="26">
                  <c:v>6.76</c:v>
                </c:pt>
                <c:pt idx="27">
                  <c:v>7</c:v>
                </c:pt>
                <c:pt idx="28">
                  <c:v>7.24</c:v>
                </c:pt>
                <c:pt idx="29">
                  <c:v>7.51</c:v>
                </c:pt>
                <c:pt idx="30">
                  <c:v>7.78</c:v>
                </c:pt>
                <c:pt idx="31">
                  <c:v>8.06</c:v>
                </c:pt>
                <c:pt idx="32">
                  <c:v>8.32</c:v>
                </c:pt>
                <c:pt idx="33">
                  <c:v>8.59</c:v>
                </c:pt>
                <c:pt idx="34">
                  <c:v>8.89</c:v>
                </c:pt>
                <c:pt idx="35">
                  <c:v>9.1999999999999993</c:v>
                </c:pt>
                <c:pt idx="36">
                  <c:v>9.51</c:v>
                </c:pt>
                <c:pt idx="37">
                  <c:v>9.83</c:v>
                </c:pt>
                <c:pt idx="38">
                  <c:v>10.16</c:v>
                </c:pt>
                <c:pt idx="39">
                  <c:v>10.51</c:v>
                </c:pt>
                <c:pt idx="40">
                  <c:v>10.86</c:v>
                </c:pt>
                <c:pt idx="41">
                  <c:v>11.24</c:v>
                </c:pt>
                <c:pt idx="42">
                  <c:v>11.6</c:v>
                </c:pt>
                <c:pt idx="43">
                  <c:v>11.98</c:v>
                </c:pt>
                <c:pt idx="44">
                  <c:v>12.35</c:v>
                </c:pt>
                <c:pt idx="45">
                  <c:v>12.73</c:v>
                </c:pt>
                <c:pt idx="46">
                  <c:v>13.11</c:v>
                </c:pt>
                <c:pt idx="47">
                  <c:v>13.5</c:v>
                </c:pt>
                <c:pt idx="48">
                  <c:v>13.91</c:v>
                </c:pt>
                <c:pt idx="49">
                  <c:v>14.33</c:v>
                </c:pt>
                <c:pt idx="50">
                  <c:v>14.75</c:v>
                </c:pt>
                <c:pt idx="51">
                  <c:v>15.16</c:v>
                </c:pt>
                <c:pt idx="52">
                  <c:v>15.56</c:v>
                </c:pt>
                <c:pt idx="53">
                  <c:v>16</c:v>
                </c:pt>
                <c:pt idx="54">
                  <c:v>16.399999999999999</c:v>
                </c:pt>
                <c:pt idx="55">
                  <c:v>16.809999999999999</c:v>
                </c:pt>
                <c:pt idx="56">
                  <c:v>17.25</c:v>
                </c:pt>
                <c:pt idx="57">
                  <c:v>17.66</c:v>
                </c:pt>
                <c:pt idx="58">
                  <c:v>18.079999999999998</c:v>
                </c:pt>
                <c:pt idx="59">
                  <c:v>18.52</c:v>
                </c:pt>
                <c:pt idx="60">
                  <c:v>18.989999999999998</c:v>
                </c:pt>
                <c:pt idx="61">
                  <c:v>19.48</c:v>
                </c:pt>
                <c:pt idx="62">
                  <c:v>19.93</c:v>
                </c:pt>
                <c:pt idx="63">
                  <c:v>20.39</c:v>
                </c:pt>
                <c:pt idx="64">
                  <c:v>20.87</c:v>
                </c:pt>
                <c:pt idx="65">
                  <c:v>21.33</c:v>
                </c:pt>
                <c:pt idx="66">
                  <c:v>21.83</c:v>
                </c:pt>
                <c:pt idx="67">
                  <c:v>22.32</c:v>
                </c:pt>
                <c:pt idx="68">
                  <c:v>22.79</c:v>
                </c:pt>
                <c:pt idx="69">
                  <c:v>23.28</c:v>
                </c:pt>
                <c:pt idx="70">
                  <c:v>23.78</c:v>
                </c:pt>
                <c:pt idx="71">
                  <c:v>24.28</c:v>
                </c:pt>
                <c:pt idx="72">
                  <c:v>24.77</c:v>
                </c:pt>
                <c:pt idx="73">
                  <c:v>25.28</c:v>
                </c:pt>
                <c:pt idx="74">
                  <c:v>25.81</c:v>
                </c:pt>
                <c:pt idx="75">
                  <c:v>26.36</c:v>
                </c:pt>
                <c:pt idx="76">
                  <c:v>26.89</c:v>
                </c:pt>
                <c:pt idx="77">
                  <c:v>27.39</c:v>
                </c:pt>
                <c:pt idx="78">
                  <c:v>27.91</c:v>
                </c:pt>
                <c:pt idx="79">
                  <c:v>28.46</c:v>
                </c:pt>
                <c:pt idx="80">
                  <c:v>29</c:v>
                </c:pt>
                <c:pt idx="81">
                  <c:v>29.54</c:v>
                </c:pt>
                <c:pt idx="82">
                  <c:v>30.11</c:v>
                </c:pt>
                <c:pt idx="83">
                  <c:v>30.7</c:v>
                </c:pt>
                <c:pt idx="84">
                  <c:v>31.31</c:v>
                </c:pt>
                <c:pt idx="85">
                  <c:v>31.97</c:v>
                </c:pt>
                <c:pt idx="86">
                  <c:v>32.61</c:v>
                </c:pt>
                <c:pt idx="87">
                  <c:v>33.270000000000003</c:v>
                </c:pt>
                <c:pt idx="88">
                  <c:v>33.92</c:v>
                </c:pt>
                <c:pt idx="89">
                  <c:v>34.6</c:v>
                </c:pt>
                <c:pt idx="90">
                  <c:v>35.270000000000003</c:v>
                </c:pt>
                <c:pt idx="91">
                  <c:v>35.97</c:v>
                </c:pt>
                <c:pt idx="92">
                  <c:v>36.67</c:v>
                </c:pt>
                <c:pt idx="93">
                  <c:v>37.369999999999997</c:v>
                </c:pt>
                <c:pt idx="94">
                  <c:v>38.06</c:v>
                </c:pt>
                <c:pt idx="95">
                  <c:v>38.76</c:v>
                </c:pt>
                <c:pt idx="96">
                  <c:v>39.5</c:v>
                </c:pt>
                <c:pt idx="97">
                  <c:v>40.24</c:v>
                </c:pt>
                <c:pt idx="98">
                  <c:v>40.99</c:v>
                </c:pt>
                <c:pt idx="99">
                  <c:v>41.76</c:v>
                </c:pt>
                <c:pt idx="100">
                  <c:v>42.55</c:v>
                </c:pt>
                <c:pt idx="101">
                  <c:v>43.37</c:v>
                </c:pt>
                <c:pt idx="102">
                  <c:v>44.18</c:v>
                </c:pt>
                <c:pt idx="103">
                  <c:v>45.01</c:v>
                </c:pt>
                <c:pt idx="104">
                  <c:v>45.76</c:v>
                </c:pt>
                <c:pt idx="105">
                  <c:v>46.55</c:v>
                </c:pt>
                <c:pt idx="106">
                  <c:v>47.39</c:v>
                </c:pt>
                <c:pt idx="107">
                  <c:v>48.21</c:v>
                </c:pt>
                <c:pt idx="108">
                  <c:v>49.1</c:v>
                </c:pt>
                <c:pt idx="109">
                  <c:v>46.64</c:v>
                </c:pt>
                <c:pt idx="110">
                  <c:v>46.65</c:v>
                </c:pt>
                <c:pt idx="111">
                  <c:v>46.63</c:v>
                </c:pt>
                <c:pt idx="112">
                  <c:v>46.62</c:v>
                </c:pt>
                <c:pt idx="113">
                  <c:v>46.63</c:v>
                </c:pt>
                <c:pt idx="114">
                  <c:v>46.71</c:v>
                </c:pt>
                <c:pt idx="115">
                  <c:v>46.81</c:v>
                </c:pt>
                <c:pt idx="116">
                  <c:v>46.94</c:v>
                </c:pt>
                <c:pt idx="117">
                  <c:v>47.14</c:v>
                </c:pt>
                <c:pt idx="118">
                  <c:v>47.4</c:v>
                </c:pt>
                <c:pt idx="119">
                  <c:v>47.68</c:v>
                </c:pt>
                <c:pt idx="120">
                  <c:v>48</c:v>
                </c:pt>
                <c:pt idx="121">
                  <c:v>48.34</c:v>
                </c:pt>
                <c:pt idx="122">
                  <c:v>48.71</c:v>
                </c:pt>
                <c:pt idx="123">
                  <c:v>49.12</c:v>
                </c:pt>
                <c:pt idx="124">
                  <c:v>49.52</c:v>
                </c:pt>
                <c:pt idx="125">
                  <c:v>49.98</c:v>
                </c:pt>
                <c:pt idx="126">
                  <c:v>50.47</c:v>
                </c:pt>
                <c:pt idx="127">
                  <c:v>50.98</c:v>
                </c:pt>
                <c:pt idx="128">
                  <c:v>51.51</c:v>
                </c:pt>
                <c:pt idx="129">
                  <c:v>52.04</c:v>
                </c:pt>
                <c:pt idx="130">
                  <c:v>52.6</c:v>
                </c:pt>
                <c:pt idx="131">
                  <c:v>53.17</c:v>
                </c:pt>
                <c:pt idx="132">
                  <c:v>53.77</c:v>
                </c:pt>
                <c:pt idx="133">
                  <c:v>54.41</c:v>
                </c:pt>
                <c:pt idx="134">
                  <c:v>55.08</c:v>
                </c:pt>
                <c:pt idx="135">
                  <c:v>55.73</c:v>
                </c:pt>
                <c:pt idx="136">
                  <c:v>56.41</c:v>
                </c:pt>
                <c:pt idx="137">
                  <c:v>57.08</c:v>
                </c:pt>
                <c:pt idx="138">
                  <c:v>57.77</c:v>
                </c:pt>
                <c:pt idx="139">
                  <c:v>58.46</c:v>
                </c:pt>
                <c:pt idx="140">
                  <c:v>59.17</c:v>
                </c:pt>
                <c:pt idx="141">
                  <c:v>59.93</c:v>
                </c:pt>
                <c:pt idx="142">
                  <c:v>60.69</c:v>
                </c:pt>
                <c:pt idx="143">
                  <c:v>61.46</c:v>
                </c:pt>
                <c:pt idx="144">
                  <c:v>62.28</c:v>
                </c:pt>
                <c:pt idx="145">
                  <c:v>63.14</c:v>
                </c:pt>
                <c:pt idx="146">
                  <c:v>63.96</c:v>
                </c:pt>
                <c:pt idx="147">
                  <c:v>64.75</c:v>
                </c:pt>
                <c:pt idx="148">
                  <c:v>65.59</c:v>
                </c:pt>
                <c:pt idx="149">
                  <c:v>66.39</c:v>
                </c:pt>
                <c:pt idx="150">
                  <c:v>67.209999999999994</c:v>
                </c:pt>
                <c:pt idx="151">
                  <c:v>67.92</c:v>
                </c:pt>
                <c:pt idx="152">
                  <c:v>68.81</c:v>
                </c:pt>
                <c:pt idx="153">
                  <c:v>69.77</c:v>
                </c:pt>
                <c:pt idx="154">
                  <c:v>70.72</c:v>
                </c:pt>
                <c:pt idx="155">
                  <c:v>71.67</c:v>
                </c:pt>
                <c:pt idx="156">
                  <c:v>72.599999999999994</c:v>
                </c:pt>
                <c:pt idx="157">
                  <c:v>73.489999999999995</c:v>
                </c:pt>
                <c:pt idx="158">
                  <c:v>74.430000000000007</c:v>
                </c:pt>
                <c:pt idx="159">
                  <c:v>75.430000000000007</c:v>
                </c:pt>
                <c:pt idx="160">
                  <c:v>76.41</c:v>
                </c:pt>
                <c:pt idx="161">
                  <c:v>77.44</c:v>
                </c:pt>
                <c:pt idx="162">
                  <c:v>78.45</c:v>
                </c:pt>
                <c:pt idx="163">
                  <c:v>79.48</c:v>
                </c:pt>
                <c:pt idx="164">
                  <c:v>80.53</c:v>
                </c:pt>
                <c:pt idx="165">
                  <c:v>81.58</c:v>
                </c:pt>
                <c:pt idx="166">
                  <c:v>82.55</c:v>
                </c:pt>
                <c:pt idx="167">
                  <c:v>83.65</c:v>
                </c:pt>
                <c:pt idx="168">
                  <c:v>84.71</c:v>
                </c:pt>
                <c:pt idx="169">
                  <c:v>85.78</c:v>
                </c:pt>
                <c:pt idx="170">
                  <c:v>86.89</c:v>
                </c:pt>
                <c:pt idx="171">
                  <c:v>87.99</c:v>
                </c:pt>
                <c:pt idx="172">
                  <c:v>89.18</c:v>
                </c:pt>
                <c:pt idx="173">
                  <c:v>90.39</c:v>
                </c:pt>
                <c:pt idx="174">
                  <c:v>91.58</c:v>
                </c:pt>
                <c:pt idx="175">
                  <c:v>92.83</c:v>
                </c:pt>
                <c:pt idx="176">
                  <c:v>94.04</c:v>
                </c:pt>
                <c:pt idx="177">
                  <c:v>95.23</c:v>
                </c:pt>
                <c:pt idx="178">
                  <c:v>96.39</c:v>
                </c:pt>
                <c:pt idx="179">
                  <c:v>97.61</c:v>
                </c:pt>
                <c:pt idx="180">
                  <c:v>98.82</c:v>
                </c:pt>
                <c:pt idx="181">
                  <c:v>96.8</c:v>
                </c:pt>
                <c:pt idx="182">
                  <c:v>96.8</c:v>
                </c:pt>
                <c:pt idx="183">
                  <c:v>96.78</c:v>
                </c:pt>
                <c:pt idx="184">
                  <c:v>96.74</c:v>
                </c:pt>
                <c:pt idx="185">
                  <c:v>96.73</c:v>
                </c:pt>
                <c:pt idx="186">
                  <c:v>96.7</c:v>
                </c:pt>
                <c:pt idx="187">
                  <c:v>96.69</c:v>
                </c:pt>
                <c:pt idx="188">
                  <c:v>96.8</c:v>
                </c:pt>
                <c:pt idx="189">
                  <c:v>97.03</c:v>
                </c:pt>
                <c:pt idx="190">
                  <c:v>97.36</c:v>
                </c:pt>
                <c:pt idx="191">
                  <c:v>97.75</c:v>
                </c:pt>
                <c:pt idx="192">
                  <c:v>98.16</c:v>
                </c:pt>
                <c:pt idx="193">
                  <c:v>98.64</c:v>
                </c:pt>
                <c:pt idx="194">
                  <c:v>99.12</c:v>
                </c:pt>
                <c:pt idx="195">
                  <c:v>99.64</c:v>
                </c:pt>
                <c:pt idx="196">
                  <c:v>100.2</c:v>
                </c:pt>
                <c:pt idx="197">
                  <c:v>100.84</c:v>
                </c:pt>
                <c:pt idx="198">
                  <c:v>101.47</c:v>
                </c:pt>
                <c:pt idx="199">
                  <c:v>102.14</c:v>
                </c:pt>
                <c:pt idx="200">
                  <c:v>102.84</c:v>
                </c:pt>
                <c:pt idx="201">
                  <c:v>103.6</c:v>
                </c:pt>
                <c:pt idx="202">
                  <c:v>104.41</c:v>
                </c:pt>
                <c:pt idx="203">
                  <c:v>105.19</c:v>
                </c:pt>
                <c:pt idx="204">
                  <c:v>106.05</c:v>
                </c:pt>
                <c:pt idx="205">
                  <c:v>106.9</c:v>
                </c:pt>
                <c:pt idx="206">
                  <c:v>107.78</c:v>
                </c:pt>
                <c:pt idx="207">
                  <c:v>108.73</c:v>
                </c:pt>
                <c:pt idx="208">
                  <c:v>109.7</c:v>
                </c:pt>
                <c:pt idx="209">
                  <c:v>110.65</c:v>
                </c:pt>
                <c:pt idx="210">
                  <c:v>111.68</c:v>
                </c:pt>
                <c:pt idx="211">
                  <c:v>112.73</c:v>
                </c:pt>
                <c:pt idx="212">
                  <c:v>113.76</c:v>
                </c:pt>
                <c:pt idx="213">
                  <c:v>114.79</c:v>
                </c:pt>
                <c:pt idx="214">
                  <c:v>115.86</c:v>
                </c:pt>
                <c:pt idx="215">
                  <c:v>116.97</c:v>
                </c:pt>
                <c:pt idx="216">
                  <c:v>118.11</c:v>
                </c:pt>
                <c:pt idx="217">
                  <c:v>119.25</c:v>
                </c:pt>
                <c:pt idx="218">
                  <c:v>120.34</c:v>
                </c:pt>
                <c:pt idx="219">
                  <c:v>121.49</c:v>
                </c:pt>
                <c:pt idx="220">
                  <c:v>122.76</c:v>
                </c:pt>
                <c:pt idx="221">
                  <c:v>124.04</c:v>
                </c:pt>
                <c:pt idx="222">
                  <c:v>123.29</c:v>
                </c:pt>
                <c:pt idx="223">
                  <c:v>123.26</c:v>
                </c:pt>
                <c:pt idx="224">
                  <c:v>123.23</c:v>
                </c:pt>
                <c:pt idx="225">
                  <c:v>123.21</c:v>
                </c:pt>
                <c:pt idx="226">
                  <c:v>123.17</c:v>
                </c:pt>
                <c:pt idx="227">
                  <c:v>123.14</c:v>
                </c:pt>
                <c:pt idx="228">
                  <c:v>123.11</c:v>
                </c:pt>
                <c:pt idx="229">
                  <c:v>123.08</c:v>
                </c:pt>
                <c:pt idx="230">
                  <c:v>123.13</c:v>
                </c:pt>
                <c:pt idx="231">
                  <c:v>123.39</c:v>
                </c:pt>
                <c:pt idx="232">
                  <c:v>123.76</c:v>
                </c:pt>
                <c:pt idx="233">
                  <c:v>124.18</c:v>
                </c:pt>
                <c:pt idx="234">
                  <c:v>124.63</c:v>
                </c:pt>
                <c:pt idx="235">
                  <c:v>125.13</c:v>
                </c:pt>
                <c:pt idx="236">
                  <c:v>125.71</c:v>
                </c:pt>
                <c:pt idx="237">
                  <c:v>126.36</c:v>
                </c:pt>
                <c:pt idx="238">
                  <c:v>127.06</c:v>
                </c:pt>
                <c:pt idx="239">
                  <c:v>127.82</c:v>
                </c:pt>
                <c:pt idx="240">
                  <c:v>128.62</c:v>
                </c:pt>
                <c:pt idx="241">
                  <c:v>129.4</c:v>
                </c:pt>
                <c:pt idx="242">
                  <c:v>130.19</c:v>
                </c:pt>
                <c:pt idx="243">
                  <c:v>131.02000000000001</c:v>
                </c:pt>
                <c:pt idx="244">
                  <c:v>131.91999999999999</c:v>
                </c:pt>
                <c:pt idx="245">
                  <c:v>132.81</c:v>
                </c:pt>
                <c:pt idx="246">
                  <c:v>133.66</c:v>
                </c:pt>
                <c:pt idx="247">
                  <c:v>134.63</c:v>
                </c:pt>
                <c:pt idx="248">
                  <c:v>135.61000000000001</c:v>
                </c:pt>
                <c:pt idx="249">
                  <c:v>136.57</c:v>
                </c:pt>
                <c:pt idx="250">
                  <c:v>137.57</c:v>
                </c:pt>
                <c:pt idx="251">
                  <c:v>138.63</c:v>
                </c:pt>
                <c:pt idx="252">
                  <c:v>139.69</c:v>
                </c:pt>
                <c:pt idx="253">
                  <c:v>140.72999999999999</c:v>
                </c:pt>
                <c:pt idx="254">
                  <c:v>141.86000000000001</c:v>
                </c:pt>
                <c:pt idx="255">
                  <c:v>143.08000000000001</c:v>
                </c:pt>
                <c:pt idx="256">
                  <c:v>144.24</c:v>
                </c:pt>
                <c:pt idx="257">
                  <c:v>145.38999999999999</c:v>
                </c:pt>
                <c:pt idx="258">
                  <c:v>146.56</c:v>
                </c:pt>
                <c:pt idx="259">
                  <c:v>147.74</c:v>
                </c:pt>
                <c:pt idx="260">
                  <c:v>148.99</c:v>
                </c:pt>
                <c:pt idx="261">
                  <c:v>148.16999999999999</c:v>
                </c:pt>
                <c:pt idx="262">
                  <c:v>148.16999999999999</c:v>
                </c:pt>
                <c:pt idx="263">
                  <c:v>148.13</c:v>
                </c:pt>
                <c:pt idx="264">
                  <c:v>148.11000000000001</c:v>
                </c:pt>
                <c:pt idx="265">
                  <c:v>148.12</c:v>
                </c:pt>
                <c:pt idx="266">
                  <c:v>148.12</c:v>
                </c:pt>
                <c:pt idx="267">
                  <c:v>148.13</c:v>
                </c:pt>
                <c:pt idx="268">
                  <c:v>148.22999999999999</c:v>
                </c:pt>
                <c:pt idx="269">
                  <c:v>148.22999999999999</c:v>
                </c:pt>
                <c:pt idx="270">
                  <c:v>148.21</c:v>
                </c:pt>
                <c:pt idx="271">
                  <c:v>148.18</c:v>
                </c:pt>
                <c:pt idx="272">
                  <c:v>148.15</c:v>
                </c:pt>
                <c:pt idx="273">
                  <c:v>148.5</c:v>
                </c:pt>
                <c:pt idx="274">
                  <c:v>148.94</c:v>
                </c:pt>
                <c:pt idx="275">
                  <c:v>148.47</c:v>
                </c:pt>
                <c:pt idx="276">
                  <c:v>147.78</c:v>
                </c:pt>
                <c:pt idx="277">
                  <c:v>146.97</c:v>
                </c:pt>
                <c:pt idx="278">
                  <c:v>146.04</c:v>
                </c:pt>
                <c:pt idx="279">
                  <c:v>145.11000000000001</c:v>
                </c:pt>
                <c:pt idx="280">
                  <c:v>144.13999999999999</c:v>
                </c:pt>
                <c:pt idx="281">
                  <c:v>143.13999999999999</c:v>
                </c:pt>
                <c:pt idx="282">
                  <c:v>142.13999999999999</c:v>
                </c:pt>
                <c:pt idx="283">
                  <c:v>141.12</c:v>
                </c:pt>
                <c:pt idx="284">
                  <c:v>140.13</c:v>
                </c:pt>
                <c:pt idx="285">
                  <c:v>139.16</c:v>
                </c:pt>
                <c:pt idx="286">
                  <c:v>137.99</c:v>
                </c:pt>
                <c:pt idx="287">
                  <c:v>136.72999999999999</c:v>
                </c:pt>
                <c:pt idx="288">
                  <c:v>135.61000000000001</c:v>
                </c:pt>
                <c:pt idx="289">
                  <c:v>134.51</c:v>
                </c:pt>
                <c:pt idx="290">
                  <c:v>133.41999999999999</c:v>
                </c:pt>
                <c:pt idx="291">
                  <c:v>132.46</c:v>
                </c:pt>
                <c:pt idx="292">
                  <c:v>131.55000000000001</c:v>
                </c:pt>
                <c:pt idx="293">
                  <c:v>130.46</c:v>
                </c:pt>
                <c:pt idx="294">
                  <c:v>129.22</c:v>
                </c:pt>
                <c:pt idx="295">
                  <c:v>128.03</c:v>
                </c:pt>
                <c:pt idx="296">
                  <c:v>126.74</c:v>
                </c:pt>
                <c:pt idx="297">
                  <c:v>125.31</c:v>
                </c:pt>
                <c:pt idx="298">
                  <c:v>124.63</c:v>
                </c:pt>
                <c:pt idx="299">
                  <c:v>124.63</c:v>
                </c:pt>
                <c:pt idx="300">
                  <c:v>124.63</c:v>
                </c:pt>
                <c:pt idx="301">
                  <c:v>124.62</c:v>
                </c:pt>
                <c:pt idx="302">
                  <c:v>124.62</c:v>
                </c:pt>
                <c:pt idx="303">
                  <c:v>124.62</c:v>
                </c:pt>
                <c:pt idx="304">
                  <c:v>124.6</c:v>
                </c:pt>
                <c:pt idx="305">
                  <c:v>124.53</c:v>
                </c:pt>
                <c:pt idx="306">
                  <c:v>124.28</c:v>
                </c:pt>
                <c:pt idx="307">
                  <c:v>123.97</c:v>
                </c:pt>
                <c:pt idx="308">
                  <c:v>123.57</c:v>
                </c:pt>
                <c:pt idx="309">
                  <c:v>123.03</c:v>
                </c:pt>
                <c:pt idx="310">
                  <c:v>122.44</c:v>
                </c:pt>
                <c:pt idx="311">
                  <c:v>121.78</c:v>
                </c:pt>
                <c:pt idx="312">
                  <c:v>121.14</c:v>
                </c:pt>
                <c:pt idx="313">
                  <c:v>120.51</c:v>
                </c:pt>
                <c:pt idx="314">
                  <c:v>119.84</c:v>
                </c:pt>
                <c:pt idx="315">
                  <c:v>119.1</c:v>
                </c:pt>
                <c:pt idx="316">
                  <c:v>118.3</c:v>
                </c:pt>
                <c:pt idx="317">
                  <c:v>117.46</c:v>
                </c:pt>
                <c:pt idx="318">
                  <c:v>116.68</c:v>
                </c:pt>
                <c:pt idx="319">
                  <c:v>115.83</c:v>
                </c:pt>
                <c:pt idx="320">
                  <c:v>114.85</c:v>
                </c:pt>
                <c:pt idx="321">
                  <c:v>113.88</c:v>
                </c:pt>
                <c:pt idx="322">
                  <c:v>112.9</c:v>
                </c:pt>
                <c:pt idx="323">
                  <c:v>111.91</c:v>
                </c:pt>
                <c:pt idx="324">
                  <c:v>110.91</c:v>
                </c:pt>
                <c:pt idx="325">
                  <c:v>109.89</c:v>
                </c:pt>
                <c:pt idx="326">
                  <c:v>108.83</c:v>
                </c:pt>
                <c:pt idx="327">
                  <c:v>107.72</c:v>
                </c:pt>
                <c:pt idx="328">
                  <c:v>106.63</c:v>
                </c:pt>
                <c:pt idx="329">
                  <c:v>105.62</c:v>
                </c:pt>
                <c:pt idx="330">
                  <c:v>104.6</c:v>
                </c:pt>
                <c:pt idx="331">
                  <c:v>103.46</c:v>
                </c:pt>
                <c:pt idx="332">
                  <c:v>102.36</c:v>
                </c:pt>
                <c:pt idx="333">
                  <c:v>101.25</c:v>
                </c:pt>
                <c:pt idx="334">
                  <c:v>100.53</c:v>
                </c:pt>
                <c:pt idx="335">
                  <c:v>100.55</c:v>
                </c:pt>
                <c:pt idx="336">
                  <c:v>100.55</c:v>
                </c:pt>
                <c:pt idx="337">
                  <c:v>100.56</c:v>
                </c:pt>
                <c:pt idx="338">
                  <c:v>100.55</c:v>
                </c:pt>
                <c:pt idx="339">
                  <c:v>100.55</c:v>
                </c:pt>
                <c:pt idx="340">
                  <c:v>100.42</c:v>
                </c:pt>
                <c:pt idx="341">
                  <c:v>100.19</c:v>
                </c:pt>
                <c:pt idx="342">
                  <c:v>99.87</c:v>
                </c:pt>
                <c:pt idx="343">
                  <c:v>99.5</c:v>
                </c:pt>
                <c:pt idx="344">
                  <c:v>99.11</c:v>
                </c:pt>
                <c:pt idx="345">
                  <c:v>98.64</c:v>
                </c:pt>
                <c:pt idx="346">
                  <c:v>98.07</c:v>
                </c:pt>
                <c:pt idx="347">
                  <c:v>97.5</c:v>
                </c:pt>
                <c:pt idx="348">
                  <c:v>96.87</c:v>
                </c:pt>
                <c:pt idx="349">
                  <c:v>96.25</c:v>
                </c:pt>
                <c:pt idx="350">
                  <c:v>95.57</c:v>
                </c:pt>
                <c:pt idx="351">
                  <c:v>94.88</c:v>
                </c:pt>
                <c:pt idx="352">
                  <c:v>94.17</c:v>
                </c:pt>
                <c:pt idx="353">
                  <c:v>93.39</c:v>
                </c:pt>
                <c:pt idx="354">
                  <c:v>92.65</c:v>
                </c:pt>
                <c:pt idx="355">
                  <c:v>91.82</c:v>
                </c:pt>
                <c:pt idx="356">
                  <c:v>90.94</c:v>
                </c:pt>
                <c:pt idx="357">
                  <c:v>90.12</c:v>
                </c:pt>
                <c:pt idx="358">
                  <c:v>89.29</c:v>
                </c:pt>
                <c:pt idx="359">
                  <c:v>88.47</c:v>
                </c:pt>
                <c:pt idx="360">
                  <c:v>87.59</c:v>
                </c:pt>
                <c:pt idx="361">
                  <c:v>86.69</c:v>
                </c:pt>
                <c:pt idx="362">
                  <c:v>85.73</c:v>
                </c:pt>
                <c:pt idx="363">
                  <c:v>84.77</c:v>
                </c:pt>
                <c:pt idx="364">
                  <c:v>83.84</c:v>
                </c:pt>
                <c:pt idx="365">
                  <c:v>82.96</c:v>
                </c:pt>
                <c:pt idx="366">
                  <c:v>82.01</c:v>
                </c:pt>
                <c:pt idx="367">
                  <c:v>80.989999999999995</c:v>
                </c:pt>
                <c:pt idx="368">
                  <c:v>79.98</c:v>
                </c:pt>
                <c:pt idx="369">
                  <c:v>79.010000000000005</c:v>
                </c:pt>
                <c:pt idx="370">
                  <c:v>78.069999999999993</c:v>
                </c:pt>
                <c:pt idx="371">
                  <c:v>77.11</c:v>
                </c:pt>
                <c:pt idx="372">
                  <c:v>76.13</c:v>
                </c:pt>
                <c:pt idx="373">
                  <c:v>75.73</c:v>
                </c:pt>
                <c:pt idx="374">
                  <c:v>75.739999999999995</c:v>
                </c:pt>
                <c:pt idx="375">
                  <c:v>75.760000000000005</c:v>
                </c:pt>
                <c:pt idx="376">
                  <c:v>75.77</c:v>
                </c:pt>
                <c:pt idx="377">
                  <c:v>75.790000000000006</c:v>
                </c:pt>
                <c:pt idx="378">
                  <c:v>75.760000000000005</c:v>
                </c:pt>
                <c:pt idx="379">
                  <c:v>75.63</c:v>
                </c:pt>
                <c:pt idx="380">
                  <c:v>75.39</c:v>
                </c:pt>
                <c:pt idx="381">
                  <c:v>75.12</c:v>
                </c:pt>
                <c:pt idx="382">
                  <c:v>74.77</c:v>
                </c:pt>
                <c:pt idx="383">
                  <c:v>74.41</c:v>
                </c:pt>
                <c:pt idx="384">
                  <c:v>73.989999999999995</c:v>
                </c:pt>
                <c:pt idx="385">
                  <c:v>73.52</c:v>
                </c:pt>
                <c:pt idx="386">
                  <c:v>73.03</c:v>
                </c:pt>
                <c:pt idx="387">
                  <c:v>72.5</c:v>
                </c:pt>
                <c:pt idx="388">
                  <c:v>71.95</c:v>
                </c:pt>
                <c:pt idx="389">
                  <c:v>71.37</c:v>
                </c:pt>
                <c:pt idx="390">
                  <c:v>70.77</c:v>
                </c:pt>
                <c:pt idx="391">
                  <c:v>70.13</c:v>
                </c:pt>
                <c:pt idx="392">
                  <c:v>69.47</c:v>
                </c:pt>
                <c:pt idx="393">
                  <c:v>68.8</c:v>
                </c:pt>
                <c:pt idx="394">
                  <c:v>68.13</c:v>
                </c:pt>
                <c:pt idx="395">
                  <c:v>67.400000000000006</c:v>
                </c:pt>
                <c:pt idx="396">
                  <c:v>66.67</c:v>
                </c:pt>
                <c:pt idx="397">
                  <c:v>65.94</c:v>
                </c:pt>
                <c:pt idx="398">
                  <c:v>65.17</c:v>
                </c:pt>
                <c:pt idx="399">
                  <c:v>64.38</c:v>
                </c:pt>
                <c:pt idx="400">
                  <c:v>63.6</c:v>
                </c:pt>
                <c:pt idx="401">
                  <c:v>62.77</c:v>
                </c:pt>
                <c:pt idx="402">
                  <c:v>61.96</c:v>
                </c:pt>
                <c:pt idx="403">
                  <c:v>61.13</c:v>
                </c:pt>
                <c:pt idx="404">
                  <c:v>60.33</c:v>
                </c:pt>
                <c:pt idx="405">
                  <c:v>59.5</c:v>
                </c:pt>
                <c:pt idx="406">
                  <c:v>58.64</c:v>
                </c:pt>
                <c:pt idx="407">
                  <c:v>57.81</c:v>
                </c:pt>
                <c:pt idx="408">
                  <c:v>57.03</c:v>
                </c:pt>
                <c:pt idx="409">
                  <c:v>56.21</c:v>
                </c:pt>
                <c:pt idx="410">
                  <c:v>55.35</c:v>
                </c:pt>
                <c:pt idx="411">
                  <c:v>54.49</c:v>
                </c:pt>
                <c:pt idx="412">
                  <c:v>53.65</c:v>
                </c:pt>
                <c:pt idx="413">
                  <c:v>52.85</c:v>
                </c:pt>
                <c:pt idx="414">
                  <c:v>52.04</c:v>
                </c:pt>
                <c:pt idx="415">
                  <c:v>51.21</c:v>
                </c:pt>
                <c:pt idx="416">
                  <c:v>50.44</c:v>
                </c:pt>
                <c:pt idx="417">
                  <c:v>51.41</c:v>
                </c:pt>
                <c:pt idx="418">
                  <c:v>51.42</c:v>
                </c:pt>
                <c:pt idx="419">
                  <c:v>51.44</c:v>
                </c:pt>
                <c:pt idx="420">
                  <c:v>51.45</c:v>
                </c:pt>
                <c:pt idx="421">
                  <c:v>51.45</c:v>
                </c:pt>
                <c:pt idx="422">
                  <c:v>51.43</c:v>
                </c:pt>
                <c:pt idx="423">
                  <c:v>51.31</c:v>
                </c:pt>
                <c:pt idx="424">
                  <c:v>51.13</c:v>
                </c:pt>
                <c:pt idx="425">
                  <c:v>50.91</c:v>
                </c:pt>
                <c:pt idx="426">
                  <c:v>50.63</c:v>
                </c:pt>
                <c:pt idx="427">
                  <c:v>50.34</c:v>
                </c:pt>
                <c:pt idx="428">
                  <c:v>49.99</c:v>
                </c:pt>
                <c:pt idx="429">
                  <c:v>49.62</c:v>
                </c:pt>
                <c:pt idx="430">
                  <c:v>49.21</c:v>
                </c:pt>
                <c:pt idx="431">
                  <c:v>48.79</c:v>
                </c:pt>
                <c:pt idx="432">
                  <c:v>48.34</c:v>
                </c:pt>
                <c:pt idx="433">
                  <c:v>47.87</c:v>
                </c:pt>
                <c:pt idx="434">
                  <c:v>47.38</c:v>
                </c:pt>
                <c:pt idx="435">
                  <c:v>46.89</c:v>
                </c:pt>
                <c:pt idx="436">
                  <c:v>46.37</c:v>
                </c:pt>
                <c:pt idx="437">
                  <c:v>45.82</c:v>
                </c:pt>
                <c:pt idx="438">
                  <c:v>45.32</c:v>
                </c:pt>
                <c:pt idx="439">
                  <c:v>44.83</c:v>
                </c:pt>
                <c:pt idx="440">
                  <c:v>44.27</c:v>
                </c:pt>
                <c:pt idx="441">
                  <c:v>43.68</c:v>
                </c:pt>
                <c:pt idx="442">
                  <c:v>43.09</c:v>
                </c:pt>
                <c:pt idx="443">
                  <c:v>42.5</c:v>
                </c:pt>
                <c:pt idx="444">
                  <c:v>41.94</c:v>
                </c:pt>
                <c:pt idx="445">
                  <c:v>41.36</c:v>
                </c:pt>
                <c:pt idx="446">
                  <c:v>40.75</c:v>
                </c:pt>
                <c:pt idx="447">
                  <c:v>40.21</c:v>
                </c:pt>
                <c:pt idx="448">
                  <c:v>39.630000000000003</c:v>
                </c:pt>
                <c:pt idx="449">
                  <c:v>39.020000000000003</c:v>
                </c:pt>
                <c:pt idx="450">
                  <c:v>38.39</c:v>
                </c:pt>
                <c:pt idx="451">
                  <c:v>37.61</c:v>
                </c:pt>
                <c:pt idx="452">
                  <c:v>36.909999999999997</c:v>
                </c:pt>
                <c:pt idx="453">
                  <c:v>36.24</c:v>
                </c:pt>
                <c:pt idx="454">
                  <c:v>35.61</c:v>
                </c:pt>
                <c:pt idx="455">
                  <c:v>34.880000000000003</c:v>
                </c:pt>
                <c:pt idx="456">
                  <c:v>34.200000000000003</c:v>
                </c:pt>
                <c:pt idx="457">
                  <c:v>33.56</c:v>
                </c:pt>
                <c:pt idx="458">
                  <c:v>32.92</c:v>
                </c:pt>
                <c:pt idx="459">
                  <c:v>32.340000000000003</c:v>
                </c:pt>
                <c:pt idx="460">
                  <c:v>31.69</c:v>
                </c:pt>
                <c:pt idx="461">
                  <c:v>31.05</c:v>
                </c:pt>
                <c:pt idx="462">
                  <c:v>30.43</c:v>
                </c:pt>
                <c:pt idx="463">
                  <c:v>29.81</c:v>
                </c:pt>
                <c:pt idx="464">
                  <c:v>29.24</c:v>
                </c:pt>
                <c:pt idx="465">
                  <c:v>28.59</c:v>
                </c:pt>
                <c:pt idx="466">
                  <c:v>27.95</c:v>
                </c:pt>
                <c:pt idx="467">
                  <c:v>27.4</c:v>
                </c:pt>
                <c:pt idx="468">
                  <c:v>26.79</c:v>
                </c:pt>
                <c:pt idx="469">
                  <c:v>26.22</c:v>
                </c:pt>
                <c:pt idx="470">
                  <c:v>25.68</c:v>
                </c:pt>
                <c:pt idx="471">
                  <c:v>25.1</c:v>
                </c:pt>
                <c:pt idx="472">
                  <c:v>24.55</c:v>
                </c:pt>
                <c:pt idx="473">
                  <c:v>23.98</c:v>
                </c:pt>
                <c:pt idx="474">
                  <c:v>23.37</c:v>
                </c:pt>
                <c:pt idx="475">
                  <c:v>22.85</c:v>
                </c:pt>
                <c:pt idx="476">
                  <c:v>22.35</c:v>
                </c:pt>
                <c:pt idx="477">
                  <c:v>21.85</c:v>
                </c:pt>
                <c:pt idx="478">
                  <c:v>21.39</c:v>
                </c:pt>
                <c:pt idx="479">
                  <c:v>20.93</c:v>
                </c:pt>
                <c:pt idx="480">
                  <c:v>20.49</c:v>
                </c:pt>
                <c:pt idx="481">
                  <c:v>19.98</c:v>
                </c:pt>
                <c:pt idx="482">
                  <c:v>19.440000000000001</c:v>
                </c:pt>
                <c:pt idx="483">
                  <c:v>18.91</c:v>
                </c:pt>
                <c:pt idx="484">
                  <c:v>18.399999999999999</c:v>
                </c:pt>
                <c:pt idx="485">
                  <c:v>17.95</c:v>
                </c:pt>
                <c:pt idx="486">
                  <c:v>17.46</c:v>
                </c:pt>
                <c:pt idx="487">
                  <c:v>16.899999999999999</c:v>
                </c:pt>
                <c:pt idx="488">
                  <c:v>16.37</c:v>
                </c:pt>
                <c:pt idx="489">
                  <c:v>15.88</c:v>
                </c:pt>
                <c:pt idx="490">
                  <c:v>15.41</c:v>
                </c:pt>
                <c:pt idx="491">
                  <c:v>14.95</c:v>
                </c:pt>
                <c:pt idx="492">
                  <c:v>14.46</c:v>
                </c:pt>
                <c:pt idx="493">
                  <c:v>13.99</c:v>
                </c:pt>
                <c:pt idx="494">
                  <c:v>13.52</c:v>
                </c:pt>
                <c:pt idx="495">
                  <c:v>13.08</c:v>
                </c:pt>
                <c:pt idx="496">
                  <c:v>12.59</c:v>
                </c:pt>
                <c:pt idx="497">
                  <c:v>12.08</c:v>
                </c:pt>
                <c:pt idx="498">
                  <c:v>11.59</c:v>
                </c:pt>
                <c:pt idx="499">
                  <c:v>11.15</c:v>
                </c:pt>
                <c:pt idx="500">
                  <c:v>10.72</c:v>
                </c:pt>
                <c:pt idx="501">
                  <c:v>10.28</c:v>
                </c:pt>
                <c:pt idx="502">
                  <c:v>9.85</c:v>
                </c:pt>
                <c:pt idx="503">
                  <c:v>9.4600000000000009</c:v>
                </c:pt>
                <c:pt idx="504">
                  <c:v>9.0399999999999991</c:v>
                </c:pt>
                <c:pt idx="505">
                  <c:v>8.65</c:v>
                </c:pt>
                <c:pt idx="506">
                  <c:v>8.24</c:v>
                </c:pt>
                <c:pt idx="507">
                  <c:v>7.86</c:v>
                </c:pt>
                <c:pt idx="508">
                  <c:v>7.47</c:v>
                </c:pt>
                <c:pt idx="509">
                  <c:v>7.09</c:v>
                </c:pt>
                <c:pt idx="510">
                  <c:v>6.72</c:v>
                </c:pt>
                <c:pt idx="511">
                  <c:v>6.36</c:v>
                </c:pt>
                <c:pt idx="512">
                  <c:v>6.07</c:v>
                </c:pt>
                <c:pt idx="513">
                  <c:v>5.74</c:v>
                </c:pt>
                <c:pt idx="514">
                  <c:v>5.43</c:v>
                </c:pt>
                <c:pt idx="515">
                  <c:v>5.15</c:v>
                </c:pt>
                <c:pt idx="516">
                  <c:v>4.8899999999999997</c:v>
                </c:pt>
                <c:pt idx="517">
                  <c:v>4.6399999999999997</c:v>
                </c:pt>
                <c:pt idx="518">
                  <c:v>4.37</c:v>
                </c:pt>
                <c:pt idx="519">
                  <c:v>4.0999999999999996</c:v>
                </c:pt>
                <c:pt idx="520">
                  <c:v>3.83</c:v>
                </c:pt>
                <c:pt idx="521">
                  <c:v>3.6</c:v>
                </c:pt>
                <c:pt idx="522">
                  <c:v>3.36</c:v>
                </c:pt>
                <c:pt idx="523">
                  <c:v>3.1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-0.18210952475139522"/>
                  <c:y val="1.8043890347039952E-2"/>
                </c:manualLayout>
              </c:layout>
              <c:numFmt formatCode="#,##0.000" sourceLinked="0"/>
            </c:trendlineLbl>
          </c:trendline>
          <c:xVal>
            <c:numRef>
              <c:f>GR5_K_Z!$AN$197:$AN$222</c:f>
              <c:numCache>
                <c:formatCode>General</c:formatCode>
                <c:ptCount val="26"/>
                <c:pt idx="0">
                  <c:v>1.7135179690075834E-2</c:v>
                </c:pt>
                <c:pt idx="1">
                  <c:v>1.7219914276294095E-2</c:v>
                </c:pt>
                <c:pt idx="2">
                  <c:v>1.7302450818771291E-2</c:v>
                </c:pt>
                <c:pt idx="3">
                  <c:v>1.7271678206396308E-2</c:v>
                </c:pt>
                <c:pt idx="4">
                  <c:v>1.7236509506539179E-2</c:v>
                </c:pt>
                <c:pt idx="5">
                  <c:v>1.7313001428728429E-2</c:v>
                </c:pt>
                <c:pt idx="6">
                  <c:v>1.7387295307176611E-2</c:v>
                </c:pt>
                <c:pt idx="7">
                  <c:v>1.734882954170788E-2</c:v>
                </c:pt>
                <c:pt idx="8">
                  <c:v>1.7418177821738649E-2</c:v>
                </c:pt>
                <c:pt idx="9">
                  <c:v>1.7484778547093086E-2</c:v>
                </c:pt>
                <c:pt idx="10">
                  <c:v>1.7553027805253321E-2</c:v>
                </c:pt>
                <c:pt idx="11">
                  <c:v>1.750576986482031E-2</c:v>
                </c:pt>
                <c:pt idx="12">
                  <c:v>1.7570172546433671E-2</c:v>
                </c:pt>
                <c:pt idx="13">
                  <c:v>1.7632926695241233E-2</c:v>
                </c:pt>
                <c:pt idx="14">
                  <c:v>1.758072315639081E-2</c:v>
                </c:pt>
                <c:pt idx="15">
                  <c:v>1.7638531706780966E-2</c:v>
                </c:pt>
                <c:pt idx="16">
                  <c:v>1.7697439279041653E-2</c:v>
                </c:pt>
                <c:pt idx="17">
                  <c:v>1.7751950763820201E-2</c:v>
                </c:pt>
                <c:pt idx="18">
                  <c:v>1.780536322672821E-2</c:v>
                </c:pt>
                <c:pt idx="19">
                  <c:v>1.7859874711506758E-2</c:v>
                </c:pt>
                <c:pt idx="20">
                  <c:v>1.7803275085174194E-2</c:v>
                </c:pt>
                <c:pt idx="21">
                  <c:v>1.7966699637322784E-2</c:v>
                </c:pt>
                <c:pt idx="22">
                  <c:v>1.8016815034619188E-2</c:v>
                </c:pt>
                <c:pt idx="23">
                  <c:v>1.8065281899109793E-2</c:v>
                </c:pt>
                <c:pt idx="24">
                  <c:v>1.8113748763600397E-2</c:v>
                </c:pt>
                <c:pt idx="25">
                  <c:v>1.8164963182767339E-2</c:v>
                </c:pt>
              </c:numCache>
            </c:numRef>
          </c:xVal>
          <c:yVal>
            <c:numRef>
              <c:f>GR5_K_Z!$AO$197:$AO$222</c:f>
              <c:numCache>
                <c:formatCode>General</c:formatCode>
                <c:ptCount val="26"/>
                <c:pt idx="0">
                  <c:v>98.64</c:v>
                </c:pt>
                <c:pt idx="1">
                  <c:v>99.12</c:v>
                </c:pt>
                <c:pt idx="2">
                  <c:v>99.64</c:v>
                </c:pt>
                <c:pt idx="3">
                  <c:v>100.2</c:v>
                </c:pt>
                <c:pt idx="4">
                  <c:v>100.84</c:v>
                </c:pt>
                <c:pt idx="5">
                  <c:v>101.47</c:v>
                </c:pt>
                <c:pt idx="6">
                  <c:v>102.14</c:v>
                </c:pt>
                <c:pt idx="7">
                  <c:v>102.84</c:v>
                </c:pt>
                <c:pt idx="8">
                  <c:v>103.6</c:v>
                </c:pt>
                <c:pt idx="9">
                  <c:v>104.41</c:v>
                </c:pt>
                <c:pt idx="10">
                  <c:v>105.19</c:v>
                </c:pt>
                <c:pt idx="11">
                  <c:v>106.05</c:v>
                </c:pt>
                <c:pt idx="12">
                  <c:v>106.9</c:v>
                </c:pt>
                <c:pt idx="13">
                  <c:v>107.78</c:v>
                </c:pt>
                <c:pt idx="14">
                  <c:v>108.73</c:v>
                </c:pt>
                <c:pt idx="15">
                  <c:v>109.7</c:v>
                </c:pt>
                <c:pt idx="16">
                  <c:v>110.65</c:v>
                </c:pt>
                <c:pt idx="17">
                  <c:v>111.68</c:v>
                </c:pt>
                <c:pt idx="18">
                  <c:v>112.73</c:v>
                </c:pt>
                <c:pt idx="19">
                  <c:v>113.76</c:v>
                </c:pt>
                <c:pt idx="20">
                  <c:v>114.79</c:v>
                </c:pt>
                <c:pt idx="21">
                  <c:v>115.86</c:v>
                </c:pt>
                <c:pt idx="22">
                  <c:v>116.97</c:v>
                </c:pt>
                <c:pt idx="23">
                  <c:v>118.11</c:v>
                </c:pt>
                <c:pt idx="24">
                  <c:v>119.25</c:v>
                </c:pt>
                <c:pt idx="25">
                  <c:v>120.34</c:v>
                </c:pt>
              </c:numCache>
            </c:numRef>
          </c:yVal>
          <c:smooth val="0"/>
        </c:ser>
        <c:ser>
          <c:idx val="2"/>
          <c:order val="2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16985249198368854"/>
                  <c:y val="0.36796733741615634"/>
                </c:manualLayout>
              </c:layout>
              <c:numFmt formatCode="#,##0.000" sourceLinked="0"/>
            </c:trendlineLbl>
          </c:trendline>
          <c:xVal>
            <c:numRef>
              <c:f>GR5_K_Z!$AN$318:$AN$345</c:f>
              <c:numCache>
                <c:formatCode>General</c:formatCode>
                <c:ptCount val="28"/>
                <c:pt idx="0">
                  <c:v>1.8303549840641829E-2</c:v>
                </c:pt>
                <c:pt idx="1">
                  <c:v>1.8344213649851632E-2</c:v>
                </c:pt>
                <c:pt idx="2">
                  <c:v>1.8277063413561931E-2</c:v>
                </c:pt>
                <c:pt idx="3">
                  <c:v>1.8212111221013301E-2</c:v>
                </c:pt>
                <c:pt idx="4">
                  <c:v>1.8143861962853062E-2</c:v>
                </c:pt>
                <c:pt idx="5">
                  <c:v>1.8190570392350808E-2</c:v>
                </c:pt>
                <c:pt idx="6">
                  <c:v>1.8133311352895923E-2</c:v>
                </c:pt>
                <c:pt idx="7">
                  <c:v>1.807550280250577E-2</c:v>
                </c:pt>
                <c:pt idx="8">
                  <c:v>1.8129354874161993E-2</c:v>
                </c:pt>
                <c:pt idx="9">
                  <c:v>1.8072645345642378E-2</c:v>
                </c:pt>
                <c:pt idx="10">
                  <c:v>1.8016485328058027E-2</c:v>
                </c:pt>
                <c:pt idx="11">
                  <c:v>1.7961424332344215E-2</c:v>
                </c:pt>
                <c:pt idx="12">
                  <c:v>1.790856138037147E-2</c:v>
                </c:pt>
                <c:pt idx="13">
                  <c:v>1.7858445983075063E-2</c:v>
                </c:pt>
                <c:pt idx="14">
                  <c:v>1.7807231563908121E-2</c:v>
                </c:pt>
                <c:pt idx="15">
                  <c:v>1.775162105725904E-2</c:v>
                </c:pt>
                <c:pt idx="16">
                  <c:v>1.7696560061545224E-2</c:v>
                </c:pt>
                <c:pt idx="17">
                  <c:v>1.775920430816573E-2</c:v>
                </c:pt>
                <c:pt idx="18">
                  <c:v>1.770853939993406E-2</c:v>
                </c:pt>
                <c:pt idx="19">
                  <c:v>1.7658424002637653E-2</c:v>
                </c:pt>
                <c:pt idx="20">
                  <c:v>1.7586877678865812E-2</c:v>
                </c:pt>
                <c:pt idx="21">
                  <c:v>1.7585778656995274E-2</c:v>
                </c:pt>
                <c:pt idx="22">
                  <c:v>1.7585778656995274E-2</c:v>
                </c:pt>
                <c:pt idx="23">
                  <c:v>1.7585229146060005E-2</c:v>
                </c:pt>
                <c:pt idx="24">
                  <c:v>1.7585778656995274E-2</c:v>
                </c:pt>
                <c:pt idx="25">
                  <c:v>1.7585778656995274E-2</c:v>
                </c:pt>
                <c:pt idx="26">
                  <c:v>1.7592922299153754E-2</c:v>
                </c:pt>
                <c:pt idx="27">
                  <c:v>1.7494449939553798E-2</c:v>
                </c:pt>
              </c:numCache>
            </c:numRef>
          </c:xVal>
          <c:yVal>
            <c:numRef>
              <c:f>GR5_K_Z!$AO$318:$AO$345</c:f>
              <c:numCache>
                <c:formatCode>General</c:formatCode>
                <c:ptCount val="28"/>
                <c:pt idx="0">
                  <c:v>119.84</c:v>
                </c:pt>
                <c:pt idx="1">
                  <c:v>119.1</c:v>
                </c:pt>
                <c:pt idx="2">
                  <c:v>118.3</c:v>
                </c:pt>
                <c:pt idx="3">
                  <c:v>117.46</c:v>
                </c:pt>
                <c:pt idx="4">
                  <c:v>116.68</c:v>
                </c:pt>
                <c:pt idx="5">
                  <c:v>115.83</c:v>
                </c:pt>
                <c:pt idx="6">
                  <c:v>114.85</c:v>
                </c:pt>
                <c:pt idx="7">
                  <c:v>113.88</c:v>
                </c:pt>
                <c:pt idx="8">
                  <c:v>112.9</c:v>
                </c:pt>
                <c:pt idx="9">
                  <c:v>111.91</c:v>
                </c:pt>
                <c:pt idx="10">
                  <c:v>110.91</c:v>
                </c:pt>
                <c:pt idx="11">
                  <c:v>109.89</c:v>
                </c:pt>
                <c:pt idx="12">
                  <c:v>108.83</c:v>
                </c:pt>
                <c:pt idx="13">
                  <c:v>107.72</c:v>
                </c:pt>
                <c:pt idx="14">
                  <c:v>106.63</c:v>
                </c:pt>
                <c:pt idx="15">
                  <c:v>105.62</c:v>
                </c:pt>
                <c:pt idx="16">
                  <c:v>104.6</c:v>
                </c:pt>
                <c:pt idx="17">
                  <c:v>103.46</c:v>
                </c:pt>
                <c:pt idx="18">
                  <c:v>102.36</c:v>
                </c:pt>
                <c:pt idx="19">
                  <c:v>101.25</c:v>
                </c:pt>
                <c:pt idx="20">
                  <c:v>100.53</c:v>
                </c:pt>
                <c:pt idx="21">
                  <c:v>100.55</c:v>
                </c:pt>
                <c:pt idx="22">
                  <c:v>100.55</c:v>
                </c:pt>
                <c:pt idx="23">
                  <c:v>100.56</c:v>
                </c:pt>
                <c:pt idx="24">
                  <c:v>100.55</c:v>
                </c:pt>
                <c:pt idx="25">
                  <c:v>100.55</c:v>
                </c:pt>
                <c:pt idx="26">
                  <c:v>100.42</c:v>
                </c:pt>
                <c:pt idx="27">
                  <c:v>100.19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10890192"/>
        <c:axId val="-1210898352"/>
      </c:scatterChart>
      <c:valAx>
        <c:axId val="-12108901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210898352"/>
        <c:crosses val="autoZero"/>
        <c:crossBetween val="midCat"/>
      </c:valAx>
      <c:valAx>
        <c:axId val="-12108983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2108901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pl-PL"/>
              <a:t>Porowatość 45,72%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0322190204771382"/>
          <c:y val="0.14855765355130646"/>
          <c:w val="0.85428701125059026"/>
          <c:h val="0.6887135900720695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2"/>
          </c:marker>
          <c:xVal>
            <c:numRef>
              <c:f>GR5_K_Z!$AN$4:$AN$527</c:f>
              <c:numCache>
                <c:formatCode>General</c:formatCode>
                <c:ptCount val="524"/>
                <c:pt idx="0">
                  <c:v>-1.8023958676777665E-4</c:v>
                </c:pt>
                <c:pt idx="1">
                  <c:v>-1.807890977030443E-4</c:v>
                </c:pt>
                <c:pt idx="2">
                  <c:v>-1.818881195735795E-4</c:v>
                </c:pt>
                <c:pt idx="3">
                  <c:v>-1.8298714144411474E-4</c:v>
                </c:pt>
                <c:pt idx="4">
                  <c:v>-1.8298714144411474E-4</c:v>
                </c:pt>
                <c:pt idx="5">
                  <c:v>-1.851851851851852E-4</c:v>
                </c:pt>
                <c:pt idx="6">
                  <c:v>-1.851851851851852E-4</c:v>
                </c:pt>
                <c:pt idx="7">
                  <c:v>-1.8573469612045279E-4</c:v>
                </c:pt>
                <c:pt idx="8">
                  <c:v>-1.8628420705572044E-4</c:v>
                </c:pt>
                <c:pt idx="9">
                  <c:v>-1.9287833827893173E-4</c:v>
                </c:pt>
                <c:pt idx="10">
                  <c:v>-2.0496757885481921E-4</c:v>
                </c:pt>
                <c:pt idx="11">
                  <c:v>-1.0649521925486316E-4</c:v>
                </c:pt>
                <c:pt idx="12">
                  <c:v>-4.7257940433014364E-6</c:v>
                </c:pt>
                <c:pt idx="13">
                  <c:v>9.7043631168260288E-5</c:v>
                </c:pt>
                <c:pt idx="14">
                  <c:v>1.9936256731508957E-4</c:v>
                </c:pt>
                <c:pt idx="15">
                  <c:v>3.0113199252665131E-4</c:v>
                </c:pt>
                <c:pt idx="16">
                  <c:v>4.0345092867348059E-4</c:v>
                </c:pt>
                <c:pt idx="17">
                  <c:v>5.0467084294977468E-4</c:v>
                </c:pt>
                <c:pt idx="18">
                  <c:v>6.0698977909660412E-4</c:v>
                </c:pt>
                <c:pt idx="19">
                  <c:v>7.0875920430816565E-4</c:v>
                </c:pt>
                <c:pt idx="20">
                  <c:v>6.9721947466754584E-4</c:v>
                </c:pt>
                <c:pt idx="21">
                  <c:v>9.1010001099021867E-4</c:v>
                </c:pt>
                <c:pt idx="22">
                  <c:v>1.0107704143312451E-3</c:v>
                </c:pt>
                <c:pt idx="23">
                  <c:v>1.1097922848664688E-3</c:v>
                </c:pt>
                <c:pt idx="24">
                  <c:v>1.0971535333553137E-3</c:v>
                </c:pt>
                <c:pt idx="25">
                  <c:v>1.1961754038905374E-3</c:v>
                </c:pt>
                <c:pt idx="26">
                  <c:v>1.2951972744257609E-3</c:v>
                </c:pt>
                <c:pt idx="27">
                  <c:v>1.3931201230904496E-3</c:v>
                </c:pt>
                <c:pt idx="28">
                  <c:v>1.4910429717551381E-3</c:v>
                </c:pt>
                <c:pt idx="29">
                  <c:v>1.5873172876140233E-3</c:v>
                </c:pt>
                <c:pt idx="30">
                  <c:v>1.6835916034729091E-3</c:v>
                </c:pt>
                <c:pt idx="31">
                  <c:v>1.7793164083965271E-3</c:v>
                </c:pt>
                <c:pt idx="32">
                  <c:v>1.8761402351906804E-3</c:v>
                </c:pt>
                <c:pt idx="33">
                  <c:v>1.9724145510495658E-3</c:v>
                </c:pt>
                <c:pt idx="34">
                  <c:v>2.0670403341026488E-3</c:v>
                </c:pt>
                <c:pt idx="35">
                  <c:v>2.2722277173315751E-3</c:v>
                </c:pt>
                <c:pt idx="36">
                  <c:v>2.3663039894493898E-3</c:v>
                </c:pt>
                <c:pt idx="37">
                  <c:v>2.4598307506319373E-3</c:v>
                </c:pt>
                <c:pt idx="38">
                  <c:v>2.6639191119903292E-3</c:v>
                </c:pt>
                <c:pt idx="39">
                  <c:v>2.7557973403670734E-3</c:v>
                </c:pt>
                <c:pt idx="40">
                  <c:v>2.958786679854929E-3</c:v>
                </c:pt>
                <c:pt idx="41">
                  <c:v>3.1601274865369821E-3</c:v>
                </c:pt>
                <c:pt idx="42">
                  <c:v>3.2514562039784598E-3</c:v>
                </c:pt>
                <c:pt idx="43">
                  <c:v>3.452797010660512E-3</c:v>
                </c:pt>
                <c:pt idx="44">
                  <c:v>3.5435762171667218E-3</c:v>
                </c:pt>
                <c:pt idx="45">
                  <c:v>3.7449170238487745E-3</c:v>
                </c:pt>
                <c:pt idx="46">
                  <c:v>3.8351467194197167E-3</c:v>
                </c:pt>
                <c:pt idx="47">
                  <c:v>3.9248269040553906E-3</c:v>
                </c:pt>
                <c:pt idx="48">
                  <c:v>4.0134080668205296E-3</c:v>
                </c:pt>
                <c:pt idx="49">
                  <c:v>4.1014397186504006E-3</c:v>
                </c:pt>
                <c:pt idx="50">
                  <c:v>4.3005824815913838E-3</c:v>
                </c:pt>
                <c:pt idx="51">
                  <c:v>4.3891636443565227E-3</c:v>
                </c:pt>
                <c:pt idx="52">
                  <c:v>4.4782943180569296E-3</c:v>
                </c:pt>
                <c:pt idx="53">
                  <c:v>4.676338059127377E-3</c:v>
                </c:pt>
                <c:pt idx="54">
                  <c:v>4.765468732827783E-3</c:v>
                </c:pt>
                <c:pt idx="55">
                  <c:v>4.8540498955929219E-3</c:v>
                </c:pt>
                <c:pt idx="56">
                  <c:v>4.9409825255522588E-3</c:v>
                </c:pt>
                <c:pt idx="57">
                  <c:v>5.0295636883173978E-3</c:v>
                </c:pt>
                <c:pt idx="58">
                  <c:v>5.228706451258381E-3</c:v>
                </c:pt>
                <c:pt idx="59">
                  <c:v>5.3156390812177162E-3</c:v>
                </c:pt>
                <c:pt idx="60">
                  <c:v>5.4009231783712502E-3</c:v>
                </c:pt>
                <c:pt idx="61">
                  <c:v>5.5962193647653589E-3</c:v>
                </c:pt>
                <c:pt idx="62">
                  <c:v>5.6826024837894271E-3</c:v>
                </c:pt>
                <c:pt idx="63">
                  <c:v>5.8795472029893395E-3</c:v>
                </c:pt>
                <c:pt idx="64">
                  <c:v>5.8531706780964943E-3</c:v>
                </c:pt>
                <c:pt idx="65">
                  <c:v>6.0501153972964067E-3</c:v>
                </c:pt>
                <c:pt idx="66">
                  <c:v>6.133750961644137E-3</c:v>
                </c:pt>
                <c:pt idx="67">
                  <c:v>6.2179360369271353E-3</c:v>
                </c:pt>
                <c:pt idx="68">
                  <c:v>6.3032201340806693E-3</c:v>
                </c:pt>
                <c:pt idx="69">
                  <c:v>6.498516320474778E-3</c:v>
                </c:pt>
                <c:pt idx="70">
                  <c:v>6.6932629959336187E-3</c:v>
                </c:pt>
                <c:pt idx="71">
                  <c:v>6.776898560281349E-3</c:v>
                </c:pt>
                <c:pt idx="72">
                  <c:v>6.8610836355643473E-3</c:v>
                </c:pt>
                <c:pt idx="73">
                  <c:v>7.0552808000879218E-3</c:v>
                </c:pt>
                <c:pt idx="74">
                  <c:v>7.1372678316298493E-3</c:v>
                </c:pt>
                <c:pt idx="75">
                  <c:v>7.2181558413012426E-3</c:v>
                </c:pt>
                <c:pt idx="76">
                  <c:v>7.3001428728431701E-3</c:v>
                </c:pt>
                <c:pt idx="77">
                  <c:v>7.4948895483020117E-3</c:v>
                </c:pt>
                <c:pt idx="78">
                  <c:v>7.5774260907792062E-3</c:v>
                </c:pt>
                <c:pt idx="79">
                  <c:v>7.7694252115617108E-3</c:v>
                </c:pt>
                <c:pt idx="80">
                  <c:v>7.8508627321683712E-3</c:v>
                </c:pt>
                <c:pt idx="81">
                  <c:v>7.9323002527750298E-3</c:v>
                </c:pt>
                <c:pt idx="82">
                  <c:v>8.1232003516869978E-3</c:v>
                </c:pt>
                <c:pt idx="83">
                  <c:v>8.2018903176173195E-3</c:v>
                </c:pt>
                <c:pt idx="84">
                  <c:v>8.3905923727882175E-3</c:v>
                </c:pt>
                <c:pt idx="85">
                  <c:v>8.5765468732827786E-3</c:v>
                </c:pt>
                <c:pt idx="86">
                  <c:v>8.6524892845367615E-3</c:v>
                </c:pt>
                <c:pt idx="87">
                  <c:v>8.8384437850313226E-3</c:v>
                </c:pt>
                <c:pt idx="88">
                  <c:v>8.9138366853500385E-3</c:v>
                </c:pt>
                <c:pt idx="89">
                  <c:v>9.0986921639740637E-3</c:v>
                </c:pt>
                <c:pt idx="90">
                  <c:v>9.1729860424222456E-3</c:v>
                </c:pt>
                <c:pt idx="91">
                  <c:v>9.3567424991757332E-3</c:v>
                </c:pt>
                <c:pt idx="92">
                  <c:v>9.4293878448181104E-3</c:v>
                </c:pt>
                <c:pt idx="93">
                  <c:v>9.6131443015715998E-3</c:v>
                </c:pt>
                <c:pt idx="94">
                  <c:v>9.6863391581492476E-3</c:v>
                </c:pt>
                <c:pt idx="95">
                  <c:v>9.870095614902737E-3</c:v>
                </c:pt>
                <c:pt idx="96">
                  <c:v>9.9405429168040443E-3</c:v>
                </c:pt>
                <c:pt idx="97">
                  <c:v>1.0010990218705352E-2</c:v>
                </c:pt>
                <c:pt idx="98">
                  <c:v>1.0191999120782504E-2</c:v>
                </c:pt>
                <c:pt idx="99">
                  <c:v>1.0371909000989119E-2</c:v>
                </c:pt>
                <c:pt idx="100">
                  <c:v>1.0439608748214091E-2</c:v>
                </c:pt>
                <c:pt idx="101">
                  <c:v>1.0505659962633258E-2</c:v>
                </c:pt>
                <c:pt idx="102">
                  <c:v>1.0683371799098802E-2</c:v>
                </c:pt>
                <c:pt idx="103">
                  <c:v>1.07488735025827E-2</c:v>
                </c:pt>
                <c:pt idx="104">
                  <c:v>1.0929882404659853E-2</c:v>
                </c:pt>
                <c:pt idx="105">
                  <c:v>1.1108693262995933E-2</c:v>
                </c:pt>
                <c:pt idx="106">
                  <c:v>1.1173645455544565E-2</c:v>
                </c:pt>
                <c:pt idx="107">
                  <c:v>1.1239696669963732E-2</c:v>
                </c:pt>
                <c:pt idx="108">
                  <c:v>1.1413012418947136E-2</c:v>
                </c:pt>
                <c:pt idx="109">
                  <c:v>1.165930322013408E-2</c:v>
                </c:pt>
                <c:pt idx="110">
                  <c:v>1.1658753709198813E-2</c:v>
                </c:pt>
                <c:pt idx="111">
                  <c:v>1.1659852731069349E-2</c:v>
                </c:pt>
                <c:pt idx="112">
                  <c:v>1.1660402242004616E-2</c:v>
                </c:pt>
                <c:pt idx="113">
                  <c:v>1.1659852731069349E-2</c:v>
                </c:pt>
                <c:pt idx="114">
                  <c:v>1.1655456643587208E-2</c:v>
                </c:pt>
                <c:pt idx="115">
                  <c:v>1.1649961534234532E-2</c:v>
                </c:pt>
                <c:pt idx="116">
                  <c:v>1.1642817892076053E-2</c:v>
                </c:pt>
                <c:pt idx="117">
                  <c:v>1.1742938784481812E-2</c:v>
                </c:pt>
                <c:pt idx="118">
                  <c:v>1.1728651500164854E-2</c:v>
                </c:pt>
                <c:pt idx="119">
                  <c:v>1.1824376305088473E-2</c:v>
                </c:pt>
                <c:pt idx="120">
                  <c:v>1.1806791955159908E-2</c:v>
                </c:pt>
                <c:pt idx="121">
                  <c:v>1.189921969447192E-2</c:v>
                </c:pt>
                <c:pt idx="122">
                  <c:v>1.1878887789867018E-2</c:v>
                </c:pt>
                <c:pt idx="123">
                  <c:v>1.1967468952632157E-2</c:v>
                </c:pt>
                <c:pt idx="124">
                  <c:v>1.2056599626332563E-2</c:v>
                </c:pt>
                <c:pt idx="125">
                  <c:v>1.2142433234421367E-2</c:v>
                </c:pt>
                <c:pt idx="126">
                  <c:v>1.2115507198593254E-2</c:v>
                </c:pt>
                <c:pt idx="127">
                  <c:v>1.2198593252005716E-2</c:v>
                </c:pt>
                <c:pt idx="128">
                  <c:v>1.2280580283547643E-2</c:v>
                </c:pt>
                <c:pt idx="129">
                  <c:v>1.2362567315089572E-2</c:v>
                </c:pt>
                <c:pt idx="130">
                  <c:v>1.2442905813825697E-2</c:v>
                </c:pt>
                <c:pt idx="131">
                  <c:v>1.2522694801626552E-2</c:v>
                </c:pt>
                <c:pt idx="132">
                  <c:v>1.2600835256621609E-2</c:v>
                </c:pt>
                <c:pt idx="133">
                  <c:v>1.267677766787559E-2</c:v>
                </c:pt>
                <c:pt idx="134">
                  <c:v>1.275107154632377E-2</c:v>
                </c:pt>
                <c:pt idx="135">
                  <c:v>1.2937575557753598E-2</c:v>
                </c:pt>
                <c:pt idx="136">
                  <c:v>1.3011319925266511E-2</c:v>
                </c:pt>
                <c:pt idx="137">
                  <c:v>1.3085613803714693E-2</c:v>
                </c:pt>
                <c:pt idx="138">
                  <c:v>1.3158808660292339E-2</c:v>
                </c:pt>
                <c:pt idx="139">
                  <c:v>1.3232003516869985E-2</c:v>
                </c:pt>
                <c:pt idx="140">
                  <c:v>1.3304099351577095E-2</c:v>
                </c:pt>
                <c:pt idx="141">
                  <c:v>1.3373447631607869E-2</c:v>
                </c:pt>
                <c:pt idx="142">
                  <c:v>1.344279591163864E-2</c:v>
                </c:pt>
                <c:pt idx="143">
                  <c:v>1.3511594680734144E-2</c:v>
                </c:pt>
                <c:pt idx="144">
                  <c:v>1.3577645895153314E-2</c:v>
                </c:pt>
                <c:pt idx="145">
                  <c:v>1.3641499065831409E-2</c:v>
                </c:pt>
                <c:pt idx="146">
                  <c:v>1.3707550280250577E-2</c:v>
                </c:pt>
                <c:pt idx="147">
                  <c:v>1.3886361138586659E-2</c:v>
                </c:pt>
                <c:pt idx="148">
                  <c:v>1.3951313331135288E-2</c:v>
                </c:pt>
                <c:pt idx="149">
                  <c:v>1.4018463567424993E-2</c:v>
                </c:pt>
                <c:pt idx="150">
                  <c:v>1.4084514781844158E-2</c:v>
                </c:pt>
                <c:pt idx="151">
                  <c:v>1.4156610616551268E-2</c:v>
                </c:pt>
                <c:pt idx="152">
                  <c:v>1.4218815254423565E-2</c:v>
                </c:pt>
                <c:pt idx="153">
                  <c:v>1.4277173315748983E-2</c:v>
                </c:pt>
                <c:pt idx="154">
                  <c:v>1.4336080888009674E-2</c:v>
                </c:pt>
                <c:pt idx="155">
                  <c:v>1.4394988460270359E-2</c:v>
                </c:pt>
                <c:pt idx="156">
                  <c:v>1.4454995054401584E-2</c:v>
                </c:pt>
                <c:pt idx="157">
                  <c:v>1.4517199692273879E-2</c:v>
                </c:pt>
                <c:pt idx="158">
                  <c:v>1.4576656775469833E-2</c:v>
                </c:pt>
                <c:pt idx="159">
                  <c:v>1.4632816793054183E-2</c:v>
                </c:pt>
                <c:pt idx="160">
                  <c:v>1.4801186943620179E-2</c:v>
                </c:pt>
                <c:pt idx="161">
                  <c:v>1.4855698428398725E-2</c:v>
                </c:pt>
                <c:pt idx="162">
                  <c:v>1.4911308935047805E-2</c:v>
                </c:pt>
                <c:pt idx="163">
                  <c:v>1.5076931530937464E-2</c:v>
                </c:pt>
                <c:pt idx="164">
                  <c:v>1.5130343993845477E-2</c:v>
                </c:pt>
                <c:pt idx="165">
                  <c:v>1.5183756456753489E-2</c:v>
                </c:pt>
                <c:pt idx="166">
                  <c:v>1.524156500714364E-2</c:v>
                </c:pt>
                <c:pt idx="167">
                  <c:v>1.5403341026486427E-2</c:v>
                </c:pt>
                <c:pt idx="168">
                  <c:v>1.545620397845917E-2</c:v>
                </c:pt>
                <c:pt idx="169">
                  <c:v>1.5619628530607757E-2</c:v>
                </c:pt>
                <c:pt idx="170">
                  <c:v>1.5780855039015277E-2</c:v>
                </c:pt>
                <c:pt idx="171">
                  <c:v>1.5942631058358064E-2</c:v>
                </c:pt>
                <c:pt idx="172">
                  <c:v>1.5988350368172324E-2</c:v>
                </c:pt>
                <c:pt idx="173">
                  <c:v>1.6144081767227168E-2</c:v>
                </c:pt>
                <c:pt idx="174">
                  <c:v>1.6189801077041432E-2</c:v>
                </c:pt>
                <c:pt idx="175">
                  <c:v>1.6343334432355205E-2</c:v>
                </c:pt>
                <c:pt idx="176">
                  <c:v>1.6387954720298931E-2</c:v>
                </c:pt>
                <c:pt idx="177">
                  <c:v>1.6544785141224309E-2</c:v>
                </c:pt>
                <c:pt idx="178">
                  <c:v>1.659215298384438E-2</c:v>
                </c:pt>
                <c:pt idx="179">
                  <c:v>1.6747334871963955E-2</c:v>
                </c:pt>
                <c:pt idx="180">
                  <c:v>1.6791955159907682E-2</c:v>
                </c:pt>
                <c:pt idx="181">
                  <c:v>1.7014067479942854E-2</c:v>
                </c:pt>
                <c:pt idx="182">
                  <c:v>1.7014067479942854E-2</c:v>
                </c:pt>
                <c:pt idx="183">
                  <c:v>1.7015166501813388E-2</c:v>
                </c:pt>
                <c:pt idx="184">
                  <c:v>1.7017364545554456E-2</c:v>
                </c:pt>
                <c:pt idx="185">
                  <c:v>1.7017914056489725E-2</c:v>
                </c:pt>
                <c:pt idx="186">
                  <c:v>1.7019562589295528E-2</c:v>
                </c:pt>
                <c:pt idx="187">
                  <c:v>1.7131223211341907E-2</c:v>
                </c:pt>
                <c:pt idx="188">
                  <c:v>1.7125178591053964E-2</c:v>
                </c:pt>
                <c:pt idx="189">
                  <c:v>1.711253983954281E-2</c:v>
                </c:pt>
                <c:pt idx="190">
                  <c:v>1.7094405978678978E-2</c:v>
                </c:pt>
                <c:pt idx="191">
                  <c:v>1.7072975052203541E-2</c:v>
                </c:pt>
                <c:pt idx="192">
                  <c:v>1.716155621496868E-2</c:v>
                </c:pt>
                <c:pt idx="193">
                  <c:v>1.7135179690075834E-2</c:v>
                </c:pt>
                <c:pt idx="194">
                  <c:v>1.7219914276294095E-2</c:v>
                </c:pt>
                <c:pt idx="195">
                  <c:v>1.7302450818771291E-2</c:v>
                </c:pt>
                <c:pt idx="196">
                  <c:v>1.7271678206396308E-2</c:v>
                </c:pt>
                <c:pt idx="197">
                  <c:v>1.7236509506539179E-2</c:v>
                </c:pt>
                <c:pt idx="198">
                  <c:v>1.7313001428728429E-2</c:v>
                </c:pt>
                <c:pt idx="199">
                  <c:v>1.7387295307176611E-2</c:v>
                </c:pt>
                <c:pt idx="200">
                  <c:v>1.734882954170788E-2</c:v>
                </c:pt>
                <c:pt idx="201">
                  <c:v>1.7418177821738649E-2</c:v>
                </c:pt>
                <c:pt idx="202">
                  <c:v>1.7484778547093086E-2</c:v>
                </c:pt>
                <c:pt idx="203">
                  <c:v>1.7553027805253321E-2</c:v>
                </c:pt>
                <c:pt idx="204">
                  <c:v>1.750576986482031E-2</c:v>
                </c:pt>
                <c:pt idx="205">
                  <c:v>1.7570172546433671E-2</c:v>
                </c:pt>
                <c:pt idx="206">
                  <c:v>1.7632926695241233E-2</c:v>
                </c:pt>
                <c:pt idx="207">
                  <c:v>1.758072315639081E-2</c:v>
                </c:pt>
                <c:pt idx="208">
                  <c:v>1.7638531706780966E-2</c:v>
                </c:pt>
                <c:pt idx="209">
                  <c:v>1.7697439279041653E-2</c:v>
                </c:pt>
                <c:pt idx="210">
                  <c:v>1.7751950763820201E-2</c:v>
                </c:pt>
                <c:pt idx="211">
                  <c:v>1.780536322672821E-2</c:v>
                </c:pt>
                <c:pt idx="212">
                  <c:v>1.7859874711506758E-2</c:v>
                </c:pt>
                <c:pt idx="213">
                  <c:v>1.7803275085174194E-2</c:v>
                </c:pt>
                <c:pt idx="214">
                  <c:v>1.7966699637322784E-2</c:v>
                </c:pt>
                <c:pt idx="215">
                  <c:v>1.8016815034619188E-2</c:v>
                </c:pt>
                <c:pt idx="216">
                  <c:v>1.8065281899109793E-2</c:v>
                </c:pt>
                <c:pt idx="217">
                  <c:v>1.8113748763600397E-2</c:v>
                </c:pt>
                <c:pt idx="218">
                  <c:v>1.8164963182767339E-2</c:v>
                </c:pt>
                <c:pt idx="219">
                  <c:v>1.8212880536322675E-2</c:v>
                </c:pt>
                <c:pt idx="220">
                  <c:v>1.8365314869765909E-2</c:v>
                </c:pt>
                <c:pt idx="221">
                  <c:v>1.8406088581162765E-2</c:v>
                </c:pt>
                <c:pt idx="222">
                  <c:v>1.8558413012418947E-2</c:v>
                </c:pt>
                <c:pt idx="223">
                  <c:v>1.8560061545224753E-2</c:v>
                </c:pt>
                <c:pt idx="224">
                  <c:v>1.8561710078030553E-2</c:v>
                </c:pt>
                <c:pt idx="225">
                  <c:v>1.8562809099901087E-2</c:v>
                </c:pt>
                <c:pt idx="226">
                  <c:v>1.8565007143642159E-2</c:v>
                </c:pt>
                <c:pt idx="227">
                  <c:v>1.8566655676447961E-2</c:v>
                </c:pt>
                <c:pt idx="228">
                  <c:v>1.8568304209253764E-2</c:v>
                </c:pt>
                <c:pt idx="229">
                  <c:v>1.8569952742059567E-2</c:v>
                </c:pt>
                <c:pt idx="230">
                  <c:v>1.856720518738323E-2</c:v>
                </c:pt>
                <c:pt idx="231">
                  <c:v>1.8664029014177384E-2</c:v>
                </c:pt>
                <c:pt idx="232">
                  <c:v>1.8643697109572484E-2</c:v>
                </c:pt>
                <c:pt idx="233">
                  <c:v>1.873172876140235E-2</c:v>
                </c:pt>
                <c:pt idx="234">
                  <c:v>1.8707000769315311E-2</c:v>
                </c:pt>
                <c:pt idx="235">
                  <c:v>1.8790636333663041E-2</c:v>
                </c:pt>
                <c:pt idx="236">
                  <c:v>1.8869875810528632E-2</c:v>
                </c:pt>
                <c:pt idx="237">
                  <c:v>1.8834157599736237E-2</c:v>
                </c:pt>
                <c:pt idx="238">
                  <c:v>1.8906802945378616E-2</c:v>
                </c:pt>
                <c:pt idx="239">
                  <c:v>1.8865040114298275E-2</c:v>
                </c:pt>
                <c:pt idx="240">
                  <c:v>1.8932190350587977E-2</c:v>
                </c:pt>
                <c:pt idx="241">
                  <c:v>1.9000439608748212E-2</c:v>
                </c:pt>
                <c:pt idx="242">
                  <c:v>1.9068139355973183E-2</c:v>
                </c:pt>
                <c:pt idx="243">
                  <c:v>1.9133641059457081E-2</c:v>
                </c:pt>
                <c:pt idx="244">
                  <c:v>1.9084185075282995E-2</c:v>
                </c:pt>
                <c:pt idx="245">
                  <c:v>1.9146389713155292E-2</c:v>
                </c:pt>
                <c:pt idx="246">
                  <c:v>1.9210792394768656E-2</c:v>
                </c:pt>
                <c:pt idx="247">
                  <c:v>1.9268600945158809E-2</c:v>
                </c:pt>
                <c:pt idx="248">
                  <c:v>1.9325859984613693E-2</c:v>
                </c:pt>
                <c:pt idx="249">
                  <c:v>1.9384218045939112E-2</c:v>
                </c:pt>
                <c:pt idx="250">
                  <c:v>1.9440378063523462E-2</c:v>
                </c:pt>
                <c:pt idx="251">
                  <c:v>1.949324101549621E-2</c:v>
                </c:pt>
                <c:pt idx="252">
                  <c:v>1.9546103967468951E-2</c:v>
                </c:pt>
                <c:pt idx="253">
                  <c:v>1.9600065941312233E-2</c:v>
                </c:pt>
                <c:pt idx="254">
                  <c:v>1.9649082316738103E-2</c:v>
                </c:pt>
                <c:pt idx="255">
                  <c:v>1.9693153093746568E-2</c:v>
                </c:pt>
                <c:pt idx="256">
                  <c:v>1.9740520936366635E-2</c:v>
                </c:pt>
                <c:pt idx="257">
                  <c:v>1.9899549401033081E-2</c:v>
                </c:pt>
                <c:pt idx="258">
                  <c:v>1.9946367732717882E-2</c:v>
                </c:pt>
                <c:pt idx="259">
                  <c:v>1.9992636553467415E-2</c:v>
                </c:pt>
                <c:pt idx="260">
                  <c:v>2.0146169908781184E-2</c:v>
                </c:pt>
                <c:pt idx="261">
                  <c:v>2.0302340916584241E-2</c:v>
                </c:pt>
                <c:pt idx="262">
                  <c:v>2.0302340916584241E-2</c:v>
                </c:pt>
                <c:pt idx="263">
                  <c:v>2.0304538960325313E-2</c:v>
                </c:pt>
                <c:pt idx="264">
                  <c:v>2.0305637982195847E-2</c:v>
                </c:pt>
                <c:pt idx="265">
                  <c:v>2.0305088471260578E-2</c:v>
                </c:pt>
                <c:pt idx="266">
                  <c:v>2.0305088471260578E-2</c:v>
                </c:pt>
                <c:pt idx="267">
                  <c:v>2.0304538960325313E-2</c:v>
                </c:pt>
                <c:pt idx="268">
                  <c:v>2.0299043850972635E-2</c:v>
                </c:pt>
                <c:pt idx="269">
                  <c:v>2.0299043850972635E-2</c:v>
                </c:pt>
                <c:pt idx="270">
                  <c:v>2.0300142872843169E-2</c:v>
                </c:pt>
                <c:pt idx="271">
                  <c:v>2.0301791405648972E-2</c:v>
                </c:pt>
                <c:pt idx="272">
                  <c:v>2.0303439938454775E-2</c:v>
                </c:pt>
                <c:pt idx="273">
                  <c:v>2.0284207055720409E-2</c:v>
                </c:pt>
                <c:pt idx="274">
                  <c:v>2.0260028574568635E-2</c:v>
                </c:pt>
                <c:pt idx="275">
                  <c:v>2.0174744477415098E-2</c:v>
                </c:pt>
                <c:pt idx="276">
                  <c:v>2.0101549620837454E-2</c:v>
                </c:pt>
                <c:pt idx="277">
                  <c:v>2.0034948895483021E-2</c:v>
                </c:pt>
                <c:pt idx="278">
                  <c:v>1.9974942301351797E-2</c:v>
                </c:pt>
                <c:pt idx="279">
                  <c:v>1.9803824596109462E-2</c:v>
                </c:pt>
                <c:pt idx="280">
                  <c:v>1.9746016045719308E-2</c:v>
                </c:pt>
                <c:pt idx="281">
                  <c:v>1.9689856028134958E-2</c:v>
                </c:pt>
                <c:pt idx="282">
                  <c:v>1.9633696010550612E-2</c:v>
                </c:pt>
                <c:pt idx="283">
                  <c:v>1.9467523903725682E-2</c:v>
                </c:pt>
                <c:pt idx="284">
                  <c:v>1.941081437520607E-2</c:v>
                </c:pt>
                <c:pt idx="285">
                  <c:v>1.9353005824815913E-2</c:v>
                </c:pt>
                <c:pt idx="286">
                  <c:v>1.9306187493131111E-2</c:v>
                </c:pt>
                <c:pt idx="287">
                  <c:v>1.9264314759863718E-2</c:v>
                </c:pt>
                <c:pt idx="288">
                  <c:v>1.9214748873502583E-2</c:v>
                </c:pt>
                <c:pt idx="289">
                  <c:v>1.9164083965270907E-2</c:v>
                </c:pt>
                <c:pt idx="290">
                  <c:v>1.9112869546103965E-2</c:v>
                </c:pt>
                <c:pt idx="291">
                  <c:v>1.9054511484778547E-2</c:v>
                </c:pt>
                <c:pt idx="292">
                  <c:v>1.8993405868776785E-2</c:v>
                </c:pt>
                <c:pt idx="293">
                  <c:v>1.9053302560720957E-2</c:v>
                </c:pt>
                <c:pt idx="294">
                  <c:v>1.8899219694471923E-2</c:v>
                </c:pt>
                <c:pt idx="295">
                  <c:v>1.8853500384657655E-2</c:v>
                </c:pt>
                <c:pt idx="296">
                  <c:v>1.8813276184196068E-2</c:v>
                </c:pt>
                <c:pt idx="297">
                  <c:v>1.8669634025717113E-2</c:v>
                </c:pt>
                <c:pt idx="298">
                  <c:v>1.8707000769315311E-2</c:v>
                </c:pt>
                <c:pt idx="299">
                  <c:v>1.8707000769315311E-2</c:v>
                </c:pt>
                <c:pt idx="300">
                  <c:v>1.8707000769315311E-2</c:v>
                </c:pt>
                <c:pt idx="301">
                  <c:v>1.8707550280250576E-2</c:v>
                </c:pt>
                <c:pt idx="302">
                  <c:v>1.8707550280250576E-2</c:v>
                </c:pt>
                <c:pt idx="303">
                  <c:v>1.8707550280250576E-2</c:v>
                </c:pt>
                <c:pt idx="304">
                  <c:v>1.8708649302121114E-2</c:v>
                </c:pt>
                <c:pt idx="305">
                  <c:v>1.8712495878667985E-2</c:v>
                </c:pt>
                <c:pt idx="306">
                  <c:v>1.8615122540938566E-2</c:v>
                </c:pt>
                <c:pt idx="307">
                  <c:v>1.863215737993186E-2</c:v>
                </c:pt>
                <c:pt idx="308">
                  <c:v>1.8543026706231456E-2</c:v>
                </c:pt>
                <c:pt idx="309">
                  <c:v>1.8572700296735904E-2</c:v>
                </c:pt>
                <c:pt idx="310">
                  <c:v>1.8494010330805586E-2</c:v>
                </c:pt>
                <c:pt idx="311">
                  <c:v>1.8419166941422135E-2</c:v>
                </c:pt>
                <c:pt idx="312">
                  <c:v>1.8454335641279261E-2</c:v>
                </c:pt>
                <c:pt idx="313">
                  <c:v>1.8377843719090008E-2</c:v>
                </c:pt>
                <c:pt idx="314">
                  <c:v>1.8303549840641829E-2</c:v>
                </c:pt>
                <c:pt idx="315">
                  <c:v>1.8344213649851632E-2</c:v>
                </c:pt>
                <c:pt idx="316">
                  <c:v>1.8277063413561931E-2</c:v>
                </c:pt>
                <c:pt idx="317">
                  <c:v>1.8212111221013301E-2</c:v>
                </c:pt>
                <c:pt idx="318">
                  <c:v>1.8143861962853062E-2</c:v>
                </c:pt>
                <c:pt idx="319">
                  <c:v>1.8190570392350808E-2</c:v>
                </c:pt>
                <c:pt idx="320">
                  <c:v>1.8133311352895923E-2</c:v>
                </c:pt>
                <c:pt idx="321">
                  <c:v>1.807550280250577E-2</c:v>
                </c:pt>
                <c:pt idx="322">
                  <c:v>1.8129354874161993E-2</c:v>
                </c:pt>
                <c:pt idx="323">
                  <c:v>1.8072645345642378E-2</c:v>
                </c:pt>
                <c:pt idx="324">
                  <c:v>1.8016485328058027E-2</c:v>
                </c:pt>
                <c:pt idx="325">
                  <c:v>1.7961424332344215E-2</c:v>
                </c:pt>
                <c:pt idx="326">
                  <c:v>1.790856138037147E-2</c:v>
                </c:pt>
                <c:pt idx="327">
                  <c:v>1.7858445983075063E-2</c:v>
                </c:pt>
                <c:pt idx="328">
                  <c:v>1.7807231563908121E-2</c:v>
                </c:pt>
                <c:pt idx="329">
                  <c:v>1.775162105725904E-2</c:v>
                </c:pt>
                <c:pt idx="330">
                  <c:v>1.7696560061545224E-2</c:v>
                </c:pt>
                <c:pt idx="331">
                  <c:v>1.775920430816573E-2</c:v>
                </c:pt>
                <c:pt idx="332">
                  <c:v>1.770853939993406E-2</c:v>
                </c:pt>
                <c:pt idx="333">
                  <c:v>1.7658424002637653E-2</c:v>
                </c:pt>
                <c:pt idx="334">
                  <c:v>1.7586877678865812E-2</c:v>
                </c:pt>
                <c:pt idx="335">
                  <c:v>1.7585778656995274E-2</c:v>
                </c:pt>
                <c:pt idx="336">
                  <c:v>1.7585778656995274E-2</c:v>
                </c:pt>
                <c:pt idx="337">
                  <c:v>1.7585229146060005E-2</c:v>
                </c:pt>
                <c:pt idx="338">
                  <c:v>1.7585778656995274E-2</c:v>
                </c:pt>
                <c:pt idx="339">
                  <c:v>1.7585778656995274E-2</c:v>
                </c:pt>
                <c:pt idx="340">
                  <c:v>1.7592922299153754E-2</c:v>
                </c:pt>
                <c:pt idx="341">
                  <c:v>1.7494449939553798E-2</c:v>
                </c:pt>
                <c:pt idx="342">
                  <c:v>1.7512034289482357E-2</c:v>
                </c:pt>
                <c:pt idx="343">
                  <c:v>1.7532366194087261E-2</c:v>
                </c:pt>
                <c:pt idx="344">
                  <c:v>1.7442686009451584E-2</c:v>
                </c:pt>
                <c:pt idx="345">
                  <c:v>1.7468513023409165E-2</c:v>
                </c:pt>
                <c:pt idx="346">
                  <c:v>1.7388724035608306E-2</c:v>
                </c:pt>
                <c:pt idx="347">
                  <c:v>1.742004615891856E-2</c:v>
                </c:pt>
                <c:pt idx="348">
                  <c:v>1.734355423672931E-2</c:v>
                </c:pt>
                <c:pt idx="349">
                  <c:v>1.7266512803604792E-2</c:v>
                </c:pt>
                <c:pt idx="350">
                  <c:v>1.7192768436091879E-2</c:v>
                </c:pt>
                <c:pt idx="351">
                  <c:v>1.7119573579514234E-2</c:v>
                </c:pt>
                <c:pt idx="352">
                  <c:v>1.7158588855918235E-2</c:v>
                </c:pt>
                <c:pt idx="353">
                  <c:v>1.7090339597757995E-2</c:v>
                </c:pt>
                <c:pt idx="354">
                  <c:v>1.7131003406967799E-2</c:v>
                </c:pt>
                <c:pt idx="355">
                  <c:v>1.7065501703483903E-2</c:v>
                </c:pt>
                <c:pt idx="356">
                  <c:v>1.7002747554676338E-2</c:v>
                </c:pt>
                <c:pt idx="357">
                  <c:v>1.6936696340257171E-2</c:v>
                </c:pt>
                <c:pt idx="358">
                  <c:v>1.6982305747884383E-2</c:v>
                </c:pt>
                <c:pt idx="359">
                  <c:v>1.6916254533465219E-2</c:v>
                </c:pt>
                <c:pt idx="360">
                  <c:v>1.6853500384657653E-2</c:v>
                </c:pt>
                <c:pt idx="361">
                  <c:v>1.6791845257720629E-2</c:v>
                </c:pt>
                <c:pt idx="362">
                  <c:v>1.6733487196395211E-2</c:v>
                </c:pt>
                <c:pt idx="363">
                  <c:v>1.6675129135069786E-2</c:v>
                </c:pt>
                <c:pt idx="364">
                  <c:v>1.6615122540938568E-2</c:v>
                </c:pt>
                <c:pt idx="365">
                  <c:v>1.6552368392131003E-2</c:v>
                </c:pt>
                <c:pt idx="366">
                  <c:v>1.6493460819870315E-2</c:v>
                </c:pt>
                <c:pt idx="367">
                  <c:v>1.6438399824156499E-2</c:v>
                </c:pt>
                <c:pt idx="368">
                  <c:v>1.6382789317507418E-2</c:v>
                </c:pt>
                <c:pt idx="369">
                  <c:v>1.6213869656006154E-2</c:v>
                </c:pt>
                <c:pt idx="370">
                  <c:v>1.6154412572810199E-2</c:v>
                </c:pt>
                <c:pt idx="371">
                  <c:v>1.609605451148478E-2</c:v>
                </c:pt>
                <c:pt idx="372">
                  <c:v>1.6038795472029892E-2</c:v>
                </c:pt>
                <c:pt idx="373">
                  <c:v>1.5949664798329485E-2</c:v>
                </c:pt>
                <c:pt idx="374">
                  <c:v>1.5838004176283105E-2</c:v>
                </c:pt>
                <c:pt idx="375">
                  <c:v>1.5836905154412571E-2</c:v>
                </c:pt>
                <c:pt idx="376">
                  <c:v>1.5947466754588416E-2</c:v>
                </c:pt>
                <c:pt idx="377">
                  <c:v>1.5835256621606768E-2</c:v>
                </c:pt>
                <c:pt idx="378">
                  <c:v>1.5836905154412571E-2</c:v>
                </c:pt>
                <c:pt idx="379">
                  <c:v>1.5844048796571052E-2</c:v>
                </c:pt>
                <c:pt idx="380">
                  <c:v>1.5857237059017475E-2</c:v>
                </c:pt>
                <c:pt idx="381">
                  <c:v>1.5872073854269697E-2</c:v>
                </c:pt>
                <c:pt idx="382">
                  <c:v>1.5780195625892956E-2</c:v>
                </c:pt>
                <c:pt idx="383">
                  <c:v>1.5688866908451476E-2</c:v>
                </c:pt>
                <c:pt idx="384">
                  <c:v>1.5711946367732717E-2</c:v>
                </c:pt>
                <c:pt idx="385">
                  <c:v>1.5626662270579184E-2</c:v>
                </c:pt>
                <c:pt idx="386">
                  <c:v>1.5542477195296186E-2</c:v>
                </c:pt>
                <c:pt idx="387">
                  <c:v>1.5571601274865367E-2</c:v>
                </c:pt>
                <c:pt idx="388">
                  <c:v>1.5490713265193976E-2</c:v>
                </c:pt>
                <c:pt idx="389">
                  <c:v>1.5411473788328387E-2</c:v>
                </c:pt>
                <c:pt idx="390">
                  <c:v>1.5333333333333331E-2</c:v>
                </c:pt>
                <c:pt idx="391">
                  <c:v>1.536850203319046E-2</c:v>
                </c:pt>
                <c:pt idx="392">
                  <c:v>1.5293658643807011E-2</c:v>
                </c:pt>
                <c:pt idx="393">
                  <c:v>1.5330475876469941E-2</c:v>
                </c:pt>
                <c:pt idx="394">
                  <c:v>1.5256181998021763E-2</c:v>
                </c:pt>
                <c:pt idx="395">
                  <c:v>1.5185185185185187E-2</c:v>
                </c:pt>
                <c:pt idx="396">
                  <c:v>1.5114188372348613E-2</c:v>
                </c:pt>
                <c:pt idx="397">
                  <c:v>1.5043191559512035E-2</c:v>
                </c:pt>
                <c:pt idx="398">
                  <c:v>1.4974392790416532E-2</c:v>
                </c:pt>
                <c:pt idx="399">
                  <c:v>1.490669304319156E-2</c:v>
                </c:pt>
                <c:pt idx="400">
                  <c:v>1.4838443785031321E-2</c:v>
                </c:pt>
                <c:pt idx="401">
                  <c:v>1.4884053192658533E-2</c:v>
                </c:pt>
                <c:pt idx="402">
                  <c:v>1.48174524673041E-2</c:v>
                </c:pt>
                <c:pt idx="403">
                  <c:v>1.47519507638202E-2</c:v>
                </c:pt>
                <c:pt idx="404">
                  <c:v>1.479591163864161E-2</c:v>
                </c:pt>
                <c:pt idx="405">
                  <c:v>1.473040993515771E-2</c:v>
                </c:pt>
                <c:pt idx="406">
                  <c:v>1.4666556764479612E-2</c:v>
                </c:pt>
                <c:pt idx="407">
                  <c:v>1.4601055060995714E-2</c:v>
                </c:pt>
                <c:pt idx="408">
                  <c:v>1.4532805802835478E-2</c:v>
                </c:pt>
                <c:pt idx="409">
                  <c:v>1.4466754588416311E-2</c:v>
                </c:pt>
                <c:pt idx="410">
                  <c:v>1.4402901417738213E-2</c:v>
                </c:pt>
                <c:pt idx="411">
                  <c:v>1.4227937135949005E-2</c:v>
                </c:pt>
                <c:pt idx="412">
                  <c:v>1.4162984943400372E-2</c:v>
                </c:pt>
                <c:pt idx="413">
                  <c:v>1.409583470711067E-2</c:v>
                </c:pt>
                <c:pt idx="414">
                  <c:v>1.4029233981756237E-2</c:v>
                </c:pt>
                <c:pt idx="415">
                  <c:v>1.3963732278272337E-2</c:v>
                </c:pt>
                <c:pt idx="416">
                  <c:v>1.3894933509176831E-2</c:v>
                </c:pt>
                <c:pt idx="417">
                  <c:v>1.3730519837344763E-2</c:v>
                </c:pt>
                <c:pt idx="418">
                  <c:v>1.3729970326409494E-2</c:v>
                </c:pt>
                <c:pt idx="419">
                  <c:v>1.372887130453896E-2</c:v>
                </c:pt>
                <c:pt idx="420">
                  <c:v>1.3728321793603691E-2</c:v>
                </c:pt>
                <c:pt idx="421">
                  <c:v>1.3728321793603691E-2</c:v>
                </c:pt>
                <c:pt idx="422">
                  <c:v>1.3729420815474227E-2</c:v>
                </c:pt>
                <c:pt idx="423">
                  <c:v>1.3736014946697439E-2</c:v>
                </c:pt>
                <c:pt idx="424">
                  <c:v>1.3634795032421146E-2</c:v>
                </c:pt>
                <c:pt idx="425">
                  <c:v>1.3646884272997033E-2</c:v>
                </c:pt>
                <c:pt idx="426">
                  <c:v>1.3662270579184526E-2</c:v>
                </c:pt>
                <c:pt idx="427">
                  <c:v>1.3567095285196173E-2</c:v>
                </c:pt>
                <c:pt idx="428">
                  <c:v>1.3586328167930541E-2</c:v>
                </c:pt>
                <c:pt idx="429">
                  <c:v>1.3495548961424332E-2</c:v>
                </c:pt>
                <c:pt idx="430">
                  <c:v>1.3518078909770304E-2</c:v>
                </c:pt>
                <c:pt idx="431">
                  <c:v>1.3430047257940432E-2</c:v>
                </c:pt>
                <c:pt idx="432">
                  <c:v>1.3343664138916363E-2</c:v>
                </c:pt>
                <c:pt idx="433">
                  <c:v>1.3258380041762829E-2</c:v>
                </c:pt>
                <c:pt idx="434">
                  <c:v>1.3285306077590943E-2</c:v>
                </c:pt>
                <c:pt idx="435">
                  <c:v>1.3201121002307945E-2</c:v>
                </c:pt>
                <c:pt idx="436">
                  <c:v>1.3118584459830749E-2</c:v>
                </c:pt>
                <c:pt idx="437">
                  <c:v>1.3037696450159361E-2</c:v>
                </c:pt>
                <c:pt idx="438">
                  <c:v>1.3065171996922741E-2</c:v>
                </c:pt>
                <c:pt idx="439">
                  <c:v>1.2869875810528631E-2</c:v>
                </c:pt>
                <c:pt idx="440">
                  <c:v>1.2900648422903617E-2</c:v>
                </c:pt>
                <c:pt idx="441">
                  <c:v>1.2821958456973294E-2</c:v>
                </c:pt>
                <c:pt idx="442">
                  <c:v>1.2743268491042972E-2</c:v>
                </c:pt>
                <c:pt idx="443">
                  <c:v>1.2664578525112651E-2</c:v>
                </c:pt>
                <c:pt idx="444">
                  <c:v>1.2584240026376526E-2</c:v>
                </c:pt>
                <c:pt idx="445">
                  <c:v>1.2505000549510936E-2</c:v>
                </c:pt>
                <c:pt idx="446">
                  <c:v>1.242740960545115E-2</c:v>
                </c:pt>
                <c:pt idx="447">
                  <c:v>1.2345972084844489E-2</c:v>
                </c:pt>
                <c:pt idx="448">
                  <c:v>1.2377843719090011E-2</c:v>
                </c:pt>
                <c:pt idx="449">
                  <c:v>1.2300252775030225E-2</c:v>
                </c:pt>
                <c:pt idx="450">
                  <c:v>1.2112649741729861E-2</c:v>
                </c:pt>
                <c:pt idx="451">
                  <c:v>1.2044400483569624E-2</c:v>
                </c:pt>
                <c:pt idx="452">
                  <c:v>1.1971755137927245E-2</c:v>
                </c:pt>
                <c:pt idx="453">
                  <c:v>1.1897461259479063E-2</c:v>
                </c:pt>
                <c:pt idx="454">
                  <c:v>1.1820969337289813E-2</c:v>
                </c:pt>
                <c:pt idx="455">
                  <c:v>1.1638861413342125E-2</c:v>
                </c:pt>
                <c:pt idx="456">
                  <c:v>1.1565117045829212E-2</c:v>
                </c:pt>
                <c:pt idx="457">
                  <c:v>1.1489174634575227E-2</c:v>
                </c:pt>
                <c:pt idx="458">
                  <c:v>1.1413232223321242E-2</c:v>
                </c:pt>
                <c:pt idx="459">
                  <c:v>1.1333992746455654E-2</c:v>
                </c:pt>
                <c:pt idx="460">
                  <c:v>1.1258599846136939E-2</c:v>
                </c:pt>
                <c:pt idx="461">
                  <c:v>1.1071546323771844E-2</c:v>
                </c:pt>
                <c:pt idx="462">
                  <c:v>1.0994504890647325E-2</c:v>
                </c:pt>
                <c:pt idx="463">
                  <c:v>1.0917463457522805E-2</c:v>
                </c:pt>
                <c:pt idx="464">
                  <c:v>1.0837674469721947E-2</c:v>
                </c:pt>
                <c:pt idx="465">
                  <c:v>1.0651170458292121E-2</c:v>
                </c:pt>
                <c:pt idx="466">
                  <c:v>1.0575228047038136E-2</c:v>
                </c:pt>
                <c:pt idx="467">
                  <c:v>1.0494340037366745E-2</c:v>
                </c:pt>
                <c:pt idx="468">
                  <c:v>1.0416749093306955E-2</c:v>
                </c:pt>
                <c:pt idx="469">
                  <c:v>1.03369601055061E-2</c:v>
                </c:pt>
                <c:pt idx="470">
                  <c:v>1.0144411473788327E-2</c:v>
                </c:pt>
                <c:pt idx="471">
                  <c:v>1.0065171996922738E-2</c:v>
                </c:pt>
                <c:pt idx="472">
                  <c:v>9.984283987251345E-3</c:v>
                </c:pt>
                <c:pt idx="473">
                  <c:v>9.7933838883393787E-3</c:v>
                </c:pt>
                <c:pt idx="474">
                  <c:v>9.7157929442795929E-3</c:v>
                </c:pt>
                <c:pt idx="475">
                  <c:v>9.6332564018023967E-3</c:v>
                </c:pt>
                <c:pt idx="476">
                  <c:v>9.5496208374546646E-3</c:v>
                </c:pt>
                <c:pt idx="477">
                  <c:v>9.3548741619958239E-3</c:v>
                </c:pt>
                <c:pt idx="478">
                  <c:v>9.1579294427959115E-3</c:v>
                </c:pt>
                <c:pt idx="479">
                  <c:v>9.0720958347071112E-3</c:v>
                </c:pt>
                <c:pt idx="480">
                  <c:v>8.9851632047477734E-3</c:v>
                </c:pt>
                <c:pt idx="481">
                  <c:v>8.7909660402241997E-3</c:v>
                </c:pt>
                <c:pt idx="482">
                  <c:v>8.7095285196175393E-3</c:v>
                </c:pt>
                <c:pt idx="483">
                  <c:v>8.5164303769644997E-3</c:v>
                </c:pt>
                <c:pt idx="484">
                  <c:v>8.4333443235520399E-3</c:v>
                </c:pt>
                <c:pt idx="485">
                  <c:v>8.2358500934168587E-3</c:v>
                </c:pt>
                <c:pt idx="486">
                  <c:v>8.1516650181338614E-3</c:v>
                </c:pt>
                <c:pt idx="487">
                  <c:v>8.0713265193977368E-3</c:v>
                </c:pt>
                <c:pt idx="488">
                  <c:v>7.9893394878558077E-3</c:v>
                </c:pt>
                <c:pt idx="489">
                  <c:v>7.9051544125728103E-3</c:v>
                </c:pt>
                <c:pt idx="490">
                  <c:v>7.8198703154192771E-3</c:v>
                </c:pt>
                <c:pt idx="491">
                  <c:v>7.6229255962193647E-3</c:v>
                </c:pt>
                <c:pt idx="492">
                  <c:v>7.5387405209363656E-3</c:v>
                </c:pt>
                <c:pt idx="493">
                  <c:v>7.342345312671722E-3</c:v>
                </c:pt>
                <c:pt idx="494">
                  <c:v>7.2570612155181879E-3</c:v>
                </c:pt>
                <c:pt idx="495">
                  <c:v>7.0590174744477423E-3</c:v>
                </c:pt>
                <c:pt idx="496">
                  <c:v>6.8637212880536327E-3</c:v>
                </c:pt>
                <c:pt idx="497">
                  <c:v>6.7806352346411703E-3</c:v>
                </c:pt>
                <c:pt idx="498">
                  <c:v>6.5853390482470599E-3</c:v>
                </c:pt>
                <c:pt idx="499">
                  <c:v>6.4984064182877239E-3</c:v>
                </c:pt>
                <c:pt idx="500">
                  <c:v>6.2998131662820086E-3</c:v>
                </c:pt>
                <c:pt idx="501">
                  <c:v>6.1017694252115612E-3</c:v>
                </c:pt>
                <c:pt idx="502">
                  <c:v>6.0142872843169572E-3</c:v>
                </c:pt>
                <c:pt idx="503">
                  <c:v>5.8134959885701729E-3</c:v>
                </c:pt>
                <c:pt idx="504">
                  <c:v>5.725464336740301E-3</c:v>
                </c:pt>
                <c:pt idx="505">
                  <c:v>5.6357841521046271E-3</c:v>
                </c:pt>
                <c:pt idx="506">
                  <c:v>5.4360918782283768E-3</c:v>
                </c:pt>
                <c:pt idx="507">
                  <c:v>5.2347510715463237E-3</c:v>
                </c:pt>
                <c:pt idx="508">
                  <c:v>5.1450708869106498E-3</c:v>
                </c:pt>
                <c:pt idx="509">
                  <c:v>4.9437300802285967E-3</c:v>
                </c:pt>
                <c:pt idx="510">
                  <c:v>4.7418397626112756E-3</c:v>
                </c:pt>
                <c:pt idx="511">
                  <c:v>4.5393999340586876E-3</c:v>
                </c:pt>
                <c:pt idx="512">
                  <c:v>4.3331135289592267E-3</c:v>
                </c:pt>
                <c:pt idx="513">
                  <c:v>4.1290251676008348E-3</c:v>
                </c:pt>
                <c:pt idx="514">
                  <c:v>3.9238377843719089E-3</c:v>
                </c:pt>
                <c:pt idx="515">
                  <c:v>3.7170018683371797E-3</c:v>
                </c:pt>
                <c:pt idx="516">
                  <c:v>3.6201780415430268E-3</c:v>
                </c:pt>
                <c:pt idx="517">
                  <c:v>3.4116935927024951E-3</c:v>
                </c:pt>
                <c:pt idx="518">
                  <c:v>3.2043081657324984E-3</c:v>
                </c:pt>
                <c:pt idx="519">
                  <c:v>2.9969227387625016E-3</c:v>
                </c:pt>
                <c:pt idx="520">
                  <c:v>2.7895373117925049E-3</c:v>
                </c:pt>
                <c:pt idx="521">
                  <c:v>2.5799538410814379E-3</c:v>
                </c:pt>
                <c:pt idx="522">
                  <c:v>2.3709198813056378E-3</c:v>
                </c:pt>
                <c:pt idx="523">
                  <c:v>2.2740960545114845E-3</c:v>
                </c:pt>
              </c:numCache>
            </c:numRef>
          </c:xVal>
          <c:yVal>
            <c:numRef>
              <c:f>GR5_K_Z!$AO$4:$AO$527</c:f>
              <c:numCache>
                <c:formatCode>General</c:formatCode>
                <c:ptCount val="524"/>
                <c:pt idx="0">
                  <c:v>3.28</c:v>
                </c:pt>
                <c:pt idx="1">
                  <c:v>3.29</c:v>
                </c:pt>
                <c:pt idx="2">
                  <c:v>3.31</c:v>
                </c:pt>
                <c:pt idx="3">
                  <c:v>3.33</c:v>
                </c:pt>
                <c:pt idx="4">
                  <c:v>3.33</c:v>
                </c:pt>
                <c:pt idx="5">
                  <c:v>3.37</c:v>
                </c:pt>
                <c:pt idx="6">
                  <c:v>3.37</c:v>
                </c:pt>
                <c:pt idx="7">
                  <c:v>3.38</c:v>
                </c:pt>
                <c:pt idx="8">
                  <c:v>3.39</c:v>
                </c:pt>
                <c:pt idx="9">
                  <c:v>3.51</c:v>
                </c:pt>
                <c:pt idx="10">
                  <c:v>3.73</c:v>
                </c:pt>
                <c:pt idx="11">
                  <c:v>3.96</c:v>
                </c:pt>
                <c:pt idx="12">
                  <c:v>4.13</c:v>
                </c:pt>
                <c:pt idx="13">
                  <c:v>4.3</c:v>
                </c:pt>
                <c:pt idx="14">
                  <c:v>4.46</c:v>
                </c:pt>
                <c:pt idx="15">
                  <c:v>4.63</c:v>
                </c:pt>
                <c:pt idx="16">
                  <c:v>4.79</c:v>
                </c:pt>
                <c:pt idx="17">
                  <c:v>4.97</c:v>
                </c:pt>
                <c:pt idx="18">
                  <c:v>5.13</c:v>
                </c:pt>
                <c:pt idx="19">
                  <c:v>5.3</c:v>
                </c:pt>
                <c:pt idx="20">
                  <c:v>5.51</c:v>
                </c:pt>
                <c:pt idx="21">
                  <c:v>5.68</c:v>
                </c:pt>
                <c:pt idx="22">
                  <c:v>5.87</c:v>
                </c:pt>
                <c:pt idx="23">
                  <c:v>6.09</c:v>
                </c:pt>
                <c:pt idx="24">
                  <c:v>6.32</c:v>
                </c:pt>
                <c:pt idx="25">
                  <c:v>6.54</c:v>
                </c:pt>
                <c:pt idx="26">
                  <c:v>6.76</c:v>
                </c:pt>
                <c:pt idx="27">
                  <c:v>7</c:v>
                </c:pt>
                <c:pt idx="28">
                  <c:v>7.24</c:v>
                </c:pt>
                <c:pt idx="29">
                  <c:v>7.51</c:v>
                </c:pt>
                <c:pt idx="30">
                  <c:v>7.78</c:v>
                </c:pt>
                <c:pt idx="31">
                  <c:v>8.06</c:v>
                </c:pt>
                <c:pt idx="32">
                  <c:v>8.32</c:v>
                </c:pt>
                <c:pt idx="33">
                  <c:v>8.59</c:v>
                </c:pt>
                <c:pt idx="34">
                  <c:v>8.89</c:v>
                </c:pt>
                <c:pt idx="35">
                  <c:v>9.1999999999999993</c:v>
                </c:pt>
                <c:pt idx="36">
                  <c:v>9.51</c:v>
                </c:pt>
                <c:pt idx="37">
                  <c:v>9.83</c:v>
                </c:pt>
                <c:pt idx="38">
                  <c:v>10.16</c:v>
                </c:pt>
                <c:pt idx="39">
                  <c:v>10.51</c:v>
                </c:pt>
                <c:pt idx="40">
                  <c:v>10.86</c:v>
                </c:pt>
                <c:pt idx="41">
                  <c:v>11.24</c:v>
                </c:pt>
                <c:pt idx="42">
                  <c:v>11.6</c:v>
                </c:pt>
                <c:pt idx="43">
                  <c:v>11.98</c:v>
                </c:pt>
                <c:pt idx="44">
                  <c:v>12.35</c:v>
                </c:pt>
                <c:pt idx="45">
                  <c:v>12.73</c:v>
                </c:pt>
                <c:pt idx="46">
                  <c:v>13.11</c:v>
                </c:pt>
                <c:pt idx="47">
                  <c:v>13.5</c:v>
                </c:pt>
                <c:pt idx="48">
                  <c:v>13.91</c:v>
                </c:pt>
                <c:pt idx="49">
                  <c:v>14.33</c:v>
                </c:pt>
                <c:pt idx="50">
                  <c:v>14.75</c:v>
                </c:pt>
                <c:pt idx="51">
                  <c:v>15.16</c:v>
                </c:pt>
                <c:pt idx="52">
                  <c:v>15.56</c:v>
                </c:pt>
                <c:pt idx="53">
                  <c:v>16</c:v>
                </c:pt>
                <c:pt idx="54">
                  <c:v>16.399999999999999</c:v>
                </c:pt>
                <c:pt idx="55">
                  <c:v>16.809999999999999</c:v>
                </c:pt>
                <c:pt idx="56">
                  <c:v>17.25</c:v>
                </c:pt>
                <c:pt idx="57">
                  <c:v>17.66</c:v>
                </c:pt>
                <c:pt idx="58">
                  <c:v>18.079999999999998</c:v>
                </c:pt>
                <c:pt idx="59">
                  <c:v>18.52</c:v>
                </c:pt>
                <c:pt idx="60">
                  <c:v>18.989999999999998</c:v>
                </c:pt>
                <c:pt idx="61">
                  <c:v>19.48</c:v>
                </c:pt>
                <c:pt idx="62">
                  <c:v>19.93</c:v>
                </c:pt>
                <c:pt idx="63">
                  <c:v>20.39</c:v>
                </c:pt>
                <c:pt idx="64">
                  <c:v>20.87</c:v>
                </c:pt>
                <c:pt idx="65">
                  <c:v>21.33</c:v>
                </c:pt>
                <c:pt idx="66">
                  <c:v>21.83</c:v>
                </c:pt>
                <c:pt idx="67">
                  <c:v>22.32</c:v>
                </c:pt>
                <c:pt idx="68">
                  <c:v>22.79</c:v>
                </c:pt>
                <c:pt idx="69">
                  <c:v>23.28</c:v>
                </c:pt>
                <c:pt idx="70">
                  <c:v>23.78</c:v>
                </c:pt>
                <c:pt idx="71">
                  <c:v>24.28</c:v>
                </c:pt>
                <c:pt idx="72">
                  <c:v>24.77</c:v>
                </c:pt>
                <c:pt idx="73">
                  <c:v>25.28</c:v>
                </c:pt>
                <c:pt idx="74">
                  <c:v>25.81</c:v>
                </c:pt>
                <c:pt idx="75">
                  <c:v>26.36</c:v>
                </c:pt>
                <c:pt idx="76">
                  <c:v>26.89</c:v>
                </c:pt>
                <c:pt idx="77">
                  <c:v>27.39</c:v>
                </c:pt>
                <c:pt idx="78">
                  <c:v>27.91</c:v>
                </c:pt>
                <c:pt idx="79">
                  <c:v>28.46</c:v>
                </c:pt>
                <c:pt idx="80">
                  <c:v>29</c:v>
                </c:pt>
                <c:pt idx="81">
                  <c:v>29.54</c:v>
                </c:pt>
                <c:pt idx="82">
                  <c:v>30.11</c:v>
                </c:pt>
                <c:pt idx="83">
                  <c:v>30.7</c:v>
                </c:pt>
                <c:pt idx="84">
                  <c:v>31.31</c:v>
                </c:pt>
                <c:pt idx="85">
                  <c:v>31.97</c:v>
                </c:pt>
                <c:pt idx="86">
                  <c:v>32.61</c:v>
                </c:pt>
                <c:pt idx="87">
                  <c:v>33.270000000000003</c:v>
                </c:pt>
                <c:pt idx="88">
                  <c:v>33.92</c:v>
                </c:pt>
                <c:pt idx="89">
                  <c:v>34.6</c:v>
                </c:pt>
                <c:pt idx="90">
                  <c:v>35.270000000000003</c:v>
                </c:pt>
                <c:pt idx="91">
                  <c:v>35.97</c:v>
                </c:pt>
                <c:pt idx="92">
                  <c:v>36.67</c:v>
                </c:pt>
                <c:pt idx="93">
                  <c:v>37.369999999999997</c:v>
                </c:pt>
                <c:pt idx="94">
                  <c:v>38.06</c:v>
                </c:pt>
                <c:pt idx="95">
                  <c:v>38.76</c:v>
                </c:pt>
                <c:pt idx="96">
                  <c:v>39.5</c:v>
                </c:pt>
                <c:pt idx="97">
                  <c:v>40.24</c:v>
                </c:pt>
                <c:pt idx="98">
                  <c:v>40.99</c:v>
                </c:pt>
                <c:pt idx="99">
                  <c:v>41.76</c:v>
                </c:pt>
                <c:pt idx="100">
                  <c:v>42.55</c:v>
                </c:pt>
                <c:pt idx="101">
                  <c:v>43.37</c:v>
                </c:pt>
                <c:pt idx="102">
                  <c:v>44.18</c:v>
                </c:pt>
                <c:pt idx="103">
                  <c:v>45.01</c:v>
                </c:pt>
                <c:pt idx="104">
                  <c:v>45.76</c:v>
                </c:pt>
                <c:pt idx="105">
                  <c:v>46.55</c:v>
                </c:pt>
                <c:pt idx="106">
                  <c:v>47.39</c:v>
                </c:pt>
                <c:pt idx="107">
                  <c:v>48.21</c:v>
                </c:pt>
                <c:pt idx="108">
                  <c:v>49.1</c:v>
                </c:pt>
                <c:pt idx="109">
                  <c:v>46.64</c:v>
                </c:pt>
                <c:pt idx="110">
                  <c:v>46.65</c:v>
                </c:pt>
                <c:pt idx="111">
                  <c:v>46.63</c:v>
                </c:pt>
                <c:pt idx="112">
                  <c:v>46.62</c:v>
                </c:pt>
                <c:pt idx="113">
                  <c:v>46.63</c:v>
                </c:pt>
                <c:pt idx="114">
                  <c:v>46.71</c:v>
                </c:pt>
                <c:pt idx="115">
                  <c:v>46.81</c:v>
                </c:pt>
                <c:pt idx="116">
                  <c:v>46.94</c:v>
                </c:pt>
                <c:pt idx="117">
                  <c:v>47.14</c:v>
                </c:pt>
                <c:pt idx="118">
                  <c:v>47.4</c:v>
                </c:pt>
                <c:pt idx="119">
                  <c:v>47.68</c:v>
                </c:pt>
                <c:pt idx="120">
                  <c:v>48</c:v>
                </c:pt>
                <c:pt idx="121">
                  <c:v>48.34</c:v>
                </c:pt>
                <c:pt idx="122">
                  <c:v>48.71</c:v>
                </c:pt>
                <c:pt idx="123">
                  <c:v>49.12</c:v>
                </c:pt>
                <c:pt idx="124">
                  <c:v>49.52</c:v>
                </c:pt>
                <c:pt idx="125">
                  <c:v>49.98</c:v>
                </c:pt>
                <c:pt idx="126">
                  <c:v>50.47</c:v>
                </c:pt>
                <c:pt idx="127">
                  <c:v>50.98</c:v>
                </c:pt>
                <c:pt idx="128">
                  <c:v>51.51</c:v>
                </c:pt>
                <c:pt idx="129">
                  <c:v>52.04</c:v>
                </c:pt>
                <c:pt idx="130">
                  <c:v>52.6</c:v>
                </c:pt>
                <c:pt idx="131">
                  <c:v>53.17</c:v>
                </c:pt>
                <c:pt idx="132">
                  <c:v>53.77</c:v>
                </c:pt>
                <c:pt idx="133">
                  <c:v>54.41</c:v>
                </c:pt>
                <c:pt idx="134">
                  <c:v>55.08</c:v>
                </c:pt>
                <c:pt idx="135">
                  <c:v>55.73</c:v>
                </c:pt>
                <c:pt idx="136">
                  <c:v>56.41</c:v>
                </c:pt>
                <c:pt idx="137">
                  <c:v>57.08</c:v>
                </c:pt>
                <c:pt idx="138">
                  <c:v>57.77</c:v>
                </c:pt>
                <c:pt idx="139">
                  <c:v>58.46</c:v>
                </c:pt>
                <c:pt idx="140">
                  <c:v>59.17</c:v>
                </c:pt>
                <c:pt idx="141">
                  <c:v>59.93</c:v>
                </c:pt>
                <c:pt idx="142">
                  <c:v>60.69</c:v>
                </c:pt>
                <c:pt idx="143">
                  <c:v>61.46</c:v>
                </c:pt>
                <c:pt idx="144">
                  <c:v>62.28</c:v>
                </c:pt>
                <c:pt idx="145">
                  <c:v>63.14</c:v>
                </c:pt>
                <c:pt idx="146">
                  <c:v>63.96</c:v>
                </c:pt>
                <c:pt idx="147">
                  <c:v>64.75</c:v>
                </c:pt>
                <c:pt idx="148">
                  <c:v>65.59</c:v>
                </c:pt>
                <c:pt idx="149">
                  <c:v>66.39</c:v>
                </c:pt>
                <c:pt idx="150">
                  <c:v>67.209999999999994</c:v>
                </c:pt>
                <c:pt idx="151">
                  <c:v>67.92</c:v>
                </c:pt>
                <c:pt idx="152">
                  <c:v>68.81</c:v>
                </c:pt>
                <c:pt idx="153">
                  <c:v>69.77</c:v>
                </c:pt>
                <c:pt idx="154">
                  <c:v>70.72</c:v>
                </c:pt>
                <c:pt idx="155">
                  <c:v>71.67</c:v>
                </c:pt>
                <c:pt idx="156">
                  <c:v>72.599999999999994</c:v>
                </c:pt>
                <c:pt idx="157">
                  <c:v>73.489999999999995</c:v>
                </c:pt>
                <c:pt idx="158">
                  <c:v>74.430000000000007</c:v>
                </c:pt>
                <c:pt idx="159">
                  <c:v>75.430000000000007</c:v>
                </c:pt>
                <c:pt idx="160">
                  <c:v>76.41</c:v>
                </c:pt>
                <c:pt idx="161">
                  <c:v>77.44</c:v>
                </c:pt>
                <c:pt idx="162">
                  <c:v>78.45</c:v>
                </c:pt>
                <c:pt idx="163">
                  <c:v>79.48</c:v>
                </c:pt>
                <c:pt idx="164">
                  <c:v>80.53</c:v>
                </c:pt>
                <c:pt idx="165">
                  <c:v>81.58</c:v>
                </c:pt>
                <c:pt idx="166">
                  <c:v>82.55</c:v>
                </c:pt>
                <c:pt idx="167">
                  <c:v>83.65</c:v>
                </c:pt>
                <c:pt idx="168">
                  <c:v>84.71</c:v>
                </c:pt>
                <c:pt idx="169">
                  <c:v>85.78</c:v>
                </c:pt>
                <c:pt idx="170">
                  <c:v>86.89</c:v>
                </c:pt>
                <c:pt idx="171">
                  <c:v>87.99</c:v>
                </c:pt>
                <c:pt idx="172">
                  <c:v>89.18</c:v>
                </c:pt>
                <c:pt idx="173">
                  <c:v>90.39</c:v>
                </c:pt>
                <c:pt idx="174">
                  <c:v>91.58</c:v>
                </c:pt>
                <c:pt idx="175">
                  <c:v>92.83</c:v>
                </c:pt>
                <c:pt idx="176">
                  <c:v>94.04</c:v>
                </c:pt>
                <c:pt idx="177">
                  <c:v>95.23</c:v>
                </c:pt>
                <c:pt idx="178">
                  <c:v>96.39</c:v>
                </c:pt>
                <c:pt idx="179">
                  <c:v>97.61</c:v>
                </c:pt>
                <c:pt idx="180">
                  <c:v>98.82</c:v>
                </c:pt>
                <c:pt idx="181">
                  <c:v>96.8</c:v>
                </c:pt>
                <c:pt idx="182">
                  <c:v>96.8</c:v>
                </c:pt>
                <c:pt idx="183">
                  <c:v>96.78</c:v>
                </c:pt>
                <c:pt idx="184">
                  <c:v>96.74</c:v>
                </c:pt>
                <c:pt idx="185">
                  <c:v>96.73</c:v>
                </c:pt>
                <c:pt idx="186">
                  <c:v>96.7</c:v>
                </c:pt>
                <c:pt idx="187">
                  <c:v>96.69</c:v>
                </c:pt>
                <c:pt idx="188">
                  <c:v>96.8</c:v>
                </c:pt>
                <c:pt idx="189">
                  <c:v>97.03</c:v>
                </c:pt>
                <c:pt idx="190">
                  <c:v>97.36</c:v>
                </c:pt>
                <c:pt idx="191">
                  <c:v>97.75</c:v>
                </c:pt>
                <c:pt idx="192">
                  <c:v>98.16</c:v>
                </c:pt>
                <c:pt idx="193">
                  <c:v>98.64</c:v>
                </c:pt>
                <c:pt idx="194">
                  <c:v>99.12</c:v>
                </c:pt>
                <c:pt idx="195">
                  <c:v>99.64</c:v>
                </c:pt>
                <c:pt idx="196">
                  <c:v>100.2</c:v>
                </c:pt>
                <c:pt idx="197">
                  <c:v>100.84</c:v>
                </c:pt>
                <c:pt idx="198">
                  <c:v>101.47</c:v>
                </c:pt>
                <c:pt idx="199">
                  <c:v>102.14</c:v>
                </c:pt>
                <c:pt idx="200">
                  <c:v>102.84</c:v>
                </c:pt>
                <c:pt idx="201">
                  <c:v>103.6</c:v>
                </c:pt>
                <c:pt idx="202">
                  <c:v>104.41</c:v>
                </c:pt>
                <c:pt idx="203">
                  <c:v>105.19</c:v>
                </c:pt>
                <c:pt idx="204">
                  <c:v>106.05</c:v>
                </c:pt>
                <c:pt idx="205">
                  <c:v>106.9</c:v>
                </c:pt>
                <c:pt idx="206">
                  <c:v>107.78</c:v>
                </c:pt>
                <c:pt idx="207">
                  <c:v>108.73</c:v>
                </c:pt>
                <c:pt idx="208">
                  <c:v>109.7</c:v>
                </c:pt>
                <c:pt idx="209">
                  <c:v>110.65</c:v>
                </c:pt>
                <c:pt idx="210">
                  <c:v>111.68</c:v>
                </c:pt>
                <c:pt idx="211">
                  <c:v>112.73</c:v>
                </c:pt>
                <c:pt idx="212">
                  <c:v>113.76</c:v>
                </c:pt>
                <c:pt idx="213">
                  <c:v>114.79</c:v>
                </c:pt>
                <c:pt idx="214">
                  <c:v>115.86</c:v>
                </c:pt>
                <c:pt idx="215">
                  <c:v>116.97</c:v>
                </c:pt>
                <c:pt idx="216">
                  <c:v>118.11</c:v>
                </c:pt>
                <c:pt idx="217">
                  <c:v>119.25</c:v>
                </c:pt>
                <c:pt idx="218">
                  <c:v>120.34</c:v>
                </c:pt>
                <c:pt idx="219">
                  <c:v>121.49</c:v>
                </c:pt>
                <c:pt idx="220">
                  <c:v>122.76</c:v>
                </c:pt>
                <c:pt idx="221">
                  <c:v>124.04</c:v>
                </c:pt>
                <c:pt idx="222">
                  <c:v>123.29</c:v>
                </c:pt>
                <c:pt idx="223">
                  <c:v>123.26</c:v>
                </c:pt>
                <c:pt idx="224">
                  <c:v>123.23</c:v>
                </c:pt>
                <c:pt idx="225">
                  <c:v>123.21</c:v>
                </c:pt>
                <c:pt idx="226">
                  <c:v>123.17</c:v>
                </c:pt>
                <c:pt idx="227">
                  <c:v>123.14</c:v>
                </c:pt>
                <c:pt idx="228">
                  <c:v>123.11</c:v>
                </c:pt>
                <c:pt idx="229">
                  <c:v>123.08</c:v>
                </c:pt>
                <c:pt idx="230">
                  <c:v>123.13</c:v>
                </c:pt>
                <c:pt idx="231">
                  <c:v>123.39</c:v>
                </c:pt>
                <c:pt idx="232">
                  <c:v>123.76</c:v>
                </c:pt>
                <c:pt idx="233">
                  <c:v>124.18</c:v>
                </c:pt>
                <c:pt idx="234">
                  <c:v>124.63</c:v>
                </c:pt>
                <c:pt idx="235">
                  <c:v>125.13</c:v>
                </c:pt>
                <c:pt idx="236">
                  <c:v>125.71</c:v>
                </c:pt>
                <c:pt idx="237">
                  <c:v>126.36</c:v>
                </c:pt>
                <c:pt idx="238">
                  <c:v>127.06</c:v>
                </c:pt>
                <c:pt idx="239">
                  <c:v>127.82</c:v>
                </c:pt>
                <c:pt idx="240">
                  <c:v>128.62</c:v>
                </c:pt>
                <c:pt idx="241">
                  <c:v>129.4</c:v>
                </c:pt>
                <c:pt idx="242">
                  <c:v>130.19</c:v>
                </c:pt>
                <c:pt idx="243">
                  <c:v>131.02000000000001</c:v>
                </c:pt>
                <c:pt idx="244">
                  <c:v>131.91999999999999</c:v>
                </c:pt>
                <c:pt idx="245">
                  <c:v>132.81</c:v>
                </c:pt>
                <c:pt idx="246">
                  <c:v>133.66</c:v>
                </c:pt>
                <c:pt idx="247">
                  <c:v>134.63</c:v>
                </c:pt>
                <c:pt idx="248">
                  <c:v>135.61000000000001</c:v>
                </c:pt>
                <c:pt idx="249">
                  <c:v>136.57</c:v>
                </c:pt>
                <c:pt idx="250">
                  <c:v>137.57</c:v>
                </c:pt>
                <c:pt idx="251">
                  <c:v>138.63</c:v>
                </c:pt>
                <c:pt idx="252">
                  <c:v>139.69</c:v>
                </c:pt>
                <c:pt idx="253">
                  <c:v>140.72999999999999</c:v>
                </c:pt>
                <c:pt idx="254">
                  <c:v>141.86000000000001</c:v>
                </c:pt>
                <c:pt idx="255">
                  <c:v>143.08000000000001</c:v>
                </c:pt>
                <c:pt idx="256">
                  <c:v>144.24</c:v>
                </c:pt>
                <c:pt idx="257">
                  <c:v>145.38999999999999</c:v>
                </c:pt>
                <c:pt idx="258">
                  <c:v>146.56</c:v>
                </c:pt>
                <c:pt idx="259">
                  <c:v>147.74</c:v>
                </c:pt>
                <c:pt idx="260">
                  <c:v>148.99</c:v>
                </c:pt>
                <c:pt idx="261">
                  <c:v>148.16999999999999</c:v>
                </c:pt>
                <c:pt idx="262">
                  <c:v>148.16999999999999</c:v>
                </c:pt>
                <c:pt idx="263">
                  <c:v>148.13</c:v>
                </c:pt>
                <c:pt idx="264">
                  <c:v>148.11000000000001</c:v>
                </c:pt>
                <c:pt idx="265">
                  <c:v>148.12</c:v>
                </c:pt>
                <c:pt idx="266">
                  <c:v>148.12</c:v>
                </c:pt>
                <c:pt idx="267">
                  <c:v>148.13</c:v>
                </c:pt>
                <c:pt idx="268">
                  <c:v>148.22999999999999</c:v>
                </c:pt>
                <c:pt idx="269">
                  <c:v>148.22999999999999</c:v>
                </c:pt>
                <c:pt idx="270">
                  <c:v>148.21</c:v>
                </c:pt>
                <c:pt idx="271">
                  <c:v>148.18</c:v>
                </c:pt>
                <c:pt idx="272">
                  <c:v>148.15</c:v>
                </c:pt>
                <c:pt idx="273">
                  <c:v>148.5</c:v>
                </c:pt>
                <c:pt idx="274">
                  <c:v>148.94</c:v>
                </c:pt>
                <c:pt idx="275">
                  <c:v>148.47</c:v>
                </c:pt>
                <c:pt idx="276">
                  <c:v>147.78</c:v>
                </c:pt>
                <c:pt idx="277">
                  <c:v>146.97</c:v>
                </c:pt>
                <c:pt idx="278">
                  <c:v>146.04</c:v>
                </c:pt>
                <c:pt idx="279">
                  <c:v>145.11000000000001</c:v>
                </c:pt>
                <c:pt idx="280">
                  <c:v>144.13999999999999</c:v>
                </c:pt>
                <c:pt idx="281">
                  <c:v>143.13999999999999</c:v>
                </c:pt>
                <c:pt idx="282">
                  <c:v>142.13999999999999</c:v>
                </c:pt>
                <c:pt idx="283">
                  <c:v>141.12</c:v>
                </c:pt>
                <c:pt idx="284">
                  <c:v>140.13</c:v>
                </c:pt>
                <c:pt idx="285">
                  <c:v>139.16</c:v>
                </c:pt>
                <c:pt idx="286">
                  <c:v>137.99</c:v>
                </c:pt>
                <c:pt idx="287">
                  <c:v>136.72999999999999</c:v>
                </c:pt>
                <c:pt idx="288">
                  <c:v>135.61000000000001</c:v>
                </c:pt>
                <c:pt idx="289">
                  <c:v>134.51</c:v>
                </c:pt>
                <c:pt idx="290">
                  <c:v>133.41999999999999</c:v>
                </c:pt>
                <c:pt idx="291">
                  <c:v>132.46</c:v>
                </c:pt>
                <c:pt idx="292">
                  <c:v>131.55000000000001</c:v>
                </c:pt>
                <c:pt idx="293">
                  <c:v>130.46</c:v>
                </c:pt>
                <c:pt idx="294">
                  <c:v>129.22</c:v>
                </c:pt>
                <c:pt idx="295">
                  <c:v>128.03</c:v>
                </c:pt>
                <c:pt idx="296">
                  <c:v>126.74</c:v>
                </c:pt>
                <c:pt idx="297">
                  <c:v>125.31</c:v>
                </c:pt>
                <c:pt idx="298">
                  <c:v>124.63</c:v>
                </c:pt>
                <c:pt idx="299">
                  <c:v>124.63</c:v>
                </c:pt>
                <c:pt idx="300">
                  <c:v>124.63</c:v>
                </c:pt>
                <c:pt idx="301">
                  <c:v>124.62</c:v>
                </c:pt>
                <c:pt idx="302">
                  <c:v>124.62</c:v>
                </c:pt>
                <c:pt idx="303">
                  <c:v>124.62</c:v>
                </c:pt>
                <c:pt idx="304">
                  <c:v>124.6</c:v>
                </c:pt>
                <c:pt idx="305">
                  <c:v>124.53</c:v>
                </c:pt>
                <c:pt idx="306">
                  <c:v>124.28</c:v>
                </c:pt>
                <c:pt idx="307">
                  <c:v>123.97</c:v>
                </c:pt>
                <c:pt idx="308">
                  <c:v>123.57</c:v>
                </c:pt>
                <c:pt idx="309">
                  <c:v>123.03</c:v>
                </c:pt>
                <c:pt idx="310">
                  <c:v>122.44</c:v>
                </c:pt>
                <c:pt idx="311">
                  <c:v>121.78</c:v>
                </c:pt>
                <c:pt idx="312">
                  <c:v>121.14</c:v>
                </c:pt>
                <c:pt idx="313">
                  <c:v>120.51</c:v>
                </c:pt>
                <c:pt idx="314">
                  <c:v>119.84</c:v>
                </c:pt>
                <c:pt idx="315">
                  <c:v>119.1</c:v>
                </c:pt>
                <c:pt idx="316">
                  <c:v>118.3</c:v>
                </c:pt>
                <c:pt idx="317">
                  <c:v>117.46</c:v>
                </c:pt>
                <c:pt idx="318">
                  <c:v>116.68</c:v>
                </c:pt>
                <c:pt idx="319">
                  <c:v>115.83</c:v>
                </c:pt>
                <c:pt idx="320">
                  <c:v>114.85</c:v>
                </c:pt>
                <c:pt idx="321">
                  <c:v>113.88</c:v>
                </c:pt>
                <c:pt idx="322">
                  <c:v>112.9</c:v>
                </c:pt>
                <c:pt idx="323">
                  <c:v>111.91</c:v>
                </c:pt>
                <c:pt idx="324">
                  <c:v>110.91</c:v>
                </c:pt>
                <c:pt idx="325">
                  <c:v>109.89</c:v>
                </c:pt>
                <c:pt idx="326">
                  <c:v>108.83</c:v>
                </c:pt>
                <c:pt idx="327">
                  <c:v>107.72</c:v>
                </c:pt>
                <c:pt idx="328">
                  <c:v>106.63</c:v>
                </c:pt>
                <c:pt idx="329">
                  <c:v>105.62</c:v>
                </c:pt>
                <c:pt idx="330">
                  <c:v>104.6</c:v>
                </c:pt>
                <c:pt idx="331">
                  <c:v>103.46</c:v>
                </c:pt>
                <c:pt idx="332">
                  <c:v>102.36</c:v>
                </c:pt>
                <c:pt idx="333">
                  <c:v>101.25</c:v>
                </c:pt>
                <c:pt idx="334">
                  <c:v>100.53</c:v>
                </c:pt>
                <c:pt idx="335">
                  <c:v>100.55</c:v>
                </c:pt>
                <c:pt idx="336">
                  <c:v>100.55</c:v>
                </c:pt>
                <c:pt idx="337">
                  <c:v>100.56</c:v>
                </c:pt>
                <c:pt idx="338">
                  <c:v>100.55</c:v>
                </c:pt>
                <c:pt idx="339">
                  <c:v>100.55</c:v>
                </c:pt>
                <c:pt idx="340">
                  <c:v>100.42</c:v>
                </c:pt>
                <c:pt idx="341">
                  <c:v>100.19</c:v>
                </c:pt>
                <c:pt idx="342">
                  <c:v>99.87</c:v>
                </c:pt>
                <c:pt idx="343">
                  <c:v>99.5</c:v>
                </c:pt>
                <c:pt idx="344">
                  <c:v>99.11</c:v>
                </c:pt>
                <c:pt idx="345">
                  <c:v>98.64</c:v>
                </c:pt>
                <c:pt idx="346">
                  <c:v>98.07</c:v>
                </c:pt>
                <c:pt idx="347">
                  <c:v>97.5</c:v>
                </c:pt>
                <c:pt idx="348">
                  <c:v>96.87</c:v>
                </c:pt>
                <c:pt idx="349">
                  <c:v>96.25</c:v>
                </c:pt>
                <c:pt idx="350">
                  <c:v>95.57</c:v>
                </c:pt>
                <c:pt idx="351">
                  <c:v>94.88</c:v>
                </c:pt>
                <c:pt idx="352">
                  <c:v>94.17</c:v>
                </c:pt>
                <c:pt idx="353">
                  <c:v>93.39</c:v>
                </c:pt>
                <c:pt idx="354">
                  <c:v>92.65</c:v>
                </c:pt>
                <c:pt idx="355">
                  <c:v>91.82</c:v>
                </c:pt>
                <c:pt idx="356">
                  <c:v>90.94</c:v>
                </c:pt>
                <c:pt idx="357">
                  <c:v>90.12</c:v>
                </c:pt>
                <c:pt idx="358">
                  <c:v>89.29</c:v>
                </c:pt>
                <c:pt idx="359">
                  <c:v>88.47</c:v>
                </c:pt>
                <c:pt idx="360">
                  <c:v>87.59</c:v>
                </c:pt>
                <c:pt idx="361">
                  <c:v>86.69</c:v>
                </c:pt>
                <c:pt idx="362">
                  <c:v>85.73</c:v>
                </c:pt>
                <c:pt idx="363">
                  <c:v>84.77</c:v>
                </c:pt>
                <c:pt idx="364">
                  <c:v>83.84</c:v>
                </c:pt>
                <c:pt idx="365">
                  <c:v>82.96</c:v>
                </c:pt>
                <c:pt idx="366">
                  <c:v>82.01</c:v>
                </c:pt>
                <c:pt idx="367">
                  <c:v>80.989999999999995</c:v>
                </c:pt>
                <c:pt idx="368">
                  <c:v>79.98</c:v>
                </c:pt>
                <c:pt idx="369">
                  <c:v>79.010000000000005</c:v>
                </c:pt>
                <c:pt idx="370">
                  <c:v>78.069999999999993</c:v>
                </c:pt>
                <c:pt idx="371">
                  <c:v>77.11</c:v>
                </c:pt>
                <c:pt idx="372">
                  <c:v>76.13</c:v>
                </c:pt>
                <c:pt idx="373">
                  <c:v>75.73</c:v>
                </c:pt>
                <c:pt idx="374">
                  <c:v>75.739999999999995</c:v>
                </c:pt>
                <c:pt idx="375">
                  <c:v>75.760000000000005</c:v>
                </c:pt>
                <c:pt idx="376">
                  <c:v>75.77</c:v>
                </c:pt>
                <c:pt idx="377">
                  <c:v>75.790000000000006</c:v>
                </c:pt>
                <c:pt idx="378">
                  <c:v>75.760000000000005</c:v>
                </c:pt>
                <c:pt idx="379">
                  <c:v>75.63</c:v>
                </c:pt>
                <c:pt idx="380">
                  <c:v>75.39</c:v>
                </c:pt>
                <c:pt idx="381">
                  <c:v>75.12</c:v>
                </c:pt>
                <c:pt idx="382">
                  <c:v>74.77</c:v>
                </c:pt>
                <c:pt idx="383">
                  <c:v>74.41</c:v>
                </c:pt>
                <c:pt idx="384">
                  <c:v>73.989999999999995</c:v>
                </c:pt>
                <c:pt idx="385">
                  <c:v>73.52</c:v>
                </c:pt>
                <c:pt idx="386">
                  <c:v>73.03</c:v>
                </c:pt>
                <c:pt idx="387">
                  <c:v>72.5</c:v>
                </c:pt>
                <c:pt idx="388">
                  <c:v>71.95</c:v>
                </c:pt>
                <c:pt idx="389">
                  <c:v>71.37</c:v>
                </c:pt>
                <c:pt idx="390">
                  <c:v>70.77</c:v>
                </c:pt>
                <c:pt idx="391">
                  <c:v>70.13</c:v>
                </c:pt>
                <c:pt idx="392">
                  <c:v>69.47</c:v>
                </c:pt>
                <c:pt idx="393">
                  <c:v>68.8</c:v>
                </c:pt>
                <c:pt idx="394">
                  <c:v>68.13</c:v>
                </c:pt>
                <c:pt idx="395">
                  <c:v>67.400000000000006</c:v>
                </c:pt>
                <c:pt idx="396">
                  <c:v>66.67</c:v>
                </c:pt>
                <c:pt idx="397">
                  <c:v>65.94</c:v>
                </c:pt>
                <c:pt idx="398">
                  <c:v>65.17</c:v>
                </c:pt>
                <c:pt idx="399">
                  <c:v>64.38</c:v>
                </c:pt>
                <c:pt idx="400">
                  <c:v>63.6</c:v>
                </c:pt>
                <c:pt idx="401">
                  <c:v>62.77</c:v>
                </c:pt>
                <c:pt idx="402">
                  <c:v>61.96</c:v>
                </c:pt>
                <c:pt idx="403">
                  <c:v>61.13</c:v>
                </c:pt>
                <c:pt idx="404">
                  <c:v>60.33</c:v>
                </c:pt>
                <c:pt idx="405">
                  <c:v>59.5</c:v>
                </c:pt>
                <c:pt idx="406">
                  <c:v>58.64</c:v>
                </c:pt>
                <c:pt idx="407">
                  <c:v>57.81</c:v>
                </c:pt>
                <c:pt idx="408">
                  <c:v>57.03</c:v>
                </c:pt>
                <c:pt idx="409">
                  <c:v>56.21</c:v>
                </c:pt>
                <c:pt idx="410">
                  <c:v>55.35</c:v>
                </c:pt>
                <c:pt idx="411">
                  <c:v>54.49</c:v>
                </c:pt>
                <c:pt idx="412">
                  <c:v>53.65</c:v>
                </c:pt>
                <c:pt idx="413">
                  <c:v>52.85</c:v>
                </c:pt>
                <c:pt idx="414">
                  <c:v>52.04</c:v>
                </c:pt>
                <c:pt idx="415">
                  <c:v>51.21</c:v>
                </c:pt>
                <c:pt idx="416">
                  <c:v>50.44</c:v>
                </c:pt>
                <c:pt idx="417">
                  <c:v>51.41</c:v>
                </c:pt>
                <c:pt idx="418">
                  <c:v>51.42</c:v>
                </c:pt>
                <c:pt idx="419">
                  <c:v>51.44</c:v>
                </c:pt>
                <c:pt idx="420">
                  <c:v>51.45</c:v>
                </c:pt>
                <c:pt idx="421">
                  <c:v>51.45</c:v>
                </c:pt>
                <c:pt idx="422">
                  <c:v>51.43</c:v>
                </c:pt>
                <c:pt idx="423">
                  <c:v>51.31</c:v>
                </c:pt>
                <c:pt idx="424">
                  <c:v>51.13</c:v>
                </c:pt>
                <c:pt idx="425">
                  <c:v>50.91</c:v>
                </c:pt>
                <c:pt idx="426">
                  <c:v>50.63</c:v>
                </c:pt>
                <c:pt idx="427">
                  <c:v>50.34</c:v>
                </c:pt>
                <c:pt idx="428">
                  <c:v>49.99</c:v>
                </c:pt>
                <c:pt idx="429">
                  <c:v>49.62</c:v>
                </c:pt>
                <c:pt idx="430">
                  <c:v>49.21</c:v>
                </c:pt>
                <c:pt idx="431">
                  <c:v>48.79</c:v>
                </c:pt>
                <c:pt idx="432">
                  <c:v>48.34</c:v>
                </c:pt>
                <c:pt idx="433">
                  <c:v>47.87</c:v>
                </c:pt>
                <c:pt idx="434">
                  <c:v>47.38</c:v>
                </c:pt>
                <c:pt idx="435">
                  <c:v>46.89</c:v>
                </c:pt>
                <c:pt idx="436">
                  <c:v>46.37</c:v>
                </c:pt>
                <c:pt idx="437">
                  <c:v>45.82</c:v>
                </c:pt>
                <c:pt idx="438">
                  <c:v>45.32</c:v>
                </c:pt>
                <c:pt idx="439">
                  <c:v>44.83</c:v>
                </c:pt>
                <c:pt idx="440">
                  <c:v>44.27</c:v>
                </c:pt>
                <c:pt idx="441">
                  <c:v>43.68</c:v>
                </c:pt>
                <c:pt idx="442">
                  <c:v>43.09</c:v>
                </c:pt>
                <c:pt idx="443">
                  <c:v>42.5</c:v>
                </c:pt>
                <c:pt idx="444">
                  <c:v>41.94</c:v>
                </c:pt>
                <c:pt idx="445">
                  <c:v>41.36</c:v>
                </c:pt>
                <c:pt idx="446">
                  <c:v>40.75</c:v>
                </c:pt>
                <c:pt idx="447">
                  <c:v>40.21</c:v>
                </c:pt>
                <c:pt idx="448">
                  <c:v>39.630000000000003</c:v>
                </c:pt>
                <c:pt idx="449">
                  <c:v>39.020000000000003</c:v>
                </c:pt>
                <c:pt idx="450">
                  <c:v>38.39</c:v>
                </c:pt>
                <c:pt idx="451">
                  <c:v>37.61</c:v>
                </c:pt>
                <c:pt idx="452">
                  <c:v>36.909999999999997</c:v>
                </c:pt>
                <c:pt idx="453">
                  <c:v>36.24</c:v>
                </c:pt>
                <c:pt idx="454">
                  <c:v>35.61</c:v>
                </c:pt>
                <c:pt idx="455">
                  <c:v>34.880000000000003</c:v>
                </c:pt>
                <c:pt idx="456">
                  <c:v>34.200000000000003</c:v>
                </c:pt>
                <c:pt idx="457">
                  <c:v>33.56</c:v>
                </c:pt>
                <c:pt idx="458">
                  <c:v>32.92</c:v>
                </c:pt>
                <c:pt idx="459">
                  <c:v>32.340000000000003</c:v>
                </c:pt>
                <c:pt idx="460">
                  <c:v>31.69</c:v>
                </c:pt>
                <c:pt idx="461">
                  <c:v>31.05</c:v>
                </c:pt>
                <c:pt idx="462">
                  <c:v>30.43</c:v>
                </c:pt>
                <c:pt idx="463">
                  <c:v>29.81</c:v>
                </c:pt>
                <c:pt idx="464">
                  <c:v>29.24</c:v>
                </c:pt>
                <c:pt idx="465">
                  <c:v>28.59</c:v>
                </c:pt>
                <c:pt idx="466">
                  <c:v>27.95</c:v>
                </c:pt>
                <c:pt idx="467">
                  <c:v>27.4</c:v>
                </c:pt>
                <c:pt idx="468">
                  <c:v>26.79</c:v>
                </c:pt>
                <c:pt idx="469">
                  <c:v>26.22</c:v>
                </c:pt>
                <c:pt idx="470">
                  <c:v>25.68</c:v>
                </c:pt>
                <c:pt idx="471">
                  <c:v>25.1</c:v>
                </c:pt>
                <c:pt idx="472">
                  <c:v>24.55</c:v>
                </c:pt>
                <c:pt idx="473">
                  <c:v>23.98</c:v>
                </c:pt>
                <c:pt idx="474">
                  <c:v>23.37</c:v>
                </c:pt>
                <c:pt idx="475">
                  <c:v>22.85</c:v>
                </c:pt>
                <c:pt idx="476">
                  <c:v>22.35</c:v>
                </c:pt>
                <c:pt idx="477">
                  <c:v>21.85</c:v>
                </c:pt>
                <c:pt idx="478">
                  <c:v>21.39</c:v>
                </c:pt>
                <c:pt idx="479">
                  <c:v>20.93</c:v>
                </c:pt>
                <c:pt idx="480">
                  <c:v>20.49</c:v>
                </c:pt>
                <c:pt idx="481">
                  <c:v>19.98</c:v>
                </c:pt>
                <c:pt idx="482">
                  <c:v>19.440000000000001</c:v>
                </c:pt>
                <c:pt idx="483">
                  <c:v>18.91</c:v>
                </c:pt>
                <c:pt idx="484">
                  <c:v>18.399999999999999</c:v>
                </c:pt>
                <c:pt idx="485">
                  <c:v>17.95</c:v>
                </c:pt>
                <c:pt idx="486">
                  <c:v>17.46</c:v>
                </c:pt>
                <c:pt idx="487">
                  <c:v>16.899999999999999</c:v>
                </c:pt>
                <c:pt idx="488">
                  <c:v>16.37</c:v>
                </c:pt>
                <c:pt idx="489">
                  <c:v>15.88</c:v>
                </c:pt>
                <c:pt idx="490">
                  <c:v>15.41</c:v>
                </c:pt>
                <c:pt idx="491">
                  <c:v>14.95</c:v>
                </c:pt>
                <c:pt idx="492">
                  <c:v>14.46</c:v>
                </c:pt>
                <c:pt idx="493">
                  <c:v>13.99</c:v>
                </c:pt>
                <c:pt idx="494">
                  <c:v>13.52</c:v>
                </c:pt>
                <c:pt idx="495">
                  <c:v>13.08</c:v>
                </c:pt>
                <c:pt idx="496">
                  <c:v>12.59</c:v>
                </c:pt>
                <c:pt idx="497">
                  <c:v>12.08</c:v>
                </c:pt>
                <c:pt idx="498">
                  <c:v>11.59</c:v>
                </c:pt>
                <c:pt idx="499">
                  <c:v>11.15</c:v>
                </c:pt>
                <c:pt idx="500">
                  <c:v>10.72</c:v>
                </c:pt>
                <c:pt idx="501">
                  <c:v>10.28</c:v>
                </c:pt>
                <c:pt idx="502">
                  <c:v>9.85</c:v>
                </c:pt>
                <c:pt idx="503">
                  <c:v>9.4600000000000009</c:v>
                </c:pt>
                <c:pt idx="504">
                  <c:v>9.0399999999999991</c:v>
                </c:pt>
                <c:pt idx="505">
                  <c:v>8.65</c:v>
                </c:pt>
                <c:pt idx="506">
                  <c:v>8.24</c:v>
                </c:pt>
                <c:pt idx="507">
                  <c:v>7.86</c:v>
                </c:pt>
                <c:pt idx="508">
                  <c:v>7.47</c:v>
                </c:pt>
                <c:pt idx="509">
                  <c:v>7.09</c:v>
                </c:pt>
                <c:pt idx="510">
                  <c:v>6.72</c:v>
                </c:pt>
                <c:pt idx="511">
                  <c:v>6.36</c:v>
                </c:pt>
                <c:pt idx="512">
                  <c:v>6.07</c:v>
                </c:pt>
                <c:pt idx="513">
                  <c:v>5.74</c:v>
                </c:pt>
                <c:pt idx="514">
                  <c:v>5.43</c:v>
                </c:pt>
                <c:pt idx="515">
                  <c:v>5.15</c:v>
                </c:pt>
                <c:pt idx="516">
                  <c:v>4.8899999999999997</c:v>
                </c:pt>
                <c:pt idx="517">
                  <c:v>4.6399999999999997</c:v>
                </c:pt>
                <c:pt idx="518">
                  <c:v>4.37</c:v>
                </c:pt>
                <c:pt idx="519">
                  <c:v>4.0999999999999996</c:v>
                </c:pt>
                <c:pt idx="520">
                  <c:v>3.83</c:v>
                </c:pt>
                <c:pt idx="521">
                  <c:v>3.6</c:v>
                </c:pt>
                <c:pt idx="522">
                  <c:v>3.36</c:v>
                </c:pt>
                <c:pt idx="523">
                  <c:v>3.1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10907056"/>
        <c:axId val="-1210906512"/>
      </c:scatterChart>
      <c:valAx>
        <c:axId val="-1210907056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/>
                  <a:t>Odkształcenie względne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210906512"/>
        <c:crosses val="autoZero"/>
        <c:crossBetween val="midCat"/>
      </c:valAx>
      <c:valAx>
        <c:axId val="-12109065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/>
                  <a:t>Przyłożona siła [N]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2109070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GR6_K_X!$Q$4:$Q$7</c:f>
              <c:numCache>
                <c:formatCode>0.000</c:formatCode>
                <c:ptCount val="4"/>
                <c:pt idx="0">
                  <c:v>2.3167496833358161</c:v>
                </c:pt>
                <c:pt idx="1">
                  <c:v>2.3804757539671328</c:v>
                </c:pt>
                <c:pt idx="2">
                  <c:v>2.3925820627155616</c:v>
                </c:pt>
                <c:pt idx="3">
                  <c:v>2.414534549776425</c:v>
                </c:pt>
              </c:numCache>
            </c:numRef>
          </c:xVal>
          <c:yVal>
            <c:numRef>
              <c:f>GR6_K_X!$O$4:$O$7</c:f>
              <c:numCache>
                <c:formatCode>0</c:formatCode>
                <c:ptCount val="4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170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xVal>
            <c:numRef>
              <c:f>GR6_K_X!$S$4:$S$6</c:f>
              <c:numCache>
                <c:formatCode>0.000</c:formatCode>
                <c:ptCount val="3"/>
                <c:pt idx="0">
                  <c:v>2.3477741297758223</c:v>
                </c:pt>
                <c:pt idx="1">
                  <c:v>2.3696806072385179</c:v>
                </c:pt>
                <c:pt idx="2">
                  <c:v>2.400161474327442</c:v>
                </c:pt>
              </c:numCache>
            </c:numRef>
          </c:xVal>
          <c:yVal>
            <c:numRef>
              <c:f>GR6_K_X!$O$4:$O$6</c:f>
              <c:numCache>
                <c:formatCode>0</c:formatCode>
                <c:ptCount val="3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10885296"/>
        <c:axId val="-1210907600"/>
      </c:scatterChart>
      <c:valAx>
        <c:axId val="-1210885296"/>
        <c:scaling>
          <c:orientation val="minMax"/>
        </c:scaling>
        <c:delete val="0"/>
        <c:axPos val="b"/>
        <c:numFmt formatCode="0.000" sourceLinked="1"/>
        <c:majorTickMark val="out"/>
        <c:minorTickMark val="none"/>
        <c:tickLblPos val="nextTo"/>
        <c:crossAx val="-1210907600"/>
        <c:crosses val="autoZero"/>
        <c:crossBetween val="midCat"/>
      </c:valAx>
      <c:valAx>
        <c:axId val="-1210907600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-12108852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439203527161965E-2"/>
          <c:y val="7.4548702245552642E-2"/>
          <c:w val="0.88006972195313204"/>
          <c:h val="0.8326195683872849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GR6_K_X!$AN$4:$AN$542</c:f>
              <c:numCache>
                <c:formatCode>General</c:formatCode>
                <c:ptCount val="5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-9.9815529179030668E-4</c:v>
                </c:pt>
                <c:pt idx="15">
                  <c:v>0</c:v>
                </c:pt>
                <c:pt idx="16">
                  <c:v>0</c:v>
                </c:pt>
                <c:pt idx="17">
                  <c:v>9.9801186943620189E-4</c:v>
                </c:pt>
                <c:pt idx="18">
                  <c:v>1.9959248269040553E-3</c:v>
                </c:pt>
                <c:pt idx="19">
                  <c:v>2.993738872403561E-3</c:v>
                </c:pt>
                <c:pt idx="20">
                  <c:v>3.9914342235410488E-3</c:v>
                </c:pt>
                <c:pt idx="21">
                  <c:v>4.9889960435212663E-3</c:v>
                </c:pt>
                <c:pt idx="22">
                  <c:v>6.9841444114737885E-3</c:v>
                </c:pt>
                <c:pt idx="23">
                  <c:v>7.9814045499505444E-3</c:v>
                </c:pt>
                <c:pt idx="24">
                  <c:v>8.9785459940652807E-3</c:v>
                </c:pt>
                <c:pt idx="25">
                  <c:v>1.0972962413452027E-2</c:v>
                </c:pt>
                <c:pt idx="26">
                  <c:v>1.1969673590504451E-2</c:v>
                </c:pt>
                <c:pt idx="27">
                  <c:v>1.2966181998021759E-2</c:v>
                </c:pt>
                <c:pt idx="28">
                  <c:v>1.3962542037586548E-2</c:v>
                </c:pt>
                <c:pt idx="29">
                  <c:v>1.495860534124629E-2</c:v>
                </c:pt>
                <c:pt idx="30">
                  <c:v>1.6951740850642927E-2</c:v>
                </c:pt>
                <c:pt idx="31">
                  <c:v>1.7947388724035607E-2</c:v>
                </c:pt>
                <c:pt idx="32">
                  <c:v>1.8942774480712167E-2</c:v>
                </c:pt>
                <c:pt idx="33">
                  <c:v>1.9937982195845697E-2</c:v>
                </c:pt>
                <c:pt idx="34">
                  <c:v>2.1929821958456972E-2</c:v>
                </c:pt>
                <c:pt idx="35">
                  <c:v>2.3921543026706231E-2</c:v>
                </c:pt>
                <c:pt idx="36">
                  <c:v>2.4915801186943622E-2</c:v>
                </c:pt>
                <c:pt idx="37">
                  <c:v>2.5910118694362015E-2</c:v>
                </c:pt>
                <c:pt idx="38">
                  <c:v>2.7900435212660734E-2</c:v>
                </c:pt>
                <c:pt idx="39">
                  <c:v>2.8893867457962415E-2</c:v>
                </c:pt>
                <c:pt idx="40">
                  <c:v>2.988694362017804E-2</c:v>
                </c:pt>
                <c:pt idx="41">
                  <c:v>3.0880108803165184E-2</c:v>
                </c:pt>
                <c:pt idx="42">
                  <c:v>3.2869272997032642E-2</c:v>
                </c:pt>
                <c:pt idx="43">
                  <c:v>3.3861612265084079E-2</c:v>
                </c:pt>
                <c:pt idx="44">
                  <c:v>3.4853214638971321E-2</c:v>
                </c:pt>
                <c:pt idx="45">
                  <c:v>3.5843857566765579E-2</c:v>
                </c:pt>
                <c:pt idx="46">
                  <c:v>3.7829732937685462E-2</c:v>
                </c:pt>
                <c:pt idx="47">
                  <c:v>3.8818887240356086E-2</c:v>
                </c:pt>
                <c:pt idx="48">
                  <c:v>4.0803110781404549E-2</c:v>
                </c:pt>
                <c:pt idx="49">
                  <c:v>4.1791661721068254E-2</c:v>
                </c:pt>
                <c:pt idx="50">
                  <c:v>4.277989614243323E-2</c:v>
                </c:pt>
                <c:pt idx="51">
                  <c:v>4.476253709198813E-2</c:v>
                </c:pt>
                <c:pt idx="52">
                  <c:v>4.6744545004945598E-2</c:v>
                </c:pt>
                <c:pt idx="53">
                  <c:v>4.7731038575667656E-2</c:v>
                </c:pt>
                <c:pt idx="54">
                  <c:v>4.8716226508407519E-2</c:v>
                </c:pt>
                <c:pt idx="55">
                  <c:v>5.0695059347181007E-2</c:v>
                </c:pt>
                <c:pt idx="56">
                  <c:v>5.1679050445103854E-2</c:v>
                </c:pt>
                <c:pt idx="57">
                  <c:v>5.3656290801186945E-2</c:v>
                </c:pt>
                <c:pt idx="58">
                  <c:v>5.5632482690405542E-2</c:v>
                </c:pt>
                <c:pt idx="59">
                  <c:v>5.6614925816023738E-2</c:v>
                </c:pt>
                <c:pt idx="60">
                  <c:v>5.7597270029673596E-2</c:v>
                </c:pt>
                <c:pt idx="61">
                  <c:v>5.9571810089020773E-2</c:v>
                </c:pt>
                <c:pt idx="62">
                  <c:v>6.0553209693372897E-2</c:v>
                </c:pt>
                <c:pt idx="63">
                  <c:v>6.2524540059347183E-2</c:v>
                </c:pt>
                <c:pt idx="64">
                  <c:v>6.4494980217606329E-2</c:v>
                </c:pt>
                <c:pt idx="65">
                  <c:v>6.5473827893175074E-2</c:v>
                </c:pt>
                <c:pt idx="66">
                  <c:v>6.645193867457963E-2</c:v>
                </c:pt>
                <c:pt idx="67">
                  <c:v>6.7431651829871417E-2</c:v>
                </c:pt>
                <c:pt idx="68">
                  <c:v>6.9400395647873397E-2</c:v>
                </c:pt>
                <c:pt idx="69">
                  <c:v>7.0377082096933719E-2</c:v>
                </c:pt>
                <c:pt idx="70">
                  <c:v>7.1352997032640947E-2</c:v>
                </c:pt>
                <c:pt idx="71">
                  <c:v>7.3318189910979228E-2</c:v>
                </c:pt>
                <c:pt idx="72">
                  <c:v>7.5282096933728976E-2</c:v>
                </c:pt>
                <c:pt idx="73">
                  <c:v>7.7245074183976262E-2</c:v>
                </c:pt>
                <c:pt idx="74">
                  <c:v>7.8217814045499504E-2</c:v>
                </c:pt>
                <c:pt idx="75">
                  <c:v>7.9190108803165182E-2</c:v>
                </c:pt>
                <c:pt idx="76">
                  <c:v>8.115120672601385E-2</c:v>
                </c:pt>
                <c:pt idx="77">
                  <c:v>8.2123615232443131E-2</c:v>
                </c:pt>
                <c:pt idx="78">
                  <c:v>8.2105964391691405E-2</c:v>
                </c:pt>
                <c:pt idx="79">
                  <c:v>8.3077329376854608E-2</c:v>
                </c:pt>
                <c:pt idx="80">
                  <c:v>8.4048269040553916E-2</c:v>
                </c:pt>
                <c:pt idx="81">
                  <c:v>8.5018358061325419E-2</c:v>
                </c:pt>
                <c:pt idx="82">
                  <c:v>8.6975509396636994E-2</c:v>
                </c:pt>
                <c:pt idx="83">
                  <c:v>8.794362017804154E-2</c:v>
                </c:pt>
                <c:pt idx="84">
                  <c:v>8.8912611275964393E-2</c:v>
                </c:pt>
                <c:pt idx="85">
                  <c:v>8.9880727002967356E-2</c:v>
                </c:pt>
                <c:pt idx="86">
                  <c:v>9.1835890207715126E-2</c:v>
                </c:pt>
                <c:pt idx="87">
                  <c:v>9.2803382789317504E-2</c:v>
                </c:pt>
                <c:pt idx="88">
                  <c:v>9.3769510385756677E-2</c:v>
                </c:pt>
                <c:pt idx="89">
                  <c:v>9.4735667655786351E-2</c:v>
                </c:pt>
                <c:pt idx="90">
                  <c:v>9.6685578635014841E-2</c:v>
                </c:pt>
                <c:pt idx="91">
                  <c:v>9.7647195845697338E-2</c:v>
                </c:pt>
                <c:pt idx="92">
                  <c:v>9.8610286844708211E-2</c:v>
                </c:pt>
                <c:pt idx="93">
                  <c:v>9.9572413452027705E-2</c:v>
                </c:pt>
                <c:pt idx="94">
                  <c:v>0.10053356083086053</c:v>
                </c:pt>
                <c:pt idx="95">
                  <c:v>0.10149320474777447</c:v>
                </c:pt>
                <c:pt idx="96">
                  <c:v>0.10245234421364985</c:v>
                </c:pt>
                <c:pt idx="97">
                  <c:v>0.10341149851632048</c:v>
                </c:pt>
                <c:pt idx="98">
                  <c:v>0.10436963402571711</c:v>
                </c:pt>
                <c:pt idx="99">
                  <c:v>0.10532620672601385</c:v>
                </c:pt>
                <c:pt idx="100">
                  <c:v>0.10726581107814046</c:v>
                </c:pt>
                <c:pt idx="101">
                  <c:v>0.10821834817012858</c:v>
                </c:pt>
                <c:pt idx="102">
                  <c:v>0.1091703115727003</c:v>
                </c:pt>
                <c:pt idx="103">
                  <c:v>0.11012170128585559</c:v>
                </c:pt>
                <c:pt idx="104">
                  <c:v>0.11205827893175074</c:v>
                </c:pt>
                <c:pt idx="105">
                  <c:v>0.11302304648862513</c:v>
                </c:pt>
                <c:pt idx="106">
                  <c:v>0.11399782393669634</c:v>
                </c:pt>
                <c:pt idx="107">
                  <c:v>0.11593062314540059</c:v>
                </c:pt>
                <c:pt idx="108">
                  <c:v>0.11687306627101879</c:v>
                </c:pt>
                <c:pt idx="109">
                  <c:v>0.11781543026706232</c:v>
                </c:pt>
                <c:pt idx="110">
                  <c:v>0.11875533630069238</c:v>
                </c:pt>
                <c:pt idx="111">
                  <c:v>0.11969454995054402</c:v>
                </c:pt>
                <c:pt idx="112">
                  <c:v>0.1216119881305638</c:v>
                </c:pt>
                <c:pt idx="113">
                  <c:v>0.12254574678536102</c:v>
                </c:pt>
                <c:pt idx="114">
                  <c:v>0.12446</c:v>
                </c:pt>
                <c:pt idx="115">
                  <c:v>0.12637151335311572</c:v>
                </c:pt>
                <c:pt idx="116">
                  <c:v>0.12730548961424332</c:v>
                </c:pt>
                <c:pt idx="117">
                  <c:v>0.12921311572700298</c:v>
                </c:pt>
                <c:pt idx="118">
                  <c:v>0.13013806627101879</c:v>
                </c:pt>
                <c:pt idx="119">
                  <c:v>0.1320429525222552</c:v>
                </c:pt>
                <c:pt idx="120">
                  <c:v>0.13394223046488626</c:v>
                </c:pt>
                <c:pt idx="121">
                  <c:v>0.1348632640949555</c:v>
                </c:pt>
                <c:pt idx="122">
                  <c:v>0.13676102868447082</c:v>
                </c:pt>
                <c:pt idx="123">
                  <c:v>0.13768280415430265</c:v>
                </c:pt>
                <c:pt idx="124">
                  <c:v>0.13957634520276951</c:v>
                </c:pt>
                <c:pt idx="125">
                  <c:v>0.14049044510385755</c:v>
                </c:pt>
                <c:pt idx="126">
                  <c:v>0.14158726508407515</c:v>
                </c:pt>
                <c:pt idx="127">
                  <c:v>0.14158869930761622</c:v>
                </c:pt>
                <c:pt idx="128">
                  <c:v>0.14158941641938674</c:v>
                </c:pt>
                <c:pt idx="129">
                  <c:v>0.14159085064292778</c:v>
                </c:pt>
                <c:pt idx="130">
                  <c:v>0.14159013353115726</c:v>
                </c:pt>
                <c:pt idx="131">
                  <c:v>0.14159228486646883</c:v>
                </c:pt>
                <c:pt idx="132">
                  <c:v>0.14159658753709198</c:v>
                </c:pt>
                <c:pt idx="133">
                  <c:v>0.14257239366963401</c:v>
                </c:pt>
                <c:pt idx="134">
                  <c:v>0.14256372898120673</c:v>
                </c:pt>
                <c:pt idx="135">
                  <c:v>0.14254928783382789</c:v>
                </c:pt>
                <c:pt idx="136">
                  <c:v>0.1425305143422354</c:v>
                </c:pt>
                <c:pt idx="137">
                  <c:v>0.14348566765578635</c:v>
                </c:pt>
                <c:pt idx="138">
                  <c:v>0.14346167655786349</c:v>
                </c:pt>
                <c:pt idx="139">
                  <c:v>0.1444119881305638</c:v>
                </c:pt>
                <c:pt idx="140">
                  <c:v>0.14438490603363005</c:v>
                </c:pt>
                <c:pt idx="141">
                  <c:v>0.14435270029673589</c:v>
                </c:pt>
                <c:pt idx="142">
                  <c:v>0.14529342235410483</c:v>
                </c:pt>
                <c:pt idx="143">
                  <c:v>0.14525657764589514</c:v>
                </c:pt>
                <c:pt idx="144">
                  <c:v>0.14619287833827893</c:v>
                </c:pt>
                <c:pt idx="145">
                  <c:v>0.14712791790306626</c:v>
                </c:pt>
                <c:pt idx="146">
                  <c:v>0.14708759149357073</c:v>
                </c:pt>
                <c:pt idx="147">
                  <c:v>0.14801732937685461</c:v>
                </c:pt>
                <c:pt idx="148">
                  <c:v>0.14894194362017804</c:v>
                </c:pt>
                <c:pt idx="149">
                  <c:v>0.14986667655786351</c:v>
                </c:pt>
                <c:pt idx="150">
                  <c:v>0.15079000989119684</c:v>
                </c:pt>
                <c:pt idx="151">
                  <c:v>0.15170652818991098</c:v>
                </c:pt>
                <c:pt idx="152">
                  <c:v>0.15165097922848664</c:v>
                </c:pt>
                <c:pt idx="153">
                  <c:v>0.15256719584569733</c:v>
                </c:pt>
                <c:pt idx="154">
                  <c:v>0.153481137487636</c:v>
                </c:pt>
                <c:pt idx="155">
                  <c:v>0.15439041543026708</c:v>
                </c:pt>
                <c:pt idx="156">
                  <c:v>0.15529891196834816</c:v>
                </c:pt>
                <c:pt idx="157">
                  <c:v>0.15620583086053413</c:v>
                </c:pt>
                <c:pt idx="158">
                  <c:v>0.15710474777448072</c:v>
                </c:pt>
                <c:pt idx="159">
                  <c:v>0.15800117210682493</c:v>
                </c:pt>
                <c:pt idx="160">
                  <c:v>0.15889994065281901</c:v>
                </c:pt>
                <c:pt idx="161">
                  <c:v>0.16076632047477746</c:v>
                </c:pt>
                <c:pt idx="162">
                  <c:v>0.16165715628090999</c:v>
                </c:pt>
                <c:pt idx="163">
                  <c:v>0.16255038575667657</c:v>
                </c:pt>
                <c:pt idx="164">
                  <c:v>0.16343938180019785</c:v>
                </c:pt>
                <c:pt idx="165">
                  <c:v>0.16528731454005935</c:v>
                </c:pt>
                <c:pt idx="166">
                  <c:v>0.16617224530168148</c:v>
                </c:pt>
                <c:pt idx="167">
                  <c:v>0.16705280415430265</c:v>
                </c:pt>
                <c:pt idx="168">
                  <c:v>0.16792807121661721</c:v>
                </c:pt>
                <c:pt idx="169">
                  <c:v>0.16879883778437191</c:v>
                </c:pt>
                <c:pt idx="170">
                  <c:v>0.1706308011869436</c:v>
                </c:pt>
                <c:pt idx="171">
                  <c:v>0.17149270029673588</c:v>
                </c:pt>
                <c:pt idx="172">
                  <c:v>0.1723569930761622</c:v>
                </c:pt>
                <c:pt idx="173">
                  <c:v>0.17321750741839761</c:v>
                </c:pt>
                <c:pt idx="174">
                  <c:v>0.17503593471810089</c:v>
                </c:pt>
                <c:pt idx="175">
                  <c:v>0.1758890652818991</c:v>
                </c:pt>
                <c:pt idx="176">
                  <c:v>0.17673372898120673</c:v>
                </c:pt>
                <c:pt idx="177">
                  <c:v>0.17757255192878338</c:v>
                </c:pt>
                <c:pt idx="178">
                  <c:v>0.17840362017804154</c:v>
                </c:pt>
                <c:pt idx="179">
                  <c:v>0.17922867952522256</c:v>
                </c:pt>
                <c:pt idx="180">
                  <c:v>0.18101563798219583</c:v>
                </c:pt>
                <c:pt idx="181">
                  <c:v>0.18279512363996045</c:v>
                </c:pt>
                <c:pt idx="182">
                  <c:v>0.18361922848664688</c:v>
                </c:pt>
                <c:pt idx="183">
                  <c:v>0.18540144411473788</c:v>
                </c:pt>
                <c:pt idx="184">
                  <c:v>0.18621824925816025</c:v>
                </c:pt>
                <c:pt idx="185">
                  <c:v>0.18798593471810091</c:v>
                </c:pt>
                <c:pt idx="186">
                  <c:v>0.18879916913946587</c:v>
                </c:pt>
                <c:pt idx="187">
                  <c:v>0.19055885262116717</c:v>
                </c:pt>
                <c:pt idx="188">
                  <c:v>0.19231458951533137</c:v>
                </c:pt>
                <c:pt idx="189">
                  <c:v>0.19312006429277945</c:v>
                </c:pt>
                <c:pt idx="190">
                  <c:v>0.19512816518298712</c:v>
                </c:pt>
                <c:pt idx="191">
                  <c:v>0.19512816518298712</c:v>
                </c:pt>
                <c:pt idx="192">
                  <c:v>0.19513019287833827</c:v>
                </c:pt>
                <c:pt idx="193">
                  <c:v>0.19513323442136499</c:v>
                </c:pt>
                <c:pt idx="194">
                  <c:v>0.19513424826904055</c:v>
                </c:pt>
                <c:pt idx="195">
                  <c:v>0.19513627596439168</c:v>
                </c:pt>
                <c:pt idx="196">
                  <c:v>0.19513627596439168</c:v>
                </c:pt>
                <c:pt idx="197">
                  <c:v>0.19513728981206724</c:v>
                </c:pt>
                <c:pt idx="198">
                  <c:v>0.19513931750741839</c:v>
                </c:pt>
                <c:pt idx="199">
                  <c:v>0.19512715133531155</c:v>
                </c:pt>
                <c:pt idx="200">
                  <c:v>0.19510079129574678</c:v>
                </c:pt>
                <c:pt idx="201">
                  <c:v>0.19601378832838773</c:v>
                </c:pt>
                <c:pt idx="202">
                  <c:v>0.1959709990108803</c:v>
                </c:pt>
                <c:pt idx="203">
                  <c:v>0.19686703264094954</c:v>
                </c:pt>
                <c:pt idx="204">
                  <c:v>0.19775944609297724</c:v>
                </c:pt>
                <c:pt idx="205">
                  <c:v>0.19769566765578633</c:v>
                </c:pt>
                <c:pt idx="206">
                  <c:v>0.19857997527200791</c:v>
                </c:pt>
                <c:pt idx="207">
                  <c:v>0.19850658753709199</c:v>
                </c:pt>
                <c:pt idx="208">
                  <c:v>0.19937848664688426</c:v>
                </c:pt>
                <c:pt idx="209">
                  <c:v>0.20023294757665677</c:v>
                </c:pt>
                <c:pt idx="210">
                  <c:v>0.20108860534124628</c:v>
                </c:pt>
                <c:pt idx="211">
                  <c:v>0.20099214638971316</c:v>
                </c:pt>
                <c:pt idx="212">
                  <c:v>0.20184120178041542</c:v>
                </c:pt>
                <c:pt idx="213">
                  <c:v>0.20268403560830861</c:v>
                </c:pt>
                <c:pt idx="214">
                  <c:v>0.20351951038575666</c:v>
                </c:pt>
                <c:pt idx="215">
                  <c:v>0.20341424332344213</c:v>
                </c:pt>
                <c:pt idx="216">
                  <c:v>0.20425353115727002</c:v>
                </c:pt>
                <c:pt idx="217">
                  <c:v>0.20507680514342236</c:v>
                </c:pt>
                <c:pt idx="218">
                  <c:v>0.20589463897131552</c:v>
                </c:pt>
                <c:pt idx="219">
                  <c:v>0.2057695746785361</c:v>
                </c:pt>
                <c:pt idx="220">
                  <c:v>0.20658350148367952</c:v>
                </c:pt>
                <c:pt idx="221">
                  <c:v>0.20738644906033629</c:v>
                </c:pt>
                <c:pt idx="222">
                  <c:v>0.20819467853610288</c:v>
                </c:pt>
                <c:pt idx="223">
                  <c:v>0.20900498516320476</c:v>
                </c:pt>
                <c:pt idx="224">
                  <c:v>0.21074832838773491</c:v>
                </c:pt>
                <c:pt idx="225">
                  <c:v>0.21153672106824928</c:v>
                </c:pt>
                <c:pt idx="226">
                  <c:v>0.21232599406528191</c:v>
                </c:pt>
                <c:pt idx="227">
                  <c:v>0.21310831849653808</c:v>
                </c:pt>
                <c:pt idx="228">
                  <c:v>0.21482397131552919</c:v>
                </c:pt>
                <c:pt idx="229">
                  <c:v>0.21560168150346193</c:v>
                </c:pt>
                <c:pt idx="230">
                  <c:v>0.2163745697329377</c:v>
                </c:pt>
                <c:pt idx="231">
                  <c:v>0.21807624629080119</c:v>
                </c:pt>
                <c:pt idx="232">
                  <c:v>0.21978194856577646</c:v>
                </c:pt>
                <c:pt idx="233">
                  <c:v>0.22054678536102867</c:v>
                </c:pt>
                <c:pt idx="234">
                  <c:v>0.22130548961424332</c:v>
                </c:pt>
                <c:pt idx="235">
                  <c:v>0.22299692878338279</c:v>
                </c:pt>
                <c:pt idx="236">
                  <c:v>0.22374362017804153</c:v>
                </c:pt>
                <c:pt idx="237">
                  <c:v>0.22449114243323443</c:v>
                </c:pt>
                <c:pt idx="238">
                  <c:v>0.22523473788328388</c:v>
                </c:pt>
                <c:pt idx="239">
                  <c:v>0.22596956973293769</c:v>
                </c:pt>
                <c:pt idx="240">
                  <c:v>0.2267052027695351</c:v>
                </c:pt>
                <c:pt idx="241">
                  <c:v>0.22744045499505439</c:v>
                </c:pt>
                <c:pt idx="242">
                  <c:v>0.22910288328387735</c:v>
                </c:pt>
                <c:pt idx="243">
                  <c:v>0.22983786350148366</c:v>
                </c:pt>
                <c:pt idx="244">
                  <c:v>0.23090255192878339</c:v>
                </c:pt>
                <c:pt idx="245">
                  <c:v>0.23090501483679526</c:v>
                </c:pt>
                <c:pt idx="246">
                  <c:v>0.23090870919881307</c:v>
                </c:pt>
                <c:pt idx="247">
                  <c:v>0.2309136350148368</c:v>
                </c:pt>
                <c:pt idx="248">
                  <c:v>0.23091609792284867</c:v>
                </c:pt>
                <c:pt idx="249">
                  <c:v>0.23091609792284867</c:v>
                </c:pt>
                <c:pt idx="250">
                  <c:v>0.23091732937685461</c:v>
                </c:pt>
                <c:pt idx="251">
                  <c:v>0.23091856083086054</c:v>
                </c:pt>
                <c:pt idx="252">
                  <c:v>0.23092102373887241</c:v>
                </c:pt>
                <c:pt idx="253">
                  <c:v>0.23092471810089021</c:v>
                </c:pt>
                <c:pt idx="254">
                  <c:v>0.230909940652819</c:v>
                </c:pt>
                <c:pt idx="255">
                  <c:v>0.23179525222551928</c:v>
                </c:pt>
                <c:pt idx="256">
                  <c:v>0.2317482690405539</c:v>
                </c:pt>
                <c:pt idx="257">
                  <c:v>0.23261443620178041</c:v>
                </c:pt>
                <c:pt idx="258">
                  <c:v>0.23254492087042533</c:v>
                </c:pt>
                <c:pt idx="259">
                  <c:v>0.23339287833827893</c:v>
                </c:pt>
                <c:pt idx="260">
                  <c:v>0.2342289515331355</c:v>
                </c:pt>
                <c:pt idx="261">
                  <c:v>0.23505551928783383</c:v>
                </c:pt>
                <c:pt idx="262">
                  <c:v>0.2349562809099901</c:v>
                </c:pt>
                <c:pt idx="263">
                  <c:v>0.23577284866468842</c:v>
                </c:pt>
                <c:pt idx="264">
                  <c:v>0.23658603363006925</c:v>
                </c:pt>
                <c:pt idx="265">
                  <c:v>0.23738690900098913</c:v>
                </c:pt>
                <c:pt idx="266">
                  <c:v>0.23817534124629081</c:v>
                </c:pt>
                <c:pt idx="267">
                  <c:v>0.23896784866468843</c:v>
                </c:pt>
                <c:pt idx="268">
                  <c:v>0.23975163204747776</c:v>
                </c:pt>
                <c:pt idx="269">
                  <c:v>0.23961404549950543</c:v>
                </c:pt>
                <c:pt idx="270">
                  <c:v>0.24038848664688428</c:v>
                </c:pt>
                <c:pt idx="271">
                  <c:v>0.2420757616221563</c:v>
                </c:pt>
                <c:pt idx="272">
                  <c:v>0.24284213649851633</c:v>
                </c:pt>
                <c:pt idx="273">
                  <c:v>0.24360603363006925</c:v>
                </c:pt>
                <c:pt idx="274">
                  <c:v>0.24434638971315531</c:v>
                </c:pt>
                <c:pt idx="275">
                  <c:v>0.24599934718100891</c:v>
                </c:pt>
                <c:pt idx="276">
                  <c:v>0.24674164688427302</c:v>
                </c:pt>
                <c:pt idx="277">
                  <c:v>0.24747462908011872</c:v>
                </c:pt>
                <c:pt idx="278">
                  <c:v>0.24940462908011871</c:v>
                </c:pt>
                <c:pt idx="279">
                  <c:v>0.24848904055390703</c:v>
                </c:pt>
                <c:pt idx="280">
                  <c:v>0.24849172106824927</c:v>
                </c:pt>
                <c:pt idx="281">
                  <c:v>0.24849440158259151</c:v>
                </c:pt>
                <c:pt idx="282">
                  <c:v>0.24849440158259151</c:v>
                </c:pt>
                <c:pt idx="283">
                  <c:v>0.24849440158259151</c:v>
                </c:pt>
                <c:pt idx="284">
                  <c:v>0.24849842235410485</c:v>
                </c:pt>
                <c:pt idx="285">
                  <c:v>0.24849038081107816</c:v>
                </c:pt>
                <c:pt idx="286">
                  <c:v>0.24849440158259151</c:v>
                </c:pt>
                <c:pt idx="287">
                  <c:v>0.24849708209693375</c:v>
                </c:pt>
                <c:pt idx="288">
                  <c:v>0.2485024431256182</c:v>
                </c:pt>
                <c:pt idx="289">
                  <c:v>0.24850646389713157</c:v>
                </c:pt>
                <c:pt idx="290">
                  <c:v>0.24759614243323444</c:v>
                </c:pt>
                <c:pt idx="291">
                  <c:v>0.24672967359050446</c:v>
                </c:pt>
                <c:pt idx="292">
                  <c:v>0.24682412957467856</c:v>
                </c:pt>
                <c:pt idx="293">
                  <c:v>0.24601127596439171</c:v>
                </c:pt>
                <c:pt idx="294">
                  <c:v>0.24520028189910981</c:v>
                </c:pt>
                <c:pt idx="295">
                  <c:v>0.24439769535113751</c:v>
                </c:pt>
                <c:pt idx="296">
                  <c:v>0.2436021018793274</c:v>
                </c:pt>
                <c:pt idx="297">
                  <c:v>0.2428173293768546</c:v>
                </c:pt>
                <c:pt idx="298">
                  <c:v>0.24202503461918892</c:v>
                </c:pt>
                <c:pt idx="299">
                  <c:v>0.2403149109792285</c:v>
                </c:pt>
                <c:pt idx="300">
                  <c:v>0.23953689416419388</c:v>
                </c:pt>
                <c:pt idx="301">
                  <c:v>0.23876418397626115</c:v>
                </c:pt>
                <c:pt idx="302">
                  <c:v>0.23799415430267062</c:v>
                </c:pt>
                <c:pt idx="303">
                  <c:v>0.2372216765578635</c:v>
                </c:pt>
                <c:pt idx="304">
                  <c:v>0.23553071216617211</c:v>
                </c:pt>
                <c:pt idx="305">
                  <c:v>0.23477664688427299</c:v>
                </c:pt>
                <c:pt idx="306">
                  <c:v>0.23401874381800197</c:v>
                </c:pt>
                <c:pt idx="307">
                  <c:v>0.23324830860534124</c:v>
                </c:pt>
                <c:pt idx="308">
                  <c:v>0.23337916913946588</c:v>
                </c:pt>
                <c:pt idx="309">
                  <c:v>0.23337916913946588</c:v>
                </c:pt>
                <c:pt idx="310">
                  <c:v>0.23338166172106825</c:v>
                </c:pt>
                <c:pt idx="311">
                  <c:v>0.23338290801186945</c:v>
                </c:pt>
                <c:pt idx="312">
                  <c:v>0.23338415430267062</c:v>
                </c:pt>
                <c:pt idx="313">
                  <c:v>0.23338789317507419</c:v>
                </c:pt>
                <c:pt idx="314">
                  <c:v>0.23246671612265085</c:v>
                </c:pt>
                <c:pt idx="315">
                  <c:v>0.23248657764589514</c:v>
                </c:pt>
                <c:pt idx="316">
                  <c:v>0.23252381800197824</c:v>
                </c:pt>
                <c:pt idx="317">
                  <c:v>0.23257595450049456</c:v>
                </c:pt>
                <c:pt idx="318">
                  <c:v>0.2326392631058358</c:v>
                </c:pt>
                <c:pt idx="319">
                  <c:v>0.2317841246290801</c:v>
                </c:pt>
                <c:pt idx="320">
                  <c:v>0.23186325420375864</c:v>
                </c:pt>
                <c:pt idx="321">
                  <c:v>0.23101954005934719</c:v>
                </c:pt>
                <c:pt idx="322">
                  <c:v>0.23110943620178043</c:v>
                </c:pt>
                <c:pt idx="323">
                  <c:v>0.23028308605341247</c:v>
                </c:pt>
                <c:pt idx="324">
                  <c:v>0.22946446587537092</c:v>
                </c:pt>
                <c:pt idx="325">
                  <c:v>0.22957929277942629</c:v>
                </c:pt>
                <c:pt idx="326">
                  <c:v>0.22876418397626114</c:v>
                </c:pt>
                <c:pt idx="327">
                  <c:v>0.2279469337289812</c:v>
                </c:pt>
                <c:pt idx="328">
                  <c:v>0.22714927794263107</c:v>
                </c:pt>
                <c:pt idx="329">
                  <c:v>0.22634572700296735</c:v>
                </c:pt>
                <c:pt idx="330">
                  <c:v>0.22647792284866469</c:v>
                </c:pt>
                <c:pt idx="331">
                  <c:v>0.22567876360039563</c:v>
                </c:pt>
                <c:pt idx="332">
                  <c:v>0.22488684965380809</c:v>
                </c:pt>
                <c:pt idx="333">
                  <c:v>0.2231706824925816</c:v>
                </c:pt>
                <c:pt idx="334">
                  <c:v>0.22238875370919881</c:v>
                </c:pt>
                <c:pt idx="335">
                  <c:v>0.22160203264094955</c:v>
                </c:pt>
                <c:pt idx="336">
                  <c:v>0.22082106824925815</c:v>
                </c:pt>
                <c:pt idx="337">
                  <c:v>0.22004112265084075</c:v>
                </c:pt>
                <c:pt idx="338">
                  <c:v>0.218318234421365</c:v>
                </c:pt>
                <c:pt idx="339">
                  <c:v>0.21753155291790308</c:v>
                </c:pt>
                <c:pt idx="340">
                  <c:v>0.21675043026706231</c:v>
                </c:pt>
                <c:pt idx="341">
                  <c:v>0.21597477744807123</c:v>
                </c:pt>
                <c:pt idx="342">
                  <c:v>0.21519884272997034</c:v>
                </c:pt>
                <c:pt idx="343">
                  <c:v>0.21442373887240357</c:v>
                </c:pt>
                <c:pt idx="344">
                  <c:v>0.21364943620178042</c:v>
                </c:pt>
                <c:pt idx="345">
                  <c:v>0.21286808110781405</c:v>
                </c:pt>
                <c:pt idx="346">
                  <c:v>0.21115268051434224</c:v>
                </c:pt>
                <c:pt idx="347">
                  <c:v>0.21038097922848664</c:v>
                </c:pt>
                <c:pt idx="348">
                  <c:v>0.20960225519287834</c:v>
                </c:pt>
                <c:pt idx="349">
                  <c:v>0.20788041543026706</c:v>
                </c:pt>
                <c:pt idx="350">
                  <c:v>0.2070925519287834</c:v>
                </c:pt>
                <c:pt idx="351">
                  <c:v>0.20629786350148369</c:v>
                </c:pt>
                <c:pt idx="352">
                  <c:v>0.20551359545004946</c:v>
                </c:pt>
                <c:pt idx="353">
                  <c:v>0.20472783382789317</c:v>
                </c:pt>
                <c:pt idx="354">
                  <c:v>0.2039469584569733</c:v>
                </c:pt>
                <c:pt idx="355">
                  <c:v>0.20221516320474778</c:v>
                </c:pt>
                <c:pt idx="356">
                  <c:v>0.20142201780415431</c:v>
                </c:pt>
                <c:pt idx="357">
                  <c:v>0.20043539070227498</c:v>
                </c:pt>
                <c:pt idx="358">
                  <c:v>0.20043330365974282</c:v>
                </c:pt>
                <c:pt idx="359">
                  <c:v>0.20043226013847676</c:v>
                </c:pt>
                <c:pt idx="360">
                  <c:v>0.20043121661721067</c:v>
                </c:pt>
                <c:pt idx="361">
                  <c:v>0.20043121661721067</c:v>
                </c:pt>
                <c:pt idx="362">
                  <c:v>0.2004301730959446</c:v>
                </c:pt>
                <c:pt idx="363">
                  <c:v>0.20043330365974282</c:v>
                </c:pt>
                <c:pt idx="364">
                  <c:v>0.20043747774480711</c:v>
                </c:pt>
                <c:pt idx="365">
                  <c:v>0.20045626112759643</c:v>
                </c:pt>
                <c:pt idx="366">
                  <c:v>0.20048756676557863</c:v>
                </c:pt>
                <c:pt idx="367">
                  <c:v>0.19957997032640948</c:v>
                </c:pt>
                <c:pt idx="368">
                  <c:v>0.1996287833827893</c:v>
                </c:pt>
                <c:pt idx="369">
                  <c:v>0.19873501978239366</c:v>
                </c:pt>
                <c:pt idx="370">
                  <c:v>0.1987949703264095</c:v>
                </c:pt>
                <c:pt idx="371">
                  <c:v>0.1979096340257171</c:v>
                </c:pt>
                <c:pt idx="372">
                  <c:v>0.19797958456973291</c:v>
                </c:pt>
                <c:pt idx="373">
                  <c:v>0.19710658753709198</c:v>
                </c:pt>
                <c:pt idx="374">
                  <c:v>0.19623181008902077</c:v>
                </c:pt>
                <c:pt idx="375">
                  <c:v>0.19631331355093964</c:v>
                </c:pt>
                <c:pt idx="376">
                  <c:v>0.19544245796241344</c:v>
                </c:pt>
                <c:pt idx="377">
                  <c:v>0.19552964886251234</c:v>
                </c:pt>
                <c:pt idx="378">
                  <c:v>0.1946706824925816</c:v>
                </c:pt>
                <c:pt idx="379">
                  <c:v>0.19476551928783381</c:v>
                </c:pt>
                <c:pt idx="380">
                  <c:v>0.19390716617210685</c:v>
                </c:pt>
                <c:pt idx="381">
                  <c:v>0.1930478635014837</c:v>
                </c:pt>
                <c:pt idx="382">
                  <c:v>0.19219556379821959</c:v>
                </c:pt>
                <c:pt idx="383">
                  <c:v>0.19134223541048467</c:v>
                </c:pt>
                <c:pt idx="384">
                  <c:v>0.19144510385756677</c:v>
                </c:pt>
                <c:pt idx="385">
                  <c:v>0.19058629574678537</c:v>
                </c:pt>
                <c:pt idx="386">
                  <c:v>0.18972649851632048</c:v>
                </c:pt>
                <c:pt idx="387">
                  <c:v>0.18886668644906035</c:v>
                </c:pt>
                <c:pt idx="388">
                  <c:v>0.18800587537091989</c:v>
                </c:pt>
                <c:pt idx="389">
                  <c:v>0.18715274480712166</c:v>
                </c:pt>
                <c:pt idx="390">
                  <c:v>0.1862908506429278</c:v>
                </c:pt>
                <c:pt idx="391">
                  <c:v>0.18639063303659742</c:v>
                </c:pt>
                <c:pt idx="392">
                  <c:v>0.18553389713155291</c:v>
                </c:pt>
                <c:pt idx="393">
                  <c:v>0.18467323442136499</c:v>
                </c:pt>
                <c:pt idx="394">
                  <c:v>0.18381152324431257</c:v>
                </c:pt>
                <c:pt idx="395">
                  <c:v>0.18295816023738873</c:v>
                </c:pt>
                <c:pt idx="396">
                  <c:v>0.18209897626112759</c:v>
                </c:pt>
                <c:pt idx="397">
                  <c:v>0.18123869436201781</c:v>
                </c:pt>
                <c:pt idx="398">
                  <c:v>0.1803782393669634</c:v>
                </c:pt>
                <c:pt idx="399">
                  <c:v>0.17950931750741839</c:v>
                </c:pt>
                <c:pt idx="400">
                  <c:v>0.17863753709198812</c:v>
                </c:pt>
                <c:pt idx="401">
                  <c:v>0.17778112759643916</c:v>
                </c:pt>
                <c:pt idx="402">
                  <c:v>0.17691719584569732</c:v>
                </c:pt>
                <c:pt idx="403">
                  <c:v>0.17700860534124629</c:v>
                </c:pt>
                <c:pt idx="404">
                  <c:v>0.17613405539070226</c:v>
                </c:pt>
                <c:pt idx="405">
                  <c:v>0.17525490603363006</c:v>
                </c:pt>
                <c:pt idx="406">
                  <c:v>0.1734166518298714</c:v>
                </c:pt>
                <c:pt idx="407">
                  <c:v>0.17157970326409494</c:v>
                </c:pt>
                <c:pt idx="408">
                  <c:v>0.17070781404549951</c:v>
                </c:pt>
                <c:pt idx="409">
                  <c:v>0.16984260633036596</c:v>
                </c:pt>
                <c:pt idx="410">
                  <c:v>0.16897103857566764</c:v>
                </c:pt>
                <c:pt idx="411">
                  <c:v>0.16809148862512363</c:v>
                </c:pt>
                <c:pt idx="412">
                  <c:v>0.16624041543026707</c:v>
                </c:pt>
                <c:pt idx="413">
                  <c:v>0.16534980217606332</c:v>
                </c:pt>
                <c:pt idx="414">
                  <c:v>0.16445405044510386</c:v>
                </c:pt>
                <c:pt idx="415">
                  <c:v>0.16454348170128585</c:v>
                </c:pt>
                <c:pt idx="416">
                  <c:v>0.16268459446092978</c:v>
                </c:pt>
                <c:pt idx="417">
                  <c:v>0.16179745796241346</c:v>
                </c:pt>
                <c:pt idx="418">
                  <c:v>0.16090274480712166</c:v>
                </c:pt>
                <c:pt idx="419">
                  <c:v>0.15982943620178042</c:v>
                </c:pt>
                <c:pt idx="420">
                  <c:v>0.15982700296735905</c:v>
                </c:pt>
                <c:pt idx="421">
                  <c:v>0.15982538081107814</c:v>
                </c:pt>
                <c:pt idx="422">
                  <c:v>0.15982294757665677</c:v>
                </c:pt>
                <c:pt idx="423">
                  <c:v>0.15982294757665677</c:v>
                </c:pt>
                <c:pt idx="424">
                  <c:v>0.15982132542037586</c:v>
                </c:pt>
                <c:pt idx="425">
                  <c:v>0.15981808110781406</c:v>
                </c:pt>
                <c:pt idx="426">
                  <c:v>0.15982294757665677</c:v>
                </c:pt>
                <c:pt idx="427">
                  <c:v>0.15886131552917904</c:v>
                </c:pt>
                <c:pt idx="428">
                  <c:v>0.15887743818001979</c:v>
                </c:pt>
                <c:pt idx="429">
                  <c:v>0.15889678536102869</c:v>
                </c:pt>
                <c:pt idx="430">
                  <c:v>0.1579459940652819</c:v>
                </c:pt>
                <c:pt idx="431">
                  <c:v>0.15797403560830861</c:v>
                </c:pt>
                <c:pt idx="432">
                  <c:v>0.15702914441147378</c:v>
                </c:pt>
                <c:pt idx="433">
                  <c:v>0.1570633827893175</c:v>
                </c:pt>
                <c:pt idx="434">
                  <c:v>0.15709841740850644</c:v>
                </c:pt>
                <c:pt idx="435">
                  <c:v>0.15616300692383778</c:v>
                </c:pt>
                <c:pt idx="436">
                  <c:v>0.1552263056379822</c:v>
                </c:pt>
                <c:pt idx="437">
                  <c:v>0.1552679821958457</c:v>
                </c:pt>
                <c:pt idx="438">
                  <c:v>0.15433052423343224</c:v>
                </c:pt>
                <c:pt idx="439">
                  <c:v>0.15437193867457963</c:v>
                </c:pt>
                <c:pt idx="440">
                  <c:v>0.15344148862512363</c:v>
                </c:pt>
                <c:pt idx="441">
                  <c:v>0.1525073590504451</c:v>
                </c:pt>
                <c:pt idx="442">
                  <c:v>0.15157420870425323</c:v>
                </c:pt>
                <c:pt idx="443">
                  <c:v>0.15064200791295745</c:v>
                </c:pt>
                <c:pt idx="444">
                  <c:v>0.15068770524233432</c:v>
                </c:pt>
                <c:pt idx="445">
                  <c:v>0.14877582591493571</c:v>
                </c:pt>
                <c:pt idx="446">
                  <c:v>0.14784109792284866</c:v>
                </c:pt>
                <c:pt idx="447">
                  <c:v>0.14788515825914936</c:v>
                </c:pt>
                <c:pt idx="448">
                  <c:v>0.14695029673590504</c:v>
                </c:pt>
                <c:pt idx="449">
                  <c:v>0.14601557863501483</c:v>
                </c:pt>
                <c:pt idx="450">
                  <c:v>0.14409853115727003</c:v>
                </c:pt>
                <c:pt idx="451">
                  <c:v>0.14316159248269039</c:v>
                </c:pt>
                <c:pt idx="452">
                  <c:v>0.14320563798219585</c:v>
                </c:pt>
                <c:pt idx="453">
                  <c:v>0.14226923837784372</c:v>
                </c:pt>
                <c:pt idx="454">
                  <c:v>0.14035428783382789</c:v>
                </c:pt>
                <c:pt idx="455">
                  <c:v>0.13941633036597428</c:v>
                </c:pt>
                <c:pt idx="456">
                  <c:v>0.13847497032640949</c:v>
                </c:pt>
                <c:pt idx="457">
                  <c:v>0.13753442136498517</c:v>
                </c:pt>
                <c:pt idx="458">
                  <c:v>0.13757457962413452</c:v>
                </c:pt>
                <c:pt idx="459">
                  <c:v>0.13565290801186944</c:v>
                </c:pt>
                <c:pt idx="460">
                  <c:v>0.13471463402571712</c:v>
                </c:pt>
                <c:pt idx="461">
                  <c:v>0.13377032640949557</c:v>
                </c:pt>
                <c:pt idx="462">
                  <c:v>0.13282477744807122</c:v>
                </c:pt>
                <c:pt idx="463">
                  <c:v>0.13188131552917903</c:v>
                </c:pt>
                <c:pt idx="464">
                  <c:v>0.12995602373887241</c:v>
                </c:pt>
                <c:pt idx="465">
                  <c:v>0.12901102868447081</c:v>
                </c:pt>
                <c:pt idx="466">
                  <c:v>0.12806285855588526</c:v>
                </c:pt>
                <c:pt idx="467">
                  <c:v>0.12711476261127597</c:v>
                </c:pt>
                <c:pt idx="468">
                  <c:v>0.12616672601384768</c:v>
                </c:pt>
                <c:pt idx="469">
                  <c:v>0.12522061819980218</c:v>
                </c:pt>
                <c:pt idx="470">
                  <c:v>0.12427139465875371</c:v>
                </c:pt>
                <c:pt idx="471">
                  <c:v>0.1223344015825915</c:v>
                </c:pt>
                <c:pt idx="472">
                  <c:v>0.12236813056379822</c:v>
                </c:pt>
                <c:pt idx="473">
                  <c:v>0.12141413946587537</c:v>
                </c:pt>
                <c:pt idx="474">
                  <c:v>0.12046021760633037</c:v>
                </c:pt>
                <c:pt idx="475">
                  <c:v>0.11950335806132542</c:v>
                </c:pt>
                <c:pt idx="476">
                  <c:v>0.11854362017804154</c:v>
                </c:pt>
                <c:pt idx="477">
                  <c:v>0.11758577151335312</c:v>
                </c:pt>
                <c:pt idx="478">
                  <c:v>0.11662450049455983</c:v>
                </c:pt>
                <c:pt idx="479">
                  <c:v>0.11566451038575669</c:v>
                </c:pt>
                <c:pt idx="480">
                  <c:v>0.11569112759643918</c:v>
                </c:pt>
                <c:pt idx="481">
                  <c:v>0.11472870425321464</c:v>
                </c:pt>
                <c:pt idx="482">
                  <c:v>0.11376866963402572</c:v>
                </c:pt>
                <c:pt idx="483">
                  <c:v>0.11280813056379822</c:v>
                </c:pt>
                <c:pt idx="484">
                  <c:v>0.11184652818991098</c:v>
                </c:pt>
                <c:pt idx="485">
                  <c:v>0.11088498516320475</c:v>
                </c:pt>
                <c:pt idx="486">
                  <c:v>0.10992293768545994</c:v>
                </c:pt>
                <c:pt idx="487">
                  <c:v>0.10896147378832839</c:v>
                </c:pt>
                <c:pt idx="488">
                  <c:v>0.10700759643916914</c:v>
                </c:pt>
                <c:pt idx="489">
                  <c:v>0.10604483184965381</c:v>
                </c:pt>
                <c:pt idx="490">
                  <c:v>0.10507944609297724</c:v>
                </c:pt>
                <c:pt idx="491">
                  <c:v>0.10312613254203758</c:v>
                </c:pt>
                <c:pt idx="492">
                  <c:v>0.10216458951533135</c:v>
                </c:pt>
                <c:pt idx="493">
                  <c:v>0.10119994065281898</c:v>
                </c:pt>
                <c:pt idx="494">
                  <c:v>9.9242334322453024E-2</c:v>
                </c:pt>
                <c:pt idx="495">
                  <c:v>9.8273902077151337E-2</c:v>
                </c:pt>
                <c:pt idx="496">
                  <c:v>9.6313996043521269E-2</c:v>
                </c:pt>
                <c:pt idx="497">
                  <c:v>9.4352101879327396E-2</c:v>
                </c:pt>
                <c:pt idx="498">
                  <c:v>9.337984174085065E-2</c:v>
                </c:pt>
                <c:pt idx="499">
                  <c:v>9.1413966369930766E-2</c:v>
                </c:pt>
                <c:pt idx="500">
                  <c:v>8.9446290801186934E-2</c:v>
                </c:pt>
                <c:pt idx="501">
                  <c:v>8.847401088031652E-2</c:v>
                </c:pt>
                <c:pt idx="502">
                  <c:v>8.6505192878338272E-2</c:v>
                </c:pt>
                <c:pt idx="503">
                  <c:v>8.552704253214638E-2</c:v>
                </c:pt>
                <c:pt idx="504">
                  <c:v>8.3552997032640949E-2</c:v>
                </c:pt>
                <c:pt idx="505">
                  <c:v>8.1577022749752717E-2</c:v>
                </c:pt>
                <c:pt idx="506">
                  <c:v>8.0596602373887244E-2</c:v>
                </c:pt>
                <c:pt idx="507">
                  <c:v>7.9615430267062318E-2</c:v>
                </c:pt>
                <c:pt idx="508">
                  <c:v>7.7639317507418398E-2</c:v>
                </c:pt>
                <c:pt idx="509">
                  <c:v>7.5662472799208708E-2</c:v>
                </c:pt>
                <c:pt idx="510">
                  <c:v>7.3683432245301675E-2</c:v>
                </c:pt>
                <c:pt idx="511">
                  <c:v>7.1703738872403555E-2</c:v>
                </c:pt>
                <c:pt idx="512">
                  <c:v>7.0717685459940643E-2</c:v>
                </c:pt>
                <c:pt idx="513">
                  <c:v>6.8734169139465881E-2</c:v>
                </c:pt>
                <c:pt idx="514">
                  <c:v>6.6750820969337293E-2</c:v>
                </c:pt>
                <c:pt idx="515">
                  <c:v>6.4767260138476751E-2</c:v>
                </c:pt>
                <c:pt idx="516">
                  <c:v>6.2783145400593474E-2</c:v>
                </c:pt>
                <c:pt idx="517">
                  <c:v>6.1794253214638974E-2</c:v>
                </c:pt>
                <c:pt idx="518">
                  <c:v>6.0804208704253217E-2</c:v>
                </c:pt>
                <c:pt idx="519">
                  <c:v>5.8817631058358057E-2</c:v>
                </c:pt>
                <c:pt idx="520">
                  <c:v>5.683086053412463E-2</c:v>
                </c:pt>
                <c:pt idx="521">
                  <c:v>5.48433234421365E-2</c:v>
                </c:pt>
                <c:pt idx="522">
                  <c:v>5.185701285855588E-2</c:v>
                </c:pt>
                <c:pt idx="523">
                  <c:v>4.9866716122650846E-2</c:v>
                </c:pt>
                <c:pt idx="524">
                  <c:v>4.7876320474777447E-2</c:v>
                </c:pt>
                <c:pt idx="525">
                  <c:v>4.6883081107814042E-2</c:v>
                </c:pt>
                <c:pt idx="526">
                  <c:v>4.4892062314540057E-2</c:v>
                </c:pt>
                <c:pt idx="527">
                  <c:v>4.2900474777448065E-2</c:v>
                </c:pt>
                <c:pt idx="528">
                  <c:v>4.190632047477745E-2</c:v>
                </c:pt>
                <c:pt idx="529">
                  <c:v>3.9914342235410488E-2</c:v>
                </c:pt>
                <c:pt idx="530">
                  <c:v>3.8919569732937684E-2</c:v>
                </c:pt>
                <c:pt idx="531">
                  <c:v>3.6926622156280911E-2</c:v>
                </c:pt>
                <c:pt idx="532">
                  <c:v>3.4933358061325422E-2</c:v>
                </c:pt>
                <c:pt idx="533">
                  <c:v>3.3937616221562814E-2</c:v>
                </c:pt>
                <c:pt idx="534">
                  <c:v>3.1943501483679526E-2</c:v>
                </c:pt>
                <c:pt idx="535">
                  <c:v>2.9948961424332343E-2</c:v>
                </c:pt>
                <c:pt idx="536">
                  <c:v>2.7954164193867457E-2</c:v>
                </c:pt>
                <c:pt idx="537">
                  <c:v>2.695780415430267E-2</c:v>
                </c:pt>
                <c:pt idx="538">
                  <c:v>2.4962289812067263E-2</c:v>
                </c:pt>
              </c:numCache>
            </c:numRef>
          </c:xVal>
          <c:yVal>
            <c:numRef>
              <c:f>GR6_K_X!$AO$4:$AO$542</c:f>
              <c:numCache>
                <c:formatCode>General</c:formatCode>
                <c:ptCount val="539"/>
                <c:pt idx="0">
                  <c:v>3.9</c:v>
                </c:pt>
                <c:pt idx="1">
                  <c:v>3.9</c:v>
                </c:pt>
                <c:pt idx="2">
                  <c:v>3.9</c:v>
                </c:pt>
                <c:pt idx="3">
                  <c:v>3.91</c:v>
                </c:pt>
                <c:pt idx="4">
                  <c:v>3.9</c:v>
                </c:pt>
                <c:pt idx="5">
                  <c:v>3.9</c:v>
                </c:pt>
                <c:pt idx="6">
                  <c:v>3.9</c:v>
                </c:pt>
                <c:pt idx="7">
                  <c:v>3.9</c:v>
                </c:pt>
                <c:pt idx="8">
                  <c:v>3.89</c:v>
                </c:pt>
                <c:pt idx="9">
                  <c:v>3.9</c:v>
                </c:pt>
                <c:pt idx="10">
                  <c:v>3.89</c:v>
                </c:pt>
                <c:pt idx="11">
                  <c:v>3.89</c:v>
                </c:pt>
                <c:pt idx="12">
                  <c:v>3.89</c:v>
                </c:pt>
                <c:pt idx="13">
                  <c:v>3.73</c:v>
                </c:pt>
                <c:pt idx="14">
                  <c:v>3.73</c:v>
                </c:pt>
                <c:pt idx="15">
                  <c:v>3.83</c:v>
                </c:pt>
                <c:pt idx="16">
                  <c:v>3.93</c:v>
                </c:pt>
                <c:pt idx="17">
                  <c:v>4.0199999999999996</c:v>
                </c:pt>
                <c:pt idx="18">
                  <c:v>4.12</c:v>
                </c:pt>
                <c:pt idx="19">
                  <c:v>4.22</c:v>
                </c:pt>
                <c:pt idx="20">
                  <c:v>4.33</c:v>
                </c:pt>
                <c:pt idx="21">
                  <c:v>4.45</c:v>
                </c:pt>
                <c:pt idx="22">
                  <c:v>4.58</c:v>
                </c:pt>
                <c:pt idx="23">
                  <c:v>4.7</c:v>
                </c:pt>
                <c:pt idx="24">
                  <c:v>4.82</c:v>
                </c:pt>
                <c:pt idx="25">
                  <c:v>4.97</c:v>
                </c:pt>
                <c:pt idx="26">
                  <c:v>5.1100000000000003</c:v>
                </c:pt>
                <c:pt idx="27">
                  <c:v>5.26</c:v>
                </c:pt>
                <c:pt idx="28">
                  <c:v>5.41</c:v>
                </c:pt>
                <c:pt idx="29">
                  <c:v>5.58</c:v>
                </c:pt>
                <c:pt idx="30">
                  <c:v>5.74</c:v>
                </c:pt>
                <c:pt idx="31">
                  <c:v>5.91</c:v>
                </c:pt>
                <c:pt idx="32">
                  <c:v>6.09</c:v>
                </c:pt>
                <c:pt idx="33">
                  <c:v>6.27</c:v>
                </c:pt>
                <c:pt idx="34">
                  <c:v>6.45</c:v>
                </c:pt>
                <c:pt idx="35">
                  <c:v>6.61</c:v>
                </c:pt>
                <c:pt idx="36">
                  <c:v>6.81</c:v>
                </c:pt>
                <c:pt idx="37">
                  <c:v>6.99</c:v>
                </c:pt>
                <c:pt idx="38">
                  <c:v>7.19</c:v>
                </c:pt>
                <c:pt idx="39">
                  <c:v>7.4</c:v>
                </c:pt>
                <c:pt idx="40">
                  <c:v>7.62</c:v>
                </c:pt>
                <c:pt idx="41">
                  <c:v>7.82</c:v>
                </c:pt>
                <c:pt idx="42">
                  <c:v>8.01</c:v>
                </c:pt>
                <c:pt idx="43">
                  <c:v>8.23</c:v>
                </c:pt>
                <c:pt idx="44">
                  <c:v>8.48</c:v>
                </c:pt>
                <c:pt idx="45">
                  <c:v>8.77</c:v>
                </c:pt>
                <c:pt idx="46">
                  <c:v>9.06</c:v>
                </c:pt>
                <c:pt idx="47">
                  <c:v>9.39</c:v>
                </c:pt>
                <c:pt idx="48">
                  <c:v>9.7100000000000009</c:v>
                </c:pt>
                <c:pt idx="49">
                  <c:v>10.029999999999999</c:v>
                </c:pt>
                <c:pt idx="50">
                  <c:v>10.35</c:v>
                </c:pt>
                <c:pt idx="51">
                  <c:v>10.67</c:v>
                </c:pt>
                <c:pt idx="52">
                  <c:v>10.99</c:v>
                </c:pt>
                <c:pt idx="53">
                  <c:v>11.33</c:v>
                </c:pt>
                <c:pt idx="54">
                  <c:v>11.71</c:v>
                </c:pt>
                <c:pt idx="55">
                  <c:v>12.09</c:v>
                </c:pt>
                <c:pt idx="56">
                  <c:v>12.48</c:v>
                </c:pt>
                <c:pt idx="57">
                  <c:v>12.87</c:v>
                </c:pt>
                <c:pt idx="58">
                  <c:v>13.27</c:v>
                </c:pt>
                <c:pt idx="59">
                  <c:v>13.66</c:v>
                </c:pt>
                <c:pt idx="60">
                  <c:v>14.04</c:v>
                </c:pt>
                <c:pt idx="61">
                  <c:v>14.43</c:v>
                </c:pt>
                <c:pt idx="62">
                  <c:v>14.81</c:v>
                </c:pt>
                <c:pt idx="63">
                  <c:v>15.26</c:v>
                </c:pt>
                <c:pt idx="64">
                  <c:v>15.71</c:v>
                </c:pt>
                <c:pt idx="65">
                  <c:v>16.12</c:v>
                </c:pt>
                <c:pt idx="66">
                  <c:v>16.54</c:v>
                </c:pt>
                <c:pt idx="67">
                  <c:v>16.899999999999999</c:v>
                </c:pt>
                <c:pt idx="68">
                  <c:v>17.32</c:v>
                </c:pt>
                <c:pt idx="69">
                  <c:v>17.739999999999998</c:v>
                </c:pt>
                <c:pt idx="70">
                  <c:v>18.170000000000002</c:v>
                </c:pt>
                <c:pt idx="71">
                  <c:v>18.63</c:v>
                </c:pt>
                <c:pt idx="72">
                  <c:v>19.100000000000001</c:v>
                </c:pt>
                <c:pt idx="73">
                  <c:v>19.57</c:v>
                </c:pt>
                <c:pt idx="74">
                  <c:v>20.02</c:v>
                </c:pt>
                <c:pt idx="75">
                  <c:v>20.47</c:v>
                </c:pt>
                <c:pt idx="76">
                  <c:v>20.93</c:v>
                </c:pt>
                <c:pt idx="77">
                  <c:v>21.35</c:v>
                </c:pt>
                <c:pt idx="78">
                  <c:v>21.78</c:v>
                </c:pt>
                <c:pt idx="79">
                  <c:v>22.21</c:v>
                </c:pt>
                <c:pt idx="80">
                  <c:v>22.64</c:v>
                </c:pt>
                <c:pt idx="81">
                  <c:v>23.08</c:v>
                </c:pt>
                <c:pt idx="82">
                  <c:v>23.54</c:v>
                </c:pt>
                <c:pt idx="83">
                  <c:v>24</c:v>
                </c:pt>
                <c:pt idx="84">
                  <c:v>24.43</c:v>
                </c:pt>
                <c:pt idx="85">
                  <c:v>24.87</c:v>
                </c:pt>
                <c:pt idx="86">
                  <c:v>25.31</c:v>
                </c:pt>
                <c:pt idx="87">
                  <c:v>25.74</c:v>
                </c:pt>
                <c:pt idx="88">
                  <c:v>26.19</c:v>
                </c:pt>
                <c:pt idx="89">
                  <c:v>26.63</c:v>
                </c:pt>
                <c:pt idx="90">
                  <c:v>27.12</c:v>
                </c:pt>
                <c:pt idx="91">
                  <c:v>27.63</c:v>
                </c:pt>
                <c:pt idx="92">
                  <c:v>28.1</c:v>
                </c:pt>
                <c:pt idx="93">
                  <c:v>28.58</c:v>
                </c:pt>
                <c:pt idx="94">
                  <c:v>29.07</c:v>
                </c:pt>
                <c:pt idx="95">
                  <c:v>29.58</c:v>
                </c:pt>
                <c:pt idx="96">
                  <c:v>30.09</c:v>
                </c:pt>
                <c:pt idx="97">
                  <c:v>30.59</c:v>
                </c:pt>
                <c:pt idx="98">
                  <c:v>31.1</c:v>
                </c:pt>
                <c:pt idx="99">
                  <c:v>31.63</c:v>
                </c:pt>
                <c:pt idx="100">
                  <c:v>32.17</c:v>
                </c:pt>
                <c:pt idx="101">
                  <c:v>32.75</c:v>
                </c:pt>
                <c:pt idx="102">
                  <c:v>33.33</c:v>
                </c:pt>
                <c:pt idx="103">
                  <c:v>33.909999999999997</c:v>
                </c:pt>
                <c:pt idx="104">
                  <c:v>34.44</c:v>
                </c:pt>
                <c:pt idx="105">
                  <c:v>34.76</c:v>
                </c:pt>
                <c:pt idx="106">
                  <c:v>34.9</c:v>
                </c:pt>
                <c:pt idx="107">
                  <c:v>35.46</c:v>
                </c:pt>
                <c:pt idx="108">
                  <c:v>36.14</c:v>
                </c:pt>
                <c:pt idx="109">
                  <c:v>36.81</c:v>
                </c:pt>
                <c:pt idx="110">
                  <c:v>37.51</c:v>
                </c:pt>
                <c:pt idx="111">
                  <c:v>38.21</c:v>
                </c:pt>
                <c:pt idx="112">
                  <c:v>38.94</c:v>
                </c:pt>
                <c:pt idx="113">
                  <c:v>39.700000000000003</c:v>
                </c:pt>
                <c:pt idx="114">
                  <c:v>40.44</c:v>
                </c:pt>
                <c:pt idx="115">
                  <c:v>41.2</c:v>
                </c:pt>
                <c:pt idx="116">
                  <c:v>41.91</c:v>
                </c:pt>
                <c:pt idx="117">
                  <c:v>42.69</c:v>
                </c:pt>
                <c:pt idx="118">
                  <c:v>43.51</c:v>
                </c:pt>
                <c:pt idx="119">
                  <c:v>44.29</c:v>
                </c:pt>
                <c:pt idx="120">
                  <c:v>45.13</c:v>
                </c:pt>
                <c:pt idx="121">
                  <c:v>45.96</c:v>
                </c:pt>
                <c:pt idx="122">
                  <c:v>46.78</c:v>
                </c:pt>
                <c:pt idx="123">
                  <c:v>47.57</c:v>
                </c:pt>
                <c:pt idx="124">
                  <c:v>48.41</c:v>
                </c:pt>
                <c:pt idx="125">
                  <c:v>49.28</c:v>
                </c:pt>
                <c:pt idx="126">
                  <c:v>47.59</c:v>
                </c:pt>
                <c:pt idx="127">
                  <c:v>47.57</c:v>
                </c:pt>
                <c:pt idx="128">
                  <c:v>47.56</c:v>
                </c:pt>
                <c:pt idx="129">
                  <c:v>47.54</c:v>
                </c:pt>
                <c:pt idx="130">
                  <c:v>47.55</c:v>
                </c:pt>
                <c:pt idx="131">
                  <c:v>47.52</c:v>
                </c:pt>
                <c:pt idx="132">
                  <c:v>47.46</c:v>
                </c:pt>
                <c:pt idx="133">
                  <c:v>47.47</c:v>
                </c:pt>
                <c:pt idx="134">
                  <c:v>47.59</c:v>
                </c:pt>
                <c:pt idx="135">
                  <c:v>47.79</c:v>
                </c:pt>
                <c:pt idx="136">
                  <c:v>48.05</c:v>
                </c:pt>
                <c:pt idx="137">
                  <c:v>48.34</c:v>
                </c:pt>
                <c:pt idx="138">
                  <c:v>48.67</c:v>
                </c:pt>
                <c:pt idx="139">
                  <c:v>49.02</c:v>
                </c:pt>
                <c:pt idx="140">
                  <c:v>49.39</c:v>
                </c:pt>
                <c:pt idx="141">
                  <c:v>49.83</c:v>
                </c:pt>
                <c:pt idx="142">
                  <c:v>50.3</c:v>
                </c:pt>
                <c:pt idx="143">
                  <c:v>50.8</c:v>
                </c:pt>
                <c:pt idx="144">
                  <c:v>51.32</c:v>
                </c:pt>
                <c:pt idx="145">
                  <c:v>51.85</c:v>
                </c:pt>
                <c:pt idx="146">
                  <c:v>52.39</c:v>
                </c:pt>
                <c:pt idx="147">
                  <c:v>52.98</c:v>
                </c:pt>
                <c:pt idx="148">
                  <c:v>53.63</c:v>
                </c:pt>
                <c:pt idx="149">
                  <c:v>54.27</c:v>
                </c:pt>
                <c:pt idx="150">
                  <c:v>54.92</c:v>
                </c:pt>
                <c:pt idx="151">
                  <c:v>55.65</c:v>
                </c:pt>
                <c:pt idx="152">
                  <c:v>56.37</c:v>
                </c:pt>
                <c:pt idx="153">
                  <c:v>57.09</c:v>
                </c:pt>
                <c:pt idx="154">
                  <c:v>57.83</c:v>
                </c:pt>
                <c:pt idx="155">
                  <c:v>58.62</c:v>
                </c:pt>
                <c:pt idx="156">
                  <c:v>59.41</c:v>
                </c:pt>
                <c:pt idx="157">
                  <c:v>60.21</c:v>
                </c:pt>
                <c:pt idx="158">
                  <c:v>61.1</c:v>
                </c:pt>
                <c:pt idx="159">
                  <c:v>62.01</c:v>
                </c:pt>
                <c:pt idx="160">
                  <c:v>62.88</c:v>
                </c:pt>
                <c:pt idx="161">
                  <c:v>63.75</c:v>
                </c:pt>
                <c:pt idx="162">
                  <c:v>64.69</c:v>
                </c:pt>
                <c:pt idx="163">
                  <c:v>65.59</c:v>
                </c:pt>
                <c:pt idx="164">
                  <c:v>66.53</c:v>
                </c:pt>
                <c:pt idx="165">
                  <c:v>67.55</c:v>
                </c:pt>
                <c:pt idx="166">
                  <c:v>68.510000000000005</c:v>
                </c:pt>
                <c:pt idx="167">
                  <c:v>69.510000000000005</c:v>
                </c:pt>
                <c:pt idx="168">
                  <c:v>70.56</c:v>
                </c:pt>
                <c:pt idx="169">
                  <c:v>71.650000000000006</c:v>
                </c:pt>
                <c:pt idx="170">
                  <c:v>72.760000000000005</c:v>
                </c:pt>
                <c:pt idx="171">
                  <c:v>73.92</c:v>
                </c:pt>
                <c:pt idx="172">
                  <c:v>75.040000000000006</c:v>
                </c:pt>
                <c:pt idx="173">
                  <c:v>76.19</c:v>
                </c:pt>
                <c:pt idx="174">
                  <c:v>77.37</c:v>
                </c:pt>
                <c:pt idx="175">
                  <c:v>78.569999999999993</c:v>
                </c:pt>
                <c:pt idx="176">
                  <c:v>79.849999999999994</c:v>
                </c:pt>
                <c:pt idx="177">
                  <c:v>81.180000000000007</c:v>
                </c:pt>
                <c:pt idx="178">
                  <c:v>82.58</c:v>
                </c:pt>
                <c:pt idx="179">
                  <c:v>84.03</c:v>
                </c:pt>
                <c:pt idx="180">
                  <c:v>85.42</c:v>
                </c:pt>
                <c:pt idx="181">
                  <c:v>86.86</c:v>
                </c:pt>
                <c:pt idx="182">
                  <c:v>88.26</c:v>
                </c:pt>
                <c:pt idx="183">
                  <c:v>89.62</c:v>
                </c:pt>
                <c:pt idx="184">
                  <c:v>91.06</c:v>
                </c:pt>
                <c:pt idx="185">
                  <c:v>92.52</c:v>
                </c:pt>
                <c:pt idx="186">
                  <c:v>93.96</c:v>
                </c:pt>
                <c:pt idx="187">
                  <c:v>95.45</c:v>
                </c:pt>
                <c:pt idx="188">
                  <c:v>96.95</c:v>
                </c:pt>
                <c:pt idx="189">
                  <c:v>98.41</c:v>
                </c:pt>
                <c:pt idx="190">
                  <c:v>97.37</c:v>
                </c:pt>
                <c:pt idx="191">
                  <c:v>97.37</c:v>
                </c:pt>
                <c:pt idx="192">
                  <c:v>97.35</c:v>
                </c:pt>
                <c:pt idx="193">
                  <c:v>97.32</c:v>
                </c:pt>
                <c:pt idx="194">
                  <c:v>97.31</c:v>
                </c:pt>
                <c:pt idx="195">
                  <c:v>97.29</c:v>
                </c:pt>
                <c:pt idx="196">
                  <c:v>97.29</c:v>
                </c:pt>
                <c:pt idx="197">
                  <c:v>97.28</c:v>
                </c:pt>
                <c:pt idx="198">
                  <c:v>97.26</c:v>
                </c:pt>
                <c:pt idx="199">
                  <c:v>97.38</c:v>
                </c:pt>
                <c:pt idx="200">
                  <c:v>97.64</c:v>
                </c:pt>
                <c:pt idx="201">
                  <c:v>98.02</c:v>
                </c:pt>
                <c:pt idx="202">
                  <c:v>98.44</c:v>
                </c:pt>
                <c:pt idx="203">
                  <c:v>98.98</c:v>
                </c:pt>
                <c:pt idx="204">
                  <c:v>99.55</c:v>
                </c:pt>
                <c:pt idx="205">
                  <c:v>100.17</c:v>
                </c:pt>
                <c:pt idx="206">
                  <c:v>100.81</c:v>
                </c:pt>
                <c:pt idx="207">
                  <c:v>101.52</c:v>
                </c:pt>
                <c:pt idx="208">
                  <c:v>102.27</c:v>
                </c:pt>
                <c:pt idx="209">
                  <c:v>103.18</c:v>
                </c:pt>
                <c:pt idx="210">
                  <c:v>104.07</c:v>
                </c:pt>
                <c:pt idx="211">
                  <c:v>104.99</c:v>
                </c:pt>
                <c:pt idx="212">
                  <c:v>105.93</c:v>
                </c:pt>
                <c:pt idx="213">
                  <c:v>106.92</c:v>
                </c:pt>
                <c:pt idx="214">
                  <c:v>107.97</c:v>
                </c:pt>
                <c:pt idx="215">
                  <c:v>108.96</c:v>
                </c:pt>
                <c:pt idx="216">
                  <c:v>109.96</c:v>
                </c:pt>
                <c:pt idx="217">
                  <c:v>111.1</c:v>
                </c:pt>
                <c:pt idx="218">
                  <c:v>112.28</c:v>
                </c:pt>
                <c:pt idx="219">
                  <c:v>113.44</c:v>
                </c:pt>
                <c:pt idx="220">
                  <c:v>114.64</c:v>
                </c:pt>
                <c:pt idx="221">
                  <c:v>115.93</c:v>
                </c:pt>
                <c:pt idx="222">
                  <c:v>117.16</c:v>
                </c:pt>
                <c:pt idx="223">
                  <c:v>118.36</c:v>
                </c:pt>
                <c:pt idx="224">
                  <c:v>119.62</c:v>
                </c:pt>
                <c:pt idx="225">
                  <c:v>120.99</c:v>
                </c:pt>
                <c:pt idx="226">
                  <c:v>122.34</c:v>
                </c:pt>
                <c:pt idx="227">
                  <c:v>123.74</c:v>
                </c:pt>
                <c:pt idx="228">
                  <c:v>125.17</c:v>
                </c:pt>
                <c:pt idx="229">
                  <c:v>126.58</c:v>
                </c:pt>
                <c:pt idx="230">
                  <c:v>128.02000000000001</c:v>
                </c:pt>
                <c:pt idx="231">
                  <c:v>129.51</c:v>
                </c:pt>
                <c:pt idx="232">
                  <c:v>130.94</c:v>
                </c:pt>
                <c:pt idx="233">
                  <c:v>132.4</c:v>
                </c:pt>
                <c:pt idx="234">
                  <c:v>133.9</c:v>
                </c:pt>
                <c:pt idx="235">
                  <c:v>135.38999999999999</c:v>
                </c:pt>
                <c:pt idx="236">
                  <c:v>136.96</c:v>
                </c:pt>
                <c:pt idx="237">
                  <c:v>138.51</c:v>
                </c:pt>
                <c:pt idx="238">
                  <c:v>140.08000000000001</c:v>
                </c:pt>
                <c:pt idx="239">
                  <c:v>141.71</c:v>
                </c:pt>
                <c:pt idx="240">
                  <c:v>143.32</c:v>
                </c:pt>
                <c:pt idx="241">
                  <c:v>144.91999999999999</c:v>
                </c:pt>
                <c:pt idx="242">
                  <c:v>146.51</c:v>
                </c:pt>
                <c:pt idx="243">
                  <c:v>148.08000000000001</c:v>
                </c:pt>
                <c:pt idx="244">
                  <c:v>146.96</c:v>
                </c:pt>
                <c:pt idx="245">
                  <c:v>146.94</c:v>
                </c:pt>
                <c:pt idx="246">
                  <c:v>146.91</c:v>
                </c:pt>
                <c:pt idx="247">
                  <c:v>146.87</c:v>
                </c:pt>
                <c:pt idx="248">
                  <c:v>146.85</c:v>
                </c:pt>
                <c:pt idx="249">
                  <c:v>146.85</c:v>
                </c:pt>
                <c:pt idx="250">
                  <c:v>146.84</c:v>
                </c:pt>
                <c:pt idx="251">
                  <c:v>146.83000000000001</c:v>
                </c:pt>
                <c:pt idx="252">
                  <c:v>146.81</c:v>
                </c:pt>
                <c:pt idx="253">
                  <c:v>146.78</c:v>
                </c:pt>
                <c:pt idx="254">
                  <c:v>146.9</c:v>
                </c:pt>
                <c:pt idx="255">
                  <c:v>147.24</c:v>
                </c:pt>
                <c:pt idx="256">
                  <c:v>147.62</c:v>
                </c:pt>
                <c:pt idx="257">
                  <c:v>148.11000000000001</c:v>
                </c:pt>
                <c:pt idx="258">
                  <c:v>148.66999999999999</c:v>
                </c:pt>
                <c:pt idx="259">
                  <c:v>149.30000000000001</c:v>
                </c:pt>
                <c:pt idx="260">
                  <c:v>150.02000000000001</c:v>
                </c:pt>
                <c:pt idx="261">
                  <c:v>150.81</c:v>
                </c:pt>
                <c:pt idx="262">
                  <c:v>151.6</c:v>
                </c:pt>
                <c:pt idx="263">
                  <c:v>152.46</c:v>
                </c:pt>
                <c:pt idx="264">
                  <c:v>153.34</c:v>
                </c:pt>
                <c:pt idx="265">
                  <c:v>154.31</c:v>
                </c:pt>
                <c:pt idx="266">
                  <c:v>155.37</c:v>
                </c:pt>
                <c:pt idx="267">
                  <c:v>156.38999999999999</c:v>
                </c:pt>
                <c:pt idx="268">
                  <c:v>157.47</c:v>
                </c:pt>
                <c:pt idx="269">
                  <c:v>158.54</c:v>
                </c:pt>
                <c:pt idx="270">
                  <c:v>159.68</c:v>
                </c:pt>
                <c:pt idx="271">
                  <c:v>160.87</c:v>
                </c:pt>
                <c:pt idx="272">
                  <c:v>162.05000000000001</c:v>
                </c:pt>
                <c:pt idx="273">
                  <c:v>163.24</c:v>
                </c:pt>
                <c:pt idx="274">
                  <c:v>164.6</c:v>
                </c:pt>
                <c:pt idx="275">
                  <c:v>165.99</c:v>
                </c:pt>
                <c:pt idx="276">
                  <c:v>167.31</c:v>
                </c:pt>
                <c:pt idx="277">
                  <c:v>168.69</c:v>
                </c:pt>
                <c:pt idx="278">
                  <c:v>167.97</c:v>
                </c:pt>
                <c:pt idx="279">
                  <c:v>167.96</c:v>
                </c:pt>
                <c:pt idx="280">
                  <c:v>167.94</c:v>
                </c:pt>
                <c:pt idx="281">
                  <c:v>167.92</c:v>
                </c:pt>
                <c:pt idx="282">
                  <c:v>167.92</c:v>
                </c:pt>
                <c:pt idx="283">
                  <c:v>167.92</c:v>
                </c:pt>
                <c:pt idx="284">
                  <c:v>167.89</c:v>
                </c:pt>
                <c:pt idx="285">
                  <c:v>167.95</c:v>
                </c:pt>
                <c:pt idx="286">
                  <c:v>167.92</c:v>
                </c:pt>
                <c:pt idx="287">
                  <c:v>167.9</c:v>
                </c:pt>
                <c:pt idx="288">
                  <c:v>167.86</c:v>
                </c:pt>
                <c:pt idx="289">
                  <c:v>167.83</c:v>
                </c:pt>
                <c:pt idx="290">
                  <c:v>167.78</c:v>
                </c:pt>
                <c:pt idx="291">
                  <c:v>167.4</c:v>
                </c:pt>
                <c:pt idx="292">
                  <c:v>166.69</c:v>
                </c:pt>
                <c:pt idx="293">
                  <c:v>165.9</c:v>
                </c:pt>
                <c:pt idx="294">
                  <c:v>165.09</c:v>
                </c:pt>
                <c:pt idx="295">
                  <c:v>164.21</c:v>
                </c:pt>
                <c:pt idx="296">
                  <c:v>163.27000000000001</c:v>
                </c:pt>
                <c:pt idx="297">
                  <c:v>162.24</c:v>
                </c:pt>
                <c:pt idx="298">
                  <c:v>161.26</c:v>
                </c:pt>
                <c:pt idx="299">
                  <c:v>160.25</c:v>
                </c:pt>
                <c:pt idx="300">
                  <c:v>159.13999999999999</c:v>
                </c:pt>
                <c:pt idx="301">
                  <c:v>157.97999999999999</c:v>
                </c:pt>
                <c:pt idx="302">
                  <c:v>156.79</c:v>
                </c:pt>
                <c:pt idx="303">
                  <c:v>155.61000000000001</c:v>
                </c:pt>
                <c:pt idx="304">
                  <c:v>154.38</c:v>
                </c:pt>
                <c:pt idx="305">
                  <c:v>153.03</c:v>
                </c:pt>
                <c:pt idx="306">
                  <c:v>151.69999999999999</c:v>
                </c:pt>
                <c:pt idx="307">
                  <c:v>150.46</c:v>
                </c:pt>
                <c:pt idx="308">
                  <c:v>149.41</c:v>
                </c:pt>
                <c:pt idx="309">
                  <c:v>149.41</c:v>
                </c:pt>
                <c:pt idx="310">
                  <c:v>149.38999999999999</c:v>
                </c:pt>
                <c:pt idx="311">
                  <c:v>149.38</c:v>
                </c:pt>
                <c:pt idx="312">
                  <c:v>149.37</c:v>
                </c:pt>
                <c:pt idx="313">
                  <c:v>149.34</c:v>
                </c:pt>
                <c:pt idx="314">
                  <c:v>149.30000000000001</c:v>
                </c:pt>
                <c:pt idx="315">
                  <c:v>149.13999999999999</c:v>
                </c:pt>
                <c:pt idx="316">
                  <c:v>148.84</c:v>
                </c:pt>
                <c:pt idx="317">
                  <c:v>148.41999999999999</c:v>
                </c:pt>
                <c:pt idx="318">
                  <c:v>147.91</c:v>
                </c:pt>
                <c:pt idx="319">
                  <c:v>147.33000000000001</c:v>
                </c:pt>
                <c:pt idx="320">
                  <c:v>146.69</c:v>
                </c:pt>
                <c:pt idx="321">
                  <c:v>146.01</c:v>
                </c:pt>
                <c:pt idx="322">
                  <c:v>145.28</c:v>
                </c:pt>
                <c:pt idx="323">
                  <c:v>144.44999999999999</c:v>
                </c:pt>
                <c:pt idx="324">
                  <c:v>143.55000000000001</c:v>
                </c:pt>
                <c:pt idx="325">
                  <c:v>142.61000000000001</c:v>
                </c:pt>
                <c:pt idx="326">
                  <c:v>141.66999999999999</c:v>
                </c:pt>
                <c:pt idx="327">
                  <c:v>140.74</c:v>
                </c:pt>
                <c:pt idx="328">
                  <c:v>139.63999999999999</c:v>
                </c:pt>
                <c:pt idx="329">
                  <c:v>138.58000000000001</c:v>
                </c:pt>
                <c:pt idx="330">
                  <c:v>137.47999999999999</c:v>
                </c:pt>
                <c:pt idx="331">
                  <c:v>136.37</c:v>
                </c:pt>
                <c:pt idx="332">
                  <c:v>135.19</c:v>
                </c:pt>
                <c:pt idx="333">
                  <c:v>133.91999999999999</c:v>
                </c:pt>
                <c:pt idx="334">
                  <c:v>132.63</c:v>
                </c:pt>
                <c:pt idx="335">
                  <c:v>131.37</c:v>
                </c:pt>
                <c:pt idx="336">
                  <c:v>130.05000000000001</c:v>
                </c:pt>
                <c:pt idx="337">
                  <c:v>128.71</c:v>
                </c:pt>
                <c:pt idx="338">
                  <c:v>127.41</c:v>
                </c:pt>
                <c:pt idx="339">
                  <c:v>126.1</c:v>
                </c:pt>
                <c:pt idx="340">
                  <c:v>124.73</c:v>
                </c:pt>
                <c:pt idx="341">
                  <c:v>123.3</c:v>
                </c:pt>
                <c:pt idx="342">
                  <c:v>121.86</c:v>
                </c:pt>
                <c:pt idx="343">
                  <c:v>120.4</c:v>
                </c:pt>
                <c:pt idx="344">
                  <c:v>118.92</c:v>
                </c:pt>
                <c:pt idx="345">
                  <c:v>117.49</c:v>
                </c:pt>
                <c:pt idx="346">
                  <c:v>115.97</c:v>
                </c:pt>
                <c:pt idx="347">
                  <c:v>114.42</c:v>
                </c:pt>
                <c:pt idx="348">
                  <c:v>112.92</c:v>
                </c:pt>
                <c:pt idx="349">
                  <c:v>111.39</c:v>
                </c:pt>
                <c:pt idx="350">
                  <c:v>109.94</c:v>
                </c:pt>
                <c:pt idx="351">
                  <c:v>108.54</c:v>
                </c:pt>
                <c:pt idx="352">
                  <c:v>107.03</c:v>
                </c:pt>
                <c:pt idx="353">
                  <c:v>105.52</c:v>
                </c:pt>
                <c:pt idx="354">
                  <c:v>103.95</c:v>
                </c:pt>
                <c:pt idx="355">
                  <c:v>102.38</c:v>
                </c:pt>
                <c:pt idx="356">
                  <c:v>100.89</c:v>
                </c:pt>
                <c:pt idx="357">
                  <c:v>101.24</c:v>
                </c:pt>
                <c:pt idx="358">
                  <c:v>101.26</c:v>
                </c:pt>
                <c:pt idx="359">
                  <c:v>101.27</c:v>
                </c:pt>
                <c:pt idx="360">
                  <c:v>101.28</c:v>
                </c:pt>
                <c:pt idx="361">
                  <c:v>101.28</c:v>
                </c:pt>
                <c:pt idx="362">
                  <c:v>101.29</c:v>
                </c:pt>
                <c:pt idx="363">
                  <c:v>101.26</c:v>
                </c:pt>
                <c:pt idx="364">
                  <c:v>101.22</c:v>
                </c:pt>
                <c:pt idx="365">
                  <c:v>101.04</c:v>
                </c:pt>
                <c:pt idx="366">
                  <c:v>100.74</c:v>
                </c:pt>
                <c:pt idx="367">
                  <c:v>100.33</c:v>
                </c:pt>
                <c:pt idx="368">
                  <c:v>99.86</c:v>
                </c:pt>
                <c:pt idx="369">
                  <c:v>99.31</c:v>
                </c:pt>
                <c:pt idx="370">
                  <c:v>98.73</c:v>
                </c:pt>
                <c:pt idx="371">
                  <c:v>98.09</c:v>
                </c:pt>
                <c:pt idx="372">
                  <c:v>97.41</c:v>
                </c:pt>
                <c:pt idx="373">
                  <c:v>96.64</c:v>
                </c:pt>
                <c:pt idx="374">
                  <c:v>95.88</c:v>
                </c:pt>
                <c:pt idx="375">
                  <c:v>95.08</c:v>
                </c:pt>
                <c:pt idx="376">
                  <c:v>94.27</c:v>
                </c:pt>
                <c:pt idx="377">
                  <c:v>93.41</c:v>
                </c:pt>
                <c:pt idx="378">
                  <c:v>92.47</c:v>
                </c:pt>
                <c:pt idx="379">
                  <c:v>91.53</c:v>
                </c:pt>
                <c:pt idx="380">
                  <c:v>90.57</c:v>
                </c:pt>
                <c:pt idx="381">
                  <c:v>89.61</c:v>
                </c:pt>
                <c:pt idx="382">
                  <c:v>88.57</c:v>
                </c:pt>
                <c:pt idx="383">
                  <c:v>87.53</c:v>
                </c:pt>
                <c:pt idx="384">
                  <c:v>86.49</c:v>
                </c:pt>
                <c:pt idx="385">
                  <c:v>85.49</c:v>
                </c:pt>
                <c:pt idx="386">
                  <c:v>84.49</c:v>
                </c:pt>
                <c:pt idx="387">
                  <c:v>83.48</c:v>
                </c:pt>
                <c:pt idx="388">
                  <c:v>82.47</c:v>
                </c:pt>
                <c:pt idx="389">
                  <c:v>81.37</c:v>
                </c:pt>
                <c:pt idx="390">
                  <c:v>80.349999999999994</c:v>
                </c:pt>
                <c:pt idx="391">
                  <c:v>79.31</c:v>
                </c:pt>
                <c:pt idx="392">
                  <c:v>78.22</c:v>
                </c:pt>
                <c:pt idx="393">
                  <c:v>77.16</c:v>
                </c:pt>
                <c:pt idx="394">
                  <c:v>76.099999999999994</c:v>
                </c:pt>
                <c:pt idx="395">
                  <c:v>74.94</c:v>
                </c:pt>
                <c:pt idx="396">
                  <c:v>73.83</c:v>
                </c:pt>
                <c:pt idx="397">
                  <c:v>72.72</c:v>
                </c:pt>
                <c:pt idx="398">
                  <c:v>71.599999999999994</c:v>
                </c:pt>
                <c:pt idx="399">
                  <c:v>70.56</c:v>
                </c:pt>
                <c:pt idx="400">
                  <c:v>69.540000000000006</c:v>
                </c:pt>
                <c:pt idx="401">
                  <c:v>68.34</c:v>
                </c:pt>
                <c:pt idx="402">
                  <c:v>67.209999999999994</c:v>
                </c:pt>
                <c:pt idx="403">
                  <c:v>66.2</c:v>
                </c:pt>
                <c:pt idx="404">
                  <c:v>65.17</c:v>
                </c:pt>
                <c:pt idx="405">
                  <c:v>64.180000000000007</c:v>
                </c:pt>
                <c:pt idx="406">
                  <c:v>63.07</c:v>
                </c:pt>
                <c:pt idx="407">
                  <c:v>61.92</c:v>
                </c:pt>
                <c:pt idx="408">
                  <c:v>60.8</c:v>
                </c:pt>
                <c:pt idx="409">
                  <c:v>59.59</c:v>
                </c:pt>
                <c:pt idx="410">
                  <c:v>58.44</c:v>
                </c:pt>
                <c:pt idx="411">
                  <c:v>57.37</c:v>
                </c:pt>
                <c:pt idx="412">
                  <c:v>56.28</c:v>
                </c:pt>
                <c:pt idx="413">
                  <c:v>55.31</c:v>
                </c:pt>
                <c:pt idx="414">
                  <c:v>54.39</c:v>
                </c:pt>
                <c:pt idx="415">
                  <c:v>53.32</c:v>
                </c:pt>
                <c:pt idx="416">
                  <c:v>52.25</c:v>
                </c:pt>
                <c:pt idx="417">
                  <c:v>51.19</c:v>
                </c:pt>
                <c:pt idx="418">
                  <c:v>50.21</c:v>
                </c:pt>
                <c:pt idx="419">
                  <c:v>51.42</c:v>
                </c:pt>
                <c:pt idx="420">
                  <c:v>51.45</c:v>
                </c:pt>
                <c:pt idx="421">
                  <c:v>51.47</c:v>
                </c:pt>
                <c:pt idx="422">
                  <c:v>51.5</c:v>
                </c:pt>
                <c:pt idx="423">
                  <c:v>51.5</c:v>
                </c:pt>
                <c:pt idx="424">
                  <c:v>51.52</c:v>
                </c:pt>
                <c:pt idx="425">
                  <c:v>51.56</c:v>
                </c:pt>
                <c:pt idx="426">
                  <c:v>51.5</c:v>
                </c:pt>
                <c:pt idx="427">
                  <c:v>51.34</c:v>
                </c:pt>
                <c:pt idx="428">
                  <c:v>51.14</c:v>
                </c:pt>
                <c:pt idx="429">
                  <c:v>50.9</c:v>
                </c:pt>
                <c:pt idx="430">
                  <c:v>50.6</c:v>
                </c:pt>
                <c:pt idx="431">
                  <c:v>50.25</c:v>
                </c:pt>
                <c:pt idx="432">
                  <c:v>49.87</c:v>
                </c:pt>
                <c:pt idx="433">
                  <c:v>49.44</c:v>
                </c:pt>
                <c:pt idx="434">
                  <c:v>49</c:v>
                </c:pt>
                <c:pt idx="435">
                  <c:v>48.49</c:v>
                </c:pt>
                <c:pt idx="436">
                  <c:v>47.99</c:v>
                </c:pt>
                <c:pt idx="437">
                  <c:v>47.46</c:v>
                </c:pt>
                <c:pt idx="438">
                  <c:v>46.96</c:v>
                </c:pt>
                <c:pt idx="439">
                  <c:v>46.43</c:v>
                </c:pt>
                <c:pt idx="440">
                  <c:v>45.83</c:v>
                </c:pt>
                <c:pt idx="441">
                  <c:v>45.27</c:v>
                </c:pt>
                <c:pt idx="442">
                  <c:v>44.69</c:v>
                </c:pt>
                <c:pt idx="443">
                  <c:v>44.09</c:v>
                </c:pt>
                <c:pt idx="444">
                  <c:v>43.49</c:v>
                </c:pt>
                <c:pt idx="445">
                  <c:v>42.89</c:v>
                </c:pt>
                <c:pt idx="446">
                  <c:v>42.3</c:v>
                </c:pt>
                <c:pt idx="447">
                  <c:v>41.71</c:v>
                </c:pt>
                <c:pt idx="448">
                  <c:v>41.11</c:v>
                </c:pt>
                <c:pt idx="449">
                  <c:v>40.5</c:v>
                </c:pt>
                <c:pt idx="450">
                  <c:v>39.909999999999997</c:v>
                </c:pt>
                <c:pt idx="451">
                  <c:v>39.31</c:v>
                </c:pt>
                <c:pt idx="452">
                  <c:v>38.700000000000003</c:v>
                </c:pt>
                <c:pt idx="453">
                  <c:v>38.08</c:v>
                </c:pt>
                <c:pt idx="454">
                  <c:v>37.409999999999997</c:v>
                </c:pt>
                <c:pt idx="455">
                  <c:v>36.79</c:v>
                </c:pt>
                <c:pt idx="456">
                  <c:v>36.21</c:v>
                </c:pt>
                <c:pt idx="457">
                  <c:v>35.61</c:v>
                </c:pt>
                <c:pt idx="458">
                  <c:v>35.03</c:v>
                </c:pt>
                <c:pt idx="459">
                  <c:v>34.39</c:v>
                </c:pt>
                <c:pt idx="460">
                  <c:v>33.729999999999997</c:v>
                </c:pt>
                <c:pt idx="461">
                  <c:v>33.15</c:v>
                </c:pt>
                <c:pt idx="462">
                  <c:v>32.58</c:v>
                </c:pt>
                <c:pt idx="463">
                  <c:v>31.97</c:v>
                </c:pt>
                <c:pt idx="464">
                  <c:v>31.31</c:v>
                </c:pt>
                <c:pt idx="465">
                  <c:v>30.7</c:v>
                </c:pt>
                <c:pt idx="466">
                  <c:v>30.13</c:v>
                </c:pt>
                <c:pt idx="467">
                  <c:v>29.55</c:v>
                </c:pt>
                <c:pt idx="468">
                  <c:v>28.96</c:v>
                </c:pt>
                <c:pt idx="469">
                  <c:v>28.33</c:v>
                </c:pt>
                <c:pt idx="470">
                  <c:v>27.74</c:v>
                </c:pt>
                <c:pt idx="471">
                  <c:v>27.16</c:v>
                </c:pt>
                <c:pt idx="472">
                  <c:v>26.61</c:v>
                </c:pt>
                <c:pt idx="473">
                  <c:v>26.07</c:v>
                </c:pt>
                <c:pt idx="474">
                  <c:v>25.52</c:v>
                </c:pt>
                <c:pt idx="475">
                  <c:v>25.01</c:v>
                </c:pt>
                <c:pt idx="476">
                  <c:v>24.54</c:v>
                </c:pt>
                <c:pt idx="477">
                  <c:v>24.03</c:v>
                </c:pt>
                <c:pt idx="478">
                  <c:v>23.57</c:v>
                </c:pt>
                <c:pt idx="479">
                  <c:v>23.08</c:v>
                </c:pt>
                <c:pt idx="480">
                  <c:v>22.62</c:v>
                </c:pt>
                <c:pt idx="481">
                  <c:v>22.16</c:v>
                </c:pt>
                <c:pt idx="482">
                  <c:v>21.65</c:v>
                </c:pt>
                <c:pt idx="483">
                  <c:v>21.14</c:v>
                </c:pt>
                <c:pt idx="484">
                  <c:v>20.64</c:v>
                </c:pt>
                <c:pt idx="485">
                  <c:v>20.13</c:v>
                </c:pt>
                <c:pt idx="486">
                  <c:v>19.62</c:v>
                </c:pt>
                <c:pt idx="487">
                  <c:v>19.09</c:v>
                </c:pt>
                <c:pt idx="488">
                  <c:v>18.579999999999998</c:v>
                </c:pt>
                <c:pt idx="489">
                  <c:v>18.05</c:v>
                </c:pt>
                <c:pt idx="490">
                  <c:v>17.559999999999999</c:v>
                </c:pt>
                <c:pt idx="491">
                  <c:v>16.989999999999998</c:v>
                </c:pt>
                <c:pt idx="492">
                  <c:v>16.399999999999999</c:v>
                </c:pt>
                <c:pt idx="493">
                  <c:v>15.86</c:v>
                </c:pt>
                <c:pt idx="494">
                  <c:v>15.32</c:v>
                </c:pt>
                <c:pt idx="495">
                  <c:v>14.83</c:v>
                </c:pt>
                <c:pt idx="496">
                  <c:v>14.3</c:v>
                </c:pt>
                <c:pt idx="497">
                  <c:v>13.79</c:v>
                </c:pt>
                <c:pt idx="498">
                  <c:v>13.34</c:v>
                </c:pt>
                <c:pt idx="499">
                  <c:v>12.88</c:v>
                </c:pt>
                <c:pt idx="500">
                  <c:v>12.44</c:v>
                </c:pt>
                <c:pt idx="501">
                  <c:v>11.95</c:v>
                </c:pt>
                <c:pt idx="502">
                  <c:v>11.5</c:v>
                </c:pt>
                <c:pt idx="503">
                  <c:v>11.12</c:v>
                </c:pt>
                <c:pt idx="504">
                  <c:v>10.76</c:v>
                </c:pt>
                <c:pt idx="505">
                  <c:v>10.43</c:v>
                </c:pt>
                <c:pt idx="506">
                  <c:v>10.07</c:v>
                </c:pt>
                <c:pt idx="507">
                  <c:v>9.7200000000000006</c:v>
                </c:pt>
                <c:pt idx="508">
                  <c:v>9.35</c:v>
                </c:pt>
                <c:pt idx="509">
                  <c:v>8.98</c:v>
                </c:pt>
                <c:pt idx="510">
                  <c:v>8.65</c:v>
                </c:pt>
                <c:pt idx="511">
                  <c:v>8.32</c:v>
                </c:pt>
                <c:pt idx="512">
                  <c:v>8.0399999999999991</c:v>
                </c:pt>
                <c:pt idx="513">
                  <c:v>7.79</c:v>
                </c:pt>
                <c:pt idx="514">
                  <c:v>7.52</c:v>
                </c:pt>
                <c:pt idx="515">
                  <c:v>7.24</c:v>
                </c:pt>
                <c:pt idx="516">
                  <c:v>6.96</c:v>
                </c:pt>
                <c:pt idx="517">
                  <c:v>6.71</c:v>
                </c:pt>
                <c:pt idx="518">
                  <c:v>6.49</c:v>
                </c:pt>
                <c:pt idx="519">
                  <c:v>6.25</c:v>
                </c:pt>
                <c:pt idx="520">
                  <c:v>6</c:v>
                </c:pt>
                <c:pt idx="521">
                  <c:v>5.76</c:v>
                </c:pt>
                <c:pt idx="522">
                  <c:v>5.56</c:v>
                </c:pt>
                <c:pt idx="523">
                  <c:v>5.39</c:v>
                </c:pt>
                <c:pt idx="524">
                  <c:v>5.21</c:v>
                </c:pt>
                <c:pt idx="525">
                  <c:v>5.03</c:v>
                </c:pt>
                <c:pt idx="526">
                  <c:v>4.8499999999999996</c:v>
                </c:pt>
                <c:pt idx="527">
                  <c:v>4.68</c:v>
                </c:pt>
                <c:pt idx="528">
                  <c:v>4.51</c:v>
                </c:pt>
                <c:pt idx="529">
                  <c:v>4.33</c:v>
                </c:pt>
                <c:pt idx="530">
                  <c:v>4.17</c:v>
                </c:pt>
                <c:pt idx="531">
                  <c:v>4.01</c:v>
                </c:pt>
                <c:pt idx="532">
                  <c:v>3.85</c:v>
                </c:pt>
                <c:pt idx="533">
                  <c:v>3.71</c:v>
                </c:pt>
                <c:pt idx="534">
                  <c:v>3.57</c:v>
                </c:pt>
                <c:pt idx="535">
                  <c:v>3.44</c:v>
                </c:pt>
                <c:pt idx="536">
                  <c:v>3.31</c:v>
                </c:pt>
                <c:pt idx="537">
                  <c:v>3.16</c:v>
                </c:pt>
                <c:pt idx="538">
                  <c:v>3.05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-9.4155434959487222E-2"/>
                  <c:y val="9.6849664625255183E-2"/>
                </c:manualLayout>
              </c:layout>
              <c:numFmt formatCode="General" sourceLinked="0"/>
            </c:trendlineLbl>
          </c:trendline>
          <c:xVal>
            <c:numRef>
              <c:f>GR6_K_X!$AN$220:$AN$264</c:f>
              <c:numCache>
                <c:formatCode>General</c:formatCode>
                <c:ptCount val="45"/>
                <c:pt idx="0">
                  <c:v>0.20425353115727002</c:v>
                </c:pt>
                <c:pt idx="1">
                  <c:v>0.20507680514342236</c:v>
                </c:pt>
                <c:pt idx="2">
                  <c:v>0.20589463897131552</c:v>
                </c:pt>
                <c:pt idx="3">
                  <c:v>0.2057695746785361</c:v>
                </c:pt>
                <c:pt idx="4">
                  <c:v>0.20658350148367952</c:v>
                </c:pt>
                <c:pt idx="5">
                  <c:v>0.20738644906033629</c:v>
                </c:pt>
                <c:pt idx="6">
                  <c:v>0.20819467853610288</c:v>
                </c:pt>
                <c:pt idx="7">
                  <c:v>0.20900498516320476</c:v>
                </c:pt>
                <c:pt idx="8">
                  <c:v>0.21074832838773491</c:v>
                </c:pt>
                <c:pt idx="9">
                  <c:v>0.21153672106824928</c:v>
                </c:pt>
                <c:pt idx="10">
                  <c:v>0.21232599406528191</c:v>
                </c:pt>
                <c:pt idx="11">
                  <c:v>0.21310831849653808</c:v>
                </c:pt>
                <c:pt idx="12">
                  <c:v>0.21482397131552919</c:v>
                </c:pt>
                <c:pt idx="13">
                  <c:v>0.21560168150346193</c:v>
                </c:pt>
                <c:pt idx="14">
                  <c:v>0.2163745697329377</c:v>
                </c:pt>
                <c:pt idx="15">
                  <c:v>0.21807624629080119</c:v>
                </c:pt>
                <c:pt idx="16">
                  <c:v>0.21978194856577646</c:v>
                </c:pt>
                <c:pt idx="17">
                  <c:v>0.22054678536102867</c:v>
                </c:pt>
                <c:pt idx="18">
                  <c:v>0.22130548961424332</c:v>
                </c:pt>
                <c:pt idx="19">
                  <c:v>0.22299692878338279</c:v>
                </c:pt>
                <c:pt idx="20">
                  <c:v>0.22374362017804153</c:v>
                </c:pt>
                <c:pt idx="21">
                  <c:v>0.22449114243323443</c:v>
                </c:pt>
                <c:pt idx="22">
                  <c:v>0.22523473788328388</c:v>
                </c:pt>
                <c:pt idx="23">
                  <c:v>0.22596956973293769</c:v>
                </c:pt>
                <c:pt idx="24">
                  <c:v>0.2267052027695351</c:v>
                </c:pt>
                <c:pt idx="25">
                  <c:v>0.22744045499505439</c:v>
                </c:pt>
                <c:pt idx="26">
                  <c:v>0.22910288328387735</c:v>
                </c:pt>
                <c:pt idx="27">
                  <c:v>0.22983786350148366</c:v>
                </c:pt>
                <c:pt idx="28">
                  <c:v>0.23090255192878339</c:v>
                </c:pt>
                <c:pt idx="29">
                  <c:v>0.23090501483679526</c:v>
                </c:pt>
                <c:pt idx="30">
                  <c:v>0.23090870919881307</c:v>
                </c:pt>
                <c:pt idx="31">
                  <c:v>0.2309136350148368</c:v>
                </c:pt>
                <c:pt idx="32">
                  <c:v>0.23091609792284867</c:v>
                </c:pt>
                <c:pt idx="33">
                  <c:v>0.23091609792284867</c:v>
                </c:pt>
                <c:pt idx="34">
                  <c:v>0.23091732937685461</c:v>
                </c:pt>
                <c:pt idx="35">
                  <c:v>0.23091856083086054</c:v>
                </c:pt>
                <c:pt idx="36">
                  <c:v>0.23092102373887241</c:v>
                </c:pt>
                <c:pt idx="37">
                  <c:v>0.23092471810089021</c:v>
                </c:pt>
                <c:pt idx="38">
                  <c:v>0.230909940652819</c:v>
                </c:pt>
                <c:pt idx="39">
                  <c:v>0.23179525222551928</c:v>
                </c:pt>
                <c:pt idx="40">
                  <c:v>0.2317482690405539</c:v>
                </c:pt>
                <c:pt idx="41">
                  <c:v>0.23261443620178041</c:v>
                </c:pt>
                <c:pt idx="42">
                  <c:v>0.23254492087042533</c:v>
                </c:pt>
                <c:pt idx="43">
                  <c:v>0.23339287833827893</c:v>
                </c:pt>
                <c:pt idx="44">
                  <c:v>0.2342289515331355</c:v>
                </c:pt>
              </c:numCache>
            </c:numRef>
          </c:xVal>
          <c:yVal>
            <c:numRef>
              <c:f>GR6_K_X!$AO$220:$AO$264</c:f>
              <c:numCache>
                <c:formatCode>General</c:formatCode>
                <c:ptCount val="45"/>
                <c:pt idx="0">
                  <c:v>109.96</c:v>
                </c:pt>
                <c:pt idx="1">
                  <c:v>111.1</c:v>
                </c:pt>
                <c:pt idx="2">
                  <c:v>112.28</c:v>
                </c:pt>
                <c:pt idx="3">
                  <c:v>113.44</c:v>
                </c:pt>
                <c:pt idx="4">
                  <c:v>114.64</c:v>
                </c:pt>
                <c:pt idx="5">
                  <c:v>115.93</c:v>
                </c:pt>
                <c:pt idx="6">
                  <c:v>117.16</c:v>
                </c:pt>
                <c:pt idx="7">
                  <c:v>118.36</c:v>
                </c:pt>
                <c:pt idx="8">
                  <c:v>119.62</c:v>
                </c:pt>
                <c:pt idx="9">
                  <c:v>120.99</c:v>
                </c:pt>
                <c:pt idx="10">
                  <c:v>122.34</c:v>
                </c:pt>
                <c:pt idx="11">
                  <c:v>123.74</c:v>
                </c:pt>
                <c:pt idx="12">
                  <c:v>125.17</c:v>
                </c:pt>
                <c:pt idx="13">
                  <c:v>126.58</c:v>
                </c:pt>
                <c:pt idx="14">
                  <c:v>128.02000000000001</c:v>
                </c:pt>
                <c:pt idx="15">
                  <c:v>129.51</c:v>
                </c:pt>
                <c:pt idx="16">
                  <c:v>130.94</c:v>
                </c:pt>
                <c:pt idx="17">
                  <c:v>132.4</c:v>
                </c:pt>
                <c:pt idx="18">
                  <c:v>133.9</c:v>
                </c:pt>
                <c:pt idx="19">
                  <c:v>135.38999999999999</c:v>
                </c:pt>
                <c:pt idx="20">
                  <c:v>136.96</c:v>
                </c:pt>
                <c:pt idx="21">
                  <c:v>138.51</c:v>
                </c:pt>
                <c:pt idx="22">
                  <c:v>140.08000000000001</c:v>
                </c:pt>
                <c:pt idx="23">
                  <c:v>141.71</c:v>
                </c:pt>
                <c:pt idx="24">
                  <c:v>143.32</c:v>
                </c:pt>
                <c:pt idx="25">
                  <c:v>144.91999999999999</c:v>
                </c:pt>
                <c:pt idx="26">
                  <c:v>146.51</c:v>
                </c:pt>
                <c:pt idx="27">
                  <c:v>148.08000000000001</c:v>
                </c:pt>
                <c:pt idx="28">
                  <c:v>146.96</c:v>
                </c:pt>
                <c:pt idx="29">
                  <c:v>146.94</c:v>
                </c:pt>
                <c:pt idx="30">
                  <c:v>146.91</c:v>
                </c:pt>
                <c:pt idx="31">
                  <c:v>146.87</c:v>
                </c:pt>
                <c:pt idx="32">
                  <c:v>146.85</c:v>
                </c:pt>
                <c:pt idx="33">
                  <c:v>146.85</c:v>
                </c:pt>
                <c:pt idx="34">
                  <c:v>146.84</c:v>
                </c:pt>
                <c:pt idx="35">
                  <c:v>146.83000000000001</c:v>
                </c:pt>
                <c:pt idx="36">
                  <c:v>146.81</c:v>
                </c:pt>
                <c:pt idx="37">
                  <c:v>146.78</c:v>
                </c:pt>
                <c:pt idx="38">
                  <c:v>146.9</c:v>
                </c:pt>
                <c:pt idx="39">
                  <c:v>147.24</c:v>
                </c:pt>
                <c:pt idx="40">
                  <c:v>147.62</c:v>
                </c:pt>
                <c:pt idx="41">
                  <c:v>148.11000000000001</c:v>
                </c:pt>
                <c:pt idx="42">
                  <c:v>148.66999999999999</c:v>
                </c:pt>
                <c:pt idx="43">
                  <c:v>149.30000000000001</c:v>
                </c:pt>
                <c:pt idx="44">
                  <c:v>150.02000000000001</c:v>
                </c:pt>
              </c:numCache>
            </c:numRef>
          </c:yVal>
          <c:smooth val="0"/>
        </c:ser>
        <c:ser>
          <c:idx val="2"/>
          <c:order val="2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11641076103302947"/>
                  <c:y val="0.39792468649752116"/>
                </c:manualLayout>
              </c:layout>
              <c:numFmt formatCode="General" sourceLinked="0"/>
            </c:trendlineLbl>
          </c:trendline>
          <c:xVal>
            <c:numRef>
              <c:f>GR6_K_X!$AN$311:$AN$354</c:f>
              <c:numCache>
                <c:formatCode>General</c:formatCode>
                <c:ptCount val="44"/>
                <c:pt idx="0">
                  <c:v>0.23324830860534124</c:v>
                </c:pt>
                <c:pt idx="1">
                  <c:v>0.23337916913946588</c:v>
                </c:pt>
                <c:pt idx="2">
                  <c:v>0.23337916913946588</c:v>
                </c:pt>
                <c:pt idx="3">
                  <c:v>0.23338166172106825</c:v>
                </c:pt>
                <c:pt idx="4">
                  <c:v>0.23338290801186945</c:v>
                </c:pt>
                <c:pt idx="5">
                  <c:v>0.23338415430267062</c:v>
                </c:pt>
                <c:pt idx="6">
                  <c:v>0.23338789317507419</c:v>
                </c:pt>
                <c:pt idx="7">
                  <c:v>0.23246671612265085</c:v>
                </c:pt>
                <c:pt idx="8">
                  <c:v>0.23248657764589514</c:v>
                </c:pt>
                <c:pt idx="9">
                  <c:v>0.23252381800197824</c:v>
                </c:pt>
                <c:pt idx="10">
                  <c:v>0.23257595450049456</c:v>
                </c:pt>
                <c:pt idx="11">
                  <c:v>0.2326392631058358</c:v>
                </c:pt>
                <c:pt idx="12">
                  <c:v>0.2317841246290801</c:v>
                </c:pt>
                <c:pt idx="13">
                  <c:v>0.23186325420375864</c:v>
                </c:pt>
                <c:pt idx="14">
                  <c:v>0.23101954005934719</c:v>
                </c:pt>
                <c:pt idx="15">
                  <c:v>0.23110943620178043</c:v>
                </c:pt>
                <c:pt idx="16">
                  <c:v>0.23028308605341247</c:v>
                </c:pt>
                <c:pt idx="17">
                  <c:v>0.22946446587537092</c:v>
                </c:pt>
                <c:pt idx="18">
                  <c:v>0.22957929277942629</c:v>
                </c:pt>
                <c:pt idx="19">
                  <c:v>0.22876418397626114</c:v>
                </c:pt>
                <c:pt idx="20">
                  <c:v>0.2279469337289812</c:v>
                </c:pt>
                <c:pt idx="21">
                  <c:v>0.22714927794263107</c:v>
                </c:pt>
                <c:pt idx="22">
                  <c:v>0.22634572700296735</c:v>
                </c:pt>
                <c:pt idx="23">
                  <c:v>0.22647792284866469</c:v>
                </c:pt>
                <c:pt idx="24">
                  <c:v>0.22567876360039563</c:v>
                </c:pt>
                <c:pt idx="25">
                  <c:v>0.22488684965380809</c:v>
                </c:pt>
                <c:pt idx="26">
                  <c:v>0.2231706824925816</c:v>
                </c:pt>
                <c:pt idx="27">
                  <c:v>0.22238875370919881</c:v>
                </c:pt>
                <c:pt idx="28">
                  <c:v>0.22160203264094955</c:v>
                </c:pt>
                <c:pt idx="29">
                  <c:v>0.22082106824925815</c:v>
                </c:pt>
                <c:pt idx="30">
                  <c:v>0.22004112265084075</c:v>
                </c:pt>
                <c:pt idx="31">
                  <c:v>0.218318234421365</c:v>
                </c:pt>
                <c:pt idx="32">
                  <c:v>0.21753155291790308</c:v>
                </c:pt>
                <c:pt idx="33">
                  <c:v>0.21675043026706231</c:v>
                </c:pt>
                <c:pt idx="34">
                  <c:v>0.21597477744807123</c:v>
                </c:pt>
                <c:pt idx="35">
                  <c:v>0.21519884272997034</c:v>
                </c:pt>
                <c:pt idx="36">
                  <c:v>0.21442373887240357</c:v>
                </c:pt>
                <c:pt idx="37">
                  <c:v>0.21364943620178042</c:v>
                </c:pt>
                <c:pt idx="38">
                  <c:v>0.21286808110781405</c:v>
                </c:pt>
                <c:pt idx="39">
                  <c:v>0.21115268051434224</c:v>
                </c:pt>
                <c:pt idx="40">
                  <c:v>0.21038097922848664</c:v>
                </c:pt>
                <c:pt idx="41">
                  <c:v>0.20960225519287834</c:v>
                </c:pt>
                <c:pt idx="42">
                  <c:v>0.20788041543026706</c:v>
                </c:pt>
                <c:pt idx="43">
                  <c:v>0.2070925519287834</c:v>
                </c:pt>
              </c:numCache>
            </c:numRef>
          </c:xVal>
          <c:yVal>
            <c:numRef>
              <c:f>GR6_K_X!$AO$311:$AO$354</c:f>
              <c:numCache>
                <c:formatCode>General</c:formatCode>
                <c:ptCount val="44"/>
                <c:pt idx="0">
                  <c:v>150.46</c:v>
                </c:pt>
                <c:pt idx="1">
                  <c:v>149.41</c:v>
                </c:pt>
                <c:pt idx="2">
                  <c:v>149.41</c:v>
                </c:pt>
                <c:pt idx="3">
                  <c:v>149.38999999999999</c:v>
                </c:pt>
                <c:pt idx="4">
                  <c:v>149.38</c:v>
                </c:pt>
                <c:pt idx="5">
                  <c:v>149.37</c:v>
                </c:pt>
                <c:pt idx="6">
                  <c:v>149.34</c:v>
                </c:pt>
                <c:pt idx="7">
                  <c:v>149.30000000000001</c:v>
                </c:pt>
                <c:pt idx="8">
                  <c:v>149.13999999999999</c:v>
                </c:pt>
                <c:pt idx="9">
                  <c:v>148.84</c:v>
                </c:pt>
                <c:pt idx="10">
                  <c:v>148.41999999999999</c:v>
                </c:pt>
                <c:pt idx="11">
                  <c:v>147.91</c:v>
                </c:pt>
                <c:pt idx="12">
                  <c:v>147.33000000000001</c:v>
                </c:pt>
                <c:pt idx="13">
                  <c:v>146.69</c:v>
                </c:pt>
                <c:pt idx="14">
                  <c:v>146.01</c:v>
                </c:pt>
                <c:pt idx="15">
                  <c:v>145.28</c:v>
                </c:pt>
                <c:pt idx="16">
                  <c:v>144.44999999999999</c:v>
                </c:pt>
                <c:pt idx="17">
                  <c:v>143.55000000000001</c:v>
                </c:pt>
                <c:pt idx="18">
                  <c:v>142.61000000000001</c:v>
                </c:pt>
                <c:pt idx="19">
                  <c:v>141.66999999999999</c:v>
                </c:pt>
                <c:pt idx="20">
                  <c:v>140.74</c:v>
                </c:pt>
                <c:pt idx="21">
                  <c:v>139.63999999999999</c:v>
                </c:pt>
                <c:pt idx="22">
                  <c:v>138.58000000000001</c:v>
                </c:pt>
                <c:pt idx="23">
                  <c:v>137.47999999999999</c:v>
                </c:pt>
                <c:pt idx="24">
                  <c:v>136.37</c:v>
                </c:pt>
                <c:pt idx="25">
                  <c:v>135.19</c:v>
                </c:pt>
                <c:pt idx="26">
                  <c:v>133.91999999999999</c:v>
                </c:pt>
                <c:pt idx="27">
                  <c:v>132.63</c:v>
                </c:pt>
                <c:pt idx="28">
                  <c:v>131.37</c:v>
                </c:pt>
                <c:pt idx="29">
                  <c:v>130.05000000000001</c:v>
                </c:pt>
                <c:pt idx="30">
                  <c:v>128.71</c:v>
                </c:pt>
                <c:pt idx="31">
                  <c:v>127.41</c:v>
                </c:pt>
                <c:pt idx="32">
                  <c:v>126.1</c:v>
                </c:pt>
                <c:pt idx="33">
                  <c:v>124.73</c:v>
                </c:pt>
                <c:pt idx="34">
                  <c:v>123.3</c:v>
                </c:pt>
                <c:pt idx="35">
                  <c:v>121.86</c:v>
                </c:pt>
                <c:pt idx="36">
                  <c:v>120.4</c:v>
                </c:pt>
                <c:pt idx="37">
                  <c:v>118.92</c:v>
                </c:pt>
                <c:pt idx="38">
                  <c:v>117.49</c:v>
                </c:pt>
                <c:pt idx="39">
                  <c:v>115.97</c:v>
                </c:pt>
                <c:pt idx="40">
                  <c:v>114.42</c:v>
                </c:pt>
                <c:pt idx="41">
                  <c:v>112.92</c:v>
                </c:pt>
                <c:pt idx="42">
                  <c:v>111.39</c:v>
                </c:pt>
                <c:pt idx="43">
                  <c:v>109.94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10893456"/>
        <c:axId val="-1210889648"/>
      </c:scatterChart>
      <c:valAx>
        <c:axId val="-1210893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210889648"/>
        <c:crosses val="autoZero"/>
        <c:crossBetween val="midCat"/>
      </c:valAx>
      <c:valAx>
        <c:axId val="-1210889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2108934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GR6_K_Y!$Q$4:$Q$7</c:f>
              <c:numCache>
                <c:formatCode>0.000</c:formatCode>
                <c:ptCount val="4"/>
                <c:pt idx="0">
                  <c:v>2.3368619978952037</c:v>
                </c:pt>
                <c:pt idx="1">
                  <c:v>2.3667700930413265</c:v>
                </c:pt>
                <c:pt idx="2">
                  <c:v>2.4009282162030967</c:v>
                </c:pt>
                <c:pt idx="3">
                  <c:v>2.4343931147466034</c:v>
                </c:pt>
              </c:numCache>
            </c:numRef>
          </c:xVal>
          <c:yVal>
            <c:numRef>
              <c:f>GR6_K_Y!$O$4:$O$7</c:f>
              <c:numCache>
                <c:formatCode>0</c:formatCode>
                <c:ptCount val="4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170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xVal>
            <c:numRef>
              <c:f>GR6_K_Y!$S$4:$S$6</c:f>
              <c:numCache>
                <c:formatCode>0.000</c:formatCode>
                <c:ptCount val="3"/>
                <c:pt idx="0">
                  <c:v>2.3574297269859894</c:v>
                </c:pt>
                <c:pt idx="1">
                  <c:v>2.3760603417295849</c:v>
                </c:pt>
                <c:pt idx="2">
                  <c:v>2.397261452772347</c:v>
                </c:pt>
              </c:numCache>
            </c:numRef>
          </c:xVal>
          <c:yVal>
            <c:numRef>
              <c:f>GR6_K_Y!$O$4:$O$6</c:f>
              <c:numCache>
                <c:formatCode>0</c:formatCode>
                <c:ptCount val="3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10888560"/>
        <c:axId val="-1210898896"/>
      </c:scatterChart>
      <c:valAx>
        <c:axId val="-1210888560"/>
        <c:scaling>
          <c:orientation val="minMax"/>
        </c:scaling>
        <c:delete val="0"/>
        <c:axPos val="b"/>
        <c:numFmt formatCode="0.000" sourceLinked="1"/>
        <c:majorTickMark val="out"/>
        <c:minorTickMark val="none"/>
        <c:tickLblPos val="nextTo"/>
        <c:crossAx val="-1210898896"/>
        <c:crosses val="autoZero"/>
        <c:crossBetween val="midCat"/>
      </c:valAx>
      <c:valAx>
        <c:axId val="-1210898896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-121088856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439203527161965E-2"/>
          <c:y val="7.4548702245552642E-2"/>
          <c:w val="0.88006972195313204"/>
          <c:h val="0.8326195683872849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GR6_K_Y!$AN$4:$AN$963</c:f>
              <c:numCache>
                <c:formatCode>General</c:formatCode>
                <c:ptCount val="9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9.9795746785361029E-4</c:v>
                </c:pt>
                <c:pt idx="17">
                  <c:v>9.9784866468842731E-4</c:v>
                </c:pt>
                <c:pt idx="18">
                  <c:v>2.993219584569733E-3</c:v>
                </c:pt>
                <c:pt idx="19">
                  <c:v>3.9904451038575671E-3</c:v>
                </c:pt>
                <c:pt idx="20">
                  <c:v>4.987363996043521E-3</c:v>
                </c:pt>
                <c:pt idx="21">
                  <c:v>5.9839762611275963E-3</c:v>
                </c:pt>
                <c:pt idx="22">
                  <c:v>6.9802324431256181E-3</c:v>
                </c:pt>
                <c:pt idx="23">
                  <c:v>7.9761819980217613E-3</c:v>
                </c:pt>
                <c:pt idx="24">
                  <c:v>9.9686943620178048E-3</c:v>
                </c:pt>
                <c:pt idx="25">
                  <c:v>1.0963550939663698E-2</c:v>
                </c:pt>
                <c:pt idx="26">
                  <c:v>1.1958100890207716E-2</c:v>
                </c:pt>
                <c:pt idx="27">
                  <c:v>1.2952294757665676E-2</c:v>
                </c:pt>
                <c:pt idx="28">
                  <c:v>1.3945786350148369E-2</c:v>
                </c:pt>
                <c:pt idx="29">
                  <c:v>1.4938798219584569E-2</c:v>
                </c:pt>
                <c:pt idx="30">
                  <c:v>1.5931315529179032E-2</c:v>
                </c:pt>
                <c:pt idx="31">
                  <c:v>1.7918545994065279E-2</c:v>
                </c:pt>
                <c:pt idx="32">
                  <c:v>1.8909228486646883E-2</c:v>
                </c:pt>
                <c:pt idx="33">
                  <c:v>1.9899109792284868E-2</c:v>
                </c:pt>
                <c:pt idx="34">
                  <c:v>2.0888456973293768E-2</c:v>
                </c:pt>
                <c:pt idx="35">
                  <c:v>2.187694362017804E-2</c:v>
                </c:pt>
                <c:pt idx="36">
                  <c:v>2.2864980217606329E-2</c:v>
                </c:pt>
                <c:pt idx="37">
                  <c:v>2.38519881305638E-2</c:v>
                </c:pt>
                <c:pt idx="38">
                  <c:v>2.4837784371909002E-2</c:v>
                </c:pt>
                <c:pt idx="39">
                  <c:v>2.6816261127596438E-2</c:v>
                </c:pt>
                <c:pt idx="40">
                  <c:v>2.7799901088031653E-2</c:v>
                </c:pt>
                <c:pt idx="41">
                  <c:v>2.8782858555885263E-2</c:v>
                </c:pt>
                <c:pt idx="42">
                  <c:v>2.9765430267062312E-2</c:v>
                </c:pt>
                <c:pt idx="43">
                  <c:v>3.0747032640949554E-2</c:v>
                </c:pt>
                <c:pt idx="44">
                  <c:v>3.2718961424332345E-2</c:v>
                </c:pt>
                <c:pt idx="45">
                  <c:v>3.3698674579624138E-2</c:v>
                </c:pt>
                <c:pt idx="46">
                  <c:v>3.3686904055390703E-2</c:v>
                </c:pt>
                <c:pt idx="47">
                  <c:v>3.4665578635014842E-2</c:v>
                </c:pt>
                <c:pt idx="48">
                  <c:v>3.5643382789317501E-2</c:v>
                </c:pt>
                <c:pt idx="49">
                  <c:v>3.7609851632047477E-2</c:v>
                </c:pt>
                <c:pt idx="50">
                  <c:v>3.8585311572700294E-2</c:v>
                </c:pt>
                <c:pt idx="51">
                  <c:v>3.8571810089020775E-2</c:v>
                </c:pt>
                <c:pt idx="52">
                  <c:v>4.0535049455984178E-2</c:v>
                </c:pt>
                <c:pt idx="53">
                  <c:v>4.1508130563798221E-2</c:v>
                </c:pt>
                <c:pt idx="54">
                  <c:v>4.2480682492581599E-2</c:v>
                </c:pt>
                <c:pt idx="55">
                  <c:v>4.3451849653808106E-2</c:v>
                </c:pt>
                <c:pt idx="56">
                  <c:v>4.4423145400593472E-2</c:v>
                </c:pt>
                <c:pt idx="57">
                  <c:v>4.5393946587537093E-2</c:v>
                </c:pt>
                <c:pt idx="58">
                  <c:v>4.6363105835806134E-2</c:v>
                </c:pt>
                <c:pt idx="59">
                  <c:v>4.7332462908011873E-2</c:v>
                </c:pt>
                <c:pt idx="60">
                  <c:v>4.8300623145400595E-2</c:v>
                </c:pt>
                <c:pt idx="61">
                  <c:v>4.92675568743818E-2</c:v>
                </c:pt>
                <c:pt idx="62">
                  <c:v>5.0234243323442132E-2</c:v>
                </c:pt>
                <c:pt idx="63">
                  <c:v>5.1200712166172106E-2</c:v>
                </c:pt>
                <c:pt idx="64">
                  <c:v>5.2167779426310582E-2</c:v>
                </c:pt>
                <c:pt idx="65">
                  <c:v>5.2148907022749755E-2</c:v>
                </c:pt>
                <c:pt idx="66">
                  <c:v>5.3113353115726999E-2</c:v>
                </c:pt>
                <c:pt idx="67">
                  <c:v>5.4076261127596441E-2</c:v>
                </c:pt>
                <c:pt idx="68">
                  <c:v>5.5036478733926808E-2</c:v>
                </c:pt>
                <c:pt idx="69">
                  <c:v>5.5014322453016816E-2</c:v>
                </c:pt>
                <c:pt idx="70">
                  <c:v>5.5974451038575672E-2</c:v>
                </c:pt>
                <c:pt idx="71">
                  <c:v>5.7915123639960431E-2</c:v>
                </c:pt>
                <c:pt idx="72">
                  <c:v>5.8872997032640949E-2</c:v>
                </c:pt>
                <c:pt idx="73">
                  <c:v>5.982857072205737E-2</c:v>
                </c:pt>
                <c:pt idx="74">
                  <c:v>6.0784530168150344E-2</c:v>
                </c:pt>
                <c:pt idx="75">
                  <c:v>6.2719683481701288E-2</c:v>
                </c:pt>
                <c:pt idx="76">
                  <c:v>6.3673639960435222E-2</c:v>
                </c:pt>
                <c:pt idx="77">
                  <c:v>6.3648565776458957E-2</c:v>
                </c:pt>
                <c:pt idx="78">
                  <c:v>6.5578486646884274E-2</c:v>
                </c:pt>
                <c:pt idx="79">
                  <c:v>6.5550984174085072E-2</c:v>
                </c:pt>
                <c:pt idx="80">
                  <c:v>6.747633531157271E-2</c:v>
                </c:pt>
                <c:pt idx="81">
                  <c:v>6.8422403560830861E-2</c:v>
                </c:pt>
                <c:pt idx="82">
                  <c:v>6.9367210682492575E-2</c:v>
                </c:pt>
                <c:pt idx="83">
                  <c:v>7.1286918892185955E-2</c:v>
                </c:pt>
                <c:pt idx="84">
                  <c:v>7.1252982195845693E-2</c:v>
                </c:pt>
                <c:pt idx="85">
                  <c:v>7.3168768545994065E-2</c:v>
                </c:pt>
                <c:pt idx="86">
                  <c:v>7.3136498516320467E-2</c:v>
                </c:pt>
                <c:pt idx="87">
                  <c:v>7.4112403560830861E-2</c:v>
                </c:pt>
                <c:pt idx="88">
                  <c:v>7.4116538081107811E-2</c:v>
                </c:pt>
                <c:pt idx="89">
                  <c:v>7.4119920870425321E-2</c:v>
                </c:pt>
                <c:pt idx="90">
                  <c:v>7.4122551928783378E-2</c:v>
                </c:pt>
                <c:pt idx="91">
                  <c:v>7.4125558852621162E-2</c:v>
                </c:pt>
                <c:pt idx="92">
                  <c:v>7.412818991097922E-2</c:v>
                </c:pt>
                <c:pt idx="93">
                  <c:v>7.4130445103857565E-2</c:v>
                </c:pt>
                <c:pt idx="94">
                  <c:v>7.4132324431256183E-2</c:v>
                </c:pt>
                <c:pt idx="95">
                  <c:v>7.4134579624134514E-2</c:v>
                </c:pt>
                <c:pt idx="96">
                  <c:v>7.4136458951533132E-2</c:v>
                </c:pt>
                <c:pt idx="97">
                  <c:v>7.4138338278931751E-2</c:v>
                </c:pt>
                <c:pt idx="98">
                  <c:v>7.4139841740850643E-2</c:v>
                </c:pt>
                <c:pt idx="99">
                  <c:v>7.4141345202769535E-2</c:v>
                </c:pt>
                <c:pt idx="100">
                  <c:v>7.4143224530168153E-2</c:v>
                </c:pt>
                <c:pt idx="101">
                  <c:v>7.4144352126607319E-2</c:v>
                </c:pt>
                <c:pt idx="102">
                  <c:v>7.4145855588526211E-2</c:v>
                </c:pt>
                <c:pt idx="103">
                  <c:v>7.4147359050445102E-2</c:v>
                </c:pt>
                <c:pt idx="104">
                  <c:v>7.4148862512363994E-2</c:v>
                </c:pt>
                <c:pt idx="105">
                  <c:v>7.4149614243323447E-2</c:v>
                </c:pt>
                <c:pt idx="106">
                  <c:v>7.4151117705242339E-2</c:v>
                </c:pt>
                <c:pt idx="107">
                  <c:v>7.4152245301681505E-2</c:v>
                </c:pt>
                <c:pt idx="108">
                  <c:v>7.415337289812067E-2</c:v>
                </c:pt>
                <c:pt idx="109">
                  <c:v>7.4154500494559836E-2</c:v>
                </c:pt>
                <c:pt idx="110">
                  <c:v>7.4155252225519289E-2</c:v>
                </c:pt>
                <c:pt idx="111">
                  <c:v>7.4156379821958454E-2</c:v>
                </c:pt>
                <c:pt idx="112">
                  <c:v>7.415750741839762E-2</c:v>
                </c:pt>
                <c:pt idx="113">
                  <c:v>7.4158259149357073E-2</c:v>
                </c:pt>
                <c:pt idx="114">
                  <c:v>7.4159386745796238E-2</c:v>
                </c:pt>
                <c:pt idx="115">
                  <c:v>7.4160138476755691E-2</c:v>
                </c:pt>
                <c:pt idx="116">
                  <c:v>7.4161266073194856E-2</c:v>
                </c:pt>
                <c:pt idx="117">
                  <c:v>7.4162393669634022E-2</c:v>
                </c:pt>
                <c:pt idx="118">
                  <c:v>7.4163145400593475E-2</c:v>
                </c:pt>
                <c:pt idx="119">
                  <c:v>7.4163897131552914E-2</c:v>
                </c:pt>
                <c:pt idx="120">
                  <c:v>7.4165024727992079E-2</c:v>
                </c:pt>
                <c:pt idx="121">
                  <c:v>7.4165776458951532E-2</c:v>
                </c:pt>
                <c:pt idx="122">
                  <c:v>7.4166904055390698E-2</c:v>
                </c:pt>
                <c:pt idx="123">
                  <c:v>7.4167655786350151E-2</c:v>
                </c:pt>
                <c:pt idx="124">
                  <c:v>7.416840751730959E-2</c:v>
                </c:pt>
                <c:pt idx="125">
                  <c:v>7.4169159248269043E-2</c:v>
                </c:pt>
                <c:pt idx="126">
                  <c:v>7.4169910979228482E-2</c:v>
                </c:pt>
                <c:pt idx="127">
                  <c:v>7.4170662710187935E-2</c:v>
                </c:pt>
                <c:pt idx="128">
                  <c:v>7.4171414441147374E-2</c:v>
                </c:pt>
                <c:pt idx="129">
                  <c:v>7.4172166172106826E-2</c:v>
                </c:pt>
                <c:pt idx="130">
                  <c:v>7.4172542037586553E-2</c:v>
                </c:pt>
                <c:pt idx="131">
                  <c:v>7.4173669634025718E-2</c:v>
                </c:pt>
                <c:pt idx="132">
                  <c:v>7.4174421364985157E-2</c:v>
                </c:pt>
                <c:pt idx="133">
                  <c:v>7.4173669634025718E-2</c:v>
                </c:pt>
                <c:pt idx="134">
                  <c:v>7.4174045499505445E-2</c:v>
                </c:pt>
                <c:pt idx="135">
                  <c:v>7.4174421364985157E-2</c:v>
                </c:pt>
                <c:pt idx="136">
                  <c:v>7.4174797230464884E-2</c:v>
                </c:pt>
                <c:pt idx="137">
                  <c:v>7.4174797230464884E-2</c:v>
                </c:pt>
                <c:pt idx="138">
                  <c:v>7.4175924826904049E-2</c:v>
                </c:pt>
                <c:pt idx="139">
                  <c:v>7.4176676557863502E-2</c:v>
                </c:pt>
                <c:pt idx="140">
                  <c:v>7.4173669634025718E-2</c:v>
                </c:pt>
                <c:pt idx="141">
                  <c:v>7.4167279920870424E-2</c:v>
                </c:pt>
                <c:pt idx="142">
                  <c:v>7.4159386745796238E-2</c:v>
                </c:pt>
                <c:pt idx="143">
                  <c:v>7.5124505440158251E-2</c:v>
                </c:pt>
                <c:pt idx="144">
                  <c:v>7.5110415430267058E-2</c:v>
                </c:pt>
                <c:pt idx="145">
                  <c:v>7.5095182987141448E-2</c:v>
                </c:pt>
                <c:pt idx="146">
                  <c:v>7.5078046488625122E-2</c:v>
                </c:pt>
                <c:pt idx="147">
                  <c:v>7.6034955489614239E-2</c:v>
                </c:pt>
                <c:pt idx="148">
                  <c:v>7.6015281899109791E-2</c:v>
                </c:pt>
                <c:pt idx="149">
                  <c:v>7.6968738872403561E-2</c:v>
                </c:pt>
                <c:pt idx="150">
                  <c:v>7.6946468842729973E-2</c:v>
                </c:pt>
                <c:pt idx="151">
                  <c:v>7.7896340257171126E-2</c:v>
                </c:pt>
                <c:pt idx="152">
                  <c:v>7.7869831849653806E-2</c:v>
                </c:pt>
                <c:pt idx="153">
                  <c:v>7.8815163204747782E-2</c:v>
                </c:pt>
                <c:pt idx="154">
                  <c:v>7.9759802176063307E-2</c:v>
                </c:pt>
                <c:pt idx="155">
                  <c:v>7.9731008902077155E-2</c:v>
                </c:pt>
                <c:pt idx="156">
                  <c:v>8.0672141444114748E-2</c:v>
                </c:pt>
                <c:pt idx="157">
                  <c:v>8.1610860534124641E-2</c:v>
                </c:pt>
                <c:pt idx="158">
                  <c:v>8.2547947576656788E-2</c:v>
                </c:pt>
                <c:pt idx="159">
                  <c:v>8.2513476755687445E-2</c:v>
                </c:pt>
                <c:pt idx="160">
                  <c:v>8.3448071216617209E-2</c:v>
                </c:pt>
                <c:pt idx="161">
                  <c:v>8.4380534124629078E-2</c:v>
                </c:pt>
                <c:pt idx="162">
                  <c:v>8.5312561819980218E-2</c:v>
                </c:pt>
                <c:pt idx="163">
                  <c:v>8.624240850642928E-2</c:v>
                </c:pt>
                <c:pt idx="164">
                  <c:v>8.7170029673590499E-2</c:v>
                </c:pt>
                <c:pt idx="165">
                  <c:v>8.8095380811078136E-2</c:v>
                </c:pt>
                <c:pt idx="166">
                  <c:v>8.805127596439169E-2</c:v>
                </c:pt>
                <c:pt idx="167">
                  <c:v>8.8973827893175067E-2</c:v>
                </c:pt>
                <c:pt idx="168">
                  <c:v>8.9898160237388725E-2</c:v>
                </c:pt>
                <c:pt idx="169">
                  <c:v>8.9851246290801184E-2</c:v>
                </c:pt>
                <c:pt idx="170">
                  <c:v>9.1733728981206727E-2</c:v>
                </c:pt>
                <c:pt idx="171">
                  <c:v>9.2652344213649859E-2</c:v>
                </c:pt>
                <c:pt idx="172">
                  <c:v>9.3569500494559837E-2</c:v>
                </c:pt>
                <c:pt idx="173">
                  <c:v>9.4481305637982196E-2</c:v>
                </c:pt>
                <c:pt idx="174">
                  <c:v>9.5392032640949559E-2</c:v>
                </c:pt>
                <c:pt idx="175">
                  <c:v>9.7261701285855595E-2</c:v>
                </c:pt>
                <c:pt idx="176">
                  <c:v>9.8163649851632034E-2</c:v>
                </c:pt>
                <c:pt idx="177">
                  <c:v>9.9068476755687432E-2</c:v>
                </c:pt>
                <c:pt idx="178">
                  <c:v>9.997115727002967E-2</c:v>
                </c:pt>
                <c:pt idx="179">
                  <c:v>0.10087218100890208</c:v>
                </c:pt>
                <c:pt idx="180">
                  <c:v>0.10177258160237389</c:v>
                </c:pt>
                <c:pt idx="181">
                  <c:v>0.10266972799208704</c:v>
                </c:pt>
                <c:pt idx="182">
                  <c:v>0.10356409495548961</c:v>
                </c:pt>
                <c:pt idx="183">
                  <c:v>0.10445563798219584</c:v>
                </c:pt>
                <c:pt idx="184">
                  <c:v>0.10629594955489614</c:v>
                </c:pt>
                <c:pt idx="185">
                  <c:v>0.10717823936696341</c:v>
                </c:pt>
                <c:pt idx="186">
                  <c:v>0.10805750741839763</c:v>
                </c:pt>
                <c:pt idx="187">
                  <c:v>0.10988813056379823</c:v>
                </c:pt>
                <c:pt idx="188">
                  <c:v>0.11076278931750742</c:v>
                </c:pt>
                <c:pt idx="189">
                  <c:v>0.11258962413452027</c:v>
                </c:pt>
                <c:pt idx="190">
                  <c:v>0.11346137982195845</c:v>
                </c:pt>
                <c:pt idx="191">
                  <c:v>0.11433234421364985</c:v>
                </c:pt>
                <c:pt idx="192">
                  <c:v>0.11615220573689417</c:v>
                </c:pt>
                <c:pt idx="193">
                  <c:v>0.11701667655786351</c:v>
                </c:pt>
                <c:pt idx="194">
                  <c:v>0.11882974777448072</c:v>
                </c:pt>
                <c:pt idx="195">
                  <c:v>0.11879512858555885</c:v>
                </c:pt>
                <c:pt idx="196">
                  <c:v>0.11880563798219584</c:v>
                </c:pt>
                <c:pt idx="197">
                  <c:v>0.1178637784371909</c:v>
                </c:pt>
                <c:pt idx="198">
                  <c:v>0.117871137487636</c:v>
                </c:pt>
                <c:pt idx="199">
                  <c:v>0.11787788328387735</c:v>
                </c:pt>
                <c:pt idx="200">
                  <c:v>0.11788401582591493</c:v>
                </c:pt>
                <c:pt idx="201">
                  <c:v>0.117888921859545</c:v>
                </c:pt>
                <c:pt idx="202">
                  <c:v>0.11789382789317507</c:v>
                </c:pt>
                <c:pt idx="203">
                  <c:v>0.1178993471810089</c:v>
                </c:pt>
                <c:pt idx="204">
                  <c:v>0.11790363996043521</c:v>
                </c:pt>
                <c:pt idx="205">
                  <c:v>0.11790793273986153</c:v>
                </c:pt>
                <c:pt idx="206">
                  <c:v>0.11791222551928783</c:v>
                </c:pt>
                <c:pt idx="207">
                  <c:v>0.11791590504451038</c:v>
                </c:pt>
                <c:pt idx="208">
                  <c:v>0.11791958456973294</c:v>
                </c:pt>
                <c:pt idx="209">
                  <c:v>0.11792387734915925</c:v>
                </c:pt>
                <c:pt idx="210">
                  <c:v>0.11792755687438181</c:v>
                </c:pt>
                <c:pt idx="211">
                  <c:v>0.11793062314540059</c:v>
                </c:pt>
                <c:pt idx="212">
                  <c:v>0.11793430267062315</c:v>
                </c:pt>
                <c:pt idx="213">
                  <c:v>0.11793736894164193</c:v>
                </c:pt>
                <c:pt idx="214">
                  <c:v>0.11794043521266073</c:v>
                </c:pt>
                <c:pt idx="215">
                  <c:v>0.11794350148367952</c:v>
                </c:pt>
                <c:pt idx="216">
                  <c:v>0.11794656775469832</c:v>
                </c:pt>
                <c:pt idx="217">
                  <c:v>0.11794902077151335</c:v>
                </c:pt>
                <c:pt idx="218">
                  <c:v>0.11795208704253214</c:v>
                </c:pt>
                <c:pt idx="219">
                  <c:v>0.11795454005934718</c:v>
                </c:pt>
                <c:pt idx="220">
                  <c:v>0.11795760633036598</c:v>
                </c:pt>
                <c:pt idx="221">
                  <c:v>0.11796005934718101</c:v>
                </c:pt>
                <c:pt idx="222">
                  <c:v>0.1179631256181998</c:v>
                </c:pt>
                <c:pt idx="223">
                  <c:v>0.11796496538081108</c:v>
                </c:pt>
                <c:pt idx="224">
                  <c:v>0.11796803165182987</c:v>
                </c:pt>
                <c:pt idx="225">
                  <c:v>0.11796987141444115</c:v>
                </c:pt>
                <c:pt idx="226">
                  <c:v>0.11797232443125619</c:v>
                </c:pt>
                <c:pt idx="227">
                  <c:v>0.11797416419386746</c:v>
                </c:pt>
                <c:pt idx="228">
                  <c:v>0.11797661721068249</c:v>
                </c:pt>
                <c:pt idx="229">
                  <c:v>0.11797845697329377</c:v>
                </c:pt>
                <c:pt idx="230">
                  <c:v>0.1179809099901088</c:v>
                </c:pt>
                <c:pt idx="231">
                  <c:v>0.11798274975272008</c:v>
                </c:pt>
                <c:pt idx="232">
                  <c:v>0.11798520276953511</c:v>
                </c:pt>
                <c:pt idx="233">
                  <c:v>0.11798704253214638</c:v>
                </c:pt>
                <c:pt idx="234">
                  <c:v>0.11798888229475767</c:v>
                </c:pt>
                <c:pt idx="235">
                  <c:v>0.11799072205736894</c:v>
                </c:pt>
                <c:pt idx="236">
                  <c:v>0.11799194856577645</c:v>
                </c:pt>
                <c:pt idx="237">
                  <c:v>0.11799378832838774</c:v>
                </c:pt>
                <c:pt idx="238">
                  <c:v>0.11799624134520277</c:v>
                </c:pt>
                <c:pt idx="239">
                  <c:v>0.11799746785361029</c:v>
                </c:pt>
                <c:pt idx="240">
                  <c:v>0.11799930761622156</c:v>
                </c:pt>
                <c:pt idx="241">
                  <c:v>0.11800114737883284</c:v>
                </c:pt>
                <c:pt idx="242">
                  <c:v>0.11800298714144411</c:v>
                </c:pt>
                <c:pt idx="243">
                  <c:v>0.11800421364985163</c:v>
                </c:pt>
                <c:pt idx="244">
                  <c:v>0.11800421364985163</c:v>
                </c:pt>
                <c:pt idx="245">
                  <c:v>0.11800544015825915</c:v>
                </c:pt>
                <c:pt idx="246">
                  <c:v>0.11800605341246291</c:v>
                </c:pt>
                <c:pt idx="247">
                  <c:v>0.11800727992087043</c:v>
                </c:pt>
                <c:pt idx="248">
                  <c:v>0.11800973293768546</c:v>
                </c:pt>
                <c:pt idx="249">
                  <c:v>0.11801279920870425</c:v>
                </c:pt>
                <c:pt idx="250">
                  <c:v>0.11896513353115727</c:v>
                </c:pt>
                <c:pt idx="251">
                  <c:v>0.11895709693372898</c:v>
                </c:pt>
                <c:pt idx="252">
                  <c:v>0.11894411473788329</c:v>
                </c:pt>
                <c:pt idx="253">
                  <c:v>0.11987697329376855</c:v>
                </c:pt>
                <c:pt idx="254">
                  <c:v>0.11985391691394659</c:v>
                </c:pt>
                <c:pt idx="255">
                  <c:v>0.11982712166172108</c:v>
                </c:pt>
                <c:pt idx="256">
                  <c:v>0.12074672601384767</c:v>
                </c:pt>
                <c:pt idx="257">
                  <c:v>0.12071218100890208</c:v>
                </c:pt>
                <c:pt idx="258">
                  <c:v>0.12162278931750742</c:v>
                </c:pt>
                <c:pt idx="259">
                  <c:v>0.12253149851632048</c:v>
                </c:pt>
                <c:pt idx="260">
                  <c:v>0.12343506429277944</c:v>
                </c:pt>
                <c:pt idx="261">
                  <c:v>0.12338813056379823</c:v>
                </c:pt>
                <c:pt idx="262">
                  <c:v>0.12428673590504452</c:v>
                </c:pt>
                <c:pt idx="263">
                  <c:v>0.12518522255192879</c:v>
                </c:pt>
                <c:pt idx="264">
                  <c:v>0.12607834322453018</c:v>
                </c:pt>
                <c:pt idx="265">
                  <c:v>0.12601848664688428</c:v>
                </c:pt>
                <c:pt idx="266">
                  <c:v>0.12690767556874383</c:v>
                </c:pt>
                <c:pt idx="267">
                  <c:v>0.12779265578635016</c:v>
                </c:pt>
                <c:pt idx="268">
                  <c:v>0.12867268051434225</c:v>
                </c:pt>
                <c:pt idx="269">
                  <c:v>0.12954495054401582</c:v>
                </c:pt>
                <c:pt idx="270">
                  <c:v>0.13041272997032641</c:v>
                </c:pt>
                <c:pt idx="271">
                  <c:v>0.13128144411473788</c:v>
                </c:pt>
                <c:pt idx="272">
                  <c:v>0.13214629080118695</c:v>
                </c:pt>
                <c:pt idx="273">
                  <c:v>0.13395192878338277</c:v>
                </c:pt>
                <c:pt idx="274">
                  <c:v>0.13481392185954499</c:v>
                </c:pt>
                <c:pt idx="275">
                  <c:v>0.13567548961424331</c:v>
                </c:pt>
                <c:pt idx="276">
                  <c:v>0.13653019287833826</c:v>
                </c:pt>
                <c:pt idx="277">
                  <c:v>0.1373786350148368</c:v>
                </c:pt>
                <c:pt idx="278">
                  <c:v>0.13822362017804155</c:v>
                </c:pt>
                <c:pt idx="279">
                  <c:v>0.13906583580613252</c:v>
                </c:pt>
                <c:pt idx="280">
                  <c:v>0.13990819980217606</c:v>
                </c:pt>
                <c:pt idx="281">
                  <c:v>0.14075296735905043</c:v>
                </c:pt>
                <c:pt idx="282">
                  <c:v>0.14158975766567755</c:v>
                </c:pt>
                <c:pt idx="283">
                  <c:v>0.14335615727002968</c:v>
                </c:pt>
                <c:pt idx="284">
                  <c:v>0.14418497527200791</c:v>
                </c:pt>
                <c:pt idx="285">
                  <c:v>0.14500625618199803</c:v>
                </c:pt>
                <c:pt idx="286">
                  <c:v>0.14582451038575667</c:v>
                </c:pt>
                <c:pt idx="287">
                  <c:v>0.14664591988130565</c:v>
                </c:pt>
                <c:pt idx="288">
                  <c:v>0.14746510385756678</c:v>
                </c:pt>
                <c:pt idx="289">
                  <c:v>0.14828755192878337</c:v>
                </c:pt>
                <c:pt idx="290">
                  <c:v>0.14910385756676559</c:v>
                </c:pt>
                <c:pt idx="291">
                  <c:v>0.15084186943620179</c:v>
                </c:pt>
                <c:pt idx="292">
                  <c:v>0.15164642927794264</c:v>
                </c:pt>
                <c:pt idx="293">
                  <c:v>0.15337655786350149</c:v>
                </c:pt>
                <c:pt idx="294">
                  <c:v>0.1551018694362018</c:v>
                </c:pt>
                <c:pt idx="295">
                  <c:v>0.15590183976261129</c:v>
                </c:pt>
                <c:pt idx="296">
                  <c:v>0.15670027695351138</c:v>
                </c:pt>
                <c:pt idx="297">
                  <c:v>0.15749465875370922</c:v>
                </c:pt>
                <c:pt idx="298">
                  <c:v>0.15922589515331353</c:v>
                </c:pt>
                <c:pt idx="299">
                  <c:v>0.15920803165182987</c:v>
                </c:pt>
                <c:pt idx="300">
                  <c:v>0.15922334322453016</c:v>
                </c:pt>
                <c:pt idx="301">
                  <c:v>0.15923695351137487</c:v>
                </c:pt>
                <c:pt idx="302">
                  <c:v>0.15924801186943618</c:v>
                </c:pt>
                <c:pt idx="303">
                  <c:v>0.15925821958456973</c:v>
                </c:pt>
                <c:pt idx="304">
                  <c:v>0.15926757665677546</c:v>
                </c:pt>
                <c:pt idx="305">
                  <c:v>0.15927523244312561</c:v>
                </c:pt>
                <c:pt idx="306">
                  <c:v>0.15928373887240355</c:v>
                </c:pt>
                <c:pt idx="307">
                  <c:v>0.15929139465875369</c:v>
                </c:pt>
                <c:pt idx="308">
                  <c:v>0.15929905044510384</c:v>
                </c:pt>
                <c:pt idx="309">
                  <c:v>0.1593058555885262</c:v>
                </c:pt>
                <c:pt idx="310">
                  <c:v>0.15931351137487634</c:v>
                </c:pt>
                <c:pt idx="311">
                  <c:v>0.15931946587537091</c:v>
                </c:pt>
                <c:pt idx="312">
                  <c:v>0.15932542037586547</c:v>
                </c:pt>
                <c:pt idx="313">
                  <c:v>0.15933137487636004</c:v>
                </c:pt>
                <c:pt idx="314">
                  <c:v>0.15933732937685458</c:v>
                </c:pt>
                <c:pt idx="315">
                  <c:v>0.15934328387734914</c:v>
                </c:pt>
                <c:pt idx="316">
                  <c:v>0.15934838773491591</c:v>
                </c:pt>
                <c:pt idx="317">
                  <c:v>0.15935349159248269</c:v>
                </c:pt>
                <c:pt idx="318">
                  <c:v>0.15935774480712164</c:v>
                </c:pt>
                <c:pt idx="319">
                  <c:v>0.15936369930761621</c:v>
                </c:pt>
                <c:pt idx="320">
                  <c:v>0.15936880316518298</c:v>
                </c:pt>
                <c:pt idx="321">
                  <c:v>0.15937305637982194</c:v>
                </c:pt>
                <c:pt idx="322">
                  <c:v>0.15937816023738871</c:v>
                </c:pt>
                <c:pt idx="323">
                  <c:v>0.15938241345202769</c:v>
                </c:pt>
                <c:pt idx="324">
                  <c:v>0.15938666666666665</c:v>
                </c:pt>
                <c:pt idx="325">
                  <c:v>0.15939006923837784</c:v>
                </c:pt>
                <c:pt idx="326">
                  <c:v>0.1593943224530168</c:v>
                </c:pt>
                <c:pt idx="327">
                  <c:v>0.15939857566765578</c:v>
                </c:pt>
                <c:pt idx="328">
                  <c:v>0.15940282888229473</c:v>
                </c:pt>
                <c:pt idx="329">
                  <c:v>0.15940708209693372</c:v>
                </c:pt>
                <c:pt idx="330">
                  <c:v>0.1594113353115727</c:v>
                </c:pt>
                <c:pt idx="331">
                  <c:v>0.15941473788328386</c:v>
                </c:pt>
                <c:pt idx="332">
                  <c:v>0.15941814045499506</c:v>
                </c:pt>
                <c:pt idx="333">
                  <c:v>0.15942239366963401</c:v>
                </c:pt>
                <c:pt idx="334">
                  <c:v>0.1594257962413452</c:v>
                </c:pt>
                <c:pt idx="335">
                  <c:v>0.15942919881305637</c:v>
                </c:pt>
                <c:pt idx="336">
                  <c:v>0.15943260138476756</c:v>
                </c:pt>
                <c:pt idx="337">
                  <c:v>0.15943600395647872</c:v>
                </c:pt>
                <c:pt idx="338">
                  <c:v>0.15943940652818989</c:v>
                </c:pt>
                <c:pt idx="339">
                  <c:v>0.15944280909990108</c:v>
                </c:pt>
                <c:pt idx="340">
                  <c:v>0.15944536102868445</c:v>
                </c:pt>
                <c:pt idx="341">
                  <c:v>0.15944876360039564</c:v>
                </c:pt>
                <c:pt idx="342">
                  <c:v>0.1594530168150346</c:v>
                </c:pt>
                <c:pt idx="343">
                  <c:v>0.159455568743818</c:v>
                </c:pt>
                <c:pt idx="344">
                  <c:v>0.15945812067260137</c:v>
                </c:pt>
                <c:pt idx="345">
                  <c:v>0.15946152324431254</c:v>
                </c:pt>
                <c:pt idx="346">
                  <c:v>0.15946407517309594</c:v>
                </c:pt>
                <c:pt idx="347">
                  <c:v>0.1594674777448071</c:v>
                </c:pt>
                <c:pt idx="348">
                  <c:v>0.15946662710187931</c:v>
                </c:pt>
                <c:pt idx="349">
                  <c:v>0.15946832838773489</c:v>
                </c:pt>
                <c:pt idx="350">
                  <c:v>0.1594700296735905</c:v>
                </c:pt>
                <c:pt idx="351">
                  <c:v>0.15947258160237388</c:v>
                </c:pt>
                <c:pt idx="352">
                  <c:v>0.15947428288822946</c:v>
                </c:pt>
                <c:pt idx="353">
                  <c:v>0.1585479525222552</c:v>
                </c:pt>
                <c:pt idx="354">
                  <c:v>0.15947768545994065</c:v>
                </c:pt>
                <c:pt idx="355">
                  <c:v>0.15947768545994065</c:v>
                </c:pt>
                <c:pt idx="356">
                  <c:v>0.15946662710187931</c:v>
                </c:pt>
                <c:pt idx="357">
                  <c:v>0.15944706231454003</c:v>
                </c:pt>
                <c:pt idx="358">
                  <c:v>0.15941984174085064</c:v>
                </c:pt>
                <c:pt idx="359">
                  <c:v>0.1603107665677547</c:v>
                </c:pt>
                <c:pt idx="360">
                  <c:v>0.16027226508407516</c:v>
                </c:pt>
                <c:pt idx="361">
                  <c:v>0.16115738872403559</c:v>
                </c:pt>
                <c:pt idx="362">
                  <c:v>0.16110661721068248</c:v>
                </c:pt>
                <c:pt idx="363">
                  <c:v>0.16197885756676556</c:v>
                </c:pt>
                <c:pt idx="364">
                  <c:v>0.16191567754698316</c:v>
                </c:pt>
                <c:pt idx="365">
                  <c:v>0.16277214638971316</c:v>
                </c:pt>
                <c:pt idx="366">
                  <c:v>0.163621706231454</c:v>
                </c:pt>
                <c:pt idx="367">
                  <c:v>0.16354817507418395</c:v>
                </c:pt>
                <c:pt idx="368">
                  <c:v>0.16439030662710188</c:v>
                </c:pt>
                <c:pt idx="369">
                  <c:v>0.16522709198813057</c:v>
                </c:pt>
                <c:pt idx="370">
                  <c:v>0.1651359099901088</c:v>
                </c:pt>
                <c:pt idx="371">
                  <c:v>0.16596498516320474</c:v>
                </c:pt>
                <c:pt idx="372">
                  <c:v>0.16679302176063304</c:v>
                </c:pt>
                <c:pt idx="373">
                  <c:v>0.16761821958456974</c:v>
                </c:pt>
                <c:pt idx="374">
                  <c:v>0.16842878338278933</c:v>
                </c:pt>
                <c:pt idx="375">
                  <c:v>0.16924178041543025</c:v>
                </c:pt>
                <c:pt idx="376">
                  <c:v>0.17005635509396635</c:v>
                </c:pt>
                <c:pt idx="377">
                  <c:v>0.17086335311572701</c:v>
                </c:pt>
                <c:pt idx="378">
                  <c:v>0.17166174579624136</c:v>
                </c:pt>
                <c:pt idx="379">
                  <c:v>0.17246350148367953</c:v>
                </c:pt>
                <c:pt idx="380">
                  <c:v>0.17418076162215629</c:v>
                </c:pt>
                <c:pt idx="381">
                  <c:v>0.17496714638971317</c:v>
                </c:pt>
                <c:pt idx="382">
                  <c:v>0.17491046983184966</c:v>
                </c:pt>
                <c:pt idx="383">
                  <c:v>0.17492558358061325</c:v>
                </c:pt>
                <c:pt idx="384">
                  <c:v>0.17493691889218596</c:v>
                </c:pt>
                <c:pt idx="385">
                  <c:v>0.17494636498516319</c:v>
                </c:pt>
                <c:pt idx="386">
                  <c:v>0.17495581107814046</c:v>
                </c:pt>
                <c:pt idx="387">
                  <c:v>0.17496431256181999</c:v>
                </c:pt>
                <c:pt idx="388">
                  <c:v>0.17497092482690407</c:v>
                </c:pt>
                <c:pt idx="389">
                  <c:v>0.17497848170128585</c:v>
                </c:pt>
                <c:pt idx="390">
                  <c:v>0.17498414935707221</c:v>
                </c:pt>
                <c:pt idx="391">
                  <c:v>0.17498981701285857</c:v>
                </c:pt>
                <c:pt idx="392">
                  <c:v>0.17499642927794262</c:v>
                </c:pt>
                <c:pt idx="393">
                  <c:v>0.17500209693372898</c:v>
                </c:pt>
                <c:pt idx="394">
                  <c:v>0.17500776458951534</c:v>
                </c:pt>
                <c:pt idx="395">
                  <c:v>0.17501343224530169</c:v>
                </c:pt>
                <c:pt idx="396">
                  <c:v>0.17501815529179032</c:v>
                </c:pt>
                <c:pt idx="397">
                  <c:v>0.17502382294757665</c:v>
                </c:pt>
                <c:pt idx="398">
                  <c:v>0.17502854599406528</c:v>
                </c:pt>
                <c:pt idx="399">
                  <c:v>0.17503326904055391</c:v>
                </c:pt>
                <c:pt idx="400">
                  <c:v>0.17503704747774482</c:v>
                </c:pt>
                <c:pt idx="401">
                  <c:v>0.17504177052423345</c:v>
                </c:pt>
                <c:pt idx="402">
                  <c:v>0.17504649357072205</c:v>
                </c:pt>
                <c:pt idx="403">
                  <c:v>0.17505027200791295</c:v>
                </c:pt>
                <c:pt idx="404">
                  <c:v>0.17505405044510386</c:v>
                </c:pt>
                <c:pt idx="405">
                  <c:v>0.17505782888229476</c:v>
                </c:pt>
                <c:pt idx="406">
                  <c:v>0.17506160731948567</c:v>
                </c:pt>
                <c:pt idx="407">
                  <c:v>0.17506538575667657</c:v>
                </c:pt>
                <c:pt idx="408">
                  <c:v>0.17507010880316518</c:v>
                </c:pt>
                <c:pt idx="409">
                  <c:v>0.17507294263105835</c:v>
                </c:pt>
                <c:pt idx="410">
                  <c:v>0.17507672106824926</c:v>
                </c:pt>
                <c:pt idx="411">
                  <c:v>0.17508144411473789</c:v>
                </c:pt>
                <c:pt idx="412">
                  <c:v>0.17508522255192879</c:v>
                </c:pt>
                <c:pt idx="413">
                  <c:v>0.17508900098911967</c:v>
                </c:pt>
                <c:pt idx="414">
                  <c:v>0.17509277942631057</c:v>
                </c:pt>
                <c:pt idx="415">
                  <c:v>0.17509561325420375</c:v>
                </c:pt>
                <c:pt idx="416">
                  <c:v>0.17509844708209693</c:v>
                </c:pt>
                <c:pt idx="417">
                  <c:v>0.17510222551928784</c:v>
                </c:pt>
                <c:pt idx="418">
                  <c:v>0.17510505934718101</c:v>
                </c:pt>
                <c:pt idx="419">
                  <c:v>0.17510789317507419</c:v>
                </c:pt>
                <c:pt idx="420">
                  <c:v>0.1751116716122651</c:v>
                </c:pt>
                <c:pt idx="421">
                  <c:v>0.175115450049456</c:v>
                </c:pt>
                <c:pt idx="422">
                  <c:v>0.17511733926805145</c:v>
                </c:pt>
                <c:pt idx="423">
                  <c:v>0.17512111770524233</c:v>
                </c:pt>
                <c:pt idx="424">
                  <c:v>0.17512395153313551</c:v>
                </c:pt>
                <c:pt idx="425">
                  <c:v>0.17512678536102869</c:v>
                </c:pt>
                <c:pt idx="426">
                  <c:v>0.17512961918892186</c:v>
                </c:pt>
                <c:pt idx="427">
                  <c:v>0.17513245301681504</c:v>
                </c:pt>
                <c:pt idx="428">
                  <c:v>0.17513528684470822</c:v>
                </c:pt>
                <c:pt idx="429">
                  <c:v>0.1751381206726014</c:v>
                </c:pt>
                <c:pt idx="430">
                  <c:v>0.17514095450049455</c:v>
                </c:pt>
                <c:pt idx="431">
                  <c:v>0.17514378832838773</c:v>
                </c:pt>
                <c:pt idx="432">
                  <c:v>0.17514662215628091</c:v>
                </c:pt>
                <c:pt idx="433">
                  <c:v>0.17514945598417409</c:v>
                </c:pt>
                <c:pt idx="434">
                  <c:v>0.17515228981206726</c:v>
                </c:pt>
                <c:pt idx="435">
                  <c:v>0.17515512363996044</c:v>
                </c:pt>
                <c:pt idx="436">
                  <c:v>0.17515795746785362</c:v>
                </c:pt>
                <c:pt idx="437">
                  <c:v>0.17515984668644907</c:v>
                </c:pt>
                <c:pt idx="438">
                  <c:v>0.17516268051434225</c:v>
                </c:pt>
                <c:pt idx="439">
                  <c:v>0.1751655143422354</c:v>
                </c:pt>
                <c:pt idx="440">
                  <c:v>0.17516740356083085</c:v>
                </c:pt>
                <c:pt idx="441">
                  <c:v>0.17517023738872403</c:v>
                </c:pt>
                <c:pt idx="442">
                  <c:v>0.17517307121661721</c:v>
                </c:pt>
                <c:pt idx="443">
                  <c:v>0.17517496043521266</c:v>
                </c:pt>
                <c:pt idx="444">
                  <c:v>0.17517779426310584</c:v>
                </c:pt>
                <c:pt idx="445">
                  <c:v>0.17518062809099902</c:v>
                </c:pt>
                <c:pt idx="446">
                  <c:v>0.17518251730959447</c:v>
                </c:pt>
                <c:pt idx="447">
                  <c:v>0.17518535113748765</c:v>
                </c:pt>
                <c:pt idx="448">
                  <c:v>0.17518724035608307</c:v>
                </c:pt>
                <c:pt idx="449">
                  <c:v>0.17518912957467853</c:v>
                </c:pt>
                <c:pt idx="450">
                  <c:v>0.1751919634025717</c:v>
                </c:pt>
                <c:pt idx="451">
                  <c:v>0.17519479723046488</c:v>
                </c:pt>
                <c:pt idx="452">
                  <c:v>0.17519668644906033</c:v>
                </c:pt>
                <c:pt idx="453">
                  <c:v>0.17519952027695351</c:v>
                </c:pt>
                <c:pt idx="454">
                  <c:v>0.17520140949554897</c:v>
                </c:pt>
                <c:pt idx="455">
                  <c:v>0.17520424332344214</c:v>
                </c:pt>
                <c:pt idx="456">
                  <c:v>0.17520518793273987</c:v>
                </c:pt>
                <c:pt idx="457">
                  <c:v>0.17520802176063305</c:v>
                </c:pt>
                <c:pt idx="458">
                  <c:v>0.17521085558852623</c:v>
                </c:pt>
                <c:pt idx="459">
                  <c:v>0.17521274480712168</c:v>
                </c:pt>
                <c:pt idx="460">
                  <c:v>0.1752146340257171</c:v>
                </c:pt>
                <c:pt idx="461">
                  <c:v>0.17521652324431256</c:v>
                </c:pt>
                <c:pt idx="462">
                  <c:v>0.17521935707220573</c:v>
                </c:pt>
                <c:pt idx="463">
                  <c:v>0.17522124629080119</c:v>
                </c:pt>
                <c:pt idx="464">
                  <c:v>0.17522408011869436</c:v>
                </c:pt>
                <c:pt idx="465">
                  <c:v>0.17522691394658754</c:v>
                </c:pt>
                <c:pt idx="466">
                  <c:v>0.17522785855588527</c:v>
                </c:pt>
                <c:pt idx="467">
                  <c:v>0.17523069238377845</c:v>
                </c:pt>
                <c:pt idx="468">
                  <c:v>0.1752325816023739</c:v>
                </c:pt>
                <c:pt idx="469">
                  <c:v>0.17523447082096935</c:v>
                </c:pt>
                <c:pt idx="470">
                  <c:v>0.17523636003956478</c:v>
                </c:pt>
                <c:pt idx="471">
                  <c:v>0.17523824925816023</c:v>
                </c:pt>
                <c:pt idx="472">
                  <c:v>0.17524013847675568</c:v>
                </c:pt>
                <c:pt idx="473">
                  <c:v>0.17524297230464886</c:v>
                </c:pt>
                <c:pt idx="474">
                  <c:v>0.17524486152324431</c:v>
                </c:pt>
                <c:pt idx="475">
                  <c:v>0.17524675074183976</c:v>
                </c:pt>
                <c:pt idx="476">
                  <c:v>0.17524958456973294</c:v>
                </c:pt>
                <c:pt idx="477">
                  <c:v>0.17525241839762612</c:v>
                </c:pt>
                <c:pt idx="478">
                  <c:v>0.17525430761622157</c:v>
                </c:pt>
                <c:pt idx="479">
                  <c:v>0.17525619683481702</c:v>
                </c:pt>
                <c:pt idx="480">
                  <c:v>0.17525808605341248</c:v>
                </c:pt>
                <c:pt idx="481">
                  <c:v>0.17525997527200793</c:v>
                </c:pt>
                <c:pt idx="482">
                  <c:v>0.17526186449060335</c:v>
                </c:pt>
                <c:pt idx="483">
                  <c:v>0.17526375370919881</c:v>
                </c:pt>
                <c:pt idx="484">
                  <c:v>0.17526564292779426</c:v>
                </c:pt>
                <c:pt idx="485">
                  <c:v>0.17526847675568744</c:v>
                </c:pt>
                <c:pt idx="486">
                  <c:v>0.17526942136498516</c:v>
                </c:pt>
                <c:pt idx="487">
                  <c:v>0.17527131058358061</c:v>
                </c:pt>
                <c:pt idx="488">
                  <c:v>0.17527414441147379</c:v>
                </c:pt>
                <c:pt idx="489">
                  <c:v>0.17527603363006924</c:v>
                </c:pt>
                <c:pt idx="490">
                  <c:v>0.1752779228486647</c:v>
                </c:pt>
                <c:pt idx="491">
                  <c:v>0.17527981206726015</c:v>
                </c:pt>
                <c:pt idx="492">
                  <c:v>0.1752817012858556</c:v>
                </c:pt>
                <c:pt idx="493">
                  <c:v>0.17528453511374875</c:v>
                </c:pt>
                <c:pt idx="494">
                  <c:v>0.17528547972304648</c:v>
                </c:pt>
                <c:pt idx="495">
                  <c:v>0.17528831355093966</c:v>
                </c:pt>
                <c:pt idx="496">
                  <c:v>0.17528925816023738</c:v>
                </c:pt>
                <c:pt idx="497">
                  <c:v>0.17529114737883283</c:v>
                </c:pt>
                <c:pt idx="498">
                  <c:v>0.17529209198813056</c:v>
                </c:pt>
                <c:pt idx="499">
                  <c:v>0.17529492581602374</c:v>
                </c:pt>
                <c:pt idx="500">
                  <c:v>0.17529587042532147</c:v>
                </c:pt>
                <c:pt idx="501">
                  <c:v>0.17529775964391692</c:v>
                </c:pt>
                <c:pt idx="502">
                  <c:v>0.17529964886251237</c:v>
                </c:pt>
                <c:pt idx="503">
                  <c:v>0.17530153808110782</c:v>
                </c:pt>
                <c:pt idx="504">
                  <c:v>0.17530248269040555</c:v>
                </c:pt>
                <c:pt idx="505">
                  <c:v>0.175304371909001</c:v>
                </c:pt>
                <c:pt idx="506">
                  <c:v>0.17530531651829873</c:v>
                </c:pt>
                <c:pt idx="507">
                  <c:v>0.17530720573689418</c:v>
                </c:pt>
                <c:pt idx="508">
                  <c:v>0.17530909495548963</c:v>
                </c:pt>
                <c:pt idx="509">
                  <c:v>0.17531098417408505</c:v>
                </c:pt>
                <c:pt idx="510">
                  <c:v>0.17531192878338278</c:v>
                </c:pt>
                <c:pt idx="511">
                  <c:v>0.1743940652818991</c:v>
                </c:pt>
                <c:pt idx="512">
                  <c:v>0.17531287339268051</c:v>
                </c:pt>
                <c:pt idx="513">
                  <c:v>0.17439594460929772</c:v>
                </c:pt>
                <c:pt idx="514">
                  <c:v>0.17531287339268051</c:v>
                </c:pt>
                <c:pt idx="515">
                  <c:v>0.1743940652818991</c:v>
                </c:pt>
                <c:pt idx="516">
                  <c:v>0.17531287339268051</c:v>
                </c:pt>
                <c:pt idx="517">
                  <c:v>0.17439688427299704</c:v>
                </c:pt>
                <c:pt idx="518">
                  <c:v>0.17439782393669634</c:v>
                </c:pt>
                <c:pt idx="519">
                  <c:v>0.17439876360039566</c:v>
                </c:pt>
                <c:pt idx="520">
                  <c:v>0.17440064292779428</c:v>
                </c:pt>
                <c:pt idx="521">
                  <c:v>0.17440252225519287</c:v>
                </c:pt>
                <c:pt idx="522">
                  <c:v>0.17440534124629081</c:v>
                </c:pt>
                <c:pt idx="523">
                  <c:v>0.1744297725024728</c:v>
                </c:pt>
                <c:pt idx="524">
                  <c:v>0.173565</c:v>
                </c:pt>
                <c:pt idx="525">
                  <c:v>0.17270710187932739</c:v>
                </c:pt>
                <c:pt idx="526">
                  <c:v>0.17186058358061326</c:v>
                </c:pt>
                <c:pt idx="527">
                  <c:v>0.17102065281899109</c:v>
                </c:pt>
                <c:pt idx="528">
                  <c:v>0.1701826162215628</c:v>
                </c:pt>
                <c:pt idx="529">
                  <c:v>0.16934824925816022</c:v>
                </c:pt>
                <c:pt idx="530">
                  <c:v>0.16851114243323442</c:v>
                </c:pt>
                <c:pt idx="531">
                  <c:v>0.16860617210682494</c:v>
                </c:pt>
                <c:pt idx="532">
                  <c:v>0.16686194856577646</c:v>
                </c:pt>
                <c:pt idx="533">
                  <c:v>0.16603887240356083</c:v>
                </c:pt>
                <c:pt idx="534">
                  <c:v>0.16521292779426311</c:v>
                </c:pt>
                <c:pt idx="535">
                  <c:v>0.16438942631058356</c:v>
                </c:pt>
                <c:pt idx="536">
                  <c:v>0.16357531157270028</c:v>
                </c:pt>
                <c:pt idx="537">
                  <c:v>0.16276431256181997</c:v>
                </c:pt>
                <c:pt idx="538">
                  <c:v>0.16287050445103857</c:v>
                </c:pt>
                <c:pt idx="539">
                  <c:v>0.16203771018793273</c:v>
                </c:pt>
                <c:pt idx="540">
                  <c:v>0.16204723046488623</c:v>
                </c:pt>
                <c:pt idx="541">
                  <c:v>0.16204203758654795</c:v>
                </c:pt>
                <c:pt idx="542">
                  <c:v>0.16203857566765578</c:v>
                </c:pt>
                <c:pt idx="543">
                  <c:v>0.16203597922848664</c:v>
                </c:pt>
                <c:pt idx="544">
                  <c:v>0.1620333827893175</c:v>
                </c:pt>
                <c:pt idx="545">
                  <c:v>0.16203165182987139</c:v>
                </c:pt>
                <c:pt idx="546">
                  <c:v>0.16202992087042531</c:v>
                </c:pt>
                <c:pt idx="547">
                  <c:v>0.16202818991097923</c:v>
                </c:pt>
                <c:pt idx="548">
                  <c:v>0.16202732443125617</c:v>
                </c:pt>
                <c:pt idx="549">
                  <c:v>0.16202645895153311</c:v>
                </c:pt>
                <c:pt idx="550">
                  <c:v>0.16202559347181009</c:v>
                </c:pt>
                <c:pt idx="551">
                  <c:v>0.16202472799208703</c:v>
                </c:pt>
                <c:pt idx="552">
                  <c:v>0.16202472799208703</c:v>
                </c:pt>
                <c:pt idx="553">
                  <c:v>0.16202386251236398</c:v>
                </c:pt>
                <c:pt idx="554">
                  <c:v>0.16202299703264095</c:v>
                </c:pt>
                <c:pt idx="555">
                  <c:v>0.16202299703264095</c:v>
                </c:pt>
                <c:pt idx="556">
                  <c:v>0.16202299703264095</c:v>
                </c:pt>
                <c:pt idx="557">
                  <c:v>0.16202299703264095</c:v>
                </c:pt>
                <c:pt idx="558">
                  <c:v>0.16202299703264095</c:v>
                </c:pt>
                <c:pt idx="559">
                  <c:v>0.16202299703264095</c:v>
                </c:pt>
                <c:pt idx="560">
                  <c:v>0.16202299703264095</c:v>
                </c:pt>
                <c:pt idx="561">
                  <c:v>0.16202299703264095</c:v>
                </c:pt>
                <c:pt idx="562">
                  <c:v>0.16202299703264095</c:v>
                </c:pt>
                <c:pt idx="563">
                  <c:v>0.16202299703264095</c:v>
                </c:pt>
                <c:pt idx="564">
                  <c:v>0.16202299703264095</c:v>
                </c:pt>
                <c:pt idx="565">
                  <c:v>0.16202386251236398</c:v>
                </c:pt>
                <c:pt idx="566">
                  <c:v>0.16202386251236398</c:v>
                </c:pt>
                <c:pt idx="567">
                  <c:v>0.16202386251236398</c:v>
                </c:pt>
                <c:pt idx="568">
                  <c:v>0.16202386251236398</c:v>
                </c:pt>
                <c:pt idx="569">
                  <c:v>0.16202472799208703</c:v>
                </c:pt>
                <c:pt idx="570">
                  <c:v>0.16202472799208703</c:v>
                </c:pt>
                <c:pt idx="571">
                  <c:v>0.16202472799208703</c:v>
                </c:pt>
                <c:pt idx="572">
                  <c:v>0.16202472799208703</c:v>
                </c:pt>
                <c:pt idx="573">
                  <c:v>0.16202559347181009</c:v>
                </c:pt>
                <c:pt idx="574">
                  <c:v>0.16202559347181009</c:v>
                </c:pt>
                <c:pt idx="575">
                  <c:v>0.16202645895153311</c:v>
                </c:pt>
                <c:pt idx="576">
                  <c:v>0.16202645895153311</c:v>
                </c:pt>
                <c:pt idx="577">
                  <c:v>0.16202732443125617</c:v>
                </c:pt>
                <c:pt idx="578">
                  <c:v>0.16202818991097923</c:v>
                </c:pt>
                <c:pt idx="579">
                  <c:v>0.16202732443125617</c:v>
                </c:pt>
                <c:pt idx="580">
                  <c:v>0.16202818991097923</c:v>
                </c:pt>
                <c:pt idx="581">
                  <c:v>0.16202905539070225</c:v>
                </c:pt>
                <c:pt idx="582">
                  <c:v>0.16202905539070225</c:v>
                </c:pt>
                <c:pt idx="583">
                  <c:v>0.16202992087042531</c:v>
                </c:pt>
                <c:pt idx="584">
                  <c:v>0.16202992087042531</c:v>
                </c:pt>
                <c:pt idx="585">
                  <c:v>0.16203078635014836</c:v>
                </c:pt>
                <c:pt idx="586">
                  <c:v>0.16203078635014836</c:v>
                </c:pt>
                <c:pt idx="587">
                  <c:v>0.16203165182987139</c:v>
                </c:pt>
                <c:pt idx="588">
                  <c:v>0.16203251730959445</c:v>
                </c:pt>
                <c:pt idx="589">
                  <c:v>0.1620333827893175</c:v>
                </c:pt>
                <c:pt idx="590">
                  <c:v>0.16203424826904053</c:v>
                </c:pt>
                <c:pt idx="591">
                  <c:v>0.16203424826904053</c:v>
                </c:pt>
                <c:pt idx="592">
                  <c:v>0.16203511374876359</c:v>
                </c:pt>
                <c:pt idx="593">
                  <c:v>0.16203597922848664</c:v>
                </c:pt>
                <c:pt idx="594">
                  <c:v>0.16203684470820967</c:v>
                </c:pt>
                <c:pt idx="595">
                  <c:v>0.16204463402571712</c:v>
                </c:pt>
                <c:pt idx="596">
                  <c:v>0.16206280909990109</c:v>
                </c:pt>
                <c:pt idx="597">
                  <c:v>0.16116685459940652</c:v>
                </c:pt>
                <c:pt idx="598">
                  <c:v>0.16120471810089021</c:v>
                </c:pt>
                <c:pt idx="599">
                  <c:v>0.16032103363006922</c:v>
                </c:pt>
                <c:pt idx="600">
                  <c:v>0.16037236894164192</c:v>
                </c:pt>
                <c:pt idx="601">
                  <c:v>0.1594972502472799</c:v>
                </c:pt>
                <c:pt idx="602">
                  <c:v>0.15955424332344212</c:v>
                </c:pt>
                <c:pt idx="603">
                  <c:v>0.15868918397626114</c:v>
                </c:pt>
                <c:pt idx="604">
                  <c:v>0.15876106824925817</c:v>
                </c:pt>
                <c:pt idx="605">
                  <c:v>0.15790494559841742</c:v>
                </c:pt>
                <c:pt idx="606">
                  <c:v>0.15798145400593472</c:v>
                </c:pt>
                <c:pt idx="607">
                  <c:v>0.15712737388724035</c:v>
                </c:pt>
                <c:pt idx="608">
                  <c:v>0.156279881305638</c:v>
                </c:pt>
                <c:pt idx="609">
                  <c:v>0.15636629080118694</c:v>
                </c:pt>
                <c:pt idx="610">
                  <c:v>0.15552721562809102</c:v>
                </c:pt>
                <c:pt idx="611">
                  <c:v>0.15375600890207716</c:v>
                </c:pt>
                <c:pt idx="612">
                  <c:v>0.15291580613254205</c:v>
                </c:pt>
                <c:pt idx="613">
                  <c:v>0.15208174085064294</c:v>
                </c:pt>
                <c:pt idx="614">
                  <c:v>0.15031284866468844</c:v>
                </c:pt>
                <c:pt idx="615">
                  <c:v>0.14947181008902077</c:v>
                </c:pt>
                <c:pt idx="616">
                  <c:v>0.14956360039564787</c:v>
                </c:pt>
                <c:pt idx="617">
                  <c:v>0.148733412462908</c:v>
                </c:pt>
                <c:pt idx="618">
                  <c:v>0.14790112759643917</c:v>
                </c:pt>
                <c:pt idx="619">
                  <c:v>0.14706520771513354</c:v>
                </c:pt>
                <c:pt idx="620">
                  <c:v>0.14623032640949554</c:v>
                </c:pt>
                <c:pt idx="621">
                  <c:v>0.14446601384767557</c:v>
                </c:pt>
                <c:pt idx="622">
                  <c:v>0.14363385756676558</c:v>
                </c:pt>
                <c:pt idx="623">
                  <c:v>0.1428018199802176</c:v>
                </c:pt>
                <c:pt idx="624">
                  <c:v>0.14196987141444115</c:v>
                </c:pt>
                <c:pt idx="625">
                  <c:v>0.14113056379821959</c:v>
                </c:pt>
                <c:pt idx="626">
                  <c:v>0.14029580613254203</c:v>
                </c:pt>
                <c:pt idx="627">
                  <c:v>0.13946255192878337</c:v>
                </c:pt>
                <c:pt idx="628">
                  <c:v>0.13861983679525222</c:v>
                </c:pt>
                <c:pt idx="629">
                  <c:v>0.13777865479723045</c:v>
                </c:pt>
                <c:pt idx="630">
                  <c:v>0.13693822947576656</c:v>
                </c:pt>
                <c:pt idx="631">
                  <c:v>0.13609210682492581</c:v>
                </c:pt>
                <c:pt idx="632">
                  <c:v>0.1352481552917903</c:v>
                </c:pt>
                <c:pt idx="633">
                  <c:v>0.13440559841740848</c:v>
                </c:pt>
                <c:pt idx="634">
                  <c:v>0.1326108803165183</c:v>
                </c:pt>
                <c:pt idx="635">
                  <c:v>0.13176608803165185</c:v>
                </c:pt>
                <c:pt idx="636">
                  <c:v>0.13091913946587538</c:v>
                </c:pt>
                <c:pt idx="637">
                  <c:v>0.1291172700296736</c:v>
                </c:pt>
                <c:pt idx="638">
                  <c:v>0.1282620178041543</c:v>
                </c:pt>
                <c:pt idx="639">
                  <c:v>0.12738946587537092</c:v>
                </c:pt>
                <c:pt idx="640">
                  <c:v>0.12739012858555887</c:v>
                </c:pt>
                <c:pt idx="641">
                  <c:v>0.12738217606330365</c:v>
                </c:pt>
                <c:pt idx="642">
                  <c:v>0.12737554896142433</c:v>
                </c:pt>
                <c:pt idx="643">
                  <c:v>0.12737024727992088</c:v>
                </c:pt>
                <c:pt idx="644">
                  <c:v>0.12736494559841741</c:v>
                </c:pt>
                <c:pt idx="645">
                  <c:v>0.12736030662710188</c:v>
                </c:pt>
                <c:pt idx="646">
                  <c:v>0.12735566765578635</c:v>
                </c:pt>
                <c:pt idx="647">
                  <c:v>0.12735169139465877</c:v>
                </c:pt>
                <c:pt idx="648">
                  <c:v>0.12734837784371911</c:v>
                </c:pt>
                <c:pt idx="649">
                  <c:v>0.12734506429277942</c:v>
                </c:pt>
                <c:pt idx="650">
                  <c:v>0.12734175074183976</c:v>
                </c:pt>
                <c:pt idx="651">
                  <c:v>0.12733909990108805</c:v>
                </c:pt>
                <c:pt idx="652">
                  <c:v>0.12733644906033631</c:v>
                </c:pt>
                <c:pt idx="653">
                  <c:v>0.12733313550939665</c:v>
                </c:pt>
                <c:pt idx="654">
                  <c:v>0.12733048466864491</c:v>
                </c:pt>
                <c:pt idx="655">
                  <c:v>0.12732783382789317</c:v>
                </c:pt>
                <c:pt idx="656">
                  <c:v>0.12732584569732938</c:v>
                </c:pt>
                <c:pt idx="657">
                  <c:v>0.12732319485657764</c:v>
                </c:pt>
                <c:pt idx="658">
                  <c:v>0.12732120672601385</c:v>
                </c:pt>
                <c:pt idx="659">
                  <c:v>0.12731921859545006</c:v>
                </c:pt>
                <c:pt idx="660">
                  <c:v>0.12731723046488627</c:v>
                </c:pt>
                <c:pt idx="661">
                  <c:v>0.12731524233432245</c:v>
                </c:pt>
                <c:pt idx="662">
                  <c:v>0.12731325420375866</c:v>
                </c:pt>
                <c:pt idx="663">
                  <c:v>0.12731126607319487</c:v>
                </c:pt>
                <c:pt idx="664">
                  <c:v>0.127309940652819</c:v>
                </c:pt>
                <c:pt idx="665">
                  <c:v>0.12730861523244313</c:v>
                </c:pt>
                <c:pt idx="666">
                  <c:v>0.12730662710187934</c:v>
                </c:pt>
                <c:pt idx="667">
                  <c:v>0.12730530168150347</c:v>
                </c:pt>
                <c:pt idx="668">
                  <c:v>0.1273039762611276</c:v>
                </c:pt>
                <c:pt idx="669">
                  <c:v>0.12730265084075174</c:v>
                </c:pt>
                <c:pt idx="670">
                  <c:v>0.12730066271018795</c:v>
                </c:pt>
                <c:pt idx="671">
                  <c:v>0.12729933728981208</c:v>
                </c:pt>
                <c:pt idx="672">
                  <c:v>0.12729801186943621</c:v>
                </c:pt>
                <c:pt idx="673">
                  <c:v>0.12729734915924829</c:v>
                </c:pt>
                <c:pt idx="674">
                  <c:v>0.12729602373887242</c:v>
                </c:pt>
                <c:pt idx="675">
                  <c:v>0.12729469831849655</c:v>
                </c:pt>
                <c:pt idx="676">
                  <c:v>0.12729337289812068</c:v>
                </c:pt>
                <c:pt idx="677">
                  <c:v>0.12729204747774481</c:v>
                </c:pt>
                <c:pt idx="678">
                  <c:v>0.12729138476755689</c:v>
                </c:pt>
                <c:pt idx="679">
                  <c:v>0.12729005934718102</c:v>
                </c:pt>
                <c:pt idx="680">
                  <c:v>0.1272893966369931</c:v>
                </c:pt>
                <c:pt idx="681">
                  <c:v>0.12728873392680515</c:v>
                </c:pt>
                <c:pt idx="682">
                  <c:v>0.12728674579624136</c:v>
                </c:pt>
                <c:pt idx="683">
                  <c:v>0.12728674579624136</c:v>
                </c:pt>
                <c:pt idx="684">
                  <c:v>0.12728542037586549</c:v>
                </c:pt>
                <c:pt idx="685">
                  <c:v>0.12728409495548962</c:v>
                </c:pt>
                <c:pt idx="686">
                  <c:v>0.12728409495548962</c:v>
                </c:pt>
                <c:pt idx="687">
                  <c:v>0.12728276953511375</c:v>
                </c:pt>
                <c:pt idx="688">
                  <c:v>0.12728210682492583</c:v>
                </c:pt>
                <c:pt idx="689">
                  <c:v>0.12728144411473788</c:v>
                </c:pt>
                <c:pt idx="690">
                  <c:v>0.12728078140454996</c:v>
                </c:pt>
                <c:pt idx="691">
                  <c:v>0.12728011869436204</c:v>
                </c:pt>
                <c:pt idx="692">
                  <c:v>0.12727945598417409</c:v>
                </c:pt>
                <c:pt idx="693">
                  <c:v>0.12727813056379822</c:v>
                </c:pt>
                <c:pt idx="694">
                  <c:v>0.1272774678536103</c:v>
                </c:pt>
                <c:pt idx="695">
                  <c:v>0.12727680514342235</c:v>
                </c:pt>
                <c:pt idx="696">
                  <c:v>0.12727680514342235</c:v>
                </c:pt>
                <c:pt idx="697">
                  <c:v>0.12727614243323443</c:v>
                </c:pt>
                <c:pt idx="698">
                  <c:v>0.12727547972304651</c:v>
                </c:pt>
                <c:pt idx="699">
                  <c:v>0.12727415430267064</c:v>
                </c:pt>
                <c:pt idx="700">
                  <c:v>0.12727415430267064</c:v>
                </c:pt>
                <c:pt idx="701">
                  <c:v>0.12727349159248269</c:v>
                </c:pt>
                <c:pt idx="702">
                  <c:v>0.12727282888229477</c:v>
                </c:pt>
                <c:pt idx="703">
                  <c:v>0.12727216617210682</c:v>
                </c:pt>
                <c:pt idx="704">
                  <c:v>0.1272715034619189</c:v>
                </c:pt>
                <c:pt idx="705">
                  <c:v>0.1272715034619189</c:v>
                </c:pt>
                <c:pt idx="706">
                  <c:v>0.12727084075173098</c:v>
                </c:pt>
                <c:pt idx="707">
                  <c:v>0.12727084075173098</c:v>
                </c:pt>
                <c:pt idx="708">
                  <c:v>0.12727017804154303</c:v>
                </c:pt>
                <c:pt idx="709">
                  <c:v>0.12726951533135511</c:v>
                </c:pt>
                <c:pt idx="710">
                  <c:v>0.12726818991097924</c:v>
                </c:pt>
                <c:pt idx="711">
                  <c:v>0.12726752720079129</c:v>
                </c:pt>
                <c:pt idx="712">
                  <c:v>0.12726752720079129</c:v>
                </c:pt>
                <c:pt idx="713">
                  <c:v>0.12726686449060337</c:v>
                </c:pt>
                <c:pt idx="714">
                  <c:v>0.12726752720079129</c:v>
                </c:pt>
                <c:pt idx="715">
                  <c:v>0.12726818991097924</c:v>
                </c:pt>
                <c:pt idx="716">
                  <c:v>0.12727415430267064</c:v>
                </c:pt>
                <c:pt idx="717">
                  <c:v>0.12728807121661723</c:v>
                </c:pt>
                <c:pt idx="718">
                  <c:v>0.1273059643916914</c:v>
                </c:pt>
                <c:pt idx="719">
                  <c:v>0.12637959940652821</c:v>
                </c:pt>
                <c:pt idx="720">
                  <c:v>0.12641182987141444</c:v>
                </c:pt>
                <c:pt idx="721">
                  <c:v>0.12644471810089022</c:v>
                </c:pt>
                <c:pt idx="722">
                  <c:v>0.12553513353115728</c:v>
                </c:pt>
                <c:pt idx="723">
                  <c:v>0.12462427794263106</c:v>
                </c:pt>
                <c:pt idx="724">
                  <c:v>0.12466833333333334</c:v>
                </c:pt>
                <c:pt idx="725">
                  <c:v>0.12375845697329377</c:v>
                </c:pt>
                <c:pt idx="726">
                  <c:v>0.12285559347181009</c:v>
                </c:pt>
                <c:pt idx="727">
                  <c:v>0.12290854599406528</c:v>
                </c:pt>
                <c:pt idx="728">
                  <c:v>0.12200894164193868</c:v>
                </c:pt>
                <c:pt idx="729">
                  <c:v>0.12111039070227497</c:v>
                </c:pt>
                <c:pt idx="730">
                  <c:v>0.12116252225519288</c:v>
                </c:pt>
                <c:pt idx="731">
                  <c:v>0.12026456973293768</c:v>
                </c:pt>
                <c:pt idx="732">
                  <c:v>0.11936510880316518</c:v>
                </c:pt>
                <c:pt idx="733">
                  <c:v>0.11941765578635015</c:v>
                </c:pt>
                <c:pt idx="734">
                  <c:v>0.11851750741839763</c:v>
                </c:pt>
                <c:pt idx="735">
                  <c:v>0.11762316023738872</c:v>
                </c:pt>
                <c:pt idx="736">
                  <c:v>0.11768155786350148</c:v>
                </c:pt>
                <c:pt idx="737">
                  <c:v>0.11678211671612265</c:v>
                </c:pt>
                <c:pt idx="738">
                  <c:v>0.11684245301681503</c:v>
                </c:pt>
                <c:pt idx="739">
                  <c:v>0.11594696340257171</c:v>
                </c:pt>
                <c:pt idx="740">
                  <c:v>0.11504629080118695</c:v>
                </c:pt>
                <c:pt idx="741">
                  <c:v>0.11414936696340257</c:v>
                </c:pt>
                <c:pt idx="742">
                  <c:v>0.11421763600395647</c:v>
                </c:pt>
                <c:pt idx="743">
                  <c:v>0.11332143422354105</c:v>
                </c:pt>
                <c:pt idx="744">
                  <c:v>0.11145982195845698</c:v>
                </c:pt>
                <c:pt idx="745">
                  <c:v>0.11055811078140455</c:v>
                </c:pt>
                <c:pt idx="746">
                  <c:v>0.11061498516320475</c:v>
                </c:pt>
                <c:pt idx="747">
                  <c:v>0.10971231454005935</c:v>
                </c:pt>
                <c:pt idx="748">
                  <c:v>0.10785566765578636</c:v>
                </c:pt>
                <c:pt idx="749">
                  <c:v>0.10791992087042532</c:v>
                </c:pt>
                <c:pt idx="750">
                  <c:v>0.10605098911968348</c:v>
                </c:pt>
                <c:pt idx="751">
                  <c:v>0.1051429525222552</c:v>
                </c:pt>
                <c:pt idx="752">
                  <c:v>0.10423068249258161</c:v>
                </c:pt>
                <c:pt idx="753">
                  <c:v>0.10332220573689416</c:v>
                </c:pt>
                <c:pt idx="754">
                  <c:v>0.10242158259149357</c:v>
                </c:pt>
                <c:pt idx="755">
                  <c:v>0.10151505934718101</c:v>
                </c:pt>
                <c:pt idx="756">
                  <c:v>9.964613254203758E-2</c:v>
                </c:pt>
                <c:pt idx="757">
                  <c:v>9.8743264094955485E-2</c:v>
                </c:pt>
                <c:pt idx="758">
                  <c:v>9.7832636003956489E-2</c:v>
                </c:pt>
                <c:pt idx="759">
                  <c:v>9.6921364985163211E-2</c:v>
                </c:pt>
                <c:pt idx="760">
                  <c:v>9.6005519287833838E-2</c:v>
                </c:pt>
                <c:pt idx="761">
                  <c:v>9.5084718100890211E-2</c:v>
                </c:pt>
                <c:pt idx="762">
                  <c:v>9.4166275964391699E-2</c:v>
                </c:pt>
                <c:pt idx="763">
                  <c:v>9.3248189910979232E-2</c:v>
                </c:pt>
                <c:pt idx="764">
                  <c:v>9.2331824925816028E-2</c:v>
                </c:pt>
                <c:pt idx="765">
                  <c:v>9.1412908011869437E-2</c:v>
                </c:pt>
                <c:pt idx="766">
                  <c:v>8.9515727002967352E-2</c:v>
                </c:pt>
                <c:pt idx="767">
                  <c:v>8.8587284866468843E-2</c:v>
                </c:pt>
                <c:pt idx="768">
                  <c:v>8.7659643916913943E-2</c:v>
                </c:pt>
                <c:pt idx="769">
                  <c:v>8.6732744807121662E-2</c:v>
                </c:pt>
                <c:pt idx="770">
                  <c:v>8.580565776458951E-2</c:v>
                </c:pt>
                <c:pt idx="771">
                  <c:v>8.4864584569732934E-2</c:v>
                </c:pt>
                <c:pt idx="772">
                  <c:v>8.4861142433234421E-2</c:v>
                </c:pt>
                <c:pt idx="773">
                  <c:v>8.4855548961424332E-2</c:v>
                </c:pt>
                <c:pt idx="774">
                  <c:v>8.485124629080118E-2</c:v>
                </c:pt>
                <c:pt idx="775">
                  <c:v>8.4847373887240354E-2</c:v>
                </c:pt>
                <c:pt idx="776">
                  <c:v>8.4843501483679515E-2</c:v>
                </c:pt>
                <c:pt idx="777">
                  <c:v>8.4840059347181002E-2</c:v>
                </c:pt>
                <c:pt idx="778">
                  <c:v>8.4837047477744801E-2</c:v>
                </c:pt>
                <c:pt idx="779">
                  <c:v>8.48340356083086E-2</c:v>
                </c:pt>
                <c:pt idx="780">
                  <c:v>8.4831884272997024E-2</c:v>
                </c:pt>
                <c:pt idx="781">
                  <c:v>8.4829302670623136E-2</c:v>
                </c:pt>
                <c:pt idx="782">
                  <c:v>8.4826721068249247E-2</c:v>
                </c:pt>
                <c:pt idx="783">
                  <c:v>8.4824569732937685E-2</c:v>
                </c:pt>
                <c:pt idx="784">
                  <c:v>8.4822848664688422E-2</c:v>
                </c:pt>
                <c:pt idx="785">
                  <c:v>8.4820697329376846E-2</c:v>
                </c:pt>
                <c:pt idx="786">
                  <c:v>8.4818976261127596E-2</c:v>
                </c:pt>
                <c:pt idx="787">
                  <c:v>8.481682492581602E-2</c:v>
                </c:pt>
                <c:pt idx="788">
                  <c:v>8.4814673590504444E-2</c:v>
                </c:pt>
                <c:pt idx="789">
                  <c:v>8.4812952522255181E-2</c:v>
                </c:pt>
                <c:pt idx="790">
                  <c:v>8.4811231454005931E-2</c:v>
                </c:pt>
                <c:pt idx="791">
                  <c:v>8.480994065281898E-2</c:v>
                </c:pt>
                <c:pt idx="792">
                  <c:v>8.480821958456973E-2</c:v>
                </c:pt>
                <c:pt idx="793">
                  <c:v>8.4806498516320467E-2</c:v>
                </c:pt>
                <c:pt idx="794">
                  <c:v>8.4805207715133529E-2</c:v>
                </c:pt>
                <c:pt idx="795">
                  <c:v>8.4803486646884266E-2</c:v>
                </c:pt>
                <c:pt idx="796">
                  <c:v>8.4802195845697328E-2</c:v>
                </c:pt>
                <c:pt idx="797">
                  <c:v>8.4800474777448065E-2</c:v>
                </c:pt>
                <c:pt idx="798">
                  <c:v>8.4799183976261128E-2</c:v>
                </c:pt>
                <c:pt idx="799">
                  <c:v>8.4797893175074177E-2</c:v>
                </c:pt>
                <c:pt idx="800">
                  <c:v>8.4796602373887239E-2</c:v>
                </c:pt>
                <c:pt idx="801">
                  <c:v>8.4795741839762601E-2</c:v>
                </c:pt>
                <c:pt idx="802">
                  <c:v>8.4794451038575663E-2</c:v>
                </c:pt>
                <c:pt idx="803">
                  <c:v>8.4793160237388712E-2</c:v>
                </c:pt>
                <c:pt idx="804">
                  <c:v>8.4791869436201775E-2</c:v>
                </c:pt>
                <c:pt idx="805">
                  <c:v>8.479100890207715E-2</c:v>
                </c:pt>
                <c:pt idx="806">
                  <c:v>8.4789718100890199E-2</c:v>
                </c:pt>
                <c:pt idx="807">
                  <c:v>8.4788427299703262E-2</c:v>
                </c:pt>
                <c:pt idx="808">
                  <c:v>8.4787566765578623E-2</c:v>
                </c:pt>
                <c:pt idx="809">
                  <c:v>8.4786706231453998E-2</c:v>
                </c:pt>
                <c:pt idx="810">
                  <c:v>8.4785845697329373E-2</c:v>
                </c:pt>
                <c:pt idx="811">
                  <c:v>8.4784985163204749E-2</c:v>
                </c:pt>
                <c:pt idx="812">
                  <c:v>8.478412462908011E-2</c:v>
                </c:pt>
                <c:pt idx="813">
                  <c:v>8.4783264094955485E-2</c:v>
                </c:pt>
                <c:pt idx="814">
                  <c:v>8.478240356083086E-2</c:v>
                </c:pt>
                <c:pt idx="815">
                  <c:v>8.4781543026706221E-2</c:v>
                </c:pt>
                <c:pt idx="816">
                  <c:v>8.4780252225519284E-2</c:v>
                </c:pt>
                <c:pt idx="817">
                  <c:v>8.4779391691394659E-2</c:v>
                </c:pt>
                <c:pt idx="818">
                  <c:v>8.4778531157270021E-2</c:v>
                </c:pt>
                <c:pt idx="819">
                  <c:v>8.4777670623145396E-2</c:v>
                </c:pt>
                <c:pt idx="820">
                  <c:v>8.4776810089020771E-2</c:v>
                </c:pt>
                <c:pt idx="821">
                  <c:v>8.4775949554896132E-2</c:v>
                </c:pt>
                <c:pt idx="822">
                  <c:v>8.4775089020771507E-2</c:v>
                </c:pt>
                <c:pt idx="823">
                  <c:v>8.4773367952522244E-2</c:v>
                </c:pt>
                <c:pt idx="824">
                  <c:v>8.4772507418397619E-2</c:v>
                </c:pt>
                <c:pt idx="825">
                  <c:v>8.4771216617210682E-2</c:v>
                </c:pt>
                <c:pt idx="826">
                  <c:v>8.4770786350148356E-2</c:v>
                </c:pt>
                <c:pt idx="827">
                  <c:v>8.4769925816023731E-2</c:v>
                </c:pt>
                <c:pt idx="828">
                  <c:v>8.4768204747774481E-2</c:v>
                </c:pt>
                <c:pt idx="829">
                  <c:v>8.476691394658753E-2</c:v>
                </c:pt>
                <c:pt idx="830">
                  <c:v>8.4772077151335307E-2</c:v>
                </c:pt>
                <c:pt idx="831">
                  <c:v>8.4779821958456972E-2</c:v>
                </c:pt>
                <c:pt idx="832">
                  <c:v>8.3817250247279915E-2</c:v>
                </c:pt>
                <c:pt idx="833">
                  <c:v>8.3831711177052418E-2</c:v>
                </c:pt>
                <c:pt idx="834">
                  <c:v>8.3847022749752712E-2</c:v>
                </c:pt>
                <c:pt idx="835">
                  <c:v>8.2889292779426318E-2</c:v>
                </c:pt>
                <c:pt idx="836">
                  <c:v>8.2907789317507419E-2</c:v>
                </c:pt>
                <c:pt idx="837">
                  <c:v>8.292712660731949E-2</c:v>
                </c:pt>
                <c:pt idx="838">
                  <c:v>8.1971454005934724E-2</c:v>
                </c:pt>
                <c:pt idx="839">
                  <c:v>8.1017359050445104E-2</c:v>
                </c:pt>
                <c:pt idx="840">
                  <c:v>8.1039525222551936E-2</c:v>
                </c:pt>
                <c:pt idx="841">
                  <c:v>8.0086666666666667E-2</c:v>
                </c:pt>
                <c:pt idx="842">
                  <c:v>7.9132032640949562E-2</c:v>
                </c:pt>
                <c:pt idx="843">
                  <c:v>7.8177645895153317E-2</c:v>
                </c:pt>
                <c:pt idx="844">
                  <c:v>7.7225430267062314E-2</c:v>
                </c:pt>
                <c:pt idx="845">
                  <c:v>7.6271810089020772E-2</c:v>
                </c:pt>
                <c:pt idx="846">
                  <c:v>7.5319099901088024E-2</c:v>
                </c:pt>
                <c:pt idx="847">
                  <c:v>7.5344614243323435E-2</c:v>
                </c:pt>
                <c:pt idx="848">
                  <c:v>7.4390168150346186E-2</c:v>
                </c:pt>
                <c:pt idx="849">
                  <c:v>7.3438056379821953E-2</c:v>
                </c:pt>
                <c:pt idx="850">
                  <c:v>7.3464762611275963E-2</c:v>
                </c:pt>
                <c:pt idx="851">
                  <c:v>7.2511582591493567E-2</c:v>
                </c:pt>
                <c:pt idx="852">
                  <c:v>7.2539030662710183E-2</c:v>
                </c:pt>
                <c:pt idx="853">
                  <c:v>7.1586211671612263E-2</c:v>
                </c:pt>
                <c:pt idx="854">
                  <c:v>7.0630504451038564E-2</c:v>
                </c:pt>
                <c:pt idx="855">
                  <c:v>7.0655786350148367E-2</c:v>
                </c:pt>
                <c:pt idx="856">
                  <c:v>6.9699386745796232E-2</c:v>
                </c:pt>
                <c:pt idx="857">
                  <c:v>6.8744708209693375E-2</c:v>
                </c:pt>
                <c:pt idx="858">
                  <c:v>6.7789940652819E-2</c:v>
                </c:pt>
                <c:pt idx="859">
                  <c:v>6.683202769535114E-2</c:v>
                </c:pt>
                <c:pt idx="860">
                  <c:v>6.5872398615232447E-2</c:v>
                </c:pt>
                <c:pt idx="861">
                  <c:v>6.5895924826904054E-2</c:v>
                </c:pt>
                <c:pt idx="862">
                  <c:v>6.4937863501483686E-2</c:v>
                </c:pt>
                <c:pt idx="863">
                  <c:v>6.3981280909990113E-2</c:v>
                </c:pt>
                <c:pt idx="864">
                  <c:v>6.3021325420375862E-2</c:v>
                </c:pt>
                <c:pt idx="865">
                  <c:v>6.2059362017804154E-2</c:v>
                </c:pt>
                <c:pt idx="866">
                  <c:v>6.0110341246290798E-2</c:v>
                </c:pt>
                <c:pt idx="867">
                  <c:v>6.0131458951533136E-2</c:v>
                </c:pt>
                <c:pt idx="868">
                  <c:v>5.9166468842729969E-2</c:v>
                </c:pt>
                <c:pt idx="869">
                  <c:v>5.8199910979228484E-2</c:v>
                </c:pt>
                <c:pt idx="870">
                  <c:v>5.8219752720079128E-2</c:v>
                </c:pt>
                <c:pt idx="871">
                  <c:v>5.725219584569733E-2</c:v>
                </c:pt>
                <c:pt idx="872">
                  <c:v>5.6285667655786353E-2</c:v>
                </c:pt>
                <c:pt idx="873">
                  <c:v>5.5318971315529181E-2</c:v>
                </c:pt>
                <c:pt idx="874">
                  <c:v>5.4350173095944608E-2</c:v>
                </c:pt>
                <c:pt idx="875">
                  <c:v>5.3379080118694362E-2</c:v>
                </c:pt>
                <c:pt idx="876">
                  <c:v>5.2408140454995054E-2</c:v>
                </c:pt>
                <c:pt idx="877">
                  <c:v>5.1435766567754698E-2</c:v>
                </c:pt>
                <c:pt idx="878">
                  <c:v>5.1453254203758653E-2</c:v>
                </c:pt>
                <c:pt idx="879">
                  <c:v>5.0481928783382785E-2</c:v>
                </c:pt>
                <c:pt idx="880">
                  <c:v>4.950989119683482E-2</c:v>
                </c:pt>
                <c:pt idx="881">
                  <c:v>4.9529920870425327E-2</c:v>
                </c:pt>
                <c:pt idx="882">
                  <c:v>4.7568664688427298E-2</c:v>
                </c:pt>
                <c:pt idx="883">
                  <c:v>4.6597176063303658E-2</c:v>
                </c:pt>
                <c:pt idx="884">
                  <c:v>4.5625084075173093E-2</c:v>
                </c:pt>
                <c:pt idx="885">
                  <c:v>4.465148367952522E-2</c:v>
                </c:pt>
                <c:pt idx="886">
                  <c:v>4.2686538081107811E-2</c:v>
                </c:pt>
                <c:pt idx="887">
                  <c:v>4.0719569732937687E-2</c:v>
                </c:pt>
                <c:pt idx="888">
                  <c:v>3.9744213649851631E-2</c:v>
                </c:pt>
                <c:pt idx="889">
                  <c:v>3.7772789317507417E-2</c:v>
                </c:pt>
                <c:pt idx="890">
                  <c:v>3.6793773491592484E-2</c:v>
                </c:pt>
                <c:pt idx="891">
                  <c:v>3.5815192878338273E-2</c:v>
                </c:pt>
                <c:pt idx="892">
                  <c:v>3.3839248269040556E-2</c:v>
                </c:pt>
                <c:pt idx="893">
                  <c:v>3.1860890207715133E-2</c:v>
                </c:pt>
                <c:pt idx="894">
                  <c:v>3.0875816023738872E-2</c:v>
                </c:pt>
                <c:pt idx="895">
                  <c:v>2.8893437190900099E-2</c:v>
                </c:pt>
                <c:pt idx="896">
                  <c:v>2.7906112759643917E-2</c:v>
                </c:pt>
                <c:pt idx="897">
                  <c:v>2.5920276953511373E-2</c:v>
                </c:pt>
                <c:pt idx="898">
                  <c:v>2.3932462908011869E-2</c:v>
                </c:pt>
                <c:pt idx="899">
                  <c:v>2.2940509396636992E-2</c:v>
                </c:pt>
                <c:pt idx="900">
                  <c:v>2.0950459940652821E-2</c:v>
                </c:pt>
                <c:pt idx="901">
                  <c:v>1.8959594460929773E-2</c:v>
                </c:pt>
                <c:pt idx="902">
                  <c:v>1.7965014836795253E-2</c:v>
                </c:pt>
                <c:pt idx="903">
                  <c:v>1.5971513353115727E-2</c:v>
                </c:pt>
                <c:pt idx="904">
                  <c:v>1.4975445103857567E-2</c:v>
                </c:pt>
                <c:pt idx="905">
                  <c:v>1.2980454995054401E-2</c:v>
                </c:pt>
                <c:pt idx="906">
                  <c:v>1.2980969337289811E-2</c:v>
                </c:pt>
                <c:pt idx="907">
                  <c:v>1.2980390702274974E-2</c:v>
                </c:pt>
                <c:pt idx="908">
                  <c:v>1.2979876360039564E-2</c:v>
                </c:pt>
                <c:pt idx="909">
                  <c:v>1.2979490603363007E-2</c:v>
                </c:pt>
                <c:pt idx="910">
                  <c:v>1.2979169139465875E-2</c:v>
                </c:pt>
                <c:pt idx="911">
                  <c:v>1.2978847675568743E-2</c:v>
                </c:pt>
                <c:pt idx="912">
                  <c:v>1.2978590504451038E-2</c:v>
                </c:pt>
                <c:pt idx="913">
                  <c:v>1.2978333333333333E-2</c:v>
                </c:pt>
                <c:pt idx="914">
                  <c:v>1.2978076162215628E-2</c:v>
                </c:pt>
                <c:pt idx="915">
                  <c:v>1.2977883283877348E-2</c:v>
                </c:pt>
                <c:pt idx="916">
                  <c:v>1.2977690405539069E-2</c:v>
                </c:pt>
                <c:pt idx="917">
                  <c:v>1.2977497527200791E-2</c:v>
                </c:pt>
                <c:pt idx="918">
                  <c:v>1.2977304648862513E-2</c:v>
                </c:pt>
                <c:pt idx="919">
                  <c:v>1.2977111770524232E-2</c:v>
                </c:pt>
                <c:pt idx="920">
                  <c:v>1.2976918892185954E-2</c:v>
                </c:pt>
                <c:pt idx="921">
                  <c:v>1.2976790306627101E-2</c:v>
                </c:pt>
                <c:pt idx="922">
                  <c:v>1.2976597428288822E-2</c:v>
                </c:pt>
                <c:pt idx="923">
                  <c:v>1.2976533135509396E-2</c:v>
                </c:pt>
                <c:pt idx="924">
                  <c:v>1.297627596439169E-2</c:v>
                </c:pt>
                <c:pt idx="925">
                  <c:v>1.2976211671612264E-2</c:v>
                </c:pt>
                <c:pt idx="926">
                  <c:v>1.2976083086053412E-2</c:v>
                </c:pt>
                <c:pt idx="927">
                  <c:v>1.2975954500494559E-2</c:v>
                </c:pt>
                <c:pt idx="928">
                  <c:v>1.2975890207715134E-2</c:v>
                </c:pt>
                <c:pt idx="929">
                  <c:v>1.2975697329376853E-2</c:v>
                </c:pt>
                <c:pt idx="930">
                  <c:v>1.2975633036597429E-2</c:v>
                </c:pt>
                <c:pt idx="931">
                  <c:v>1.2975504451038575E-2</c:v>
                </c:pt>
                <c:pt idx="932">
                  <c:v>1.2975375865479722E-2</c:v>
                </c:pt>
                <c:pt idx="933">
                  <c:v>1.2975311572700297E-2</c:v>
                </c:pt>
                <c:pt idx="934">
                  <c:v>1.2975118694362017E-2</c:v>
                </c:pt>
                <c:pt idx="935">
                  <c:v>1.2975118694362017E-2</c:v>
                </c:pt>
                <c:pt idx="936">
                  <c:v>1.2974990108803165E-2</c:v>
                </c:pt>
                <c:pt idx="937">
                  <c:v>1.2974861523244311E-2</c:v>
                </c:pt>
                <c:pt idx="938">
                  <c:v>1.2974797230464886E-2</c:v>
                </c:pt>
                <c:pt idx="939">
                  <c:v>1.297473293768546E-2</c:v>
                </c:pt>
                <c:pt idx="940">
                  <c:v>1.2974604352126606E-2</c:v>
                </c:pt>
                <c:pt idx="941">
                  <c:v>1.297454005934718E-2</c:v>
                </c:pt>
                <c:pt idx="942">
                  <c:v>1.2974411473788328E-2</c:v>
                </c:pt>
                <c:pt idx="943">
                  <c:v>1.2974347181008901E-2</c:v>
                </c:pt>
                <c:pt idx="944">
                  <c:v>1.297421859545005E-2</c:v>
                </c:pt>
                <c:pt idx="945">
                  <c:v>1.2974154302670623E-2</c:v>
                </c:pt>
                <c:pt idx="946">
                  <c:v>1.2974090009891196E-2</c:v>
                </c:pt>
                <c:pt idx="947">
                  <c:v>1.2974025717111769E-2</c:v>
                </c:pt>
                <c:pt idx="948">
                  <c:v>1.2973961424332344E-2</c:v>
                </c:pt>
                <c:pt idx="949">
                  <c:v>1.2973897131552918E-2</c:v>
                </c:pt>
                <c:pt idx="950">
                  <c:v>1.2973832838773491E-2</c:v>
                </c:pt>
                <c:pt idx="951">
                  <c:v>1.2973704253214638E-2</c:v>
                </c:pt>
                <c:pt idx="952">
                  <c:v>1.2973639960435213E-2</c:v>
                </c:pt>
                <c:pt idx="953">
                  <c:v>1.2973575667655786E-2</c:v>
                </c:pt>
                <c:pt idx="954">
                  <c:v>1.2973511374876359E-2</c:v>
                </c:pt>
                <c:pt idx="955">
                  <c:v>1.2973447082096932E-2</c:v>
                </c:pt>
                <c:pt idx="956">
                  <c:v>1.2973382789317508E-2</c:v>
                </c:pt>
                <c:pt idx="957">
                  <c:v>1.2973318496538081E-2</c:v>
                </c:pt>
                <c:pt idx="958">
                  <c:v>1.2973254203758654E-2</c:v>
                </c:pt>
                <c:pt idx="959">
                  <c:v>1.2973189910979227E-2</c:v>
                </c:pt>
              </c:numCache>
            </c:numRef>
          </c:xVal>
          <c:yVal>
            <c:numRef>
              <c:f>GR6_K_Y!$AO$4:$AO$963</c:f>
              <c:numCache>
                <c:formatCode>General</c:formatCode>
                <c:ptCount val="960"/>
                <c:pt idx="0">
                  <c:v>3.97</c:v>
                </c:pt>
                <c:pt idx="1">
                  <c:v>3.98</c:v>
                </c:pt>
                <c:pt idx="2">
                  <c:v>3.97</c:v>
                </c:pt>
                <c:pt idx="3">
                  <c:v>3.97</c:v>
                </c:pt>
                <c:pt idx="4">
                  <c:v>3.97</c:v>
                </c:pt>
                <c:pt idx="5">
                  <c:v>3.97</c:v>
                </c:pt>
                <c:pt idx="6">
                  <c:v>3.96</c:v>
                </c:pt>
                <c:pt idx="7">
                  <c:v>3.95</c:v>
                </c:pt>
                <c:pt idx="8">
                  <c:v>3.95</c:v>
                </c:pt>
                <c:pt idx="9">
                  <c:v>3.94</c:v>
                </c:pt>
                <c:pt idx="10">
                  <c:v>3.94</c:v>
                </c:pt>
                <c:pt idx="11">
                  <c:v>3.94</c:v>
                </c:pt>
                <c:pt idx="12">
                  <c:v>3.87</c:v>
                </c:pt>
                <c:pt idx="13">
                  <c:v>3.66</c:v>
                </c:pt>
                <c:pt idx="14">
                  <c:v>3.76</c:v>
                </c:pt>
                <c:pt idx="15">
                  <c:v>3.93</c:v>
                </c:pt>
                <c:pt idx="16">
                  <c:v>4.13</c:v>
                </c:pt>
                <c:pt idx="17">
                  <c:v>4.3499999999999996</c:v>
                </c:pt>
                <c:pt idx="18">
                  <c:v>4.57</c:v>
                </c:pt>
                <c:pt idx="19">
                  <c:v>4.83</c:v>
                </c:pt>
                <c:pt idx="20">
                  <c:v>5.1100000000000003</c:v>
                </c:pt>
                <c:pt idx="21">
                  <c:v>5.4</c:v>
                </c:pt>
                <c:pt idx="22">
                  <c:v>5.71</c:v>
                </c:pt>
                <c:pt idx="23">
                  <c:v>6.02</c:v>
                </c:pt>
                <c:pt idx="24">
                  <c:v>6.33</c:v>
                </c:pt>
                <c:pt idx="25">
                  <c:v>6.7</c:v>
                </c:pt>
                <c:pt idx="26">
                  <c:v>7.06</c:v>
                </c:pt>
                <c:pt idx="27">
                  <c:v>7.42</c:v>
                </c:pt>
                <c:pt idx="28">
                  <c:v>7.83</c:v>
                </c:pt>
                <c:pt idx="29">
                  <c:v>8.25</c:v>
                </c:pt>
                <c:pt idx="30">
                  <c:v>8.68</c:v>
                </c:pt>
                <c:pt idx="31">
                  <c:v>9.15</c:v>
                </c:pt>
                <c:pt idx="32">
                  <c:v>9.66</c:v>
                </c:pt>
                <c:pt idx="33">
                  <c:v>10.199999999999999</c:v>
                </c:pt>
                <c:pt idx="34">
                  <c:v>10.74</c:v>
                </c:pt>
                <c:pt idx="35">
                  <c:v>11.31</c:v>
                </c:pt>
                <c:pt idx="36">
                  <c:v>11.87</c:v>
                </c:pt>
                <c:pt idx="37">
                  <c:v>12.47</c:v>
                </c:pt>
                <c:pt idx="38">
                  <c:v>13.12</c:v>
                </c:pt>
                <c:pt idx="39">
                  <c:v>13.76</c:v>
                </c:pt>
                <c:pt idx="40">
                  <c:v>14.45</c:v>
                </c:pt>
                <c:pt idx="41">
                  <c:v>15.14</c:v>
                </c:pt>
                <c:pt idx="42">
                  <c:v>15.81</c:v>
                </c:pt>
                <c:pt idx="43">
                  <c:v>16.5</c:v>
                </c:pt>
                <c:pt idx="44">
                  <c:v>17.22</c:v>
                </c:pt>
                <c:pt idx="45">
                  <c:v>17.920000000000002</c:v>
                </c:pt>
                <c:pt idx="46">
                  <c:v>18.62</c:v>
                </c:pt>
                <c:pt idx="47">
                  <c:v>19.32</c:v>
                </c:pt>
                <c:pt idx="48">
                  <c:v>20.03</c:v>
                </c:pt>
                <c:pt idx="49">
                  <c:v>20.76</c:v>
                </c:pt>
                <c:pt idx="50">
                  <c:v>21.5</c:v>
                </c:pt>
                <c:pt idx="51">
                  <c:v>22.2</c:v>
                </c:pt>
                <c:pt idx="52">
                  <c:v>22.93</c:v>
                </c:pt>
                <c:pt idx="53">
                  <c:v>23.68</c:v>
                </c:pt>
                <c:pt idx="54">
                  <c:v>24.42</c:v>
                </c:pt>
                <c:pt idx="55">
                  <c:v>25.19</c:v>
                </c:pt>
                <c:pt idx="56">
                  <c:v>25.92</c:v>
                </c:pt>
                <c:pt idx="57">
                  <c:v>26.64</c:v>
                </c:pt>
                <c:pt idx="58">
                  <c:v>27.4</c:v>
                </c:pt>
                <c:pt idx="59">
                  <c:v>28.12</c:v>
                </c:pt>
                <c:pt idx="60">
                  <c:v>28.86</c:v>
                </c:pt>
                <c:pt idx="61">
                  <c:v>29.62</c:v>
                </c:pt>
                <c:pt idx="62">
                  <c:v>30.36</c:v>
                </c:pt>
                <c:pt idx="63">
                  <c:v>31.08</c:v>
                </c:pt>
                <c:pt idx="64">
                  <c:v>31.75</c:v>
                </c:pt>
                <c:pt idx="65">
                  <c:v>32.47</c:v>
                </c:pt>
                <c:pt idx="66">
                  <c:v>33.200000000000003</c:v>
                </c:pt>
                <c:pt idx="67">
                  <c:v>33.96</c:v>
                </c:pt>
                <c:pt idx="68">
                  <c:v>34.79</c:v>
                </c:pt>
                <c:pt idx="69">
                  <c:v>35.590000000000003</c:v>
                </c:pt>
                <c:pt idx="70">
                  <c:v>36.380000000000003</c:v>
                </c:pt>
                <c:pt idx="71">
                  <c:v>37.18</c:v>
                </c:pt>
                <c:pt idx="72">
                  <c:v>37.979999999999997</c:v>
                </c:pt>
                <c:pt idx="73">
                  <c:v>38.83</c:v>
                </c:pt>
                <c:pt idx="74">
                  <c:v>39.64</c:v>
                </c:pt>
                <c:pt idx="75">
                  <c:v>40.450000000000003</c:v>
                </c:pt>
                <c:pt idx="76">
                  <c:v>41.26</c:v>
                </c:pt>
                <c:pt idx="77">
                  <c:v>42.04</c:v>
                </c:pt>
                <c:pt idx="78">
                  <c:v>42.9</c:v>
                </c:pt>
                <c:pt idx="79">
                  <c:v>43.73</c:v>
                </c:pt>
                <c:pt idx="80">
                  <c:v>44.65</c:v>
                </c:pt>
                <c:pt idx="81">
                  <c:v>45.57</c:v>
                </c:pt>
                <c:pt idx="82">
                  <c:v>46.5</c:v>
                </c:pt>
                <c:pt idx="83">
                  <c:v>47.45</c:v>
                </c:pt>
                <c:pt idx="84">
                  <c:v>48.39</c:v>
                </c:pt>
                <c:pt idx="85">
                  <c:v>49.37</c:v>
                </c:pt>
                <c:pt idx="86">
                  <c:v>50.24</c:v>
                </c:pt>
                <c:pt idx="87">
                  <c:v>50.22</c:v>
                </c:pt>
                <c:pt idx="88">
                  <c:v>50.11</c:v>
                </c:pt>
                <c:pt idx="89">
                  <c:v>50.02</c:v>
                </c:pt>
                <c:pt idx="90">
                  <c:v>49.95</c:v>
                </c:pt>
                <c:pt idx="91">
                  <c:v>49.87</c:v>
                </c:pt>
                <c:pt idx="92">
                  <c:v>49.8</c:v>
                </c:pt>
                <c:pt idx="93">
                  <c:v>49.74</c:v>
                </c:pt>
                <c:pt idx="94">
                  <c:v>49.69</c:v>
                </c:pt>
                <c:pt idx="95">
                  <c:v>49.63</c:v>
                </c:pt>
                <c:pt idx="96">
                  <c:v>49.58</c:v>
                </c:pt>
                <c:pt idx="97">
                  <c:v>49.53</c:v>
                </c:pt>
                <c:pt idx="98">
                  <c:v>49.49</c:v>
                </c:pt>
                <c:pt idx="99">
                  <c:v>49.45</c:v>
                </c:pt>
                <c:pt idx="100">
                  <c:v>49.4</c:v>
                </c:pt>
                <c:pt idx="101">
                  <c:v>49.37</c:v>
                </c:pt>
                <c:pt idx="102">
                  <c:v>49.33</c:v>
                </c:pt>
                <c:pt idx="103">
                  <c:v>49.29</c:v>
                </c:pt>
                <c:pt idx="104">
                  <c:v>49.25</c:v>
                </c:pt>
                <c:pt idx="105">
                  <c:v>49.23</c:v>
                </c:pt>
                <c:pt idx="106">
                  <c:v>49.19</c:v>
                </c:pt>
                <c:pt idx="107">
                  <c:v>49.16</c:v>
                </c:pt>
                <c:pt idx="108">
                  <c:v>49.13</c:v>
                </c:pt>
                <c:pt idx="109">
                  <c:v>49.1</c:v>
                </c:pt>
                <c:pt idx="110">
                  <c:v>49.08</c:v>
                </c:pt>
                <c:pt idx="111">
                  <c:v>49.05</c:v>
                </c:pt>
                <c:pt idx="112">
                  <c:v>49.02</c:v>
                </c:pt>
                <c:pt idx="113">
                  <c:v>49</c:v>
                </c:pt>
                <c:pt idx="114">
                  <c:v>48.97</c:v>
                </c:pt>
                <c:pt idx="115">
                  <c:v>48.95</c:v>
                </c:pt>
                <c:pt idx="116">
                  <c:v>48.92</c:v>
                </c:pt>
                <c:pt idx="117">
                  <c:v>48.89</c:v>
                </c:pt>
                <c:pt idx="118">
                  <c:v>48.87</c:v>
                </c:pt>
                <c:pt idx="119">
                  <c:v>48.85</c:v>
                </c:pt>
                <c:pt idx="120">
                  <c:v>48.82</c:v>
                </c:pt>
                <c:pt idx="121">
                  <c:v>48.8</c:v>
                </c:pt>
                <c:pt idx="122">
                  <c:v>48.77</c:v>
                </c:pt>
                <c:pt idx="123">
                  <c:v>48.75</c:v>
                </c:pt>
                <c:pt idx="124">
                  <c:v>48.73</c:v>
                </c:pt>
                <c:pt idx="125">
                  <c:v>48.71</c:v>
                </c:pt>
                <c:pt idx="126">
                  <c:v>48.69</c:v>
                </c:pt>
                <c:pt idx="127">
                  <c:v>48.67</c:v>
                </c:pt>
                <c:pt idx="128">
                  <c:v>48.65</c:v>
                </c:pt>
                <c:pt idx="129">
                  <c:v>48.63</c:v>
                </c:pt>
                <c:pt idx="130">
                  <c:v>48.62</c:v>
                </c:pt>
                <c:pt idx="131">
                  <c:v>48.59</c:v>
                </c:pt>
                <c:pt idx="132">
                  <c:v>48.57</c:v>
                </c:pt>
                <c:pt idx="133">
                  <c:v>48.59</c:v>
                </c:pt>
                <c:pt idx="134">
                  <c:v>48.58</c:v>
                </c:pt>
                <c:pt idx="135">
                  <c:v>48.57</c:v>
                </c:pt>
                <c:pt idx="136">
                  <c:v>48.56</c:v>
                </c:pt>
                <c:pt idx="137">
                  <c:v>48.56</c:v>
                </c:pt>
                <c:pt idx="138">
                  <c:v>48.53</c:v>
                </c:pt>
                <c:pt idx="139">
                  <c:v>48.51</c:v>
                </c:pt>
                <c:pt idx="140">
                  <c:v>48.59</c:v>
                </c:pt>
                <c:pt idx="141">
                  <c:v>48.76</c:v>
                </c:pt>
                <c:pt idx="142">
                  <c:v>48.97</c:v>
                </c:pt>
                <c:pt idx="143">
                  <c:v>49.25</c:v>
                </c:pt>
                <c:pt idx="144">
                  <c:v>49.62</c:v>
                </c:pt>
                <c:pt idx="145">
                  <c:v>50.02</c:v>
                </c:pt>
                <c:pt idx="146">
                  <c:v>50.47</c:v>
                </c:pt>
                <c:pt idx="147">
                  <c:v>50.94</c:v>
                </c:pt>
                <c:pt idx="148">
                  <c:v>51.45</c:v>
                </c:pt>
                <c:pt idx="149">
                  <c:v>51.99</c:v>
                </c:pt>
                <c:pt idx="150">
                  <c:v>52.56</c:v>
                </c:pt>
                <c:pt idx="151">
                  <c:v>53.17</c:v>
                </c:pt>
                <c:pt idx="152">
                  <c:v>53.84</c:v>
                </c:pt>
                <c:pt idx="153">
                  <c:v>54.54</c:v>
                </c:pt>
                <c:pt idx="154">
                  <c:v>55.24</c:v>
                </c:pt>
                <c:pt idx="155">
                  <c:v>55.95</c:v>
                </c:pt>
                <c:pt idx="156">
                  <c:v>56.71</c:v>
                </c:pt>
                <c:pt idx="157">
                  <c:v>57.51</c:v>
                </c:pt>
                <c:pt idx="158">
                  <c:v>58.33</c:v>
                </c:pt>
                <c:pt idx="159">
                  <c:v>59.15</c:v>
                </c:pt>
                <c:pt idx="160">
                  <c:v>60</c:v>
                </c:pt>
                <c:pt idx="161">
                  <c:v>60.88</c:v>
                </c:pt>
                <c:pt idx="162">
                  <c:v>61.75</c:v>
                </c:pt>
                <c:pt idx="163">
                  <c:v>62.65</c:v>
                </c:pt>
                <c:pt idx="164">
                  <c:v>63.58</c:v>
                </c:pt>
                <c:pt idx="165">
                  <c:v>64.540000000000006</c:v>
                </c:pt>
                <c:pt idx="166">
                  <c:v>65.52</c:v>
                </c:pt>
                <c:pt idx="167">
                  <c:v>66.510000000000005</c:v>
                </c:pt>
                <c:pt idx="168">
                  <c:v>67.44</c:v>
                </c:pt>
                <c:pt idx="169">
                  <c:v>68.459999999999994</c:v>
                </c:pt>
                <c:pt idx="170">
                  <c:v>69.52</c:v>
                </c:pt>
                <c:pt idx="171">
                  <c:v>70.510000000000005</c:v>
                </c:pt>
                <c:pt idx="172">
                  <c:v>71.510000000000005</c:v>
                </c:pt>
                <c:pt idx="173">
                  <c:v>72.599999999999994</c:v>
                </c:pt>
                <c:pt idx="174">
                  <c:v>73.69</c:v>
                </c:pt>
                <c:pt idx="175">
                  <c:v>74.84</c:v>
                </c:pt>
                <c:pt idx="176">
                  <c:v>76.05</c:v>
                </c:pt>
                <c:pt idx="177">
                  <c:v>77.180000000000007</c:v>
                </c:pt>
                <c:pt idx="178">
                  <c:v>78.33</c:v>
                </c:pt>
                <c:pt idx="179">
                  <c:v>79.489999999999995</c:v>
                </c:pt>
                <c:pt idx="180">
                  <c:v>80.64</c:v>
                </c:pt>
                <c:pt idx="181">
                  <c:v>81.83</c:v>
                </c:pt>
                <c:pt idx="182">
                  <c:v>83.05</c:v>
                </c:pt>
                <c:pt idx="183">
                  <c:v>84.3</c:v>
                </c:pt>
                <c:pt idx="184">
                  <c:v>85.69</c:v>
                </c:pt>
                <c:pt idx="185">
                  <c:v>87.05</c:v>
                </c:pt>
                <c:pt idx="186">
                  <c:v>88.44</c:v>
                </c:pt>
                <c:pt idx="187">
                  <c:v>89.88</c:v>
                </c:pt>
                <c:pt idx="188">
                  <c:v>91.29</c:v>
                </c:pt>
                <c:pt idx="189">
                  <c:v>92.71</c:v>
                </c:pt>
                <c:pt idx="190">
                  <c:v>94.11</c:v>
                </c:pt>
                <c:pt idx="191">
                  <c:v>95.5</c:v>
                </c:pt>
                <c:pt idx="192">
                  <c:v>96.92</c:v>
                </c:pt>
                <c:pt idx="193">
                  <c:v>98.36</c:v>
                </c:pt>
                <c:pt idx="194">
                  <c:v>99.81</c:v>
                </c:pt>
                <c:pt idx="195">
                  <c:v>100.37</c:v>
                </c:pt>
                <c:pt idx="196">
                  <c:v>100.2</c:v>
                </c:pt>
                <c:pt idx="197">
                  <c:v>100.06</c:v>
                </c:pt>
                <c:pt idx="198">
                  <c:v>99.94</c:v>
                </c:pt>
                <c:pt idx="199">
                  <c:v>99.83</c:v>
                </c:pt>
                <c:pt idx="200">
                  <c:v>99.73</c:v>
                </c:pt>
                <c:pt idx="201">
                  <c:v>99.65</c:v>
                </c:pt>
                <c:pt idx="202">
                  <c:v>99.57</c:v>
                </c:pt>
                <c:pt idx="203">
                  <c:v>99.48</c:v>
                </c:pt>
                <c:pt idx="204">
                  <c:v>99.41</c:v>
                </c:pt>
                <c:pt idx="205">
                  <c:v>99.34</c:v>
                </c:pt>
                <c:pt idx="206">
                  <c:v>99.27</c:v>
                </c:pt>
                <c:pt idx="207">
                  <c:v>99.21</c:v>
                </c:pt>
                <c:pt idx="208">
                  <c:v>99.15</c:v>
                </c:pt>
                <c:pt idx="209">
                  <c:v>99.08</c:v>
                </c:pt>
                <c:pt idx="210">
                  <c:v>99.02</c:v>
                </c:pt>
                <c:pt idx="211">
                  <c:v>98.97</c:v>
                </c:pt>
                <c:pt idx="212">
                  <c:v>98.91</c:v>
                </c:pt>
                <c:pt idx="213">
                  <c:v>98.86</c:v>
                </c:pt>
                <c:pt idx="214">
                  <c:v>98.81</c:v>
                </c:pt>
                <c:pt idx="215">
                  <c:v>98.76</c:v>
                </c:pt>
                <c:pt idx="216">
                  <c:v>98.71</c:v>
                </c:pt>
                <c:pt idx="217">
                  <c:v>98.67</c:v>
                </c:pt>
                <c:pt idx="218">
                  <c:v>98.62</c:v>
                </c:pt>
                <c:pt idx="219">
                  <c:v>98.58</c:v>
                </c:pt>
                <c:pt idx="220">
                  <c:v>98.53</c:v>
                </c:pt>
                <c:pt idx="221">
                  <c:v>98.49</c:v>
                </c:pt>
                <c:pt idx="222">
                  <c:v>98.44</c:v>
                </c:pt>
                <c:pt idx="223">
                  <c:v>98.41</c:v>
                </c:pt>
                <c:pt idx="224">
                  <c:v>98.36</c:v>
                </c:pt>
                <c:pt idx="225">
                  <c:v>98.33</c:v>
                </c:pt>
                <c:pt idx="226">
                  <c:v>98.29</c:v>
                </c:pt>
                <c:pt idx="227">
                  <c:v>98.26</c:v>
                </c:pt>
                <c:pt idx="228">
                  <c:v>98.22</c:v>
                </c:pt>
                <c:pt idx="229">
                  <c:v>98.19</c:v>
                </c:pt>
                <c:pt idx="230">
                  <c:v>98.15</c:v>
                </c:pt>
                <c:pt idx="231">
                  <c:v>98.12</c:v>
                </c:pt>
                <c:pt idx="232">
                  <c:v>98.08</c:v>
                </c:pt>
                <c:pt idx="233">
                  <c:v>98.05</c:v>
                </c:pt>
                <c:pt idx="234">
                  <c:v>98.02</c:v>
                </c:pt>
                <c:pt idx="235">
                  <c:v>97.99</c:v>
                </c:pt>
                <c:pt idx="236">
                  <c:v>97.97</c:v>
                </c:pt>
                <c:pt idx="237">
                  <c:v>97.94</c:v>
                </c:pt>
                <c:pt idx="238">
                  <c:v>97.9</c:v>
                </c:pt>
                <c:pt idx="239">
                  <c:v>97.88</c:v>
                </c:pt>
                <c:pt idx="240">
                  <c:v>97.85</c:v>
                </c:pt>
                <c:pt idx="241">
                  <c:v>97.82</c:v>
                </c:pt>
                <c:pt idx="242">
                  <c:v>97.79</c:v>
                </c:pt>
                <c:pt idx="243">
                  <c:v>97.77</c:v>
                </c:pt>
                <c:pt idx="244">
                  <c:v>97.77</c:v>
                </c:pt>
                <c:pt idx="245">
                  <c:v>97.75</c:v>
                </c:pt>
                <c:pt idx="246">
                  <c:v>97.74</c:v>
                </c:pt>
                <c:pt idx="247">
                  <c:v>97.72</c:v>
                </c:pt>
                <c:pt idx="248">
                  <c:v>97.68</c:v>
                </c:pt>
                <c:pt idx="249">
                  <c:v>97.63</c:v>
                </c:pt>
                <c:pt idx="250">
                  <c:v>97.62</c:v>
                </c:pt>
                <c:pt idx="251">
                  <c:v>97.75</c:v>
                </c:pt>
                <c:pt idx="252">
                  <c:v>97.96</c:v>
                </c:pt>
                <c:pt idx="253">
                  <c:v>98.26</c:v>
                </c:pt>
                <c:pt idx="254">
                  <c:v>98.63</c:v>
                </c:pt>
                <c:pt idx="255">
                  <c:v>99.06</c:v>
                </c:pt>
                <c:pt idx="256">
                  <c:v>99.56</c:v>
                </c:pt>
                <c:pt idx="257">
                  <c:v>100.11</c:v>
                </c:pt>
                <c:pt idx="258">
                  <c:v>100.74</c:v>
                </c:pt>
                <c:pt idx="259">
                  <c:v>101.39</c:v>
                </c:pt>
                <c:pt idx="260">
                  <c:v>102.11</c:v>
                </c:pt>
                <c:pt idx="261">
                  <c:v>102.84</c:v>
                </c:pt>
                <c:pt idx="262">
                  <c:v>103.62</c:v>
                </c:pt>
                <c:pt idx="263">
                  <c:v>104.39</c:v>
                </c:pt>
                <c:pt idx="264">
                  <c:v>105.23</c:v>
                </c:pt>
                <c:pt idx="265">
                  <c:v>106.14</c:v>
                </c:pt>
                <c:pt idx="266">
                  <c:v>107.02</c:v>
                </c:pt>
                <c:pt idx="267">
                  <c:v>107.95</c:v>
                </c:pt>
                <c:pt idx="268">
                  <c:v>108.94</c:v>
                </c:pt>
                <c:pt idx="269">
                  <c:v>110.03</c:v>
                </c:pt>
                <c:pt idx="270">
                  <c:v>111.17</c:v>
                </c:pt>
                <c:pt idx="271">
                  <c:v>112.28</c:v>
                </c:pt>
                <c:pt idx="272">
                  <c:v>113.43</c:v>
                </c:pt>
                <c:pt idx="273">
                  <c:v>114.6</c:v>
                </c:pt>
                <c:pt idx="274">
                  <c:v>115.75</c:v>
                </c:pt>
                <c:pt idx="275">
                  <c:v>116.89</c:v>
                </c:pt>
                <c:pt idx="276">
                  <c:v>118.11</c:v>
                </c:pt>
                <c:pt idx="277">
                  <c:v>119.4</c:v>
                </c:pt>
                <c:pt idx="278">
                  <c:v>120.72</c:v>
                </c:pt>
                <c:pt idx="279">
                  <c:v>122.06</c:v>
                </c:pt>
                <c:pt idx="280">
                  <c:v>123.38</c:v>
                </c:pt>
                <c:pt idx="281">
                  <c:v>124.65</c:v>
                </c:pt>
                <c:pt idx="282">
                  <c:v>126.01</c:v>
                </c:pt>
                <c:pt idx="283">
                  <c:v>127.45</c:v>
                </c:pt>
                <c:pt idx="284">
                  <c:v>128.87</c:v>
                </c:pt>
                <c:pt idx="285">
                  <c:v>130.37</c:v>
                </c:pt>
                <c:pt idx="286">
                  <c:v>131.88999999999999</c:v>
                </c:pt>
                <c:pt idx="287">
                  <c:v>133.35</c:v>
                </c:pt>
                <c:pt idx="288">
                  <c:v>134.82</c:v>
                </c:pt>
                <c:pt idx="289">
                  <c:v>136.22999999999999</c:v>
                </c:pt>
                <c:pt idx="290">
                  <c:v>137.69999999999999</c:v>
                </c:pt>
                <c:pt idx="291">
                  <c:v>139.27000000000001</c:v>
                </c:pt>
                <c:pt idx="292">
                  <c:v>140.84</c:v>
                </c:pt>
                <c:pt idx="293">
                  <c:v>142.44</c:v>
                </c:pt>
                <c:pt idx="294">
                  <c:v>144.06</c:v>
                </c:pt>
                <c:pt idx="295">
                  <c:v>145.61000000000001</c:v>
                </c:pt>
                <c:pt idx="296">
                  <c:v>147.16</c:v>
                </c:pt>
                <c:pt idx="297">
                  <c:v>148.74</c:v>
                </c:pt>
                <c:pt idx="298">
                  <c:v>150.16999999999999</c:v>
                </c:pt>
                <c:pt idx="299">
                  <c:v>150.38</c:v>
                </c:pt>
                <c:pt idx="300">
                  <c:v>150.19999999999999</c:v>
                </c:pt>
                <c:pt idx="301">
                  <c:v>150.04</c:v>
                </c:pt>
                <c:pt idx="302">
                  <c:v>149.91</c:v>
                </c:pt>
                <c:pt idx="303">
                  <c:v>149.79</c:v>
                </c:pt>
                <c:pt idx="304">
                  <c:v>149.68</c:v>
                </c:pt>
                <c:pt idx="305">
                  <c:v>149.59</c:v>
                </c:pt>
                <c:pt idx="306">
                  <c:v>149.49</c:v>
                </c:pt>
                <c:pt idx="307">
                  <c:v>149.4</c:v>
                </c:pt>
                <c:pt idx="308">
                  <c:v>149.31</c:v>
                </c:pt>
                <c:pt idx="309">
                  <c:v>149.22999999999999</c:v>
                </c:pt>
                <c:pt idx="310">
                  <c:v>149.13999999999999</c:v>
                </c:pt>
                <c:pt idx="311">
                  <c:v>149.07</c:v>
                </c:pt>
                <c:pt idx="312">
                  <c:v>149</c:v>
                </c:pt>
                <c:pt idx="313">
                  <c:v>148.93</c:v>
                </c:pt>
                <c:pt idx="314">
                  <c:v>148.86000000000001</c:v>
                </c:pt>
                <c:pt idx="315">
                  <c:v>148.79</c:v>
                </c:pt>
                <c:pt idx="316">
                  <c:v>148.72999999999999</c:v>
                </c:pt>
                <c:pt idx="317">
                  <c:v>148.66999999999999</c:v>
                </c:pt>
                <c:pt idx="318">
                  <c:v>148.62</c:v>
                </c:pt>
                <c:pt idx="319">
                  <c:v>148.55000000000001</c:v>
                </c:pt>
                <c:pt idx="320">
                  <c:v>148.49</c:v>
                </c:pt>
                <c:pt idx="321">
                  <c:v>148.44</c:v>
                </c:pt>
                <c:pt idx="322">
                  <c:v>148.38</c:v>
                </c:pt>
                <c:pt idx="323">
                  <c:v>148.33000000000001</c:v>
                </c:pt>
                <c:pt idx="324">
                  <c:v>148.28</c:v>
                </c:pt>
                <c:pt idx="325">
                  <c:v>148.24</c:v>
                </c:pt>
                <c:pt idx="326">
                  <c:v>148.19</c:v>
                </c:pt>
                <c:pt idx="327">
                  <c:v>148.13999999999999</c:v>
                </c:pt>
                <c:pt idx="328">
                  <c:v>148.09</c:v>
                </c:pt>
                <c:pt idx="329">
                  <c:v>148.04</c:v>
                </c:pt>
                <c:pt idx="330">
                  <c:v>147.99</c:v>
                </c:pt>
                <c:pt idx="331">
                  <c:v>147.94999999999999</c:v>
                </c:pt>
                <c:pt idx="332">
                  <c:v>147.91</c:v>
                </c:pt>
                <c:pt idx="333">
                  <c:v>147.86000000000001</c:v>
                </c:pt>
                <c:pt idx="334">
                  <c:v>147.82</c:v>
                </c:pt>
                <c:pt idx="335">
                  <c:v>147.78</c:v>
                </c:pt>
                <c:pt idx="336">
                  <c:v>147.74</c:v>
                </c:pt>
                <c:pt idx="337">
                  <c:v>147.69999999999999</c:v>
                </c:pt>
                <c:pt idx="338">
                  <c:v>147.66</c:v>
                </c:pt>
                <c:pt idx="339">
                  <c:v>147.62</c:v>
                </c:pt>
                <c:pt idx="340">
                  <c:v>147.59</c:v>
                </c:pt>
                <c:pt idx="341">
                  <c:v>147.55000000000001</c:v>
                </c:pt>
                <c:pt idx="342">
                  <c:v>147.5</c:v>
                </c:pt>
                <c:pt idx="343">
                  <c:v>147.47</c:v>
                </c:pt>
                <c:pt idx="344">
                  <c:v>147.44</c:v>
                </c:pt>
                <c:pt idx="345">
                  <c:v>147.4</c:v>
                </c:pt>
                <c:pt idx="346">
                  <c:v>147.37</c:v>
                </c:pt>
                <c:pt idx="347">
                  <c:v>147.33000000000001</c:v>
                </c:pt>
                <c:pt idx="348">
                  <c:v>147.34</c:v>
                </c:pt>
                <c:pt idx="349">
                  <c:v>147.32</c:v>
                </c:pt>
                <c:pt idx="350">
                  <c:v>147.30000000000001</c:v>
                </c:pt>
                <c:pt idx="351">
                  <c:v>147.27000000000001</c:v>
                </c:pt>
                <c:pt idx="352">
                  <c:v>147.25</c:v>
                </c:pt>
                <c:pt idx="353">
                  <c:v>147.24</c:v>
                </c:pt>
                <c:pt idx="354">
                  <c:v>147.21</c:v>
                </c:pt>
                <c:pt idx="355">
                  <c:v>147.21</c:v>
                </c:pt>
                <c:pt idx="356">
                  <c:v>147.34</c:v>
                </c:pt>
                <c:pt idx="357">
                  <c:v>147.57</c:v>
                </c:pt>
                <c:pt idx="358">
                  <c:v>147.88999999999999</c:v>
                </c:pt>
                <c:pt idx="359">
                  <c:v>148.31</c:v>
                </c:pt>
                <c:pt idx="360">
                  <c:v>148.76</c:v>
                </c:pt>
                <c:pt idx="361">
                  <c:v>149.24</c:v>
                </c:pt>
                <c:pt idx="362">
                  <c:v>149.83000000000001</c:v>
                </c:pt>
                <c:pt idx="363">
                  <c:v>150.44999999999999</c:v>
                </c:pt>
                <c:pt idx="364">
                  <c:v>151.18</c:v>
                </c:pt>
                <c:pt idx="365">
                  <c:v>151.97</c:v>
                </c:pt>
                <c:pt idx="366">
                  <c:v>152.83000000000001</c:v>
                </c:pt>
                <c:pt idx="367">
                  <c:v>153.66999999999999</c:v>
                </c:pt>
                <c:pt idx="368">
                  <c:v>154.6</c:v>
                </c:pt>
                <c:pt idx="369">
                  <c:v>155.58000000000001</c:v>
                </c:pt>
                <c:pt idx="370">
                  <c:v>156.61000000000001</c:v>
                </c:pt>
                <c:pt idx="371">
                  <c:v>157.66</c:v>
                </c:pt>
                <c:pt idx="372">
                  <c:v>158.71</c:v>
                </c:pt>
                <c:pt idx="373">
                  <c:v>159.78</c:v>
                </c:pt>
                <c:pt idx="374">
                  <c:v>161</c:v>
                </c:pt>
                <c:pt idx="375">
                  <c:v>162.18</c:v>
                </c:pt>
                <c:pt idx="376">
                  <c:v>163.33000000000001</c:v>
                </c:pt>
                <c:pt idx="377">
                  <c:v>164.55</c:v>
                </c:pt>
                <c:pt idx="378">
                  <c:v>165.85</c:v>
                </c:pt>
                <c:pt idx="379">
                  <c:v>167.1</c:v>
                </c:pt>
                <c:pt idx="380">
                  <c:v>168.35</c:v>
                </c:pt>
                <c:pt idx="381">
                  <c:v>169.73</c:v>
                </c:pt>
                <c:pt idx="382">
                  <c:v>170.33</c:v>
                </c:pt>
                <c:pt idx="383">
                  <c:v>170.17</c:v>
                </c:pt>
                <c:pt idx="384">
                  <c:v>170.05</c:v>
                </c:pt>
                <c:pt idx="385">
                  <c:v>169.95</c:v>
                </c:pt>
                <c:pt idx="386">
                  <c:v>169.85</c:v>
                </c:pt>
                <c:pt idx="387">
                  <c:v>169.76</c:v>
                </c:pt>
                <c:pt idx="388">
                  <c:v>169.69</c:v>
                </c:pt>
                <c:pt idx="389">
                  <c:v>169.61</c:v>
                </c:pt>
                <c:pt idx="390">
                  <c:v>169.55</c:v>
                </c:pt>
                <c:pt idx="391">
                  <c:v>169.49</c:v>
                </c:pt>
                <c:pt idx="392">
                  <c:v>169.42</c:v>
                </c:pt>
                <c:pt idx="393">
                  <c:v>169.36</c:v>
                </c:pt>
                <c:pt idx="394">
                  <c:v>169.3</c:v>
                </c:pt>
                <c:pt idx="395">
                  <c:v>169.24</c:v>
                </c:pt>
                <c:pt idx="396">
                  <c:v>169.19</c:v>
                </c:pt>
                <c:pt idx="397">
                  <c:v>169.13</c:v>
                </c:pt>
                <c:pt idx="398">
                  <c:v>169.08</c:v>
                </c:pt>
                <c:pt idx="399">
                  <c:v>169.03</c:v>
                </c:pt>
                <c:pt idx="400">
                  <c:v>168.99</c:v>
                </c:pt>
                <c:pt idx="401">
                  <c:v>168.94</c:v>
                </c:pt>
                <c:pt idx="402">
                  <c:v>168.89</c:v>
                </c:pt>
                <c:pt idx="403">
                  <c:v>168.85</c:v>
                </c:pt>
                <c:pt idx="404">
                  <c:v>168.81</c:v>
                </c:pt>
                <c:pt idx="405">
                  <c:v>168.77</c:v>
                </c:pt>
                <c:pt idx="406">
                  <c:v>168.73</c:v>
                </c:pt>
                <c:pt idx="407">
                  <c:v>168.69</c:v>
                </c:pt>
                <c:pt idx="408">
                  <c:v>168.64</c:v>
                </c:pt>
                <c:pt idx="409">
                  <c:v>168.61</c:v>
                </c:pt>
                <c:pt idx="410">
                  <c:v>168.57</c:v>
                </c:pt>
                <c:pt idx="411">
                  <c:v>168.52</c:v>
                </c:pt>
                <c:pt idx="412">
                  <c:v>168.48</c:v>
                </c:pt>
                <c:pt idx="413">
                  <c:v>168.44</c:v>
                </c:pt>
                <c:pt idx="414">
                  <c:v>168.4</c:v>
                </c:pt>
                <c:pt idx="415">
                  <c:v>168.37</c:v>
                </c:pt>
                <c:pt idx="416">
                  <c:v>168.34</c:v>
                </c:pt>
                <c:pt idx="417">
                  <c:v>168.3</c:v>
                </c:pt>
                <c:pt idx="418">
                  <c:v>168.27</c:v>
                </c:pt>
                <c:pt idx="419">
                  <c:v>168.24</c:v>
                </c:pt>
                <c:pt idx="420">
                  <c:v>168.2</c:v>
                </c:pt>
                <c:pt idx="421">
                  <c:v>168.16</c:v>
                </c:pt>
                <c:pt idx="422">
                  <c:v>168.14</c:v>
                </c:pt>
                <c:pt idx="423">
                  <c:v>168.1</c:v>
                </c:pt>
                <c:pt idx="424">
                  <c:v>168.07</c:v>
                </c:pt>
                <c:pt idx="425">
                  <c:v>168.04</c:v>
                </c:pt>
                <c:pt idx="426">
                  <c:v>168.01</c:v>
                </c:pt>
                <c:pt idx="427">
                  <c:v>167.98</c:v>
                </c:pt>
                <c:pt idx="428">
                  <c:v>167.95</c:v>
                </c:pt>
                <c:pt idx="429">
                  <c:v>167.92</c:v>
                </c:pt>
                <c:pt idx="430">
                  <c:v>167.89</c:v>
                </c:pt>
                <c:pt idx="431">
                  <c:v>167.86</c:v>
                </c:pt>
                <c:pt idx="432">
                  <c:v>167.83</c:v>
                </c:pt>
                <c:pt idx="433">
                  <c:v>167.8</c:v>
                </c:pt>
                <c:pt idx="434">
                  <c:v>167.77</c:v>
                </c:pt>
                <c:pt idx="435">
                  <c:v>167.74</c:v>
                </c:pt>
                <c:pt idx="436">
                  <c:v>167.71</c:v>
                </c:pt>
                <c:pt idx="437">
                  <c:v>167.69</c:v>
                </c:pt>
                <c:pt idx="438">
                  <c:v>167.66</c:v>
                </c:pt>
                <c:pt idx="439">
                  <c:v>167.63</c:v>
                </c:pt>
                <c:pt idx="440">
                  <c:v>167.61</c:v>
                </c:pt>
                <c:pt idx="441">
                  <c:v>167.58</c:v>
                </c:pt>
                <c:pt idx="442">
                  <c:v>167.55</c:v>
                </c:pt>
                <c:pt idx="443">
                  <c:v>167.53</c:v>
                </c:pt>
                <c:pt idx="444">
                  <c:v>167.5</c:v>
                </c:pt>
                <c:pt idx="445">
                  <c:v>167.47</c:v>
                </c:pt>
                <c:pt idx="446">
                  <c:v>167.45</c:v>
                </c:pt>
                <c:pt idx="447">
                  <c:v>167.42</c:v>
                </c:pt>
                <c:pt idx="448">
                  <c:v>167.4</c:v>
                </c:pt>
                <c:pt idx="449">
                  <c:v>167.38</c:v>
                </c:pt>
                <c:pt idx="450">
                  <c:v>167.35</c:v>
                </c:pt>
                <c:pt idx="451">
                  <c:v>167.32</c:v>
                </c:pt>
                <c:pt idx="452">
                  <c:v>167.3</c:v>
                </c:pt>
                <c:pt idx="453">
                  <c:v>167.27</c:v>
                </c:pt>
                <c:pt idx="454">
                  <c:v>167.25</c:v>
                </c:pt>
                <c:pt idx="455">
                  <c:v>167.22</c:v>
                </c:pt>
                <c:pt idx="456">
                  <c:v>167.21</c:v>
                </c:pt>
                <c:pt idx="457">
                  <c:v>167.18</c:v>
                </c:pt>
                <c:pt idx="458">
                  <c:v>167.15</c:v>
                </c:pt>
                <c:pt idx="459">
                  <c:v>167.13</c:v>
                </c:pt>
                <c:pt idx="460">
                  <c:v>167.11</c:v>
                </c:pt>
                <c:pt idx="461">
                  <c:v>167.09</c:v>
                </c:pt>
                <c:pt idx="462">
                  <c:v>167.06</c:v>
                </c:pt>
                <c:pt idx="463">
                  <c:v>167.04</c:v>
                </c:pt>
                <c:pt idx="464">
                  <c:v>167.01</c:v>
                </c:pt>
                <c:pt idx="465">
                  <c:v>166.98</c:v>
                </c:pt>
                <c:pt idx="466">
                  <c:v>166.97</c:v>
                </c:pt>
                <c:pt idx="467">
                  <c:v>166.94</c:v>
                </c:pt>
                <c:pt idx="468">
                  <c:v>166.92</c:v>
                </c:pt>
                <c:pt idx="469">
                  <c:v>166.9</c:v>
                </c:pt>
                <c:pt idx="470">
                  <c:v>166.88</c:v>
                </c:pt>
                <c:pt idx="471">
                  <c:v>166.86</c:v>
                </c:pt>
                <c:pt idx="472">
                  <c:v>166.84</c:v>
                </c:pt>
                <c:pt idx="473">
                  <c:v>166.81</c:v>
                </c:pt>
                <c:pt idx="474">
                  <c:v>166.79</c:v>
                </c:pt>
                <c:pt idx="475">
                  <c:v>166.77</c:v>
                </c:pt>
                <c:pt idx="476">
                  <c:v>166.74</c:v>
                </c:pt>
                <c:pt idx="477">
                  <c:v>166.71</c:v>
                </c:pt>
                <c:pt idx="478">
                  <c:v>166.69</c:v>
                </c:pt>
                <c:pt idx="479">
                  <c:v>166.67</c:v>
                </c:pt>
                <c:pt idx="480">
                  <c:v>166.65</c:v>
                </c:pt>
                <c:pt idx="481">
                  <c:v>166.63</c:v>
                </c:pt>
                <c:pt idx="482">
                  <c:v>166.61</c:v>
                </c:pt>
                <c:pt idx="483">
                  <c:v>166.59</c:v>
                </c:pt>
                <c:pt idx="484">
                  <c:v>166.57</c:v>
                </c:pt>
                <c:pt idx="485">
                  <c:v>166.54</c:v>
                </c:pt>
                <c:pt idx="486">
                  <c:v>166.53</c:v>
                </c:pt>
                <c:pt idx="487">
                  <c:v>166.51</c:v>
                </c:pt>
                <c:pt idx="488">
                  <c:v>166.48</c:v>
                </c:pt>
                <c:pt idx="489">
                  <c:v>166.46</c:v>
                </c:pt>
                <c:pt idx="490">
                  <c:v>166.44</c:v>
                </c:pt>
                <c:pt idx="491">
                  <c:v>166.42</c:v>
                </c:pt>
                <c:pt idx="492">
                  <c:v>166.4</c:v>
                </c:pt>
                <c:pt idx="493">
                  <c:v>166.37</c:v>
                </c:pt>
                <c:pt idx="494">
                  <c:v>166.36</c:v>
                </c:pt>
                <c:pt idx="495">
                  <c:v>166.33</c:v>
                </c:pt>
                <c:pt idx="496">
                  <c:v>166.32</c:v>
                </c:pt>
                <c:pt idx="497">
                  <c:v>166.3</c:v>
                </c:pt>
                <c:pt idx="498">
                  <c:v>166.29</c:v>
                </c:pt>
                <c:pt idx="499">
                  <c:v>166.26</c:v>
                </c:pt>
                <c:pt idx="500">
                  <c:v>166.25</c:v>
                </c:pt>
                <c:pt idx="501">
                  <c:v>166.23</c:v>
                </c:pt>
                <c:pt idx="502">
                  <c:v>166.21</c:v>
                </c:pt>
                <c:pt idx="503">
                  <c:v>166.19</c:v>
                </c:pt>
                <c:pt idx="504">
                  <c:v>166.18</c:v>
                </c:pt>
                <c:pt idx="505">
                  <c:v>166.16</c:v>
                </c:pt>
                <c:pt idx="506">
                  <c:v>166.15</c:v>
                </c:pt>
                <c:pt idx="507">
                  <c:v>166.13</c:v>
                </c:pt>
                <c:pt idx="508">
                  <c:v>166.11</c:v>
                </c:pt>
                <c:pt idx="509">
                  <c:v>166.09</c:v>
                </c:pt>
                <c:pt idx="510">
                  <c:v>166.08</c:v>
                </c:pt>
                <c:pt idx="511">
                  <c:v>166.08</c:v>
                </c:pt>
                <c:pt idx="512">
                  <c:v>166.07</c:v>
                </c:pt>
                <c:pt idx="513">
                  <c:v>166.06</c:v>
                </c:pt>
                <c:pt idx="514">
                  <c:v>166.07</c:v>
                </c:pt>
                <c:pt idx="515">
                  <c:v>166.08</c:v>
                </c:pt>
                <c:pt idx="516">
                  <c:v>166.07</c:v>
                </c:pt>
                <c:pt idx="517">
                  <c:v>166.05</c:v>
                </c:pt>
                <c:pt idx="518">
                  <c:v>166.04</c:v>
                </c:pt>
                <c:pt idx="519">
                  <c:v>166.03</c:v>
                </c:pt>
                <c:pt idx="520">
                  <c:v>166.01</c:v>
                </c:pt>
                <c:pt idx="521">
                  <c:v>165.99</c:v>
                </c:pt>
                <c:pt idx="522">
                  <c:v>165.96</c:v>
                </c:pt>
                <c:pt idx="523">
                  <c:v>165.7</c:v>
                </c:pt>
                <c:pt idx="524">
                  <c:v>165.13</c:v>
                </c:pt>
                <c:pt idx="525">
                  <c:v>164.48</c:v>
                </c:pt>
                <c:pt idx="526">
                  <c:v>163.69999999999999</c:v>
                </c:pt>
                <c:pt idx="527">
                  <c:v>162.84</c:v>
                </c:pt>
                <c:pt idx="528">
                  <c:v>161.94999999999999</c:v>
                </c:pt>
                <c:pt idx="529">
                  <c:v>161.01</c:v>
                </c:pt>
                <c:pt idx="530">
                  <c:v>160.09</c:v>
                </c:pt>
                <c:pt idx="531">
                  <c:v>159.04</c:v>
                </c:pt>
                <c:pt idx="532">
                  <c:v>157.94</c:v>
                </c:pt>
                <c:pt idx="533">
                  <c:v>156.83000000000001</c:v>
                </c:pt>
                <c:pt idx="534">
                  <c:v>155.74</c:v>
                </c:pt>
                <c:pt idx="535">
                  <c:v>154.61000000000001</c:v>
                </c:pt>
                <c:pt idx="536">
                  <c:v>153.36000000000001</c:v>
                </c:pt>
                <c:pt idx="537">
                  <c:v>152.06</c:v>
                </c:pt>
                <c:pt idx="538">
                  <c:v>150.84</c:v>
                </c:pt>
                <c:pt idx="539">
                  <c:v>149.77000000000001</c:v>
                </c:pt>
                <c:pt idx="540">
                  <c:v>149.66</c:v>
                </c:pt>
                <c:pt idx="541">
                  <c:v>149.72</c:v>
                </c:pt>
                <c:pt idx="542">
                  <c:v>149.76</c:v>
                </c:pt>
                <c:pt idx="543">
                  <c:v>149.79</c:v>
                </c:pt>
                <c:pt idx="544">
                  <c:v>149.82</c:v>
                </c:pt>
                <c:pt idx="545">
                  <c:v>149.84</c:v>
                </c:pt>
                <c:pt idx="546">
                  <c:v>149.86000000000001</c:v>
                </c:pt>
                <c:pt idx="547">
                  <c:v>149.88</c:v>
                </c:pt>
                <c:pt idx="548">
                  <c:v>149.88999999999999</c:v>
                </c:pt>
                <c:pt idx="549">
                  <c:v>149.9</c:v>
                </c:pt>
                <c:pt idx="550">
                  <c:v>149.91</c:v>
                </c:pt>
                <c:pt idx="551">
                  <c:v>149.91999999999999</c:v>
                </c:pt>
                <c:pt idx="552">
                  <c:v>149.91999999999999</c:v>
                </c:pt>
                <c:pt idx="553">
                  <c:v>149.93</c:v>
                </c:pt>
                <c:pt idx="554">
                  <c:v>149.94</c:v>
                </c:pt>
                <c:pt idx="555">
                  <c:v>149.94</c:v>
                </c:pt>
                <c:pt idx="556">
                  <c:v>149.94</c:v>
                </c:pt>
                <c:pt idx="557">
                  <c:v>149.94</c:v>
                </c:pt>
                <c:pt idx="558">
                  <c:v>149.94</c:v>
                </c:pt>
                <c:pt idx="559">
                  <c:v>149.94</c:v>
                </c:pt>
                <c:pt idx="560">
                  <c:v>149.94</c:v>
                </c:pt>
                <c:pt idx="561">
                  <c:v>149.94</c:v>
                </c:pt>
                <c:pt idx="562">
                  <c:v>149.94</c:v>
                </c:pt>
                <c:pt idx="563">
                  <c:v>149.94</c:v>
                </c:pt>
                <c:pt idx="564">
                  <c:v>149.94</c:v>
                </c:pt>
                <c:pt idx="565">
                  <c:v>149.93</c:v>
                </c:pt>
                <c:pt idx="566">
                  <c:v>149.93</c:v>
                </c:pt>
                <c:pt idx="567">
                  <c:v>149.93</c:v>
                </c:pt>
                <c:pt idx="568">
                  <c:v>149.93</c:v>
                </c:pt>
                <c:pt idx="569">
                  <c:v>149.91999999999999</c:v>
                </c:pt>
                <c:pt idx="570">
                  <c:v>149.91999999999999</c:v>
                </c:pt>
                <c:pt idx="571">
                  <c:v>149.91999999999999</c:v>
                </c:pt>
                <c:pt idx="572">
                  <c:v>149.91999999999999</c:v>
                </c:pt>
                <c:pt idx="573">
                  <c:v>149.91</c:v>
                </c:pt>
                <c:pt idx="574">
                  <c:v>149.91</c:v>
                </c:pt>
                <c:pt idx="575">
                  <c:v>149.9</c:v>
                </c:pt>
                <c:pt idx="576">
                  <c:v>149.9</c:v>
                </c:pt>
                <c:pt idx="577">
                  <c:v>149.88999999999999</c:v>
                </c:pt>
                <c:pt idx="578">
                  <c:v>149.88</c:v>
                </c:pt>
                <c:pt idx="579">
                  <c:v>149.88999999999999</c:v>
                </c:pt>
                <c:pt idx="580">
                  <c:v>149.88</c:v>
                </c:pt>
                <c:pt idx="581">
                  <c:v>149.87</c:v>
                </c:pt>
                <c:pt idx="582">
                  <c:v>149.87</c:v>
                </c:pt>
                <c:pt idx="583">
                  <c:v>149.86000000000001</c:v>
                </c:pt>
                <c:pt idx="584">
                  <c:v>149.86000000000001</c:v>
                </c:pt>
                <c:pt idx="585">
                  <c:v>149.85</c:v>
                </c:pt>
                <c:pt idx="586">
                  <c:v>149.85</c:v>
                </c:pt>
                <c:pt idx="587">
                  <c:v>149.84</c:v>
                </c:pt>
                <c:pt idx="588">
                  <c:v>149.83000000000001</c:v>
                </c:pt>
                <c:pt idx="589">
                  <c:v>149.82</c:v>
                </c:pt>
                <c:pt idx="590">
                  <c:v>149.81</c:v>
                </c:pt>
                <c:pt idx="591">
                  <c:v>149.81</c:v>
                </c:pt>
                <c:pt idx="592">
                  <c:v>149.80000000000001</c:v>
                </c:pt>
                <c:pt idx="593">
                  <c:v>149.79</c:v>
                </c:pt>
                <c:pt idx="594">
                  <c:v>149.78</c:v>
                </c:pt>
                <c:pt idx="595">
                  <c:v>149.69</c:v>
                </c:pt>
                <c:pt idx="596">
                  <c:v>149.47999999999999</c:v>
                </c:pt>
                <c:pt idx="597">
                  <c:v>149.13</c:v>
                </c:pt>
                <c:pt idx="598">
                  <c:v>148.69</c:v>
                </c:pt>
                <c:pt idx="599">
                  <c:v>148.19</c:v>
                </c:pt>
                <c:pt idx="600">
                  <c:v>147.59</c:v>
                </c:pt>
                <c:pt idx="601">
                  <c:v>146.97999999999999</c:v>
                </c:pt>
                <c:pt idx="602">
                  <c:v>146.31</c:v>
                </c:pt>
                <c:pt idx="603">
                  <c:v>145.57</c:v>
                </c:pt>
                <c:pt idx="604">
                  <c:v>144.72</c:v>
                </c:pt>
                <c:pt idx="605">
                  <c:v>143.86000000000001</c:v>
                </c:pt>
                <c:pt idx="606">
                  <c:v>142.94999999999999</c:v>
                </c:pt>
                <c:pt idx="607">
                  <c:v>142.05000000000001</c:v>
                </c:pt>
                <c:pt idx="608">
                  <c:v>141.06</c:v>
                </c:pt>
                <c:pt idx="609">
                  <c:v>140.02000000000001</c:v>
                </c:pt>
                <c:pt idx="610">
                  <c:v>138.91</c:v>
                </c:pt>
                <c:pt idx="611">
                  <c:v>137.79</c:v>
                </c:pt>
                <c:pt idx="612">
                  <c:v>136.66</c:v>
                </c:pt>
                <c:pt idx="613">
                  <c:v>135.44</c:v>
                </c:pt>
                <c:pt idx="614">
                  <c:v>134.22</c:v>
                </c:pt>
                <c:pt idx="615">
                  <c:v>133.05000000000001</c:v>
                </c:pt>
                <c:pt idx="616">
                  <c:v>131.88999999999999</c:v>
                </c:pt>
                <c:pt idx="617">
                  <c:v>130.56</c:v>
                </c:pt>
                <c:pt idx="618">
                  <c:v>129.24</c:v>
                </c:pt>
                <c:pt idx="619">
                  <c:v>127.95</c:v>
                </c:pt>
                <c:pt idx="620">
                  <c:v>126.63</c:v>
                </c:pt>
                <c:pt idx="621">
                  <c:v>125.18</c:v>
                </c:pt>
                <c:pt idx="622">
                  <c:v>123.78</c:v>
                </c:pt>
                <c:pt idx="623">
                  <c:v>122.36</c:v>
                </c:pt>
                <c:pt idx="624">
                  <c:v>120.92</c:v>
                </c:pt>
                <c:pt idx="625">
                  <c:v>119.56</c:v>
                </c:pt>
                <c:pt idx="626">
                  <c:v>118.12</c:v>
                </c:pt>
                <c:pt idx="627">
                  <c:v>116.64</c:v>
                </c:pt>
                <c:pt idx="628">
                  <c:v>115.27</c:v>
                </c:pt>
                <c:pt idx="629">
                  <c:v>113.86</c:v>
                </c:pt>
                <c:pt idx="630">
                  <c:v>112.42</c:v>
                </c:pt>
                <c:pt idx="631">
                  <c:v>111.04</c:v>
                </c:pt>
                <c:pt idx="632">
                  <c:v>109.61</c:v>
                </c:pt>
                <c:pt idx="633">
                  <c:v>108.14</c:v>
                </c:pt>
                <c:pt idx="634">
                  <c:v>106.72</c:v>
                </c:pt>
                <c:pt idx="635">
                  <c:v>105.23</c:v>
                </c:pt>
                <c:pt idx="636">
                  <c:v>103.75</c:v>
                </c:pt>
                <c:pt idx="637">
                  <c:v>102.33</c:v>
                </c:pt>
                <c:pt idx="638">
                  <c:v>100.92</c:v>
                </c:pt>
                <c:pt idx="639">
                  <c:v>99.75</c:v>
                </c:pt>
                <c:pt idx="640">
                  <c:v>99.74</c:v>
                </c:pt>
                <c:pt idx="641">
                  <c:v>99.86</c:v>
                </c:pt>
                <c:pt idx="642">
                  <c:v>99.96</c:v>
                </c:pt>
                <c:pt idx="643">
                  <c:v>100.04</c:v>
                </c:pt>
                <c:pt idx="644">
                  <c:v>100.12</c:v>
                </c:pt>
                <c:pt idx="645">
                  <c:v>100.19</c:v>
                </c:pt>
                <c:pt idx="646">
                  <c:v>100.26</c:v>
                </c:pt>
                <c:pt idx="647">
                  <c:v>100.32</c:v>
                </c:pt>
                <c:pt idx="648">
                  <c:v>100.37</c:v>
                </c:pt>
                <c:pt idx="649">
                  <c:v>100.42</c:v>
                </c:pt>
                <c:pt idx="650">
                  <c:v>100.47</c:v>
                </c:pt>
                <c:pt idx="651">
                  <c:v>100.51</c:v>
                </c:pt>
                <c:pt idx="652">
                  <c:v>100.55</c:v>
                </c:pt>
                <c:pt idx="653">
                  <c:v>100.6</c:v>
                </c:pt>
                <c:pt idx="654">
                  <c:v>100.64</c:v>
                </c:pt>
                <c:pt idx="655">
                  <c:v>100.68</c:v>
                </c:pt>
                <c:pt idx="656">
                  <c:v>100.71</c:v>
                </c:pt>
                <c:pt idx="657">
                  <c:v>100.75</c:v>
                </c:pt>
                <c:pt idx="658">
                  <c:v>100.78</c:v>
                </c:pt>
                <c:pt idx="659">
                  <c:v>100.81</c:v>
                </c:pt>
                <c:pt idx="660">
                  <c:v>100.84</c:v>
                </c:pt>
                <c:pt idx="661">
                  <c:v>100.87</c:v>
                </c:pt>
                <c:pt idx="662">
                  <c:v>100.9</c:v>
                </c:pt>
                <c:pt idx="663">
                  <c:v>100.93</c:v>
                </c:pt>
                <c:pt idx="664">
                  <c:v>100.95</c:v>
                </c:pt>
                <c:pt idx="665">
                  <c:v>100.97</c:v>
                </c:pt>
                <c:pt idx="666">
                  <c:v>101</c:v>
                </c:pt>
                <c:pt idx="667">
                  <c:v>101.02</c:v>
                </c:pt>
                <c:pt idx="668">
                  <c:v>101.04</c:v>
                </c:pt>
                <c:pt idx="669">
                  <c:v>101.06</c:v>
                </c:pt>
                <c:pt idx="670">
                  <c:v>101.09</c:v>
                </c:pt>
                <c:pt idx="671">
                  <c:v>101.11</c:v>
                </c:pt>
                <c:pt idx="672">
                  <c:v>101.13</c:v>
                </c:pt>
                <c:pt idx="673">
                  <c:v>101.14</c:v>
                </c:pt>
                <c:pt idx="674">
                  <c:v>101.16</c:v>
                </c:pt>
                <c:pt idx="675">
                  <c:v>101.18</c:v>
                </c:pt>
                <c:pt idx="676">
                  <c:v>101.2</c:v>
                </c:pt>
                <c:pt idx="677">
                  <c:v>101.22</c:v>
                </c:pt>
                <c:pt idx="678">
                  <c:v>101.23</c:v>
                </c:pt>
                <c:pt idx="679">
                  <c:v>101.25</c:v>
                </c:pt>
                <c:pt idx="680">
                  <c:v>101.26</c:v>
                </c:pt>
                <c:pt idx="681">
                  <c:v>101.27</c:v>
                </c:pt>
                <c:pt idx="682">
                  <c:v>101.3</c:v>
                </c:pt>
                <c:pt idx="683">
                  <c:v>101.3</c:v>
                </c:pt>
                <c:pt idx="684">
                  <c:v>101.32</c:v>
                </c:pt>
                <c:pt idx="685">
                  <c:v>101.34</c:v>
                </c:pt>
                <c:pt idx="686">
                  <c:v>101.34</c:v>
                </c:pt>
                <c:pt idx="687">
                  <c:v>101.36</c:v>
                </c:pt>
                <c:pt idx="688">
                  <c:v>101.37</c:v>
                </c:pt>
                <c:pt idx="689">
                  <c:v>101.38</c:v>
                </c:pt>
                <c:pt idx="690">
                  <c:v>101.39</c:v>
                </c:pt>
                <c:pt idx="691">
                  <c:v>101.4</c:v>
                </c:pt>
                <c:pt idx="692">
                  <c:v>101.41</c:v>
                </c:pt>
                <c:pt idx="693">
                  <c:v>101.43</c:v>
                </c:pt>
                <c:pt idx="694">
                  <c:v>101.44</c:v>
                </c:pt>
                <c:pt idx="695">
                  <c:v>101.45</c:v>
                </c:pt>
                <c:pt idx="696">
                  <c:v>101.45</c:v>
                </c:pt>
                <c:pt idx="697">
                  <c:v>101.46</c:v>
                </c:pt>
                <c:pt idx="698">
                  <c:v>101.47</c:v>
                </c:pt>
                <c:pt idx="699">
                  <c:v>101.49</c:v>
                </c:pt>
                <c:pt idx="700">
                  <c:v>101.49</c:v>
                </c:pt>
                <c:pt idx="701">
                  <c:v>101.5</c:v>
                </c:pt>
                <c:pt idx="702">
                  <c:v>101.51</c:v>
                </c:pt>
                <c:pt idx="703">
                  <c:v>101.52</c:v>
                </c:pt>
                <c:pt idx="704">
                  <c:v>101.53</c:v>
                </c:pt>
                <c:pt idx="705">
                  <c:v>101.53</c:v>
                </c:pt>
                <c:pt idx="706">
                  <c:v>101.54</c:v>
                </c:pt>
                <c:pt idx="707">
                  <c:v>101.54</c:v>
                </c:pt>
                <c:pt idx="708">
                  <c:v>101.55</c:v>
                </c:pt>
                <c:pt idx="709">
                  <c:v>101.56</c:v>
                </c:pt>
                <c:pt idx="710">
                  <c:v>101.58</c:v>
                </c:pt>
                <c:pt idx="711">
                  <c:v>101.59</c:v>
                </c:pt>
                <c:pt idx="712">
                  <c:v>101.59</c:v>
                </c:pt>
                <c:pt idx="713">
                  <c:v>101.6</c:v>
                </c:pt>
                <c:pt idx="714">
                  <c:v>101.59</c:v>
                </c:pt>
                <c:pt idx="715">
                  <c:v>101.58</c:v>
                </c:pt>
                <c:pt idx="716">
                  <c:v>101.49</c:v>
                </c:pt>
                <c:pt idx="717">
                  <c:v>101.28</c:v>
                </c:pt>
                <c:pt idx="718">
                  <c:v>101.01</c:v>
                </c:pt>
                <c:pt idx="719">
                  <c:v>100.65</c:v>
                </c:pt>
                <c:pt idx="720">
                  <c:v>100.16</c:v>
                </c:pt>
                <c:pt idx="721">
                  <c:v>99.66</c:v>
                </c:pt>
                <c:pt idx="722">
                  <c:v>99.03</c:v>
                </c:pt>
                <c:pt idx="723">
                  <c:v>98.41</c:v>
                </c:pt>
                <c:pt idx="724">
                  <c:v>97.73</c:v>
                </c:pt>
                <c:pt idx="725">
                  <c:v>97.08</c:v>
                </c:pt>
                <c:pt idx="726">
                  <c:v>96.31</c:v>
                </c:pt>
                <c:pt idx="727">
                  <c:v>95.48</c:v>
                </c:pt>
                <c:pt idx="728">
                  <c:v>94.64</c:v>
                </c:pt>
                <c:pt idx="729">
                  <c:v>93.77</c:v>
                </c:pt>
                <c:pt idx="730">
                  <c:v>92.94</c:v>
                </c:pt>
                <c:pt idx="731">
                  <c:v>92.04</c:v>
                </c:pt>
                <c:pt idx="732">
                  <c:v>91.15</c:v>
                </c:pt>
                <c:pt idx="733">
                  <c:v>90.3</c:v>
                </c:pt>
                <c:pt idx="734">
                  <c:v>89.4</c:v>
                </c:pt>
                <c:pt idx="735">
                  <c:v>88.39</c:v>
                </c:pt>
                <c:pt idx="736">
                  <c:v>87.43</c:v>
                </c:pt>
                <c:pt idx="737">
                  <c:v>86.48</c:v>
                </c:pt>
                <c:pt idx="738">
                  <c:v>85.48</c:v>
                </c:pt>
                <c:pt idx="739">
                  <c:v>84.44</c:v>
                </c:pt>
                <c:pt idx="740">
                  <c:v>83.47</c:v>
                </c:pt>
                <c:pt idx="741">
                  <c:v>82.42</c:v>
                </c:pt>
                <c:pt idx="742">
                  <c:v>81.260000000000005</c:v>
                </c:pt>
                <c:pt idx="743">
                  <c:v>80.17</c:v>
                </c:pt>
                <c:pt idx="744">
                  <c:v>79.14</c:v>
                </c:pt>
                <c:pt idx="745">
                  <c:v>78.099999999999994</c:v>
                </c:pt>
                <c:pt idx="746">
                  <c:v>77.099999999999994</c:v>
                </c:pt>
                <c:pt idx="747">
                  <c:v>76.05</c:v>
                </c:pt>
                <c:pt idx="748">
                  <c:v>74.819999999999993</c:v>
                </c:pt>
                <c:pt idx="749">
                  <c:v>73.66</c:v>
                </c:pt>
                <c:pt idx="750">
                  <c:v>72.59</c:v>
                </c:pt>
                <c:pt idx="751">
                  <c:v>71.55</c:v>
                </c:pt>
                <c:pt idx="752">
                  <c:v>70.569999999999993</c:v>
                </c:pt>
                <c:pt idx="753">
                  <c:v>69.5</c:v>
                </c:pt>
                <c:pt idx="754">
                  <c:v>68.260000000000005</c:v>
                </c:pt>
                <c:pt idx="755">
                  <c:v>67.11</c:v>
                </c:pt>
                <c:pt idx="756">
                  <c:v>65.84</c:v>
                </c:pt>
                <c:pt idx="757">
                  <c:v>64.56</c:v>
                </c:pt>
                <c:pt idx="758">
                  <c:v>63.41</c:v>
                </c:pt>
                <c:pt idx="759">
                  <c:v>62.25</c:v>
                </c:pt>
                <c:pt idx="760">
                  <c:v>61.16</c:v>
                </c:pt>
                <c:pt idx="761">
                  <c:v>60.15</c:v>
                </c:pt>
                <c:pt idx="762">
                  <c:v>59.07</c:v>
                </c:pt>
                <c:pt idx="763">
                  <c:v>57.96</c:v>
                </c:pt>
                <c:pt idx="764">
                  <c:v>56.79</c:v>
                </c:pt>
                <c:pt idx="765">
                  <c:v>55.65</c:v>
                </c:pt>
                <c:pt idx="766">
                  <c:v>54.6</c:v>
                </c:pt>
                <c:pt idx="767">
                  <c:v>53.61</c:v>
                </c:pt>
                <c:pt idx="768">
                  <c:v>52.58</c:v>
                </c:pt>
                <c:pt idx="769">
                  <c:v>51.51</c:v>
                </c:pt>
                <c:pt idx="770">
                  <c:v>50.42</c:v>
                </c:pt>
                <c:pt idx="771">
                  <c:v>49.63</c:v>
                </c:pt>
                <c:pt idx="772">
                  <c:v>49.71</c:v>
                </c:pt>
                <c:pt idx="773">
                  <c:v>49.84</c:v>
                </c:pt>
                <c:pt idx="774">
                  <c:v>49.94</c:v>
                </c:pt>
                <c:pt idx="775">
                  <c:v>50.03</c:v>
                </c:pt>
                <c:pt idx="776">
                  <c:v>50.12</c:v>
                </c:pt>
                <c:pt idx="777">
                  <c:v>50.2</c:v>
                </c:pt>
                <c:pt idx="778">
                  <c:v>50.27</c:v>
                </c:pt>
                <c:pt idx="779">
                  <c:v>50.34</c:v>
                </c:pt>
                <c:pt idx="780">
                  <c:v>50.39</c:v>
                </c:pt>
                <c:pt idx="781">
                  <c:v>50.45</c:v>
                </c:pt>
                <c:pt idx="782">
                  <c:v>50.51</c:v>
                </c:pt>
                <c:pt idx="783">
                  <c:v>50.56</c:v>
                </c:pt>
                <c:pt idx="784">
                  <c:v>50.6</c:v>
                </c:pt>
                <c:pt idx="785">
                  <c:v>50.65</c:v>
                </c:pt>
                <c:pt idx="786">
                  <c:v>50.69</c:v>
                </c:pt>
                <c:pt idx="787">
                  <c:v>50.74</c:v>
                </c:pt>
                <c:pt idx="788">
                  <c:v>50.79</c:v>
                </c:pt>
                <c:pt idx="789">
                  <c:v>50.83</c:v>
                </c:pt>
                <c:pt idx="790">
                  <c:v>50.87</c:v>
                </c:pt>
                <c:pt idx="791">
                  <c:v>50.9</c:v>
                </c:pt>
                <c:pt idx="792">
                  <c:v>50.94</c:v>
                </c:pt>
                <c:pt idx="793">
                  <c:v>50.98</c:v>
                </c:pt>
                <c:pt idx="794">
                  <c:v>51.01</c:v>
                </c:pt>
                <c:pt idx="795">
                  <c:v>51.05</c:v>
                </c:pt>
                <c:pt idx="796">
                  <c:v>51.08</c:v>
                </c:pt>
                <c:pt idx="797">
                  <c:v>51.12</c:v>
                </c:pt>
                <c:pt idx="798">
                  <c:v>51.15</c:v>
                </c:pt>
                <c:pt idx="799">
                  <c:v>51.18</c:v>
                </c:pt>
                <c:pt idx="800">
                  <c:v>51.21</c:v>
                </c:pt>
                <c:pt idx="801">
                  <c:v>51.23</c:v>
                </c:pt>
                <c:pt idx="802">
                  <c:v>51.26</c:v>
                </c:pt>
                <c:pt idx="803">
                  <c:v>51.29</c:v>
                </c:pt>
                <c:pt idx="804">
                  <c:v>51.32</c:v>
                </c:pt>
                <c:pt idx="805">
                  <c:v>51.34</c:v>
                </c:pt>
                <c:pt idx="806">
                  <c:v>51.37</c:v>
                </c:pt>
                <c:pt idx="807">
                  <c:v>51.4</c:v>
                </c:pt>
                <c:pt idx="808">
                  <c:v>51.42</c:v>
                </c:pt>
                <c:pt idx="809">
                  <c:v>51.44</c:v>
                </c:pt>
                <c:pt idx="810">
                  <c:v>51.46</c:v>
                </c:pt>
                <c:pt idx="811">
                  <c:v>51.48</c:v>
                </c:pt>
                <c:pt idx="812">
                  <c:v>51.5</c:v>
                </c:pt>
                <c:pt idx="813">
                  <c:v>51.52</c:v>
                </c:pt>
                <c:pt idx="814">
                  <c:v>51.54</c:v>
                </c:pt>
                <c:pt idx="815">
                  <c:v>51.56</c:v>
                </c:pt>
                <c:pt idx="816">
                  <c:v>51.59</c:v>
                </c:pt>
                <c:pt idx="817">
                  <c:v>51.61</c:v>
                </c:pt>
                <c:pt idx="818">
                  <c:v>51.63</c:v>
                </c:pt>
                <c:pt idx="819">
                  <c:v>51.65</c:v>
                </c:pt>
                <c:pt idx="820">
                  <c:v>51.67</c:v>
                </c:pt>
                <c:pt idx="821">
                  <c:v>51.69</c:v>
                </c:pt>
                <c:pt idx="822">
                  <c:v>51.71</c:v>
                </c:pt>
                <c:pt idx="823">
                  <c:v>51.75</c:v>
                </c:pt>
                <c:pt idx="824">
                  <c:v>51.77</c:v>
                </c:pt>
                <c:pt idx="825">
                  <c:v>51.8</c:v>
                </c:pt>
                <c:pt idx="826">
                  <c:v>51.81</c:v>
                </c:pt>
                <c:pt idx="827">
                  <c:v>51.83</c:v>
                </c:pt>
                <c:pt idx="828">
                  <c:v>51.87</c:v>
                </c:pt>
                <c:pt idx="829">
                  <c:v>51.9</c:v>
                </c:pt>
                <c:pt idx="830">
                  <c:v>51.78</c:v>
                </c:pt>
                <c:pt idx="831">
                  <c:v>51.6</c:v>
                </c:pt>
                <c:pt idx="832">
                  <c:v>51.32</c:v>
                </c:pt>
                <c:pt idx="833">
                  <c:v>50.98</c:v>
                </c:pt>
                <c:pt idx="834">
                  <c:v>50.62</c:v>
                </c:pt>
                <c:pt idx="835">
                  <c:v>50.21</c:v>
                </c:pt>
                <c:pt idx="836">
                  <c:v>49.77</c:v>
                </c:pt>
                <c:pt idx="837">
                  <c:v>49.31</c:v>
                </c:pt>
                <c:pt idx="838">
                  <c:v>48.83</c:v>
                </c:pt>
                <c:pt idx="839">
                  <c:v>48.3</c:v>
                </c:pt>
                <c:pt idx="840">
                  <c:v>47.76</c:v>
                </c:pt>
                <c:pt idx="841">
                  <c:v>47.18</c:v>
                </c:pt>
                <c:pt idx="842">
                  <c:v>46.63</c:v>
                </c:pt>
                <c:pt idx="843">
                  <c:v>46.06</c:v>
                </c:pt>
                <c:pt idx="844">
                  <c:v>45.42</c:v>
                </c:pt>
                <c:pt idx="845">
                  <c:v>44.8</c:v>
                </c:pt>
                <c:pt idx="846">
                  <c:v>44.14</c:v>
                </c:pt>
                <c:pt idx="847">
                  <c:v>43.47</c:v>
                </c:pt>
                <c:pt idx="848">
                  <c:v>42.83</c:v>
                </c:pt>
                <c:pt idx="849">
                  <c:v>42.11</c:v>
                </c:pt>
                <c:pt idx="850">
                  <c:v>41.39</c:v>
                </c:pt>
                <c:pt idx="851">
                  <c:v>40.67</c:v>
                </c:pt>
                <c:pt idx="852">
                  <c:v>39.92</c:v>
                </c:pt>
                <c:pt idx="853">
                  <c:v>39.159999999999997</c:v>
                </c:pt>
                <c:pt idx="854">
                  <c:v>38.46</c:v>
                </c:pt>
                <c:pt idx="855">
                  <c:v>37.75</c:v>
                </c:pt>
                <c:pt idx="856">
                  <c:v>37.04</c:v>
                </c:pt>
                <c:pt idx="857">
                  <c:v>36.26</c:v>
                </c:pt>
                <c:pt idx="858">
                  <c:v>35.46</c:v>
                </c:pt>
                <c:pt idx="859">
                  <c:v>34.729999999999997</c:v>
                </c:pt>
                <c:pt idx="860">
                  <c:v>34.03</c:v>
                </c:pt>
                <c:pt idx="861">
                  <c:v>33.32</c:v>
                </c:pt>
                <c:pt idx="862">
                  <c:v>32.54</c:v>
                </c:pt>
                <c:pt idx="863">
                  <c:v>31.69</c:v>
                </c:pt>
                <c:pt idx="864">
                  <c:v>30.92</c:v>
                </c:pt>
                <c:pt idx="865">
                  <c:v>30.19</c:v>
                </c:pt>
                <c:pt idx="866">
                  <c:v>29.49</c:v>
                </c:pt>
                <c:pt idx="867">
                  <c:v>28.79</c:v>
                </c:pt>
                <c:pt idx="868">
                  <c:v>28.09</c:v>
                </c:pt>
                <c:pt idx="869">
                  <c:v>27.42</c:v>
                </c:pt>
                <c:pt idx="870">
                  <c:v>26.74</c:v>
                </c:pt>
                <c:pt idx="871">
                  <c:v>26.07</c:v>
                </c:pt>
                <c:pt idx="872">
                  <c:v>25.34</c:v>
                </c:pt>
                <c:pt idx="873">
                  <c:v>24.59</c:v>
                </c:pt>
                <c:pt idx="874">
                  <c:v>23.89</c:v>
                </c:pt>
                <c:pt idx="875">
                  <c:v>23.25</c:v>
                </c:pt>
                <c:pt idx="876">
                  <c:v>22.58</c:v>
                </c:pt>
                <c:pt idx="877">
                  <c:v>21.94</c:v>
                </c:pt>
                <c:pt idx="878">
                  <c:v>21.26</c:v>
                </c:pt>
                <c:pt idx="879">
                  <c:v>20.54</c:v>
                </c:pt>
                <c:pt idx="880">
                  <c:v>19.82</c:v>
                </c:pt>
                <c:pt idx="881">
                  <c:v>19.010000000000002</c:v>
                </c:pt>
                <c:pt idx="882">
                  <c:v>18.170000000000002</c:v>
                </c:pt>
                <c:pt idx="883">
                  <c:v>17.329999999999998</c:v>
                </c:pt>
                <c:pt idx="884">
                  <c:v>16.48</c:v>
                </c:pt>
                <c:pt idx="885">
                  <c:v>15.66</c:v>
                </c:pt>
                <c:pt idx="886">
                  <c:v>14.74</c:v>
                </c:pt>
                <c:pt idx="887">
                  <c:v>13.83</c:v>
                </c:pt>
                <c:pt idx="888">
                  <c:v>12.93</c:v>
                </c:pt>
                <c:pt idx="889">
                  <c:v>12.09</c:v>
                </c:pt>
                <c:pt idx="890">
                  <c:v>11.27</c:v>
                </c:pt>
                <c:pt idx="891">
                  <c:v>10.38</c:v>
                </c:pt>
                <c:pt idx="892">
                  <c:v>9.56</c:v>
                </c:pt>
                <c:pt idx="893">
                  <c:v>8.7899999999999991</c:v>
                </c:pt>
                <c:pt idx="894">
                  <c:v>8.1</c:v>
                </c:pt>
                <c:pt idx="895">
                  <c:v>7.43</c:v>
                </c:pt>
                <c:pt idx="896">
                  <c:v>6.78</c:v>
                </c:pt>
                <c:pt idx="897">
                  <c:v>6.2</c:v>
                </c:pt>
                <c:pt idx="898">
                  <c:v>5.69</c:v>
                </c:pt>
                <c:pt idx="899">
                  <c:v>5.23</c:v>
                </c:pt>
                <c:pt idx="900">
                  <c:v>4.7699999999999996</c:v>
                </c:pt>
                <c:pt idx="901">
                  <c:v>4.3</c:v>
                </c:pt>
                <c:pt idx="902">
                  <c:v>3.93</c:v>
                </c:pt>
                <c:pt idx="903">
                  <c:v>3.6</c:v>
                </c:pt>
                <c:pt idx="904">
                  <c:v>3.31</c:v>
                </c:pt>
                <c:pt idx="905">
                  <c:v>3.04</c:v>
                </c:pt>
                <c:pt idx="906">
                  <c:v>2.96</c:v>
                </c:pt>
                <c:pt idx="907">
                  <c:v>3.05</c:v>
                </c:pt>
                <c:pt idx="908">
                  <c:v>3.13</c:v>
                </c:pt>
                <c:pt idx="909">
                  <c:v>3.19</c:v>
                </c:pt>
                <c:pt idx="910">
                  <c:v>3.24</c:v>
                </c:pt>
                <c:pt idx="911">
                  <c:v>3.29</c:v>
                </c:pt>
                <c:pt idx="912">
                  <c:v>3.33</c:v>
                </c:pt>
                <c:pt idx="913">
                  <c:v>3.37</c:v>
                </c:pt>
                <c:pt idx="914">
                  <c:v>3.41</c:v>
                </c:pt>
                <c:pt idx="915">
                  <c:v>3.44</c:v>
                </c:pt>
                <c:pt idx="916">
                  <c:v>3.47</c:v>
                </c:pt>
                <c:pt idx="917">
                  <c:v>3.5</c:v>
                </c:pt>
                <c:pt idx="918">
                  <c:v>3.53</c:v>
                </c:pt>
                <c:pt idx="919">
                  <c:v>3.56</c:v>
                </c:pt>
                <c:pt idx="920">
                  <c:v>3.59</c:v>
                </c:pt>
                <c:pt idx="921">
                  <c:v>3.61</c:v>
                </c:pt>
                <c:pt idx="922">
                  <c:v>3.64</c:v>
                </c:pt>
                <c:pt idx="923">
                  <c:v>3.65</c:v>
                </c:pt>
                <c:pt idx="924">
                  <c:v>3.69</c:v>
                </c:pt>
                <c:pt idx="925">
                  <c:v>3.7</c:v>
                </c:pt>
                <c:pt idx="926">
                  <c:v>3.72</c:v>
                </c:pt>
                <c:pt idx="927">
                  <c:v>3.74</c:v>
                </c:pt>
                <c:pt idx="928">
                  <c:v>3.75</c:v>
                </c:pt>
                <c:pt idx="929">
                  <c:v>3.78</c:v>
                </c:pt>
                <c:pt idx="930">
                  <c:v>3.79</c:v>
                </c:pt>
                <c:pt idx="931">
                  <c:v>3.81</c:v>
                </c:pt>
                <c:pt idx="932">
                  <c:v>3.83</c:v>
                </c:pt>
                <c:pt idx="933">
                  <c:v>3.84</c:v>
                </c:pt>
                <c:pt idx="934">
                  <c:v>3.87</c:v>
                </c:pt>
                <c:pt idx="935">
                  <c:v>3.87</c:v>
                </c:pt>
                <c:pt idx="936">
                  <c:v>3.89</c:v>
                </c:pt>
                <c:pt idx="937">
                  <c:v>3.91</c:v>
                </c:pt>
                <c:pt idx="938">
                  <c:v>3.92</c:v>
                </c:pt>
                <c:pt idx="939">
                  <c:v>3.93</c:v>
                </c:pt>
                <c:pt idx="940">
                  <c:v>3.95</c:v>
                </c:pt>
                <c:pt idx="941">
                  <c:v>3.96</c:v>
                </c:pt>
                <c:pt idx="942">
                  <c:v>3.98</c:v>
                </c:pt>
                <c:pt idx="943">
                  <c:v>3.99</c:v>
                </c:pt>
                <c:pt idx="944">
                  <c:v>4.01</c:v>
                </c:pt>
                <c:pt idx="945">
                  <c:v>4.0199999999999996</c:v>
                </c:pt>
                <c:pt idx="946">
                  <c:v>4.03</c:v>
                </c:pt>
                <c:pt idx="947">
                  <c:v>4.04</c:v>
                </c:pt>
                <c:pt idx="948">
                  <c:v>4.05</c:v>
                </c:pt>
                <c:pt idx="949">
                  <c:v>4.0599999999999996</c:v>
                </c:pt>
                <c:pt idx="950">
                  <c:v>4.07</c:v>
                </c:pt>
                <c:pt idx="951">
                  <c:v>4.09</c:v>
                </c:pt>
                <c:pt idx="952">
                  <c:v>4.0999999999999996</c:v>
                </c:pt>
                <c:pt idx="953">
                  <c:v>4.1100000000000003</c:v>
                </c:pt>
                <c:pt idx="954">
                  <c:v>4.12</c:v>
                </c:pt>
                <c:pt idx="955">
                  <c:v>4.13</c:v>
                </c:pt>
                <c:pt idx="956">
                  <c:v>4.1399999999999997</c:v>
                </c:pt>
                <c:pt idx="957">
                  <c:v>4.1500000000000004</c:v>
                </c:pt>
                <c:pt idx="958">
                  <c:v>4.16</c:v>
                </c:pt>
                <c:pt idx="959">
                  <c:v>4.17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-0.14303244626418549"/>
                  <c:y val="1.0593467483231262E-3"/>
                </c:manualLayout>
              </c:layout>
              <c:numFmt formatCode="General" sourceLinked="0"/>
            </c:trendlineLbl>
          </c:trendline>
          <c:xVal>
            <c:numRef>
              <c:f>GR6_K_Y!$AN$273:$AN$303</c:f>
              <c:numCache>
                <c:formatCode>General</c:formatCode>
                <c:ptCount val="31"/>
                <c:pt idx="0">
                  <c:v>0.12954495054401582</c:v>
                </c:pt>
                <c:pt idx="1">
                  <c:v>0.13041272997032641</c:v>
                </c:pt>
                <c:pt idx="2">
                  <c:v>0.13128144411473788</c:v>
                </c:pt>
                <c:pt idx="3">
                  <c:v>0.13214629080118695</c:v>
                </c:pt>
                <c:pt idx="4">
                  <c:v>0.13395192878338277</c:v>
                </c:pt>
                <c:pt idx="5">
                  <c:v>0.13481392185954499</c:v>
                </c:pt>
                <c:pt idx="6">
                  <c:v>0.13567548961424331</c:v>
                </c:pt>
                <c:pt idx="7">
                  <c:v>0.13653019287833826</c:v>
                </c:pt>
                <c:pt idx="8">
                  <c:v>0.1373786350148368</c:v>
                </c:pt>
                <c:pt idx="9">
                  <c:v>0.13822362017804155</c:v>
                </c:pt>
                <c:pt idx="10">
                  <c:v>0.13906583580613252</c:v>
                </c:pt>
                <c:pt idx="11">
                  <c:v>0.13990819980217606</c:v>
                </c:pt>
                <c:pt idx="12">
                  <c:v>0.14075296735905043</c:v>
                </c:pt>
                <c:pt idx="13">
                  <c:v>0.14158975766567755</c:v>
                </c:pt>
                <c:pt idx="14">
                  <c:v>0.14335615727002968</c:v>
                </c:pt>
                <c:pt idx="15">
                  <c:v>0.14418497527200791</c:v>
                </c:pt>
                <c:pt idx="16">
                  <c:v>0.14500625618199803</c:v>
                </c:pt>
                <c:pt idx="17">
                  <c:v>0.14582451038575667</c:v>
                </c:pt>
                <c:pt idx="18">
                  <c:v>0.14664591988130565</c:v>
                </c:pt>
                <c:pt idx="19">
                  <c:v>0.14746510385756678</c:v>
                </c:pt>
                <c:pt idx="20">
                  <c:v>0.14828755192878337</c:v>
                </c:pt>
                <c:pt idx="21">
                  <c:v>0.14910385756676559</c:v>
                </c:pt>
                <c:pt idx="22">
                  <c:v>0.15084186943620179</c:v>
                </c:pt>
                <c:pt idx="23">
                  <c:v>0.15164642927794264</c:v>
                </c:pt>
                <c:pt idx="24">
                  <c:v>0.15337655786350149</c:v>
                </c:pt>
                <c:pt idx="25">
                  <c:v>0.1551018694362018</c:v>
                </c:pt>
                <c:pt idx="26">
                  <c:v>0.15590183976261129</c:v>
                </c:pt>
                <c:pt idx="27">
                  <c:v>0.15670027695351138</c:v>
                </c:pt>
                <c:pt idx="28">
                  <c:v>0.15749465875370922</c:v>
                </c:pt>
                <c:pt idx="29">
                  <c:v>0.15922589515331353</c:v>
                </c:pt>
                <c:pt idx="30">
                  <c:v>0.15920803165182987</c:v>
                </c:pt>
              </c:numCache>
            </c:numRef>
          </c:xVal>
          <c:yVal>
            <c:numRef>
              <c:f>GR6_K_Y!$AO$273:$AO$303</c:f>
              <c:numCache>
                <c:formatCode>General</c:formatCode>
                <c:ptCount val="31"/>
                <c:pt idx="0">
                  <c:v>110.03</c:v>
                </c:pt>
                <c:pt idx="1">
                  <c:v>111.17</c:v>
                </c:pt>
                <c:pt idx="2">
                  <c:v>112.28</c:v>
                </c:pt>
                <c:pt idx="3">
                  <c:v>113.43</c:v>
                </c:pt>
                <c:pt idx="4">
                  <c:v>114.6</c:v>
                </c:pt>
                <c:pt idx="5">
                  <c:v>115.75</c:v>
                </c:pt>
                <c:pt idx="6">
                  <c:v>116.89</c:v>
                </c:pt>
                <c:pt idx="7">
                  <c:v>118.11</c:v>
                </c:pt>
                <c:pt idx="8">
                  <c:v>119.4</c:v>
                </c:pt>
                <c:pt idx="9">
                  <c:v>120.72</c:v>
                </c:pt>
                <c:pt idx="10">
                  <c:v>122.06</c:v>
                </c:pt>
                <c:pt idx="11">
                  <c:v>123.38</c:v>
                </c:pt>
                <c:pt idx="12">
                  <c:v>124.65</c:v>
                </c:pt>
                <c:pt idx="13">
                  <c:v>126.01</c:v>
                </c:pt>
                <c:pt idx="14">
                  <c:v>127.45</c:v>
                </c:pt>
                <c:pt idx="15">
                  <c:v>128.87</c:v>
                </c:pt>
                <c:pt idx="16">
                  <c:v>130.37</c:v>
                </c:pt>
                <c:pt idx="17">
                  <c:v>131.88999999999999</c:v>
                </c:pt>
                <c:pt idx="18">
                  <c:v>133.35</c:v>
                </c:pt>
                <c:pt idx="19">
                  <c:v>134.82</c:v>
                </c:pt>
                <c:pt idx="20">
                  <c:v>136.22999999999999</c:v>
                </c:pt>
                <c:pt idx="21">
                  <c:v>137.69999999999999</c:v>
                </c:pt>
                <c:pt idx="22">
                  <c:v>139.27000000000001</c:v>
                </c:pt>
                <c:pt idx="23">
                  <c:v>140.84</c:v>
                </c:pt>
                <c:pt idx="24">
                  <c:v>142.44</c:v>
                </c:pt>
                <c:pt idx="25">
                  <c:v>144.06</c:v>
                </c:pt>
                <c:pt idx="26">
                  <c:v>145.61000000000001</c:v>
                </c:pt>
                <c:pt idx="27">
                  <c:v>147.16</c:v>
                </c:pt>
                <c:pt idx="28">
                  <c:v>148.74</c:v>
                </c:pt>
                <c:pt idx="29">
                  <c:v>150.16999999999999</c:v>
                </c:pt>
                <c:pt idx="30">
                  <c:v>150.38</c:v>
                </c:pt>
              </c:numCache>
            </c:numRef>
          </c:yVal>
          <c:smooth val="0"/>
        </c:ser>
        <c:ser>
          <c:idx val="2"/>
          <c:order val="2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19796163763587535"/>
                  <c:y val="0.31783100029163019"/>
                </c:manualLayout>
              </c:layout>
              <c:numFmt formatCode="General" sourceLinked="0"/>
            </c:trendlineLbl>
          </c:trendline>
          <c:xVal>
            <c:numRef>
              <c:f>GR6_K_Y!$AN$542:$AN$636</c:f>
              <c:numCache>
                <c:formatCode>General</c:formatCode>
                <c:ptCount val="95"/>
                <c:pt idx="0">
                  <c:v>0.16287050445103857</c:v>
                </c:pt>
                <c:pt idx="1">
                  <c:v>0.16203771018793273</c:v>
                </c:pt>
                <c:pt idx="2">
                  <c:v>0.16204723046488623</c:v>
                </c:pt>
                <c:pt idx="3">
                  <c:v>0.16204203758654795</c:v>
                </c:pt>
                <c:pt idx="4">
                  <c:v>0.16203857566765578</c:v>
                </c:pt>
                <c:pt idx="5">
                  <c:v>0.16203597922848664</c:v>
                </c:pt>
                <c:pt idx="6">
                  <c:v>0.1620333827893175</c:v>
                </c:pt>
                <c:pt idx="7">
                  <c:v>0.16203165182987139</c:v>
                </c:pt>
                <c:pt idx="8">
                  <c:v>0.16202992087042531</c:v>
                </c:pt>
                <c:pt idx="9">
                  <c:v>0.16202818991097923</c:v>
                </c:pt>
                <c:pt idx="10">
                  <c:v>0.16202732443125617</c:v>
                </c:pt>
                <c:pt idx="11">
                  <c:v>0.16202645895153311</c:v>
                </c:pt>
                <c:pt idx="12">
                  <c:v>0.16202559347181009</c:v>
                </c:pt>
                <c:pt idx="13">
                  <c:v>0.16202472799208703</c:v>
                </c:pt>
                <c:pt idx="14">
                  <c:v>0.16202472799208703</c:v>
                </c:pt>
                <c:pt idx="15">
                  <c:v>0.16202386251236398</c:v>
                </c:pt>
                <c:pt idx="16">
                  <c:v>0.16202299703264095</c:v>
                </c:pt>
                <c:pt idx="17">
                  <c:v>0.16202299703264095</c:v>
                </c:pt>
                <c:pt idx="18">
                  <c:v>0.16202299703264095</c:v>
                </c:pt>
                <c:pt idx="19">
                  <c:v>0.16202299703264095</c:v>
                </c:pt>
                <c:pt idx="20">
                  <c:v>0.16202299703264095</c:v>
                </c:pt>
                <c:pt idx="21">
                  <c:v>0.16202299703264095</c:v>
                </c:pt>
                <c:pt idx="22">
                  <c:v>0.16202299703264095</c:v>
                </c:pt>
                <c:pt idx="23">
                  <c:v>0.16202299703264095</c:v>
                </c:pt>
                <c:pt idx="24">
                  <c:v>0.16202299703264095</c:v>
                </c:pt>
                <c:pt idx="25">
                  <c:v>0.16202299703264095</c:v>
                </c:pt>
                <c:pt idx="26">
                  <c:v>0.16202299703264095</c:v>
                </c:pt>
                <c:pt idx="27">
                  <c:v>0.16202386251236398</c:v>
                </c:pt>
                <c:pt idx="28">
                  <c:v>0.16202386251236398</c:v>
                </c:pt>
                <c:pt idx="29">
                  <c:v>0.16202386251236398</c:v>
                </c:pt>
                <c:pt idx="30">
                  <c:v>0.16202386251236398</c:v>
                </c:pt>
                <c:pt idx="31">
                  <c:v>0.16202472799208703</c:v>
                </c:pt>
                <c:pt idx="32">
                  <c:v>0.16202472799208703</c:v>
                </c:pt>
                <c:pt idx="33">
                  <c:v>0.16202472799208703</c:v>
                </c:pt>
                <c:pt idx="34">
                  <c:v>0.16202472799208703</c:v>
                </c:pt>
                <c:pt idx="35">
                  <c:v>0.16202559347181009</c:v>
                </c:pt>
                <c:pt idx="36">
                  <c:v>0.16202559347181009</c:v>
                </c:pt>
                <c:pt idx="37">
                  <c:v>0.16202645895153311</c:v>
                </c:pt>
                <c:pt idx="38">
                  <c:v>0.16202645895153311</c:v>
                </c:pt>
                <c:pt idx="39">
                  <c:v>0.16202732443125617</c:v>
                </c:pt>
                <c:pt idx="40">
                  <c:v>0.16202818991097923</c:v>
                </c:pt>
                <c:pt idx="41">
                  <c:v>0.16202732443125617</c:v>
                </c:pt>
                <c:pt idx="42">
                  <c:v>0.16202818991097923</c:v>
                </c:pt>
                <c:pt idx="43">
                  <c:v>0.16202905539070225</c:v>
                </c:pt>
                <c:pt idx="44">
                  <c:v>0.16202905539070225</c:v>
                </c:pt>
                <c:pt idx="45">
                  <c:v>0.16202992087042531</c:v>
                </c:pt>
                <c:pt idx="46">
                  <c:v>0.16202992087042531</c:v>
                </c:pt>
                <c:pt idx="47">
                  <c:v>0.16203078635014836</c:v>
                </c:pt>
                <c:pt idx="48">
                  <c:v>0.16203078635014836</c:v>
                </c:pt>
                <c:pt idx="49">
                  <c:v>0.16203165182987139</c:v>
                </c:pt>
                <c:pt idx="50">
                  <c:v>0.16203251730959445</c:v>
                </c:pt>
                <c:pt idx="51">
                  <c:v>0.1620333827893175</c:v>
                </c:pt>
                <c:pt idx="52">
                  <c:v>0.16203424826904053</c:v>
                </c:pt>
                <c:pt idx="53">
                  <c:v>0.16203424826904053</c:v>
                </c:pt>
                <c:pt idx="54">
                  <c:v>0.16203511374876359</c:v>
                </c:pt>
                <c:pt idx="55">
                  <c:v>0.16203597922848664</c:v>
                </c:pt>
                <c:pt idx="56">
                  <c:v>0.16203684470820967</c:v>
                </c:pt>
                <c:pt idx="57">
                  <c:v>0.16204463402571712</c:v>
                </c:pt>
                <c:pt idx="58">
                  <c:v>0.16206280909990109</c:v>
                </c:pt>
                <c:pt idx="59">
                  <c:v>0.16116685459940652</c:v>
                </c:pt>
                <c:pt idx="60">
                  <c:v>0.16120471810089021</c:v>
                </c:pt>
                <c:pt idx="61">
                  <c:v>0.16032103363006922</c:v>
                </c:pt>
                <c:pt idx="62">
                  <c:v>0.16037236894164192</c:v>
                </c:pt>
                <c:pt idx="63">
                  <c:v>0.1594972502472799</c:v>
                </c:pt>
                <c:pt idx="64">
                  <c:v>0.15955424332344212</c:v>
                </c:pt>
                <c:pt idx="65">
                  <c:v>0.15868918397626114</c:v>
                </c:pt>
                <c:pt idx="66">
                  <c:v>0.15876106824925817</c:v>
                </c:pt>
                <c:pt idx="67">
                  <c:v>0.15790494559841742</c:v>
                </c:pt>
                <c:pt idx="68">
                  <c:v>0.15798145400593472</c:v>
                </c:pt>
                <c:pt idx="69">
                  <c:v>0.15712737388724035</c:v>
                </c:pt>
                <c:pt idx="70">
                  <c:v>0.156279881305638</c:v>
                </c:pt>
                <c:pt idx="71">
                  <c:v>0.15636629080118694</c:v>
                </c:pt>
                <c:pt idx="72">
                  <c:v>0.15552721562809102</c:v>
                </c:pt>
                <c:pt idx="73">
                  <c:v>0.15375600890207716</c:v>
                </c:pt>
                <c:pt idx="74">
                  <c:v>0.15291580613254205</c:v>
                </c:pt>
                <c:pt idx="75">
                  <c:v>0.15208174085064294</c:v>
                </c:pt>
                <c:pt idx="76">
                  <c:v>0.15031284866468844</c:v>
                </c:pt>
                <c:pt idx="77">
                  <c:v>0.14947181008902077</c:v>
                </c:pt>
                <c:pt idx="78">
                  <c:v>0.14956360039564787</c:v>
                </c:pt>
                <c:pt idx="79">
                  <c:v>0.148733412462908</c:v>
                </c:pt>
                <c:pt idx="80">
                  <c:v>0.14790112759643917</c:v>
                </c:pt>
                <c:pt idx="81">
                  <c:v>0.14706520771513354</c:v>
                </c:pt>
                <c:pt idx="82">
                  <c:v>0.14623032640949554</c:v>
                </c:pt>
                <c:pt idx="83">
                  <c:v>0.14446601384767557</c:v>
                </c:pt>
                <c:pt idx="84">
                  <c:v>0.14363385756676558</c:v>
                </c:pt>
                <c:pt idx="85">
                  <c:v>0.1428018199802176</c:v>
                </c:pt>
                <c:pt idx="86">
                  <c:v>0.14196987141444115</c:v>
                </c:pt>
                <c:pt idx="87">
                  <c:v>0.14113056379821959</c:v>
                </c:pt>
                <c:pt idx="88">
                  <c:v>0.14029580613254203</c:v>
                </c:pt>
                <c:pt idx="89">
                  <c:v>0.13946255192878337</c:v>
                </c:pt>
                <c:pt idx="90">
                  <c:v>0.13861983679525222</c:v>
                </c:pt>
                <c:pt idx="91">
                  <c:v>0.13777865479723045</c:v>
                </c:pt>
                <c:pt idx="92">
                  <c:v>0.13693822947576656</c:v>
                </c:pt>
                <c:pt idx="93">
                  <c:v>0.13609210682492581</c:v>
                </c:pt>
                <c:pt idx="94">
                  <c:v>0.1352481552917903</c:v>
                </c:pt>
              </c:numCache>
            </c:numRef>
          </c:xVal>
          <c:yVal>
            <c:numRef>
              <c:f>GR6_K_Y!$AO$542:$AO$636</c:f>
              <c:numCache>
                <c:formatCode>General</c:formatCode>
                <c:ptCount val="95"/>
                <c:pt idx="0">
                  <c:v>150.84</c:v>
                </c:pt>
                <c:pt idx="1">
                  <c:v>149.77000000000001</c:v>
                </c:pt>
                <c:pt idx="2">
                  <c:v>149.66</c:v>
                </c:pt>
                <c:pt idx="3">
                  <c:v>149.72</c:v>
                </c:pt>
                <c:pt idx="4">
                  <c:v>149.76</c:v>
                </c:pt>
                <c:pt idx="5">
                  <c:v>149.79</c:v>
                </c:pt>
                <c:pt idx="6">
                  <c:v>149.82</c:v>
                </c:pt>
                <c:pt idx="7">
                  <c:v>149.84</c:v>
                </c:pt>
                <c:pt idx="8">
                  <c:v>149.86000000000001</c:v>
                </c:pt>
                <c:pt idx="9">
                  <c:v>149.88</c:v>
                </c:pt>
                <c:pt idx="10">
                  <c:v>149.88999999999999</c:v>
                </c:pt>
                <c:pt idx="11">
                  <c:v>149.9</c:v>
                </c:pt>
                <c:pt idx="12">
                  <c:v>149.91</c:v>
                </c:pt>
                <c:pt idx="13">
                  <c:v>149.91999999999999</c:v>
                </c:pt>
                <c:pt idx="14">
                  <c:v>149.91999999999999</c:v>
                </c:pt>
                <c:pt idx="15">
                  <c:v>149.93</c:v>
                </c:pt>
                <c:pt idx="16">
                  <c:v>149.94</c:v>
                </c:pt>
                <c:pt idx="17">
                  <c:v>149.94</c:v>
                </c:pt>
                <c:pt idx="18">
                  <c:v>149.94</c:v>
                </c:pt>
                <c:pt idx="19">
                  <c:v>149.94</c:v>
                </c:pt>
                <c:pt idx="20">
                  <c:v>149.94</c:v>
                </c:pt>
                <c:pt idx="21">
                  <c:v>149.94</c:v>
                </c:pt>
                <c:pt idx="22">
                  <c:v>149.94</c:v>
                </c:pt>
                <c:pt idx="23">
                  <c:v>149.94</c:v>
                </c:pt>
                <c:pt idx="24">
                  <c:v>149.94</c:v>
                </c:pt>
                <c:pt idx="25">
                  <c:v>149.94</c:v>
                </c:pt>
                <c:pt idx="26">
                  <c:v>149.94</c:v>
                </c:pt>
                <c:pt idx="27">
                  <c:v>149.93</c:v>
                </c:pt>
                <c:pt idx="28">
                  <c:v>149.93</c:v>
                </c:pt>
                <c:pt idx="29">
                  <c:v>149.93</c:v>
                </c:pt>
                <c:pt idx="30">
                  <c:v>149.93</c:v>
                </c:pt>
                <c:pt idx="31">
                  <c:v>149.91999999999999</c:v>
                </c:pt>
                <c:pt idx="32">
                  <c:v>149.91999999999999</c:v>
                </c:pt>
                <c:pt idx="33">
                  <c:v>149.91999999999999</c:v>
                </c:pt>
                <c:pt idx="34">
                  <c:v>149.91999999999999</c:v>
                </c:pt>
                <c:pt idx="35">
                  <c:v>149.91</c:v>
                </c:pt>
                <c:pt idx="36">
                  <c:v>149.91</c:v>
                </c:pt>
                <c:pt idx="37">
                  <c:v>149.9</c:v>
                </c:pt>
                <c:pt idx="38">
                  <c:v>149.9</c:v>
                </c:pt>
                <c:pt idx="39">
                  <c:v>149.88999999999999</c:v>
                </c:pt>
                <c:pt idx="40">
                  <c:v>149.88</c:v>
                </c:pt>
                <c:pt idx="41">
                  <c:v>149.88999999999999</c:v>
                </c:pt>
                <c:pt idx="42">
                  <c:v>149.88</c:v>
                </c:pt>
                <c:pt idx="43">
                  <c:v>149.87</c:v>
                </c:pt>
                <c:pt idx="44">
                  <c:v>149.87</c:v>
                </c:pt>
                <c:pt idx="45">
                  <c:v>149.86000000000001</c:v>
                </c:pt>
                <c:pt idx="46">
                  <c:v>149.86000000000001</c:v>
                </c:pt>
                <c:pt idx="47">
                  <c:v>149.85</c:v>
                </c:pt>
                <c:pt idx="48">
                  <c:v>149.85</c:v>
                </c:pt>
                <c:pt idx="49">
                  <c:v>149.84</c:v>
                </c:pt>
                <c:pt idx="50">
                  <c:v>149.83000000000001</c:v>
                </c:pt>
                <c:pt idx="51">
                  <c:v>149.82</c:v>
                </c:pt>
                <c:pt idx="52">
                  <c:v>149.81</c:v>
                </c:pt>
                <c:pt idx="53">
                  <c:v>149.81</c:v>
                </c:pt>
                <c:pt idx="54">
                  <c:v>149.80000000000001</c:v>
                </c:pt>
                <c:pt idx="55">
                  <c:v>149.79</c:v>
                </c:pt>
                <c:pt idx="56">
                  <c:v>149.78</c:v>
                </c:pt>
                <c:pt idx="57">
                  <c:v>149.69</c:v>
                </c:pt>
                <c:pt idx="58">
                  <c:v>149.47999999999999</c:v>
                </c:pt>
                <c:pt idx="59">
                  <c:v>149.13</c:v>
                </c:pt>
                <c:pt idx="60">
                  <c:v>148.69</c:v>
                </c:pt>
                <c:pt idx="61">
                  <c:v>148.19</c:v>
                </c:pt>
                <c:pt idx="62">
                  <c:v>147.59</c:v>
                </c:pt>
                <c:pt idx="63">
                  <c:v>146.97999999999999</c:v>
                </c:pt>
                <c:pt idx="64">
                  <c:v>146.31</c:v>
                </c:pt>
                <c:pt idx="65">
                  <c:v>145.57</c:v>
                </c:pt>
                <c:pt idx="66">
                  <c:v>144.72</c:v>
                </c:pt>
                <c:pt idx="67">
                  <c:v>143.86000000000001</c:v>
                </c:pt>
                <c:pt idx="68">
                  <c:v>142.94999999999999</c:v>
                </c:pt>
                <c:pt idx="69">
                  <c:v>142.05000000000001</c:v>
                </c:pt>
                <c:pt idx="70">
                  <c:v>141.06</c:v>
                </c:pt>
                <c:pt idx="71">
                  <c:v>140.02000000000001</c:v>
                </c:pt>
                <c:pt idx="72">
                  <c:v>138.91</c:v>
                </c:pt>
                <c:pt idx="73">
                  <c:v>137.79</c:v>
                </c:pt>
                <c:pt idx="74">
                  <c:v>136.66</c:v>
                </c:pt>
                <c:pt idx="75">
                  <c:v>135.44</c:v>
                </c:pt>
                <c:pt idx="76">
                  <c:v>134.22</c:v>
                </c:pt>
                <c:pt idx="77">
                  <c:v>133.05000000000001</c:v>
                </c:pt>
                <c:pt idx="78">
                  <c:v>131.88999999999999</c:v>
                </c:pt>
                <c:pt idx="79">
                  <c:v>130.56</c:v>
                </c:pt>
                <c:pt idx="80">
                  <c:v>129.24</c:v>
                </c:pt>
                <c:pt idx="81">
                  <c:v>127.95</c:v>
                </c:pt>
                <c:pt idx="82">
                  <c:v>126.63</c:v>
                </c:pt>
                <c:pt idx="83">
                  <c:v>125.18</c:v>
                </c:pt>
                <c:pt idx="84">
                  <c:v>123.78</c:v>
                </c:pt>
                <c:pt idx="85">
                  <c:v>122.36</c:v>
                </c:pt>
                <c:pt idx="86">
                  <c:v>120.92</c:v>
                </c:pt>
                <c:pt idx="87">
                  <c:v>119.56</c:v>
                </c:pt>
                <c:pt idx="88">
                  <c:v>118.12</c:v>
                </c:pt>
                <c:pt idx="89">
                  <c:v>116.64</c:v>
                </c:pt>
                <c:pt idx="90">
                  <c:v>115.27</c:v>
                </c:pt>
                <c:pt idx="91">
                  <c:v>113.86</c:v>
                </c:pt>
                <c:pt idx="92">
                  <c:v>112.42</c:v>
                </c:pt>
                <c:pt idx="93">
                  <c:v>111.04</c:v>
                </c:pt>
                <c:pt idx="94">
                  <c:v>109.61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10901616"/>
        <c:axId val="-1210910864"/>
      </c:scatterChart>
      <c:valAx>
        <c:axId val="-12109016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210910864"/>
        <c:crosses val="autoZero"/>
        <c:crossBetween val="midCat"/>
      </c:valAx>
      <c:valAx>
        <c:axId val="-12109108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21090161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GR6_K_Z!$Q$4:$Q$7</c:f>
              <c:numCache>
                <c:formatCode>0.000</c:formatCode>
                <c:ptCount val="4"/>
                <c:pt idx="0">
                  <c:v>2.3375441424085235</c:v>
                </c:pt>
                <c:pt idx="1">
                  <c:v>2.345778570687461</c:v>
                </c:pt>
                <c:pt idx="2">
                  <c:v>2.3915679459216097</c:v>
                </c:pt>
                <c:pt idx="3">
                  <c:v>2.4014751963254461</c:v>
                </c:pt>
              </c:numCache>
            </c:numRef>
          </c:xVal>
          <c:yVal>
            <c:numRef>
              <c:f>GR6_K_Z!$O$4:$O$7</c:f>
              <c:numCache>
                <c:formatCode>0</c:formatCode>
                <c:ptCount val="4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170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xVal>
            <c:numRef>
              <c:f>GR6_K_Z!$S$4:$S$6</c:f>
              <c:numCache>
                <c:formatCode>0.000</c:formatCode>
                <c:ptCount val="3"/>
                <c:pt idx="0">
                  <c:v>2.3602959512547841</c:v>
                </c:pt>
                <c:pt idx="1">
                  <c:v>2.3663806020025238</c:v>
                </c:pt>
                <c:pt idx="2">
                  <c:v>2.3732558708408682</c:v>
                </c:pt>
              </c:numCache>
            </c:numRef>
          </c:xVal>
          <c:yVal>
            <c:numRef>
              <c:f>GR6_K_Z!$O$4:$O$6</c:f>
              <c:numCache>
                <c:formatCode>0</c:formatCode>
                <c:ptCount val="3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10905424"/>
        <c:axId val="-1210902704"/>
      </c:scatterChart>
      <c:valAx>
        <c:axId val="-1210905424"/>
        <c:scaling>
          <c:orientation val="minMax"/>
        </c:scaling>
        <c:delete val="0"/>
        <c:axPos val="b"/>
        <c:numFmt formatCode="0.000" sourceLinked="1"/>
        <c:majorTickMark val="out"/>
        <c:minorTickMark val="none"/>
        <c:tickLblPos val="nextTo"/>
        <c:crossAx val="-1210902704"/>
        <c:crosses val="autoZero"/>
        <c:crossBetween val="midCat"/>
      </c:valAx>
      <c:valAx>
        <c:axId val="-121090270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-12109054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439203527161965E-2"/>
          <c:y val="7.4548702245552642E-2"/>
          <c:w val="0.88006972195313204"/>
          <c:h val="0.8326195683872849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GR6_K_Z!$AN$4:$AN$1034</c:f>
              <c:numCache>
                <c:formatCode>General</c:formatCode>
                <c:ptCount val="1031"/>
                <c:pt idx="0">
                  <c:v>-2.0057149137267831E-4</c:v>
                </c:pt>
                <c:pt idx="1">
                  <c:v>-2.0112100230794592E-4</c:v>
                </c:pt>
                <c:pt idx="2">
                  <c:v>-2.0222002417848116E-4</c:v>
                </c:pt>
                <c:pt idx="3">
                  <c:v>-2.0276953511374877E-4</c:v>
                </c:pt>
                <c:pt idx="4">
                  <c:v>-2.0331904604901639E-4</c:v>
                </c:pt>
                <c:pt idx="5">
                  <c:v>-2.0386855698428398E-4</c:v>
                </c:pt>
                <c:pt idx="6">
                  <c:v>-2.0496757885481921E-4</c:v>
                </c:pt>
                <c:pt idx="7">
                  <c:v>-2.0496757885481921E-4</c:v>
                </c:pt>
                <c:pt idx="8">
                  <c:v>-2.0496757885481921E-4</c:v>
                </c:pt>
                <c:pt idx="9">
                  <c:v>-2.0606660072535445E-4</c:v>
                </c:pt>
                <c:pt idx="10">
                  <c:v>-2.0606660072535445E-4</c:v>
                </c:pt>
                <c:pt idx="11">
                  <c:v>-2.0661611166062203E-4</c:v>
                </c:pt>
                <c:pt idx="12">
                  <c:v>-2.1101219914276294E-4</c:v>
                </c:pt>
                <c:pt idx="13">
                  <c:v>-2.263985053302561E-4</c:v>
                </c:pt>
                <c:pt idx="14">
                  <c:v>-2.4453236619408726E-4</c:v>
                </c:pt>
                <c:pt idx="15">
                  <c:v>-1.4990658314100453E-4</c:v>
                </c:pt>
                <c:pt idx="16">
                  <c:v>-5.5830311023189319E-5</c:v>
                </c:pt>
                <c:pt idx="17">
                  <c:v>3.934498296516103E-5</c:v>
                </c:pt>
                <c:pt idx="18">
                  <c:v>2.4673040993515772E-4</c:v>
                </c:pt>
                <c:pt idx="19">
                  <c:v>3.430047257940433E-4</c:v>
                </c:pt>
                <c:pt idx="20">
                  <c:v>4.3927904165292898E-4</c:v>
                </c:pt>
                <c:pt idx="21">
                  <c:v>6.4611495768765784E-4</c:v>
                </c:pt>
                <c:pt idx="22">
                  <c:v>7.4293878448181117E-4</c:v>
                </c:pt>
                <c:pt idx="23">
                  <c:v>8.3756456753489382E-4</c:v>
                </c:pt>
                <c:pt idx="24">
                  <c:v>9.3328937245851186E-4</c:v>
                </c:pt>
                <c:pt idx="25">
                  <c:v>1.0279151555115948E-3</c:v>
                </c:pt>
                <c:pt idx="26">
                  <c:v>1.1230904494999453E-3</c:v>
                </c:pt>
                <c:pt idx="27">
                  <c:v>1.2160676997472249E-3</c:v>
                </c:pt>
                <c:pt idx="28">
                  <c:v>1.1979338388833939E-3</c:v>
                </c:pt>
                <c:pt idx="29">
                  <c:v>1.2914606000659415E-3</c:v>
                </c:pt>
                <c:pt idx="30">
                  <c:v>1.4933509176832617E-3</c:v>
                </c:pt>
                <c:pt idx="31">
                  <c:v>1.5857786569952741E-3</c:v>
                </c:pt>
                <c:pt idx="32">
                  <c:v>1.6754588416309486E-3</c:v>
                </c:pt>
                <c:pt idx="33">
                  <c:v>1.7667875590724256E-3</c:v>
                </c:pt>
                <c:pt idx="34">
                  <c:v>1.8553687218375641E-3</c:v>
                </c:pt>
                <c:pt idx="35">
                  <c:v>2.0550609957138148E-3</c:v>
                </c:pt>
                <c:pt idx="36">
                  <c:v>2.1430926475436863E-3</c:v>
                </c:pt>
                <c:pt idx="37">
                  <c:v>2.2311242993735573E-3</c:v>
                </c:pt>
                <c:pt idx="38">
                  <c:v>2.4297175513792726E-3</c:v>
                </c:pt>
                <c:pt idx="39">
                  <c:v>2.5177492032091441E-3</c:v>
                </c:pt>
                <c:pt idx="40">
                  <c:v>2.6024837894274098E-3</c:v>
                </c:pt>
                <c:pt idx="41">
                  <c:v>2.7977799758215189E-3</c:v>
                </c:pt>
                <c:pt idx="42">
                  <c:v>2.8819650511045171E-3</c:v>
                </c:pt>
                <c:pt idx="43">
                  <c:v>2.9672491482580507E-3</c:v>
                </c:pt>
                <c:pt idx="44">
                  <c:v>3.0519837344763164E-3</c:v>
                </c:pt>
                <c:pt idx="45">
                  <c:v>3.023958676777668E-3</c:v>
                </c:pt>
                <c:pt idx="46">
                  <c:v>3.2170568194307067E-3</c:v>
                </c:pt>
                <c:pt idx="47">
                  <c:v>3.3001428728431695E-3</c:v>
                </c:pt>
                <c:pt idx="48">
                  <c:v>3.3804813715792945E-3</c:v>
                </c:pt>
                <c:pt idx="49">
                  <c:v>3.5708319595559954E-3</c:v>
                </c:pt>
                <c:pt idx="50">
                  <c:v>3.650071436421585E-3</c:v>
                </c:pt>
                <c:pt idx="51">
                  <c:v>3.8382239806572147E-3</c:v>
                </c:pt>
                <c:pt idx="52">
                  <c:v>3.9152654137817339E-3</c:v>
                </c:pt>
                <c:pt idx="53">
                  <c:v>3.9917573359709857E-3</c:v>
                </c:pt>
                <c:pt idx="54">
                  <c:v>4.0676997472249695E-3</c:v>
                </c:pt>
                <c:pt idx="55">
                  <c:v>4.1474887350258271E-3</c:v>
                </c:pt>
                <c:pt idx="56">
                  <c:v>4.3350917683261901E-3</c:v>
                </c:pt>
                <c:pt idx="57">
                  <c:v>4.4099351577096373E-3</c:v>
                </c:pt>
                <c:pt idx="58">
                  <c:v>4.484778547093087E-3</c:v>
                </c:pt>
                <c:pt idx="59">
                  <c:v>4.5552258489943952E-3</c:v>
                </c:pt>
                <c:pt idx="60">
                  <c:v>4.7345862182657438E-3</c:v>
                </c:pt>
                <c:pt idx="61">
                  <c:v>4.8033849873612483E-3</c:v>
                </c:pt>
                <c:pt idx="62">
                  <c:v>4.9838443785031328E-3</c:v>
                </c:pt>
                <c:pt idx="63">
                  <c:v>5.0515441257281014E-3</c:v>
                </c:pt>
                <c:pt idx="64">
                  <c:v>5.2287064512583801E-3</c:v>
                </c:pt>
                <c:pt idx="65">
                  <c:v>5.2942081547422797E-3</c:v>
                </c:pt>
                <c:pt idx="66">
                  <c:v>5.4708209693372896E-3</c:v>
                </c:pt>
                <c:pt idx="67">
                  <c:v>5.5357731618859212E-3</c:v>
                </c:pt>
                <c:pt idx="68">
                  <c:v>5.5996263325640179E-3</c:v>
                </c:pt>
                <c:pt idx="69">
                  <c:v>5.6607319485657767E-3</c:v>
                </c:pt>
                <c:pt idx="70">
                  <c:v>5.8345972084844488E-3</c:v>
                </c:pt>
                <c:pt idx="71">
                  <c:v>5.8957028244862077E-3</c:v>
                </c:pt>
                <c:pt idx="72">
                  <c:v>5.9557094186174298E-3</c:v>
                </c:pt>
                <c:pt idx="73">
                  <c:v>6.0173645455544565E-3</c:v>
                </c:pt>
                <c:pt idx="74">
                  <c:v>6.0779206506209466E-3</c:v>
                </c:pt>
                <c:pt idx="75">
                  <c:v>6.2479393339927459E-3</c:v>
                </c:pt>
                <c:pt idx="76">
                  <c:v>6.304648862512364E-3</c:v>
                </c:pt>
                <c:pt idx="77">
                  <c:v>6.3591603472909113E-3</c:v>
                </c:pt>
                <c:pt idx="78">
                  <c:v>6.4169688976810635E-3</c:v>
                </c:pt>
                <c:pt idx="79">
                  <c:v>6.5820419826354542E-3</c:v>
                </c:pt>
                <c:pt idx="80">
                  <c:v>6.6349049346081995E-3</c:v>
                </c:pt>
                <c:pt idx="81">
                  <c:v>6.6877678865809431E-3</c:v>
                </c:pt>
                <c:pt idx="82">
                  <c:v>6.8500934168589968E-3</c:v>
                </c:pt>
                <c:pt idx="83">
                  <c:v>6.8991097922848667E-3</c:v>
                </c:pt>
                <c:pt idx="84">
                  <c:v>6.9459281239696658E-3</c:v>
                </c:pt>
                <c:pt idx="85">
                  <c:v>7.1033080558303109E-3</c:v>
                </c:pt>
                <c:pt idx="86">
                  <c:v>7.1517749203209129E-3</c:v>
                </c:pt>
                <c:pt idx="87">
                  <c:v>7.2496977689856029E-3</c:v>
                </c:pt>
                <c:pt idx="88">
                  <c:v>7.2590394548851522E-3</c:v>
                </c:pt>
                <c:pt idx="89">
                  <c:v>7.265084075173095E-3</c:v>
                </c:pt>
                <c:pt idx="90">
                  <c:v>7.2711286954610394E-3</c:v>
                </c:pt>
                <c:pt idx="91">
                  <c:v>7.2760742938784472E-3</c:v>
                </c:pt>
                <c:pt idx="92">
                  <c:v>7.2799208704253209E-3</c:v>
                </c:pt>
                <c:pt idx="93">
                  <c:v>7.2837674469721937E-3</c:v>
                </c:pt>
                <c:pt idx="94">
                  <c:v>7.2876140235190673E-3</c:v>
                </c:pt>
                <c:pt idx="95">
                  <c:v>7.291460600065941E-3</c:v>
                </c:pt>
                <c:pt idx="96">
                  <c:v>7.2942081547422788E-3</c:v>
                </c:pt>
                <c:pt idx="97">
                  <c:v>7.2969557094186167E-3</c:v>
                </c:pt>
                <c:pt idx="98">
                  <c:v>7.2997032640949554E-3</c:v>
                </c:pt>
                <c:pt idx="99">
                  <c:v>7.3024508187712932E-3</c:v>
                </c:pt>
                <c:pt idx="100">
                  <c:v>7.304648862512364E-3</c:v>
                </c:pt>
                <c:pt idx="101">
                  <c:v>7.3073964171887018E-3</c:v>
                </c:pt>
                <c:pt idx="102">
                  <c:v>7.3095944609297726E-3</c:v>
                </c:pt>
                <c:pt idx="103">
                  <c:v>7.3112429937355755E-3</c:v>
                </c:pt>
                <c:pt idx="104">
                  <c:v>7.3139905484119134E-3</c:v>
                </c:pt>
                <c:pt idx="105">
                  <c:v>7.3156390812177154E-3</c:v>
                </c:pt>
                <c:pt idx="106">
                  <c:v>7.317837124958787E-3</c:v>
                </c:pt>
                <c:pt idx="107">
                  <c:v>7.319485657764589E-3</c:v>
                </c:pt>
                <c:pt idx="108">
                  <c:v>7.321683701505659E-3</c:v>
                </c:pt>
                <c:pt idx="109">
                  <c:v>7.3233322343114627E-3</c:v>
                </c:pt>
                <c:pt idx="110">
                  <c:v>7.3249807671172656E-3</c:v>
                </c:pt>
                <c:pt idx="111">
                  <c:v>7.3266292999230693E-3</c:v>
                </c:pt>
                <c:pt idx="112">
                  <c:v>7.3288273436641384E-3</c:v>
                </c:pt>
                <c:pt idx="113">
                  <c:v>7.3304758764699413E-3</c:v>
                </c:pt>
                <c:pt idx="114">
                  <c:v>7.3321244092757441E-3</c:v>
                </c:pt>
                <c:pt idx="115">
                  <c:v>7.3337729420815461E-3</c:v>
                </c:pt>
                <c:pt idx="116">
                  <c:v>7.334871963952082E-3</c:v>
                </c:pt>
                <c:pt idx="117">
                  <c:v>7.3359709858226187E-3</c:v>
                </c:pt>
                <c:pt idx="118">
                  <c:v>7.3376195186284198E-3</c:v>
                </c:pt>
                <c:pt idx="119">
                  <c:v>7.3387185404989556E-3</c:v>
                </c:pt>
                <c:pt idx="120">
                  <c:v>7.3403670733047594E-3</c:v>
                </c:pt>
                <c:pt idx="121">
                  <c:v>7.3414660951752935E-3</c:v>
                </c:pt>
                <c:pt idx="122">
                  <c:v>7.3425651170458284E-3</c:v>
                </c:pt>
                <c:pt idx="123">
                  <c:v>7.3436641389163643E-3</c:v>
                </c:pt>
                <c:pt idx="124">
                  <c:v>7.3442136498516313E-3</c:v>
                </c:pt>
                <c:pt idx="125">
                  <c:v>7.3453126717221671E-3</c:v>
                </c:pt>
                <c:pt idx="126">
                  <c:v>7.3464116935927021E-3</c:v>
                </c:pt>
                <c:pt idx="127">
                  <c:v>7.3475107154632362E-3</c:v>
                </c:pt>
                <c:pt idx="128">
                  <c:v>7.3486097373337729E-3</c:v>
                </c:pt>
                <c:pt idx="129">
                  <c:v>7.3497087592043087E-3</c:v>
                </c:pt>
                <c:pt idx="130">
                  <c:v>7.3508077810748428E-3</c:v>
                </c:pt>
                <c:pt idx="131">
                  <c:v>7.3519068029453778E-3</c:v>
                </c:pt>
                <c:pt idx="132">
                  <c:v>7.3530058248159136E-3</c:v>
                </c:pt>
                <c:pt idx="133">
                  <c:v>7.3541048466864494E-3</c:v>
                </c:pt>
                <c:pt idx="134">
                  <c:v>7.3546543576217165E-3</c:v>
                </c:pt>
                <c:pt idx="135">
                  <c:v>7.3557533794922515E-3</c:v>
                </c:pt>
                <c:pt idx="136">
                  <c:v>7.3568524013627856E-3</c:v>
                </c:pt>
                <c:pt idx="137">
                  <c:v>7.3574019122980543E-3</c:v>
                </c:pt>
                <c:pt idx="138">
                  <c:v>7.3585009341685893E-3</c:v>
                </c:pt>
                <c:pt idx="139">
                  <c:v>7.3590504451038581E-3</c:v>
                </c:pt>
                <c:pt idx="140">
                  <c:v>7.3601494669743922E-3</c:v>
                </c:pt>
                <c:pt idx="141">
                  <c:v>7.3606989779096592E-3</c:v>
                </c:pt>
                <c:pt idx="142">
                  <c:v>7.3617979997801959E-3</c:v>
                </c:pt>
                <c:pt idx="143">
                  <c:v>7.36289702165073E-3</c:v>
                </c:pt>
                <c:pt idx="144">
                  <c:v>7.36289702165073E-3</c:v>
                </c:pt>
                <c:pt idx="145">
                  <c:v>7.3639960435212658E-3</c:v>
                </c:pt>
                <c:pt idx="146">
                  <c:v>7.3645455544565329E-3</c:v>
                </c:pt>
                <c:pt idx="147">
                  <c:v>7.3661940872623366E-3</c:v>
                </c:pt>
                <c:pt idx="148">
                  <c:v>7.3650950653918008E-3</c:v>
                </c:pt>
                <c:pt idx="149">
                  <c:v>7.3606989779096592E-3</c:v>
                </c:pt>
                <c:pt idx="150">
                  <c:v>7.3513572920101099E-3</c:v>
                </c:pt>
                <c:pt idx="151">
                  <c:v>7.4487306297395311E-3</c:v>
                </c:pt>
                <c:pt idx="152">
                  <c:v>7.4300472579404324E-3</c:v>
                </c:pt>
                <c:pt idx="153">
                  <c:v>7.4113638861413346E-3</c:v>
                </c:pt>
                <c:pt idx="154">
                  <c:v>7.4999450489064735E-3</c:v>
                </c:pt>
                <c:pt idx="155">
                  <c:v>7.5885262116716125E-3</c:v>
                </c:pt>
                <c:pt idx="156">
                  <c:v>7.5643477305198381E-3</c:v>
                </c:pt>
                <c:pt idx="157">
                  <c:v>7.6490823167381034E-3</c:v>
                </c:pt>
                <c:pt idx="158">
                  <c:v>7.6210572590394553E-3</c:v>
                </c:pt>
                <c:pt idx="159">
                  <c:v>7.5924826904055394E-3</c:v>
                </c:pt>
                <c:pt idx="160">
                  <c:v>7.6728211891416648E-3</c:v>
                </c:pt>
                <c:pt idx="161">
                  <c:v>7.7526101769425215E-3</c:v>
                </c:pt>
                <c:pt idx="162">
                  <c:v>7.717441477085394E-3</c:v>
                </c:pt>
                <c:pt idx="163">
                  <c:v>7.7939333992746457E-3</c:v>
                </c:pt>
                <c:pt idx="164">
                  <c:v>7.8698758105286305E-3</c:v>
                </c:pt>
                <c:pt idx="165">
                  <c:v>7.9419716452357406E-3</c:v>
                </c:pt>
                <c:pt idx="166">
                  <c:v>8.0157160127486537E-3</c:v>
                </c:pt>
                <c:pt idx="167">
                  <c:v>8.0872623365204968E-3</c:v>
                </c:pt>
                <c:pt idx="168">
                  <c:v>8.2693702604681816E-3</c:v>
                </c:pt>
                <c:pt idx="169">
                  <c:v>8.2314540059347172E-3</c:v>
                </c:pt>
                <c:pt idx="170">
                  <c:v>8.3013517969007591E-3</c:v>
                </c:pt>
                <c:pt idx="171">
                  <c:v>8.366303989449389E-3</c:v>
                </c:pt>
                <c:pt idx="172">
                  <c:v>8.4334542257390923E-3</c:v>
                </c:pt>
                <c:pt idx="173">
                  <c:v>8.5022529948345985E-3</c:v>
                </c:pt>
                <c:pt idx="174">
                  <c:v>8.5666556764479613E-3</c:v>
                </c:pt>
                <c:pt idx="175">
                  <c:v>8.6272117815144531E-3</c:v>
                </c:pt>
                <c:pt idx="176">
                  <c:v>8.6888669084514789E-3</c:v>
                </c:pt>
                <c:pt idx="177">
                  <c:v>8.7499725244532377E-3</c:v>
                </c:pt>
                <c:pt idx="178">
                  <c:v>8.8127266732607977E-3</c:v>
                </c:pt>
                <c:pt idx="179">
                  <c:v>8.8727332673920224E-3</c:v>
                </c:pt>
                <c:pt idx="180">
                  <c:v>8.9294427959116397E-3</c:v>
                </c:pt>
                <c:pt idx="181">
                  <c:v>8.9834047697549199E-3</c:v>
                </c:pt>
                <c:pt idx="182">
                  <c:v>9.0373667435981984E-3</c:v>
                </c:pt>
                <c:pt idx="183">
                  <c:v>9.0940762721178157E-3</c:v>
                </c:pt>
                <c:pt idx="184">
                  <c:v>9.1518848225079687E-3</c:v>
                </c:pt>
                <c:pt idx="185">
                  <c:v>9.2069458182217831E-3</c:v>
                </c:pt>
                <c:pt idx="186">
                  <c:v>9.3692713484998334E-3</c:v>
                </c:pt>
                <c:pt idx="187">
                  <c:v>9.3093746565556645E-3</c:v>
                </c:pt>
                <c:pt idx="188">
                  <c:v>9.4727992087042523E-3</c:v>
                </c:pt>
                <c:pt idx="189">
                  <c:v>9.5229146060006598E-3</c:v>
                </c:pt>
                <c:pt idx="190">
                  <c:v>9.5719309814265296E-3</c:v>
                </c:pt>
                <c:pt idx="191">
                  <c:v>9.6203978459171342E-3</c:v>
                </c:pt>
                <c:pt idx="192">
                  <c:v>9.6694142213430059E-3</c:v>
                </c:pt>
                <c:pt idx="193">
                  <c:v>9.7162325530278058E-3</c:v>
                </c:pt>
                <c:pt idx="194">
                  <c:v>9.6480931970546226E-3</c:v>
                </c:pt>
                <c:pt idx="195">
                  <c:v>9.8005275304978573E-3</c:v>
                </c:pt>
                <c:pt idx="196">
                  <c:v>9.8391031981536446E-3</c:v>
                </c:pt>
                <c:pt idx="197">
                  <c:v>9.8793273986152331E-3</c:v>
                </c:pt>
                <c:pt idx="198">
                  <c:v>9.8089899989009782E-3</c:v>
                </c:pt>
                <c:pt idx="199">
                  <c:v>9.8497637102978354E-3</c:v>
                </c:pt>
                <c:pt idx="200">
                  <c:v>1.0001099021870538E-2</c:v>
                </c:pt>
                <c:pt idx="201">
                  <c:v>1.0041323222332125E-2</c:v>
                </c:pt>
                <c:pt idx="202">
                  <c:v>1.0082646444664251E-2</c:v>
                </c:pt>
                <c:pt idx="203">
                  <c:v>1.0123969666996375E-2</c:v>
                </c:pt>
                <c:pt idx="204">
                  <c:v>1.0163644356522696E-2</c:v>
                </c:pt>
                <c:pt idx="205">
                  <c:v>1.0312781624354323E-2</c:v>
                </c:pt>
                <c:pt idx="206">
                  <c:v>1.0353005824815912E-2</c:v>
                </c:pt>
                <c:pt idx="207">
                  <c:v>1.0501044070777007E-2</c:v>
                </c:pt>
                <c:pt idx="208">
                  <c:v>1.0491152873942191E-2</c:v>
                </c:pt>
                <c:pt idx="209">
                  <c:v>1.0501044070777007E-2</c:v>
                </c:pt>
                <c:pt idx="210">
                  <c:v>1.0508187712935485E-2</c:v>
                </c:pt>
                <c:pt idx="211">
                  <c:v>1.0514781844158697E-2</c:v>
                </c:pt>
                <c:pt idx="212">
                  <c:v>1.0520276953511373E-2</c:v>
                </c:pt>
                <c:pt idx="213">
                  <c:v>1.0525222551928783E-2</c:v>
                </c:pt>
                <c:pt idx="214">
                  <c:v>1.053016815034619E-2</c:v>
                </c:pt>
                <c:pt idx="215">
                  <c:v>1.0534564237828331E-2</c:v>
                </c:pt>
                <c:pt idx="216">
                  <c:v>1.0538410814375204E-2</c:v>
                </c:pt>
                <c:pt idx="217">
                  <c:v>1.0542806901857346E-2</c:v>
                </c:pt>
                <c:pt idx="218">
                  <c:v>1.0546103967468952E-2</c:v>
                </c:pt>
                <c:pt idx="219">
                  <c:v>1.0549401033080559E-2</c:v>
                </c:pt>
                <c:pt idx="220">
                  <c:v>1.055324760962743E-2</c:v>
                </c:pt>
                <c:pt idx="221">
                  <c:v>1.0555995164303769E-2</c:v>
                </c:pt>
                <c:pt idx="222">
                  <c:v>1.0559292229915375E-2</c:v>
                </c:pt>
                <c:pt idx="223">
                  <c:v>1.0562039784591713E-2</c:v>
                </c:pt>
                <c:pt idx="224">
                  <c:v>1.0565336850203317E-2</c:v>
                </c:pt>
                <c:pt idx="225">
                  <c:v>1.0568084404879656E-2</c:v>
                </c:pt>
                <c:pt idx="226">
                  <c:v>1.0570831959555993E-2</c:v>
                </c:pt>
                <c:pt idx="227">
                  <c:v>1.0573579514232332E-2</c:v>
                </c:pt>
                <c:pt idx="228">
                  <c:v>1.057632706890867E-2</c:v>
                </c:pt>
                <c:pt idx="229">
                  <c:v>1.057852511264974E-2</c:v>
                </c:pt>
                <c:pt idx="230">
                  <c:v>1.058072315639081E-2</c:v>
                </c:pt>
                <c:pt idx="231">
                  <c:v>1.0582921200131882E-2</c:v>
                </c:pt>
                <c:pt idx="232">
                  <c:v>1.058511924387295E-2</c:v>
                </c:pt>
                <c:pt idx="233">
                  <c:v>1.0587866798549291E-2</c:v>
                </c:pt>
                <c:pt idx="234">
                  <c:v>1.0590614353225629E-2</c:v>
                </c:pt>
                <c:pt idx="235">
                  <c:v>1.0593361907901964E-2</c:v>
                </c:pt>
                <c:pt idx="236">
                  <c:v>1.0595559951643038E-2</c:v>
                </c:pt>
                <c:pt idx="237">
                  <c:v>1.0597208484448839E-2</c:v>
                </c:pt>
                <c:pt idx="238">
                  <c:v>1.0599406528189909E-2</c:v>
                </c:pt>
                <c:pt idx="239">
                  <c:v>1.0601055060995714E-2</c:v>
                </c:pt>
                <c:pt idx="240">
                  <c:v>1.0602703593801515E-2</c:v>
                </c:pt>
                <c:pt idx="241">
                  <c:v>1.0604901637542586E-2</c:v>
                </c:pt>
                <c:pt idx="242">
                  <c:v>1.060600065941312E-2</c:v>
                </c:pt>
                <c:pt idx="243">
                  <c:v>1.0608198703154192E-2</c:v>
                </c:pt>
                <c:pt idx="244">
                  <c:v>1.0610396746895262E-2</c:v>
                </c:pt>
                <c:pt idx="245">
                  <c:v>1.0611495768765796E-2</c:v>
                </c:pt>
                <c:pt idx="246">
                  <c:v>1.0613144301571599E-2</c:v>
                </c:pt>
                <c:pt idx="247">
                  <c:v>1.0614792834377404E-2</c:v>
                </c:pt>
                <c:pt idx="248">
                  <c:v>1.0616441367183205E-2</c:v>
                </c:pt>
                <c:pt idx="249">
                  <c:v>1.0618089899989009E-2</c:v>
                </c:pt>
                <c:pt idx="250">
                  <c:v>1.0619188921859543E-2</c:v>
                </c:pt>
                <c:pt idx="251">
                  <c:v>1.0620837454665346E-2</c:v>
                </c:pt>
                <c:pt idx="252">
                  <c:v>1.0622485987471151E-2</c:v>
                </c:pt>
                <c:pt idx="253">
                  <c:v>1.0623585009341685E-2</c:v>
                </c:pt>
                <c:pt idx="254">
                  <c:v>1.0625233542147486E-2</c:v>
                </c:pt>
                <c:pt idx="255">
                  <c:v>1.0626882074953291E-2</c:v>
                </c:pt>
                <c:pt idx="256">
                  <c:v>1.0627981096823827E-2</c:v>
                </c:pt>
                <c:pt idx="257">
                  <c:v>1.0629080118694361E-2</c:v>
                </c:pt>
                <c:pt idx="258">
                  <c:v>1.0630728651500164E-2</c:v>
                </c:pt>
                <c:pt idx="259">
                  <c:v>1.0631827673370699E-2</c:v>
                </c:pt>
                <c:pt idx="260">
                  <c:v>1.0633476206176502E-2</c:v>
                </c:pt>
                <c:pt idx="261">
                  <c:v>1.0635124738982305E-2</c:v>
                </c:pt>
                <c:pt idx="262">
                  <c:v>1.0636223760852841E-2</c:v>
                </c:pt>
                <c:pt idx="263">
                  <c:v>1.0637872293658642E-2</c:v>
                </c:pt>
                <c:pt idx="264">
                  <c:v>1.0638971315529176E-2</c:v>
                </c:pt>
                <c:pt idx="265">
                  <c:v>1.0639520826464445E-2</c:v>
                </c:pt>
                <c:pt idx="266">
                  <c:v>1.064116935927025E-2</c:v>
                </c:pt>
                <c:pt idx="267">
                  <c:v>1.0642817892076051E-2</c:v>
                </c:pt>
                <c:pt idx="268">
                  <c:v>1.0644466424881854E-2</c:v>
                </c:pt>
                <c:pt idx="269">
                  <c:v>1.0646114957687657E-2</c:v>
                </c:pt>
                <c:pt idx="270">
                  <c:v>1.0646114957687657E-2</c:v>
                </c:pt>
                <c:pt idx="271">
                  <c:v>1.064116935927025E-2</c:v>
                </c:pt>
                <c:pt idx="272">
                  <c:v>1.0627981096823827E-2</c:v>
                </c:pt>
                <c:pt idx="273">
                  <c:v>1.0722057368941641E-2</c:v>
                </c:pt>
                <c:pt idx="274">
                  <c:v>1.0702274975272007E-2</c:v>
                </c:pt>
                <c:pt idx="275">
                  <c:v>1.0678646005055499E-2</c:v>
                </c:pt>
                <c:pt idx="276">
                  <c:v>1.076228156940323E-2</c:v>
                </c:pt>
                <c:pt idx="277">
                  <c:v>1.073260797889878E-2</c:v>
                </c:pt>
                <c:pt idx="278">
                  <c:v>1.0810198922958566E-2</c:v>
                </c:pt>
                <c:pt idx="279">
                  <c:v>1.0776678755907241E-2</c:v>
                </c:pt>
                <c:pt idx="280">
                  <c:v>1.0848774590614353E-2</c:v>
                </c:pt>
                <c:pt idx="281">
                  <c:v>1.0920870425321463E-2</c:v>
                </c:pt>
                <c:pt idx="282">
                  <c:v>1.0992416749093306E-2</c:v>
                </c:pt>
                <c:pt idx="283">
                  <c:v>1.0951752939883505E-2</c:v>
                </c:pt>
                <c:pt idx="284">
                  <c:v>1.1015056599626332E-2</c:v>
                </c:pt>
                <c:pt idx="285">
                  <c:v>1.1074513682822288E-2</c:v>
                </c:pt>
                <c:pt idx="286">
                  <c:v>1.1133970766018244E-2</c:v>
                </c:pt>
                <c:pt idx="287">
                  <c:v>1.1188482250796791E-2</c:v>
                </c:pt>
                <c:pt idx="288">
                  <c:v>1.1247939333992747E-2</c:v>
                </c:pt>
                <c:pt idx="289">
                  <c:v>1.1306297395318167E-2</c:v>
                </c:pt>
                <c:pt idx="290">
                  <c:v>1.1360259369161447E-2</c:v>
                </c:pt>
                <c:pt idx="291">
                  <c:v>1.1414770853939993E-2</c:v>
                </c:pt>
                <c:pt idx="292">
                  <c:v>1.1470930871524343E-2</c:v>
                </c:pt>
                <c:pt idx="293">
                  <c:v>1.1523793823497087E-2</c:v>
                </c:pt>
                <c:pt idx="294">
                  <c:v>1.1572810198922959E-2</c:v>
                </c:pt>
                <c:pt idx="295">
                  <c:v>1.1511264974172986E-2</c:v>
                </c:pt>
                <c:pt idx="296">
                  <c:v>1.1670293438839434E-2</c:v>
                </c:pt>
                <c:pt idx="297">
                  <c:v>1.1717111770524235E-2</c:v>
                </c:pt>
                <c:pt idx="298">
                  <c:v>1.1763380591273766E-2</c:v>
                </c:pt>
                <c:pt idx="299">
                  <c:v>1.1804154302670625E-2</c:v>
                </c:pt>
                <c:pt idx="300">
                  <c:v>1.1953291570502254E-2</c:v>
                </c:pt>
                <c:pt idx="301">
                  <c:v>1.1995713814704913E-2</c:v>
                </c:pt>
                <c:pt idx="302">
                  <c:v>1.2038136058907573E-2</c:v>
                </c:pt>
                <c:pt idx="303">
                  <c:v>1.21872733267392E-2</c:v>
                </c:pt>
                <c:pt idx="304">
                  <c:v>1.2223650950653916E-2</c:v>
                </c:pt>
                <c:pt idx="305">
                  <c:v>1.2368941641938674E-2</c:v>
                </c:pt>
                <c:pt idx="306">
                  <c:v>1.2403121222112319E-2</c:v>
                </c:pt>
                <c:pt idx="307">
                  <c:v>1.2438399824156501E-2</c:v>
                </c:pt>
                <c:pt idx="308">
                  <c:v>1.2473678426200681E-2</c:v>
                </c:pt>
                <c:pt idx="309">
                  <c:v>1.2510056050115397E-2</c:v>
                </c:pt>
                <c:pt idx="310">
                  <c:v>1.2658094296076491E-2</c:v>
                </c:pt>
                <c:pt idx="311">
                  <c:v>1.2686229255962194E-2</c:v>
                </c:pt>
                <c:pt idx="312">
                  <c:v>1.2720408836135838E-2</c:v>
                </c:pt>
                <c:pt idx="313">
                  <c:v>1.2752939883503681E-2</c:v>
                </c:pt>
                <c:pt idx="314">
                  <c:v>1.2783272887130454E-2</c:v>
                </c:pt>
                <c:pt idx="315">
                  <c:v>1.292636553467414E-2</c:v>
                </c:pt>
                <c:pt idx="316">
                  <c:v>1.2957797560171447E-2</c:v>
                </c:pt>
                <c:pt idx="317">
                  <c:v>1.2987581052862952E-2</c:v>
                </c:pt>
                <c:pt idx="318">
                  <c:v>1.301901307836026E-2</c:v>
                </c:pt>
                <c:pt idx="319">
                  <c:v>1.3048247060116498E-2</c:v>
                </c:pt>
                <c:pt idx="320">
                  <c:v>1.3192988240465987E-2</c:v>
                </c:pt>
                <c:pt idx="321">
                  <c:v>1.3294757665677547E-2</c:v>
                </c:pt>
                <c:pt idx="322">
                  <c:v>1.3304099351577097E-2</c:v>
                </c:pt>
                <c:pt idx="323">
                  <c:v>1.3311792504670843E-2</c:v>
                </c:pt>
                <c:pt idx="324">
                  <c:v>1.3318386635894054E-2</c:v>
                </c:pt>
                <c:pt idx="325">
                  <c:v>1.3324431256181999E-2</c:v>
                </c:pt>
                <c:pt idx="326">
                  <c:v>1.3329926365534674E-2</c:v>
                </c:pt>
                <c:pt idx="327">
                  <c:v>1.3223760852840973E-2</c:v>
                </c:pt>
                <c:pt idx="328">
                  <c:v>1.3339268051434225E-2</c:v>
                </c:pt>
                <c:pt idx="329">
                  <c:v>1.3343664138916364E-2</c:v>
                </c:pt>
                <c:pt idx="330">
                  <c:v>1.3236949115287396E-2</c:v>
                </c:pt>
                <c:pt idx="331">
                  <c:v>1.3351906802945381E-2</c:v>
                </c:pt>
                <c:pt idx="332">
                  <c:v>1.3355753379492252E-2</c:v>
                </c:pt>
                <c:pt idx="333">
                  <c:v>1.3359599956039126E-2</c:v>
                </c:pt>
                <c:pt idx="334">
                  <c:v>1.3363446532585997E-2</c:v>
                </c:pt>
                <c:pt idx="335">
                  <c:v>1.3366743598197605E-2</c:v>
                </c:pt>
                <c:pt idx="336">
                  <c:v>1.3258929552698098E-2</c:v>
                </c:pt>
                <c:pt idx="337">
                  <c:v>1.3262226618309704E-2</c:v>
                </c:pt>
                <c:pt idx="338">
                  <c:v>1.337663479503242E-2</c:v>
                </c:pt>
                <c:pt idx="339">
                  <c:v>1.3378832838773492E-2</c:v>
                </c:pt>
                <c:pt idx="340">
                  <c:v>1.3382679415320366E-2</c:v>
                </c:pt>
                <c:pt idx="341">
                  <c:v>1.3385426969996703E-2</c:v>
                </c:pt>
                <c:pt idx="342">
                  <c:v>1.3388174524673042E-2</c:v>
                </c:pt>
                <c:pt idx="343">
                  <c:v>1.3279810968238267E-2</c:v>
                </c:pt>
                <c:pt idx="344">
                  <c:v>1.3393120123090451E-2</c:v>
                </c:pt>
                <c:pt idx="345">
                  <c:v>1.3395867677766788E-2</c:v>
                </c:pt>
                <c:pt idx="346">
                  <c:v>1.3398615232443126E-2</c:v>
                </c:pt>
                <c:pt idx="347">
                  <c:v>1.3289152654137819E-2</c:v>
                </c:pt>
                <c:pt idx="348">
                  <c:v>1.3403011319925266E-2</c:v>
                </c:pt>
                <c:pt idx="349">
                  <c:v>1.3405209363666338E-2</c:v>
                </c:pt>
                <c:pt idx="350">
                  <c:v>1.3407407407407408E-2</c:v>
                </c:pt>
                <c:pt idx="351">
                  <c:v>1.3298494340037367E-2</c:v>
                </c:pt>
                <c:pt idx="352">
                  <c:v>1.3300692383778437E-2</c:v>
                </c:pt>
                <c:pt idx="353">
                  <c:v>1.3414001538630619E-2</c:v>
                </c:pt>
                <c:pt idx="354">
                  <c:v>1.3416199582371689E-2</c:v>
                </c:pt>
                <c:pt idx="355">
                  <c:v>1.330673700406638E-2</c:v>
                </c:pt>
                <c:pt idx="356">
                  <c:v>1.3420046158918562E-2</c:v>
                </c:pt>
                <c:pt idx="357">
                  <c:v>1.3422244202659634E-2</c:v>
                </c:pt>
                <c:pt idx="358">
                  <c:v>1.3424442246400705E-2</c:v>
                </c:pt>
                <c:pt idx="359">
                  <c:v>1.3425541268271239E-2</c:v>
                </c:pt>
                <c:pt idx="360">
                  <c:v>1.3316628200901199E-2</c:v>
                </c:pt>
                <c:pt idx="361">
                  <c:v>1.3429937355753381E-2</c:v>
                </c:pt>
                <c:pt idx="362">
                  <c:v>1.3431585888559184E-2</c:v>
                </c:pt>
                <c:pt idx="363">
                  <c:v>1.3433234421364985E-2</c:v>
                </c:pt>
                <c:pt idx="364">
                  <c:v>1.3434882954170788E-2</c:v>
                </c:pt>
                <c:pt idx="365">
                  <c:v>1.3436531486976593E-2</c:v>
                </c:pt>
                <c:pt idx="366">
                  <c:v>1.3438729530717661E-2</c:v>
                </c:pt>
                <c:pt idx="367">
                  <c:v>1.3329266952412353E-2</c:v>
                </c:pt>
                <c:pt idx="368">
                  <c:v>1.3442026596329266E-2</c:v>
                </c:pt>
                <c:pt idx="369">
                  <c:v>1.3443675129135071E-2</c:v>
                </c:pt>
                <c:pt idx="370">
                  <c:v>1.3445323661940874E-2</c:v>
                </c:pt>
                <c:pt idx="371">
                  <c:v>1.3446972194746675E-2</c:v>
                </c:pt>
                <c:pt idx="372">
                  <c:v>1.3448620727552478E-2</c:v>
                </c:pt>
                <c:pt idx="373">
                  <c:v>1.3450269260358283E-2</c:v>
                </c:pt>
                <c:pt idx="374">
                  <c:v>1.3340806682052973E-2</c:v>
                </c:pt>
                <c:pt idx="375">
                  <c:v>1.345301681503462E-2</c:v>
                </c:pt>
                <c:pt idx="376">
                  <c:v>1.345521485877569E-2</c:v>
                </c:pt>
                <c:pt idx="377">
                  <c:v>1.3345202769535115E-2</c:v>
                </c:pt>
                <c:pt idx="378">
                  <c:v>1.3346851302340916E-2</c:v>
                </c:pt>
                <c:pt idx="379">
                  <c:v>1.3460160457193098E-2</c:v>
                </c:pt>
                <c:pt idx="380">
                  <c:v>1.3461259479063632E-2</c:v>
                </c:pt>
                <c:pt idx="381">
                  <c:v>1.3351796900758325E-2</c:v>
                </c:pt>
                <c:pt idx="382">
                  <c:v>1.3353445433564128E-2</c:v>
                </c:pt>
                <c:pt idx="383">
                  <c:v>1.3465655566545776E-2</c:v>
                </c:pt>
                <c:pt idx="384">
                  <c:v>1.3355643477305199E-2</c:v>
                </c:pt>
                <c:pt idx="385">
                  <c:v>1.3468403121222113E-2</c:v>
                </c:pt>
                <c:pt idx="386">
                  <c:v>1.3470051654027917E-2</c:v>
                </c:pt>
                <c:pt idx="387">
                  <c:v>1.3360039564787339E-2</c:v>
                </c:pt>
                <c:pt idx="388">
                  <c:v>1.3472799208704254E-2</c:v>
                </c:pt>
                <c:pt idx="389">
                  <c:v>1.3473898230574788E-2</c:v>
                </c:pt>
                <c:pt idx="390">
                  <c:v>1.3364435652269481E-2</c:v>
                </c:pt>
                <c:pt idx="391">
                  <c:v>1.3365534674140015E-2</c:v>
                </c:pt>
                <c:pt idx="392">
                  <c:v>1.347829431805693E-2</c:v>
                </c:pt>
                <c:pt idx="393">
                  <c:v>1.3368282228816355E-2</c:v>
                </c:pt>
                <c:pt idx="394">
                  <c:v>1.3369381250686889E-2</c:v>
                </c:pt>
                <c:pt idx="395">
                  <c:v>1.3482140894603804E-2</c:v>
                </c:pt>
                <c:pt idx="396">
                  <c:v>1.3372128805363226E-2</c:v>
                </c:pt>
                <c:pt idx="397">
                  <c:v>1.3373227827233762E-2</c:v>
                </c:pt>
                <c:pt idx="398">
                  <c:v>1.3485987471150677E-2</c:v>
                </c:pt>
                <c:pt idx="399">
                  <c:v>1.3375975381910101E-2</c:v>
                </c:pt>
                <c:pt idx="400">
                  <c:v>1.3377623914715902E-2</c:v>
                </c:pt>
                <c:pt idx="401">
                  <c:v>1.348983404769755E-2</c:v>
                </c:pt>
                <c:pt idx="402">
                  <c:v>1.3379821958456974E-2</c:v>
                </c:pt>
                <c:pt idx="403">
                  <c:v>1.3492581602373889E-2</c:v>
                </c:pt>
                <c:pt idx="404">
                  <c:v>1.3493131113309156E-2</c:v>
                </c:pt>
                <c:pt idx="405">
                  <c:v>1.3383668535003846E-2</c:v>
                </c:pt>
                <c:pt idx="406">
                  <c:v>1.3384767556874382E-2</c:v>
                </c:pt>
                <c:pt idx="407">
                  <c:v>1.3385866578744916E-2</c:v>
                </c:pt>
                <c:pt idx="408">
                  <c:v>1.3386965600615454E-2</c:v>
                </c:pt>
                <c:pt idx="409">
                  <c:v>1.3499725244532367E-2</c:v>
                </c:pt>
                <c:pt idx="410">
                  <c:v>1.3389163644356524E-2</c:v>
                </c:pt>
                <c:pt idx="411">
                  <c:v>1.3501923288273437E-2</c:v>
                </c:pt>
                <c:pt idx="412">
                  <c:v>1.3503022310143973E-2</c:v>
                </c:pt>
                <c:pt idx="413">
                  <c:v>1.3393010220903397E-2</c:v>
                </c:pt>
                <c:pt idx="414">
                  <c:v>1.3505220353885043E-2</c:v>
                </c:pt>
                <c:pt idx="415">
                  <c:v>1.3506319375755579E-2</c:v>
                </c:pt>
                <c:pt idx="416">
                  <c:v>1.3396307286515002E-2</c:v>
                </c:pt>
                <c:pt idx="417">
                  <c:v>1.3509066930431916E-2</c:v>
                </c:pt>
                <c:pt idx="418">
                  <c:v>1.3510165952302452E-2</c:v>
                </c:pt>
                <c:pt idx="419">
                  <c:v>1.3511264974172987E-2</c:v>
                </c:pt>
                <c:pt idx="420">
                  <c:v>1.3512363996043521E-2</c:v>
                </c:pt>
                <c:pt idx="421">
                  <c:v>1.3514012528849324E-2</c:v>
                </c:pt>
                <c:pt idx="422">
                  <c:v>1.3515111550719862E-2</c:v>
                </c:pt>
                <c:pt idx="423">
                  <c:v>1.3516210572590394E-2</c:v>
                </c:pt>
                <c:pt idx="424">
                  <c:v>1.351730959446093E-2</c:v>
                </c:pt>
                <c:pt idx="425">
                  <c:v>1.3518408616331466E-2</c:v>
                </c:pt>
                <c:pt idx="426">
                  <c:v>1.3520057149137269E-2</c:v>
                </c:pt>
                <c:pt idx="427">
                  <c:v>1.3520606660072536E-2</c:v>
                </c:pt>
                <c:pt idx="428">
                  <c:v>1.3521705681943073E-2</c:v>
                </c:pt>
                <c:pt idx="429">
                  <c:v>1.3522804703813606E-2</c:v>
                </c:pt>
                <c:pt idx="430">
                  <c:v>1.3523903725684142E-2</c:v>
                </c:pt>
                <c:pt idx="431">
                  <c:v>1.3525002747554677E-2</c:v>
                </c:pt>
                <c:pt idx="432">
                  <c:v>1.3526101769425211E-2</c:v>
                </c:pt>
                <c:pt idx="433">
                  <c:v>1.3527200791295747E-2</c:v>
                </c:pt>
                <c:pt idx="434">
                  <c:v>1.3527750302231016E-2</c:v>
                </c:pt>
                <c:pt idx="435">
                  <c:v>1.3528849324101552E-2</c:v>
                </c:pt>
                <c:pt idx="436">
                  <c:v>1.3529398835036817E-2</c:v>
                </c:pt>
                <c:pt idx="437">
                  <c:v>1.3530497856907353E-2</c:v>
                </c:pt>
                <c:pt idx="438">
                  <c:v>1.3420485767666777E-2</c:v>
                </c:pt>
                <c:pt idx="439">
                  <c:v>1.3532695900648423E-2</c:v>
                </c:pt>
                <c:pt idx="440">
                  <c:v>1.3533794922518959E-2</c:v>
                </c:pt>
                <c:pt idx="441">
                  <c:v>1.3534344433454228E-2</c:v>
                </c:pt>
                <c:pt idx="442">
                  <c:v>1.3535443455324763E-2</c:v>
                </c:pt>
                <c:pt idx="443">
                  <c:v>1.3536542477195296E-2</c:v>
                </c:pt>
                <c:pt idx="444">
                  <c:v>1.3426530387954721E-2</c:v>
                </c:pt>
                <c:pt idx="445">
                  <c:v>1.3538191010001099E-2</c:v>
                </c:pt>
                <c:pt idx="446">
                  <c:v>1.3539839542806902E-2</c:v>
                </c:pt>
                <c:pt idx="447">
                  <c:v>1.354038905374217E-2</c:v>
                </c:pt>
                <c:pt idx="448">
                  <c:v>1.3541488075612706E-2</c:v>
                </c:pt>
                <c:pt idx="449">
                  <c:v>1.3542037586547973E-2</c:v>
                </c:pt>
                <c:pt idx="450">
                  <c:v>1.3543136608418507E-2</c:v>
                </c:pt>
                <c:pt idx="451">
                  <c:v>1.3544235630289043E-2</c:v>
                </c:pt>
                <c:pt idx="452">
                  <c:v>1.3545334652159577E-2</c:v>
                </c:pt>
                <c:pt idx="453">
                  <c:v>1.3545884163094846E-2</c:v>
                </c:pt>
                <c:pt idx="454">
                  <c:v>1.3546433674030113E-2</c:v>
                </c:pt>
                <c:pt idx="455">
                  <c:v>1.3546983184965382E-2</c:v>
                </c:pt>
                <c:pt idx="456">
                  <c:v>1.3548082206835918E-2</c:v>
                </c:pt>
                <c:pt idx="457">
                  <c:v>1.3549181228706454E-2</c:v>
                </c:pt>
                <c:pt idx="458">
                  <c:v>1.3549730739641721E-2</c:v>
                </c:pt>
                <c:pt idx="459">
                  <c:v>1.3550280250576986E-2</c:v>
                </c:pt>
                <c:pt idx="460">
                  <c:v>1.3551379272447522E-2</c:v>
                </c:pt>
                <c:pt idx="461">
                  <c:v>1.3552478294318058E-2</c:v>
                </c:pt>
                <c:pt idx="462">
                  <c:v>1.3553577316188593E-2</c:v>
                </c:pt>
                <c:pt idx="463">
                  <c:v>1.3443015716012748E-2</c:v>
                </c:pt>
                <c:pt idx="464">
                  <c:v>1.3443565226948017E-2</c:v>
                </c:pt>
                <c:pt idx="465">
                  <c:v>1.3444114737883284E-2</c:v>
                </c:pt>
                <c:pt idx="466">
                  <c:v>1.344521375975382E-2</c:v>
                </c:pt>
                <c:pt idx="467">
                  <c:v>1.3446862292559623E-2</c:v>
                </c:pt>
                <c:pt idx="468">
                  <c:v>1.3447961314430157E-2</c:v>
                </c:pt>
                <c:pt idx="469">
                  <c:v>1.344741180349489E-2</c:v>
                </c:pt>
                <c:pt idx="470">
                  <c:v>1.3552478294318058E-2</c:v>
                </c:pt>
                <c:pt idx="471">
                  <c:v>1.3541488075612706E-2</c:v>
                </c:pt>
                <c:pt idx="472">
                  <c:v>1.3525552258489944E-2</c:v>
                </c:pt>
                <c:pt idx="473">
                  <c:v>1.3503022310143973E-2</c:v>
                </c:pt>
                <c:pt idx="474">
                  <c:v>1.3589954940103309E-2</c:v>
                </c:pt>
                <c:pt idx="475">
                  <c:v>1.3559182327728323E-2</c:v>
                </c:pt>
                <c:pt idx="476">
                  <c:v>1.3637872293658645E-2</c:v>
                </c:pt>
                <c:pt idx="477">
                  <c:v>1.3601604571930983E-2</c:v>
                </c:pt>
                <c:pt idx="478">
                  <c:v>1.367424991757336E-2</c:v>
                </c:pt>
                <c:pt idx="479">
                  <c:v>1.3634135619298824E-2</c:v>
                </c:pt>
                <c:pt idx="480">
                  <c:v>1.3701285855588528E-2</c:v>
                </c:pt>
                <c:pt idx="481">
                  <c:v>1.3766787559072426E-2</c:v>
                </c:pt>
                <c:pt idx="482">
                  <c:v>1.3719529618639412E-2</c:v>
                </c:pt>
                <c:pt idx="483">
                  <c:v>1.3779536212770636E-2</c:v>
                </c:pt>
                <c:pt idx="484">
                  <c:v>1.3729530717661281E-2</c:v>
                </c:pt>
                <c:pt idx="485">
                  <c:v>1.3785690735245631E-2</c:v>
                </c:pt>
                <c:pt idx="486">
                  <c:v>1.3840202220024181E-2</c:v>
                </c:pt>
                <c:pt idx="487">
                  <c:v>1.3894164193867457E-2</c:v>
                </c:pt>
                <c:pt idx="488">
                  <c:v>1.3943730080228596E-2</c:v>
                </c:pt>
                <c:pt idx="489">
                  <c:v>1.3994944499395534E-2</c:v>
                </c:pt>
                <c:pt idx="490">
                  <c:v>1.4043960874821407E-2</c:v>
                </c:pt>
                <c:pt idx="491">
                  <c:v>1.4089130673700406E-2</c:v>
                </c:pt>
                <c:pt idx="492">
                  <c:v>1.41326519397736E-2</c:v>
                </c:pt>
                <c:pt idx="493">
                  <c:v>1.4064512583800417E-2</c:v>
                </c:pt>
                <c:pt idx="494">
                  <c:v>1.4105835806132542E-2</c:v>
                </c:pt>
                <c:pt idx="495">
                  <c:v>1.4252225519287834E-2</c:v>
                </c:pt>
                <c:pt idx="496">
                  <c:v>1.4287504121332013E-2</c:v>
                </c:pt>
                <c:pt idx="497">
                  <c:v>1.4326629299923066E-2</c:v>
                </c:pt>
                <c:pt idx="498">
                  <c:v>1.4315089570282448E-2</c:v>
                </c:pt>
                <c:pt idx="499">
                  <c:v>1.4322233212440928E-2</c:v>
                </c:pt>
                <c:pt idx="500">
                  <c:v>1.4327178810858333E-2</c:v>
                </c:pt>
                <c:pt idx="501">
                  <c:v>1.4332124409275745E-2</c:v>
                </c:pt>
                <c:pt idx="502">
                  <c:v>1.4336520496757885E-2</c:v>
                </c:pt>
                <c:pt idx="503">
                  <c:v>1.4339817562369492E-2</c:v>
                </c:pt>
                <c:pt idx="504">
                  <c:v>1.4343664138916364E-2</c:v>
                </c:pt>
                <c:pt idx="505">
                  <c:v>1.4346961204527969E-2</c:v>
                </c:pt>
                <c:pt idx="506">
                  <c:v>1.4349708759204308E-2</c:v>
                </c:pt>
                <c:pt idx="507">
                  <c:v>1.4352456313880645E-2</c:v>
                </c:pt>
                <c:pt idx="508">
                  <c:v>1.4355203868556984E-2</c:v>
                </c:pt>
                <c:pt idx="509">
                  <c:v>1.4357951423233324E-2</c:v>
                </c:pt>
                <c:pt idx="510">
                  <c:v>1.4360149466974392E-2</c:v>
                </c:pt>
                <c:pt idx="511">
                  <c:v>1.4362347510715461E-2</c:v>
                </c:pt>
                <c:pt idx="512">
                  <c:v>1.4365095065391801E-2</c:v>
                </c:pt>
                <c:pt idx="513">
                  <c:v>1.4367293109132873E-2</c:v>
                </c:pt>
                <c:pt idx="514">
                  <c:v>1.4369491152873941E-2</c:v>
                </c:pt>
                <c:pt idx="515">
                  <c:v>1.4371689196615011E-2</c:v>
                </c:pt>
                <c:pt idx="516">
                  <c:v>1.4373887240356079E-2</c:v>
                </c:pt>
                <c:pt idx="517">
                  <c:v>1.4375535773161884E-2</c:v>
                </c:pt>
                <c:pt idx="518">
                  <c:v>1.4377733816902957E-2</c:v>
                </c:pt>
                <c:pt idx="519">
                  <c:v>1.4379382349708758E-2</c:v>
                </c:pt>
                <c:pt idx="520">
                  <c:v>1.4381580393449826E-2</c:v>
                </c:pt>
                <c:pt idx="521">
                  <c:v>1.4383228926255633E-2</c:v>
                </c:pt>
                <c:pt idx="522">
                  <c:v>1.4384877459061437E-2</c:v>
                </c:pt>
                <c:pt idx="523">
                  <c:v>1.4386525991867238E-2</c:v>
                </c:pt>
                <c:pt idx="524">
                  <c:v>1.4388174524673039E-2</c:v>
                </c:pt>
                <c:pt idx="525">
                  <c:v>1.4389823057478842E-2</c:v>
                </c:pt>
                <c:pt idx="526">
                  <c:v>1.4391471590284647E-2</c:v>
                </c:pt>
                <c:pt idx="527">
                  <c:v>1.4393120123090452E-2</c:v>
                </c:pt>
                <c:pt idx="528">
                  <c:v>1.4394219144960986E-2</c:v>
                </c:pt>
                <c:pt idx="529">
                  <c:v>1.4395867677766787E-2</c:v>
                </c:pt>
                <c:pt idx="530">
                  <c:v>1.4396966699637323E-2</c:v>
                </c:pt>
                <c:pt idx="531">
                  <c:v>1.4398615232443124E-2</c:v>
                </c:pt>
                <c:pt idx="532">
                  <c:v>1.4399714254313661E-2</c:v>
                </c:pt>
                <c:pt idx="533">
                  <c:v>1.4401362787119463E-2</c:v>
                </c:pt>
                <c:pt idx="534">
                  <c:v>1.4403011319925265E-2</c:v>
                </c:pt>
                <c:pt idx="535">
                  <c:v>1.4404110341795803E-2</c:v>
                </c:pt>
                <c:pt idx="536">
                  <c:v>1.4406308385536871E-2</c:v>
                </c:pt>
                <c:pt idx="537">
                  <c:v>1.4407407407407405E-2</c:v>
                </c:pt>
                <c:pt idx="538">
                  <c:v>1.4409055940213208E-2</c:v>
                </c:pt>
                <c:pt idx="539">
                  <c:v>1.4410704473019013E-2</c:v>
                </c:pt>
                <c:pt idx="540">
                  <c:v>1.441180349488955E-2</c:v>
                </c:pt>
                <c:pt idx="541">
                  <c:v>1.4413452027695351E-2</c:v>
                </c:pt>
                <c:pt idx="542">
                  <c:v>1.4414551049565886E-2</c:v>
                </c:pt>
                <c:pt idx="543">
                  <c:v>1.4415650071436421E-2</c:v>
                </c:pt>
                <c:pt idx="544">
                  <c:v>1.4417298604242222E-2</c:v>
                </c:pt>
                <c:pt idx="545">
                  <c:v>1.4418397626112757E-2</c:v>
                </c:pt>
                <c:pt idx="546">
                  <c:v>1.4420046158918561E-2</c:v>
                </c:pt>
                <c:pt idx="547">
                  <c:v>1.4421145180789099E-2</c:v>
                </c:pt>
                <c:pt idx="548">
                  <c:v>1.4422244202659633E-2</c:v>
                </c:pt>
                <c:pt idx="549">
                  <c:v>1.4423892735465436E-2</c:v>
                </c:pt>
                <c:pt idx="550">
                  <c:v>1.442499175733597E-2</c:v>
                </c:pt>
                <c:pt idx="551">
                  <c:v>1.4426090779206504E-2</c:v>
                </c:pt>
                <c:pt idx="552">
                  <c:v>1.4427739312012309E-2</c:v>
                </c:pt>
                <c:pt idx="553">
                  <c:v>1.4428288822947576E-2</c:v>
                </c:pt>
                <c:pt idx="554">
                  <c:v>1.4429937355753378E-2</c:v>
                </c:pt>
                <c:pt idx="555">
                  <c:v>1.4430486866688646E-2</c:v>
                </c:pt>
                <c:pt idx="556">
                  <c:v>1.4431585888559183E-2</c:v>
                </c:pt>
                <c:pt idx="557">
                  <c:v>1.4433234421364984E-2</c:v>
                </c:pt>
                <c:pt idx="558">
                  <c:v>1.4434333443235518E-2</c:v>
                </c:pt>
                <c:pt idx="559">
                  <c:v>1.4435432465106054E-2</c:v>
                </c:pt>
                <c:pt idx="560">
                  <c:v>1.4436531486976588E-2</c:v>
                </c:pt>
                <c:pt idx="561">
                  <c:v>1.4437630508847126E-2</c:v>
                </c:pt>
                <c:pt idx="562">
                  <c:v>1.4438180019782393E-2</c:v>
                </c:pt>
                <c:pt idx="563">
                  <c:v>1.443927904165293E-2</c:v>
                </c:pt>
                <c:pt idx="564">
                  <c:v>1.4440378063523465E-2</c:v>
                </c:pt>
                <c:pt idx="565">
                  <c:v>1.4442026596329267E-2</c:v>
                </c:pt>
                <c:pt idx="566">
                  <c:v>1.4442576107264534E-2</c:v>
                </c:pt>
                <c:pt idx="567">
                  <c:v>1.4443675129135069E-2</c:v>
                </c:pt>
                <c:pt idx="568">
                  <c:v>1.4444224640070336E-2</c:v>
                </c:pt>
                <c:pt idx="569">
                  <c:v>1.4444774151005603E-2</c:v>
                </c:pt>
                <c:pt idx="570">
                  <c:v>1.4445873172876137E-2</c:v>
                </c:pt>
                <c:pt idx="571">
                  <c:v>1.4443675129135069E-2</c:v>
                </c:pt>
                <c:pt idx="572">
                  <c:v>1.4442026596329267E-2</c:v>
                </c:pt>
                <c:pt idx="573">
                  <c:v>1.4442576107264534E-2</c:v>
                </c:pt>
                <c:pt idx="574">
                  <c:v>1.4443125618199801E-2</c:v>
                </c:pt>
                <c:pt idx="575">
                  <c:v>1.4443125618199801E-2</c:v>
                </c:pt>
                <c:pt idx="576">
                  <c:v>1.4443675129135069E-2</c:v>
                </c:pt>
                <c:pt idx="577">
                  <c:v>1.4444224640070336E-2</c:v>
                </c:pt>
                <c:pt idx="578">
                  <c:v>1.4444774151005603E-2</c:v>
                </c:pt>
                <c:pt idx="579">
                  <c:v>1.4444774151005603E-2</c:v>
                </c:pt>
                <c:pt idx="580">
                  <c:v>1.4433234421364984E-2</c:v>
                </c:pt>
                <c:pt idx="581">
                  <c:v>1.4326519397736014E-2</c:v>
                </c:pt>
                <c:pt idx="582">
                  <c:v>1.4250576986482029E-2</c:v>
                </c:pt>
                <c:pt idx="583">
                  <c:v>1.4185075282998132E-2</c:v>
                </c:pt>
                <c:pt idx="584">
                  <c:v>1.4123420156061106E-2</c:v>
                </c:pt>
                <c:pt idx="585">
                  <c:v>1.4062864050994613E-2</c:v>
                </c:pt>
                <c:pt idx="586">
                  <c:v>1.4113968567974502E-2</c:v>
                </c:pt>
                <c:pt idx="587">
                  <c:v>1.4057808550390152E-2</c:v>
                </c:pt>
                <c:pt idx="588">
                  <c:v>1.3891086932629958E-2</c:v>
                </c:pt>
                <c:pt idx="589">
                  <c:v>1.3836575447851411E-2</c:v>
                </c:pt>
                <c:pt idx="590">
                  <c:v>1.3782613474008134E-2</c:v>
                </c:pt>
                <c:pt idx="591">
                  <c:v>1.3728651500164855E-2</c:v>
                </c:pt>
                <c:pt idx="592">
                  <c:v>1.3680184635674253E-2</c:v>
                </c:pt>
                <c:pt idx="593">
                  <c:v>1.3635564347730521E-2</c:v>
                </c:pt>
                <c:pt idx="594">
                  <c:v>1.3590394548851524E-2</c:v>
                </c:pt>
                <c:pt idx="595">
                  <c:v>1.3544675239037258E-2</c:v>
                </c:pt>
                <c:pt idx="596">
                  <c:v>1.3613364105945708E-2</c:v>
                </c:pt>
                <c:pt idx="597">
                  <c:v>1.3572590394548853E-2</c:v>
                </c:pt>
                <c:pt idx="598">
                  <c:v>1.3529069128475657E-2</c:v>
                </c:pt>
                <c:pt idx="599">
                  <c:v>1.3441586987581054E-2</c:v>
                </c:pt>
                <c:pt idx="600">
                  <c:v>1.3437190900098914E-2</c:v>
                </c:pt>
                <c:pt idx="601">
                  <c:v>1.3434443345422575E-2</c:v>
                </c:pt>
                <c:pt idx="602">
                  <c:v>1.3432245301681503E-2</c:v>
                </c:pt>
                <c:pt idx="603">
                  <c:v>1.3430047257940435E-2</c:v>
                </c:pt>
                <c:pt idx="604">
                  <c:v>1.3428948236069899E-2</c:v>
                </c:pt>
                <c:pt idx="605">
                  <c:v>1.3427299703264096E-2</c:v>
                </c:pt>
                <c:pt idx="606">
                  <c:v>1.3426200681393559E-2</c:v>
                </c:pt>
                <c:pt idx="607">
                  <c:v>1.3425101659523025E-2</c:v>
                </c:pt>
                <c:pt idx="608">
                  <c:v>1.3424552148587756E-2</c:v>
                </c:pt>
                <c:pt idx="609">
                  <c:v>1.3424002637652491E-2</c:v>
                </c:pt>
                <c:pt idx="610">
                  <c:v>1.3423453126717224E-2</c:v>
                </c:pt>
                <c:pt idx="611">
                  <c:v>1.3422903615781955E-2</c:v>
                </c:pt>
                <c:pt idx="612">
                  <c:v>1.3422354104846688E-2</c:v>
                </c:pt>
                <c:pt idx="613">
                  <c:v>1.3422354104846688E-2</c:v>
                </c:pt>
                <c:pt idx="614">
                  <c:v>1.3421804593911421E-2</c:v>
                </c:pt>
                <c:pt idx="615">
                  <c:v>1.3421804593911421E-2</c:v>
                </c:pt>
                <c:pt idx="616">
                  <c:v>1.3421255082976152E-2</c:v>
                </c:pt>
                <c:pt idx="617">
                  <c:v>1.3421255082976152E-2</c:v>
                </c:pt>
                <c:pt idx="618">
                  <c:v>1.3421255082976152E-2</c:v>
                </c:pt>
                <c:pt idx="619">
                  <c:v>1.3420705572040885E-2</c:v>
                </c:pt>
                <c:pt idx="620">
                  <c:v>1.3421255082976152E-2</c:v>
                </c:pt>
                <c:pt idx="621">
                  <c:v>1.3420705572040885E-2</c:v>
                </c:pt>
                <c:pt idx="622">
                  <c:v>1.3420156061105616E-2</c:v>
                </c:pt>
                <c:pt idx="623">
                  <c:v>1.3420705572040885E-2</c:v>
                </c:pt>
                <c:pt idx="624">
                  <c:v>1.3420156061105616E-2</c:v>
                </c:pt>
                <c:pt idx="625">
                  <c:v>1.3420156061105616E-2</c:v>
                </c:pt>
                <c:pt idx="626">
                  <c:v>1.3420156061105616E-2</c:v>
                </c:pt>
                <c:pt idx="627">
                  <c:v>1.3420156061105616E-2</c:v>
                </c:pt>
                <c:pt idx="628">
                  <c:v>1.3420156061105616E-2</c:v>
                </c:pt>
                <c:pt idx="629">
                  <c:v>1.3419606550170347E-2</c:v>
                </c:pt>
                <c:pt idx="630">
                  <c:v>1.3420156061105616E-2</c:v>
                </c:pt>
                <c:pt idx="631">
                  <c:v>1.3420156061105616E-2</c:v>
                </c:pt>
                <c:pt idx="632">
                  <c:v>1.3420156061105616E-2</c:v>
                </c:pt>
                <c:pt idx="633">
                  <c:v>1.3420705572040885E-2</c:v>
                </c:pt>
                <c:pt idx="634">
                  <c:v>1.3420705572040885E-2</c:v>
                </c:pt>
                <c:pt idx="635">
                  <c:v>1.3420705572040885E-2</c:v>
                </c:pt>
                <c:pt idx="636">
                  <c:v>1.3420705572040885E-2</c:v>
                </c:pt>
                <c:pt idx="637">
                  <c:v>1.3420705572040885E-2</c:v>
                </c:pt>
                <c:pt idx="638">
                  <c:v>1.3421255082976152E-2</c:v>
                </c:pt>
                <c:pt idx="639">
                  <c:v>1.3421255082976152E-2</c:v>
                </c:pt>
                <c:pt idx="640">
                  <c:v>1.3421255082976152E-2</c:v>
                </c:pt>
                <c:pt idx="641">
                  <c:v>1.3421804593911421E-2</c:v>
                </c:pt>
                <c:pt idx="642">
                  <c:v>1.3421255082976152E-2</c:v>
                </c:pt>
                <c:pt idx="643">
                  <c:v>1.3421804593911421E-2</c:v>
                </c:pt>
                <c:pt idx="644">
                  <c:v>1.3422354104846688E-2</c:v>
                </c:pt>
                <c:pt idx="645">
                  <c:v>1.3422354104846688E-2</c:v>
                </c:pt>
                <c:pt idx="646">
                  <c:v>1.3422903615781955E-2</c:v>
                </c:pt>
                <c:pt idx="647">
                  <c:v>1.3422903615781955E-2</c:v>
                </c:pt>
                <c:pt idx="648">
                  <c:v>1.3422903615781955E-2</c:v>
                </c:pt>
                <c:pt idx="649">
                  <c:v>1.3423453126717224E-2</c:v>
                </c:pt>
                <c:pt idx="650">
                  <c:v>1.3423453126717224E-2</c:v>
                </c:pt>
                <c:pt idx="651">
                  <c:v>1.3424002637652491E-2</c:v>
                </c:pt>
                <c:pt idx="652">
                  <c:v>1.3424002637652491E-2</c:v>
                </c:pt>
                <c:pt idx="653">
                  <c:v>1.3424002637652491E-2</c:v>
                </c:pt>
                <c:pt idx="654">
                  <c:v>1.3424002637652491E-2</c:v>
                </c:pt>
                <c:pt idx="655">
                  <c:v>1.3424552148587756E-2</c:v>
                </c:pt>
                <c:pt idx="656">
                  <c:v>1.3424552148587756E-2</c:v>
                </c:pt>
                <c:pt idx="657">
                  <c:v>1.3425101659523025E-2</c:v>
                </c:pt>
                <c:pt idx="658">
                  <c:v>1.3427299703264096E-2</c:v>
                </c:pt>
                <c:pt idx="659">
                  <c:v>1.3436641389163645E-2</c:v>
                </c:pt>
                <c:pt idx="660">
                  <c:v>1.3453676228156941E-2</c:v>
                </c:pt>
                <c:pt idx="661">
                  <c:v>1.3475656665567645E-2</c:v>
                </c:pt>
                <c:pt idx="662">
                  <c:v>1.3390372568414112E-2</c:v>
                </c:pt>
                <c:pt idx="663">
                  <c:v>1.3421145180789098E-2</c:v>
                </c:pt>
                <c:pt idx="664">
                  <c:v>1.3453566325969887E-2</c:v>
                </c:pt>
                <c:pt idx="665">
                  <c:v>1.3379821958456974E-2</c:v>
                </c:pt>
                <c:pt idx="666">
                  <c:v>1.341993625673151E-2</c:v>
                </c:pt>
                <c:pt idx="667">
                  <c:v>1.3351137487636005E-2</c:v>
                </c:pt>
                <c:pt idx="668">
                  <c:v>1.3395098362457412E-2</c:v>
                </c:pt>
                <c:pt idx="669">
                  <c:v>1.3333443235520388E-2</c:v>
                </c:pt>
                <c:pt idx="670">
                  <c:v>1.338344873062974E-2</c:v>
                </c:pt>
                <c:pt idx="671">
                  <c:v>1.3323991647433784E-2</c:v>
                </c:pt>
                <c:pt idx="672">
                  <c:v>1.3376744697219476E-2</c:v>
                </c:pt>
                <c:pt idx="673">
                  <c:v>1.332388174524673E-2</c:v>
                </c:pt>
                <c:pt idx="674">
                  <c:v>1.3273216837015055E-2</c:v>
                </c:pt>
                <c:pt idx="675">
                  <c:v>1.3332564018023959E-2</c:v>
                </c:pt>
                <c:pt idx="676">
                  <c:v>1.3279151555115947E-2</c:v>
                </c:pt>
                <c:pt idx="677">
                  <c:v>1.3232882734366413E-2</c:v>
                </c:pt>
                <c:pt idx="678">
                  <c:v>1.3186613913616882E-2</c:v>
                </c:pt>
                <c:pt idx="679">
                  <c:v>1.3138696560061546E-2</c:v>
                </c:pt>
                <c:pt idx="680">
                  <c:v>1.3096274315858886E-2</c:v>
                </c:pt>
                <c:pt idx="681">
                  <c:v>1.3058797670073632E-2</c:v>
                </c:pt>
                <c:pt idx="682">
                  <c:v>1.2901967249148258E-2</c:v>
                </c:pt>
                <c:pt idx="683">
                  <c:v>1.2962962962962961E-2</c:v>
                </c:pt>
                <c:pt idx="684">
                  <c:v>1.2926035828112978E-2</c:v>
                </c:pt>
                <c:pt idx="685">
                  <c:v>1.2889658204198262E-2</c:v>
                </c:pt>
                <c:pt idx="686">
                  <c:v>1.2849434003736674E-2</c:v>
                </c:pt>
                <c:pt idx="687">
                  <c:v>1.2811407847016155E-2</c:v>
                </c:pt>
                <c:pt idx="688">
                  <c:v>1.2769535113748762E-2</c:v>
                </c:pt>
                <c:pt idx="689">
                  <c:v>1.2728211891416636E-2</c:v>
                </c:pt>
                <c:pt idx="690">
                  <c:v>1.2696779865919331E-2</c:v>
                </c:pt>
                <c:pt idx="691">
                  <c:v>1.2557533794922519E-2</c:v>
                </c:pt>
                <c:pt idx="692">
                  <c:v>1.2526101769425212E-2</c:v>
                </c:pt>
                <c:pt idx="693">
                  <c:v>1.2382459610946259E-2</c:v>
                </c:pt>
                <c:pt idx="694">
                  <c:v>1.2344982965161008E-2</c:v>
                </c:pt>
                <c:pt idx="695">
                  <c:v>1.230201121002308E-2</c:v>
                </c:pt>
                <c:pt idx="696">
                  <c:v>1.2163864160896801E-2</c:v>
                </c:pt>
                <c:pt idx="697">
                  <c:v>1.2140125288493241E-2</c:v>
                </c:pt>
                <c:pt idx="698">
                  <c:v>1.21075942411254E-2</c:v>
                </c:pt>
                <c:pt idx="699">
                  <c:v>1.1958456973293769E-2</c:v>
                </c:pt>
                <c:pt idx="700">
                  <c:v>1.1912188152544237E-2</c:v>
                </c:pt>
                <c:pt idx="701">
                  <c:v>1.1869765908341576E-2</c:v>
                </c:pt>
                <c:pt idx="702">
                  <c:v>1.1838333882844269E-2</c:v>
                </c:pt>
                <c:pt idx="703">
                  <c:v>1.1690845147818442E-2</c:v>
                </c:pt>
                <c:pt idx="704">
                  <c:v>1.1635784152104625E-2</c:v>
                </c:pt>
                <c:pt idx="705">
                  <c:v>1.1630838553687219E-2</c:v>
                </c:pt>
                <c:pt idx="706">
                  <c:v>1.1624244422464007E-2</c:v>
                </c:pt>
                <c:pt idx="707">
                  <c:v>1.1618749313111331E-2</c:v>
                </c:pt>
                <c:pt idx="708">
                  <c:v>1.1614902736564459E-2</c:v>
                </c:pt>
                <c:pt idx="709">
                  <c:v>1.1610506649082317E-2</c:v>
                </c:pt>
                <c:pt idx="710">
                  <c:v>1.1607209583470711E-2</c:v>
                </c:pt>
                <c:pt idx="711">
                  <c:v>1.1603912517859104E-2</c:v>
                </c:pt>
                <c:pt idx="712">
                  <c:v>1.1601164963182769E-2</c:v>
                </c:pt>
                <c:pt idx="713">
                  <c:v>1.159841740850643E-2</c:v>
                </c:pt>
                <c:pt idx="714">
                  <c:v>1.1595669853830089E-2</c:v>
                </c:pt>
                <c:pt idx="715">
                  <c:v>1.1593471810089021E-2</c:v>
                </c:pt>
                <c:pt idx="716">
                  <c:v>1.159127376634795E-2</c:v>
                </c:pt>
                <c:pt idx="717">
                  <c:v>1.158907572260688E-2</c:v>
                </c:pt>
                <c:pt idx="718">
                  <c:v>1.158687767886581E-2</c:v>
                </c:pt>
                <c:pt idx="719">
                  <c:v>1.1584679635124738E-2</c:v>
                </c:pt>
                <c:pt idx="720">
                  <c:v>1.1583031102318937E-2</c:v>
                </c:pt>
                <c:pt idx="721">
                  <c:v>1.1580833058577865E-2</c:v>
                </c:pt>
                <c:pt idx="722">
                  <c:v>1.1579734036707331E-2</c:v>
                </c:pt>
                <c:pt idx="723">
                  <c:v>1.1578085503901527E-2</c:v>
                </c:pt>
                <c:pt idx="724">
                  <c:v>1.1576436971095724E-2</c:v>
                </c:pt>
                <c:pt idx="725">
                  <c:v>1.1574788438289923E-2</c:v>
                </c:pt>
                <c:pt idx="726">
                  <c:v>1.1573689416419388E-2</c:v>
                </c:pt>
                <c:pt idx="727">
                  <c:v>1.1572040883613584E-2</c:v>
                </c:pt>
                <c:pt idx="728">
                  <c:v>1.1570941861743048E-2</c:v>
                </c:pt>
                <c:pt idx="729">
                  <c:v>1.1569293328937247E-2</c:v>
                </c:pt>
                <c:pt idx="730">
                  <c:v>1.1568194307066709E-2</c:v>
                </c:pt>
                <c:pt idx="731">
                  <c:v>1.1567095285196175E-2</c:v>
                </c:pt>
                <c:pt idx="732">
                  <c:v>1.1565996263325641E-2</c:v>
                </c:pt>
                <c:pt idx="733">
                  <c:v>1.1564347730519836E-2</c:v>
                </c:pt>
                <c:pt idx="734">
                  <c:v>1.1563798219584568E-2</c:v>
                </c:pt>
                <c:pt idx="735">
                  <c:v>1.1562149686778767E-2</c:v>
                </c:pt>
                <c:pt idx="736">
                  <c:v>1.1561600175843499E-2</c:v>
                </c:pt>
                <c:pt idx="737">
                  <c:v>1.1561050664908232E-2</c:v>
                </c:pt>
                <c:pt idx="738">
                  <c:v>1.155940213210243E-2</c:v>
                </c:pt>
                <c:pt idx="739">
                  <c:v>1.1558852621167161E-2</c:v>
                </c:pt>
                <c:pt idx="740">
                  <c:v>1.1557753599296625E-2</c:v>
                </c:pt>
                <c:pt idx="741">
                  <c:v>1.1556654577426091E-2</c:v>
                </c:pt>
                <c:pt idx="742">
                  <c:v>1.1555555555555557E-2</c:v>
                </c:pt>
                <c:pt idx="743">
                  <c:v>1.1555006044620288E-2</c:v>
                </c:pt>
                <c:pt idx="744">
                  <c:v>1.1554456533685019E-2</c:v>
                </c:pt>
                <c:pt idx="745">
                  <c:v>1.1553907022749752E-2</c:v>
                </c:pt>
                <c:pt idx="746">
                  <c:v>1.1552808000879218E-2</c:v>
                </c:pt>
                <c:pt idx="747">
                  <c:v>1.1551708979008682E-2</c:v>
                </c:pt>
                <c:pt idx="748">
                  <c:v>1.1551159468073413E-2</c:v>
                </c:pt>
                <c:pt idx="749">
                  <c:v>1.1550609957138146E-2</c:v>
                </c:pt>
                <c:pt idx="750">
                  <c:v>1.1550060446202878E-2</c:v>
                </c:pt>
                <c:pt idx="751">
                  <c:v>1.1549510935267612E-2</c:v>
                </c:pt>
                <c:pt idx="752">
                  <c:v>1.1548411913397076E-2</c:v>
                </c:pt>
                <c:pt idx="753">
                  <c:v>1.1547862402461809E-2</c:v>
                </c:pt>
                <c:pt idx="754">
                  <c:v>1.1547862402461809E-2</c:v>
                </c:pt>
                <c:pt idx="755">
                  <c:v>1.1547312891526542E-2</c:v>
                </c:pt>
                <c:pt idx="756">
                  <c:v>1.1546763380591274E-2</c:v>
                </c:pt>
                <c:pt idx="757">
                  <c:v>1.1545664358720738E-2</c:v>
                </c:pt>
                <c:pt idx="758">
                  <c:v>1.1545664358720738E-2</c:v>
                </c:pt>
                <c:pt idx="759">
                  <c:v>1.1544565336850202E-2</c:v>
                </c:pt>
                <c:pt idx="760">
                  <c:v>1.1544015825914935E-2</c:v>
                </c:pt>
                <c:pt idx="761">
                  <c:v>1.1544015825914935E-2</c:v>
                </c:pt>
                <c:pt idx="762">
                  <c:v>1.1543466314979668E-2</c:v>
                </c:pt>
                <c:pt idx="763">
                  <c:v>1.1542916804044401E-2</c:v>
                </c:pt>
                <c:pt idx="764">
                  <c:v>1.1542916804044401E-2</c:v>
                </c:pt>
                <c:pt idx="765">
                  <c:v>1.1541817782173867E-2</c:v>
                </c:pt>
                <c:pt idx="766">
                  <c:v>1.1541268271238598E-2</c:v>
                </c:pt>
                <c:pt idx="767">
                  <c:v>1.1541268271238598E-2</c:v>
                </c:pt>
                <c:pt idx="768">
                  <c:v>1.1551159468073413E-2</c:v>
                </c:pt>
                <c:pt idx="769">
                  <c:v>1.1457632706890868E-2</c:v>
                </c:pt>
                <c:pt idx="770">
                  <c:v>1.1480162655236839E-2</c:v>
                </c:pt>
                <c:pt idx="771">
                  <c:v>1.1397076601824376E-2</c:v>
                </c:pt>
                <c:pt idx="772">
                  <c:v>1.1427849214199363E-2</c:v>
                </c:pt>
                <c:pt idx="773">
                  <c:v>1.146027035938015E-2</c:v>
                </c:pt>
                <c:pt idx="774">
                  <c:v>1.1384877459061435E-2</c:v>
                </c:pt>
                <c:pt idx="775">
                  <c:v>1.1310034069677986E-2</c:v>
                </c:pt>
                <c:pt idx="776">
                  <c:v>1.1240136278711945E-2</c:v>
                </c:pt>
                <c:pt idx="777">
                  <c:v>1.1284097153533354E-2</c:v>
                </c:pt>
                <c:pt idx="778">
                  <c:v>1.1218045939114189E-2</c:v>
                </c:pt>
                <c:pt idx="779">
                  <c:v>1.1147598637212881E-2</c:v>
                </c:pt>
                <c:pt idx="780">
                  <c:v>1.1078799868117375E-2</c:v>
                </c:pt>
                <c:pt idx="781">
                  <c:v>1.1122211232003515E-2</c:v>
                </c:pt>
                <c:pt idx="782">
                  <c:v>1.105616001758435E-2</c:v>
                </c:pt>
                <c:pt idx="783">
                  <c:v>1.0994504890647322E-2</c:v>
                </c:pt>
                <c:pt idx="784">
                  <c:v>1.093394878558083E-2</c:v>
                </c:pt>
                <c:pt idx="785">
                  <c:v>1.0875041213320145E-2</c:v>
                </c:pt>
                <c:pt idx="786">
                  <c:v>1.0934937905264314E-2</c:v>
                </c:pt>
                <c:pt idx="787">
                  <c:v>1.0880975931421033E-2</c:v>
                </c:pt>
                <c:pt idx="788">
                  <c:v>1.0823716891966151E-2</c:v>
                </c:pt>
                <c:pt idx="789">
                  <c:v>1.0770304429058139E-2</c:v>
                </c:pt>
                <c:pt idx="790">
                  <c:v>1.083020112100231E-2</c:v>
                </c:pt>
                <c:pt idx="791">
                  <c:v>1.0777887679964833E-2</c:v>
                </c:pt>
                <c:pt idx="792">
                  <c:v>1.0727222771733158E-2</c:v>
                </c:pt>
                <c:pt idx="793">
                  <c:v>1.0679854929113089E-2</c:v>
                </c:pt>
                <c:pt idx="794">
                  <c:v>1.0629190020881415E-2</c:v>
                </c:pt>
                <c:pt idx="795">
                  <c:v>1.0573579514232333E-2</c:v>
                </c:pt>
                <c:pt idx="796">
                  <c:v>1.0524013627871195E-2</c:v>
                </c:pt>
                <c:pt idx="797">
                  <c:v>1.0471700186833719E-2</c:v>
                </c:pt>
                <c:pt idx="798">
                  <c:v>1.0420485767666778E-2</c:v>
                </c:pt>
                <c:pt idx="799">
                  <c:v>1.0489174634575228E-2</c:v>
                </c:pt>
                <c:pt idx="800">
                  <c:v>1.0330695680844049E-2</c:v>
                </c:pt>
                <c:pt idx="801">
                  <c:v>1.0281679305418179E-2</c:v>
                </c:pt>
                <c:pt idx="802">
                  <c:v>1.0237059017474447E-2</c:v>
                </c:pt>
                <c:pt idx="803">
                  <c:v>1.018749313111331E-2</c:v>
                </c:pt>
                <c:pt idx="804">
                  <c:v>1.0137377733816903E-2</c:v>
                </c:pt>
                <c:pt idx="805">
                  <c:v>1.0088361358391033E-2</c:v>
                </c:pt>
                <c:pt idx="806">
                  <c:v>1.0040993515770964E-2</c:v>
                </c:pt>
                <c:pt idx="807">
                  <c:v>9.9980217606330368E-3</c:v>
                </c:pt>
                <c:pt idx="808">
                  <c:v>9.8400923178371246E-3</c:v>
                </c:pt>
                <c:pt idx="809">
                  <c:v>9.7872293658643819E-3</c:v>
                </c:pt>
                <c:pt idx="810">
                  <c:v>9.7365644576327057E-3</c:v>
                </c:pt>
                <c:pt idx="811">
                  <c:v>9.6886471040773733E-3</c:v>
                </c:pt>
                <c:pt idx="812">
                  <c:v>9.6423782833278387E-3</c:v>
                </c:pt>
                <c:pt idx="813">
                  <c:v>9.5939114188372341E-3</c:v>
                </c:pt>
                <c:pt idx="814">
                  <c:v>9.5388504231234197E-3</c:v>
                </c:pt>
                <c:pt idx="815">
                  <c:v>9.5981976041323233E-3</c:v>
                </c:pt>
                <c:pt idx="816">
                  <c:v>9.4402681613364112E-3</c:v>
                </c:pt>
                <c:pt idx="817">
                  <c:v>9.3923508077810754E-3</c:v>
                </c:pt>
                <c:pt idx="818">
                  <c:v>9.3411363886141338E-3</c:v>
                </c:pt>
                <c:pt idx="819">
                  <c:v>9.2877239257061206E-3</c:v>
                </c:pt>
                <c:pt idx="820">
                  <c:v>9.2337619518628421E-3</c:v>
                </c:pt>
                <c:pt idx="821">
                  <c:v>9.1649631827673359E-3</c:v>
                </c:pt>
                <c:pt idx="822">
                  <c:v>9.1561710078030545E-3</c:v>
                </c:pt>
                <c:pt idx="823">
                  <c:v>9.1484778547093089E-3</c:v>
                </c:pt>
                <c:pt idx="824">
                  <c:v>9.1424332344213644E-3</c:v>
                </c:pt>
                <c:pt idx="825">
                  <c:v>9.1374876360039558E-3</c:v>
                </c:pt>
                <c:pt idx="826">
                  <c:v>9.1325420375865472E-3</c:v>
                </c:pt>
                <c:pt idx="827">
                  <c:v>9.1286954610396744E-3</c:v>
                </c:pt>
                <c:pt idx="828">
                  <c:v>9.1242993735575328E-3</c:v>
                </c:pt>
                <c:pt idx="829">
                  <c:v>9.1210023079459288E-3</c:v>
                </c:pt>
                <c:pt idx="830">
                  <c:v>9.117705242334323E-3</c:v>
                </c:pt>
                <c:pt idx="831">
                  <c:v>9.1144081767227172E-3</c:v>
                </c:pt>
                <c:pt idx="832">
                  <c:v>9.1111111111111115E-3</c:v>
                </c:pt>
                <c:pt idx="833">
                  <c:v>9.1089130673700416E-3</c:v>
                </c:pt>
                <c:pt idx="834">
                  <c:v>9.1061655126937011E-3</c:v>
                </c:pt>
                <c:pt idx="835">
                  <c:v>9.1034179580173642E-3</c:v>
                </c:pt>
                <c:pt idx="836">
                  <c:v>9.1012199142762942E-3</c:v>
                </c:pt>
                <c:pt idx="837">
                  <c:v>9.0990218705352226E-3</c:v>
                </c:pt>
                <c:pt idx="838">
                  <c:v>9.0962743158588856E-3</c:v>
                </c:pt>
                <c:pt idx="839">
                  <c:v>9.0946257830530827E-3</c:v>
                </c:pt>
                <c:pt idx="840">
                  <c:v>9.0924277393120111E-3</c:v>
                </c:pt>
                <c:pt idx="841">
                  <c:v>9.0902296955709429E-3</c:v>
                </c:pt>
                <c:pt idx="842">
                  <c:v>9.0880316518298712E-3</c:v>
                </c:pt>
                <c:pt idx="843">
                  <c:v>9.0863831190240683E-3</c:v>
                </c:pt>
                <c:pt idx="844">
                  <c:v>9.0847345862182655E-3</c:v>
                </c:pt>
                <c:pt idx="845">
                  <c:v>9.0830860534124626E-3</c:v>
                </c:pt>
                <c:pt idx="846">
                  <c:v>9.0808880096713909E-3</c:v>
                </c:pt>
                <c:pt idx="847">
                  <c:v>9.079239476865588E-3</c:v>
                </c:pt>
                <c:pt idx="848">
                  <c:v>9.0775909440597869E-3</c:v>
                </c:pt>
                <c:pt idx="849">
                  <c:v>9.075942411253984E-3</c:v>
                </c:pt>
                <c:pt idx="850">
                  <c:v>9.0742938784481794E-3</c:v>
                </c:pt>
                <c:pt idx="851">
                  <c:v>9.0731948565776453E-3</c:v>
                </c:pt>
                <c:pt idx="852">
                  <c:v>9.0715463237718424E-3</c:v>
                </c:pt>
                <c:pt idx="853">
                  <c:v>9.0698977909660396E-3</c:v>
                </c:pt>
                <c:pt idx="854">
                  <c:v>9.0682492581602367E-3</c:v>
                </c:pt>
                <c:pt idx="855">
                  <c:v>9.0671502362897009E-3</c:v>
                </c:pt>
                <c:pt idx="856">
                  <c:v>9.065501703483898E-3</c:v>
                </c:pt>
                <c:pt idx="857">
                  <c:v>9.0644026816133639E-3</c:v>
                </c:pt>
                <c:pt idx="858">
                  <c:v>9.0633036597428298E-3</c:v>
                </c:pt>
                <c:pt idx="859">
                  <c:v>9.0616551269370252E-3</c:v>
                </c:pt>
                <c:pt idx="860">
                  <c:v>9.0605561050664894E-3</c:v>
                </c:pt>
                <c:pt idx="861">
                  <c:v>9.0594570831959553E-3</c:v>
                </c:pt>
                <c:pt idx="862">
                  <c:v>9.0583580613254212E-3</c:v>
                </c:pt>
                <c:pt idx="863">
                  <c:v>9.0572590394548853E-3</c:v>
                </c:pt>
                <c:pt idx="864">
                  <c:v>9.0561600175843495E-3</c:v>
                </c:pt>
                <c:pt idx="865">
                  <c:v>9.0556105066490825E-3</c:v>
                </c:pt>
                <c:pt idx="866">
                  <c:v>8.9428508627321691E-3</c:v>
                </c:pt>
                <c:pt idx="867">
                  <c:v>9.0528629519727438E-3</c:v>
                </c:pt>
                <c:pt idx="868">
                  <c:v>9.0517639301022079E-3</c:v>
                </c:pt>
                <c:pt idx="869">
                  <c:v>9.0512144191669409E-3</c:v>
                </c:pt>
                <c:pt idx="870">
                  <c:v>9.0501153972964068E-3</c:v>
                </c:pt>
                <c:pt idx="871">
                  <c:v>9.049016375425871E-3</c:v>
                </c:pt>
                <c:pt idx="872">
                  <c:v>9.0479173535553351E-3</c:v>
                </c:pt>
                <c:pt idx="873">
                  <c:v>9.0468183316847993E-3</c:v>
                </c:pt>
                <c:pt idx="874">
                  <c:v>9.0457193098142652E-3</c:v>
                </c:pt>
                <c:pt idx="875">
                  <c:v>9.0451697988789981E-3</c:v>
                </c:pt>
                <c:pt idx="876">
                  <c:v>9.0440707770084623E-3</c:v>
                </c:pt>
                <c:pt idx="877">
                  <c:v>9.0435212660731953E-3</c:v>
                </c:pt>
                <c:pt idx="878">
                  <c:v>9.0429717551379282E-3</c:v>
                </c:pt>
                <c:pt idx="879">
                  <c:v>9.0413232223321236E-3</c:v>
                </c:pt>
                <c:pt idx="880">
                  <c:v>8.9296626002857461E-3</c:v>
                </c:pt>
                <c:pt idx="881">
                  <c:v>8.9291130893504791E-3</c:v>
                </c:pt>
                <c:pt idx="882">
                  <c:v>9.0391251785910537E-3</c:v>
                </c:pt>
                <c:pt idx="883">
                  <c:v>8.9274645565446745E-3</c:v>
                </c:pt>
                <c:pt idx="884">
                  <c:v>8.9263655346741386E-3</c:v>
                </c:pt>
                <c:pt idx="885">
                  <c:v>9.0369271348499838E-3</c:v>
                </c:pt>
                <c:pt idx="886">
                  <c:v>9.0363776239147167E-3</c:v>
                </c:pt>
                <c:pt idx="887">
                  <c:v>9.0352786020441792E-3</c:v>
                </c:pt>
                <c:pt idx="888">
                  <c:v>9.0347290911089121E-3</c:v>
                </c:pt>
                <c:pt idx="889">
                  <c:v>9.0347290911089121E-3</c:v>
                </c:pt>
                <c:pt idx="890">
                  <c:v>9.0341795801736451E-3</c:v>
                </c:pt>
                <c:pt idx="891">
                  <c:v>9.0347290911089121E-3</c:v>
                </c:pt>
                <c:pt idx="892">
                  <c:v>8.9291130893504791E-3</c:v>
                </c:pt>
                <c:pt idx="893">
                  <c:v>8.9423013517969004E-3</c:v>
                </c:pt>
                <c:pt idx="894">
                  <c:v>8.9593361907901962E-3</c:v>
                </c:pt>
                <c:pt idx="895">
                  <c:v>8.8674579624134515E-3</c:v>
                </c:pt>
                <c:pt idx="896">
                  <c:v>8.8888888888888889E-3</c:v>
                </c:pt>
                <c:pt idx="897">
                  <c:v>8.801406747994284E-3</c:v>
                </c:pt>
                <c:pt idx="898">
                  <c:v>8.8266842510165942E-3</c:v>
                </c:pt>
                <c:pt idx="899">
                  <c:v>8.743598197604131E-3</c:v>
                </c:pt>
                <c:pt idx="900">
                  <c:v>8.76942521156171E-3</c:v>
                </c:pt>
                <c:pt idx="901">
                  <c:v>8.6874381800197808E-3</c:v>
                </c:pt>
                <c:pt idx="902">
                  <c:v>8.7165622595889655E-3</c:v>
                </c:pt>
                <c:pt idx="903">
                  <c:v>8.6373227827233768E-3</c:v>
                </c:pt>
                <c:pt idx="904">
                  <c:v>8.6697439279041656E-3</c:v>
                </c:pt>
                <c:pt idx="905">
                  <c:v>8.5921529838443797E-3</c:v>
                </c:pt>
                <c:pt idx="906">
                  <c:v>8.5145620397845921E-3</c:v>
                </c:pt>
                <c:pt idx="907">
                  <c:v>8.4364215847895375E-3</c:v>
                </c:pt>
                <c:pt idx="908">
                  <c:v>8.4715902846466649E-3</c:v>
                </c:pt>
                <c:pt idx="909">
                  <c:v>8.3961973843279473E-3</c:v>
                </c:pt>
                <c:pt idx="910">
                  <c:v>8.3202549730739643E-3</c:v>
                </c:pt>
                <c:pt idx="911">
                  <c:v>8.2459610946257825E-3</c:v>
                </c:pt>
                <c:pt idx="912">
                  <c:v>8.1727662380481382E-3</c:v>
                </c:pt>
                <c:pt idx="913">
                  <c:v>8.2123310253874055E-3</c:v>
                </c:pt>
                <c:pt idx="914">
                  <c:v>8.1418837234860982E-3</c:v>
                </c:pt>
                <c:pt idx="915">
                  <c:v>7.9625233542147487E-3</c:v>
                </c:pt>
                <c:pt idx="916">
                  <c:v>7.8937245851192425E-3</c:v>
                </c:pt>
                <c:pt idx="917">
                  <c:v>7.8260248378942739E-3</c:v>
                </c:pt>
                <c:pt idx="918">
                  <c:v>7.7555775359929658E-3</c:v>
                </c:pt>
                <c:pt idx="919">
                  <c:v>7.7995384108143738E-3</c:v>
                </c:pt>
                <c:pt idx="920">
                  <c:v>7.7323881745246731E-3</c:v>
                </c:pt>
                <c:pt idx="921">
                  <c:v>7.663589405429167E-3</c:v>
                </c:pt>
                <c:pt idx="922">
                  <c:v>7.5942411253983972E-3</c:v>
                </c:pt>
                <c:pt idx="923">
                  <c:v>7.5281899109792289E-3</c:v>
                </c:pt>
                <c:pt idx="924">
                  <c:v>7.4588416309484575E-3</c:v>
                </c:pt>
                <c:pt idx="925">
                  <c:v>7.3927904165292891E-3</c:v>
                </c:pt>
                <c:pt idx="926">
                  <c:v>7.3250906693043188E-3</c:v>
                </c:pt>
                <c:pt idx="927">
                  <c:v>7.2562919002088144E-3</c:v>
                </c:pt>
                <c:pt idx="928">
                  <c:v>7.189141663919112E-3</c:v>
                </c:pt>
                <c:pt idx="929">
                  <c:v>7.1214419166941417E-3</c:v>
                </c:pt>
                <c:pt idx="930">
                  <c:v>6.9387844818111881E-3</c:v>
                </c:pt>
                <c:pt idx="931">
                  <c:v>6.8694362017804149E-3</c:v>
                </c:pt>
                <c:pt idx="932">
                  <c:v>6.8017364545554454E-3</c:v>
                </c:pt>
                <c:pt idx="933">
                  <c:v>6.7378832838773488E-3</c:v>
                </c:pt>
                <c:pt idx="934">
                  <c:v>6.6751291350697871E-3</c:v>
                </c:pt>
                <c:pt idx="935">
                  <c:v>6.497417298604243E-3</c:v>
                </c:pt>
                <c:pt idx="936">
                  <c:v>6.4319155951203435E-3</c:v>
                </c:pt>
                <c:pt idx="937">
                  <c:v>6.3620178041543032E-3</c:v>
                </c:pt>
                <c:pt idx="938">
                  <c:v>6.292120013188263E-3</c:v>
                </c:pt>
                <c:pt idx="939">
                  <c:v>6.1160567095285201E-3</c:v>
                </c:pt>
                <c:pt idx="940">
                  <c:v>6.0483569623035506E-3</c:v>
                </c:pt>
                <c:pt idx="941">
                  <c:v>5.9773601494669745E-3</c:v>
                </c:pt>
                <c:pt idx="942">
                  <c:v>5.7936036927134851E-3</c:v>
                </c:pt>
                <c:pt idx="943">
                  <c:v>5.7215078580063741E-3</c:v>
                </c:pt>
                <c:pt idx="944">
                  <c:v>5.5421474887350254E-3</c:v>
                </c:pt>
                <c:pt idx="945">
                  <c:v>5.4744477415100568E-3</c:v>
                </c:pt>
                <c:pt idx="946">
                  <c:v>5.2950873722387073E-3</c:v>
                </c:pt>
                <c:pt idx="947">
                  <c:v>5.2301351796900757E-3</c:v>
                </c:pt>
                <c:pt idx="948">
                  <c:v>5.0491262776129241E-3</c:v>
                </c:pt>
                <c:pt idx="949">
                  <c:v>4.9781294647763489E-3</c:v>
                </c:pt>
                <c:pt idx="950">
                  <c:v>4.7954720298933953E-3</c:v>
                </c:pt>
                <c:pt idx="951">
                  <c:v>4.6078689965930323E-3</c:v>
                </c:pt>
                <c:pt idx="952">
                  <c:v>4.5280800087921756E-3</c:v>
                </c:pt>
                <c:pt idx="953">
                  <c:v>4.3366303989449389E-3</c:v>
                </c:pt>
                <c:pt idx="954">
                  <c:v>4.2579404330146163E-3</c:v>
                </c:pt>
                <c:pt idx="955">
                  <c:v>4.1776019342784926E-3</c:v>
                </c:pt>
                <c:pt idx="956">
                  <c:v>3.9828552588196502E-3</c:v>
                </c:pt>
                <c:pt idx="957">
                  <c:v>3.8975711616661174E-3</c:v>
                </c:pt>
                <c:pt idx="958">
                  <c:v>3.8095395098362455E-3</c:v>
                </c:pt>
                <c:pt idx="959">
                  <c:v>3.6131443015716014E-3</c:v>
                </c:pt>
                <c:pt idx="960">
                  <c:v>3.4151005605011545E-3</c:v>
                </c:pt>
                <c:pt idx="961">
                  <c:v>3.3248708649302123E-3</c:v>
                </c:pt>
                <c:pt idx="962">
                  <c:v>3.1268271238597649E-3</c:v>
                </c:pt>
                <c:pt idx="963">
                  <c:v>3.037696450159358E-3</c:v>
                </c:pt>
                <c:pt idx="964">
                  <c:v>2.8374546653478407E-3</c:v>
                </c:pt>
                <c:pt idx="965">
                  <c:v>2.6366633696010547E-3</c:v>
                </c:pt>
                <c:pt idx="966">
                  <c:v>2.5447851412243104E-3</c:v>
                </c:pt>
                <c:pt idx="967">
                  <c:v>2.3412462908011869E-3</c:v>
                </c:pt>
                <c:pt idx="968">
                  <c:v>2.1349598857017256E-3</c:v>
                </c:pt>
                <c:pt idx="969">
                  <c:v>1.9275744587317286E-3</c:v>
                </c:pt>
                <c:pt idx="970">
                  <c:v>1.831300142872843E-3</c:v>
                </c:pt>
                <c:pt idx="971">
                  <c:v>1.6151225409385646E-3</c:v>
                </c:pt>
                <c:pt idx="972">
                  <c:v>1.6074293878448182E-3</c:v>
                </c:pt>
                <c:pt idx="973">
                  <c:v>1.6013847675568744E-3</c:v>
                </c:pt>
                <c:pt idx="974">
                  <c:v>1.5969886800747336E-3</c:v>
                </c:pt>
                <c:pt idx="975">
                  <c:v>1.5931421035278602E-3</c:v>
                </c:pt>
                <c:pt idx="976">
                  <c:v>1.5898450379162547E-3</c:v>
                </c:pt>
                <c:pt idx="977">
                  <c:v>1.5870974832399166E-3</c:v>
                </c:pt>
                <c:pt idx="978">
                  <c:v>1.5843499285635783E-3</c:v>
                </c:pt>
                <c:pt idx="979">
                  <c:v>1.5827013957577757E-3</c:v>
                </c:pt>
                <c:pt idx="980">
                  <c:v>1.5799538410814376E-3</c:v>
                </c:pt>
                <c:pt idx="981">
                  <c:v>1.5783053082756347E-3</c:v>
                </c:pt>
                <c:pt idx="982">
                  <c:v>1.5761072645345642E-3</c:v>
                </c:pt>
                <c:pt idx="983">
                  <c:v>1.575008242664029E-3</c:v>
                </c:pt>
                <c:pt idx="984">
                  <c:v>1.5728101989229586E-3</c:v>
                </c:pt>
                <c:pt idx="985">
                  <c:v>1.5717111770524234E-3</c:v>
                </c:pt>
                <c:pt idx="986">
                  <c:v>1.5695131333113529E-3</c:v>
                </c:pt>
                <c:pt idx="987">
                  <c:v>1.5684141114408177E-3</c:v>
                </c:pt>
                <c:pt idx="988">
                  <c:v>1.566765578635015E-3</c:v>
                </c:pt>
                <c:pt idx="989">
                  <c:v>1.5656665567644796E-3</c:v>
                </c:pt>
                <c:pt idx="990">
                  <c:v>1.5645675348939445E-3</c:v>
                </c:pt>
                <c:pt idx="991">
                  <c:v>1.5629190020881416E-3</c:v>
                </c:pt>
                <c:pt idx="992">
                  <c:v>1.5618199802176064E-3</c:v>
                </c:pt>
                <c:pt idx="993">
                  <c:v>1.560720958347071E-3</c:v>
                </c:pt>
                <c:pt idx="994">
                  <c:v>1.5596219364765358E-3</c:v>
                </c:pt>
                <c:pt idx="995">
                  <c:v>1.5579734036707332E-3</c:v>
                </c:pt>
                <c:pt idx="996">
                  <c:v>1.5574238927354655E-3</c:v>
                </c:pt>
                <c:pt idx="997">
                  <c:v>1.5563248708649303E-3</c:v>
                </c:pt>
                <c:pt idx="998">
                  <c:v>1.5552258489943951E-3</c:v>
                </c:pt>
                <c:pt idx="999">
                  <c:v>1.5541268271238597E-3</c:v>
                </c:pt>
                <c:pt idx="1000">
                  <c:v>1.5535773161885922E-3</c:v>
                </c:pt>
                <c:pt idx="1001">
                  <c:v>1.5524782943180571E-3</c:v>
                </c:pt>
                <c:pt idx="1002">
                  <c:v>1.5513792724475219E-3</c:v>
                </c:pt>
                <c:pt idx="1003">
                  <c:v>1.5508297615122542E-3</c:v>
                </c:pt>
                <c:pt idx="1004">
                  <c:v>1.549730739641719E-3</c:v>
                </c:pt>
                <c:pt idx="1005">
                  <c:v>1.5491812287064513E-3</c:v>
                </c:pt>
                <c:pt idx="1006">
                  <c:v>1.5480822068359161E-3</c:v>
                </c:pt>
                <c:pt idx="1007">
                  <c:v>1.5475326959006484E-3</c:v>
                </c:pt>
                <c:pt idx="1008">
                  <c:v>1.5469831849653807E-3</c:v>
                </c:pt>
                <c:pt idx="1009">
                  <c:v>1.5464336740301132E-3</c:v>
                </c:pt>
                <c:pt idx="1010">
                  <c:v>1.5453346521595778E-3</c:v>
                </c:pt>
                <c:pt idx="1011">
                  <c:v>1.5442356302890427E-3</c:v>
                </c:pt>
                <c:pt idx="1012">
                  <c:v>1.5436861193537752E-3</c:v>
                </c:pt>
                <c:pt idx="1013">
                  <c:v>1.5431366084185077E-3</c:v>
                </c:pt>
                <c:pt idx="1014">
                  <c:v>1.54258709748324E-3</c:v>
                </c:pt>
                <c:pt idx="1015">
                  <c:v>1.5420375865479723E-3</c:v>
                </c:pt>
                <c:pt idx="1016">
                  <c:v>1.5409385646774371E-3</c:v>
                </c:pt>
                <c:pt idx="1017">
                  <c:v>1.5403890537421694E-3</c:v>
                </c:pt>
                <c:pt idx="1018">
                  <c:v>1.539839542806902E-3</c:v>
                </c:pt>
                <c:pt idx="1019">
                  <c:v>1.5392900318716343E-3</c:v>
                </c:pt>
                <c:pt idx="1020">
                  <c:v>1.5387405209363666E-3</c:v>
                </c:pt>
                <c:pt idx="1021">
                  <c:v>1.5376414990658314E-3</c:v>
                </c:pt>
                <c:pt idx="1022">
                  <c:v>1.5376414990658314E-3</c:v>
                </c:pt>
                <c:pt idx="1023">
                  <c:v>1.5365424771952964E-3</c:v>
                </c:pt>
                <c:pt idx="1024">
                  <c:v>1.5359929662600287E-3</c:v>
                </c:pt>
                <c:pt idx="1025">
                  <c:v>1.535443455324761E-3</c:v>
                </c:pt>
                <c:pt idx="1026">
                  <c:v>1.5348939443894935E-3</c:v>
                </c:pt>
                <c:pt idx="1027">
                  <c:v>1.5348939443894935E-3</c:v>
                </c:pt>
                <c:pt idx="1028">
                  <c:v>1.5337949225189581E-3</c:v>
                </c:pt>
                <c:pt idx="1029">
                  <c:v>1.5332454115836907E-3</c:v>
                </c:pt>
                <c:pt idx="1030">
                  <c:v>1.532695900648423E-3</c:v>
                </c:pt>
              </c:numCache>
            </c:numRef>
          </c:xVal>
          <c:yVal>
            <c:numRef>
              <c:f>GR6_K_Z!$AO$4:$AO$1034</c:f>
              <c:numCache>
                <c:formatCode>General</c:formatCode>
                <c:ptCount val="1031"/>
                <c:pt idx="0">
                  <c:v>3.65</c:v>
                </c:pt>
                <c:pt idx="1">
                  <c:v>3.66</c:v>
                </c:pt>
                <c:pt idx="2">
                  <c:v>3.68</c:v>
                </c:pt>
                <c:pt idx="3">
                  <c:v>3.69</c:v>
                </c:pt>
                <c:pt idx="4">
                  <c:v>3.7</c:v>
                </c:pt>
                <c:pt idx="5">
                  <c:v>3.71</c:v>
                </c:pt>
                <c:pt idx="6">
                  <c:v>3.73</c:v>
                </c:pt>
                <c:pt idx="7">
                  <c:v>3.73</c:v>
                </c:pt>
                <c:pt idx="8">
                  <c:v>3.73</c:v>
                </c:pt>
                <c:pt idx="9">
                  <c:v>3.75</c:v>
                </c:pt>
                <c:pt idx="10">
                  <c:v>3.75</c:v>
                </c:pt>
                <c:pt idx="11">
                  <c:v>3.76</c:v>
                </c:pt>
                <c:pt idx="12">
                  <c:v>3.84</c:v>
                </c:pt>
                <c:pt idx="13">
                  <c:v>4.12</c:v>
                </c:pt>
                <c:pt idx="14">
                  <c:v>4.45</c:v>
                </c:pt>
                <c:pt idx="15">
                  <c:v>4.75</c:v>
                </c:pt>
                <c:pt idx="16">
                  <c:v>5.0599999999999996</c:v>
                </c:pt>
                <c:pt idx="17">
                  <c:v>5.35</c:v>
                </c:pt>
                <c:pt idx="18">
                  <c:v>5.62</c:v>
                </c:pt>
                <c:pt idx="19">
                  <c:v>5.89</c:v>
                </c:pt>
                <c:pt idx="20">
                  <c:v>6.16</c:v>
                </c:pt>
                <c:pt idx="21">
                  <c:v>6.44</c:v>
                </c:pt>
                <c:pt idx="22">
                  <c:v>6.7</c:v>
                </c:pt>
                <c:pt idx="23">
                  <c:v>7</c:v>
                </c:pt>
                <c:pt idx="24">
                  <c:v>7.28</c:v>
                </c:pt>
                <c:pt idx="25">
                  <c:v>7.58</c:v>
                </c:pt>
                <c:pt idx="26">
                  <c:v>7.87</c:v>
                </c:pt>
                <c:pt idx="27">
                  <c:v>8.1999999999999993</c:v>
                </c:pt>
                <c:pt idx="28">
                  <c:v>8.5299999999999994</c:v>
                </c:pt>
                <c:pt idx="29">
                  <c:v>8.85</c:v>
                </c:pt>
                <c:pt idx="30">
                  <c:v>9.2200000000000006</c:v>
                </c:pt>
                <c:pt idx="31">
                  <c:v>9.56</c:v>
                </c:pt>
                <c:pt idx="32">
                  <c:v>9.9499999999999993</c:v>
                </c:pt>
                <c:pt idx="33">
                  <c:v>10.31</c:v>
                </c:pt>
                <c:pt idx="34">
                  <c:v>10.72</c:v>
                </c:pt>
                <c:pt idx="35">
                  <c:v>11.13</c:v>
                </c:pt>
                <c:pt idx="36">
                  <c:v>11.55</c:v>
                </c:pt>
                <c:pt idx="37">
                  <c:v>11.97</c:v>
                </c:pt>
                <c:pt idx="38">
                  <c:v>12.4</c:v>
                </c:pt>
                <c:pt idx="39">
                  <c:v>12.82</c:v>
                </c:pt>
                <c:pt idx="40">
                  <c:v>13.3</c:v>
                </c:pt>
                <c:pt idx="41">
                  <c:v>13.79</c:v>
                </c:pt>
                <c:pt idx="42">
                  <c:v>14.28</c:v>
                </c:pt>
                <c:pt idx="43">
                  <c:v>14.75</c:v>
                </c:pt>
                <c:pt idx="44">
                  <c:v>15.23</c:v>
                </c:pt>
                <c:pt idx="45">
                  <c:v>15.74</c:v>
                </c:pt>
                <c:pt idx="46">
                  <c:v>16.27</c:v>
                </c:pt>
                <c:pt idx="47">
                  <c:v>16.78</c:v>
                </c:pt>
                <c:pt idx="48">
                  <c:v>17.34</c:v>
                </c:pt>
                <c:pt idx="49">
                  <c:v>17.920000000000002</c:v>
                </c:pt>
                <c:pt idx="50">
                  <c:v>18.5</c:v>
                </c:pt>
                <c:pt idx="51">
                  <c:v>19.12</c:v>
                </c:pt>
                <c:pt idx="52">
                  <c:v>19.739999999999998</c:v>
                </c:pt>
                <c:pt idx="53">
                  <c:v>20.37</c:v>
                </c:pt>
                <c:pt idx="54">
                  <c:v>21.01</c:v>
                </c:pt>
                <c:pt idx="55">
                  <c:v>21.58</c:v>
                </c:pt>
                <c:pt idx="56">
                  <c:v>22.21</c:v>
                </c:pt>
                <c:pt idx="57">
                  <c:v>22.87</c:v>
                </c:pt>
                <c:pt idx="58">
                  <c:v>23.53</c:v>
                </c:pt>
                <c:pt idx="59">
                  <c:v>24.27</c:v>
                </c:pt>
                <c:pt idx="60">
                  <c:v>25.05</c:v>
                </c:pt>
                <c:pt idx="61">
                  <c:v>25.82</c:v>
                </c:pt>
                <c:pt idx="62">
                  <c:v>26.58</c:v>
                </c:pt>
                <c:pt idx="63">
                  <c:v>27.37</c:v>
                </c:pt>
                <c:pt idx="64">
                  <c:v>28.19</c:v>
                </c:pt>
                <c:pt idx="65">
                  <c:v>29.02</c:v>
                </c:pt>
                <c:pt idx="66">
                  <c:v>29.85</c:v>
                </c:pt>
                <c:pt idx="67">
                  <c:v>30.69</c:v>
                </c:pt>
                <c:pt idx="68">
                  <c:v>31.55</c:v>
                </c:pt>
                <c:pt idx="69">
                  <c:v>32.46</c:v>
                </c:pt>
                <c:pt idx="70">
                  <c:v>33.340000000000003</c:v>
                </c:pt>
                <c:pt idx="71">
                  <c:v>34.25</c:v>
                </c:pt>
                <c:pt idx="72">
                  <c:v>35.18</c:v>
                </c:pt>
                <c:pt idx="73">
                  <c:v>36.08</c:v>
                </c:pt>
                <c:pt idx="74">
                  <c:v>37</c:v>
                </c:pt>
                <c:pt idx="75">
                  <c:v>37.950000000000003</c:v>
                </c:pt>
                <c:pt idx="76">
                  <c:v>38.94</c:v>
                </c:pt>
                <c:pt idx="77">
                  <c:v>39.97</c:v>
                </c:pt>
                <c:pt idx="78">
                  <c:v>40.94</c:v>
                </c:pt>
                <c:pt idx="79">
                  <c:v>41.98</c:v>
                </c:pt>
                <c:pt idx="80">
                  <c:v>43.04</c:v>
                </c:pt>
                <c:pt idx="81">
                  <c:v>44.1</c:v>
                </c:pt>
                <c:pt idx="82">
                  <c:v>45.19</c:v>
                </c:pt>
                <c:pt idx="83">
                  <c:v>46.32</c:v>
                </c:pt>
                <c:pt idx="84">
                  <c:v>47.49</c:v>
                </c:pt>
                <c:pt idx="85">
                  <c:v>48.67</c:v>
                </c:pt>
                <c:pt idx="86">
                  <c:v>49.81</c:v>
                </c:pt>
                <c:pt idx="87">
                  <c:v>50.05</c:v>
                </c:pt>
                <c:pt idx="88">
                  <c:v>49.88</c:v>
                </c:pt>
                <c:pt idx="89">
                  <c:v>49.77</c:v>
                </c:pt>
                <c:pt idx="90">
                  <c:v>49.66</c:v>
                </c:pt>
                <c:pt idx="91">
                  <c:v>49.57</c:v>
                </c:pt>
                <c:pt idx="92">
                  <c:v>49.5</c:v>
                </c:pt>
                <c:pt idx="93">
                  <c:v>49.43</c:v>
                </c:pt>
                <c:pt idx="94">
                  <c:v>49.36</c:v>
                </c:pt>
                <c:pt idx="95">
                  <c:v>49.29</c:v>
                </c:pt>
                <c:pt idx="96">
                  <c:v>49.24</c:v>
                </c:pt>
                <c:pt idx="97">
                  <c:v>49.19</c:v>
                </c:pt>
                <c:pt idx="98">
                  <c:v>49.14</c:v>
                </c:pt>
                <c:pt idx="99">
                  <c:v>49.09</c:v>
                </c:pt>
                <c:pt idx="100">
                  <c:v>49.05</c:v>
                </c:pt>
                <c:pt idx="101">
                  <c:v>49</c:v>
                </c:pt>
                <c:pt idx="102">
                  <c:v>48.96</c:v>
                </c:pt>
                <c:pt idx="103">
                  <c:v>48.93</c:v>
                </c:pt>
                <c:pt idx="104">
                  <c:v>48.88</c:v>
                </c:pt>
                <c:pt idx="105">
                  <c:v>48.85</c:v>
                </c:pt>
                <c:pt idx="106">
                  <c:v>48.81</c:v>
                </c:pt>
                <c:pt idx="107">
                  <c:v>48.78</c:v>
                </c:pt>
                <c:pt idx="108">
                  <c:v>48.74</c:v>
                </c:pt>
                <c:pt idx="109">
                  <c:v>48.71</c:v>
                </c:pt>
                <c:pt idx="110">
                  <c:v>48.68</c:v>
                </c:pt>
                <c:pt idx="111">
                  <c:v>48.65</c:v>
                </c:pt>
                <c:pt idx="112">
                  <c:v>48.61</c:v>
                </c:pt>
                <c:pt idx="113">
                  <c:v>48.58</c:v>
                </c:pt>
                <c:pt idx="114">
                  <c:v>48.55</c:v>
                </c:pt>
                <c:pt idx="115">
                  <c:v>48.52</c:v>
                </c:pt>
                <c:pt idx="116">
                  <c:v>48.5</c:v>
                </c:pt>
                <c:pt idx="117">
                  <c:v>48.48</c:v>
                </c:pt>
                <c:pt idx="118">
                  <c:v>48.45</c:v>
                </c:pt>
                <c:pt idx="119">
                  <c:v>48.43</c:v>
                </c:pt>
                <c:pt idx="120">
                  <c:v>48.4</c:v>
                </c:pt>
                <c:pt idx="121">
                  <c:v>48.38</c:v>
                </c:pt>
                <c:pt idx="122">
                  <c:v>48.36</c:v>
                </c:pt>
                <c:pt idx="123">
                  <c:v>48.34</c:v>
                </c:pt>
                <c:pt idx="124">
                  <c:v>48.33</c:v>
                </c:pt>
                <c:pt idx="125">
                  <c:v>48.31</c:v>
                </c:pt>
                <c:pt idx="126">
                  <c:v>48.29</c:v>
                </c:pt>
                <c:pt idx="127">
                  <c:v>48.27</c:v>
                </c:pt>
                <c:pt idx="128">
                  <c:v>48.25</c:v>
                </c:pt>
                <c:pt idx="129">
                  <c:v>48.23</c:v>
                </c:pt>
                <c:pt idx="130">
                  <c:v>48.21</c:v>
                </c:pt>
                <c:pt idx="131">
                  <c:v>48.19</c:v>
                </c:pt>
                <c:pt idx="132">
                  <c:v>48.17</c:v>
                </c:pt>
                <c:pt idx="133">
                  <c:v>48.15</c:v>
                </c:pt>
                <c:pt idx="134">
                  <c:v>48.14</c:v>
                </c:pt>
                <c:pt idx="135">
                  <c:v>48.12</c:v>
                </c:pt>
                <c:pt idx="136">
                  <c:v>48.1</c:v>
                </c:pt>
                <c:pt idx="137">
                  <c:v>48.09</c:v>
                </c:pt>
                <c:pt idx="138">
                  <c:v>48.07</c:v>
                </c:pt>
                <c:pt idx="139">
                  <c:v>48.06</c:v>
                </c:pt>
                <c:pt idx="140">
                  <c:v>48.04</c:v>
                </c:pt>
                <c:pt idx="141">
                  <c:v>48.03</c:v>
                </c:pt>
                <c:pt idx="142">
                  <c:v>48.01</c:v>
                </c:pt>
                <c:pt idx="143">
                  <c:v>47.99</c:v>
                </c:pt>
                <c:pt idx="144">
                  <c:v>47.99</c:v>
                </c:pt>
                <c:pt idx="145">
                  <c:v>47.97</c:v>
                </c:pt>
                <c:pt idx="146">
                  <c:v>47.96</c:v>
                </c:pt>
                <c:pt idx="147">
                  <c:v>47.93</c:v>
                </c:pt>
                <c:pt idx="148">
                  <c:v>47.95</c:v>
                </c:pt>
                <c:pt idx="149">
                  <c:v>48.03</c:v>
                </c:pt>
                <c:pt idx="150">
                  <c:v>48.2</c:v>
                </c:pt>
                <c:pt idx="151">
                  <c:v>48.45</c:v>
                </c:pt>
                <c:pt idx="152">
                  <c:v>48.79</c:v>
                </c:pt>
                <c:pt idx="153">
                  <c:v>49.13</c:v>
                </c:pt>
                <c:pt idx="154">
                  <c:v>49.54</c:v>
                </c:pt>
                <c:pt idx="155">
                  <c:v>49.95</c:v>
                </c:pt>
                <c:pt idx="156">
                  <c:v>50.39</c:v>
                </c:pt>
                <c:pt idx="157">
                  <c:v>50.87</c:v>
                </c:pt>
                <c:pt idx="158">
                  <c:v>51.38</c:v>
                </c:pt>
                <c:pt idx="159">
                  <c:v>51.9</c:v>
                </c:pt>
                <c:pt idx="160">
                  <c:v>52.46</c:v>
                </c:pt>
                <c:pt idx="161">
                  <c:v>53.03</c:v>
                </c:pt>
                <c:pt idx="162">
                  <c:v>53.67</c:v>
                </c:pt>
                <c:pt idx="163">
                  <c:v>54.3</c:v>
                </c:pt>
                <c:pt idx="164">
                  <c:v>54.94</c:v>
                </c:pt>
                <c:pt idx="165">
                  <c:v>55.65</c:v>
                </c:pt>
                <c:pt idx="166">
                  <c:v>56.33</c:v>
                </c:pt>
                <c:pt idx="167">
                  <c:v>57.05</c:v>
                </c:pt>
                <c:pt idx="168">
                  <c:v>57.78</c:v>
                </c:pt>
                <c:pt idx="169">
                  <c:v>58.47</c:v>
                </c:pt>
                <c:pt idx="170">
                  <c:v>59.22</c:v>
                </c:pt>
                <c:pt idx="171">
                  <c:v>60.06</c:v>
                </c:pt>
                <c:pt idx="172">
                  <c:v>60.86</c:v>
                </c:pt>
                <c:pt idx="173">
                  <c:v>61.63</c:v>
                </c:pt>
                <c:pt idx="174">
                  <c:v>62.48</c:v>
                </c:pt>
                <c:pt idx="175">
                  <c:v>63.4</c:v>
                </c:pt>
                <c:pt idx="176">
                  <c:v>64.3</c:v>
                </c:pt>
                <c:pt idx="177">
                  <c:v>65.209999999999994</c:v>
                </c:pt>
                <c:pt idx="178">
                  <c:v>66.09</c:v>
                </c:pt>
                <c:pt idx="179">
                  <c:v>67.02</c:v>
                </c:pt>
                <c:pt idx="180">
                  <c:v>68.010000000000005</c:v>
                </c:pt>
                <c:pt idx="181">
                  <c:v>69.05</c:v>
                </c:pt>
                <c:pt idx="182">
                  <c:v>70.09</c:v>
                </c:pt>
                <c:pt idx="183">
                  <c:v>71.08</c:v>
                </c:pt>
                <c:pt idx="184">
                  <c:v>72.05</c:v>
                </c:pt>
                <c:pt idx="185">
                  <c:v>73.069999999999993</c:v>
                </c:pt>
                <c:pt idx="186">
                  <c:v>74.16</c:v>
                </c:pt>
                <c:pt idx="187">
                  <c:v>75.25</c:v>
                </c:pt>
                <c:pt idx="188">
                  <c:v>76.319999999999993</c:v>
                </c:pt>
                <c:pt idx="189">
                  <c:v>77.430000000000007</c:v>
                </c:pt>
                <c:pt idx="190">
                  <c:v>78.56</c:v>
                </c:pt>
                <c:pt idx="191">
                  <c:v>79.7</c:v>
                </c:pt>
                <c:pt idx="192">
                  <c:v>80.83</c:v>
                </c:pt>
                <c:pt idx="193">
                  <c:v>82</c:v>
                </c:pt>
                <c:pt idx="194">
                  <c:v>83.24</c:v>
                </c:pt>
                <c:pt idx="195">
                  <c:v>84.51</c:v>
                </c:pt>
                <c:pt idx="196">
                  <c:v>85.83</c:v>
                </c:pt>
                <c:pt idx="197">
                  <c:v>87.12</c:v>
                </c:pt>
                <c:pt idx="198">
                  <c:v>88.4</c:v>
                </c:pt>
                <c:pt idx="199">
                  <c:v>89.68</c:v>
                </c:pt>
                <c:pt idx="200">
                  <c:v>90.97</c:v>
                </c:pt>
                <c:pt idx="201">
                  <c:v>92.26</c:v>
                </c:pt>
                <c:pt idx="202">
                  <c:v>93.53</c:v>
                </c:pt>
                <c:pt idx="203">
                  <c:v>94.8</c:v>
                </c:pt>
                <c:pt idx="204">
                  <c:v>96.1</c:v>
                </c:pt>
                <c:pt idx="205">
                  <c:v>97.43</c:v>
                </c:pt>
                <c:pt idx="206">
                  <c:v>98.72</c:v>
                </c:pt>
                <c:pt idx="207">
                  <c:v>100.07</c:v>
                </c:pt>
                <c:pt idx="208">
                  <c:v>100.25</c:v>
                </c:pt>
                <c:pt idx="209">
                  <c:v>100.07</c:v>
                </c:pt>
                <c:pt idx="210">
                  <c:v>99.94</c:v>
                </c:pt>
                <c:pt idx="211">
                  <c:v>99.82</c:v>
                </c:pt>
                <c:pt idx="212">
                  <c:v>99.72</c:v>
                </c:pt>
                <c:pt idx="213">
                  <c:v>99.63</c:v>
                </c:pt>
                <c:pt idx="214">
                  <c:v>99.54</c:v>
                </c:pt>
                <c:pt idx="215">
                  <c:v>99.46</c:v>
                </c:pt>
                <c:pt idx="216">
                  <c:v>99.39</c:v>
                </c:pt>
                <c:pt idx="217">
                  <c:v>99.31</c:v>
                </c:pt>
                <c:pt idx="218">
                  <c:v>99.25</c:v>
                </c:pt>
                <c:pt idx="219">
                  <c:v>99.19</c:v>
                </c:pt>
                <c:pt idx="220">
                  <c:v>99.12</c:v>
                </c:pt>
                <c:pt idx="221">
                  <c:v>99.07</c:v>
                </c:pt>
                <c:pt idx="222">
                  <c:v>99.01</c:v>
                </c:pt>
                <c:pt idx="223">
                  <c:v>98.96</c:v>
                </c:pt>
                <c:pt idx="224">
                  <c:v>98.9</c:v>
                </c:pt>
                <c:pt idx="225">
                  <c:v>98.85</c:v>
                </c:pt>
                <c:pt idx="226">
                  <c:v>98.8</c:v>
                </c:pt>
                <c:pt idx="227">
                  <c:v>98.75</c:v>
                </c:pt>
                <c:pt idx="228">
                  <c:v>98.7</c:v>
                </c:pt>
                <c:pt idx="229">
                  <c:v>98.66</c:v>
                </c:pt>
                <c:pt idx="230">
                  <c:v>98.62</c:v>
                </c:pt>
                <c:pt idx="231">
                  <c:v>98.58</c:v>
                </c:pt>
                <c:pt idx="232">
                  <c:v>98.54</c:v>
                </c:pt>
                <c:pt idx="233">
                  <c:v>98.49</c:v>
                </c:pt>
                <c:pt idx="234">
                  <c:v>98.44</c:v>
                </c:pt>
                <c:pt idx="235">
                  <c:v>98.39</c:v>
                </c:pt>
                <c:pt idx="236">
                  <c:v>98.35</c:v>
                </c:pt>
                <c:pt idx="237">
                  <c:v>98.32</c:v>
                </c:pt>
                <c:pt idx="238">
                  <c:v>98.28</c:v>
                </c:pt>
                <c:pt idx="239">
                  <c:v>98.25</c:v>
                </c:pt>
                <c:pt idx="240">
                  <c:v>98.22</c:v>
                </c:pt>
                <c:pt idx="241">
                  <c:v>98.18</c:v>
                </c:pt>
                <c:pt idx="242">
                  <c:v>98.16</c:v>
                </c:pt>
                <c:pt idx="243">
                  <c:v>98.12</c:v>
                </c:pt>
                <c:pt idx="244">
                  <c:v>98.08</c:v>
                </c:pt>
                <c:pt idx="245">
                  <c:v>98.06</c:v>
                </c:pt>
                <c:pt idx="246">
                  <c:v>98.03</c:v>
                </c:pt>
                <c:pt idx="247">
                  <c:v>98</c:v>
                </c:pt>
                <c:pt idx="248">
                  <c:v>97.97</c:v>
                </c:pt>
                <c:pt idx="249">
                  <c:v>97.94</c:v>
                </c:pt>
                <c:pt idx="250">
                  <c:v>97.92</c:v>
                </c:pt>
                <c:pt idx="251">
                  <c:v>97.89</c:v>
                </c:pt>
                <c:pt idx="252">
                  <c:v>97.86</c:v>
                </c:pt>
                <c:pt idx="253">
                  <c:v>97.84</c:v>
                </c:pt>
                <c:pt idx="254">
                  <c:v>97.81</c:v>
                </c:pt>
                <c:pt idx="255">
                  <c:v>97.78</c:v>
                </c:pt>
                <c:pt idx="256">
                  <c:v>97.76</c:v>
                </c:pt>
                <c:pt idx="257">
                  <c:v>97.74</c:v>
                </c:pt>
                <c:pt idx="258">
                  <c:v>97.71</c:v>
                </c:pt>
                <c:pt idx="259">
                  <c:v>97.69</c:v>
                </c:pt>
                <c:pt idx="260">
                  <c:v>97.66</c:v>
                </c:pt>
                <c:pt idx="261">
                  <c:v>97.63</c:v>
                </c:pt>
                <c:pt idx="262">
                  <c:v>97.61</c:v>
                </c:pt>
                <c:pt idx="263">
                  <c:v>97.58</c:v>
                </c:pt>
                <c:pt idx="264">
                  <c:v>97.56</c:v>
                </c:pt>
                <c:pt idx="265">
                  <c:v>97.55</c:v>
                </c:pt>
                <c:pt idx="266">
                  <c:v>97.52</c:v>
                </c:pt>
                <c:pt idx="267">
                  <c:v>97.49</c:v>
                </c:pt>
                <c:pt idx="268">
                  <c:v>97.46</c:v>
                </c:pt>
                <c:pt idx="269">
                  <c:v>97.43</c:v>
                </c:pt>
                <c:pt idx="270">
                  <c:v>97.43</c:v>
                </c:pt>
                <c:pt idx="271">
                  <c:v>97.52</c:v>
                </c:pt>
                <c:pt idx="272">
                  <c:v>97.76</c:v>
                </c:pt>
                <c:pt idx="273">
                  <c:v>98.07</c:v>
                </c:pt>
                <c:pt idx="274">
                  <c:v>98.43</c:v>
                </c:pt>
                <c:pt idx="275">
                  <c:v>98.86</c:v>
                </c:pt>
                <c:pt idx="276">
                  <c:v>99.36</c:v>
                </c:pt>
                <c:pt idx="277">
                  <c:v>99.9</c:v>
                </c:pt>
                <c:pt idx="278">
                  <c:v>100.51</c:v>
                </c:pt>
                <c:pt idx="279">
                  <c:v>101.12</c:v>
                </c:pt>
                <c:pt idx="280">
                  <c:v>101.83</c:v>
                </c:pt>
                <c:pt idx="281">
                  <c:v>102.54</c:v>
                </c:pt>
                <c:pt idx="282">
                  <c:v>103.26</c:v>
                </c:pt>
                <c:pt idx="283">
                  <c:v>104</c:v>
                </c:pt>
                <c:pt idx="284">
                  <c:v>104.87</c:v>
                </c:pt>
                <c:pt idx="285">
                  <c:v>105.81</c:v>
                </c:pt>
                <c:pt idx="286">
                  <c:v>106.75</c:v>
                </c:pt>
                <c:pt idx="287">
                  <c:v>107.78</c:v>
                </c:pt>
                <c:pt idx="288">
                  <c:v>108.72</c:v>
                </c:pt>
                <c:pt idx="289">
                  <c:v>109.68</c:v>
                </c:pt>
                <c:pt idx="290">
                  <c:v>110.72</c:v>
                </c:pt>
                <c:pt idx="291">
                  <c:v>111.75</c:v>
                </c:pt>
                <c:pt idx="292">
                  <c:v>112.75</c:v>
                </c:pt>
                <c:pt idx="293">
                  <c:v>113.81</c:v>
                </c:pt>
                <c:pt idx="294">
                  <c:v>114.94</c:v>
                </c:pt>
                <c:pt idx="295">
                  <c:v>116.06</c:v>
                </c:pt>
                <c:pt idx="296">
                  <c:v>117.21</c:v>
                </c:pt>
                <c:pt idx="297">
                  <c:v>118.38</c:v>
                </c:pt>
                <c:pt idx="298">
                  <c:v>119.56</c:v>
                </c:pt>
                <c:pt idx="299">
                  <c:v>120.84</c:v>
                </c:pt>
                <c:pt idx="300">
                  <c:v>122.17</c:v>
                </c:pt>
                <c:pt idx="301">
                  <c:v>123.42</c:v>
                </c:pt>
                <c:pt idx="302">
                  <c:v>124.67</c:v>
                </c:pt>
                <c:pt idx="303">
                  <c:v>126</c:v>
                </c:pt>
                <c:pt idx="304">
                  <c:v>127.36</c:v>
                </c:pt>
                <c:pt idx="305">
                  <c:v>128.76</c:v>
                </c:pt>
                <c:pt idx="306">
                  <c:v>130.16</c:v>
                </c:pt>
                <c:pt idx="307">
                  <c:v>131.54</c:v>
                </c:pt>
                <c:pt idx="308">
                  <c:v>132.91999999999999</c:v>
                </c:pt>
                <c:pt idx="309">
                  <c:v>134.28</c:v>
                </c:pt>
                <c:pt idx="310">
                  <c:v>135.63</c:v>
                </c:pt>
                <c:pt idx="311">
                  <c:v>137.13999999999999</c:v>
                </c:pt>
                <c:pt idx="312">
                  <c:v>138.54</c:v>
                </c:pt>
                <c:pt idx="313">
                  <c:v>139.97</c:v>
                </c:pt>
                <c:pt idx="314">
                  <c:v>141.44</c:v>
                </c:pt>
                <c:pt idx="315">
                  <c:v>142.88</c:v>
                </c:pt>
                <c:pt idx="316">
                  <c:v>144.33000000000001</c:v>
                </c:pt>
                <c:pt idx="317">
                  <c:v>145.81</c:v>
                </c:pt>
                <c:pt idx="318">
                  <c:v>147.26</c:v>
                </c:pt>
                <c:pt idx="319">
                  <c:v>148.75</c:v>
                </c:pt>
                <c:pt idx="320">
                  <c:v>150.16</c:v>
                </c:pt>
                <c:pt idx="321">
                  <c:v>150.33000000000001</c:v>
                </c:pt>
                <c:pt idx="322">
                  <c:v>150.16</c:v>
                </c:pt>
                <c:pt idx="323">
                  <c:v>150.02000000000001</c:v>
                </c:pt>
                <c:pt idx="324">
                  <c:v>149.9</c:v>
                </c:pt>
                <c:pt idx="325">
                  <c:v>149.79</c:v>
                </c:pt>
                <c:pt idx="326">
                  <c:v>149.69</c:v>
                </c:pt>
                <c:pt idx="327">
                  <c:v>149.6</c:v>
                </c:pt>
                <c:pt idx="328">
                  <c:v>149.52000000000001</c:v>
                </c:pt>
                <c:pt idx="329">
                  <c:v>149.44</c:v>
                </c:pt>
                <c:pt idx="330">
                  <c:v>149.36000000000001</c:v>
                </c:pt>
                <c:pt idx="331">
                  <c:v>149.29</c:v>
                </c:pt>
                <c:pt idx="332">
                  <c:v>149.22</c:v>
                </c:pt>
                <c:pt idx="333">
                  <c:v>149.15</c:v>
                </c:pt>
                <c:pt idx="334">
                  <c:v>149.08000000000001</c:v>
                </c:pt>
                <c:pt idx="335">
                  <c:v>149.02000000000001</c:v>
                </c:pt>
                <c:pt idx="336">
                  <c:v>148.96</c:v>
                </c:pt>
                <c:pt idx="337">
                  <c:v>148.9</c:v>
                </c:pt>
                <c:pt idx="338">
                  <c:v>148.84</c:v>
                </c:pt>
                <c:pt idx="339">
                  <c:v>148.80000000000001</c:v>
                </c:pt>
                <c:pt idx="340">
                  <c:v>148.72999999999999</c:v>
                </c:pt>
                <c:pt idx="341">
                  <c:v>148.68</c:v>
                </c:pt>
                <c:pt idx="342">
                  <c:v>148.63</c:v>
                </c:pt>
                <c:pt idx="343">
                  <c:v>148.58000000000001</c:v>
                </c:pt>
                <c:pt idx="344">
                  <c:v>148.54</c:v>
                </c:pt>
                <c:pt idx="345">
                  <c:v>148.49</c:v>
                </c:pt>
                <c:pt idx="346">
                  <c:v>148.44</c:v>
                </c:pt>
                <c:pt idx="347">
                  <c:v>148.41</c:v>
                </c:pt>
                <c:pt idx="348">
                  <c:v>148.36000000000001</c:v>
                </c:pt>
                <c:pt idx="349">
                  <c:v>148.32</c:v>
                </c:pt>
                <c:pt idx="350">
                  <c:v>148.28</c:v>
                </c:pt>
                <c:pt idx="351">
                  <c:v>148.24</c:v>
                </c:pt>
                <c:pt idx="352">
                  <c:v>148.19999999999999</c:v>
                </c:pt>
                <c:pt idx="353">
                  <c:v>148.16</c:v>
                </c:pt>
                <c:pt idx="354">
                  <c:v>148.12</c:v>
                </c:pt>
                <c:pt idx="355">
                  <c:v>148.09</c:v>
                </c:pt>
                <c:pt idx="356">
                  <c:v>148.05000000000001</c:v>
                </c:pt>
                <c:pt idx="357">
                  <c:v>148.01</c:v>
                </c:pt>
                <c:pt idx="358">
                  <c:v>147.97</c:v>
                </c:pt>
                <c:pt idx="359">
                  <c:v>147.94999999999999</c:v>
                </c:pt>
                <c:pt idx="360">
                  <c:v>147.91</c:v>
                </c:pt>
                <c:pt idx="361">
                  <c:v>147.87</c:v>
                </c:pt>
                <c:pt idx="362">
                  <c:v>147.84</c:v>
                </c:pt>
                <c:pt idx="363">
                  <c:v>147.81</c:v>
                </c:pt>
                <c:pt idx="364">
                  <c:v>147.78</c:v>
                </c:pt>
                <c:pt idx="365">
                  <c:v>147.75</c:v>
                </c:pt>
                <c:pt idx="366">
                  <c:v>147.71</c:v>
                </c:pt>
                <c:pt idx="367">
                  <c:v>147.68</c:v>
                </c:pt>
                <c:pt idx="368">
                  <c:v>147.65</c:v>
                </c:pt>
                <c:pt idx="369">
                  <c:v>147.62</c:v>
                </c:pt>
                <c:pt idx="370">
                  <c:v>147.59</c:v>
                </c:pt>
                <c:pt idx="371">
                  <c:v>147.56</c:v>
                </c:pt>
                <c:pt idx="372">
                  <c:v>147.53</c:v>
                </c:pt>
                <c:pt idx="373">
                  <c:v>147.5</c:v>
                </c:pt>
                <c:pt idx="374">
                  <c:v>147.47</c:v>
                </c:pt>
                <c:pt idx="375">
                  <c:v>147.44999999999999</c:v>
                </c:pt>
                <c:pt idx="376">
                  <c:v>147.41</c:v>
                </c:pt>
                <c:pt idx="377">
                  <c:v>147.38999999999999</c:v>
                </c:pt>
                <c:pt idx="378">
                  <c:v>147.36000000000001</c:v>
                </c:pt>
                <c:pt idx="379">
                  <c:v>147.32</c:v>
                </c:pt>
                <c:pt idx="380">
                  <c:v>147.30000000000001</c:v>
                </c:pt>
                <c:pt idx="381">
                  <c:v>147.27000000000001</c:v>
                </c:pt>
                <c:pt idx="382">
                  <c:v>147.24</c:v>
                </c:pt>
                <c:pt idx="383">
                  <c:v>147.22</c:v>
                </c:pt>
                <c:pt idx="384">
                  <c:v>147.19999999999999</c:v>
                </c:pt>
                <c:pt idx="385">
                  <c:v>147.16999999999999</c:v>
                </c:pt>
                <c:pt idx="386">
                  <c:v>147.13999999999999</c:v>
                </c:pt>
                <c:pt idx="387">
                  <c:v>147.12</c:v>
                </c:pt>
                <c:pt idx="388">
                  <c:v>147.09</c:v>
                </c:pt>
                <c:pt idx="389">
                  <c:v>147.07</c:v>
                </c:pt>
                <c:pt idx="390">
                  <c:v>147.04</c:v>
                </c:pt>
                <c:pt idx="391">
                  <c:v>147.02000000000001</c:v>
                </c:pt>
                <c:pt idx="392">
                  <c:v>146.99</c:v>
                </c:pt>
                <c:pt idx="393">
                  <c:v>146.97</c:v>
                </c:pt>
                <c:pt idx="394">
                  <c:v>146.94999999999999</c:v>
                </c:pt>
                <c:pt idx="395">
                  <c:v>146.91999999999999</c:v>
                </c:pt>
                <c:pt idx="396">
                  <c:v>146.9</c:v>
                </c:pt>
                <c:pt idx="397">
                  <c:v>146.88</c:v>
                </c:pt>
                <c:pt idx="398">
                  <c:v>146.85</c:v>
                </c:pt>
                <c:pt idx="399">
                  <c:v>146.83000000000001</c:v>
                </c:pt>
                <c:pt idx="400">
                  <c:v>146.80000000000001</c:v>
                </c:pt>
                <c:pt idx="401">
                  <c:v>146.78</c:v>
                </c:pt>
                <c:pt idx="402">
                  <c:v>146.76</c:v>
                </c:pt>
                <c:pt idx="403">
                  <c:v>146.72999999999999</c:v>
                </c:pt>
                <c:pt idx="404">
                  <c:v>146.72</c:v>
                </c:pt>
                <c:pt idx="405">
                  <c:v>146.69</c:v>
                </c:pt>
                <c:pt idx="406">
                  <c:v>146.66999999999999</c:v>
                </c:pt>
                <c:pt idx="407">
                  <c:v>146.65</c:v>
                </c:pt>
                <c:pt idx="408">
                  <c:v>146.63</c:v>
                </c:pt>
                <c:pt idx="409">
                  <c:v>146.6</c:v>
                </c:pt>
                <c:pt idx="410">
                  <c:v>146.59</c:v>
                </c:pt>
                <c:pt idx="411">
                  <c:v>146.56</c:v>
                </c:pt>
                <c:pt idx="412">
                  <c:v>146.54</c:v>
                </c:pt>
                <c:pt idx="413">
                  <c:v>146.52000000000001</c:v>
                </c:pt>
                <c:pt idx="414">
                  <c:v>146.5</c:v>
                </c:pt>
                <c:pt idx="415">
                  <c:v>146.47999999999999</c:v>
                </c:pt>
                <c:pt idx="416">
                  <c:v>146.46</c:v>
                </c:pt>
                <c:pt idx="417">
                  <c:v>146.43</c:v>
                </c:pt>
                <c:pt idx="418">
                  <c:v>146.41</c:v>
                </c:pt>
                <c:pt idx="419">
                  <c:v>146.38999999999999</c:v>
                </c:pt>
                <c:pt idx="420">
                  <c:v>146.37</c:v>
                </c:pt>
                <c:pt idx="421">
                  <c:v>146.34</c:v>
                </c:pt>
                <c:pt idx="422">
                  <c:v>146.32</c:v>
                </c:pt>
                <c:pt idx="423">
                  <c:v>146.30000000000001</c:v>
                </c:pt>
                <c:pt idx="424">
                  <c:v>146.28</c:v>
                </c:pt>
                <c:pt idx="425">
                  <c:v>146.26</c:v>
                </c:pt>
                <c:pt idx="426">
                  <c:v>146.22999999999999</c:v>
                </c:pt>
                <c:pt idx="427">
                  <c:v>146.22</c:v>
                </c:pt>
                <c:pt idx="428">
                  <c:v>146.19999999999999</c:v>
                </c:pt>
                <c:pt idx="429">
                  <c:v>146.18</c:v>
                </c:pt>
                <c:pt idx="430">
                  <c:v>146.16</c:v>
                </c:pt>
                <c:pt idx="431">
                  <c:v>146.13999999999999</c:v>
                </c:pt>
                <c:pt idx="432">
                  <c:v>146.12</c:v>
                </c:pt>
                <c:pt idx="433">
                  <c:v>146.1</c:v>
                </c:pt>
                <c:pt idx="434">
                  <c:v>146.09</c:v>
                </c:pt>
                <c:pt idx="435">
                  <c:v>146.07</c:v>
                </c:pt>
                <c:pt idx="436">
                  <c:v>146.06</c:v>
                </c:pt>
                <c:pt idx="437">
                  <c:v>146.04</c:v>
                </c:pt>
                <c:pt idx="438">
                  <c:v>146.02000000000001</c:v>
                </c:pt>
                <c:pt idx="439">
                  <c:v>146</c:v>
                </c:pt>
                <c:pt idx="440">
                  <c:v>145.97999999999999</c:v>
                </c:pt>
                <c:pt idx="441">
                  <c:v>145.97</c:v>
                </c:pt>
                <c:pt idx="442">
                  <c:v>145.94999999999999</c:v>
                </c:pt>
                <c:pt idx="443">
                  <c:v>145.93</c:v>
                </c:pt>
                <c:pt idx="444">
                  <c:v>145.91</c:v>
                </c:pt>
                <c:pt idx="445">
                  <c:v>145.9</c:v>
                </c:pt>
                <c:pt idx="446">
                  <c:v>145.87</c:v>
                </c:pt>
                <c:pt idx="447">
                  <c:v>145.86000000000001</c:v>
                </c:pt>
                <c:pt idx="448">
                  <c:v>145.84</c:v>
                </c:pt>
                <c:pt idx="449">
                  <c:v>145.83000000000001</c:v>
                </c:pt>
                <c:pt idx="450">
                  <c:v>145.81</c:v>
                </c:pt>
                <c:pt idx="451">
                  <c:v>145.79</c:v>
                </c:pt>
                <c:pt idx="452">
                  <c:v>145.77000000000001</c:v>
                </c:pt>
                <c:pt idx="453">
                  <c:v>145.76</c:v>
                </c:pt>
                <c:pt idx="454">
                  <c:v>145.75</c:v>
                </c:pt>
                <c:pt idx="455">
                  <c:v>145.74</c:v>
                </c:pt>
                <c:pt idx="456">
                  <c:v>145.72</c:v>
                </c:pt>
                <c:pt idx="457">
                  <c:v>145.69999999999999</c:v>
                </c:pt>
                <c:pt idx="458">
                  <c:v>145.69</c:v>
                </c:pt>
                <c:pt idx="459">
                  <c:v>145.68</c:v>
                </c:pt>
                <c:pt idx="460">
                  <c:v>145.66</c:v>
                </c:pt>
                <c:pt idx="461">
                  <c:v>145.63999999999999</c:v>
                </c:pt>
                <c:pt idx="462">
                  <c:v>145.62</c:v>
                </c:pt>
                <c:pt idx="463">
                  <c:v>145.61000000000001</c:v>
                </c:pt>
                <c:pt idx="464">
                  <c:v>145.6</c:v>
                </c:pt>
                <c:pt idx="465">
                  <c:v>145.59</c:v>
                </c:pt>
                <c:pt idx="466">
                  <c:v>145.57</c:v>
                </c:pt>
                <c:pt idx="467">
                  <c:v>145.54</c:v>
                </c:pt>
                <c:pt idx="468">
                  <c:v>145.52000000000001</c:v>
                </c:pt>
                <c:pt idx="469">
                  <c:v>145.53</c:v>
                </c:pt>
                <c:pt idx="470">
                  <c:v>145.63999999999999</c:v>
                </c:pt>
                <c:pt idx="471">
                  <c:v>145.84</c:v>
                </c:pt>
                <c:pt idx="472">
                  <c:v>146.13</c:v>
                </c:pt>
                <c:pt idx="473">
                  <c:v>146.54</c:v>
                </c:pt>
                <c:pt idx="474">
                  <c:v>146.97999999999999</c:v>
                </c:pt>
                <c:pt idx="475">
                  <c:v>147.54</c:v>
                </c:pt>
                <c:pt idx="476">
                  <c:v>148.13</c:v>
                </c:pt>
                <c:pt idx="477">
                  <c:v>148.79</c:v>
                </c:pt>
                <c:pt idx="478">
                  <c:v>149.49</c:v>
                </c:pt>
                <c:pt idx="479">
                  <c:v>150.22</c:v>
                </c:pt>
                <c:pt idx="480">
                  <c:v>151.02000000000001</c:v>
                </c:pt>
                <c:pt idx="481">
                  <c:v>151.85</c:v>
                </c:pt>
                <c:pt idx="482">
                  <c:v>152.71</c:v>
                </c:pt>
                <c:pt idx="483">
                  <c:v>153.63999999999999</c:v>
                </c:pt>
                <c:pt idx="484">
                  <c:v>154.55000000000001</c:v>
                </c:pt>
                <c:pt idx="485">
                  <c:v>155.55000000000001</c:v>
                </c:pt>
                <c:pt idx="486">
                  <c:v>156.58000000000001</c:v>
                </c:pt>
                <c:pt idx="487">
                  <c:v>157.62</c:v>
                </c:pt>
                <c:pt idx="488">
                  <c:v>158.74</c:v>
                </c:pt>
                <c:pt idx="489">
                  <c:v>159.83000000000001</c:v>
                </c:pt>
                <c:pt idx="490">
                  <c:v>160.96</c:v>
                </c:pt>
                <c:pt idx="491">
                  <c:v>162.16</c:v>
                </c:pt>
                <c:pt idx="492">
                  <c:v>163.38999999999999</c:v>
                </c:pt>
                <c:pt idx="493">
                  <c:v>164.63</c:v>
                </c:pt>
                <c:pt idx="494">
                  <c:v>165.9</c:v>
                </c:pt>
                <c:pt idx="495">
                  <c:v>167.28</c:v>
                </c:pt>
                <c:pt idx="496">
                  <c:v>168.66</c:v>
                </c:pt>
                <c:pt idx="497">
                  <c:v>169.97</c:v>
                </c:pt>
                <c:pt idx="498">
                  <c:v>170.18</c:v>
                </c:pt>
                <c:pt idx="499">
                  <c:v>170.05</c:v>
                </c:pt>
                <c:pt idx="500">
                  <c:v>169.96</c:v>
                </c:pt>
                <c:pt idx="501">
                  <c:v>169.87</c:v>
                </c:pt>
                <c:pt idx="502">
                  <c:v>169.79</c:v>
                </c:pt>
                <c:pt idx="503">
                  <c:v>169.73</c:v>
                </c:pt>
                <c:pt idx="504">
                  <c:v>169.66</c:v>
                </c:pt>
                <c:pt idx="505">
                  <c:v>169.6</c:v>
                </c:pt>
                <c:pt idx="506">
                  <c:v>169.55</c:v>
                </c:pt>
                <c:pt idx="507">
                  <c:v>169.5</c:v>
                </c:pt>
                <c:pt idx="508">
                  <c:v>169.45</c:v>
                </c:pt>
                <c:pt idx="509">
                  <c:v>169.4</c:v>
                </c:pt>
                <c:pt idx="510">
                  <c:v>169.36</c:v>
                </c:pt>
                <c:pt idx="511">
                  <c:v>169.32</c:v>
                </c:pt>
                <c:pt idx="512">
                  <c:v>169.27</c:v>
                </c:pt>
                <c:pt idx="513">
                  <c:v>169.23</c:v>
                </c:pt>
                <c:pt idx="514">
                  <c:v>169.19</c:v>
                </c:pt>
                <c:pt idx="515">
                  <c:v>169.15</c:v>
                </c:pt>
                <c:pt idx="516">
                  <c:v>169.11</c:v>
                </c:pt>
                <c:pt idx="517">
                  <c:v>169.08</c:v>
                </c:pt>
                <c:pt idx="518">
                  <c:v>169.04</c:v>
                </c:pt>
                <c:pt idx="519">
                  <c:v>169.01</c:v>
                </c:pt>
                <c:pt idx="520">
                  <c:v>168.97</c:v>
                </c:pt>
                <c:pt idx="521">
                  <c:v>168.94</c:v>
                </c:pt>
                <c:pt idx="522">
                  <c:v>168.91</c:v>
                </c:pt>
                <c:pt idx="523">
                  <c:v>168.88</c:v>
                </c:pt>
                <c:pt idx="524">
                  <c:v>168.85</c:v>
                </c:pt>
                <c:pt idx="525">
                  <c:v>168.82</c:v>
                </c:pt>
                <c:pt idx="526">
                  <c:v>168.79</c:v>
                </c:pt>
                <c:pt idx="527">
                  <c:v>168.76</c:v>
                </c:pt>
                <c:pt idx="528">
                  <c:v>168.74</c:v>
                </c:pt>
                <c:pt idx="529">
                  <c:v>168.71</c:v>
                </c:pt>
                <c:pt idx="530">
                  <c:v>168.69</c:v>
                </c:pt>
                <c:pt idx="531">
                  <c:v>168.66</c:v>
                </c:pt>
                <c:pt idx="532">
                  <c:v>168.64</c:v>
                </c:pt>
                <c:pt idx="533">
                  <c:v>168.61</c:v>
                </c:pt>
                <c:pt idx="534">
                  <c:v>168.58</c:v>
                </c:pt>
                <c:pt idx="535">
                  <c:v>168.56</c:v>
                </c:pt>
                <c:pt idx="536">
                  <c:v>168.52</c:v>
                </c:pt>
                <c:pt idx="537">
                  <c:v>168.5</c:v>
                </c:pt>
                <c:pt idx="538">
                  <c:v>168.47</c:v>
                </c:pt>
                <c:pt idx="539">
                  <c:v>168.44</c:v>
                </c:pt>
                <c:pt idx="540">
                  <c:v>168.42</c:v>
                </c:pt>
                <c:pt idx="541">
                  <c:v>168.39</c:v>
                </c:pt>
                <c:pt idx="542">
                  <c:v>168.37</c:v>
                </c:pt>
                <c:pt idx="543">
                  <c:v>168.35</c:v>
                </c:pt>
                <c:pt idx="544">
                  <c:v>168.32</c:v>
                </c:pt>
                <c:pt idx="545">
                  <c:v>168.3</c:v>
                </c:pt>
                <c:pt idx="546">
                  <c:v>168.27</c:v>
                </c:pt>
                <c:pt idx="547">
                  <c:v>168.25</c:v>
                </c:pt>
                <c:pt idx="548">
                  <c:v>168.23</c:v>
                </c:pt>
                <c:pt idx="549">
                  <c:v>168.2</c:v>
                </c:pt>
                <c:pt idx="550">
                  <c:v>168.18</c:v>
                </c:pt>
                <c:pt idx="551">
                  <c:v>168.16</c:v>
                </c:pt>
                <c:pt idx="552">
                  <c:v>168.13</c:v>
                </c:pt>
                <c:pt idx="553">
                  <c:v>168.12</c:v>
                </c:pt>
                <c:pt idx="554">
                  <c:v>168.09</c:v>
                </c:pt>
                <c:pt idx="555">
                  <c:v>168.08</c:v>
                </c:pt>
                <c:pt idx="556">
                  <c:v>168.06</c:v>
                </c:pt>
                <c:pt idx="557">
                  <c:v>168.03</c:v>
                </c:pt>
                <c:pt idx="558">
                  <c:v>168.01</c:v>
                </c:pt>
                <c:pt idx="559">
                  <c:v>167.99</c:v>
                </c:pt>
                <c:pt idx="560">
                  <c:v>167.97</c:v>
                </c:pt>
                <c:pt idx="561">
                  <c:v>167.95</c:v>
                </c:pt>
                <c:pt idx="562">
                  <c:v>167.94</c:v>
                </c:pt>
                <c:pt idx="563">
                  <c:v>167.92</c:v>
                </c:pt>
                <c:pt idx="564">
                  <c:v>167.9</c:v>
                </c:pt>
                <c:pt idx="565">
                  <c:v>167.87</c:v>
                </c:pt>
                <c:pt idx="566">
                  <c:v>167.86</c:v>
                </c:pt>
                <c:pt idx="567">
                  <c:v>167.84</c:v>
                </c:pt>
                <c:pt idx="568">
                  <c:v>167.83</c:v>
                </c:pt>
                <c:pt idx="569">
                  <c:v>167.82</c:v>
                </c:pt>
                <c:pt idx="570">
                  <c:v>167.8</c:v>
                </c:pt>
                <c:pt idx="571">
                  <c:v>167.84</c:v>
                </c:pt>
                <c:pt idx="572">
                  <c:v>167.87</c:v>
                </c:pt>
                <c:pt idx="573">
                  <c:v>167.86</c:v>
                </c:pt>
                <c:pt idx="574">
                  <c:v>167.85</c:v>
                </c:pt>
                <c:pt idx="575">
                  <c:v>167.85</c:v>
                </c:pt>
                <c:pt idx="576">
                  <c:v>167.84</c:v>
                </c:pt>
                <c:pt idx="577">
                  <c:v>167.83</c:v>
                </c:pt>
                <c:pt idx="578">
                  <c:v>167.82</c:v>
                </c:pt>
                <c:pt idx="579">
                  <c:v>167.82</c:v>
                </c:pt>
                <c:pt idx="580">
                  <c:v>168.03</c:v>
                </c:pt>
                <c:pt idx="581">
                  <c:v>167.95</c:v>
                </c:pt>
                <c:pt idx="582">
                  <c:v>167.31</c:v>
                </c:pt>
                <c:pt idx="583">
                  <c:v>166.48</c:v>
                </c:pt>
                <c:pt idx="584">
                  <c:v>165.58</c:v>
                </c:pt>
                <c:pt idx="585">
                  <c:v>164.66</c:v>
                </c:pt>
                <c:pt idx="586">
                  <c:v>163.72999999999999</c:v>
                </c:pt>
                <c:pt idx="587">
                  <c:v>162.72999999999999</c:v>
                </c:pt>
                <c:pt idx="588">
                  <c:v>161.72</c:v>
                </c:pt>
                <c:pt idx="589">
                  <c:v>160.69</c:v>
                </c:pt>
                <c:pt idx="590">
                  <c:v>159.65</c:v>
                </c:pt>
                <c:pt idx="591">
                  <c:v>158.61000000000001</c:v>
                </c:pt>
                <c:pt idx="592">
                  <c:v>157.47</c:v>
                </c:pt>
                <c:pt idx="593">
                  <c:v>156.26</c:v>
                </c:pt>
                <c:pt idx="594">
                  <c:v>155.06</c:v>
                </c:pt>
                <c:pt idx="595">
                  <c:v>153.87</c:v>
                </c:pt>
                <c:pt idx="596">
                  <c:v>152.62</c:v>
                </c:pt>
                <c:pt idx="597">
                  <c:v>151.34</c:v>
                </c:pt>
                <c:pt idx="598">
                  <c:v>150.11000000000001</c:v>
                </c:pt>
                <c:pt idx="599">
                  <c:v>149.68</c:v>
                </c:pt>
                <c:pt idx="600">
                  <c:v>149.76</c:v>
                </c:pt>
                <c:pt idx="601">
                  <c:v>149.81</c:v>
                </c:pt>
                <c:pt idx="602">
                  <c:v>149.85</c:v>
                </c:pt>
                <c:pt idx="603">
                  <c:v>149.88999999999999</c:v>
                </c:pt>
                <c:pt idx="604">
                  <c:v>149.91</c:v>
                </c:pt>
                <c:pt idx="605">
                  <c:v>149.94</c:v>
                </c:pt>
                <c:pt idx="606">
                  <c:v>149.96</c:v>
                </c:pt>
                <c:pt idx="607">
                  <c:v>149.97999999999999</c:v>
                </c:pt>
                <c:pt idx="608">
                  <c:v>149.99</c:v>
                </c:pt>
                <c:pt idx="609">
                  <c:v>150</c:v>
                </c:pt>
                <c:pt idx="610">
                  <c:v>150.01</c:v>
                </c:pt>
                <c:pt idx="611">
                  <c:v>150.02000000000001</c:v>
                </c:pt>
                <c:pt idx="612">
                  <c:v>150.03</c:v>
                </c:pt>
                <c:pt idx="613">
                  <c:v>150.03</c:v>
                </c:pt>
                <c:pt idx="614">
                  <c:v>150.04</c:v>
                </c:pt>
                <c:pt idx="615">
                  <c:v>150.04</c:v>
                </c:pt>
                <c:pt idx="616">
                  <c:v>150.05000000000001</c:v>
                </c:pt>
                <c:pt idx="617">
                  <c:v>150.05000000000001</c:v>
                </c:pt>
                <c:pt idx="618">
                  <c:v>150.05000000000001</c:v>
                </c:pt>
                <c:pt idx="619">
                  <c:v>150.06</c:v>
                </c:pt>
                <c:pt idx="620">
                  <c:v>150.05000000000001</c:v>
                </c:pt>
                <c:pt idx="621">
                  <c:v>150.06</c:v>
                </c:pt>
                <c:pt idx="622">
                  <c:v>150.07</c:v>
                </c:pt>
                <c:pt idx="623">
                  <c:v>150.06</c:v>
                </c:pt>
                <c:pt idx="624">
                  <c:v>150.07</c:v>
                </c:pt>
                <c:pt idx="625">
                  <c:v>150.07</c:v>
                </c:pt>
                <c:pt idx="626">
                  <c:v>150.07</c:v>
                </c:pt>
                <c:pt idx="627">
                  <c:v>150.07</c:v>
                </c:pt>
                <c:pt idx="628">
                  <c:v>150.07</c:v>
                </c:pt>
                <c:pt idx="629">
                  <c:v>150.08000000000001</c:v>
                </c:pt>
                <c:pt idx="630">
                  <c:v>150.07</c:v>
                </c:pt>
                <c:pt idx="631">
                  <c:v>150.07</c:v>
                </c:pt>
                <c:pt idx="632">
                  <c:v>150.07</c:v>
                </c:pt>
                <c:pt idx="633">
                  <c:v>150.06</c:v>
                </c:pt>
                <c:pt idx="634">
                  <c:v>150.06</c:v>
                </c:pt>
                <c:pt idx="635">
                  <c:v>150.06</c:v>
                </c:pt>
                <c:pt idx="636">
                  <c:v>150.06</c:v>
                </c:pt>
                <c:pt idx="637">
                  <c:v>150.06</c:v>
                </c:pt>
                <c:pt idx="638">
                  <c:v>150.05000000000001</c:v>
                </c:pt>
                <c:pt idx="639">
                  <c:v>150.05000000000001</c:v>
                </c:pt>
                <c:pt idx="640">
                  <c:v>150.05000000000001</c:v>
                </c:pt>
                <c:pt idx="641">
                  <c:v>150.04</c:v>
                </c:pt>
                <c:pt idx="642">
                  <c:v>150.05000000000001</c:v>
                </c:pt>
                <c:pt idx="643">
                  <c:v>150.04</c:v>
                </c:pt>
                <c:pt idx="644">
                  <c:v>150.03</c:v>
                </c:pt>
                <c:pt idx="645">
                  <c:v>150.03</c:v>
                </c:pt>
                <c:pt idx="646">
                  <c:v>150.02000000000001</c:v>
                </c:pt>
                <c:pt idx="647">
                  <c:v>150.02000000000001</c:v>
                </c:pt>
                <c:pt idx="648">
                  <c:v>150.02000000000001</c:v>
                </c:pt>
                <c:pt idx="649">
                  <c:v>150.01</c:v>
                </c:pt>
                <c:pt idx="650">
                  <c:v>150.01</c:v>
                </c:pt>
                <c:pt idx="651">
                  <c:v>150</c:v>
                </c:pt>
                <c:pt idx="652">
                  <c:v>150</c:v>
                </c:pt>
                <c:pt idx="653">
                  <c:v>150</c:v>
                </c:pt>
                <c:pt idx="654">
                  <c:v>150</c:v>
                </c:pt>
                <c:pt idx="655">
                  <c:v>149.99</c:v>
                </c:pt>
                <c:pt idx="656">
                  <c:v>149.99</c:v>
                </c:pt>
                <c:pt idx="657">
                  <c:v>149.97999999999999</c:v>
                </c:pt>
                <c:pt idx="658">
                  <c:v>149.94</c:v>
                </c:pt>
                <c:pt idx="659">
                  <c:v>149.77000000000001</c:v>
                </c:pt>
                <c:pt idx="660">
                  <c:v>149.46</c:v>
                </c:pt>
                <c:pt idx="661">
                  <c:v>149.06</c:v>
                </c:pt>
                <c:pt idx="662">
                  <c:v>148.59</c:v>
                </c:pt>
                <c:pt idx="663">
                  <c:v>148.03</c:v>
                </c:pt>
                <c:pt idx="664">
                  <c:v>147.44</c:v>
                </c:pt>
                <c:pt idx="665">
                  <c:v>146.76</c:v>
                </c:pt>
                <c:pt idx="666">
                  <c:v>146.03</c:v>
                </c:pt>
                <c:pt idx="667">
                  <c:v>145.26</c:v>
                </c:pt>
                <c:pt idx="668">
                  <c:v>144.46</c:v>
                </c:pt>
                <c:pt idx="669">
                  <c:v>143.56</c:v>
                </c:pt>
                <c:pt idx="670">
                  <c:v>142.65</c:v>
                </c:pt>
                <c:pt idx="671">
                  <c:v>141.71</c:v>
                </c:pt>
                <c:pt idx="672">
                  <c:v>140.75</c:v>
                </c:pt>
                <c:pt idx="673">
                  <c:v>139.69</c:v>
                </c:pt>
                <c:pt idx="674">
                  <c:v>138.59</c:v>
                </c:pt>
                <c:pt idx="675">
                  <c:v>137.51</c:v>
                </c:pt>
                <c:pt idx="676">
                  <c:v>136.46</c:v>
                </c:pt>
                <c:pt idx="677">
                  <c:v>135.28</c:v>
                </c:pt>
                <c:pt idx="678">
                  <c:v>134.1</c:v>
                </c:pt>
                <c:pt idx="679">
                  <c:v>132.94999999999999</c:v>
                </c:pt>
                <c:pt idx="680">
                  <c:v>131.69999999999999</c:v>
                </c:pt>
                <c:pt idx="681">
                  <c:v>130.36000000000001</c:v>
                </c:pt>
                <c:pt idx="682">
                  <c:v>129.16999999999999</c:v>
                </c:pt>
                <c:pt idx="683">
                  <c:v>128.06</c:v>
                </c:pt>
                <c:pt idx="684">
                  <c:v>126.71</c:v>
                </c:pt>
                <c:pt idx="685">
                  <c:v>125.35</c:v>
                </c:pt>
                <c:pt idx="686">
                  <c:v>124.06</c:v>
                </c:pt>
                <c:pt idx="687">
                  <c:v>122.73</c:v>
                </c:pt>
                <c:pt idx="688">
                  <c:v>121.47</c:v>
                </c:pt>
                <c:pt idx="689">
                  <c:v>120.2</c:v>
                </c:pt>
                <c:pt idx="690">
                  <c:v>118.75</c:v>
                </c:pt>
                <c:pt idx="691">
                  <c:v>117.24</c:v>
                </c:pt>
                <c:pt idx="692">
                  <c:v>115.79</c:v>
                </c:pt>
                <c:pt idx="693">
                  <c:v>114.36</c:v>
                </c:pt>
                <c:pt idx="694">
                  <c:v>113.02</c:v>
                </c:pt>
                <c:pt idx="695">
                  <c:v>111.78</c:v>
                </c:pt>
                <c:pt idx="696">
                  <c:v>110.25</c:v>
                </c:pt>
                <c:pt idx="697">
                  <c:v>108.66</c:v>
                </c:pt>
                <c:pt idx="698">
                  <c:v>107.23</c:v>
                </c:pt>
                <c:pt idx="699">
                  <c:v>105.9</c:v>
                </c:pt>
                <c:pt idx="700">
                  <c:v>104.72</c:v>
                </c:pt>
                <c:pt idx="701">
                  <c:v>103.47</c:v>
                </c:pt>
                <c:pt idx="702">
                  <c:v>102.02</c:v>
                </c:pt>
                <c:pt idx="703">
                  <c:v>100.66</c:v>
                </c:pt>
                <c:pt idx="704">
                  <c:v>99.64</c:v>
                </c:pt>
                <c:pt idx="705">
                  <c:v>99.73</c:v>
                </c:pt>
                <c:pt idx="706">
                  <c:v>99.85</c:v>
                </c:pt>
                <c:pt idx="707">
                  <c:v>99.95</c:v>
                </c:pt>
                <c:pt idx="708">
                  <c:v>100.02</c:v>
                </c:pt>
                <c:pt idx="709">
                  <c:v>100.1</c:v>
                </c:pt>
                <c:pt idx="710">
                  <c:v>100.16</c:v>
                </c:pt>
                <c:pt idx="711">
                  <c:v>100.22</c:v>
                </c:pt>
                <c:pt idx="712">
                  <c:v>100.27</c:v>
                </c:pt>
                <c:pt idx="713">
                  <c:v>100.32</c:v>
                </c:pt>
                <c:pt idx="714">
                  <c:v>100.37</c:v>
                </c:pt>
                <c:pt idx="715">
                  <c:v>100.41</c:v>
                </c:pt>
                <c:pt idx="716">
                  <c:v>100.45</c:v>
                </c:pt>
                <c:pt idx="717">
                  <c:v>100.49</c:v>
                </c:pt>
                <c:pt idx="718">
                  <c:v>100.53</c:v>
                </c:pt>
                <c:pt idx="719">
                  <c:v>100.57</c:v>
                </c:pt>
                <c:pt idx="720">
                  <c:v>100.6</c:v>
                </c:pt>
                <c:pt idx="721">
                  <c:v>100.64</c:v>
                </c:pt>
                <c:pt idx="722">
                  <c:v>100.66</c:v>
                </c:pt>
                <c:pt idx="723">
                  <c:v>100.69</c:v>
                </c:pt>
                <c:pt idx="724">
                  <c:v>100.72</c:v>
                </c:pt>
                <c:pt idx="725">
                  <c:v>100.75</c:v>
                </c:pt>
                <c:pt idx="726">
                  <c:v>100.77</c:v>
                </c:pt>
                <c:pt idx="727">
                  <c:v>100.8</c:v>
                </c:pt>
                <c:pt idx="728">
                  <c:v>100.82</c:v>
                </c:pt>
                <c:pt idx="729">
                  <c:v>100.85</c:v>
                </c:pt>
                <c:pt idx="730">
                  <c:v>100.87</c:v>
                </c:pt>
                <c:pt idx="731">
                  <c:v>100.89</c:v>
                </c:pt>
                <c:pt idx="732">
                  <c:v>100.91</c:v>
                </c:pt>
                <c:pt idx="733">
                  <c:v>100.94</c:v>
                </c:pt>
                <c:pt idx="734">
                  <c:v>100.95</c:v>
                </c:pt>
                <c:pt idx="735">
                  <c:v>100.98</c:v>
                </c:pt>
                <c:pt idx="736">
                  <c:v>100.99</c:v>
                </c:pt>
                <c:pt idx="737">
                  <c:v>101</c:v>
                </c:pt>
                <c:pt idx="738">
                  <c:v>101.03</c:v>
                </c:pt>
                <c:pt idx="739">
                  <c:v>101.04</c:v>
                </c:pt>
                <c:pt idx="740">
                  <c:v>101.06</c:v>
                </c:pt>
                <c:pt idx="741">
                  <c:v>101.08</c:v>
                </c:pt>
                <c:pt idx="742">
                  <c:v>101.1</c:v>
                </c:pt>
                <c:pt idx="743">
                  <c:v>101.11</c:v>
                </c:pt>
                <c:pt idx="744">
                  <c:v>101.12</c:v>
                </c:pt>
                <c:pt idx="745">
                  <c:v>101.13</c:v>
                </c:pt>
                <c:pt idx="746">
                  <c:v>101.15</c:v>
                </c:pt>
                <c:pt idx="747">
                  <c:v>101.17</c:v>
                </c:pt>
                <c:pt idx="748">
                  <c:v>101.18</c:v>
                </c:pt>
                <c:pt idx="749">
                  <c:v>101.19</c:v>
                </c:pt>
                <c:pt idx="750">
                  <c:v>101.2</c:v>
                </c:pt>
                <c:pt idx="751">
                  <c:v>101.21</c:v>
                </c:pt>
                <c:pt idx="752">
                  <c:v>101.23</c:v>
                </c:pt>
                <c:pt idx="753">
                  <c:v>101.24</c:v>
                </c:pt>
                <c:pt idx="754">
                  <c:v>101.24</c:v>
                </c:pt>
                <c:pt idx="755">
                  <c:v>101.25</c:v>
                </c:pt>
                <c:pt idx="756">
                  <c:v>101.26</c:v>
                </c:pt>
                <c:pt idx="757">
                  <c:v>101.28</c:v>
                </c:pt>
                <c:pt idx="758">
                  <c:v>101.28</c:v>
                </c:pt>
                <c:pt idx="759">
                  <c:v>101.3</c:v>
                </c:pt>
                <c:pt idx="760">
                  <c:v>101.31</c:v>
                </c:pt>
                <c:pt idx="761">
                  <c:v>101.31</c:v>
                </c:pt>
                <c:pt idx="762">
                  <c:v>101.32</c:v>
                </c:pt>
                <c:pt idx="763">
                  <c:v>101.33</c:v>
                </c:pt>
                <c:pt idx="764">
                  <c:v>101.33</c:v>
                </c:pt>
                <c:pt idx="765">
                  <c:v>101.35</c:v>
                </c:pt>
                <c:pt idx="766">
                  <c:v>101.36</c:v>
                </c:pt>
                <c:pt idx="767">
                  <c:v>101.36</c:v>
                </c:pt>
                <c:pt idx="768">
                  <c:v>101.18</c:v>
                </c:pt>
                <c:pt idx="769">
                  <c:v>100.86</c:v>
                </c:pt>
                <c:pt idx="770">
                  <c:v>100.45</c:v>
                </c:pt>
                <c:pt idx="771">
                  <c:v>99.94</c:v>
                </c:pt>
                <c:pt idx="772">
                  <c:v>99.38</c:v>
                </c:pt>
                <c:pt idx="773">
                  <c:v>98.79</c:v>
                </c:pt>
                <c:pt idx="774">
                  <c:v>98.14</c:v>
                </c:pt>
                <c:pt idx="775">
                  <c:v>97.48</c:v>
                </c:pt>
                <c:pt idx="776">
                  <c:v>96.73</c:v>
                </c:pt>
                <c:pt idx="777">
                  <c:v>95.93</c:v>
                </c:pt>
                <c:pt idx="778">
                  <c:v>95.11</c:v>
                </c:pt>
                <c:pt idx="779">
                  <c:v>94.37</c:v>
                </c:pt>
                <c:pt idx="780">
                  <c:v>93.6</c:v>
                </c:pt>
                <c:pt idx="781">
                  <c:v>92.81</c:v>
                </c:pt>
                <c:pt idx="782">
                  <c:v>91.99</c:v>
                </c:pt>
                <c:pt idx="783">
                  <c:v>91.09</c:v>
                </c:pt>
                <c:pt idx="784">
                  <c:v>90.17</c:v>
                </c:pt>
                <c:pt idx="785">
                  <c:v>89.22</c:v>
                </c:pt>
                <c:pt idx="786">
                  <c:v>88.13</c:v>
                </c:pt>
                <c:pt idx="787">
                  <c:v>87.09</c:v>
                </c:pt>
                <c:pt idx="788">
                  <c:v>86.11</c:v>
                </c:pt>
                <c:pt idx="789">
                  <c:v>85.06</c:v>
                </c:pt>
                <c:pt idx="790">
                  <c:v>83.97</c:v>
                </c:pt>
                <c:pt idx="791">
                  <c:v>82.9</c:v>
                </c:pt>
                <c:pt idx="792">
                  <c:v>81.8</c:v>
                </c:pt>
                <c:pt idx="793">
                  <c:v>80.64</c:v>
                </c:pt>
                <c:pt idx="794">
                  <c:v>79.540000000000006</c:v>
                </c:pt>
                <c:pt idx="795">
                  <c:v>78.53</c:v>
                </c:pt>
                <c:pt idx="796">
                  <c:v>77.41</c:v>
                </c:pt>
                <c:pt idx="797">
                  <c:v>76.34</c:v>
                </c:pt>
                <c:pt idx="798">
                  <c:v>75.25</c:v>
                </c:pt>
                <c:pt idx="799">
                  <c:v>74</c:v>
                </c:pt>
                <c:pt idx="800">
                  <c:v>72.84</c:v>
                </c:pt>
                <c:pt idx="801">
                  <c:v>71.709999999999994</c:v>
                </c:pt>
                <c:pt idx="802">
                  <c:v>70.5</c:v>
                </c:pt>
                <c:pt idx="803">
                  <c:v>69.38</c:v>
                </c:pt>
                <c:pt idx="804">
                  <c:v>68.27</c:v>
                </c:pt>
                <c:pt idx="805">
                  <c:v>67.14</c:v>
                </c:pt>
                <c:pt idx="806">
                  <c:v>65.98</c:v>
                </c:pt>
                <c:pt idx="807">
                  <c:v>64.739999999999995</c:v>
                </c:pt>
                <c:pt idx="808">
                  <c:v>63.57</c:v>
                </c:pt>
                <c:pt idx="809">
                  <c:v>62.51</c:v>
                </c:pt>
                <c:pt idx="810">
                  <c:v>61.41</c:v>
                </c:pt>
                <c:pt idx="811">
                  <c:v>60.26</c:v>
                </c:pt>
                <c:pt idx="812">
                  <c:v>59.08</c:v>
                </c:pt>
                <c:pt idx="813">
                  <c:v>57.94</c:v>
                </c:pt>
                <c:pt idx="814">
                  <c:v>56.92</c:v>
                </c:pt>
                <c:pt idx="815">
                  <c:v>55.84</c:v>
                </c:pt>
                <c:pt idx="816">
                  <c:v>54.67</c:v>
                </c:pt>
                <c:pt idx="817">
                  <c:v>53.52</c:v>
                </c:pt>
                <c:pt idx="818">
                  <c:v>52.43</c:v>
                </c:pt>
                <c:pt idx="819">
                  <c:v>51.38</c:v>
                </c:pt>
                <c:pt idx="820">
                  <c:v>50.34</c:v>
                </c:pt>
                <c:pt idx="821">
                  <c:v>49.57</c:v>
                </c:pt>
                <c:pt idx="822">
                  <c:v>49.73</c:v>
                </c:pt>
                <c:pt idx="823">
                  <c:v>49.87</c:v>
                </c:pt>
                <c:pt idx="824">
                  <c:v>49.98</c:v>
                </c:pt>
                <c:pt idx="825">
                  <c:v>50.07</c:v>
                </c:pt>
                <c:pt idx="826">
                  <c:v>50.16</c:v>
                </c:pt>
                <c:pt idx="827">
                  <c:v>50.23</c:v>
                </c:pt>
                <c:pt idx="828">
                  <c:v>50.31</c:v>
                </c:pt>
                <c:pt idx="829">
                  <c:v>50.37</c:v>
                </c:pt>
                <c:pt idx="830">
                  <c:v>50.43</c:v>
                </c:pt>
                <c:pt idx="831">
                  <c:v>50.49</c:v>
                </c:pt>
                <c:pt idx="832">
                  <c:v>50.55</c:v>
                </c:pt>
                <c:pt idx="833">
                  <c:v>50.59</c:v>
                </c:pt>
                <c:pt idx="834">
                  <c:v>50.64</c:v>
                </c:pt>
                <c:pt idx="835">
                  <c:v>50.69</c:v>
                </c:pt>
                <c:pt idx="836">
                  <c:v>50.73</c:v>
                </c:pt>
                <c:pt idx="837">
                  <c:v>50.77</c:v>
                </c:pt>
                <c:pt idx="838">
                  <c:v>50.82</c:v>
                </c:pt>
                <c:pt idx="839">
                  <c:v>50.85</c:v>
                </c:pt>
                <c:pt idx="840">
                  <c:v>50.89</c:v>
                </c:pt>
                <c:pt idx="841">
                  <c:v>50.93</c:v>
                </c:pt>
                <c:pt idx="842">
                  <c:v>50.97</c:v>
                </c:pt>
                <c:pt idx="843">
                  <c:v>51</c:v>
                </c:pt>
                <c:pt idx="844">
                  <c:v>51.03</c:v>
                </c:pt>
                <c:pt idx="845">
                  <c:v>51.06</c:v>
                </c:pt>
                <c:pt idx="846">
                  <c:v>51.1</c:v>
                </c:pt>
                <c:pt idx="847">
                  <c:v>51.13</c:v>
                </c:pt>
                <c:pt idx="848">
                  <c:v>51.16</c:v>
                </c:pt>
                <c:pt idx="849">
                  <c:v>51.19</c:v>
                </c:pt>
                <c:pt idx="850">
                  <c:v>51.22</c:v>
                </c:pt>
                <c:pt idx="851">
                  <c:v>51.24</c:v>
                </c:pt>
                <c:pt idx="852">
                  <c:v>51.27</c:v>
                </c:pt>
                <c:pt idx="853">
                  <c:v>51.3</c:v>
                </c:pt>
                <c:pt idx="854">
                  <c:v>51.33</c:v>
                </c:pt>
                <c:pt idx="855">
                  <c:v>51.35</c:v>
                </c:pt>
                <c:pt idx="856">
                  <c:v>51.38</c:v>
                </c:pt>
                <c:pt idx="857">
                  <c:v>51.4</c:v>
                </c:pt>
                <c:pt idx="858">
                  <c:v>51.42</c:v>
                </c:pt>
                <c:pt idx="859">
                  <c:v>51.45</c:v>
                </c:pt>
                <c:pt idx="860">
                  <c:v>51.47</c:v>
                </c:pt>
                <c:pt idx="861">
                  <c:v>51.49</c:v>
                </c:pt>
                <c:pt idx="862">
                  <c:v>51.51</c:v>
                </c:pt>
                <c:pt idx="863">
                  <c:v>51.53</c:v>
                </c:pt>
                <c:pt idx="864">
                  <c:v>51.55</c:v>
                </c:pt>
                <c:pt idx="865">
                  <c:v>51.56</c:v>
                </c:pt>
                <c:pt idx="866">
                  <c:v>51.59</c:v>
                </c:pt>
                <c:pt idx="867">
                  <c:v>51.61</c:v>
                </c:pt>
                <c:pt idx="868">
                  <c:v>51.63</c:v>
                </c:pt>
                <c:pt idx="869">
                  <c:v>51.64</c:v>
                </c:pt>
                <c:pt idx="870">
                  <c:v>51.66</c:v>
                </c:pt>
                <c:pt idx="871">
                  <c:v>51.68</c:v>
                </c:pt>
                <c:pt idx="872">
                  <c:v>51.7</c:v>
                </c:pt>
                <c:pt idx="873">
                  <c:v>51.72</c:v>
                </c:pt>
                <c:pt idx="874">
                  <c:v>51.74</c:v>
                </c:pt>
                <c:pt idx="875">
                  <c:v>51.75</c:v>
                </c:pt>
                <c:pt idx="876">
                  <c:v>51.77</c:v>
                </c:pt>
                <c:pt idx="877">
                  <c:v>51.78</c:v>
                </c:pt>
                <c:pt idx="878">
                  <c:v>51.79</c:v>
                </c:pt>
                <c:pt idx="879">
                  <c:v>51.82</c:v>
                </c:pt>
                <c:pt idx="880">
                  <c:v>51.83</c:v>
                </c:pt>
                <c:pt idx="881">
                  <c:v>51.84</c:v>
                </c:pt>
                <c:pt idx="882">
                  <c:v>51.86</c:v>
                </c:pt>
                <c:pt idx="883">
                  <c:v>51.87</c:v>
                </c:pt>
                <c:pt idx="884">
                  <c:v>51.89</c:v>
                </c:pt>
                <c:pt idx="885">
                  <c:v>51.9</c:v>
                </c:pt>
                <c:pt idx="886">
                  <c:v>51.91</c:v>
                </c:pt>
                <c:pt idx="887">
                  <c:v>51.93</c:v>
                </c:pt>
                <c:pt idx="888">
                  <c:v>51.94</c:v>
                </c:pt>
                <c:pt idx="889">
                  <c:v>51.94</c:v>
                </c:pt>
                <c:pt idx="890">
                  <c:v>51.95</c:v>
                </c:pt>
                <c:pt idx="891">
                  <c:v>51.94</c:v>
                </c:pt>
                <c:pt idx="892">
                  <c:v>51.84</c:v>
                </c:pt>
                <c:pt idx="893">
                  <c:v>51.6</c:v>
                </c:pt>
                <c:pt idx="894">
                  <c:v>51.29</c:v>
                </c:pt>
                <c:pt idx="895">
                  <c:v>50.94</c:v>
                </c:pt>
                <c:pt idx="896">
                  <c:v>50.55</c:v>
                </c:pt>
                <c:pt idx="897">
                  <c:v>50.12</c:v>
                </c:pt>
                <c:pt idx="898">
                  <c:v>49.66</c:v>
                </c:pt>
                <c:pt idx="899">
                  <c:v>49.15</c:v>
                </c:pt>
                <c:pt idx="900">
                  <c:v>48.68</c:v>
                </c:pt>
                <c:pt idx="901">
                  <c:v>48.15</c:v>
                </c:pt>
                <c:pt idx="902">
                  <c:v>47.62</c:v>
                </c:pt>
                <c:pt idx="903">
                  <c:v>47.04</c:v>
                </c:pt>
                <c:pt idx="904">
                  <c:v>46.45</c:v>
                </c:pt>
                <c:pt idx="905">
                  <c:v>45.84</c:v>
                </c:pt>
                <c:pt idx="906">
                  <c:v>45.23</c:v>
                </c:pt>
                <c:pt idx="907">
                  <c:v>44.63</c:v>
                </c:pt>
                <c:pt idx="908">
                  <c:v>43.99</c:v>
                </c:pt>
                <c:pt idx="909">
                  <c:v>43.34</c:v>
                </c:pt>
                <c:pt idx="910">
                  <c:v>42.7</c:v>
                </c:pt>
                <c:pt idx="911">
                  <c:v>42.03</c:v>
                </c:pt>
                <c:pt idx="912">
                  <c:v>41.34</c:v>
                </c:pt>
                <c:pt idx="913">
                  <c:v>40.619999999999997</c:v>
                </c:pt>
                <c:pt idx="914">
                  <c:v>39.880000000000003</c:v>
                </c:pt>
                <c:pt idx="915">
                  <c:v>39.1</c:v>
                </c:pt>
                <c:pt idx="916">
                  <c:v>38.33</c:v>
                </c:pt>
                <c:pt idx="917">
                  <c:v>37.54</c:v>
                </c:pt>
                <c:pt idx="918">
                  <c:v>36.799999999999997</c:v>
                </c:pt>
                <c:pt idx="919">
                  <c:v>36</c:v>
                </c:pt>
                <c:pt idx="920">
                  <c:v>35.200000000000003</c:v>
                </c:pt>
                <c:pt idx="921">
                  <c:v>34.43</c:v>
                </c:pt>
                <c:pt idx="922">
                  <c:v>33.67</c:v>
                </c:pt>
                <c:pt idx="923">
                  <c:v>32.85</c:v>
                </c:pt>
                <c:pt idx="924">
                  <c:v>32.090000000000003</c:v>
                </c:pt>
                <c:pt idx="925">
                  <c:v>31.27</c:v>
                </c:pt>
                <c:pt idx="926">
                  <c:v>30.48</c:v>
                </c:pt>
                <c:pt idx="927">
                  <c:v>29.71</c:v>
                </c:pt>
                <c:pt idx="928">
                  <c:v>28.91</c:v>
                </c:pt>
                <c:pt idx="929">
                  <c:v>28.12</c:v>
                </c:pt>
                <c:pt idx="930">
                  <c:v>27.4</c:v>
                </c:pt>
                <c:pt idx="931">
                  <c:v>26.64</c:v>
                </c:pt>
                <c:pt idx="932">
                  <c:v>25.85</c:v>
                </c:pt>
                <c:pt idx="933">
                  <c:v>24.99</c:v>
                </c:pt>
                <c:pt idx="934">
                  <c:v>24.11</c:v>
                </c:pt>
                <c:pt idx="935">
                  <c:v>23.3</c:v>
                </c:pt>
                <c:pt idx="936">
                  <c:v>22.47</c:v>
                </c:pt>
                <c:pt idx="937">
                  <c:v>21.72</c:v>
                </c:pt>
                <c:pt idx="938">
                  <c:v>20.97</c:v>
                </c:pt>
                <c:pt idx="939">
                  <c:v>20.13</c:v>
                </c:pt>
                <c:pt idx="940">
                  <c:v>19.34</c:v>
                </c:pt>
                <c:pt idx="941">
                  <c:v>18.61</c:v>
                </c:pt>
                <c:pt idx="942">
                  <c:v>17.91</c:v>
                </c:pt>
                <c:pt idx="943">
                  <c:v>17.2</c:v>
                </c:pt>
                <c:pt idx="944">
                  <c:v>16.420000000000002</c:v>
                </c:pt>
                <c:pt idx="945">
                  <c:v>15.63</c:v>
                </c:pt>
                <c:pt idx="946">
                  <c:v>14.85</c:v>
                </c:pt>
                <c:pt idx="947">
                  <c:v>14.01</c:v>
                </c:pt>
                <c:pt idx="948">
                  <c:v>13.26</c:v>
                </c:pt>
                <c:pt idx="949">
                  <c:v>12.53</c:v>
                </c:pt>
                <c:pt idx="950">
                  <c:v>11.81</c:v>
                </c:pt>
                <c:pt idx="951">
                  <c:v>11.18</c:v>
                </c:pt>
                <c:pt idx="952">
                  <c:v>10.61</c:v>
                </c:pt>
                <c:pt idx="953">
                  <c:v>10.050000000000001</c:v>
                </c:pt>
                <c:pt idx="954">
                  <c:v>9.4600000000000009</c:v>
                </c:pt>
                <c:pt idx="955">
                  <c:v>8.9</c:v>
                </c:pt>
                <c:pt idx="956">
                  <c:v>8.4</c:v>
                </c:pt>
                <c:pt idx="957">
                  <c:v>7.93</c:v>
                </c:pt>
                <c:pt idx="958">
                  <c:v>7.51</c:v>
                </c:pt>
                <c:pt idx="959">
                  <c:v>7.04</c:v>
                </c:pt>
                <c:pt idx="960">
                  <c:v>6.6</c:v>
                </c:pt>
                <c:pt idx="961">
                  <c:v>6.22</c:v>
                </c:pt>
                <c:pt idx="962">
                  <c:v>5.78</c:v>
                </c:pt>
                <c:pt idx="963">
                  <c:v>5.38</c:v>
                </c:pt>
                <c:pt idx="964">
                  <c:v>4.9800000000000004</c:v>
                </c:pt>
                <c:pt idx="965">
                  <c:v>4.59</c:v>
                </c:pt>
                <c:pt idx="966">
                  <c:v>4.24</c:v>
                </c:pt>
                <c:pt idx="967">
                  <c:v>3.9</c:v>
                </c:pt>
                <c:pt idx="968">
                  <c:v>3.61</c:v>
                </c:pt>
                <c:pt idx="969">
                  <c:v>3.34</c:v>
                </c:pt>
                <c:pt idx="970">
                  <c:v>3.07</c:v>
                </c:pt>
                <c:pt idx="971">
                  <c:v>2.96</c:v>
                </c:pt>
                <c:pt idx="972">
                  <c:v>3.1</c:v>
                </c:pt>
                <c:pt idx="973">
                  <c:v>3.21</c:v>
                </c:pt>
                <c:pt idx="974">
                  <c:v>3.29</c:v>
                </c:pt>
                <c:pt idx="975">
                  <c:v>3.36</c:v>
                </c:pt>
                <c:pt idx="976">
                  <c:v>3.42</c:v>
                </c:pt>
                <c:pt idx="977">
                  <c:v>3.47</c:v>
                </c:pt>
                <c:pt idx="978">
                  <c:v>3.52</c:v>
                </c:pt>
                <c:pt idx="979">
                  <c:v>3.55</c:v>
                </c:pt>
                <c:pt idx="980">
                  <c:v>3.6</c:v>
                </c:pt>
                <c:pt idx="981">
                  <c:v>3.63</c:v>
                </c:pt>
                <c:pt idx="982">
                  <c:v>3.67</c:v>
                </c:pt>
                <c:pt idx="983">
                  <c:v>3.69</c:v>
                </c:pt>
                <c:pt idx="984">
                  <c:v>3.73</c:v>
                </c:pt>
                <c:pt idx="985">
                  <c:v>3.75</c:v>
                </c:pt>
                <c:pt idx="986">
                  <c:v>3.79</c:v>
                </c:pt>
                <c:pt idx="987">
                  <c:v>3.81</c:v>
                </c:pt>
                <c:pt idx="988">
                  <c:v>3.84</c:v>
                </c:pt>
                <c:pt idx="989">
                  <c:v>3.86</c:v>
                </c:pt>
                <c:pt idx="990">
                  <c:v>3.88</c:v>
                </c:pt>
                <c:pt idx="991">
                  <c:v>3.91</c:v>
                </c:pt>
                <c:pt idx="992">
                  <c:v>3.93</c:v>
                </c:pt>
                <c:pt idx="993">
                  <c:v>3.95</c:v>
                </c:pt>
                <c:pt idx="994">
                  <c:v>3.97</c:v>
                </c:pt>
                <c:pt idx="995">
                  <c:v>4</c:v>
                </c:pt>
                <c:pt idx="996">
                  <c:v>4.01</c:v>
                </c:pt>
                <c:pt idx="997">
                  <c:v>4.03</c:v>
                </c:pt>
                <c:pt idx="998">
                  <c:v>4.05</c:v>
                </c:pt>
                <c:pt idx="999">
                  <c:v>4.07</c:v>
                </c:pt>
                <c:pt idx="1000">
                  <c:v>4.08</c:v>
                </c:pt>
                <c:pt idx="1001">
                  <c:v>4.0999999999999996</c:v>
                </c:pt>
                <c:pt idx="1002">
                  <c:v>4.12</c:v>
                </c:pt>
                <c:pt idx="1003">
                  <c:v>4.13</c:v>
                </c:pt>
                <c:pt idx="1004">
                  <c:v>4.1500000000000004</c:v>
                </c:pt>
                <c:pt idx="1005">
                  <c:v>4.16</c:v>
                </c:pt>
                <c:pt idx="1006">
                  <c:v>4.18</c:v>
                </c:pt>
                <c:pt idx="1007">
                  <c:v>4.1900000000000004</c:v>
                </c:pt>
                <c:pt idx="1008">
                  <c:v>4.2</c:v>
                </c:pt>
                <c:pt idx="1009">
                  <c:v>4.21</c:v>
                </c:pt>
                <c:pt idx="1010">
                  <c:v>4.2300000000000004</c:v>
                </c:pt>
                <c:pt idx="1011">
                  <c:v>4.25</c:v>
                </c:pt>
                <c:pt idx="1012">
                  <c:v>4.26</c:v>
                </c:pt>
                <c:pt idx="1013">
                  <c:v>4.2699999999999996</c:v>
                </c:pt>
                <c:pt idx="1014">
                  <c:v>4.28</c:v>
                </c:pt>
                <c:pt idx="1015">
                  <c:v>4.29</c:v>
                </c:pt>
                <c:pt idx="1016">
                  <c:v>4.3099999999999996</c:v>
                </c:pt>
                <c:pt idx="1017">
                  <c:v>4.32</c:v>
                </c:pt>
                <c:pt idx="1018">
                  <c:v>4.33</c:v>
                </c:pt>
                <c:pt idx="1019">
                  <c:v>4.34</c:v>
                </c:pt>
                <c:pt idx="1020">
                  <c:v>4.3499999999999996</c:v>
                </c:pt>
                <c:pt idx="1021">
                  <c:v>4.37</c:v>
                </c:pt>
                <c:pt idx="1022">
                  <c:v>4.37</c:v>
                </c:pt>
                <c:pt idx="1023">
                  <c:v>4.3899999999999997</c:v>
                </c:pt>
                <c:pt idx="1024">
                  <c:v>4.4000000000000004</c:v>
                </c:pt>
                <c:pt idx="1025">
                  <c:v>4.41</c:v>
                </c:pt>
                <c:pt idx="1026">
                  <c:v>4.42</c:v>
                </c:pt>
                <c:pt idx="1027">
                  <c:v>4.42</c:v>
                </c:pt>
                <c:pt idx="1028">
                  <c:v>4.4400000000000004</c:v>
                </c:pt>
                <c:pt idx="1029">
                  <c:v>4.45</c:v>
                </c:pt>
                <c:pt idx="1030">
                  <c:v>4.46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-5.4037134803421004E-2"/>
                  <c:y val="-2.5219087197433654E-2"/>
                </c:manualLayout>
              </c:layout>
              <c:numFmt formatCode="#,##0.000" sourceLinked="0"/>
            </c:trendlineLbl>
          </c:trendline>
          <c:xVal>
            <c:numRef>
              <c:f>GR6_K_Z!$AN$307:$AN$321</c:f>
              <c:numCache>
                <c:formatCode>General</c:formatCode>
                <c:ptCount val="15"/>
                <c:pt idx="0">
                  <c:v>1.21872733267392E-2</c:v>
                </c:pt>
                <c:pt idx="1">
                  <c:v>1.2223650950653916E-2</c:v>
                </c:pt>
                <c:pt idx="2">
                  <c:v>1.2368941641938674E-2</c:v>
                </c:pt>
                <c:pt idx="3">
                  <c:v>1.2403121222112319E-2</c:v>
                </c:pt>
                <c:pt idx="4">
                  <c:v>1.2438399824156501E-2</c:v>
                </c:pt>
                <c:pt idx="5">
                  <c:v>1.2473678426200681E-2</c:v>
                </c:pt>
                <c:pt idx="6">
                  <c:v>1.2510056050115397E-2</c:v>
                </c:pt>
                <c:pt idx="7">
                  <c:v>1.2658094296076491E-2</c:v>
                </c:pt>
                <c:pt idx="8">
                  <c:v>1.2686229255962194E-2</c:v>
                </c:pt>
                <c:pt idx="9">
                  <c:v>1.2720408836135838E-2</c:v>
                </c:pt>
                <c:pt idx="10">
                  <c:v>1.2752939883503681E-2</c:v>
                </c:pt>
                <c:pt idx="11">
                  <c:v>1.2783272887130454E-2</c:v>
                </c:pt>
                <c:pt idx="12">
                  <c:v>1.292636553467414E-2</c:v>
                </c:pt>
                <c:pt idx="13">
                  <c:v>1.2957797560171447E-2</c:v>
                </c:pt>
                <c:pt idx="14">
                  <c:v>1.2987581052862952E-2</c:v>
                </c:pt>
              </c:numCache>
            </c:numRef>
          </c:xVal>
          <c:yVal>
            <c:numRef>
              <c:f>GR6_K_Z!$AO$307:$AO$321</c:f>
              <c:numCache>
                <c:formatCode>General</c:formatCode>
                <c:ptCount val="15"/>
                <c:pt idx="0">
                  <c:v>126</c:v>
                </c:pt>
                <c:pt idx="1">
                  <c:v>127.36</c:v>
                </c:pt>
                <c:pt idx="2">
                  <c:v>128.76</c:v>
                </c:pt>
                <c:pt idx="3">
                  <c:v>130.16</c:v>
                </c:pt>
                <c:pt idx="4">
                  <c:v>131.54</c:v>
                </c:pt>
                <c:pt idx="5">
                  <c:v>132.91999999999999</c:v>
                </c:pt>
                <c:pt idx="6">
                  <c:v>134.28</c:v>
                </c:pt>
                <c:pt idx="7">
                  <c:v>135.63</c:v>
                </c:pt>
                <c:pt idx="8">
                  <c:v>137.13999999999999</c:v>
                </c:pt>
                <c:pt idx="9">
                  <c:v>138.54</c:v>
                </c:pt>
                <c:pt idx="10">
                  <c:v>139.97</c:v>
                </c:pt>
                <c:pt idx="11">
                  <c:v>141.44</c:v>
                </c:pt>
                <c:pt idx="12">
                  <c:v>142.88</c:v>
                </c:pt>
                <c:pt idx="13">
                  <c:v>144.33000000000001</c:v>
                </c:pt>
                <c:pt idx="14">
                  <c:v>145.81</c:v>
                </c:pt>
              </c:numCache>
            </c:numRef>
          </c:yVal>
          <c:smooth val="0"/>
        </c:ser>
        <c:ser>
          <c:idx val="2"/>
          <c:order val="2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17823482449922839"/>
                  <c:y val="0.24716280256634587"/>
                </c:manualLayout>
              </c:layout>
              <c:numFmt formatCode="#,##0.000" sourceLinked="0"/>
            </c:trendlineLbl>
          </c:trendline>
          <c:xVal>
            <c:numRef>
              <c:f>GR6_K_Z!$AN$677:$AN$694</c:f>
              <c:numCache>
                <c:formatCode>General</c:formatCode>
                <c:ptCount val="18"/>
                <c:pt idx="0">
                  <c:v>1.332388174524673E-2</c:v>
                </c:pt>
                <c:pt idx="1">
                  <c:v>1.3273216837015055E-2</c:v>
                </c:pt>
                <c:pt idx="2">
                  <c:v>1.3332564018023959E-2</c:v>
                </c:pt>
                <c:pt idx="3">
                  <c:v>1.3279151555115947E-2</c:v>
                </c:pt>
                <c:pt idx="4">
                  <c:v>1.3232882734366413E-2</c:v>
                </c:pt>
                <c:pt idx="5">
                  <c:v>1.3186613913616882E-2</c:v>
                </c:pt>
                <c:pt idx="6">
                  <c:v>1.3138696560061546E-2</c:v>
                </c:pt>
                <c:pt idx="7">
                  <c:v>1.3096274315858886E-2</c:v>
                </c:pt>
                <c:pt idx="8">
                  <c:v>1.3058797670073632E-2</c:v>
                </c:pt>
                <c:pt idx="9">
                  <c:v>1.2901967249148258E-2</c:v>
                </c:pt>
                <c:pt idx="10">
                  <c:v>1.2962962962962961E-2</c:v>
                </c:pt>
                <c:pt idx="11">
                  <c:v>1.2926035828112978E-2</c:v>
                </c:pt>
                <c:pt idx="12">
                  <c:v>1.2889658204198262E-2</c:v>
                </c:pt>
                <c:pt idx="13">
                  <c:v>1.2849434003736674E-2</c:v>
                </c:pt>
                <c:pt idx="14">
                  <c:v>1.2811407847016155E-2</c:v>
                </c:pt>
                <c:pt idx="15">
                  <c:v>1.2769535113748762E-2</c:v>
                </c:pt>
                <c:pt idx="16">
                  <c:v>1.2728211891416636E-2</c:v>
                </c:pt>
                <c:pt idx="17">
                  <c:v>1.2696779865919331E-2</c:v>
                </c:pt>
              </c:numCache>
            </c:numRef>
          </c:xVal>
          <c:yVal>
            <c:numRef>
              <c:f>GR6_K_Z!$AO$677:$AO$694</c:f>
              <c:numCache>
                <c:formatCode>General</c:formatCode>
                <c:ptCount val="18"/>
                <c:pt idx="0">
                  <c:v>139.69</c:v>
                </c:pt>
                <c:pt idx="1">
                  <c:v>138.59</c:v>
                </c:pt>
                <c:pt idx="2">
                  <c:v>137.51</c:v>
                </c:pt>
                <c:pt idx="3">
                  <c:v>136.46</c:v>
                </c:pt>
                <c:pt idx="4">
                  <c:v>135.28</c:v>
                </c:pt>
                <c:pt idx="5">
                  <c:v>134.1</c:v>
                </c:pt>
                <c:pt idx="6">
                  <c:v>132.94999999999999</c:v>
                </c:pt>
                <c:pt idx="7">
                  <c:v>131.69999999999999</c:v>
                </c:pt>
                <c:pt idx="8">
                  <c:v>130.36000000000001</c:v>
                </c:pt>
                <c:pt idx="9">
                  <c:v>129.16999999999999</c:v>
                </c:pt>
                <c:pt idx="10">
                  <c:v>128.06</c:v>
                </c:pt>
                <c:pt idx="11">
                  <c:v>126.71</c:v>
                </c:pt>
                <c:pt idx="12">
                  <c:v>125.35</c:v>
                </c:pt>
                <c:pt idx="13">
                  <c:v>124.06</c:v>
                </c:pt>
                <c:pt idx="14">
                  <c:v>122.73</c:v>
                </c:pt>
                <c:pt idx="15">
                  <c:v>121.47</c:v>
                </c:pt>
                <c:pt idx="16">
                  <c:v>120.2</c:v>
                </c:pt>
                <c:pt idx="17">
                  <c:v>118.75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10885840"/>
        <c:axId val="-1210909776"/>
      </c:scatterChart>
      <c:valAx>
        <c:axId val="-12108858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210909776"/>
        <c:crosses val="autoZero"/>
        <c:crossBetween val="midCat"/>
      </c:valAx>
      <c:valAx>
        <c:axId val="-12109097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21088584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pl-PL"/>
              <a:t>Porowatość 38,17%</a:t>
            </a:r>
          </a:p>
        </c:rich>
      </c:tx>
      <c:overlay val="1"/>
    </c:title>
    <c:autoTitleDeleted val="0"/>
    <c:plotArea>
      <c:layout>
        <c:manualLayout>
          <c:layoutTarget val="inner"/>
          <c:xMode val="edge"/>
          <c:yMode val="edge"/>
          <c:x val="0.11243305355715427"/>
          <c:y val="0.12709013002364064"/>
          <c:w val="0.84507593924860114"/>
          <c:h val="0.74767080378250594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circle"/>
            <c:size val="2"/>
          </c:marker>
          <c:xVal>
            <c:numRef>
              <c:f>GR6_K_Z!$AN$4:$AN$1034</c:f>
              <c:numCache>
                <c:formatCode>General</c:formatCode>
                <c:ptCount val="1031"/>
                <c:pt idx="0">
                  <c:v>-2.0057149137267831E-4</c:v>
                </c:pt>
                <c:pt idx="1">
                  <c:v>-2.0112100230794592E-4</c:v>
                </c:pt>
                <c:pt idx="2">
                  <c:v>-2.0222002417848116E-4</c:v>
                </c:pt>
                <c:pt idx="3">
                  <c:v>-2.0276953511374877E-4</c:v>
                </c:pt>
                <c:pt idx="4">
                  <c:v>-2.0331904604901639E-4</c:v>
                </c:pt>
                <c:pt idx="5">
                  <c:v>-2.0386855698428398E-4</c:v>
                </c:pt>
                <c:pt idx="6">
                  <c:v>-2.0496757885481921E-4</c:v>
                </c:pt>
                <c:pt idx="7">
                  <c:v>-2.0496757885481921E-4</c:v>
                </c:pt>
                <c:pt idx="8">
                  <c:v>-2.0496757885481921E-4</c:v>
                </c:pt>
                <c:pt idx="9">
                  <c:v>-2.0606660072535445E-4</c:v>
                </c:pt>
                <c:pt idx="10">
                  <c:v>-2.0606660072535445E-4</c:v>
                </c:pt>
                <c:pt idx="11">
                  <c:v>-2.0661611166062203E-4</c:v>
                </c:pt>
                <c:pt idx="12">
                  <c:v>-2.1101219914276294E-4</c:v>
                </c:pt>
                <c:pt idx="13">
                  <c:v>-2.263985053302561E-4</c:v>
                </c:pt>
                <c:pt idx="14">
                  <c:v>-2.4453236619408726E-4</c:v>
                </c:pt>
                <c:pt idx="15">
                  <c:v>-1.4990658314100453E-4</c:v>
                </c:pt>
                <c:pt idx="16">
                  <c:v>-5.5830311023189319E-5</c:v>
                </c:pt>
                <c:pt idx="17">
                  <c:v>3.934498296516103E-5</c:v>
                </c:pt>
                <c:pt idx="18">
                  <c:v>2.4673040993515772E-4</c:v>
                </c:pt>
                <c:pt idx="19">
                  <c:v>3.430047257940433E-4</c:v>
                </c:pt>
                <c:pt idx="20">
                  <c:v>4.3927904165292898E-4</c:v>
                </c:pt>
                <c:pt idx="21">
                  <c:v>6.4611495768765784E-4</c:v>
                </c:pt>
                <c:pt idx="22">
                  <c:v>7.4293878448181117E-4</c:v>
                </c:pt>
                <c:pt idx="23">
                  <c:v>8.3756456753489382E-4</c:v>
                </c:pt>
                <c:pt idx="24">
                  <c:v>9.3328937245851186E-4</c:v>
                </c:pt>
                <c:pt idx="25">
                  <c:v>1.0279151555115948E-3</c:v>
                </c:pt>
                <c:pt idx="26">
                  <c:v>1.1230904494999453E-3</c:v>
                </c:pt>
                <c:pt idx="27">
                  <c:v>1.2160676997472249E-3</c:v>
                </c:pt>
                <c:pt idx="28">
                  <c:v>1.1979338388833939E-3</c:v>
                </c:pt>
                <c:pt idx="29">
                  <c:v>1.2914606000659415E-3</c:v>
                </c:pt>
                <c:pt idx="30">
                  <c:v>1.4933509176832617E-3</c:v>
                </c:pt>
                <c:pt idx="31">
                  <c:v>1.5857786569952741E-3</c:v>
                </c:pt>
                <c:pt idx="32">
                  <c:v>1.6754588416309486E-3</c:v>
                </c:pt>
                <c:pt idx="33">
                  <c:v>1.7667875590724256E-3</c:v>
                </c:pt>
                <c:pt idx="34">
                  <c:v>1.8553687218375641E-3</c:v>
                </c:pt>
                <c:pt idx="35">
                  <c:v>2.0550609957138148E-3</c:v>
                </c:pt>
                <c:pt idx="36">
                  <c:v>2.1430926475436863E-3</c:v>
                </c:pt>
                <c:pt idx="37">
                  <c:v>2.2311242993735573E-3</c:v>
                </c:pt>
                <c:pt idx="38">
                  <c:v>2.4297175513792726E-3</c:v>
                </c:pt>
                <c:pt idx="39">
                  <c:v>2.5177492032091441E-3</c:v>
                </c:pt>
                <c:pt idx="40">
                  <c:v>2.6024837894274098E-3</c:v>
                </c:pt>
                <c:pt idx="41">
                  <c:v>2.7977799758215189E-3</c:v>
                </c:pt>
                <c:pt idx="42">
                  <c:v>2.8819650511045171E-3</c:v>
                </c:pt>
                <c:pt idx="43">
                  <c:v>2.9672491482580507E-3</c:v>
                </c:pt>
                <c:pt idx="44">
                  <c:v>3.0519837344763164E-3</c:v>
                </c:pt>
                <c:pt idx="45">
                  <c:v>3.023958676777668E-3</c:v>
                </c:pt>
                <c:pt idx="46">
                  <c:v>3.2170568194307067E-3</c:v>
                </c:pt>
                <c:pt idx="47">
                  <c:v>3.3001428728431695E-3</c:v>
                </c:pt>
                <c:pt idx="48">
                  <c:v>3.3804813715792945E-3</c:v>
                </c:pt>
                <c:pt idx="49">
                  <c:v>3.5708319595559954E-3</c:v>
                </c:pt>
                <c:pt idx="50">
                  <c:v>3.650071436421585E-3</c:v>
                </c:pt>
                <c:pt idx="51">
                  <c:v>3.8382239806572147E-3</c:v>
                </c:pt>
                <c:pt idx="52">
                  <c:v>3.9152654137817339E-3</c:v>
                </c:pt>
                <c:pt idx="53">
                  <c:v>3.9917573359709857E-3</c:v>
                </c:pt>
                <c:pt idx="54">
                  <c:v>4.0676997472249695E-3</c:v>
                </c:pt>
                <c:pt idx="55">
                  <c:v>4.1474887350258271E-3</c:v>
                </c:pt>
                <c:pt idx="56">
                  <c:v>4.3350917683261901E-3</c:v>
                </c:pt>
                <c:pt idx="57">
                  <c:v>4.4099351577096373E-3</c:v>
                </c:pt>
                <c:pt idx="58">
                  <c:v>4.484778547093087E-3</c:v>
                </c:pt>
                <c:pt idx="59">
                  <c:v>4.5552258489943952E-3</c:v>
                </c:pt>
                <c:pt idx="60">
                  <c:v>4.7345862182657438E-3</c:v>
                </c:pt>
                <c:pt idx="61">
                  <c:v>4.8033849873612483E-3</c:v>
                </c:pt>
                <c:pt idx="62">
                  <c:v>4.9838443785031328E-3</c:v>
                </c:pt>
                <c:pt idx="63">
                  <c:v>5.0515441257281014E-3</c:v>
                </c:pt>
                <c:pt idx="64">
                  <c:v>5.2287064512583801E-3</c:v>
                </c:pt>
                <c:pt idx="65">
                  <c:v>5.2942081547422797E-3</c:v>
                </c:pt>
                <c:pt idx="66">
                  <c:v>5.4708209693372896E-3</c:v>
                </c:pt>
                <c:pt idx="67">
                  <c:v>5.5357731618859212E-3</c:v>
                </c:pt>
                <c:pt idx="68">
                  <c:v>5.5996263325640179E-3</c:v>
                </c:pt>
                <c:pt idx="69">
                  <c:v>5.6607319485657767E-3</c:v>
                </c:pt>
                <c:pt idx="70">
                  <c:v>5.8345972084844488E-3</c:v>
                </c:pt>
                <c:pt idx="71">
                  <c:v>5.8957028244862077E-3</c:v>
                </c:pt>
                <c:pt idx="72">
                  <c:v>5.9557094186174298E-3</c:v>
                </c:pt>
                <c:pt idx="73">
                  <c:v>6.0173645455544565E-3</c:v>
                </c:pt>
                <c:pt idx="74">
                  <c:v>6.0779206506209466E-3</c:v>
                </c:pt>
                <c:pt idx="75">
                  <c:v>6.2479393339927459E-3</c:v>
                </c:pt>
                <c:pt idx="76">
                  <c:v>6.304648862512364E-3</c:v>
                </c:pt>
                <c:pt idx="77">
                  <c:v>6.3591603472909113E-3</c:v>
                </c:pt>
                <c:pt idx="78">
                  <c:v>6.4169688976810635E-3</c:v>
                </c:pt>
                <c:pt idx="79">
                  <c:v>6.5820419826354542E-3</c:v>
                </c:pt>
                <c:pt idx="80">
                  <c:v>6.6349049346081995E-3</c:v>
                </c:pt>
                <c:pt idx="81">
                  <c:v>6.6877678865809431E-3</c:v>
                </c:pt>
                <c:pt idx="82">
                  <c:v>6.8500934168589968E-3</c:v>
                </c:pt>
                <c:pt idx="83">
                  <c:v>6.8991097922848667E-3</c:v>
                </c:pt>
                <c:pt idx="84">
                  <c:v>6.9459281239696658E-3</c:v>
                </c:pt>
                <c:pt idx="85">
                  <c:v>7.1033080558303109E-3</c:v>
                </c:pt>
                <c:pt idx="86">
                  <c:v>7.1517749203209129E-3</c:v>
                </c:pt>
                <c:pt idx="87">
                  <c:v>7.2496977689856029E-3</c:v>
                </c:pt>
                <c:pt idx="88">
                  <c:v>7.2590394548851522E-3</c:v>
                </c:pt>
                <c:pt idx="89">
                  <c:v>7.265084075173095E-3</c:v>
                </c:pt>
                <c:pt idx="90">
                  <c:v>7.2711286954610394E-3</c:v>
                </c:pt>
                <c:pt idx="91">
                  <c:v>7.2760742938784472E-3</c:v>
                </c:pt>
                <c:pt idx="92">
                  <c:v>7.2799208704253209E-3</c:v>
                </c:pt>
                <c:pt idx="93">
                  <c:v>7.2837674469721937E-3</c:v>
                </c:pt>
                <c:pt idx="94">
                  <c:v>7.2876140235190673E-3</c:v>
                </c:pt>
                <c:pt idx="95">
                  <c:v>7.291460600065941E-3</c:v>
                </c:pt>
                <c:pt idx="96">
                  <c:v>7.2942081547422788E-3</c:v>
                </c:pt>
                <c:pt idx="97">
                  <c:v>7.2969557094186167E-3</c:v>
                </c:pt>
                <c:pt idx="98">
                  <c:v>7.2997032640949554E-3</c:v>
                </c:pt>
                <c:pt idx="99">
                  <c:v>7.3024508187712932E-3</c:v>
                </c:pt>
                <c:pt idx="100">
                  <c:v>7.304648862512364E-3</c:v>
                </c:pt>
                <c:pt idx="101">
                  <c:v>7.3073964171887018E-3</c:v>
                </c:pt>
                <c:pt idx="102">
                  <c:v>7.3095944609297726E-3</c:v>
                </c:pt>
                <c:pt idx="103">
                  <c:v>7.3112429937355755E-3</c:v>
                </c:pt>
                <c:pt idx="104">
                  <c:v>7.3139905484119134E-3</c:v>
                </c:pt>
                <c:pt idx="105">
                  <c:v>7.3156390812177154E-3</c:v>
                </c:pt>
                <c:pt idx="106">
                  <c:v>7.317837124958787E-3</c:v>
                </c:pt>
                <c:pt idx="107">
                  <c:v>7.319485657764589E-3</c:v>
                </c:pt>
                <c:pt idx="108">
                  <c:v>7.321683701505659E-3</c:v>
                </c:pt>
                <c:pt idx="109">
                  <c:v>7.3233322343114627E-3</c:v>
                </c:pt>
                <c:pt idx="110">
                  <c:v>7.3249807671172656E-3</c:v>
                </c:pt>
                <c:pt idx="111">
                  <c:v>7.3266292999230693E-3</c:v>
                </c:pt>
                <c:pt idx="112">
                  <c:v>7.3288273436641384E-3</c:v>
                </c:pt>
                <c:pt idx="113">
                  <c:v>7.3304758764699413E-3</c:v>
                </c:pt>
                <c:pt idx="114">
                  <c:v>7.3321244092757441E-3</c:v>
                </c:pt>
                <c:pt idx="115">
                  <c:v>7.3337729420815461E-3</c:v>
                </c:pt>
                <c:pt idx="116">
                  <c:v>7.334871963952082E-3</c:v>
                </c:pt>
                <c:pt idx="117">
                  <c:v>7.3359709858226187E-3</c:v>
                </c:pt>
                <c:pt idx="118">
                  <c:v>7.3376195186284198E-3</c:v>
                </c:pt>
                <c:pt idx="119">
                  <c:v>7.3387185404989556E-3</c:v>
                </c:pt>
                <c:pt idx="120">
                  <c:v>7.3403670733047594E-3</c:v>
                </c:pt>
                <c:pt idx="121">
                  <c:v>7.3414660951752935E-3</c:v>
                </c:pt>
                <c:pt idx="122">
                  <c:v>7.3425651170458284E-3</c:v>
                </c:pt>
                <c:pt idx="123">
                  <c:v>7.3436641389163643E-3</c:v>
                </c:pt>
                <c:pt idx="124">
                  <c:v>7.3442136498516313E-3</c:v>
                </c:pt>
                <c:pt idx="125">
                  <c:v>7.3453126717221671E-3</c:v>
                </c:pt>
                <c:pt idx="126">
                  <c:v>7.3464116935927021E-3</c:v>
                </c:pt>
                <c:pt idx="127">
                  <c:v>7.3475107154632362E-3</c:v>
                </c:pt>
                <c:pt idx="128">
                  <c:v>7.3486097373337729E-3</c:v>
                </c:pt>
                <c:pt idx="129">
                  <c:v>7.3497087592043087E-3</c:v>
                </c:pt>
                <c:pt idx="130">
                  <c:v>7.3508077810748428E-3</c:v>
                </c:pt>
                <c:pt idx="131">
                  <c:v>7.3519068029453778E-3</c:v>
                </c:pt>
                <c:pt idx="132">
                  <c:v>7.3530058248159136E-3</c:v>
                </c:pt>
                <c:pt idx="133">
                  <c:v>7.3541048466864494E-3</c:v>
                </c:pt>
                <c:pt idx="134">
                  <c:v>7.3546543576217165E-3</c:v>
                </c:pt>
                <c:pt idx="135">
                  <c:v>7.3557533794922515E-3</c:v>
                </c:pt>
                <c:pt idx="136">
                  <c:v>7.3568524013627856E-3</c:v>
                </c:pt>
                <c:pt idx="137">
                  <c:v>7.3574019122980543E-3</c:v>
                </c:pt>
                <c:pt idx="138">
                  <c:v>7.3585009341685893E-3</c:v>
                </c:pt>
                <c:pt idx="139">
                  <c:v>7.3590504451038581E-3</c:v>
                </c:pt>
                <c:pt idx="140">
                  <c:v>7.3601494669743922E-3</c:v>
                </c:pt>
                <c:pt idx="141">
                  <c:v>7.3606989779096592E-3</c:v>
                </c:pt>
                <c:pt idx="142">
                  <c:v>7.3617979997801959E-3</c:v>
                </c:pt>
                <c:pt idx="143">
                  <c:v>7.36289702165073E-3</c:v>
                </c:pt>
                <c:pt idx="144">
                  <c:v>7.36289702165073E-3</c:v>
                </c:pt>
                <c:pt idx="145">
                  <c:v>7.3639960435212658E-3</c:v>
                </c:pt>
                <c:pt idx="146">
                  <c:v>7.3645455544565329E-3</c:v>
                </c:pt>
                <c:pt idx="147">
                  <c:v>7.3661940872623366E-3</c:v>
                </c:pt>
                <c:pt idx="148">
                  <c:v>7.3650950653918008E-3</c:v>
                </c:pt>
                <c:pt idx="149">
                  <c:v>7.3606989779096592E-3</c:v>
                </c:pt>
                <c:pt idx="150">
                  <c:v>7.3513572920101099E-3</c:v>
                </c:pt>
                <c:pt idx="151">
                  <c:v>7.4487306297395311E-3</c:v>
                </c:pt>
                <c:pt idx="152">
                  <c:v>7.4300472579404324E-3</c:v>
                </c:pt>
                <c:pt idx="153">
                  <c:v>7.4113638861413346E-3</c:v>
                </c:pt>
                <c:pt idx="154">
                  <c:v>7.4999450489064735E-3</c:v>
                </c:pt>
                <c:pt idx="155">
                  <c:v>7.5885262116716125E-3</c:v>
                </c:pt>
                <c:pt idx="156">
                  <c:v>7.5643477305198381E-3</c:v>
                </c:pt>
                <c:pt idx="157">
                  <c:v>7.6490823167381034E-3</c:v>
                </c:pt>
                <c:pt idx="158">
                  <c:v>7.6210572590394553E-3</c:v>
                </c:pt>
                <c:pt idx="159">
                  <c:v>7.5924826904055394E-3</c:v>
                </c:pt>
                <c:pt idx="160">
                  <c:v>7.6728211891416648E-3</c:v>
                </c:pt>
                <c:pt idx="161">
                  <c:v>7.7526101769425215E-3</c:v>
                </c:pt>
                <c:pt idx="162">
                  <c:v>7.717441477085394E-3</c:v>
                </c:pt>
                <c:pt idx="163">
                  <c:v>7.7939333992746457E-3</c:v>
                </c:pt>
                <c:pt idx="164">
                  <c:v>7.8698758105286305E-3</c:v>
                </c:pt>
                <c:pt idx="165">
                  <c:v>7.9419716452357406E-3</c:v>
                </c:pt>
                <c:pt idx="166">
                  <c:v>8.0157160127486537E-3</c:v>
                </c:pt>
                <c:pt idx="167">
                  <c:v>8.0872623365204968E-3</c:v>
                </c:pt>
                <c:pt idx="168">
                  <c:v>8.2693702604681816E-3</c:v>
                </c:pt>
                <c:pt idx="169">
                  <c:v>8.2314540059347172E-3</c:v>
                </c:pt>
                <c:pt idx="170">
                  <c:v>8.3013517969007591E-3</c:v>
                </c:pt>
                <c:pt idx="171">
                  <c:v>8.366303989449389E-3</c:v>
                </c:pt>
                <c:pt idx="172">
                  <c:v>8.4334542257390923E-3</c:v>
                </c:pt>
                <c:pt idx="173">
                  <c:v>8.5022529948345985E-3</c:v>
                </c:pt>
                <c:pt idx="174">
                  <c:v>8.5666556764479613E-3</c:v>
                </c:pt>
                <c:pt idx="175">
                  <c:v>8.6272117815144531E-3</c:v>
                </c:pt>
                <c:pt idx="176">
                  <c:v>8.6888669084514789E-3</c:v>
                </c:pt>
                <c:pt idx="177">
                  <c:v>8.7499725244532377E-3</c:v>
                </c:pt>
                <c:pt idx="178">
                  <c:v>8.8127266732607977E-3</c:v>
                </c:pt>
                <c:pt idx="179">
                  <c:v>8.8727332673920224E-3</c:v>
                </c:pt>
                <c:pt idx="180">
                  <c:v>8.9294427959116397E-3</c:v>
                </c:pt>
                <c:pt idx="181">
                  <c:v>8.9834047697549199E-3</c:v>
                </c:pt>
                <c:pt idx="182">
                  <c:v>9.0373667435981984E-3</c:v>
                </c:pt>
                <c:pt idx="183">
                  <c:v>9.0940762721178157E-3</c:v>
                </c:pt>
                <c:pt idx="184">
                  <c:v>9.1518848225079687E-3</c:v>
                </c:pt>
                <c:pt idx="185">
                  <c:v>9.2069458182217831E-3</c:v>
                </c:pt>
                <c:pt idx="186">
                  <c:v>9.3692713484998334E-3</c:v>
                </c:pt>
                <c:pt idx="187">
                  <c:v>9.3093746565556645E-3</c:v>
                </c:pt>
                <c:pt idx="188">
                  <c:v>9.4727992087042523E-3</c:v>
                </c:pt>
                <c:pt idx="189">
                  <c:v>9.5229146060006598E-3</c:v>
                </c:pt>
                <c:pt idx="190">
                  <c:v>9.5719309814265296E-3</c:v>
                </c:pt>
                <c:pt idx="191">
                  <c:v>9.6203978459171342E-3</c:v>
                </c:pt>
                <c:pt idx="192">
                  <c:v>9.6694142213430059E-3</c:v>
                </c:pt>
                <c:pt idx="193">
                  <c:v>9.7162325530278058E-3</c:v>
                </c:pt>
                <c:pt idx="194">
                  <c:v>9.6480931970546226E-3</c:v>
                </c:pt>
                <c:pt idx="195">
                  <c:v>9.8005275304978573E-3</c:v>
                </c:pt>
                <c:pt idx="196">
                  <c:v>9.8391031981536446E-3</c:v>
                </c:pt>
                <c:pt idx="197">
                  <c:v>9.8793273986152331E-3</c:v>
                </c:pt>
                <c:pt idx="198">
                  <c:v>9.8089899989009782E-3</c:v>
                </c:pt>
                <c:pt idx="199">
                  <c:v>9.8497637102978354E-3</c:v>
                </c:pt>
                <c:pt idx="200">
                  <c:v>1.0001099021870538E-2</c:v>
                </c:pt>
                <c:pt idx="201">
                  <c:v>1.0041323222332125E-2</c:v>
                </c:pt>
                <c:pt idx="202">
                  <c:v>1.0082646444664251E-2</c:v>
                </c:pt>
                <c:pt idx="203">
                  <c:v>1.0123969666996375E-2</c:v>
                </c:pt>
                <c:pt idx="204">
                  <c:v>1.0163644356522696E-2</c:v>
                </c:pt>
                <c:pt idx="205">
                  <c:v>1.0312781624354323E-2</c:v>
                </c:pt>
                <c:pt idx="206">
                  <c:v>1.0353005824815912E-2</c:v>
                </c:pt>
                <c:pt idx="207">
                  <c:v>1.0501044070777007E-2</c:v>
                </c:pt>
                <c:pt idx="208">
                  <c:v>1.0491152873942191E-2</c:v>
                </c:pt>
                <c:pt idx="209">
                  <c:v>1.0501044070777007E-2</c:v>
                </c:pt>
                <c:pt idx="210">
                  <c:v>1.0508187712935485E-2</c:v>
                </c:pt>
                <c:pt idx="211">
                  <c:v>1.0514781844158697E-2</c:v>
                </c:pt>
                <c:pt idx="212">
                  <c:v>1.0520276953511373E-2</c:v>
                </c:pt>
                <c:pt idx="213">
                  <c:v>1.0525222551928783E-2</c:v>
                </c:pt>
                <c:pt idx="214">
                  <c:v>1.053016815034619E-2</c:v>
                </c:pt>
                <c:pt idx="215">
                  <c:v>1.0534564237828331E-2</c:v>
                </c:pt>
                <c:pt idx="216">
                  <c:v>1.0538410814375204E-2</c:v>
                </c:pt>
                <c:pt idx="217">
                  <c:v>1.0542806901857346E-2</c:v>
                </c:pt>
                <c:pt idx="218">
                  <c:v>1.0546103967468952E-2</c:v>
                </c:pt>
                <c:pt idx="219">
                  <c:v>1.0549401033080559E-2</c:v>
                </c:pt>
                <c:pt idx="220">
                  <c:v>1.055324760962743E-2</c:v>
                </c:pt>
                <c:pt idx="221">
                  <c:v>1.0555995164303769E-2</c:v>
                </c:pt>
                <c:pt idx="222">
                  <c:v>1.0559292229915375E-2</c:v>
                </c:pt>
                <c:pt idx="223">
                  <c:v>1.0562039784591713E-2</c:v>
                </c:pt>
                <c:pt idx="224">
                  <c:v>1.0565336850203317E-2</c:v>
                </c:pt>
                <c:pt idx="225">
                  <c:v>1.0568084404879656E-2</c:v>
                </c:pt>
                <c:pt idx="226">
                  <c:v>1.0570831959555993E-2</c:v>
                </c:pt>
                <c:pt idx="227">
                  <c:v>1.0573579514232332E-2</c:v>
                </c:pt>
                <c:pt idx="228">
                  <c:v>1.057632706890867E-2</c:v>
                </c:pt>
                <c:pt idx="229">
                  <c:v>1.057852511264974E-2</c:v>
                </c:pt>
                <c:pt idx="230">
                  <c:v>1.058072315639081E-2</c:v>
                </c:pt>
                <c:pt idx="231">
                  <c:v>1.0582921200131882E-2</c:v>
                </c:pt>
                <c:pt idx="232">
                  <c:v>1.058511924387295E-2</c:v>
                </c:pt>
                <c:pt idx="233">
                  <c:v>1.0587866798549291E-2</c:v>
                </c:pt>
                <c:pt idx="234">
                  <c:v>1.0590614353225629E-2</c:v>
                </c:pt>
                <c:pt idx="235">
                  <c:v>1.0593361907901964E-2</c:v>
                </c:pt>
                <c:pt idx="236">
                  <c:v>1.0595559951643038E-2</c:v>
                </c:pt>
                <c:pt idx="237">
                  <c:v>1.0597208484448839E-2</c:v>
                </c:pt>
                <c:pt idx="238">
                  <c:v>1.0599406528189909E-2</c:v>
                </c:pt>
                <c:pt idx="239">
                  <c:v>1.0601055060995714E-2</c:v>
                </c:pt>
                <c:pt idx="240">
                  <c:v>1.0602703593801515E-2</c:v>
                </c:pt>
                <c:pt idx="241">
                  <c:v>1.0604901637542586E-2</c:v>
                </c:pt>
                <c:pt idx="242">
                  <c:v>1.060600065941312E-2</c:v>
                </c:pt>
                <c:pt idx="243">
                  <c:v>1.0608198703154192E-2</c:v>
                </c:pt>
                <c:pt idx="244">
                  <c:v>1.0610396746895262E-2</c:v>
                </c:pt>
                <c:pt idx="245">
                  <c:v>1.0611495768765796E-2</c:v>
                </c:pt>
                <c:pt idx="246">
                  <c:v>1.0613144301571599E-2</c:v>
                </c:pt>
                <c:pt idx="247">
                  <c:v>1.0614792834377404E-2</c:v>
                </c:pt>
                <c:pt idx="248">
                  <c:v>1.0616441367183205E-2</c:v>
                </c:pt>
                <c:pt idx="249">
                  <c:v>1.0618089899989009E-2</c:v>
                </c:pt>
                <c:pt idx="250">
                  <c:v>1.0619188921859543E-2</c:v>
                </c:pt>
                <c:pt idx="251">
                  <c:v>1.0620837454665346E-2</c:v>
                </c:pt>
                <c:pt idx="252">
                  <c:v>1.0622485987471151E-2</c:v>
                </c:pt>
                <c:pt idx="253">
                  <c:v>1.0623585009341685E-2</c:v>
                </c:pt>
                <c:pt idx="254">
                  <c:v>1.0625233542147486E-2</c:v>
                </c:pt>
                <c:pt idx="255">
                  <c:v>1.0626882074953291E-2</c:v>
                </c:pt>
                <c:pt idx="256">
                  <c:v>1.0627981096823827E-2</c:v>
                </c:pt>
                <c:pt idx="257">
                  <c:v>1.0629080118694361E-2</c:v>
                </c:pt>
                <c:pt idx="258">
                  <c:v>1.0630728651500164E-2</c:v>
                </c:pt>
                <c:pt idx="259">
                  <c:v>1.0631827673370699E-2</c:v>
                </c:pt>
                <c:pt idx="260">
                  <c:v>1.0633476206176502E-2</c:v>
                </c:pt>
                <c:pt idx="261">
                  <c:v>1.0635124738982305E-2</c:v>
                </c:pt>
                <c:pt idx="262">
                  <c:v>1.0636223760852841E-2</c:v>
                </c:pt>
                <c:pt idx="263">
                  <c:v>1.0637872293658642E-2</c:v>
                </c:pt>
                <c:pt idx="264">
                  <c:v>1.0638971315529176E-2</c:v>
                </c:pt>
                <c:pt idx="265">
                  <c:v>1.0639520826464445E-2</c:v>
                </c:pt>
                <c:pt idx="266">
                  <c:v>1.064116935927025E-2</c:v>
                </c:pt>
                <c:pt idx="267">
                  <c:v>1.0642817892076051E-2</c:v>
                </c:pt>
                <c:pt idx="268">
                  <c:v>1.0644466424881854E-2</c:v>
                </c:pt>
                <c:pt idx="269">
                  <c:v>1.0646114957687657E-2</c:v>
                </c:pt>
                <c:pt idx="270">
                  <c:v>1.0646114957687657E-2</c:v>
                </c:pt>
                <c:pt idx="271">
                  <c:v>1.064116935927025E-2</c:v>
                </c:pt>
                <c:pt idx="272">
                  <c:v>1.0627981096823827E-2</c:v>
                </c:pt>
                <c:pt idx="273">
                  <c:v>1.0722057368941641E-2</c:v>
                </c:pt>
                <c:pt idx="274">
                  <c:v>1.0702274975272007E-2</c:v>
                </c:pt>
                <c:pt idx="275">
                  <c:v>1.0678646005055499E-2</c:v>
                </c:pt>
                <c:pt idx="276">
                  <c:v>1.076228156940323E-2</c:v>
                </c:pt>
                <c:pt idx="277">
                  <c:v>1.073260797889878E-2</c:v>
                </c:pt>
                <c:pt idx="278">
                  <c:v>1.0810198922958566E-2</c:v>
                </c:pt>
                <c:pt idx="279">
                  <c:v>1.0776678755907241E-2</c:v>
                </c:pt>
                <c:pt idx="280">
                  <c:v>1.0848774590614353E-2</c:v>
                </c:pt>
                <c:pt idx="281">
                  <c:v>1.0920870425321463E-2</c:v>
                </c:pt>
                <c:pt idx="282">
                  <c:v>1.0992416749093306E-2</c:v>
                </c:pt>
                <c:pt idx="283">
                  <c:v>1.0951752939883505E-2</c:v>
                </c:pt>
                <c:pt idx="284">
                  <c:v>1.1015056599626332E-2</c:v>
                </c:pt>
                <c:pt idx="285">
                  <c:v>1.1074513682822288E-2</c:v>
                </c:pt>
                <c:pt idx="286">
                  <c:v>1.1133970766018244E-2</c:v>
                </c:pt>
                <c:pt idx="287">
                  <c:v>1.1188482250796791E-2</c:v>
                </c:pt>
                <c:pt idx="288">
                  <c:v>1.1247939333992747E-2</c:v>
                </c:pt>
                <c:pt idx="289">
                  <c:v>1.1306297395318167E-2</c:v>
                </c:pt>
                <c:pt idx="290">
                  <c:v>1.1360259369161447E-2</c:v>
                </c:pt>
                <c:pt idx="291">
                  <c:v>1.1414770853939993E-2</c:v>
                </c:pt>
                <c:pt idx="292">
                  <c:v>1.1470930871524343E-2</c:v>
                </c:pt>
                <c:pt idx="293">
                  <c:v>1.1523793823497087E-2</c:v>
                </c:pt>
                <c:pt idx="294">
                  <c:v>1.1572810198922959E-2</c:v>
                </c:pt>
                <c:pt idx="295">
                  <c:v>1.1511264974172986E-2</c:v>
                </c:pt>
                <c:pt idx="296">
                  <c:v>1.1670293438839434E-2</c:v>
                </c:pt>
                <c:pt idx="297">
                  <c:v>1.1717111770524235E-2</c:v>
                </c:pt>
                <c:pt idx="298">
                  <c:v>1.1763380591273766E-2</c:v>
                </c:pt>
                <c:pt idx="299">
                  <c:v>1.1804154302670625E-2</c:v>
                </c:pt>
                <c:pt idx="300">
                  <c:v>1.1953291570502254E-2</c:v>
                </c:pt>
                <c:pt idx="301">
                  <c:v>1.1995713814704913E-2</c:v>
                </c:pt>
                <c:pt idx="302">
                  <c:v>1.2038136058907573E-2</c:v>
                </c:pt>
                <c:pt idx="303">
                  <c:v>1.21872733267392E-2</c:v>
                </c:pt>
                <c:pt idx="304">
                  <c:v>1.2223650950653916E-2</c:v>
                </c:pt>
                <c:pt idx="305">
                  <c:v>1.2368941641938674E-2</c:v>
                </c:pt>
                <c:pt idx="306">
                  <c:v>1.2403121222112319E-2</c:v>
                </c:pt>
                <c:pt idx="307">
                  <c:v>1.2438399824156501E-2</c:v>
                </c:pt>
                <c:pt idx="308">
                  <c:v>1.2473678426200681E-2</c:v>
                </c:pt>
                <c:pt idx="309">
                  <c:v>1.2510056050115397E-2</c:v>
                </c:pt>
                <c:pt idx="310">
                  <c:v>1.2658094296076491E-2</c:v>
                </c:pt>
                <c:pt idx="311">
                  <c:v>1.2686229255962194E-2</c:v>
                </c:pt>
                <c:pt idx="312">
                  <c:v>1.2720408836135838E-2</c:v>
                </c:pt>
                <c:pt idx="313">
                  <c:v>1.2752939883503681E-2</c:v>
                </c:pt>
                <c:pt idx="314">
                  <c:v>1.2783272887130454E-2</c:v>
                </c:pt>
                <c:pt idx="315">
                  <c:v>1.292636553467414E-2</c:v>
                </c:pt>
                <c:pt idx="316">
                  <c:v>1.2957797560171447E-2</c:v>
                </c:pt>
                <c:pt idx="317">
                  <c:v>1.2987581052862952E-2</c:v>
                </c:pt>
                <c:pt idx="318">
                  <c:v>1.301901307836026E-2</c:v>
                </c:pt>
                <c:pt idx="319">
                  <c:v>1.3048247060116498E-2</c:v>
                </c:pt>
                <c:pt idx="320">
                  <c:v>1.3192988240465987E-2</c:v>
                </c:pt>
                <c:pt idx="321">
                  <c:v>1.3294757665677547E-2</c:v>
                </c:pt>
                <c:pt idx="322">
                  <c:v>1.3304099351577097E-2</c:v>
                </c:pt>
                <c:pt idx="323">
                  <c:v>1.3311792504670843E-2</c:v>
                </c:pt>
                <c:pt idx="324">
                  <c:v>1.3318386635894054E-2</c:v>
                </c:pt>
                <c:pt idx="325">
                  <c:v>1.3324431256181999E-2</c:v>
                </c:pt>
                <c:pt idx="326">
                  <c:v>1.3329926365534674E-2</c:v>
                </c:pt>
                <c:pt idx="327">
                  <c:v>1.3223760852840973E-2</c:v>
                </c:pt>
                <c:pt idx="328">
                  <c:v>1.3339268051434225E-2</c:v>
                </c:pt>
                <c:pt idx="329">
                  <c:v>1.3343664138916364E-2</c:v>
                </c:pt>
                <c:pt idx="330">
                  <c:v>1.3236949115287396E-2</c:v>
                </c:pt>
                <c:pt idx="331">
                  <c:v>1.3351906802945381E-2</c:v>
                </c:pt>
                <c:pt idx="332">
                  <c:v>1.3355753379492252E-2</c:v>
                </c:pt>
                <c:pt idx="333">
                  <c:v>1.3359599956039126E-2</c:v>
                </c:pt>
                <c:pt idx="334">
                  <c:v>1.3363446532585997E-2</c:v>
                </c:pt>
                <c:pt idx="335">
                  <c:v>1.3366743598197605E-2</c:v>
                </c:pt>
                <c:pt idx="336">
                  <c:v>1.3258929552698098E-2</c:v>
                </c:pt>
                <c:pt idx="337">
                  <c:v>1.3262226618309704E-2</c:v>
                </c:pt>
                <c:pt idx="338">
                  <c:v>1.337663479503242E-2</c:v>
                </c:pt>
                <c:pt idx="339">
                  <c:v>1.3378832838773492E-2</c:v>
                </c:pt>
                <c:pt idx="340">
                  <c:v>1.3382679415320366E-2</c:v>
                </c:pt>
                <c:pt idx="341">
                  <c:v>1.3385426969996703E-2</c:v>
                </c:pt>
                <c:pt idx="342">
                  <c:v>1.3388174524673042E-2</c:v>
                </c:pt>
                <c:pt idx="343">
                  <c:v>1.3279810968238267E-2</c:v>
                </c:pt>
                <c:pt idx="344">
                  <c:v>1.3393120123090451E-2</c:v>
                </c:pt>
                <c:pt idx="345">
                  <c:v>1.3395867677766788E-2</c:v>
                </c:pt>
                <c:pt idx="346">
                  <c:v>1.3398615232443126E-2</c:v>
                </c:pt>
                <c:pt idx="347">
                  <c:v>1.3289152654137819E-2</c:v>
                </c:pt>
                <c:pt idx="348">
                  <c:v>1.3403011319925266E-2</c:v>
                </c:pt>
                <c:pt idx="349">
                  <c:v>1.3405209363666338E-2</c:v>
                </c:pt>
                <c:pt idx="350">
                  <c:v>1.3407407407407408E-2</c:v>
                </c:pt>
                <c:pt idx="351">
                  <c:v>1.3298494340037367E-2</c:v>
                </c:pt>
                <c:pt idx="352">
                  <c:v>1.3300692383778437E-2</c:v>
                </c:pt>
                <c:pt idx="353">
                  <c:v>1.3414001538630619E-2</c:v>
                </c:pt>
                <c:pt idx="354">
                  <c:v>1.3416199582371689E-2</c:v>
                </c:pt>
                <c:pt idx="355">
                  <c:v>1.330673700406638E-2</c:v>
                </c:pt>
                <c:pt idx="356">
                  <c:v>1.3420046158918562E-2</c:v>
                </c:pt>
                <c:pt idx="357">
                  <c:v>1.3422244202659634E-2</c:v>
                </c:pt>
                <c:pt idx="358">
                  <c:v>1.3424442246400705E-2</c:v>
                </c:pt>
                <c:pt idx="359">
                  <c:v>1.3425541268271239E-2</c:v>
                </c:pt>
                <c:pt idx="360">
                  <c:v>1.3316628200901199E-2</c:v>
                </c:pt>
                <c:pt idx="361">
                  <c:v>1.3429937355753381E-2</c:v>
                </c:pt>
                <c:pt idx="362">
                  <c:v>1.3431585888559184E-2</c:v>
                </c:pt>
                <c:pt idx="363">
                  <c:v>1.3433234421364985E-2</c:v>
                </c:pt>
                <c:pt idx="364">
                  <c:v>1.3434882954170788E-2</c:v>
                </c:pt>
                <c:pt idx="365">
                  <c:v>1.3436531486976593E-2</c:v>
                </c:pt>
                <c:pt idx="366">
                  <c:v>1.3438729530717661E-2</c:v>
                </c:pt>
                <c:pt idx="367">
                  <c:v>1.3329266952412353E-2</c:v>
                </c:pt>
                <c:pt idx="368">
                  <c:v>1.3442026596329266E-2</c:v>
                </c:pt>
                <c:pt idx="369">
                  <c:v>1.3443675129135071E-2</c:v>
                </c:pt>
                <c:pt idx="370">
                  <c:v>1.3445323661940874E-2</c:v>
                </c:pt>
                <c:pt idx="371">
                  <c:v>1.3446972194746675E-2</c:v>
                </c:pt>
                <c:pt idx="372">
                  <c:v>1.3448620727552478E-2</c:v>
                </c:pt>
                <c:pt idx="373">
                  <c:v>1.3450269260358283E-2</c:v>
                </c:pt>
                <c:pt idx="374">
                  <c:v>1.3340806682052973E-2</c:v>
                </c:pt>
                <c:pt idx="375">
                  <c:v>1.345301681503462E-2</c:v>
                </c:pt>
                <c:pt idx="376">
                  <c:v>1.345521485877569E-2</c:v>
                </c:pt>
                <c:pt idx="377">
                  <c:v>1.3345202769535115E-2</c:v>
                </c:pt>
                <c:pt idx="378">
                  <c:v>1.3346851302340916E-2</c:v>
                </c:pt>
                <c:pt idx="379">
                  <c:v>1.3460160457193098E-2</c:v>
                </c:pt>
                <c:pt idx="380">
                  <c:v>1.3461259479063632E-2</c:v>
                </c:pt>
                <c:pt idx="381">
                  <c:v>1.3351796900758325E-2</c:v>
                </c:pt>
                <c:pt idx="382">
                  <c:v>1.3353445433564128E-2</c:v>
                </c:pt>
                <c:pt idx="383">
                  <c:v>1.3465655566545776E-2</c:v>
                </c:pt>
                <c:pt idx="384">
                  <c:v>1.3355643477305199E-2</c:v>
                </c:pt>
                <c:pt idx="385">
                  <c:v>1.3468403121222113E-2</c:v>
                </c:pt>
                <c:pt idx="386">
                  <c:v>1.3470051654027917E-2</c:v>
                </c:pt>
                <c:pt idx="387">
                  <c:v>1.3360039564787339E-2</c:v>
                </c:pt>
                <c:pt idx="388">
                  <c:v>1.3472799208704254E-2</c:v>
                </c:pt>
                <c:pt idx="389">
                  <c:v>1.3473898230574788E-2</c:v>
                </c:pt>
                <c:pt idx="390">
                  <c:v>1.3364435652269481E-2</c:v>
                </c:pt>
                <c:pt idx="391">
                  <c:v>1.3365534674140015E-2</c:v>
                </c:pt>
                <c:pt idx="392">
                  <c:v>1.347829431805693E-2</c:v>
                </c:pt>
                <c:pt idx="393">
                  <c:v>1.3368282228816355E-2</c:v>
                </c:pt>
                <c:pt idx="394">
                  <c:v>1.3369381250686889E-2</c:v>
                </c:pt>
                <c:pt idx="395">
                  <c:v>1.3482140894603804E-2</c:v>
                </c:pt>
                <c:pt idx="396">
                  <c:v>1.3372128805363226E-2</c:v>
                </c:pt>
                <c:pt idx="397">
                  <c:v>1.3373227827233762E-2</c:v>
                </c:pt>
                <c:pt idx="398">
                  <c:v>1.3485987471150677E-2</c:v>
                </c:pt>
                <c:pt idx="399">
                  <c:v>1.3375975381910101E-2</c:v>
                </c:pt>
                <c:pt idx="400">
                  <c:v>1.3377623914715902E-2</c:v>
                </c:pt>
                <c:pt idx="401">
                  <c:v>1.348983404769755E-2</c:v>
                </c:pt>
                <c:pt idx="402">
                  <c:v>1.3379821958456974E-2</c:v>
                </c:pt>
                <c:pt idx="403">
                  <c:v>1.3492581602373889E-2</c:v>
                </c:pt>
                <c:pt idx="404">
                  <c:v>1.3493131113309156E-2</c:v>
                </c:pt>
                <c:pt idx="405">
                  <c:v>1.3383668535003846E-2</c:v>
                </c:pt>
                <c:pt idx="406">
                  <c:v>1.3384767556874382E-2</c:v>
                </c:pt>
                <c:pt idx="407">
                  <c:v>1.3385866578744916E-2</c:v>
                </c:pt>
                <c:pt idx="408">
                  <c:v>1.3386965600615454E-2</c:v>
                </c:pt>
                <c:pt idx="409">
                  <c:v>1.3499725244532367E-2</c:v>
                </c:pt>
                <c:pt idx="410">
                  <c:v>1.3389163644356524E-2</c:v>
                </c:pt>
                <c:pt idx="411">
                  <c:v>1.3501923288273437E-2</c:v>
                </c:pt>
                <c:pt idx="412">
                  <c:v>1.3503022310143973E-2</c:v>
                </c:pt>
                <c:pt idx="413">
                  <c:v>1.3393010220903397E-2</c:v>
                </c:pt>
                <c:pt idx="414">
                  <c:v>1.3505220353885043E-2</c:v>
                </c:pt>
                <c:pt idx="415">
                  <c:v>1.3506319375755579E-2</c:v>
                </c:pt>
                <c:pt idx="416">
                  <c:v>1.3396307286515002E-2</c:v>
                </c:pt>
                <c:pt idx="417">
                  <c:v>1.3509066930431916E-2</c:v>
                </c:pt>
                <c:pt idx="418">
                  <c:v>1.3510165952302452E-2</c:v>
                </c:pt>
                <c:pt idx="419">
                  <c:v>1.3511264974172987E-2</c:v>
                </c:pt>
                <c:pt idx="420">
                  <c:v>1.3512363996043521E-2</c:v>
                </c:pt>
                <c:pt idx="421">
                  <c:v>1.3514012528849324E-2</c:v>
                </c:pt>
                <c:pt idx="422">
                  <c:v>1.3515111550719862E-2</c:v>
                </c:pt>
                <c:pt idx="423">
                  <c:v>1.3516210572590394E-2</c:v>
                </c:pt>
                <c:pt idx="424">
                  <c:v>1.351730959446093E-2</c:v>
                </c:pt>
                <c:pt idx="425">
                  <c:v>1.3518408616331466E-2</c:v>
                </c:pt>
                <c:pt idx="426">
                  <c:v>1.3520057149137269E-2</c:v>
                </c:pt>
                <c:pt idx="427">
                  <c:v>1.3520606660072536E-2</c:v>
                </c:pt>
                <c:pt idx="428">
                  <c:v>1.3521705681943073E-2</c:v>
                </c:pt>
                <c:pt idx="429">
                  <c:v>1.3522804703813606E-2</c:v>
                </c:pt>
                <c:pt idx="430">
                  <c:v>1.3523903725684142E-2</c:v>
                </c:pt>
                <c:pt idx="431">
                  <c:v>1.3525002747554677E-2</c:v>
                </c:pt>
                <c:pt idx="432">
                  <c:v>1.3526101769425211E-2</c:v>
                </c:pt>
                <c:pt idx="433">
                  <c:v>1.3527200791295747E-2</c:v>
                </c:pt>
                <c:pt idx="434">
                  <c:v>1.3527750302231016E-2</c:v>
                </c:pt>
                <c:pt idx="435">
                  <c:v>1.3528849324101552E-2</c:v>
                </c:pt>
                <c:pt idx="436">
                  <c:v>1.3529398835036817E-2</c:v>
                </c:pt>
                <c:pt idx="437">
                  <c:v>1.3530497856907353E-2</c:v>
                </c:pt>
                <c:pt idx="438">
                  <c:v>1.3420485767666777E-2</c:v>
                </c:pt>
                <c:pt idx="439">
                  <c:v>1.3532695900648423E-2</c:v>
                </c:pt>
                <c:pt idx="440">
                  <c:v>1.3533794922518959E-2</c:v>
                </c:pt>
                <c:pt idx="441">
                  <c:v>1.3534344433454228E-2</c:v>
                </c:pt>
                <c:pt idx="442">
                  <c:v>1.3535443455324763E-2</c:v>
                </c:pt>
                <c:pt idx="443">
                  <c:v>1.3536542477195296E-2</c:v>
                </c:pt>
                <c:pt idx="444">
                  <c:v>1.3426530387954721E-2</c:v>
                </c:pt>
                <c:pt idx="445">
                  <c:v>1.3538191010001099E-2</c:v>
                </c:pt>
                <c:pt idx="446">
                  <c:v>1.3539839542806902E-2</c:v>
                </c:pt>
                <c:pt idx="447">
                  <c:v>1.354038905374217E-2</c:v>
                </c:pt>
                <c:pt idx="448">
                  <c:v>1.3541488075612706E-2</c:v>
                </c:pt>
                <c:pt idx="449">
                  <c:v>1.3542037586547973E-2</c:v>
                </c:pt>
                <c:pt idx="450">
                  <c:v>1.3543136608418507E-2</c:v>
                </c:pt>
                <c:pt idx="451">
                  <c:v>1.3544235630289043E-2</c:v>
                </c:pt>
                <c:pt idx="452">
                  <c:v>1.3545334652159577E-2</c:v>
                </c:pt>
                <c:pt idx="453">
                  <c:v>1.3545884163094846E-2</c:v>
                </c:pt>
                <c:pt idx="454">
                  <c:v>1.3546433674030113E-2</c:v>
                </c:pt>
                <c:pt idx="455">
                  <c:v>1.3546983184965382E-2</c:v>
                </c:pt>
                <c:pt idx="456">
                  <c:v>1.3548082206835918E-2</c:v>
                </c:pt>
                <c:pt idx="457">
                  <c:v>1.3549181228706454E-2</c:v>
                </c:pt>
                <c:pt idx="458">
                  <c:v>1.3549730739641721E-2</c:v>
                </c:pt>
                <c:pt idx="459">
                  <c:v>1.3550280250576986E-2</c:v>
                </c:pt>
                <c:pt idx="460">
                  <c:v>1.3551379272447522E-2</c:v>
                </c:pt>
                <c:pt idx="461">
                  <c:v>1.3552478294318058E-2</c:v>
                </c:pt>
                <c:pt idx="462">
                  <c:v>1.3553577316188593E-2</c:v>
                </c:pt>
                <c:pt idx="463">
                  <c:v>1.3443015716012748E-2</c:v>
                </c:pt>
                <c:pt idx="464">
                  <c:v>1.3443565226948017E-2</c:v>
                </c:pt>
                <c:pt idx="465">
                  <c:v>1.3444114737883284E-2</c:v>
                </c:pt>
                <c:pt idx="466">
                  <c:v>1.344521375975382E-2</c:v>
                </c:pt>
                <c:pt idx="467">
                  <c:v>1.3446862292559623E-2</c:v>
                </c:pt>
                <c:pt idx="468">
                  <c:v>1.3447961314430157E-2</c:v>
                </c:pt>
                <c:pt idx="469">
                  <c:v>1.344741180349489E-2</c:v>
                </c:pt>
                <c:pt idx="470">
                  <c:v>1.3552478294318058E-2</c:v>
                </c:pt>
                <c:pt idx="471">
                  <c:v>1.3541488075612706E-2</c:v>
                </c:pt>
                <c:pt idx="472">
                  <c:v>1.3525552258489944E-2</c:v>
                </c:pt>
                <c:pt idx="473">
                  <c:v>1.3503022310143973E-2</c:v>
                </c:pt>
                <c:pt idx="474">
                  <c:v>1.3589954940103309E-2</c:v>
                </c:pt>
                <c:pt idx="475">
                  <c:v>1.3559182327728323E-2</c:v>
                </c:pt>
                <c:pt idx="476">
                  <c:v>1.3637872293658645E-2</c:v>
                </c:pt>
                <c:pt idx="477">
                  <c:v>1.3601604571930983E-2</c:v>
                </c:pt>
                <c:pt idx="478">
                  <c:v>1.367424991757336E-2</c:v>
                </c:pt>
                <c:pt idx="479">
                  <c:v>1.3634135619298824E-2</c:v>
                </c:pt>
                <c:pt idx="480">
                  <c:v>1.3701285855588528E-2</c:v>
                </c:pt>
                <c:pt idx="481">
                  <c:v>1.3766787559072426E-2</c:v>
                </c:pt>
                <c:pt idx="482">
                  <c:v>1.3719529618639412E-2</c:v>
                </c:pt>
                <c:pt idx="483">
                  <c:v>1.3779536212770636E-2</c:v>
                </c:pt>
                <c:pt idx="484">
                  <c:v>1.3729530717661281E-2</c:v>
                </c:pt>
                <c:pt idx="485">
                  <c:v>1.3785690735245631E-2</c:v>
                </c:pt>
                <c:pt idx="486">
                  <c:v>1.3840202220024181E-2</c:v>
                </c:pt>
                <c:pt idx="487">
                  <c:v>1.3894164193867457E-2</c:v>
                </c:pt>
                <c:pt idx="488">
                  <c:v>1.3943730080228596E-2</c:v>
                </c:pt>
                <c:pt idx="489">
                  <c:v>1.3994944499395534E-2</c:v>
                </c:pt>
                <c:pt idx="490">
                  <c:v>1.4043960874821407E-2</c:v>
                </c:pt>
                <c:pt idx="491">
                  <c:v>1.4089130673700406E-2</c:v>
                </c:pt>
                <c:pt idx="492">
                  <c:v>1.41326519397736E-2</c:v>
                </c:pt>
                <c:pt idx="493">
                  <c:v>1.4064512583800417E-2</c:v>
                </c:pt>
                <c:pt idx="494">
                  <c:v>1.4105835806132542E-2</c:v>
                </c:pt>
                <c:pt idx="495">
                  <c:v>1.4252225519287834E-2</c:v>
                </c:pt>
                <c:pt idx="496">
                  <c:v>1.4287504121332013E-2</c:v>
                </c:pt>
                <c:pt idx="497">
                  <c:v>1.4326629299923066E-2</c:v>
                </c:pt>
                <c:pt idx="498">
                  <c:v>1.4315089570282448E-2</c:v>
                </c:pt>
                <c:pt idx="499">
                  <c:v>1.4322233212440928E-2</c:v>
                </c:pt>
                <c:pt idx="500">
                  <c:v>1.4327178810858333E-2</c:v>
                </c:pt>
                <c:pt idx="501">
                  <c:v>1.4332124409275745E-2</c:v>
                </c:pt>
                <c:pt idx="502">
                  <c:v>1.4336520496757885E-2</c:v>
                </c:pt>
                <c:pt idx="503">
                  <c:v>1.4339817562369492E-2</c:v>
                </c:pt>
                <c:pt idx="504">
                  <c:v>1.4343664138916364E-2</c:v>
                </c:pt>
                <c:pt idx="505">
                  <c:v>1.4346961204527969E-2</c:v>
                </c:pt>
                <c:pt idx="506">
                  <c:v>1.4349708759204308E-2</c:v>
                </c:pt>
                <c:pt idx="507">
                  <c:v>1.4352456313880645E-2</c:v>
                </c:pt>
                <c:pt idx="508">
                  <c:v>1.4355203868556984E-2</c:v>
                </c:pt>
                <c:pt idx="509">
                  <c:v>1.4357951423233324E-2</c:v>
                </c:pt>
                <c:pt idx="510">
                  <c:v>1.4360149466974392E-2</c:v>
                </c:pt>
                <c:pt idx="511">
                  <c:v>1.4362347510715461E-2</c:v>
                </c:pt>
                <c:pt idx="512">
                  <c:v>1.4365095065391801E-2</c:v>
                </c:pt>
                <c:pt idx="513">
                  <c:v>1.4367293109132873E-2</c:v>
                </c:pt>
                <c:pt idx="514">
                  <c:v>1.4369491152873941E-2</c:v>
                </c:pt>
                <c:pt idx="515">
                  <c:v>1.4371689196615011E-2</c:v>
                </c:pt>
                <c:pt idx="516">
                  <c:v>1.4373887240356079E-2</c:v>
                </c:pt>
                <c:pt idx="517">
                  <c:v>1.4375535773161884E-2</c:v>
                </c:pt>
                <c:pt idx="518">
                  <c:v>1.4377733816902957E-2</c:v>
                </c:pt>
                <c:pt idx="519">
                  <c:v>1.4379382349708758E-2</c:v>
                </c:pt>
                <c:pt idx="520">
                  <c:v>1.4381580393449826E-2</c:v>
                </c:pt>
                <c:pt idx="521">
                  <c:v>1.4383228926255633E-2</c:v>
                </c:pt>
                <c:pt idx="522">
                  <c:v>1.4384877459061437E-2</c:v>
                </c:pt>
                <c:pt idx="523">
                  <c:v>1.4386525991867238E-2</c:v>
                </c:pt>
                <c:pt idx="524">
                  <c:v>1.4388174524673039E-2</c:v>
                </c:pt>
                <c:pt idx="525">
                  <c:v>1.4389823057478842E-2</c:v>
                </c:pt>
                <c:pt idx="526">
                  <c:v>1.4391471590284647E-2</c:v>
                </c:pt>
                <c:pt idx="527">
                  <c:v>1.4393120123090452E-2</c:v>
                </c:pt>
                <c:pt idx="528">
                  <c:v>1.4394219144960986E-2</c:v>
                </c:pt>
                <c:pt idx="529">
                  <c:v>1.4395867677766787E-2</c:v>
                </c:pt>
                <c:pt idx="530">
                  <c:v>1.4396966699637323E-2</c:v>
                </c:pt>
                <c:pt idx="531">
                  <c:v>1.4398615232443124E-2</c:v>
                </c:pt>
                <c:pt idx="532">
                  <c:v>1.4399714254313661E-2</c:v>
                </c:pt>
                <c:pt idx="533">
                  <c:v>1.4401362787119463E-2</c:v>
                </c:pt>
                <c:pt idx="534">
                  <c:v>1.4403011319925265E-2</c:v>
                </c:pt>
                <c:pt idx="535">
                  <c:v>1.4404110341795803E-2</c:v>
                </c:pt>
                <c:pt idx="536">
                  <c:v>1.4406308385536871E-2</c:v>
                </c:pt>
                <c:pt idx="537">
                  <c:v>1.4407407407407405E-2</c:v>
                </c:pt>
                <c:pt idx="538">
                  <c:v>1.4409055940213208E-2</c:v>
                </c:pt>
                <c:pt idx="539">
                  <c:v>1.4410704473019013E-2</c:v>
                </c:pt>
                <c:pt idx="540">
                  <c:v>1.441180349488955E-2</c:v>
                </c:pt>
                <c:pt idx="541">
                  <c:v>1.4413452027695351E-2</c:v>
                </c:pt>
                <c:pt idx="542">
                  <c:v>1.4414551049565886E-2</c:v>
                </c:pt>
                <c:pt idx="543">
                  <c:v>1.4415650071436421E-2</c:v>
                </c:pt>
                <c:pt idx="544">
                  <c:v>1.4417298604242222E-2</c:v>
                </c:pt>
                <c:pt idx="545">
                  <c:v>1.4418397626112757E-2</c:v>
                </c:pt>
                <c:pt idx="546">
                  <c:v>1.4420046158918561E-2</c:v>
                </c:pt>
                <c:pt idx="547">
                  <c:v>1.4421145180789099E-2</c:v>
                </c:pt>
                <c:pt idx="548">
                  <c:v>1.4422244202659633E-2</c:v>
                </c:pt>
                <c:pt idx="549">
                  <c:v>1.4423892735465436E-2</c:v>
                </c:pt>
                <c:pt idx="550">
                  <c:v>1.442499175733597E-2</c:v>
                </c:pt>
                <c:pt idx="551">
                  <c:v>1.4426090779206504E-2</c:v>
                </c:pt>
                <c:pt idx="552">
                  <c:v>1.4427739312012309E-2</c:v>
                </c:pt>
                <c:pt idx="553">
                  <c:v>1.4428288822947576E-2</c:v>
                </c:pt>
                <c:pt idx="554">
                  <c:v>1.4429937355753378E-2</c:v>
                </c:pt>
                <c:pt idx="555">
                  <c:v>1.4430486866688646E-2</c:v>
                </c:pt>
                <c:pt idx="556">
                  <c:v>1.4431585888559183E-2</c:v>
                </c:pt>
                <c:pt idx="557">
                  <c:v>1.4433234421364984E-2</c:v>
                </c:pt>
                <c:pt idx="558">
                  <c:v>1.4434333443235518E-2</c:v>
                </c:pt>
                <c:pt idx="559">
                  <c:v>1.4435432465106054E-2</c:v>
                </c:pt>
                <c:pt idx="560">
                  <c:v>1.4436531486976588E-2</c:v>
                </c:pt>
                <c:pt idx="561">
                  <c:v>1.4437630508847126E-2</c:v>
                </c:pt>
                <c:pt idx="562">
                  <c:v>1.4438180019782393E-2</c:v>
                </c:pt>
                <c:pt idx="563">
                  <c:v>1.443927904165293E-2</c:v>
                </c:pt>
                <c:pt idx="564">
                  <c:v>1.4440378063523465E-2</c:v>
                </c:pt>
                <c:pt idx="565">
                  <c:v>1.4442026596329267E-2</c:v>
                </c:pt>
                <c:pt idx="566">
                  <c:v>1.4442576107264534E-2</c:v>
                </c:pt>
                <c:pt idx="567">
                  <c:v>1.4443675129135069E-2</c:v>
                </c:pt>
                <c:pt idx="568">
                  <c:v>1.4444224640070336E-2</c:v>
                </c:pt>
                <c:pt idx="569">
                  <c:v>1.4444774151005603E-2</c:v>
                </c:pt>
                <c:pt idx="570">
                  <c:v>1.4445873172876137E-2</c:v>
                </c:pt>
                <c:pt idx="571">
                  <c:v>1.4443675129135069E-2</c:v>
                </c:pt>
                <c:pt idx="572">
                  <c:v>1.4442026596329267E-2</c:v>
                </c:pt>
                <c:pt idx="573">
                  <c:v>1.4442576107264534E-2</c:v>
                </c:pt>
                <c:pt idx="574">
                  <c:v>1.4443125618199801E-2</c:v>
                </c:pt>
                <c:pt idx="575">
                  <c:v>1.4443125618199801E-2</c:v>
                </c:pt>
                <c:pt idx="576">
                  <c:v>1.4443675129135069E-2</c:v>
                </c:pt>
                <c:pt idx="577">
                  <c:v>1.4444224640070336E-2</c:v>
                </c:pt>
                <c:pt idx="578">
                  <c:v>1.4444774151005603E-2</c:v>
                </c:pt>
                <c:pt idx="579">
                  <c:v>1.4444774151005603E-2</c:v>
                </c:pt>
                <c:pt idx="580">
                  <c:v>1.4433234421364984E-2</c:v>
                </c:pt>
                <c:pt idx="581">
                  <c:v>1.4326519397736014E-2</c:v>
                </c:pt>
                <c:pt idx="582">
                  <c:v>1.4250576986482029E-2</c:v>
                </c:pt>
                <c:pt idx="583">
                  <c:v>1.4185075282998132E-2</c:v>
                </c:pt>
                <c:pt idx="584">
                  <c:v>1.4123420156061106E-2</c:v>
                </c:pt>
                <c:pt idx="585">
                  <c:v>1.4062864050994613E-2</c:v>
                </c:pt>
                <c:pt idx="586">
                  <c:v>1.4113968567974502E-2</c:v>
                </c:pt>
                <c:pt idx="587">
                  <c:v>1.4057808550390152E-2</c:v>
                </c:pt>
                <c:pt idx="588">
                  <c:v>1.3891086932629958E-2</c:v>
                </c:pt>
                <c:pt idx="589">
                  <c:v>1.3836575447851411E-2</c:v>
                </c:pt>
                <c:pt idx="590">
                  <c:v>1.3782613474008134E-2</c:v>
                </c:pt>
                <c:pt idx="591">
                  <c:v>1.3728651500164855E-2</c:v>
                </c:pt>
                <c:pt idx="592">
                  <c:v>1.3680184635674253E-2</c:v>
                </c:pt>
                <c:pt idx="593">
                  <c:v>1.3635564347730521E-2</c:v>
                </c:pt>
                <c:pt idx="594">
                  <c:v>1.3590394548851524E-2</c:v>
                </c:pt>
                <c:pt idx="595">
                  <c:v>1.3544675239037258E-2</c:v>
                </c:pt>
                <c:pt idx="596">
                  <c:v>1.3613364105945708E-2</c:v>
                </c:pt>
                <c:pt idx="597">
                  <c:v>1.3572590394548853E-2</c:v>
                </c:pt>
                <c:pt idx="598">
                  <c:v>1.3529069128475657E-2</c:v>
                </c:pt>
                <c:pt idx="599">
                  <c:v>1.3441586987581054E-2</c:v>
                </c:pt>
                <c:pt idx="600">
                  <c:v>1.3437190900098914E-2</c:v>
                </c:pt>
                <c:pt idx="601">
                  <c:v>1.3434443345422575E-2</c:v>
                </c:pt>
                <c:pt idx="602">
                  <c:v>1.3432245301681503E-2</c:v>
                </c:pt>
                <c:pt idx="603">
                  <c:v>1.3430047257940435E-2</c:v>
                </c:pt>
                <c:pt idx="604">
                  <c:v>1.3428948236069899E-2</c:v>
                </c:pt>
                <c:pt idx="605">
                  <c:v>1.3427299703264096E-2</c:v>
                </c:pt>
                <c:pt idx="606">
                  <c:v>1.3426200681393559E-2</c:v>
                </c:pt>
                <c:pt idx="607">
                  <c:v>1.3425101659523025E-2</c:v>
                </c:pt>
                <c:pt idx="608">
                  <c:v>1.3424552148587756E-2</c:v>
                </c:pt>
                <c:pt idx="609">
                  <c:v>1.3424002637652491E-2</c:v>
                </c:pt>
                <c:pt idx="610">
                  <c:v>1.3423453126717224E-2</c:v>
                </c:pt>
                <c:pt idx="611">
                  <c:v>1.3422903615781955E-2</c:v>
                </c:pt>
                <c:pt idx="612">
                  <c:v>1.3422354104846688E-2</c:v>
                </c:pt>
                <c:pt idx="613">
                  <c:v>1.3422354104846688E-2</c:v>
                </c:pt>
                <c:pt idx="614">
                  <c:v>1.3421804593911421E-2</c:v>
                </c:pt>
                <c:pt idx="615">
                  <c:v>1.3421804593911421E-2</c:v>
                </c:pt>
                <c:pt idx="616">
                  <c:v>1.3421255082976152E-2</c:v>
                </c:pt>
                <c:pt idx="617">
                  <c:v>1.3421255082976152E-2</c:v>
                </c:pt>
                <c:pt idx="618">
                  <c:v>1.3421255082976152E-2</c:v>
                </c:pt>
                <c:pt idx="619">
                  <c:v>1.3420705572040885E-2</c:v>
                </c:pt>
                <c:pt idx="620">
                  <c:v>1.3421255082976152E-2</c:v>
                </c:pt>
                <c:pt idx="621">
                  <c:v>1.3420705572040885E-2</c:v>
                </c:pt>
                <c:pt idx="622">
                  <c:v>1.3420156061105616E-2</c:v>
                </c:pt>
                <c:pt idx="623">
                  <c:v>1.3420705572040885E-2</c:v>
                </c:pt>
                <c:pt idx="624">
                  <c:v>1.3420156061105616E-2</c:v>
                </c:pt>
                <c:pt idx="625">
                  <c:v>1.3420156061105616E-2</c:v>
                </c:pt>
                <c:pt idx="626">
                  <c:v>1.3420156061105616E-2</c:v>
                </c:pt>
                <c:pt idx="627">
                  <c:v>1.3420156061105616E-2</c:v>
                </c:pt>
                <c:pt idx="628">
                  <c:v>1.3420156061105616E-2</c:v>
                </c:pt>
                <c:pt idx="629">
                  <c:v>1.3419606550170347E-2</c:v>
                </c:pt>
                <c:pt idx="630">
                  <c:v>1.3420156061105616E-2</c:v>
                </c:pt>
                <c:pt idx="631">
                  <c:v>1.3420156061105616E-2</c:v>
                </c:pt>
                <c:pt idx="632">
                  <c:v>1.3420156061105616E-2</c:v>
                </c:pt>
                <c:pt idx="633">
                  <c:v>1.3420705572040885E-2</c:v>
                </c:pt>
                <c:pt idx="634">
                  <c:v>1.3420705572040885E-2</c:v>
                </c:pt>
                <c:pt idx="635">
                  <c:v>1.3420705572040885E-2</c:v>
                </c:pt>
                <c:pt idx="636">
                  <c:v>1.3420705572040885E-2</c:v>
                </c:pt>
                <c:pt idx="637">
                  <c:v>1.3420705572040885E-2</c:v>
                </c:pt>
                <c:pt idx="638">
                  <c:v>1.3421255082976152E-2</c:v>
                </c:pt>
                <c:pt idx="639">
                  <c:v>1.3421255082976152E-2</c:v>
                </c:pt>
                <c:pt idx="640">
                  <c:v>1.3421255082976152E-2</c:v>
                </c:pt>
                <c:pt idx="641">
                  <c:v>1.3421804593911421E-2</c:v>
                </c:pt>
                <c:pt idx="642">
                  <c:v>1.3421255082976152E-2</c:v>
                </c:pt>
                <c:pt idx="643">
                  <c:v>1.3421804593911421E-2</c:v>
                </c:pt>
                <c:pt idx="644">
                  <c:v>1.3422354104846688E-2</c:v>
                </c:pt>
                <c:pt idx="645">
                  <c:v>1.3422354104846688E-2</c:v>
                </c:pt>
                <c:pt idx="646">
                  <c:v>1.3422903615781955E-2</c:v>
                </c:pt>
                <c:pt idx="647">
                  <c:v>1.3422903615781955E-2</c:v>
                </c:pt>
                <c:pt idx="648">
                  <c:v>1.3422903615781955E-2</c:v>
                </c:pt>
                <c:pt idx="649">
                  <c:v>1.3423453126717224E-2</c:v>
                </c:pt>
                <c:pt idx="650">
                  <c:v>1.3423453126717224E-2</c:v>
                </c:pt>
                <c:pt idx="651">
                  <c:v>1.3424002637652491E-2</c:v>
                </c:pt>
                <c:pt idx="652">
                  <c:v>1.3424002637652491E-2</c:v>
                </c:pt>
                <c:pt idx="653">
                  <c:v>1.3424002637652491E-2</c:v>
                </c:pt>
                <c:pt idx="654">
                  <c:v>1.3424002637652491E-2</c:v>
                </c:pt>
                <c:pt idx="655">
                  <c:v>1.3424552148587756E-2</c:v>
                </c:pt>
                <c:pt idx="656">
                  <c:v>1.3424552148587756E-2</c:v>
                </c:pt>
                <c:pt idx="657">
                  <c:v>1.3425101659523025E-2</c:v>
                </c:pt>
                <c:pt idx="658">
                  <c:v>1.3427299703264096E-2</c:v>
                </c:pt>
                <c:pt idx="659">
                  <c:v>1.3436641389163645E-2</c:v>
                </c:pt>
                <c:pt idx="660">
                  <c:v>1.3453676228156941E-2</c:v>
                </c:pt>
                <c:pt idx="661">
                  <c:v>1.3475656665567645E-2</c:v>
                </c:pt>
                <c:pt idx="662">
                  <c:v>1.3390372568414112E-2</c:v>
                </c:pt>
                <c:pt idx="663">
                  <c:v>1.3421145180789098E-2</c:v>
                </c:pt>
                <c:pt idx="664">
                  <c:v>1.3453566325969887E-2</c:v>
                </c:pt>
                <c:pt idx="665">
                  <c:v>1.3379821958456974E-2</c:v>
                </c:pt>
                <c:pt idx="666">
                  <c:v>1.341993625673151E-2</c:v>
                </c:pt>
                <c:pt idx="667">
                  <c:v>1.3351137487636005E-2</c:v>
                </c:pt>
                <c:pt idx="668">
                  <c:v>1.3395098362457412E-2</c:v>
                </c:pt>
                <c:pt idx="669">
                  <c:v>1.3333443235520388E-2</c:v>
                </c:pt>
                <c:pt idx="670">
                  <c:v>1.338344873062974E-2</c:v>
                </c:pt>
                <c:pt idx="671">
                  <c:v>1.3323991647433784E-2</c:v>
                </c:pt>
                <c:pt idx="672">
                  <c:v>1.3376744697219476E-2</c:v>
                </c:pt>
                <c:pt idx="673">
                  <c:v>1.332388174524673E-2</c:v>
                </c:pt>
                <c:pt idx="674">
                  <c:v>1.3273216837015055E-2</c:v>
                </c:pt>
                <c:pt idx="675">
                  <c:v>1.3332564018023959E-2</c:v>
                </c:pt>
                <c:pt idx="676">
                  <c:v>1.3279151555115947E-2</c:v>
                </c:pt>
                <c:pt idx="677">
                  <c:v>1.3232882734366413E-2</c:v>
                </c:pt>
                <c:pt idx="678">
                  <c:v>1.3186613913616882E-2</c:v>
                </c:pt>
                <c:pt idx="679">
                  <c:v>1.3138696560061546E-2</c:v>
                </c:pt>
                <c:pt idx="680">
                  <c:v>1.3096274315858886E-2</c:v>
                </c:pt>
                <c:pt idx="681">
                  <c:v>1.3058797670073632E-2</c:v>
                </c:pt>
                <c:pt idx="682">
                  <c:v>1.2901967249148258E-2</c:v>
                </c:pt>
                <c:pt idx="683">
                  <c:v>1.2962962962962961E-2</c:v>
                </c:pt>
                <c:pt idx="684">
                  <c:v>1.2926035828112978E-2</c:v>
                </c:pt>
                <c:pt idx="685">
                  <c:v>1.2889658204198262E-2</c:v>
                </c:pt>
                <c:pt idx="686">
                  <c:v>1.2849434003736674E-2</c:v>
                </c:pt>
                <c:pt idx="687">
                  <c:v>1.2811407847016155E-2</c:v>
                </c:pt>
                <c:pt idx="688">
                  <c:v>1.2769535113748762E-2</c:v>
                </c:pt>
                <c:pt idx="689">
                  <c:v>1.2728211891416636E-2</c:v>
                </c:pt>
                <c:pt idx="690">
                  <c:v>1.2696779865919331E-2</c:v>
                </c:pt>
                <c:pt idx="691">
                  <c:v>1.2557533794922519E-2</c:v>
                </c:pt>
                <c:pt idx="692">
                  <c:v>1.2526101769425212E-2</c:v>
                </c:pt>
                <c:pt idx="693">
                  <c:v>1.2382459610946259E-2</c:v>
                </c:pt>
                <c:pt idx="694">
                  <c:v>1.2344982965161008E-2</c:v>
                </c:pt>
                <c:pt idx="695">
                  <c:v>1.230201121002308E-2</c:v>
                </c:pt>
                <c:pt idx="696">
                  <c:v>1.2163864160896801E-2</c:v>
                </c:pt>
                <c:pt idx="697">
                  <c:v>1.2140125288493241E-2</c:v>
                </c:pt>
                <c:pt idx="698">
                  <c:v>1.21075942411254E-2</c:v>
                </c:pt>
                <c:pt idx="699">
                  <c:v>1.1958456973293769E-2</c:v>
                </c:pt>
                <c:pt idx="700">
                  <c:v>1.1912188152544237E-2</c:v>
                </c:pt>
                <c:pt idx="701">
                  <c:v>1.1869765908341576E-2</c:v>
                </c:pt>
                <c:pt idx="702">
                  <c:v>1.1838333882844269E-2</c:v>
                </c:pt>
                <c:pt idx="703">
                  <c:v>1.1690845147818442E-2</c:v>
                </c:pt>
                <c:pt idx="704">
                  <c:v>1.1635784152104625E-2</c:v>
                </c:pt>
                <c:pt idx="705">
                  <c:v>1.1630838553687219E-2</c:v>
                </c:pt>
                <c:pt idx="706">
                  <c:v>1.1624244422464007E-2</c:v>
                </c:pt>
                <c:pt idx="707">
                  <c:v>1.1618749313111331E-2</c:v>
                </c:pt>
                <c:pt idx="708">
                  <c:v>1.1614902736564459E-2</c:v>
                </c:pt>
                <c:pt idx="709">
                  <c:v>1.1610506649082317E-2</c:v>
                </c:pt>
                <c:pt idx="710">
                  <c:v>1.1607209583470711E-2</c:v>
                </c:pt>
                <c:pt idx="711">
                  <c:v>1.1603912517859104E-2</c:v>
                </c:pt>
                <c:pt idx="712">
                  <c:v>1.1601164963182769E-2</c:v>
                </c:pt>
                <c:pt idx="713">
                  <c:v>1.159841740850643E-2</c:v>
                </c:pt>
                <c:pt idx="714">
                  <c:v>1.1595669853830089E-2</c:v>
                </c:pt>
                <c:pt idx="715">
                  <c:v>1.1593471810089021E-2</c:v>
                </c:pt>
                <c:pt idx="716">
                  <c:v>1.159127376634795E-2</c:v>
                </c:pt>
                <c:pt idx="717">
                  <c:v>1.158907572260688E-2</c:v>
                </c:pt>
                <c:pt idx="718">
                  <c:v>1.158687767886581E-2</c:v>
                </c:pt>
                <c:pt idx="719">
                  <c:v>1.1584679635124738E-2</c:v>
                </c:pt>
                <c:pt idx="720">
                  <c:v>1.1583031102318937E-2</c:v>
                </c:pt>
                <c:pt idx="721">
                  <c:v>1.1580833058577865E-2</c:v>
                </c:pt>
                <c:pt idx="722">
                  <c:v>1.1579734036707331E-2</c:v>
                </c:pt>
                <c:pt idx="723">
                  <c:v>1.1578085503901527E-2</c:v>
                </c:pt>
                <c:pt idx="724">
                  <c:v>1.1576436971095724E-2</c:v>
                </c:pt>
                <c:pt idx="725">
                  <c:v>1.1574788438289923E-2</c:v>
                </c:pt>
                <c:pt idx="726">
                  <c:v>1.1573689416419388E-2</c:v>
                </c:pt>
                <c:pt idx="727">
                  <c:v>1.1572040883613584E-2</c:v>
                </c:pt>
                <c:pt idx="728">
                  <c:v>1.1570941861743048E-2</c:v>
                </c:pt>
                <c:pt idx="729">
                  <c:v>1.1569293328937247E-2</c:v>
                </c:pt>
                <c:pt idx="730">
                  <c:v>1.1568194307066709E-2</c:v>
                </c:pt>
                <c:pt idx="731">
                  <c:v>1.1567095285196175E-2</c:v>
                </c:pt>
                <c:pt idx="732">
                  <c:v>1.1565996263325641E-2</c:v>
                </c:pt>
                <c:pt idx="733">
                  <c:v>1.1564347730519836E-2</c:v>
                </c:pt>
                <c:pt idx="734">
                  <c:v>1.1563798219584568E-2</c:v>
                </c:pt>
                <c:pt idx="735">
                  <c:v>1.1562149686778767E-2</c:v>
                </c:pt>
                <c:pt idx="736">
                  <c:v>1.1561600175843499E-2</c:v>
                </c:pt>
                <c:pt idx="737">
                  <c:v>1.1561050664908232E-2</c:v>
                </c:pt>
                <c:pt idx="738">
                  <c:v>1.155940213210243E-2</c:v>
                </c:pt>
                <c:pt idx="739">
                  <c:v>1.1558852621167161E-2</c:v>
                </c:pt>
                <c:pt idx="740">
                  <c:v>1.1557753599296625E-2</c:v>
                </c:pt>
                <c:pt idx="741">
                  <c:v>1.1556654577426091E-2</c:v>
                </c:pt>
                <c:pt idx="742">
                  <c:v>1.1555555555555557E-2</c:v>
                </c:pt>
                <c:pt idx="743">
                  <c:v>1.1555006044620288E-2</c:v>
                </c:pt>
                <c:pt idx="744">
                  <c:v>1.1554456533685019E-2</c:v>
                </c:pt>
                <c:pt idx="745">
                  <c:v>1.1553907022749752E-2</c:v>
                </c:pt>
                <c:pt idx="746">
                  <c:v>1.1552808000879218E-2</c:v>
                </c:pt>
                <c:pt idx="747">
                  <c:v>1.1551708979008682E-2</c:v>
                </c:pt>
                <c:pt idx="748">
                  <c:v>1.1551159468073413E-2</c:v>
                </c:pt>
                <c:pt idx="749">
                  <c:v>1.1550609957138146E-2</c:v>
                </c:pt>
                <c:pt idx="750">
                  <c:v>1.1550060446202878E-2</c:v>
                </c:pt>
                <c:pt idx="751">
                  <c:v>1.1549510935267612E-2</c:v>
                </c:pt>
                <c:pt idx="752">
                  <c:v>1.1548411913397076E-2</c:v>
                </c:pt>
                <c:pt idx="753">
                  <c:v>1.1547862402461809E-2</c:v>
                </c:pt>
                <c:pt idx="754">
                  <c:v>1.1547862402461809E-2</c:v>
                </c:pt>
                <c:pt idx="755">
                  <c:v>1.1547312891526542E-2</c:v>
                </c:pt>
                <c:pt idx="756">
                  <c:v>1.1546763380591274E-2</c:v>
                </c:pt>
                <c:pt idx="757">
                  <c:v>1.1545664358720738E-2</c:v>
                </c:pt>
                <c:pt idx="758">
                  <c:v>1.1545664358720738E-2</c:v>
                </c:pt>
                <c:pt idx="759">
                  <c:v>1.1544565336850202E-2</c:v>
                </c:pt>
                <c:pt idx="760">
                  <c:v>1.1544015825914935E-2</c:v>
                </c:pt>
                <c:pt idx="761">
                  <c:v>1.1544015825914935E-2</c:v>
                </c:pt>
                <c:pt idx="762">
                  <c:v>1.1543466314979668E-2</c:v>
                </c:pt>
                <c:pt idx="763">
                  <c:v>1.1542916804044401E-2</c:v>
                </c:pt>
                <c:pt idx="764">
                  <c:v>1.1542916804044401E-2</c:v>
                </c:pt>
                <c:pt idx="765">
                  <c:v>1.1541817782173867E-2</c:v>
                </c:pt>
                <c:pt idx="766">
                  <c:v>1.1541268271238598E-2</c:v>
                </c:pt>
                <c:pt idx="767">
                  <c:v>1.1541268271238598E-2</c:v>
                </c:pt>
                <c:pt idx="768">
                  <c:v>1.1551159468073413E-2</c:v>
                </c:pt>
                <c:pt idx="769">
                  <c:v>1.1457632706890868E-2</c:v>
                </c:pt>
                <c:pt idx="770">
                  <c:v>1.1480162655236839E-2</c:v>
                </c:pt>
                <c:pt idx="771">
                  <c:v>1.1397076601824376E-2</c:v>
                </c:pt>
                <c:pt idx="772">
                  <c:v>1.1427849214199363E-2</c:v>
                </c:pt>
                <c:pt idx="773">
                  <c:v>1.146027035938015E-2</c:v>
                </c:pt>
                <c:pt idx="774">
                  <c:v>1.1384877459061435E-2</c:v>
                </c:pt>
                <c:pt idx="775">
                  <c:v>1.1310034069677986E-2</c:v>
                </c:pt>
                <c:pt idx="776">
                  <c:v>1.1240136278711945E-2</c:v>
                </c:pt>
                <c:pt idx="777">
                  <c:v>1.1284097153533354E-2</c:v>
                </c:pt>
                <c:pt idx="778">
                  <c:v>1.1218045939114189E-2</c:v>
                </c:pt>
                <c:pt idx="779">
                  <c:v>1.1147598637212881E-2</c:v>
                </c:pt>
                <c:pt idx="780">
                  <c:v>1.1078799868117375E-2</c:v>
                </c:pt>
                <c:pt idx="781">
                  <c:v>1.1122211232003515E-2</c:v>
                </c:pt>
                <c:pt idx="782">
                  <c:v>1.105616001758435E-2</c:v>
                </c:pt>
                <c:pt idx="783">
                  <c:v>1.0994504890647322E-2</c:v>
                </c:pt>
                <c:pt idx="784">
                  <c:v>1.093394878558083E-2</c:v>
                </c:pt>
                <c:pt idx="785">
                  <c:v>1.0875041213320145E-2</c:v>
                </c:pt>
                <c:pt idx="786">
                  <c:v>1.0934937905264314E-2</c:v>
                </c:pt>
                <c:pt idx="787">
                  <c:v>1.0880975931421033E-2</c:v>
                </c:pt>
                <c:pt idx="788">
                  <c:v>1.0823716891966151E-2</c:v>
                </c:pt>
                <c:pt idx="789">
                  <c:v>1.0770304429058139E-2</c:v>
                </c:pt>
                <c:pt idx="790">
                  <c:v>1.083020112100231E-2</c:v>
                </c:pt>
                <c:pt idx="791">
                  <c:v>1.0777887679964833E-2</c:v>
                </c:pt>
                <c:pt idx="792">
                  <c:v>1.0727222771733158E-2</c:v>
                </c:pt>
                <c:pt idx="793">
                  <c:v>1.0679854929113089E-2</c:v>
                </c:pt>
                <c:pt idx="794">
                  <c:v>1.0629190020881415E-2</c:v>
                </c:pt>
                <c:pt idx="795">
                  <c:v>1.0573579514232333E-2</c:v>
                </c:pt>
                <c:pt idx="796">
                  <c:v>1.0524013627871195E-2</c:v>
                </c:pt>
                <c:pt idx="797">
                  <c:v>1.0471700186833719E-2</c:v>
                </c:pt>
                <c:pt idx="798">
                  <c:v>1.0420485767666778E-2</c:v>
                </c:pt>
                <c:pt idx="799">
                  <c:v>1.0489174634575228E-2</c:v>
                </c:pt>
                <c:pt idx="800">
                  <c:v>1.0330695680844049E-2</c:v>
                </c:pt>
                <c:pt idx="801">
                  <c:v>1.0281679305418179E-2</c:v>
                </c:pt>
                <c:pt idx="802">
                  <c:v>1.0237059017474447E-2</c:v>
                </c:pt>
                <c:pt idx="803">
                  <c:v>1.018749313111331E-2</c:v>
                </c:pt>
                <c:pt idx="804">
                  <c:v>1.0137377733816903E-2</c:v>
                </c:pt>
                <c:pt idx="805">
                  <c:v>1.0088361358391033E-2</c:v>
                </c:pt>
                <c:pt idx="806">
                  <c:v>1.0040993515770964E-2</c:v>
                </c:pt>
                <c:pt idx="807">
                  <c:v>9.9980217606330368E-3</c:v>
                </c:pt>
                <c:pt idx="808">
                  <c:v>9.8400923178371246E-3</c:v>
                </c:pt>
                <c:pt idx="809">
                  <c:v>9.7872293658643819E-3</c:v>
                </c:pt>
                <c:pt idx="810">
                  <c:v>9.7365644576327057E-3</c:v>
                </c:pt>
                <c:pt idx="811">
                  <c:v>9.6886471040773733E-3</c:v>
                </c:pt>
                <c:pt idx="812">
                  <c:v>9.6423782833278387E-3</c:v>
                </c:pt>
                <c:pt idx="813">
                  <c:v>9.5939114188372341E-3</c:v>
                </c:pt>
                <c:pt idx="814">
                  <c:v>9.5388504231234197E-3</c:v>
                </c:pt>
                <c:pt idx="815">
                  <c:v>9.5981976041323233E-3</c:v>
                </c:pt>
                <c:pt idx="816">
                  <c:v>9.4402681613364112E-3</c:v>
                </c:pt>
                <c:pt idx="817">
                  <c:v>9.3923508077810754E-3</c:v>
                </c:pt>
                <c:pt idx="818">
                  <c:v>9.3411363886141338E-3</c:v>
                </c:pt>
                <c:pt idx="819">
                  <c:v>9.2877239257061206E-3</c:v>
                </c:pt>
                <c:pt idx="820">
                  <c:v>9.2337619518628421E-3</c:v>
                </c:pt>
                <c:pt idx="821">
                  <c:v>9.1649631827673359E-3</c:v>
                </c:pt>
                <c:pt idx="822">
                  <c:v>9.1561710078030545E-3</c:v>
                </c:pt>
                <c:pt idx="823">
                  <c:v>9.1484778547093089E-3</c:v>
                </c:pt>
                <c:pt idx="824">
                  <c:v>9.1424332344213644E-3</c:v>
                </c:pt>
                <c:pt idx="825">
                  <c:v>9.1374876360039558E-3</c:v>
                </c:pt>
                <c:pt idx="826">
                  <c:v>9.1325420375865472E-3</c:v>
                </c:pt>
                <c:pt idx="827">
                  <c:v>9.1286954610396744E-3</c:v>
                </c:pt>
                <c:pt idx="828">
                  <c:v>9.1242993735575328E-3</c:v>
                </c:pt>
                <c:pt idx="829">
                  <c:v>9.1210023079459288E-3</c:v>
                </c:pt>
                <c:pt idx="830">
                  <c:v>9.117705242334323E-3</c:v>
                </c:pt>
                <c:pt idx="831">
                  <c:v>9.1144081767227172E-3</c:v>
                </c:pt>
                <c:pt idx="832">
                  <c:v>9.1111111111111115E-3</c:v>
                </c:pt>
                <c:pt idx="833">
                  <c:v>9.1089130673700416E-3</c:v>
                </c:pt>
                <c:pt idx="834">
                  <c:v>9.1061655126937011E-3</c:v>
                </c:pt>
                <c:pt idx="835">
                  <c:v>9.1034179580173642E-3</c:v>
                </c:pt>
                <c:pt idx="836">
                  <c:v>9.1012199142762942E-3</c:v>
                </c:pt>
                <c:pt idx="837">
                  <c:v>9.0990218705352226E-3</c:v>
                </c:pt>
                <c:pt idx="838">
                  <c:v>9.0962743158588856E-3</c:v>
                </c:pt>
                <c:pt idx="839">
                  <c:v>9.0946257830530827E-3</c:v>
                </c:pt>
                <c:pt idx="840">
                  <c:v>9.0924277393120111E-3</c:v>
                </c:pt>
                <c:pt idx="841">
                  <c:v>9.0902296955709429E-3</c:v>
                </c:pt>
                <c:pt idx="842">
                  <c:v>9.0880316518298712E-3</c:v>
                </c:pt>
                <c:pt idx="843">
                  <c:v>9.0863831190240683E-3</c:v>
                </c:pt>
                <c:pt idx="844">
                  <c:v>9.0847345862182655E-3</c:v>
                </c:pt>
                <c:pt idx="845">
                  <c:v>9.0830860534124626E-3</c:v>
                </c:pt>
                <c:pt idx="846">
                  <c:v>9.0808880096713909E-3</c:v>
                </c:pt>
                <c:pt idx="847">
                  <c:v>9.079239476865588E-3</c:v>
                </c:pt>
                <c:pt idx="848">
                  <c:v>9.0775909440597869E-3</c:v>
                </c:pt>
                <c:pt idx="849">
                  <c:v>9.075942411253984E-3</c:v>
                </c:pt>
                <c:pt idx="850">
                  <c:v>9.0742938784481794E-3</c:v>
                </c:pt>
                <c:pt idx="851">
                  <c:v>9.0731948565776453E-3</c:v>
                </c:pt>
                <c:pt idx="852">
                  <c:v>9.0715463237718424E-3</c:v>
                </c:pt>
                <c:pt idx="853">
                  <c:v>9.0698977909660396E-3</c:v>
                </c:pt>
                <c:pt idx="854">
                  <c:v>9.0682492581602367E-3</c:v>
                </c:pt>
                <c:pt idx="855">
                  <c:v>9.0671502362897009E-3</c:v>
                </c:pt>
                <c:pt idx="856">
                  <c:v>9.065501703483898E-3</c:v>
                </c:pt>
                <c:pt idx="857">
                  <c:v>9.0644026816133639E-3</c:v>
                </c:pt>
                <c:pt idx="858">
                  <c:v>9.0633036597428298E-3</c:v>
                </c:pt>
                <c:pt idx="859">
                  <c:v>9.0616551269370252E-3</c:v>
                </c:pt>
                <c:pt idx="860">
                  <c:v>9.0605561050664894E-3</c:v>
                </c:pt>
                <c:pt idx="861">
                  <c:v>9.0594570831959553E-3</c:v>
                </c:pt>
                <c:pt idx="862">
                  <c:v>9.0583580613254212E-3</c:v>
                </c:pt>
                <c:pt idx="863">
                  <c:v>9.0572590394548853E-3</c:v>
                </c:pt>
                <c:pt idx="864">
                  <c:v>9.0561600175843495E-3</c:v>
                </c:pt>
                <c:pt idx="865">
                  <c:v>9.0556105066490825E-3</c:v>
                </c:pt>
                <c:pt idx="866">
                  <c:v>8.9428508627321691E-3</c:v>
                </c:pt>
                <c:pt idx="867">
                  <c:v>9.0528629519727438E-3</c:v>
                </c:pt>
                <c:pt idx="868">
                  <c:v>9.0517639301022079E-3</c:v>
                </c:pt>
                <c:pt idx="869">
                  <c:v>9.0512144191669409E-3</c:v>
                </c:pt>
                <c:pt idx="870">
                  <c:v>9.0501153972964068E-3</c:v>
                </c:pt>
                <c:pt idx="871">
                  <c:v>9.049016375425871E-3</c:v>
                </c:pt>
                <c:pt idx="872">
                  <c:v>9.0479173535553351E-3</c:v>
                </c:pt>
                <c:pt idx="873">
                  <c:v>9.0468183316847993E-3</c:v>
                </c:pt>
                <c:pt idx="874">
                  <c:v>9.0457193098142652E-3</c:v>
                </c:pt>
                <c:pt idx="875">
                  <c:v>9.0451697988789981E-3</c:v>
                </c:pt>
                <c:pt idx="876">
                  <c:v>9.0440707770084623E-3</c:v>
                </c:pt>
                <c:pt idx="877">
                  <c:v>9.0435212660731953E-3</c:v>
                </c:pt>
                <c:pt idx="878">
                  <c:v>9.0429717551379282E-3</c:v>
                </c:pt>
                <c:pt idx="879">
                  <c:v>9.0413232223321236E-3</c:v>
                </c:pt>
                <c:pt idx="880">
                  <c:v>8.9296626002857461E-3</c:v>
                </c:pt>
                <c:pt idx="881">
                  <c:v>8.9291130893504791E-3</c:v>
                </c:pt>
                <c:pt idx="882">
                  <c:v>9.0391251785910537E-3</c:v>
                </c:pt>
                <c:pt idx="883">
                  <c:v>8.9274645565446745E-3</c:v>
                </c:pt>
                <c:pt idx="884">
                  <c:v>8.9263655346741386E-3</c:v>
                </c:pt>
                <c:pt idx="885">
                  <c:v>9.0369271348499838E-3</c:v>
                </c:pt>
                <c:pt idx="886">
                  <c:v>9.0363776239147167E-3</c:v>
                </c:pt>
                <c:pt idx="887">
                  <c:v>9.0352786020441792E-3</c:v>
                </c:pt>
                <c:pt idx="888">
                  <c:v>9.0347290911089121E-3</c:v>
                </c:pt>
                <c:pt idx="889">
                  <c:v>9.0347290911089121E-3</c:v>
                </c:pt>
                <c:pt idx="890">
                  <c:v>9.0341795801736451E-3</c:v>
                </c:pt>
                <c:pt idx="891">
                  <c:v>9.0347290911089121E-3</c:v>
                </c:pt>
                <c:pt idx="892">
                  <c:v>8.9291130893504791E-3</c:v>
                </c:pt>
                <c:pt idx="893">
                  <c:v>8.9423013517969004E-3</c:v>
                </c:pt>
                <c:pt idx="894">
                  <c:v>8.9593361907901962E-3</c:v>
                </c:pt>
                <c:pt idx="895">
                  <c:v>8.8674579624134515E-3</c:v>
                </c:pt>
                <c:pt idx="896">
                  <c:v>8.8888888888888889E-3</c:v>
                </c:pt>
                <c:pt idx="897">
                  <c:v>8.801406747994284E-3</c:v>
                </c:pt>
                <c:pt idx="898">
                  <c:v>8.8266842510165942E-3</c:v>
                </c:pt>
                <c:pt idx="899">
                  <c:v>8.743598197604131E-3</c:v>
                </c:pt>
                <c:pt idx="900">
                  <c:v>8.76942521156171E-3</c:v>
                </c:pt>
                <c:pt idx="901">
                  <c:v>8.6874381800197808E-3</c:v>
                </c:pt>
                <c:pt idx="902">
                  <c:v>8.7165622595889655E-3</c:v>
                </c:pt>
                <c:pt idx="903">
                  <c:v>8.6373227827233768E-3</c:v>
                </c:pt>
                <c:pt idx="904">
                  <c:v>8.6697439279041656E-3</c:v>
                </c:pt>
                <c:pt idx="905">
                  <c:v>8.5921529838443797E-3</c:v>
                </c:pt>
                <c:pt idx="906">
                  <c:v>8.5145620397845921E-3</c:v>
                </c:pt>
                <c:pt idx="907">
                  <c:v>8.4364215847895375E-3</c:v>
                </c:pt>
                <c:pt idx="908">
                  <c:v>8.4715902846466649E-3</c:v>
                </c:pt>
                <c:pt idx="909">
                  <c:v>8.3961973843279473E-3</c:v>
                </c:pt>
                <c:pt idx="910">
                  <c:v>8.3202549730739643E-3</c:v>
                </c:pt>
                <c:pt idx="911">
                  <c:v>8.2459610946257825E-3</c:v>
                </c:pt>
                <c:pt idx="912">
                  <c:v>8.1727662380481382E-3</c:v>
                </c:pt>
                <c:pt idx="913">
                  <c:v>8.2123310253874055E-3</c:v>
                </c:pt>
                <c:pt idx="914">
                  <c:v>8.1418837234860982E-3</c:v>
                </c:pt>
                <c:pt idx="915">
                  <c:v>7.9625233542147487E-3</c:v>
                </c:pt>
                <c:pt idx="916">
                  <c:v>7.8937245851192425E-3</c:v>
                </c:pt>
                <c:pt idx="917">
                  <c:v>7.8260248378942739E-3</c:v>
                </c:pt>
                <c:pt idx="918">
                  <c:v>7.7555775359929658E-3</c:v>
                </c:pt>
                <c:pt idx="919">
                  <c:v>7.7995384108143738E-3</c:v>
                </c:pt>
                <c:pt idx="920">
                  <c:v>7.7323881745246731E-3</c:v>
                </c:pt>
                <c:pt idx="921">
                  <c:v>7.663589405429167E-3</c:v>
                </c:pt>
                <c:pt idx="922">
                  <c:v>7.5942411253983972E-3</c:v>
                </c:pt>
                <c:pt idx="923">
                  <c:v>7.5281899109792289E-3</c:v>
                </c:pt>
                <c:pt idx="924">
                  <c:v>7.4588416309484575E-3</c:v>
                </c:pt>
                <c:pt idx="925">
                  <c:v>7.3927904165292891E-3</c:v>
                </c:pt>
                <c:pt idx="926">
                  <c:v>7.3250906693043188E-3</c:v>
                </c:pt>
                <c:pt idx="927">
                  <c:v>7.2562919002088144E-3</c:v>
                </c:pt>
                <c:pt idx="928">
                  <c:v>7.189141663919112E-3</c:v>
                </c:pt>
                <c:pt idx="929">
                  <c:v>7.1214419166941417E-3</c:v>
                </c:pt>
                <c:pt idx="930">
                  <c:v>6.9387844818111881E-3</c:v>
                </c:pt>
                <c:pt idx="931">
                  <c:v>6.8694362017804149E-3</c:v>
                </c:pt>
                <c:pt idx="932">
                  <c:v>6.8017364545554454E-3</c:v>
                </c:pt>
                <c:pt idx="933">
                  <c:v>6.7378832838773488E-3</c:v>
                </c:pt>
                <c:pt idx="934">
                  <c:v>6.6751291350697871E-3</c:v>
                </c:pt>
                <c:pt idx="935">
                  <c:v>6.497417298604243E-3</c:v>
                </c:pt>
                <c:pt idx="936">
                  <c:v>6.4319155951203435E-3</c:v>
                </c:pt>
                <c:pt idx="937">
                  <c:v>6.3620178041543032E-3</c:v>
                </c:pt>
                <c:pt idx="938">
                  <c:v>6.292120013188263E-3</c:v>
                </c:pt>
                <c:pt idx="939">
                  <c:v>6.1160567095285201E-3</c:v>
                </c:pt>
                <c:pt idx="940">
                  <c:v>6.0483569623035506E-3</c:v>
                </c:pt>
                <c:pt idx="941">
                  <c:v>5.9773601494669745E-3</c:v>
                </c:pt>
                <c:pt idx="942">
                  <c:v>5.7936036927134851E-3</c:v>
                </c:pt>
                <c:pt idx="943">
                  <c:v>5.7215078580063741E-3</c:v>
                </c:pt>
                <c:pt idx="944">
                  <c:v>5.5421474887350254E-3</c:v>
                </c:pt>
                <c:pt idx="945">
                  <c:v>5.4744477415100568E-3</c:v>
                </c:pt>
                <c:pt idx="946">
                  <c:v>5.2950873722387073E-3</c:v>
                </c:pt>
                <c:pt idx="947">
                  <c:v>5.2301351796900757E-3</c:v>
                </c:pt>
                <c:pt idx="948">
                  <c:v>5.0491262776129241E-3</c:v>
                </c:pt>
                <c:pt idx="949">
                  <c:v>4.9781294647763489E-3</c:v>
                </c:pt>
                <c:pt idx="950">
                  <c:v>4.7954720298933953E-3</c:v>
                </c:pt>
                <c:pt idx="951">
                  <c:v>4.6078689965930323E-3</c:v>
                </c:pt>
                <c:pt idx="952">
                  <c:v>4.5280800087921756E-3</c:v>
                </c:pt>
                <c:pt idx="953">
                  <c:v>4.3366303989449389E-3</c:v>
                </c:pt>
                <c:pt idx="954">
                  <c:v>4.2579404330146163E-3</c:v>
                </c:pt>
                <c:pt idx="955">
                  <c:v>4.1776019342784926E-3</c:v>
                </c:pt>
                <c:pt idx="956">
                  <c:v>3.9828552588196502E-3</c:v>
                </c:pt>
                <c:pt idx="957">
                  <c:v>3.8975711616661174E-3</c:v>
                </c:pt>
                <c:pt idx="958">
                  <c:v>3.8095395098362455E-3</c:v>
                </c:pt>
                <c:pt idx="959">
                  <c:v>3.6131443015716014E-3</c:v>
                </c:pt>
                <c:pt idx="960">
                  <c:v>3.4151005605011545E-3</c:v>
                </c:pt>
                <c:pt idx="961">
                  <c:v>3.3248708649302123E-3</c:v>
                </c:pt>
                <c:pt idx="962">
                  <c:v>3.1268271238597649E-3</c:v>
                </c:pt>
                <c:pt idx="963">
                  <c:v>3.037696450159358E-3</c:v>
                </c:pt>
                <c:pt idx="964">
                  <c:v>2.8374546653478407E-3</c:v>
                </c:pt>
                <c:pt idx="965">
                  <c:v>2.6366633696010547E-3</c:v>
                </c:pt>
                <c:pt idx="966">
                  <c:v>2.5447851412243104E-3</c:v>
                </c:pt>
                <c:pt idx="967">
                  <c:v>2.3412462908011869E-3</c:v>
                </c:pt>
                <c:pt idx="968">
                  <c:v>2.1349598857017256E-3</c:v>
                </c:pt>
                <c:pt idx="969">
                  <c:v>1.9275744587317286E-3</c:v>
                </c:pt>
                <c:pt idx="970">
                  <c:v>1.831300142872843E-3</c:v>
                </c:pt>
                <c:pt idx="971">
                  <c:v>1.6151225409385646E-3</c:v>
                </c:pt>
                <c:pt idx="972">
                  <c:v>1.6074293878448182E-3</c:v>
                </c:pt>
                <c:pt idx="973">
                  <c:v>1.6013847675568744E-3</c:v>
                </c:pt>
                <c:pt idx="974">
                  <c:v>1.5969886800747336E-3</c:v>
                </c:pt>
                <c:pt idx="975">
                  <c:v>1.5931421035278602E-3</c:v>
                </c:pt>
                <c:pt idx="976">
                  <c:v>1.5898450379162547E-3</c:v>
                </c:pt>
                <c:pt idx="977">
                  <c:v>1.5870974832399166E-3</c:v>
                </c:pt>
                <c:pt idx="978">
                  <c:v>1.5843499285635783E-3</c:v>
                </c:pt>
                <c:pt idx="979">
                  <c:v>1.5827013957577757E-3</c:v>
                </c:pt>
                <c:pt idx="980">
                  <c:v>1.5799538410814376E-3</c:v>
                </c:pt>
                <c:pt idx="981">
                  <c:v>1.5783053082756347E-3</c:v>
                </c:pt>
                <c:pt idx="982">
                  <c:v>1.5761072645345642E-3</c:v>
                </c:pt>
                <c:pt idx="983">
                  <c:v>1.575008242664029E-3</c:v>
                </c:pt>
                <c:pt idx="984">
                  <c:v>1.5728101989229586E-3</c:v>
                </c:pt>
                <c:pt idx="985">
                  <c:v>1.5717111770524234E-3</c:v>
                </c:pt>
                <c:pt idx="986">
                  <c:v>1.5695131333113529E-3</c:v>
                </c:pt>
                <c:pt idx="987">
                  <c:v>1.5684141114408177E-3</c:v>
                </c:pt>
                <c:pt idx="988">
                  <c:v>1.566765578635015E-3</c:v>
                </c:pt>
                <c:pt idx="989">
                  <c:v>1.5656665567644796E-3</c:v>
                </c:pt>
                <c:pt idx="990">
                  <c:v>1.5645675348939445E-3</c:v>
                </c:pt>
                <c:pt idx="991">
                  <c:v>1.5629190020881416E-3</c:v>
                </c:pt>
                <c:pt idx="992">
                  <c:v>1.5618199802176064E-3</c:v>
                </c:pt>
                <c:pt idx="993">
                  <c:v>1.560720958347071E-3</c:v>
                </c:pt>
                <c:pt idx="994">
                  <c:v>1.5596219364765358E-3</c:v>
                </c:pt>
                <c:pt idx="995">
                  <c:v>1.5579734036707332E-3</c:v>
                </c:pt>
                <c:pt idx="996">
                  <c:v>1.5574238927354655E-3</c:v>
                </c:pt>
                <c:pt idx="997">
                  <c:v>1.5563248708649303E-3</c:v>
                </c:pt>
                <c:pt idx="998">
                  <c:v>1.5552258489943951E-3</c:v>
                </c:pt>
                <c:pt idx="999">
                  <c:v>1.5541268271238597E-3</c:v>
                </c:pt>
                <c:pt idx="1000">
                  <c:v>1.5535773161885922E-3</c:v>
                </c:pt>
                <c:pt idx="1001">
                  <c:v>1.5524782943180571E-3</c:v>
                </c:pt>
                <c:pt idx="1002">
                  <c:v>1.5513792724475219E-3</c:v>
                </c:pt>
                <c:pt idx="1003">
                  <c:v>1.5508297615122542E-3</c:v>
                </c:pt>
                <c:pt idx="1004">
                  <c:v>1.549730739641719E-3</c:v>
                </c:pt>
                <c:pt idx="1005">
                  <c:v>1.5491812287064513E-3</c:v>
                </c:pt>
                <c:pt idx="1006">
                  <c:v>1.5480822068359161E-3</c:v>
                </c:pt>
                <c:pt idx="1007">
                  <c:v>1.5475326959006484E-3</c:v>
                </c:pt>
                <c:pt idx="1008">
                  <c:v>1.5469831849653807E-3</c:v>
                </c:pt>
                <c:pt idx="1009">
                  <c:v>1.5464336740301132E-3</c:v>
                </c:pt>
                <c:pt idx="1010">
                  <c:v>1.5453346521595778E-3</c:v>
                </c:pt>
                <c:pt idx="1011">
                  <c:v>1.5442356302890427E-3</c:v>
                </c:pt>
                <c:pt idx="1012">
                  <c:v>1.5436861193537752E-3</c:v>
                </c:pt>
                <c:pt idx="1013">
                  <c:v>1.5431366084185077E-3</c:v>
                </c:pt>
                <c:pt idx="1014">
                  <c:v>1.54258709748324E-3</c:v>
                </c:pt>
                <c:pt idx="1015">
                  <c:v>1.5420375865479723E-3</c:v>
                </c:pt>
                <c:pt idx="1016">
                  <c:v>1.5409385646774371E-3</c:v>
                </c:pt>
                <c:pt idx="1017">
                  <c:v>1.5403890537421694E-3</c:v>
                </c:pt>
                <c:pt idx="1018">
                  <c:v>1.539839542806902E-3</c:v>
                </c:pt>
                <c:pt idx="1019">
                  <c:v>1.5392900318716343E-3</c:v>
                </c:pt>
                <c:pt idx="1020">
                  <c:v>1.5387405209363666E-3</c:v>
                </c:pt>
                <c:pt idx="1021">
                  <c:v>1.5376414990658314E-3</c:v>
                </c:pt>
                <c:pt idx="1022">
                  <c:v>1.5376414990658314E-3</c:v>
                </c:pt>
                <c:pt idx="1023">
                  <c:v>1.5365424771952964E-3</c:v>
                </c:pt>
                <c:pt idx="1024">
                  <c:v>1.5359929662600287E-3</c:v>
                </c:pt>
                <c:pt idx="1025">
                  <c:v>1.535443455324761E-3</c:v>
                </c:pt>
                <c:pt idx="1026">
                  <c:v>1.5348939443894935E-3</c:v>
                </c:pt>
                <c:pt idx="1027">
                  <c:v>1.5348939443894935E-3</c:v>
                </c:pt>
                <c:pt idx="1028">
                  <c:v>1.5337949225189581E-3</c:v>
                </c:pt>
                <c:pt idx="1029">
                  <c:v>1.5332454115836907E-3</c:v>
                </c:pt>
                <c:pt idx="1030">
                  <c:v>1.532695900648423E-3</c:v>
                </c:pt>
              </c:numCache>
            </c:numRef>
          </c:xVal>
          <c:yVal>
            <c:numRef>
              <c:f>GR6_K_Z!$AO$4:$AO$1034</c:f>
              <c:numCache>
                <c:formatCode>General</c:formatCode>
                <c:ptCount val="1031"/>
                <c:pt idx="0">
                  <c:v>3.65</c:v>
                </c:pt>
                <c:pt idx="1">
                  <c:v>3.66</c:v>
                </c:pt>
                <c:pt idx="2">
                  <c:v>3.68</c:v>
                </c:pt>
                <c:pt idx="3">
                  <c:v>3.69</c:v>
                </c:pt>
                <c:pt idx="4">
                  <c:v>3.7</c:v>
                </c:pt>
                <c:pt idx="5">
                  <c:v>3.71</c:v>
                </c:pt>
                <c:pt idx="6">
                  <c:v>3.73</c:v>
                </c:pt>
                <c:pt idx="7">
                  <c:v>3.73</c:v>
                </c:pt>
                <c:pt idx="8">
                  <c:v>3.73</c:v>
                </c:pt>
                <c:pt idx="9">
                  <c:v>3.75</c:v>
                </c:pt>
                <c:pt idx="10">
                  <c:v>3.75</c:v>
                </c:pt>
                <c:pt idx="11">
                  <c:v>3.76</c:v>
                </c:pt>
                <c:pt idx="12">
                  <c:v>3.84</c:v>
                </c:pt>
                <c:pt idx="13">
                  <c:v>4.12</c:v>
                </c:pt>
                <c:pt idx="14">
                  <c:v>4.45</c:v>
                </c:pt>
                <c:pt idx="15">
                  <c:v>4.75</c:v>
                </c:pt>
                <c:pt idx="16">
                  <c:v>5.0599999999999996</c:v>
                </c:pt>
                <c:pt idx="17">
                  <c:v>5.35</c:v>
                </c:pt>
                <c:pt idx="18">
                  <c:v>5.62</c:v>
                </c:pt>
                <c:pt idx="19">
                  <c:v>5.89</c:v>
                </c:pt>
                <c:pt idx="20">
                  <c:v>6.16</c:v>
                </c:pt>
                <c:pt idx="21">
                  <c:v>6.44</c:v>
                </c:pt>
                <c:pt idx="22">
                  <c:v>6.7</c:v>
                </c:pt>
                <c:pt idx="23">
                  <c:v>7</c:v>
                </c:pt>
                <c:pt idx="24">
                  <c:v>7.28</c:v>
                </c:pt>
                <c:pt idx="25">
                  <c:v>7.58</c:v>
                </c:pt>
                <c:pt idx="26">
                  <c:v>7.87</c:v>
                </c:pt>
                <c:pt idx="27">
                  <c:v>8.1999999999999993</c:v>
                </c:pt>
                <c:pt idx="28">
                  <c:v>8.5299999999999994</c:v>
                </c:pt>
                <c:pt idx="29">
                  <c:v>8.85</c:v>
                </c:pt>
                <c:pt idx="30">
                  <c:v>9.2200000000000006</c:v>
                </c:pt>
                <c:pt idx="31">
                  <c:v>9.56</c:v>
                </c:pt>
                <c:pt idx="32">
                  <c:v>9.9499999999999993</c:v>
                </c:pt>
                <c:pt idx="33">
                  <c:v>10.31</c:v>
                </c:pt>
                <c:pt idx="34">
                  <c:v>10.72</c:v>
                </c:pt>
                <c:pt idx="35">
                  <c:v>11.13</c:v>
                </c:pt>
                <c:pt idx="36">
                  <c:v>11.55</c:v>
                </c:pt>
                <c:pt idx="37">
                  <c:v>11.97</c:v>
                </c:pt>
                <c:pt idx="38">
                  <c:v>12.4</c:v>
                </c:pt>
                <c:pt idx="39">
                  <c:v>12.82</c:v>
                </c:pt>
                <c:pt idx="40">
                  <c:v>13.3</c:v>
                </c:pt>
                <c:pt idx="41">
                  <c:v>13.79</c:v>
                </c:pt>
                <c:pt idx="42">
                  <c:v>14.28</c:v>
                </c:pt>
                <c:pt idx="43">
                  <c:v>14.75</c:v>
                </c:pt>
                <c:pt idx="44">
                  <c:v>15.23</c:v>
                </c:pt>
                <c:pt idx="45">
                  <c:v>15.74</c:v>
                </c:pt>
                <c:pt idx="46">
                  <c:v>16.27</c:v>
                </c:pt>
                <c:pt idx="47">
                  <c:v>16.78</c:v>
                </c:pt>
                <c:pt idx="48">
                  <c:v>17.34</c:v>
                </c:pt>
                <c:pt idx="49">
                  <c:v>17.920000000000002</c:v>
                </c:pt>
                <c:pt idx="50">
                  <c:v>18.5</c:v>
                </c:pt>
                <c:pt idx="51">
                  <c:v>19.12</c:v>
                </c:pt>
                <c:pt idx="52">
                  <c:v>19.739999999999998</c:v>
                </c:pt>
                <c:pt idx="53">
                  <c:v>20.37</c:v>
                </c:pt>
                <c:pt idx="54">
                  <c:v>21.01</c:v>
                </c:pt>
                <c:pt idx="55">
                  <c:v>21.58</c:v>
                </c:pt>
                <c:pt idx="56">
                  <c:v>22.21</c:v>
                </c:pt>
                <c:pt idx="57">
                  <c:v>22.87</c:v>
                </c:pt>
                <c:pt idx="58">
                  <c:v>23.53</c:v>
                </c:pt>
                <c:pt idx="59">
                  <c:v>24.27</c:v>
                </c:pt>
                <c:pt idx="60">
                  <c:v>25.05</c:v>
                </c:pt>
                <c:pt idx="61">
                  <c:v>25.82</c:v>
                </c:pt>
                <c:pt idx="62">
                  <c:v>26.58</c:v>
                </c:pt>
                <c:pt idx="63">
                  <c:v>27.37</c:v>
                </c:pt>
                <c:pt idx="64">
                  <c:v>28.19</c:v>
                </c:pt>
                <c:pt idx="65">
                  <c:v>29.02</c:v>
                </c:pt>
                <c:pt idx="66">
                  <c:v>29.85</c:v>
                </c:pt>
                <c:pt idx="67">
                  <c:v>30.69</c:v>
                </c:pt>
                <c:pt idx="68">
                  <c:v>31.55</c:v>
                </c:pt>
                <c:pt idx="69">
                  <c:v>32.46</c:v>
                </c:pt>
                <c:pt idx="70">
                  <c:v>33.340000000000003</c:v>
                </c:pt>
                <c:pt idx="71">
                  <c:v>34.25</c:v>
                </c:pt>
                <c:pt idx="72">
                  <c:v>35.18</c:v>
                </c:pt>
                <c:pt idx="73">
                  <c:v>36.08</c:v>
                </c:pt>
                <c:pt idx="74">
                  <c:v>37</c:v>
                </c:pt>
                <c:pt idx="75">
                  <c:v>37.950000000000003</c:v>
                </c:pt>
                <c:pt idx="76">
                  <c:v>38.94</c:v>
                </c:pt>
                <c:pt idx="77">
                  <c:v>39.97</c:v>
                </c:pt>
                <c:pt idx="78">
                  <c:v>40.94</c:v>
                </c:pt>
                <c:pt idx="79">
                  <c:v>41.98</c:v>
                </c:pt>
                <c:pt idx="80">
                  <c:v>43.04</c:v>
                </c:pt>
                <c:pt idx="81">
                  <c:v>44.1</c:v>
                </c:pt>
                <c:pt idx="82">
                  <c:v>45.19</c:v>
                </c:pt>
                <c:pt idx="83">
                  <c:v>46.32</c:v>
                </c:pt>
                <c:pt idx="84">
                  <c:v>47.49</c:v>
                </c:pt>
                <c:pt idx="85">
                  <c:v>48.67</c:v>
                </c:pt>
                <c:pt idx="86">
                  <c:v>49.81</c:v>
                </c:pt>
                <c:pt idx="87">
                  <c:v>50.05</c:v>
                </c:pt>
                <c:pt idx="88">
                  <c:v>49.88</c:v>
                </c:pt>
                <c:pt idx="89">
                  <c:v>49.77</c:v>
                </c:pt>
                <c:pt idx="90">
                  <c:v>49.66</c:v>
                </c:pt>
                <c:pt idx="91">
                  <c:v>49.57</c:v>
                </c:pt>
                <c:pt idx="92">
                  <c:v>49.5</c:v>
                </c:pt>
                <c:pt idx="93">
                  <c:v>49.43</c:v>
                </c:pt>
                <c:pt idx="94">
                  <c:v>49.36</c:v>
                </c:pt>
                <c:pt idx="95">
                  <c:v>49.29</c:v>
                </c:pt>
                <c:pt idx="96">
                  <c:v>49.24</c:v>
                </c:pt>
                <c:pt idx="97">
                  <c:v>49.19</c:v>
                </c:pt>
                <c:pt idx="98">
                  <c:v>49.14</c:v>
                </c:pt>
                <c:pt idx="99">
                  <c:v>49.09</c:v>
                </c:pt>
                <c:pt idx="100">
                  <c:v>49.05</c:v>
                </c:pt>
                <c:pt idx="101">
                  <c:v>49</c:v>
                </c:pt>
                <c:pt idx="102">
                  <c:v>48.96</c:v>
                </c:pt>
                <c:pt idx="103">
                  <c:v>48.93</c:v>
                </c:pt>
                <c:pt idx="104">
                  <c:v>48.88</c:v>
                </c:pt>
                <c:pt idx="105">
                  <c:v>48.85</c:v>
                </c:pt>
                <c:pt idx="106">
                  <c:v>48.81</c:v>
                </c:pt>
                <c:pt idx="107">
                  <c:v>48.78</c:v>
                </c:pt>
                <c:pt idx="108">
                  <c:v>48.74</c:v>
                </c:pt>
                <c:pt idx="109">
                  <c:v>48.71</c:v>
                </c:pt>
                <c:pt idx="110">
                  <c:v>48.68</c:v>
                </c:pt>
                <c:pt idx="111">
                  <c:v>48.65</c:v>
                </c:pt>
                <c:pt idx="112">
                  <c:v>48.61</c:v>
                </c:pt>
                <c:pt idx="113">
                  <c:v>48.58</c:v>
                </c:pt>
                <c:pt idx="114">
                  <c:v>48.55</c:v>
                </c:pt>
                <c:pt idx="115">
                  <c:v>48.52</c:v>
                </c:pt>
                <c:pt idx="116">
                  <c:v>48.5</c:v>
                </c:pt>
                <c:pt idx="117">
                  <c:v>48.48</c:v>
                </c:pt>
                <c:pt idx="118">
                  <c:v>48.45</c:v>
                </c:pt>
                <c:pt idx="119">
                  <c:v>48.43</c:v>
                </c:pt>
                <c:pt idx="120">
                  <c:v>48.4</c:v>
                </c:pt>
                <c:pt idx="121">
                  <c:v>48.38</c:v>
                </c:pt>
                <c:pt idx="122">
                  <c:v>48.36</c:v>
                </c:pt>
                <c:pt idx="123">
                  <c:v>48.34</c:v>
                </c:pt>
                <c:pt idx="124">
                  <c:v>48.33</c:v>
                </c:pt>
                <c:pt idx="125">
                  <c:v>48.31</c:v>
                </c:pt>
                <c:pt idx="126">
                  <c:v>48.29</c:v>
                </c:pt>
                <c:pt idx="127">
                  <c:v>48.27</c:v>
                </c:pt>
                <c:pt idx="128">
                  <c:v>48.25</c:v>
                </c:pt>
                <c:pt idx="129">
                  <c:v>48.23</c:v>
                </c:pt>
                <c:pt idx="130">
                  <c:v>48.21</c:v>
                </c:pt>
                <c:pt idx="131">
                  <c:v>48.19</c:v>
                </c:pt>
                <c:pt idx="132">
                  <c:v>48.17</c:v>
                </c:pt>
                <c:pt idx="133">
                  <c:v>48.15</c:v>
                </c:pt>
                <c:pt idx="134">
                  <c:v>48.14</c:v>
                </c:pt>
                <c:pt idx="135">
                  <c:v>48.12</c:v>
                </c:pt>
                <c:pt idx="136">
                  <c:v>48.1</c:v>
                </c:pt>
                <c:pt idx="137">
                  <c:v>48.09</c:v>
                </c:pt>
                <c:pt idx="138">
                  <c:v>48.07</c:v>
                </c:pt>
                <c:pt idx="139">
                  <c:v>48.06</c:v>
                </c:pt>
                <c:pt idx="140">
                  <c:v>48.04</c:v>
                </c:pt>
                <c:pt idx="141">
                  <c:v>48.03</c:v>
                </c:pt>
                <c:pt idx="142">
                  <c:v>48.01</c:v>
                </c:pt>
                <c:pt idx="143">
                  <c:v>47.99</c:v>
                </c:pt>
                <c:pt idx="144">
                  <c:v>47.99</c:v>
                </c:pt>
                <c:pt idx="145">
                  <c:v>47.97</c:v>
                </c:pt>
                <c:pt idx="146">
                  <c:v>47.96</c:v>
                </c:pt>
                <c:pt idx="147">
                  <c:v>47.93</c:v>
                </c:pt>
                <c:pt idx="148">
                  <c:v>47.95</c:v>
                </c:pt>
                <c:pt idx="149">
                  <c:v>48.03</c:v>
                </c:pt>
                <c:pt idx="150">
                  <c:v>48.2</c:v>
                </c:pt>
                <c:pt idx="151">
                  <c:v>48.45</c:v>
                </c:pt>
                <c:pt idx="152">
                  <c:v>48.79</c:v>
                </c:pt>
                <c:pt idx="153">
                  <c:v>49.13</c:v>
                </c:pt>
                <c:pt idx="154">
                  <c:v>49.54</c:v>
                </c:pt>
                <c:pt idx="155">
                  <c:v>49.95</c:v>
                </c:pt>
                <c:pt idx="156">
                  <c:v>50.39</c:v>
                </c:pt>
                <c:pt idx="157">
                  <c:v>50.87</c:v>
                </c:pt>
                <c:pt idx="158">
                  <c:v>51.38</c:v>
                </c:pt>
                <c:pt idx="159">
                  <c:v>51.9</c:v>
                </c:pt>
                <c:pt idx="160">
                  <c:v>52.46</c:v>
                </c:pt>
                <c:pt idx="161">
                  <c:v>53.03</c:v>
                </c:pt>
                <c:pt idx="162">
                  <c:v>53.67</c:v>
                </c:pt>
                <c:pt idx="163">
                  <c:v>54.3</c:v>
                </c:pt>
                <c:pt idx="164">
                  <c:v>54.94</c:v>
                </c:pt>
                <c:pt idx="165">
                  <c:v>55.65</c:v>
                </c:pt>
                <c:pt idx="166">
                  <c:v>56.33</c:v>
                </c:pt>
                <c:pt idx="167">
                  <c:v>57.05</c:v>
                </c:pt>
                <c:pt idx="168">
                  <c:v>57.78</c:v>
                </c:pt>
                <c:pt idx="169">
                  <c:v>58.47</c:v>
                </c:pt>
                <c:pt idx="170">
                  <c:v>59.22</c:v>
                </c:pt>
                <c:pt idx="171">
                  <c:v>60.06</c:v>
                </c:pt>
                <c:pt idx="172">
                  <c:v>60.86</c:v>
                </c:pt>
                <c:pt idx="173">
                  <c:v>61.63</c:v>
                </c:pt>
                <c:pt idx="174">
                  <c:v>62.48</c:v>
                </c:pt>
                <c:pt idx="175">
                  <c:v>63.4</c:v>
                </c:pt>
                <c:pt idx="176">
                  <c:v>64.3</c:v>
                </c:pt>
                <c:pt idx="177">
                  <c:v>65.209999999999994</c:v>
                </c:pt>
                <c:pt idx="178">
                  <c:v>66.09</c:v>
                </c:pt>
                <c:pt idx="179">
                  <c:v>67.02</c:v>
                </c:pt>
                <c:pt idx="180">
                  <c:v>68.010000000000005</c:v>
                </c:pt>
                <c:pt idx="181">
                  <c:v>69.05</c:v>
                </c:pt>
                <c:pt idx="182">
                  <c:v>70.09</c:v>
                </c:pt>
                <c:pt idx="183">
                  <c:v>71.08</c:v>
                </c:pt>
                <c:pt idx="184">
                  <c:v>72.05</c:v>
                </c:pt>
                <c:pt idx="185">
                  <c:v>73.069999999999993</c:v>
                </c:pt>
                <c:pt idx="186">
                  <c:v>74.16</c:v>
                </c:pt>
                <c:pt idx="187">
                  <c:v>75.25</c:v>
                </c:pt>
                <c:pt idx="188">
                  <c:v>76.319999999999993</c:v>
                </c:pt>
                <c:pt idx="189">
                  <c:v>77.430000000000007</c:v>
                </c:pt>
                <c:pt idx="190">
                  <c:v>78.56</c:v>
                </c:pt>
                <c:pt idx="191">
                  <c:v>79.7</c:v>
                </c:pt>
                <c:pt idx="192">
                  <c:v>80.83</c:v>
                </c:pt>
                <c:pt idx="193">
                  <c:v>82</c:v>
                </c:pt>
                <c:pt idx="194">
                  <c:v>83.24</c:v>
                </c:pt>
                <c:pt idx="195">
                  <c:v>84.51</c:v>
                </c:pt>
                <c:pt idx="196">
                  <c:v>85.83</c:v>
                </c:pt>
                <c:pt idx="197">
                  <c:v>87.12</c:v>
                </c:pt>
                <c:pt idx="198">
                  <c:v>88.4</c:v>
                </c:pt>
                <c:pt idx="199">
                  <c:v>89.68</c:v>
                </c:pt>
                <c:pt idx="200">
                  <c:v>90.97</c:v>
                </c:pt>
                <c:pt idx="201">
                  <c:v>92.26</c:v>
                </c:pt>
                <c:pt idx="202">
                  <c:v>93.53</c:v>
                </c:pt>
                <c:pt idx="203">
                  <c:v>94.8</c:v>
                </c:pt>
                <c:pt idx="204">
                  <c:v>96.1</c:v>
                </c:pt>
                <c:pt idx="205">
                  <c:v>97.43</c:v>
                </c:pt>
                <c:pt idx="206">
                  <c:v>98.72</c:v>
                </c:pt>
                <c:pt idx="207">
                  <c:v>100.07</c:v>
                </c:pt>
                <c:pt idx="208">
                  <c:v>100.25</c:v>
                </c:pt>
                <c:pt idx="209">
                  <c:v>100.07</c:v>
                </c:pt>
                <c:pt idx="210">
                  <c:v>99.94</c:v>
                </c:pt>
                <c:pt idx="211">
                  <c:v>99.82</c:v>
                </c:pt>
                <c:pt idx="212">
                  <c:v>99.72</c:v>
                </c:pt>
                <c:pt idx="213">
                  <c:v>99.63</c:v>
                </c:pt>
                <c:pt idx="214">
                  <c:v>99.54</c:v>
                </c:pt>
                <c:pt idx="215">
                  <c:v>99.46</c:v>
                </c:pt>
                <c:pt idx="216">
                  <c:v>99.39</c:v>
                </c:pt>
                <c:pt idx="217">
                  <c:v>99.31</c:v>
                </c:pt>
                <c:pt idx="218">
                  <c:v>99.25</c:v>
                </c:pt>
                <c:pt idx="219">
                  <c:v>99.19</c:v>
                </c:pt>
                <c:pt idx="220">
                  <c:v>99.12</c:v>
                </c:pt>
                <c:pt idx="221">
                  <c:v>99.07</c:v>
                </c:pt>
                <c:pt idx="222">
                  <c:v>99.01</c:v>
                </c:pt>
                <c:pt idx="223">
                  <c:v>98.96</c:v>
                </c:pt>
                <c:pt idx="224">
                  <c:v>98.9</c:v>
                </c:pt>
                <c:pt idx="225">
                  <c:v>98.85</c:v>
                </c:pt>
                <c:pt idx="226">
                  <c:v>98.8</c:v>
                </c:pt>
                <c:pt idx="227">
                  <c:v>98.75</c:v>
                </c:pt>
                <c:pt idx="228">
                  <c:v>98.7</c:v>
                </c:pt>
                <c:pt idx="229">
                  <c:v>98.66</c:v>
                </c:pt>
                <c:pt idx="230">
                  <c:v>98.62</c:v>
                </c:pt>
                <c:pt idx="231">
                  <c:v>98.58</c:v>
                </c:pt>
                <c:pt idx="232">
                  <c:v>98.54</c:v>
                </c:pt>
                <c:pt idx="233">
                  <c:v>98.49</c:v>
                </c:pt>
                <c:pt idx="234">
                  <c:v>98.44</c:v>
                </c:pt>
                <c:pt idx="235">
                  <c:v>98.39</c:v>
                </c:pt>
                <c:pt idx="236">
                  <c:v>98.35</c:v>
                </c:pt>
                <c:pt idx="237">
                  <c:v>98.32</c:v>
                </c:pt>
                <c:pt idx="238">
                  <c:v>98.28</c:v>
                </c:pt>
                <c:pt idx="239">
                  <c:v>98.25</c:v>
                </c:pt>
                <c:pt idx="240">
                  <c:v>98.22</c:v>
                </c:pt>
                <c:pt idx="241">
                  <c:v>98.18</c:v>
                </c:pt>
                <c:pt idx="242">
                  <c:v>98.16</c:v>
                </c:pt>
                <c:pt idx="243">
                  <c:v>98.12</c:v>
                </c:pt>
                <c:pt idx="244">
                  <c:v>98.08</c:v>
                </c:pt>
                <c:pt idx="245">
                  <c:v>98.06</c:v>
                </c:pt>
                <c:pt idx="246">
                  <c:v>98.03</c:v>
                </c:pt>
                <c:pt idx="247">
                  <c:v>98</c:v>
                </c:pt>
                <c:pt idx="248">
                  <c:v>97.97</c:v>
                </c:pt>
                <c:pt idx="249">
                  <c:v>97.94</c:v>
                </c:pt>
                <c:pt idx="250">
                  <c:v>97.92</c:v>
                </c:pt>
                <c:pt idx="251">
                  <c:v>97.89</c:v>
                </c:pt>
                <c:pt idx="252">
                  <c:v>97.86</c:v>
                </c:pt>
                <c:pt idx="253">
                  <c:v>97.84</c:v>
                </c:pt>
                <c:pt idx="254">
                  <c:v>97.81</c:v>
                </c:pt>
                <c:pt idx="255">
                  <c:v>97.78</c:v>
                </c:pt>
                <c:pt idx="256">
                  <c:v>97.76</c:v>
                </c:pt>
                <c:pt idx="257">
                  <c:v>97.74</c:v>
                </c:pt>
                <c:pt idx="258">
                  <c:v>97.71</c:v>
                </c:pt>
                <c:pt idx="259">
                  <c:v>97.69</c:v>
                </c:pt>
                <c:pt idx="260">
                  <c:v>97.66</c:v>
                </c:pt>
                <c:pt idx="261">
                  <c:v>97.63</c:v>
                </c:pt>
                <c:pt idx="262">
                  <c:v>97.61</c:v>
                </c:pt>
                <c:pt idx="263">
                  <c:v>97.58</c:v>
                </c:pt>
                <c:pt idx="264">
                  <c:v>97.56</c:v>
                </c:pt>
                <c:pt idx="265">
                  <c:v>97.55</c:v>
                </c:pt>
                <c:pt idx="266">
                  <c:v>97.52</c:v>
                </c:pt>
                <c:pt idx="267">
                  <c:v>97.49</c:v>
                </c:pt>
                <c:pt idx="268">
                  <c:v>97.46</c:v>
                </c:pt>
                <c:pt idx="269">
                  <c:v>97.43</c:v>
                </c:pt>
                <c:pt idx="270">
                  <c:v>97.43</c:v>
                </c:pt>
                <c:pt idx="271">
                  <c:v>97.52</c:v>
                </c:pt>
                <c:pt idx="272">
                  <c:v>97.76</c:v>
                </c:pt>
                <c:pt idx="273">
                  <c:v>98.07</c:v>
                </c:pt>
                <c:pt idx="274">
                  <c:v>98.43</c:v>
                </c:pt>
                <c:pt idx="275">
                  <c:v>98.86</c:v>
                </c:pt>
                <c:pt idx="276">
                  <c:v>99.36</c:v>
                </c:pt>
                <c:pt idx="277">
                  <c:v>99.9</c:v>
                </c:pt>
                <c:pt idx="278">
                  <c:v>100.51</c:v>
                </c:pt>
                <c:pt idx="279">
                  <c:v>101.12</c:v>
                </c:pt>
                <c:pt idx="280">
                  <c:v>101.83</c:v>
                </c:pt>
                <c:pt idx="281">
                  <c:v>102.54</c:v>
                </c:pt>
                <c:pt idx="282">
                  <c:v>103.26</c:v>
                </c:pt>
                <c:pt idx="283">
                  <c:v>104</c:v>
                </c:pt>
                <c:pt idx="284">
                  <c:v>104.87</c:v>
                </c:pt>
                <c:pt idx="285">
                  <c:v>105.81</c:v>
                </c:pt>
                <c:pt idx="286">
                  <c:v>106.75</c:v>
                </c:pt>
                <c:pt idx="287">
                  <c:v>107.78</c:v>
                </c:pt>
                <c:pt idx="288">
                  <c:v>108.72</c:v>
                </c:pt>
                <c:pt idx="289">
                  <c:v>109.68</c:v>
                </c:pt>
                <c:pt idx="290">
                  <c:v>110.72</c:v>
                </c:pt>
                <c:pt idx="291">
                  <c:v>111.75</c:v>
                </c:pt>
                <c:pt idx="292">
                  <c:v>112.75</c:v>
                </c:pt>
                <c:pt idx="293">
                  <c:v>113.81</c:v>
                </c:pt>
                <c:pt idx="294">
                  <c:v>114.94</c:v>
                </c:pt>
                <c:pt idx="295">
                  <c:v>116.06</c:v>
                </c:pt>
                <c:pt idx="296">
                  <c:v>117.21</c:v>
                </c:pt>
                <c:pt idx="297">
                  <c:v>118.38</c:v>
                </c:pt>
                <c:pt idx="298">
                  <c:v>119.56</c:v>
                </c:pt>
                <c:pt idx="299">
                  <c:v>120.84</c:v>
                </c:pt>
                <c:pt idx="300">
                  <c:v>122.17</c:v>
                </c:pt>
                <c:pt idx="301">
                  <c:v>123.42</c:v>
                </c:pt>
                <c:pt idx="302">
                  <c:v>124.67</c:v>
                </c:pt>
                <c:pt idx="303">
                  <c:v>126</c:v>
                </c:pt>
                <c:pt idx="304">
                  <c:v>127.36</c:v>
                </c:pt>
                <c:pt idx="305">
                  <c:v>128.76</c:v>
                </c:pt>
                <c:pt idx="306">
                  <c:v>130.16</c:v>
                </c:pt>
                <c:pt idx="307">
                  <c:v>131.54</c:v>
                </c:pt>
                <c:pt idx="308">
                  <c:v>132.91999999999999</c:v>
                </c:pt>
                <c:pt idx="309">
                  <c:v>134.28</c:v>
                </c:pt>
                <c:pt idx="310">
                  <c:v>135.63</c:v>
                </c:pt>
                <c:pt idx="311">
                  <c:v>137.13999999999999</c:v>
                </c:pt>
                <c:pt idx="312">
                  <c:v>138.54</c:v>
                </c:pt>
                <c:pt idx="313">
                  <c:v>139.97</c:v>
                </c:pt>
                <c:pt idx="314">
                  <c:v>141.44</c:v>
                </c:pt>
                <c:pt idx="315">
                  <c:v>142.88</c:v>
                </c:pt>
                <c:pt idx="316">
                  <c:v>144.33000000000001</c:v>
                </c:pt>
                <c:pt idx="317">
                  <c:v>145.81</c:v>
                </c:pt>
                <c:pt idx="318">
                  <c:v>147.26</c:v>
                </c:pt>
                <c:pt idx="319">
                  <c:v>148.75</c:v>
                </c:pt>
                <c:pt idx="320">
                  <c:v>150.16</c:v>
                </c:pt>
                <c:pt idx="321">
                  <c:v>150.33000000000001</c:v>
                </c:pt>
                <c:pt idx="322">
                  <c:v>150.16</c:v>
                </c:pt>
                <c:pt idx="323">
                  <c:v>150.02000000000001</c:v>
                </c:pt>
                <c:pt idx="324">
                  <c:v>149.9</c:v>
                </c:pt>
                <c:pt idx="325">
                  <c:v>149.79</c:v>
                </c:pt>
                <c:pt idx="326">
                  <c:v>149.69</c:v>
                </c:pt>
                <c:pt idx="327">
                  <c:v>149.6</c:v>
                </c:pt>
                <c:pt idx="328">
                  <c:v>149.52000000000001</c:v>
                </c:pt>
                <c:pt idx="329">
                  <c:v>149.44</c:v>
                </c:pt>
                <c:pt idx="330">
                  <c:v>149.36000000000001</c:v>
                </c:pt>
                <c:pt idx="331">
                  <c:v>149.29</c:v>
                </c:pt>
                <c:pt idx="332">
                  <c:v>149.22</c:v>
                </c:pt>
                <c:pt idx="333">
                  <c:v>149.15</c:v>
                </c:pt>
                <c:pt idx="334">
                  <c:v>149.08000000000001</c:v>
                </c:pt>
                <c:pt idx="335">
                  <c:v>149.02000000000001</c:v>
                </c:pt>
                <c:pt idx="336">
                  <c:v>148.96</c:v>
                </c:pt>
                <c:pt idx="337">
                  <c:v>148.9</c:v>
                </c:pt>
                <c:pt idx="338">
                  <c:v>148.84</c:v>
                </c:pt>
                <c:pt idx="339">
                  <c:v>148.80000000000001</c:v>
                </c:pt>
                <c:pt idx="340">
                  <c:v>148.72999999999999</c:v>
                </c:pt>
                <c:pt idx="341">
                  <c:v>148.68</c:v>
                </c:pt>
                <c:pt idx="342">
                  <c:v>148.63</c:v>
                </c:pt>
                <c:pt idx="343">
                  <c:v>148.58000000000001</c:v>
                </c:pt>
                <c:pt idx="344">
                  <c:v>148.54</c:v>
                </c:pt>
                <c:pt idx="345">
                  <c:v>148.49</c:v>
                </c:pt>
                <c:pt idx="346">
                  <c:v>148.44</c:v>
                </c:pt>
                <c:pt idx="347">
                  <c:v>148.41</c:v>
                </c:pt>
                <c:pt idx="348">
                  <c:v>148.36000000000001</c:v>
                </c:pt>
                <c:pt idx="349">
                  <c:v>148.32</c:v>
                </c:pt>
                <c:pt idx="350">
                  <c:v>148.28</c:v>
                </c:pt>
                <c:pt idx="351">
                  <c:v>148.24</c:v>
                </c:pt>
                <c:pt idx="352">
                  <c:v>148.19999999999999</c:v>
                </c:pt>
                <c:pt idx="353">
                  <c:v>148.16</c:v>
                </c:pt>
                <c:pt idx="354">
                  <c:v>148.12</c:v>
                </c:pt>
                <c:pt idx="355">
                  <c:v>148.09</c:v>
                </c:pt>
                <c:pt idx="356">
                  <c:v>148.05000000000001</c:v>
                </c:pt>
                <c:pt idx="357">
                  <c:v>148.01</c:v>
                </c:pt>
                <c:pt idx="358">
                  <c:v>147.97</c:v>
                </c:pt>
                <c:pt idx="359">
                  <c:v>147.94999999999999</c:v>
                </c:pt>
                <c:pt idx="360">
                  <c:v>147.91</c:v>
                </c:pt>
                <c:pt idx="361">
                  <c:v>147.87</c:v>
                </c:pt>
                <c:pt idx="362">
                  <c:v>147.84</c:v>
                </c:pt>
                <c:pt idx="363">
                  <c:v>147.81</c:v>
                </c:pt>
                <c:pt idx="364">
                  <c:v>147.78</c:v>
                </c:pt>
                <c:pt idx="365">
                  <c:v>147.75</c:v>
                </c:pt>
                <c:pt idx="366">
                  <c:v>147.71</c:v>
                </c:pt>
                <c:pt idx="367">
                  <c:v>147.68</c:v>
                </c:pt>
                <c:pt idx="368">
                  <c:v>147.65</c:v>
                </c:pt>
                <c:pt idx="369">
                  <c:v>147.62</c:v>
                </c:pt>
                <c:pt idx="370">
                  <c:v>147.59</c:v>
                </c:pt>
                <c:pt idx="371">
                  <c:v>147.56</c:v>
                </c:pt>
                <c:pt idx="372">
                  <c:v>147.53</c:v>
                </c:pt>
                <c:pt idx="373">
                  <c:v>147.5</c:v>
                </c:pt>
                <c:pt idx="374">
                  <c:v>147.47</c:v>
                </c:pt>
                <c:pt idx="375">
                  <c:v>147.44999999999999</c:v>
                </c:pt>
                <c:pt idx="376">
                  <c:v>147.41</c:v>
                </c:pt>
                <c:pt idx="377">
                  <c:v>147.38999999999999</c:v>
                </c:pt>
                <c:pt idx="378">
                  <c:v>147.36000000000001</c:v>
                </c:pt>
                <c:pt idx="379">
                  <c:v>147.32</c:v>
                </c:pt>
                <c:pt idx="380">
                  <c:v>147.30000000000001</c:v>
                </c:pt>
                <c:pt idx="381">
                  <c:v>147.27000000000001</c:v>
                </c:pt>
                <c:pt idx="382">
                  <c:v>147.24</c:v>
                </c:pt>
                <c:pt idx="383">
                  <c:v>147.22</c:v>
                </c:pt>
                <c:pt idx="384">
                  <c:v>147.19999999999999</c:v>
                </c:pt>
                <c:pt idx="385">
                  <c:v>147.16999999999999</c:v>
                </c:pt>
                <c:pt idx="386">
                  <c:v>147.13999999999999</c:v>
                </c:pt>
                <c:pt idx="387">
                  <c:v>147.12</c:v>
                </c:pt>
                <c:pt idx="388">
                  <c:v>147.09</c:v>
                </c:pt>
                <c:pt idx="389">
                  <c:v>147.07</c:v>
                </c:pt>
                <c:pt idx="390">
                  <c:v>147.04</c:v>
                </c:pt>
                <c:pt idx="391">
                  <c:v>147.02000000000001</c:v>
                </c:pt>
                <c:pt idx="392">
                  <c:v>146.99</c:v>
                </c:pt>
                <c:pt idx="393">
                  <c:v>146.97</c:v>
                </c:pt>
                <c:pt idx="394">
                  <c:v>146.94999999999999</c:v>
                </c:pt>
                <c:pt idx="395">
                  <c:v>146.91999999999999</c:v>
                </c:pt>
                <c:pt idx="396">
                  <c:v>146.9</c:v>
                </c:pt>
                <c:pt idx="397">
                  <c:v>146.88</c:v>
                </c:pt>
                <c:pt idx="398">
                  <c:v>146.85</c:v>
                </c:pt>
                <c:pt idx="399">
                  <c:v>146.83000000000001</c:v>
                </c:pt>
                <c:pt idx="400">
                  <c:v>146.80000000000001</c:v>
                </c:pt>
                <c:pt idx="401">
                  <c:v>146.78</c:v>
                </c:pt>
                <c:pt idx="402">
                  <c:v>146.76</c:v>
                </c:pt>
                <c:pt idx="403">
                  <c:v>146.72999999999999</c:v>
                </c:pt>
                <c:pt idx="404">
                  <c:v>146.72</c:v>
                </c:pt>
                <c:pt idx="405">
                  <c:v>146.69</c:v>
                </c:pt>
                <c:pt idx="406">
                  <c:v>146.66999999999999</c:v>
                </c:pt>
                <c:pt idx="407">
                  <c:v>146.65</c:v>
                </c:pt>
                <c:pt idx="408">
                  <c:v>146.63</c:v>
                </c:pt>
                <c:pt idx="409">
                  <c:v>146.6</c:v>
                </c:pt>
                <c:pt idx="410">
                  <c:v>146.59</c:v>
                </c:pt>
                <c:pt idx="411">
                  <c:v>146.56</c:v>
                </c:pt>
                <c:pt idx="412">
                  <c:v>146.54</c:v>
                </c:pt>
                <c:pt idx="413">
                  <c:v>146.52000000000001</c:v>
                </c:pt>
                <c:pt idx="414">
                  <c:v>146.5</c:v>
                </c:pt>
                <c:pt idx="415">
                  <c:v>146.47999999999999</c:v>
                </c:pt>
                <c:pt idx="416">
                  <c:v>146.46</c:v>
                </c:pt>
                <c:pt idx="417">
                  <c:v>146.43</c:v>
                </c:pt>
                <c:pt idx="418">
                  <c:v>146.41</c:v>
                </c:pt>
                <c:pt idx="419">
                  <c:v>146.38999999999999</c:v>
                </c:pt>
                <c:pt idx="420">
                  <c:v>146.37</c:v>
                </c:pt>
                <c:pt idx="421">
                  <c:v>146.34</c:v>
                </c:pt>
                <c:pt idx="422">
                  <c:v>146.32</c:v>
                </c:pt>
                <c:pt idx="423">
                  <c:v>146.30000000000001</c:v>
                </c:pt>
                <c:pt idx="424">
                  <c:v>146.28</c:v>
                </c:pt>
                <c:pt idx="425">
                  <c:v>146.26</c:v>
                </c:pt>
                <c:pt idx="426">
                  <c:v>146.22999999999999</c:v>
                </c:pt>
                <c:pt idx="427">
                  <c:v>146.22</c:v>
                </c:pt>
                <c:pt idx="428">
                  <c:v>146.19999999999999</c:v>
                </c:pt>
                <c:pt idx="429">
                  <c:v>146.18</c:v>
                </c:pt>
                <c:pt idx="430">
                  <c:v>146.16</c:v>
                </c:pt>
                <c:pt idx="431">
                  <c:v>146.13999999999999</c:v>
                </c:pt>
                <c:pt idx="432">
                  <c:v>146.12</c:v>
                </c:pt>
                <c:pt idx="433">
                  <c:v>146.1</c:v>
                </c:pt>
                <c:pt idx="434">
                  <c:v>146.09</c:v>
                </c:pt>
                <c:pt idx="435">
                  <c:v>146.07</c:v>
                </c:pt>
                <c:pt idx="436">
                  <c:v>146.06</c:v>
                </c:pt>
                <c:pt idx="437">
                  <c:v>146.04</c:v>
                </c:pt>
                <c:pt idx="438">
                  <c:v>146.02000000000001</c:v>
                </c:pt>
                <c:pt idx="439">
                  <c:v>146</c:v>
                </c:pt>
                <c:pt idx="440">
                  <c:v>145.97999999999999</c:v>
                </c:pt>
                <c:pt idx="441">
                  <c:v>145.97</c:v>
                </c:pt>
                <c:pt idx="442">
                  <c:v>145.94999999999999</c:v>
                </c:pt>
                <c:pt idx="443">
                  <c:v>145.93</c:v>
                </c:pt>
                <c:pt idx="444">
                  <c:v>145.91</c:v>
                </c:pt>
                <c:pt idx="445">
                  <c:v>145.9</c:v>
                </c:pt>
                <c:pt idx="446">
                  <c:v>145.87</c:v>
                </c:pt>
                <c:pt idx="447">
                  <c:v>145.86000000000001</c:v>
                </c:pt>
                <c:pt idx="448">
                  <c:v>145.84</c:v>
                </c:pt>
                <c:pt idx="449">
                  <c:v>145.83000000000001</c:v>
                </c:pt>
                <c:pt idx="450">
                  <c:v>145.81</c:v>
                </c:pt>
                <c:pt idx="451">
                  <c:v>145.79</c:v>
                </c:pt>
                <c:pt idx="452">
                  <c:v>145.77000000000001</c:v>
                </c:pt>
                <c:pt idx="453">
                  <c:v>145.76</c:v>
                </c:pt>
                <c:pt idx="454">
                  <c:v>145.75</c:v>
                </c:pt>
                <c:pt idx="455">
                  <c:v>145.74</c:v>
                </c:pt>
                <c:pt idx="456">
                  <c:v>145.72</c:v>
                </c:pt>
                <c:pt idx="457">
                  <c:v>145.69999999999999</c:v>
                </c:pt>
                <c:pt idx="458">
                  <c:v>145.69</c:v>
                </c:pt>
                <c:pt idx="459">
                  <c:v>145.68</c:v>
                </c:pt>
                <c:pt idx="460">
                  <c:v>145.66</c:v>
                </c:pt>
                <c:pt idx="461">
                  <c:v>145.63999999999999</c:v>
                </c:pt>
                <c:pt idx="462">
                  <c:v>145.62</c:v>
                </c:pt>
                <c:pt idx="463">
                  <c:v>145.61000000000001</c:v>
                </c:pt>
                <c:pt idx="464">
                  <c:v>145.6</c:v>
                </c:pt>
                <c:pt idx="465">
                  <c:v>145.59</c:v>
                </c:pt>
                <c:pt idx="466">
                  <c:v>145.57</c:v>
                </c:pt>
                <c:pt idx="467">
                  <c:v>145.54</c:v>
                </c:pt>
                <c:pt idx="468">
                  <c:v>145.52000000000001</c:v>
                </c:pt>
                <c:pt idx="469">
                  <c:v>145.53</c:v>
                </c:pt>
                <c:pt idx="470">
                  <c:v>145.63999999999999</c:v>
                </c:pt>
                <c:pt idx="471">
                  <c:v>145.84</c:v>
                </c:pt>
                <c:pt idx="472">
                  <c:v>146.13</c:v>
                </c:pt>
                <c:pt idx="473">
                  <c:v>146.54</c:v>
                </c:pt>
                <c:pt idx="474">
                  <c:v>146.97999999999999</c:v>
                </c:pt>
                <c:pt idx="475">
                  <c:v>147.54</c:v>
                </c:pt>
                <c:pt idx="476">
                  <c:v>148.13</c:v>
                </c:pt>
                <c:pt idx="477">
                  <c:v>148.79</c:v>
                </c:pt>
                <c:pt idx="478">
                  <c:v>149.49</c:v>
                </c:pt>
                <c:pt idx="479">
                  <c:v>150.22</c:v>
                </c:pt>
                <c:pt idx="480">
                  <c:v>151.02000000000001</c:v>
                </c:pt>
                <c:pt idx="481">
                  <c:v>151.85</c:v>
                </c:pt>
                <c:pt idx="482">
                  <c:v>152.71</c:v>
                </c:pt>
                <c:pt idx="483">
                  <c:v>153.63999999999999</c:v>
                </c:pt>
                <c:pt idx="484">
                  <c:v>154.55000000000001</c:v>
                </c:pt>
                <c:pt idx="485">
                  <c:v>155.55000000000001</c:v>
                </c:pt>
                <c:pt idx="486">
                  <c:v>156.58000000000001</c:v>
                </c:pt>
                <c:pt idx="487">
                  <c:v>157.62</c:v>
                </c:pt>
                <c:pt idx="488">
                  <c:v>158.74</c:v>
                </c:pt>
                <c:pt idx="489">
                  <c:v>159.83000000000001</c:v>
                </c:pt>
                <c:pt idx="490">
                  <c:v>160.96</c:v>
                </c:pt>
                <c:pt idx="491">
                  <c:v>162.16</c:v>
                </c:pt>
                <c:pt idx="492">
                  <c:v>163.38999999999999</c:v>
                </c:pt>
                <c:pt idx="493">
                  <c:v>164.63</c:v>
                </c:pt>
                <c:pt idx="494">
                  <c:v>165.9</c:v>
                </c:pt>
                <c:pt idx="495">
                  <c:v>167.28</c:v>
                </c:pt>
                <c:pt idx="496">
                  <c:v>168.66</c:v>
                </c:pt>
                <c:pt idx="497">
                  <c:v>169.97</c:v>
                </c:pt>
                <c:pt idx="498">
                  <c:v>170.18</c:v>
                </c:pt>
                <c:pt idx="499">
                  <c:v>170.05</c:v>
                </c:pt>
                <c:pt idx="500">
                  <c:v>169.96</c:v>
                </c:pt>
                <c:pt idx="501">
                  <c:v>169.87</c:v>
                </c:pt>
                <c:pt idx="502">
                  <c:v>169.79</c:v>
                </c:pt>
                <c:pt idx="503">
                  <c:v>169.73</c:v>
                </c:pt>
                <c:pt idx="504">
                  <c:v>169.66</c:v>
                </c:pt>
                <c:pt idx="505">
                  <c:v>169.6</c:v>
                </c:pt>
                <c:pt idx="506">
                  <c:v>169.55</c:v>
                </c:pt>
                <c:pt idx="507">
                  <c:v>169.5</c:v>
                </c:pt>
                <c:pt idx="508">
                  <c:v>169.45</c:v>
                </c:pt>
                <c:pt idx="509">
                  <c:v>169.4</c:v>
                </c:pt>
                <c:pt idx="510">
                  <c:v>169.36</c:v>
                </c:pt>
                <c:pt idx="511">
                  <c:v>169.32</c:v>
                </c:pt>
                <c:pt idx="512">
                  <c:v>169.27</c:v>
                </c:pt>
                <c:pt idx="513">
                  <c:v>169.23</c:v>
                </c:pt>
                <c:pt idx="514">
                  <c:v>169.19</c:v>
                </c:pt>
                <c:pt idx="515">
                  <c:v>169.15</c:v>
                </c:pt>
                <c:pt idx="516">
                  <c:v>169.11</c:v>
                </c:pt>
                <c:pt idx="517">
                  <c:v>169.08</c:v>
                </c:pt>
                <c:pt idx="518">
                  <c:v>169.04</c:v>
                </c:pt>
                <c:pt idx="519">
                  <c:v>169.01</c:v>
                </c:pt>
                <c:pt idx="520">
                  <c:v>168.97</c:v>
                </c:pt>
                <c:pt idx="521">
                  <c:v>168.94</c:v>
                </c:pt>
                <c:pt idx="522">
                  <c:v>168.91</c:v>
                </c:pt>
                <c:pt idx="523">
                  <c:v>168.88</c:v>
                </c:pt>
                <c:pt idx="524">
                  <c:v>168.85</c:v>
                </c:pt>
                <c:pt idx="525">
                  <c:v>168.82</c:v>
                </c:pt>
                <c:pt idx="526">
                  <c:v>168.79</c:v>
                </c:pt>
                <c:pt idx="527">
                  <c:v>168.76</c:v>
                </c:pt>
                <c:pt idx="528">
                  <c:v>168.74</c:v>
                </c:pt>
                <c:pt idx="529">
                  <c:v>168.71</c:v>
                </c:pt>
                <c:pt idx="530">
                  <c:v>168.69</c:v>
                </c:pt>
                <c:pt idx="531">
                  <c:v>168.66</c:v>
                </c:pt>
                <c:pt idx="532">
                  <c:v>168.64</c:v>
                </c:pt>
                <c:pt idx="533">
                  <c:v>168.61</c:v>
                </c:pt>
                <c:pt idx="534">
                  <c:v>168.58</c:v>
                </c:pt>
                <c:pt idx="535">
                  <c:v>168.56</c:v>
                </c:pt>
                <c:pt idx="536">
                  <c:v>168.52</c:v>
                </c:pt>
                <c:pt idx="537">
                  <c:v>168.5</c:v>
                </c:pt>
                <c:pt idx="538">
                  <c:v>168.47</c:v>
                </c:pt>
                <c:pt idx="539">
                  <c:v>168.44</c:v>
                </c:pt>
                <c:pt idx="540">
                  <c:v>168.42</c:v>
                </c:pt>
                <c:pt idx="541">
                  <c:v>168.39</c:v>
                </c:pt>
                <c:pt idx="542">
                  <c:v>168.37</c:v>
                </c:pt>
                <c:pt idx="543">
                  <c:v>168.35</c:v>
                </c:pt>
                <c:pt idx="544">
                  <c:v>168.32</c:v>
                </c:pt>
                <c:pt idx="545">
                  <c:v>168.3</c:v>
                </c:pt>
                <c:pt idx="546">
                  <c:v>168.27</c:v>
                </c:pt>
                <c:pt idx="547">
                  <c:v>168.25</c:v>
                </c:pt>
                <c:pt idx="548">
                  <c:v>168.23</c:v>
                </c:pt>
                <c:pt idx="549">
                  <c:v>168.2</c:v>
                </c:pt>
                <c:pt idx="550">
                  <c:v>168.18</c:v>
                </c:pt>
                <c:pt idx="551">
                  <c:v>168.16</c:v>
                </c:pt>
                <c:pt idx="552">
                  <c:v>168.13</c:v>
                </c:pt>
                <c:pt idx="553">
                  <c:v>168.12</c:v>
                </c:pt>
                <c:pt idx="554">
                  <c:v>168.09</c:v>
                </c:pt>
                <c:pt idx="555">
                  <c:v>168.08</c:v>
                </c:pt>
                <c:pt idx="556">
                  <c:v>168.06</c:v>
                </c:pt>
                <c:pt idx="557">
                  <c:v>168.03</c:v>
                </c:pt>
                <c:pt idx="558">
                  <c:v>168.01</c:v>
                </c:pt>
                <c:pt idx="559">
                  <c:v>167.99</c:v>
                </c:pt>
                <c:pt idx="560">
                  <c:v>167.97</c:v>
                </c:pt>
                <c:pt idx="561">
                  <c:v>167.95</c:v>
                </c:pt>
                <c:pt idx="562">
                  <c:v>167.94</c:v>
                </c:pt>
                <c:pt idx="563">
                  <c:v>167.92</c:v>
                </c:pt>
                <c:pt idx="564">
                  <c:v>167.9</c:v>
                </c:pt>
                <c:pt idx="565">
                  <c:v>167.87</c:v>
                </c:pt>
                <c:pt idx="566">
                  <c:v>167.86</c:v>
                </c:pt>
                <c:pt idx="567">
                  <c:v>167.84</c:v>
                </c:pt>
                <c:pt idx="568">
                  <c:v>167.83</c:v>
                </c:pt>
                <c:pt idx="569">
                  <c:v>167.82</c:v>
                </c:pt>
                <c:pt idx="570">
                  <c:v>167.8</c:v>
                </c:pt>
                <c:pt idx="571">
                  <c:v>167.84</c:v>
                </c:pt>
                <c:pt idx="572">
                  <c:v>167.87</c:v>
                </c:pt>
                <c:pt idx="573">
                  <c:v>167.86</c:v>
                </c:pt>
                <c:pt idx="574">
                  <c:v>167.85</c:v>
                </c:pt>
                <c:pt idx="575">
                  <c:v>167.85</c:v>
                </c:pt>
                <c:pt idx="576">
                  <c:v>167.84</c:v>
                </c:pt>
                <c:pt idx="577">
                  <c:v>167.83</c:v>
                </c:pt>
                <c:pt idx="578">
                  <c:v>167.82</c:v>
                </c:pt>
                <c:pt idx="579">
                  <c:v>167.82</c:v>
                </c:pt>
                <c:pt idx="580">
                  <c:v>168.03</c:v>
                </c:pt>
                <c:pt idx="581">
                  <c:v>167.95</c:v>
                </c:pt>
                <c:pt idx="582">
                  <c:v>167.31</c:v>
                </c:pt>
                <c:pt idx="583">
                  <c:v>166.48</c:v>
                </c:pt>
                <c:pt idx="584">
                  <c:v>165.58</c:v>
                </c:pt>
                <c:pt idx="585">
                  <c:v>164.66</c:v>
                </c:pt>
                <c:pt idx="586">
                  <c:v>163.72999999999999</c:v>
                </c:pt>
                <c:pt idx="587">
                  <c:v>162.72999999999999</c:v>
                </c:pt>
                <c:pt idx="588">
                  <c:v>161.72</c:v>
                </c:pt>
                <c:pt idx="589">
                  <c:v>160.69</c:v>
                </c:pt>
                <c:pt idx="590">
                  <c:v>159.65</c:v>
                </c:pt>
                <c:pt idx="591">
                  <c:v>158.61000000000001</c:v>
                </c:pt>
                <c:pt idx="592">
                  <c:v>157.47</c:v>
                </c:pt>
                <c:pt idx="593">
                  <c:v>156.26</c:v>
                </c:pt>
                <c:pt idx="594">
                  <c:v>155.06</c:v>
                </c:pt>
                <c:pt idx="595">
                  <c:v>153.87</c:v>
                </c:pt>
                <c:pt idx="596">
                  <c:v>152.62</c:v>
                </c:pt>
                <c:pt idx="597">
                  <c:v>151.34</c:v>
                </c:pt>
                <c:pt idx="598">
                  <c:v>150.11000000000001</c:v>
                </c:pt>
                <c:pt idx="599">
                  <c:v>149.68</c:v>
                </c:pt>
                <c:pt idx="600">
                  <c:v>149.76</c:v>
                </c:pt>
                <c:pt idx="601">
                  <c:v>149.81</c:v>
                </c:pt>
                <c:pt idx="602">
                  <c:v>149.85</c:v>
                </c:pt>
                <c:pt idx="603">
                  <c:v>149.88999999999999</c:v>
                </c:pt>
                <c:pt idx="604">
                  <c:v>149.91</c:v>
                </c:pt>
                <c:pt idx="605">
                  <c:v>149.94</c:v>
                </c:pt>
                <c:pt idx="606">
                  <c:v>149.96</c:v>
                </c:pt>
                <c:pt idx="607">
                  <c:v>149.97999999999999</c:v>
                </c:pt>
                <c:pt idx="608">
                  <c:v>149.99</c:v>
                </c:pt>
                <c:pt idx="609">
                  <c:v>150</c:v>
                </c:pt>
                <c:pt idx="610">
                  <c:v>150.01</c:v>
                </c:pt>
                <c:pt idx="611">
                  <c:v>150.02000000000001</c:v>
                </c:pt>
                <c:pt idx="612">
                  <c:v>150.03</c:v>
                </c:pt>
                <c:pt idx="613">
                  <c:v>150.03</c:v>
                </c:pt>
                <c:pt idx="614">
                  <c:v>150.04</c:v>
                </c:pt>
                <c:pt idx="615">
                  <c:v>150.04</c:v>
                </c:pt>
                <c:pt idx="616">
                  <c:v>150.05000000000001</c:v>
                </c:pt>
                <c:pt idx="617">
                  <c:v>150.05000000000001</c:v>
                </c:pt>
                <c:pt idx="618">
                  <c:v>150.05000000000001</c:v>
                </c:pt>
                <c:pt idx="619">
                  <c:v>150.06</c:v>
                </c:pt>
                <c:pt idx="620">
                  <c:v>150.05000000000001</c:v>
                </c:pt>
                <c:pt idx="621">
                  <c:v>150.06</c:v>
                </c:pt>
                <c:pt idx="622">
                  <c:v>150.07</c:v>
                </c:pt>
                <c:pt idx="623">
                  <c:v>150.06</c:v>
                </c:pt>
                <c:pt idx="624">
                  <c:v>150.07</c:v>
                </c:pt>
                <c:pt idx="625">
                  <c:v>150.07</c:v>
                </c:pt>
                <c:pt idx="626">
                  <c:v>150.07</c:v>
                </c:pt>
                <c:pt idx="627">
                  <c:v>150.07</c:v>
                </c:pt>
                <c:pt idx="628">
                  <c:v>150.07</c:v>
                </c:pt>
                <c:pt idx="629">
                  <c:v>150.08000000000001</c:v>
                </c:pt>
                <c:pt idx="630">
                  <c:v>150.07</c:v>
                </c:pt>
                <c:pt idx="631">
                  <c:v>150.07</c:v>
                </c:pt>
                <c:pt idx="632">
                  <c:v>150.07</c:v>
                </c:pt>
                <c:pt idx="633">
                  <c:v>150.06</c:v>
                </c:pt>
                <c:pt idx="634">
                  <c:v>150.06</c:v>
                </c:pt>
                <c:pt idx="635">
                  <c:v>150.06</c:v>
                </c:pt>
                <c:pt idx="636">
                  <c:v>150.06</c:v>
                </c:pt>
                <c:pt idx="637">
                  <c:v>150.06</c:v>
                </c:pt>
                <c:pt idx="638">
                  <c:v>150.05000000000001</c:v>
                </c:pt>
                <c:pt idx="639">
                  <c:v>150.05000000000001</c:v>
                </c:pt>
                <c:pt idx="640">
                  <c:v>150.05000000000001</c:v>
                </c:pt>
                <c:pt idx="641">
                  <c:v>150.04</c:v>
                </c:pt>
                <c:pt idx="642">
                  <c:v>150.05000000000001</c:v>
                </c:pt>
                <c:pt idx="643">
                  <c:v>150.04</c:v>
                </c:pt>
                <c:pt idx="644">
                  <c:v>150.03</c:v>
                </c:pt>
                <c:pt idx="645">
                  <c:v>150.03</c:v>
                </c:pt>
                <c:pt idx="646">
                  <c:v>150.02000000000001</c:v>
                </c:pt>
                <c:pt idx="647">
                  <c:v>150.02000000000001</c:v>
                </c:pt>
                <c:pt idx="648">
                  <c:v>150.02000000000001</c:v>
                </c:pt>
                <c:pt idx="649">
                  <c:v>150.01</c:v>
                </c:pt>
                <c:pt idx="650">
                  <c:v>150.01</c:v>
                </c:pt>
                <c:pt idx="651">
                  <c:v>150</c:v>
                </c:pt>
                <c:pt idx="652">
                  <c:v>150</c:v>
                </c:pt>
                <c:pt idx="653">
                  <c:v>150</c:v>
                </c:pt>
                <c:pt idx="654">
                  <c:v>150</c:v>
                </c:pt>
                <c:pt idx="655">
                  <c:v>149.99</c:v>
                </c:pt>
                <c:pt idx="656">
                  <c:v>149.99</c:v>
                </c:pt>
                <c:pt idx="657">
                  <c:v>149.97999999999999</c:v>
                </c:pt>
                <c:pt idx="658">
                  <c:v>149.94</c:v>
                </c:pt>
                <c:pt idx="659">
                  <c:v>149.77000000000001</c:v>
                </c:pt>
                <c:pt idx="660">
                  <c:v>149.46</c:v>
                </c:pt>
                <c:pt idx="661">
                  <c:v>149.06</c:v>
                </c:pt>
                <c:pt idx="662">
                  <c:v>148.59</c:v>
                </c:pt>
                <c:pt idx="663">
                  <c:v>148.03</c:v>
                </c:pt>
                <c:pt idx="664">
                  <c:v>147.44</c:v>
                </c:pt>
                <c:pt idx="665">
                  <c:v>146.76</c:v>
                </c:pt>
                <c:pt idx="666">
                  <c:v>146.03</c:v>
                </c:pt>
                <c:pt idx="667">
                  <c:v>145.26</c:v>
                </c:pt>
                <c:pt idx="668">
                  <c:v>144.46</c:v>
                </c:pt>
                <c:pt idx="669">
                  <c:v>143.56</c:v>
                </c:pt>
                <c:pt idx="670">
                  <c:v>142.65</c:v>
                </c:pt>
                <c:pt idx="671">
                  <c:v>141.71</c:v>
                </c:pt>
                <c:pt idx="672">
                  <c:v>140.75</c:v>
                </c:pt>
                <c:pt idx="673">
                  <c:v>139.69</c:v>
                </c:pt>
                <c:pt idx="674">
                  <c:v>138.59</c:v>
                </c:pt>
                <c:pt idx="675">
                  <c:v>137.51</c:v>
                </c:pt>
                <c:pt idx="676">
                  <c:v>136.46</c:v>
                </c:pt>
                <c:pt idx="677">
                  <c:v>135.28</c:v>
                </c:pt>
                <c:pt idx="678">
                  <c:v>134.1</c:v>
                </c:pt>
                <c:pt idx="679">
                  <c:v>132.94999999999999</c:v>
                </c:pt>
                <c:pt idx="680">
                  <c:v>131.69999999999999</c:v>
                </c:pt>
                <c:pt idx="681">
                  <c:v>130.36000000000001</c:v>
                </c:pt>
                <c:pt idx="682">
                  <c:v>129.16999999999999</c:v>
                </c:pt>
                <c:pt idx="683">
                  <c:v>128.06</c:v>
                </c:pt>
                <c:pt idx="684">
                  <c:v>126.71</c:v>
                </c:pt>
                <c:pt idx="685">
                  <c:v>125.35</c:v>
                </c:pt>
                <c:pt idx="686">
                  <c:v>124.06</c:v>
                </c:pt>
                <c:pt idx="687">
                  <c:v>122.73</c:v>
                </c:pt>
                <c:pt idx="688">
                  <c:v>121.47</c:v>
                </c:pt>
                <c:pt idx="689">
                  <c:v>120.2</c:v>
                </c:pt>
                <c:pt idx="690">
                  <c:v>118.75</c:v>
                </c:pt>
                <c:pt idx="691">
                  <c:v>117.24</c:v>
                </c:pt>
                <c:pt idx="692">
                  <c:v>115.79</c:v>
                </c:pt>
                <c:pt idx="693">
                  <c:v>114.36</c:v>
                </c:pt>
                <c:pt idx="694">
                  <c:v>113.02</c:v>
                </c:pt>
                <c:pt idx="695">
                  <c:v>111.78</c:v>
                </c:pt>
                <c:pt idx="696">
                  <c:v>110.25</c:v>
                </c:pt>
                <c:pt idx="697">
                  <c:v>108.66</c:v>
                </c:pt>
                <c:pt idx="698">
                  <c:v>107.23</c:v>
                </c:pt>
                <c:pt idx="699">
                  <c:v>105.9</c:v>
                </c:pt>
                <c:pt idx="700">
                  <c:v>104.72</c:v>
                </c:pt>
                <c:pt idx="701">
                  <c:v>103.47</c:v>
                </c:pt>
                <c:pt idx="702">
                  <c:v>102.02</c:v>
                </c:pt>
                <c:pt idx="703">
                  <c:v>100.66</c:v>
                </c:pt>
                <c:pt idx="704">
                  <c:v>99.64</c:v>
                </c:pt>
                <c:pt idx="705">
                  <c:v>99.73</c:v>
                </c:pt>
                <c:pt idx="706">
                  <c:v>99.85</c:v>
                </c:pt>
                <c:pt idx="707">
                  <c:v>99.95</c:v>
                </c:pt>
                <c:pt idx="708">
                  <c:v>100.02</c:v>
                </c:pt>
                <c:pt idx="709">
                  <c:v>100.1</c:v>
                </c:pt>
                <c:pt idx="710">
                  <c:v>100.16</c:v>
                </c:pt>
                <c:pt idx="711">
                  <c:v>100.22</c:v>
                </c:pt>
                <c:pt idx="712">
                  <c:v>100.27</c:v>
                </c:pt>
                <c:pt idx="713">
                  <c:v>100.32</c:v>
                </c:pt>
                <c:pt idx="714">
                  <c:v>100.37</c:v>
                </c:pt>
                <c:pt idx="715">
                  <c:v>100.41</c:v>
                </c:pt>
                <c:pt idx="716">
                  <c:v>100.45</c:v>
                </c:pt>
                <c:pt idx="717">
                  <c:v>100.49</c:v>
                </c:pt>
                <c:pt idx="718">
                  <c:v>100.53</c:v>
                </c:pt>
                <c:pt idx="719">
                  <c:v>100.57</c:v>
                </c:pt>
                <c:pt idx="720">
                  <c:v>100.6</c:v>
                </c:pt>
                <c:pt idx="721">
                  <c:v>100.64</c:v>
                </c:pt>
                <c:pt idx="722">
                  <c:v>100.66</c:v>
                </c:pt>
                <c:pt idx="723">
                  <c:v>100.69</c:v>
                </c:pt>
                <c:pt idx="724">
                  <c:v>100.72</c:v>
                </c:pt>
                <c:pt idx="725">
                  <c:v>100.75</c:v>
                </c:pt>
                <c:pt idx="726">
                  <c:v>100.77</c:v>
                </c:pt>
                <c:pt idx="727">
                  <c:v>100.8</c:v>
                </c:pt>
                <c:pt idx="728">
                  <c:v>100.82</c:v>
                </c:pt>
                <c:pt idx="729">
                  <c:v>100.85</c:v>
                </c:pt>
                <c:pt idx="730">
                  <c:v>100.87</c:v>
                </c:pt>
                <c:pt idx="731">
                  <c:v>100.89</c:v>
                </c:pt>
                <c:pt idx="732">
                  <c:v>100.91</c:v>
                </c:pt>
                <c:pt idx="733">
                  <c:v>100.94</c:v>
                </c:pt>
                <c:pt idx="734">
                  <c:v>100.95</c:v>
                </c:pt>
                <c:pt idx="735">
                  <c:v>100.98</c:v>
                </c:pt>
                <c:pt idx="736">
                  <c:v>100.99</c:v>
                </c:pt>
                <c:pt idx="737">
                  <c:v>101</c:v>
                </c:pt>
                <c:pt idx="738">
                  <c:v>101.03</c:v>
                </c:pt>
                <c:pt idx="739">
                  <c:v>101.04</c:v>
                </c:pt>
                <c:pt idx="740">
                  <c:v>101.06</c:v>
                </c:pt>
                <c:pt idx="741">
                  <c:v>101.08</c:v>
                </c:pt>
                <c:pt idx="742">
                  <c:v>101.1</c:v>
                </c:pt>
                <c:pt idx="743">
                  <c:v>101.11</c:v>
                </c:pt>
                <c:pt idx="744">
                  <c:v>101.12</c:v>
                </c:pt>
                <c:pt idx="745">
                  <c:v>101.13</c:v>
                </c:pt>
                <c:pt idx="746">
                  <c:v>101.15</c:v>
                </c:pt>
                <c:pt idx="747">
                  <c:v>101.17</c:v>
                </c:pt>
                <c:pt idx="748">
                  <c:v>101.18</c:v>
                </c:pt>
                <c:pt idx="749">
                  <c:v>101.19</c:v>
                </c:pt>
                <c:pt idx="750">
                  <c:v>101.2</c:v>
                </c:pt>
                <c:pt idx="751">
                  <c:v>101.21</c:v>
                </c:pt>
                <c:pt idx="752">
                  <c:v>101.23</c:v>
                </c:pt>
                <c:pt idx="753">
                  <c:v>101.24</c:v>
                </c:pt>
                <c:pt idx="754">
                  <c:v>101.24</c:v>
                </c:pt>
                <c:pt idx="755">
                  <c:v>101.25</c:v>
                </c:pt>
                <c:pt idx="756">
                  <c:v>101.26</c:v>
                </c:pt>
                <c:pt idx="757">
                  <c:v>101.28</c:v>
                </c:pt>
                <c:pt idx="758">
                  <c:v>101.28</c:v>
                </c:pt>
                <c:pt idx="759">
                  <c:v>101.3</c:v>
                </c:pt>
                <c:pt idx="760">
                  <c:v>101.31</c:v>
                </c:pt>
                <c:pt idx="761">
                  <c:v>101.31</c:v>
                </c:pt>
                <c:pt idx="762">
                  <c:v>101.32</c:v>
                </c:pt>
                <c:pt idx="763">
                  <c:v>101.33</c:v>
                </c:pt>
                <c:pt idx="764">
                  <c:v>101.33</c:v>
                </c:pt>
                <c:pt idx="765">
                  <c:v>101.35</c:v>
                </c:pt>
                <c:pt idx="766">
                  <c:v>101.36</c:v>
                </c:pt>
                <c:pt idx="767">
                  <c:v>101.36</c:v>
                </c:pt>
                <c:pt idx="768">
                  <c:v>101.18</c:v>
                </c:pt>
                <c:pt idx="769">
                  <c:v>100.86</c:v>
                </c:pt>
                <c:pt idx="770">
                  <c:v>100.45</c:v>
                </c:pt>
                <c:pt idx="771">
                  <c:v>99.94</c:v>
                </c:pt>
                <c:pt idx="772">
                  <c:v>99.38</c:v>
                </c:pt>
                <c:pt idx="773">
                  <c:v>98.79</c:v>
                </c:pt>
                <c:pt idx="774">
                  <c:v>98.14</c:v>
                </c:pt>
                <c:pt idx="775">
                  <c:v>97.48</c:v>
                </c:pt>
                <c:pt idx="776">
                  <c:v>96.73</c:v>
                </c:pt>
                <c:pt idx="777">
                  <c:v>95.93</c:v>
                </c:pt>
                <c:pt idx="778">
                  <c:v>95.11</c:v>
                </c:pt>
                <c:pt idx="779">
                  <c:v>94.37</c:v>
                </c:pt>
                <c:pt idx="780">
                  <c:v>93.6</c:v>
                </c:pt>
                <c:pt idx="781">
                  <c:v>92.81</c:v>
                </c:pt>
                <c:pt idx="782">
                  <c:v>91.99</c:v>
                </c:pt>
                <c:pt idx="783">
                  <c:v>91.09</c:v>
                </c:pt>
                <c:pt idx="784">
                  <c:v>90.17</c:v>
                </c:pt>
                <c:pt idx="785">
                  <c:v>89.22</c:v>
                </c:pt>
                <c:pt idx="786">
                  <c:v>88.13</c:v>
                </c:pt>
                <c:pt idx="787">
                  <c:v>87.09</c:v>
                </c:pt>
                <c:pt idx="788">
                  <c:v>86.11</c:v>
                </c:pt>
                <c:pt idx="789">
                  <c:v>85.06</c:v>
                </c:pt>
                <c:pt idx="790">
                  <c:v>83.97</c:v>
                </c:pt>
                <c:pt idx="791">
                  <c:v>82.9</c:v>
                </c:pt>
                <c:pt idx="792">
                  <c:v>81.8</c:v>
                </c:pt>
                <c:pt idx="793">
                  <c:v>80.64</c:v>
                </c:pt>
                <c:pt idx="794">
                  <c:v>79.540000000000006</c:v>
                </c:pt>
                <c:pt idx="795">
                  <c:v>78.53</c:v>
                </c:pt>
                <c:pt idx="796">
                  <c:v>77.41</c:v>
                </c:pt>
                <c:pt idx="797">
                  <c:v>76.34</c:v>
                </c:pt>
                <c:pt idx="798">
                  <c:v>75.25</c:v>
                </c:pt>
                <c:pt idx="799">
                  <c:v>74</c:v>
                </c:pt>
                <c:pt idx="800">
                  <c:v>72.84</c:v>
                </c:pt>
                <c:pt idx="801">
                  <c:v>71.709999999999994</c:v>
                </c:pt>
                <c:pt idx="802">
                  <c:v>70.5</c:v>
                </c:pt>
                <c:pt idx="803">
                  <c:v>69.38</c:v>
                </c:pt>
                <c:pt idx="804">
                  <c:v>68.27</c:v>
                </c:pt>
                <c:pt idx="805">
                  <c:v>67.14</c:v>
                </c:pt>
                <c:pt idx="806">
                  <c:v>65.98</c:v>
                </c:pt>
                <c:pt idx="807">
                  <c:v>64.739999999999995</c:v>
                </c:pt>
                <c:pt idx="808">
                  <c:v>63.57</c:v>
                </c:pt>
                <c:pt idx="809">
                  <c:v>62.51</c:v>
                </c:pt>
                <c:pt idx="810">
                  <c:v>61.41</c:v>
                </c:pt>
                <c:pt idx="811">
                  <c:v>60.26</c:v>
                </c:pt>
                <c:pt idx="812">
                  <c:v>59.08</c:v>
                </c:pt>
                <c:pt idx="813">
                  <c:v>57.94</c:v>
                </c:pt>
                <c:pt idx="814">
                  <c:v>56.92</c:v>
                </c:pt>
                <c:pt idx="815">
                  <c:v>55.84</c:v>
                </c:pt>
                <c:pt idx="816">
                  <c:v>54.67</c:v>
                </c:pt>
                <c:pt idx="817">
                  <c:v>53.52</c:v>
                </c:pt>
                <c:pt idx="818">
                  <c:v>52.43</c:v>
                </c:pt>
                <c:pt idx="819">
                  <c:v>51.38</c:v>
                </c:pt>
                <c:pt idx="820">
                  <c:v>50.34</c:v>
                </c:pt>
                <c:pt idx="821">
                  <c:v>49.57</c:v>
                </c:pt>
                <c:pt idx="822">
                  <c:v>49.73</c:v>
                </c:pt>
                <c:pt idx="823">
                  <c:v>49.87</c:v>
                </c:pt>
                <c:pt idx="824">
                  <c:v>49.98</c:v>
                </c:pt>
                <c:pt idx="825">
                  <c:v>50.07</c:v>
                </c:pt>
                <c:pt idx="826">
                  <c:v>50.16</c:v>
                </c:pt>
                <c:pt idx="827">
                  <c:v>50.23</c:v>
                </c:pt>
                <c:pt idx="828">
                  <c:v>50.31</c:v>
                </c:pt>
                <c:pt idx="829">
                  <c:v>50.37</c:v>
                </c:pt>
                <c:pt idx="830">
                  <c:v>50.43</c:v>
                </c:pt>
                <c:pt idx="831">
                  <c:v>50.49</c:v>
                </c:pt>
                <c:pt idx="832">
                  <c:v>50.55</c:v>
                </c:pt>
                <c:pt idx="833">
                  <c:v>50.59</c:v>
                </c:pt>
                <c:pt idx="834">
                  <c:v>50.64</c:v>
                </c:pt>
                <c:pt idx="835">
                  <c:v>50.69</c:v>
                </c:pt>
                <c:pt idx="836">
                  <c:v>50.73</c:v>
                </c:pt>
                <c:pt idx="837">
                  <c:v>50.77</c:v>
                </c:pt>
                <c:pt idx="838">
                  <c:v>50.82</c:v>
                </c:pt>
                <c:pt idx="839">
                  <c:v>50.85</c:v>
                </c:pt>
                <c:pt idx="840">
                  <c:v>50.89</c:v>
                </c:pt>
                <c:pt idx="841">
                  <c:v>50.93</c:v>
                </c:pt>
                <c:pt idx="842">
                  <c:v>50.97</c:v>
                </c:pt>
                <c:pt idx="843">
                  <c:v>51</c:v>
                </c:pt>
                <c:pt idx="844">
                  <c:v>51.03</c:v>
                </c:pt>
                <c:pt idx="845">
                  <c:v>51.06</c:v>
                </c:pt>
                <c:pt idx="846">
                  <c:v>51.1</c:v>
                </c:pt>
                <c:pt idx="847">
                  <c:v>51.13</c:v>
                </c:pt>
                <c:pt idx="848">
                  <c:v>51.16</c:v>
                </c:pt>
                <c:pt idx="849">
                  <c:v>51.19</c:v>
                </c:pt>
                <c:pt idx="850">
                  <c:v>51.22</c:v>
                </c:pt>
                <c:pt idx="851">
                  <c:v>51.24</c:v>
                </c:pt>
                <c:pt idx="852">
                  <c:v>51.27</c:v>
                </c:pt>
                <c:pt idx="853">
                  <c:v>51.3</c:v>
                </c:pt>
                <c:pt idx="854">
                  <c:v>51.33</c:v>
                </c:pt>
                <c:pt idx="855">
                  <c:v>51.35</c:v>
                </c:pt>
                <c:pt idx="856">
                  <c:v>51.38</c:v>
                </c:pt>
                <c:pt idx="857">
                  <c:v>51.4</c:v>
                </c:pt>
                <c:pt idx="858">
                  <c:v>51.42</c:v>
                </c:pt>
                <c:pt idx="859">
                  <c:v>51.45</c:v>
                </c:pt>
                <c:pt idx="860">
                  <c:v>51.47</c:v>
                </c:pt>
                <c:pt idx="861">
                  <c:v>51.49</c:v>
                </c:pt>
                <c:pt idx="862">
                  <c:v>51.51</c:v>
                </c:pt>
                <c:pt idx="863">
                  <c:v>51.53</c:v>
                </c:pt>
                <c:pt idx="864">
                  <c:v>51.55</c:v>
                </c:pt>
                <c:pt idx="865">
                  <c:v>51.56</c:v>
                </c:pt>
                <c:pt idx="866">
                  <c:v>51.59</c:v>
                </c:pt>
                <c:pt idx="867">
                  <c:v>51.61</c:v>
                </c:pt>
                <c:pt idx="868">
                  <c:v>51.63</c:v>
                </c:pt>
                <c:pt idx="869">
                  <c:v>51.64</c:v>
                </c:pt>
                <c:pt idx="870">
                  <c:v>51.66</c:v>
                </c:pt>
                <c:pt idx="871">
                  <c:v>51.68</c:v>
                </c:pt>
                <c:pt idx="872">
                  <c:v>51.7</c:v>
                </c:pt>
                <c:pt idx="873">
                  <c:v>51.72</c:v>
                </c:pt>
                <c:pt idx="874">
                  <c:v>51.74</c:v>
                </c:pt>
                <c:pt idx="875">
                  <c:v>51.75</c:v>
                </c:pt>
                <c:pt idx="876">
                  <c:v>51.77</c:v>
                </c:pt>
                <c:pt idx="877">
                  <c:v>51.78</c:v>
                </c:pt>
                <c:pt idx="878">
                  <c:v>51.79</c:v>
                </c:pt>
                <c:pt idx="879">
                  <c:v>51.82</c:v>
                </c:pt>
                <c:pt idx="880">
                  <c:v>51.83</c:v>
                </c:pt>
                <c:pt idx="881">
                  <c:v>51.84</c:v>
                </c:pt>
                <c:pt idx="882">
                  <c:v>51.86</c:v>
                </c:pt>
                <c:pt idx="883">
                  <c:v>51.87</c:v>
                </c:pt>
                <c:pt idx="884">
                  <c:v>51.89</c:v>
                </c:pt>
                <c:pt idx="885">
                  <c:v>51.9</c:v>
                </c:pt>
                <c:pt idx="886">
                  <c:v>51.91</c:v>
                </c:pt>
                <c:pt idx="887">
                  <c:v>51.93</c:v>
                </c:pt>
                <c:pt idx="888">
                  <c:v>51.94</c:v>
                </c:pt>
                <c:pt idx="889">
                  <c:v>51.94</c:v>
                </c:pt>
                <c:pt idx="890">
                  <c:v>51.95</c:v>
                </c:pt>
                <c:pt idx="891">
                  <c:v>51.94</c:v>
                </c:pt>
                <c:pt idx="892">
                  <c:v>51.84</c:v>
                </c:pt>
                <c:pt idx="893">
                  <c:v>51.6</c:v>
                </c:pt>
                <c:pt idx="894">
                  <c:v>51.29</c:v>
                </c:pt>
                <c:pt idx="895">
                  <c:v>50.94</c:v>
                </c:pt>
                <c:pt idx="896">
                  <c:v>50.55</c:v>
                </c:pt>
                <c:pt idx="897">
                  <c:v>50.12</c:v>
                </c:pt>
                <c:pt idx="898">
                  <c:v>49.66</c:v>
                </c:pt>
                <c:pt idx="899">
                  <c:v>49.15</c:v>
                </c:pt>
                <c:pt idx="900">
                  <c:v>48.68</c:v>
                </c:pt>
                <c:pt idx="901">
                  <c:v>48.15</c:v>
                </c:pt>
                <c:pt idx="902">
                  <c:v>47.62</c:v>
                </c:pt>
                <c:pt idx="903">
                  <c:v>47.04</c:v>
                </c:pt>
                <c:pt idx="904">
                  <c:v>46.45</c:v>
                </c:pt>
                <c:pt idx="905">
                  <c:v>45.84</c:v>
                </c:pt>
                <c:pt idx="906">
                  <c:v>45.23</c:v>
                </c:pt>
                <c:pt idx="907">
                  <c:v>44.63</c:v>
                </c:pt>
                <c:pt idx="908">
                  <c:v>43.99</c:v>
                </c:pt>
                <c:pt idx="909">
                  <c:v>43.34</c:v>
                </c:pt>
                <c:pt idx="910">
                  <c:v>42.7</c:v>
                </c:pt>
                <c:pt idx="911">
                  <c:v>42.03</c:v>
                </c:pt>
                <c:pt idx="912">
                  <c:v>41.34</c:v>
                </c:pt>
                <c:pt idx="913">
                  <c:v>40.619999999999997</c:v>
                </c:pt>
                <c:pt idx="914">
                  <c:v>39.880000000000003</c:v>
                </c:pt>
                <c:pt idx="915">
                  <c:v>39.1</c:v>
                </c:pt>
                <c:pt idx="916">
                  <c:v>38.33</c:v>
                </c:pt>
                <c:pt idx="917">
                  <c:v>37.54</c:v>
                </c:pt>
                <c:pt idx="918">
                  <c:v>36.799999999999997</c:v>
                </c:pt>
                <c:pt idx="919">
                  <c:v>36</c:v>
                </c:pt>
                <c:pt idx="920">
                  <c:v>35.200000000000003</c:v>
                </c:pt>
                <c:pt idx="921">
                  <c:v>34.43</c:v>
                </c:pt>
                <c:pt idx="922">
                  <c:v>33.67</c:v>
                </c:pt>
                <c:pt idx="923">
                  <c:v>32.85</c:v>
                </c:pt>
                <c:pt idx="924">
                  <c:v>32.090000000000003</c:v>
                </c:pt>
                <c:pt idx="925">
                  <c:v>31.27</c:v>
                </c:pt>
                <c:pt idx="926">
                  <c:v>30.48</c:v>
                </c:pt>
                <c:pt idx="927">
                  <c:v>29.71</c:v>
                </c:pt>
                <c:pt idx="928">
                  <c:v>28.91</c:v>
                </c:pt>
                <c:pt idx="929">
                  <c:v>28.12</c:v>
                </c:pt>
                <c:pt idx="930">
                  <c:v>27.4</c:v>
                </c:pt>
                <c:pt idx="931">
                  <c:v>26.64</c:v>
                </c:pt>
                <c:pt idx="932">
                  <c:v>25.85</c:v>
                </c:pt>
                <c:pt idx="933">
                  <c:v>24.99</c:v>
                </c:pt>
                <c:pt idx="934">
                  <c:v>24.11</c:v>
                </c:pt>
                <c:pt idx="935">
                  <c:v>23.3</c:v>
                </c:pt>
                <c:pt idx="936">
                  <c:v>22.47</c:v>
                </c:pt>
                <c:pt idx="937">
                  <c:v>21.72</c:v>
                </c:pt>
                <c:pt idx="938">
                  <c:v>20.97</c:v>
                </c:pt>
                <c:pt idx="939">
                  <c:v>20.13</c:v>
                </c:pt>
                <c:pt idx="940">
                  <c:v>19.34</c:v>
                </c:pt>
                <c:pt idx="941">
                  <c:v>18.61</c:v>
                </c:pt>
                <c:pt idx="942">
                  <c:v>17.91</c:v>
                </c:pt>
                <c:pt idx="943">
                  <c:v>17.2</c:v>
                </c:pt>
                <c:pt idx="944">
                  <c:v>16.420000000000002</c:v>
                </c:pt>
                <c:pt idx="945">
                  <c:v>15.63</c:v>
                </c:pt>
                <c:pt idx="946">
                  <c:v>14.85</c:v>
                </c:pt>
                <c:pt idx="947">
                  <c:v>14.01</c:v>
                </c:pt>
                <c:pt idx="948">
                  <c:v>13.26</c:v>
                </c:pt>
                <c:pt idx="949">
                  <c:v>12.53</c:v>
                </c:pt>
                <c:pt idx="950">
                  <c:v>11.81</c:v>
                </c:pt>
                <c:pt idx="951">
                  <c:v>11.18</c:v>
                </c:pt>
                <c:pt idx="952">
                  <c:v>10.61</c:v>
                </c:pt>
                <c:pt idx="953">
                  <c:v>10.050000000000001</c:v>
                </c:pt>
                <c:pt idx="954">
                  <c:v>9.4600000000000009</c:v>
                </c:pt>
                <c:pt idx="955">
                  <c:v>8.9</c:v>
                </c:pt>
                <c:pt idx="956">
                  <c:v>8.4</c:v>
                </c:pt>
                <c:pt idx="957">
                  <c:v>7.93</c:v>
                </c:pt>
                <c:pt idx="958">
                  <c:v>7.51</c:v>
                </c:pt>
                <c:pt idx="959">
                  <c:v>7.04</c:v>
                </c:pt>
                <c:pt idx="960">
                  <c:v>6.6</c:v>
                </c:pt>
                <c:pt idx="961">
                  <c:v>6.22</c:v>
                </c:pt>
                <c:pt idx="962">
                  <c:v>5.78</c:v>
                </c:pt>
                <c:pt idx="963">
                  <c:v>5.38</c:v>
                </c:pt>
                <c:pt idx="964">
                  <c:v>4.9800000000000004</c:v>
                </c:pt>
                <c:pt idx="965">
                  <c:v>4.59</c:v>
                </c:pt>
                <c:pt idx="966">
                  <c:v>4.24</c:v>
                </c:pt>
                <c:pt idx="967">
                  <c:v>3.9</c:v>
                </c:pt>
                <c:pt idx="968">
                  <c:v>3.61</c:v>
                </c:pt>
                <c:pt idx="969">
                  <c:v>3.34</c:v>
                </c:pt>
                <c:pt idx="970">
                  <c:v>3.07</c:v>
                </c:pt>
                <c:pt idx="971">
                  <c:v>2.96</c:v>
                </c:pt>
                <c:pt idx="972">
                  <c:v>3.1</c:v>
                </c:pt>
                <c:pt idx="973">
                  <c:v>3.21</c:v>
                </c:pt>
                <c:pt idx="974">
                  <c:v>3.29</c:v>
                </c:pt>
                <c:pt idx="975">
                  <c:v>3.36</c:v>
                </c:pt>
                <c:pt idx="976">
                  <c:v>3.42</c:v>
                </c:pt>
                <c:pt idx="977">
                  <c:v>3.47</c:v>
                </c:pt>
                <c:pt idx="978">
                  <c:v>3.52</c:v>
                </c:pt>
                <c:pt idx="979">
                  <c:v>3.55</c:v>
                </c:pt>
                <c:pt idx="980">
                  <c:v>3.6</c:v>
                </c:pt>
                <c:pt idx="981">
                  <c:v>3.63</c:v>
                </c:pt>
                <c:pt idx="982">
                  <c:v>3.67</c:v>
                </c:pt>
                <c:pt idx="983">
                  <c:v>3.69</c:v>
                </c:pt>
                <c:pt idx="984">
                  <c:v>3.73</c:v>
                </c:pt>
                <c:pt idx="985">
                  <c:v>3.75</c:v>
                </c:pt>
                <c:pt idx="986">
                  <c:v>3.79</c:v>
                </c:pt>
                <c:pt idx="987">
                  <c:v>3.81</c:v>
                </c:pt>
                <c:pt idx="988">
                  <c:v>3.84</c:v>
                </c:pt>
                <c:pt idx="989">
                  <c:v>3.86</c:v>
                </c:pt>
                <c:pt idx="990">
                  <c:v>3.88</c:v>
                </c:pt>
                <c:pt idx="991">
                  <c:v>3.91</c:v>
                </c:pt>
                <c:pt idx="992">
                  <c:v>3.93</c:v>
                </c:pt>
                <c:pt idx="993">
                  <c:v>3.95</c:v>
                </c:pt>
                <c:pt idx="994">
                  <c:v>3.97</c:v>
                </c:pt>
                <c:pt idx="995">
                  <c:v>4</c:v>
                </c:pt>
                <c:pt idx="996">
                  <c:v>4.01</c:v>
                </c:pt>
                <c:pt idx="997">
                  <c:v>4.03</c:v>
                </c:pt>
                <c:pt idx="998">
                  <c:v>4.05</c:v>
                </c:pt>
                <c:pt idx="999">
                  <c:v>4.07</c:v>
                </c:pt>
                <c:pt idx="1000">
                  <c:v>4.08</c:v>
                </c:pt>
                <c:pt idx="1001">
                  <c:v>4.0999999999999996</c:v>
                </c:pt>
                <c:pt idx="1002">
                  <c:v>4.12</c:v>
                </c:pt>
                <c:pt idx="1003">
                  <c:v>4.13</c:v>
                </c:pt>
                <c:pt idx="1004">
                  <c:v>4.1500000000000004</c:v>
                </c:pt>
                <c:pt idx="1005">
                  <c:v>4.16</c:v>
                </c:pt>
                <c:pt idx="1006">
                  <c:v>4.18</c:v>
                </c:pt>
                <c:pt idx="1007">
                  <c:v>4.1900000000000004</c:v>
                </c:pt>
                <c:pt idx="1008">
                  <c:v>4.2</c:v>
                </c:pt>
                <c:pt idx="1009">
                  <c:v>4.21</c:v>
                </c:pt>
                <c:pt idx="1010">
                  <c:v>4.2300000000000004</c:v>
                </c:pt>
                <c:pt idx="1011">
                  <c:v>4.25</c:v>
                </c:pt>
                <c:pt idx="1012">
                  <c:v>4.26</c:v>
                </c:pt>
                <c:pt idx="1013">
                  <c:v>4.2699999999999996</c:v>
                </c:pt>
                <c:pt idx="1014">
                  <c:v>4.28</c:v>
                </c:pt>
                <c:pt idx="1015">
                  <c:v>4.29</c:v>
                </c:pt>
                <c:pt idx="1016">
                  <c:v>4.3099999999999996</c:v>
                </c:pt>
                <c:pt idx="1017">
                  <c:v>4.32</c:v>
                </c:pt>
                <c:pt idx="1018">
                  <c:v>4.33</c:v>
                </c:pt>
                <c:pt idx="1019">
                  <c:v>4.34</c:v>
                </c:pt>
                <c:pt idx="1020">
                  <c:v>4.3499999999999996</c:v>
                </c:pt>
                <c:pt idx="1021">
                  <c:v>4.37</c:v>
                </c:pt>
                <c:pt idx="1022">
                  <c:v>4.37</c:v>
                </c:pt>
                <c:pt idx="1023">
                  <c:v>4.3899999999999997</c:v>
                </c:pt>
                <c:pt idx="1024">
                  <c:v>4.4000000000000004</c:v>
                </c:pt>
                <c:pt idx="1025">
                  <c:v>4.41</c:v>
                </c:pt>
                <c:pt idx="1026">
                  <c:v>4.42</c:v>
                </c:pt>
                <c:pt idx="1027">
                  <c:v>4.42</c:v>
                </c:pt>
                <c:pt idx="1028">
                  <c:v>4.4400000000000004</c:v>
                </c:pt>
                <c:pt idx="1029">
                  <c:v>4.45</c:v>
                </c:pt>
                <c:pt idx="1030">
                  <c:v>4.46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10884752"/>
        <c:axId val="-1210891280"/>
      </c:scatterChart>
      <c:valAx>
        <c:axId val="-1210884752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/>
                  <a:t>Odkształcenie względne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210891280"/>
        <c:crosses val="autoZero"/>
        <c:crossBetween val="midCat"/>
      </c:valAx>
      <c:valAx>
        <c:axId val="-12108912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/>
                  <a:t>Przyłożona siła [N]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2108847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GR7_K_X!$Q$4:$Q$7</c:f>
              <c:numCache>
                <c:formatCode>0.000</c:formatCode>
                <c:ptCount val="4"/>
                <c:pt idx="0">
                  <c:v>2.3313576797775513</c:v>
                </c:pt>
                <c:pt idx="1">
                  <c:v>2.3865177348448956</c:v>
                </c:pt>
                <c:pt idx="2">
                  <c:v>2.4093461369640785</c:v>
                </c:pt>
                <c:pt idx="3">
                  <c:v>2.4439964671782022</c:v>
                </c:pt>
              </c:numCache>
            </c:numRef>
          </c:xVal>
          <c:yVal>
            <c:numRef>
              <c:f>GR7_K_X!$O$4:$O$7</c:f>
              <c:numCache>
                <c:formatCode>0</c:formatCode>
                <c:ptCount val="4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170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xVal>
            <c:numRef>
              <c:f>GR7_K_X!$S$4:$S$6</c:f>
              <c:numCache>
                <c:formatCode>0.000</c:formatCode>
                <c:ptCount val="3"/>
                <c:pt idx="0">
                  <c:v>2.351582741286844</c:v>
                </c:pt>
                <c:pt idx="1">
                  <c:v>2.3804451660550665</c:v>
                </c:pt>
                <c:pt idx="2">
                  <c:v>2.4272032515025606</c:v>
                </c:pt>
              </c:numCache>
            </c:numRef>
          </c:xVal>
          <c:yVal>
            <c:numRef>
              <c:f>GR7_K_X!$O$4:$O$6</c:f>
              <c:numCache>
                <c:formatCode>0</c:formatCode>
                <c:ptCount val="3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10891824"/>
        <c:axId val="-1210904336"/>
      </c:scatterChart>
      <c:valAx>
        <c:axId val="-1210891824"/>
        <c:scaling>
          <c:orientation val="minMax"/>
        </c:scaling>
        <c:delete val="0"/>
        <c:axPos val="b"/>
        <c:numFmt formatCode="0.000" sourceLinked="1"/>
        <c:majorTickMark val="out"/>
        <c:minorTickMark val="none"/>
        <c:tickLblPos val="nextTo"/>
        <c:crossAx val="-1210904336"/>
        <c:crosses val="autoZero"/>
        <c:crossBetween val="midCat"/>
      </c:valAx>
      <c:valAx>
        <c:axId val="-1210904336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-12108918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439203527161965E-2"/>
          <c:y val="7.4548702245552642E-2"/>
          <c:w val="0.88006972195313204"/>
          <c:h val="0.8326195683872849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GR7_K_X!$AN$4:$AN$1006</c:f>
              <c:numCache>
                <c:formatCode>General</c:formatCode>
                <c:ptCount val="100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-9.9813056379821955E-4</c:v>
                </c:pt>
                <c:pt idx="14">
                  <c:v>0</c:v>
                </c:pt>
                <c:pt idx="15">
                  <c:v>0</c:v>
                </c:pt>
                <c:pt idx="16">
                  <c:v>9.9795252225519295E-4</c:v>
                </c:pt>
                <c:pt idx="17">
                  <c:v>1.9957764589515333E-3</c:v>
                </c:pt>
                <c:pt idx="18">
                  <c:v>2.9934569732937687E-3</c:v>
                </c:pt>
                <c:pt idx="19">
                  <c:v>3.9910187932739863E-3</c:v>
                </c:pt>
                <c:pt idx="20">
                  <c:v>4.988402571711177E-3</c:v>
                </c:pt>
                <c:pt idx="21">
                  <c:v>5.9856379821958457E-3</c:v>
                </c:pt>
                <c:pt idx="22">
                  <c:v>6.9826211671612263E-3</c:v>
                </c:pt>
                <c:pt idx="23">
                  <c:v>7.9794658753709197E-3</c:v>
                </c:pt>
                <c:pt idx="24">
                  <c:v>8.9760979228486644E-3</c:v>
                </c:pt>
                <c:pt idx="25">
                  <c:v>9.9724530168150347E-3</c:v>
                </c:pt>
                <c:pt idx="26">
                  <c:v>1.0968610286844708E-2</c:v>
                </c:pt>
                <c:pt idx="27">
                  <c:v>1.1964629080118694E-2</c:v>
                </c:pt>
                <c:pt idx="28">
                  <c:v>1.296026706231454E-2</c:v>
                </c:pt>
                <c:pt idx="29">
                  <c:v>1.3955548961424332E-2</c:v>
                </c:pt>
                <c:pt idx="30">
                  <c:v>1.5947616221562811E-2</c:v>
                </c:pt>
                <c:pt idx="31">
                  <c:v>1.6942492581602374E-2</c:v>
                </c:pt>
                <c:pt idx="32">
                  <c:v>1.7936973293768546E-2</c:v>
                </c:pt>
                <c:pt idx="33">
                  <c:v>1.8931216617210683E-2</c:v>
                </c:pt>
                <c:pt idx="34">
                  <c:v>1.9925321463897132E-2</c:v>
                </c:pt>
                <c:pt idx="35">
                  <c:v>2.191480712166172E-2</c:v>
                </c:pt>
                <c:pt idx="36">
                  <c:v>2.290809099901088E-2</c:v>
                </c:pt>
                <c:pt idx="37">
                  <c:v>2.3900771513353115E-2</c:v>
                </c:pt>
                <c:pt idx="38">
                  <c:v>2.4893051434223542E-2</c:v>
                </c:pt>
                <c:pt idx="39">
                  <c:v>2.5885044510385754E-2</c:v>
                </c:pt>
                <c:pt idx="40">
                  <c:v>2.6876617210682491E-2</c:v>
                </c:pt>
                <c:pt idx="41">
                  <c:v>2.7867754698318498E-2</c:v>
                </c:pt>
                <c:pt idx="42">
                  <c:v>2.9853709198813055E-2</c:v>
                </c:pt>
                <c:pt idx="43">
                  <c:v>3.0843926805143421E-2</c:v>
                </c:pt>
                <c:pt idx="44">
                  <c:v>3.1833353115727006E-2</c:v>
                </c:pt>
                <c:pt idx="45">
                  <c:v>3.2822596439169141E-2</c:v>
                </c:pt>
                <c:pt idx="46">
                  <c:v>3.4805959446092979E-2</c:v>
                </c:pt>
                <c:pt idx="47">
                  <c:v>3.5794183976261128E-2</c:v>
                </c:pt>
                <c:pt idx="48">
                  <c:v>3.7775984174085064E-2</c:v>
                </c:pt>
                <c:pt idx="49">
                  <c:v>3.9757072205736897E-2</c:v>
                </c:pt>
                <c:pt idx="50">
                  <c:v>4.0743090999010884E-2</c:v>
                </c:pt>
                <c:pt idx="51">
                  <c:v>4.1728308605341248E-2</c:v>
                </c:pt>
                <c:pt idx="52">
                  <c:v>4.3706666666666665E-2</c:v>
                </c:pt>
                <c:pt idx="53">
                  <c:v>4.5682640949554897E-2</c:v>
                </c:pt>
                <c:pt idx="54">
                  <c:v>4.7657210682492582E-2</c:v>
                </c:pt>
                <c:pt idx="55">
                  <c:v>4.8637710187932739E-2</c:v>
                </c:pt>
                <c:pt idx="56">
                  <c:v>5.0611068249258158E-2</c:v>
                </c:pt>
                <c:pt idx="57">
                  <c:v>5.1590069238377841E-2</c:v>
                </c:pt>
                <c:pt idx="58">
                  <c:v>5.3560415430267058E-2</c:v>
                </c:pt>
                <c:pt idx="59">
                  <c:v>5.4538402571711178E-2</c:v>
                </c:pt>
                <c:pt idx="60">
                  <c:v>5.5514500494559846E-2</c:v>
                </c:pt>
                <c:pt idx="61">
                  <c:v>5.7481671612265084E-2</c:v>
                </c:pt>
                <c:pt idx="62">
                  <c:v>5.9447477744807117E-2</c:v>
                </c:pt>
                <c:pt idx="63">
                  <c:v>6.1411889218595452E-2</c:v>
                </c:pt>
                <c:pt idx="64">
                  <c:v>6.2386201780415429E-2</c:v>
                </c:pt>
                <c:pt idx="65">
                  <c:v>6.3358417408506437E-2</c:v>
                </c:pt>
                <c:pt idx="66">
                  <c:v>6.4329747774480708E-2</c:v>
                </c:pt>
                <c:pt idx="67">
                  <c:v>6.6289574678536106E-2</c:v>
                </c:pt>
                <c:pt idx="68">
                  <c:v>6.7257448071216627E-2</c:v>
                </c:pt>
                <c:pt idx="69">
                  <c:v>6.9214836795252227E-2</c:v>
                </c:pt>
                <c:pt idx="70">
                  <c:v>7.0182200791295737E-2</c:v>
                </c:pt>
                <c:pt idx="71">
                  <c:v>7.1148249258160226E-2</c:v>
                </c:pt>
                <c:pt idx="72">
                  <c:v>7.211547972304648E-2</c:v>
                </c:pt>
                <c:pt idx="73">
                  <c:v>7.4068620178041542E-2</c:v>
                </c:pt>
                <c:pt idx="74">
                  <c:v>7.5033273986152324E-2</c:v>
                </c:pt>
                <c:pt idx="75">
                  <c:v>7.5997705242334318E-2</c:v>
                </c:pt>
                <c:pt idx="76">
                  <c:v>7.6961543026706228E-2</c:v>
                </c:pt>
                <c:pt idx="77">
                  <c:v>7.8910781404549948E-2</c:v>
                </c:pt>
                <c:pt idx="78">
                  <c:v>8.0860029673590503E-2</c:v>
                </c:pt>
                <c:pt idx="79">
                  <c:v>8.1822319485657768E-2</c:v>
                </c:pt>
                <c:pt idx="80">
                  <c:v>8.2784866468842741E-2</c:v>
                </c:pt>
                <c:pt idx="81">
                  <c:v>8.3746859545004951E-2</c:v>
                </c:pt>
                <c:pt idx="82">
                  <c:v>8.5691988130563793E-2</c:v>
                </c:pt>
                <c:pt idx="83">
                  <c:v>8.566574183976261E-2</c:v>
                </c:pt>
                <c:pt idx="84">
                  <c:v>8.760954005934718E-2</c:v>
                </c:pt>
                <c:pt idx="85">
                  <c:v>8.9552190900098916E-2</c:v>
                </c:pt>
                <c:pt idx="86">
                  <c:v>9.0510346191889218E-2</c:v>
                </c:pt>
                <c:pt idx="87">
                  <c:v>9.1469317507418393E-2</c:v>
                </c:pt>
                <c:pt idx="88">
                  <c:v>9.242543026706232E-2</c:v>
                </c:pt>
                <c:pt idx="89">
                  <c:v>9.3382368941641938E-2</c:v>
                </c:pt>
                <c:pt idx="90">
                  <c:v>9.4337804154302679E-2</c:v>
                </c:pt>
                <c:pt idx="91">
                  <c:v>9.5292665677546989E-2</c:v>
                </c:pt>
                <c:pt idx="92">
                  <c:v>9.6247922848664694E-2</c:v>
                </c:pt>
                <c:pt idx="93">
                  <c:v>9.720213649851632E-2</c:v>
                </c:pt>
                <c:pt idx="94">
                  <c:v>9.8155291790306631E-2</c:v>
                </c:pt>
                <c:pt idx="95">
                  <c:v>9.9108372898120675E-2</c:v>
                </c:pt>
                <c:pt idx="96">
                  <c:v>0.1000613946587537</c:v>
                </c:pt>
                <c:pt idx="97">
                  <c:v>0.10199457962413451</c:v>
                </c:pt>
                <c:pt idx="98">
                  <c:v>0.10196577645895152</c:v>
                </c:pt>
                <c:pt idx="99">
                  <c:v>0.10291713649851632</c:v>
                </c:pt>
                <c:pt idx="100">
                  <c:v>0.10386689416419387</c:v>
                </c:pt>
                <c:pt idx="101">
                  <c:v>0.10481449060336301</c:v>
                </c:pt>
                <c:pt idx="102">
                  <c:v>0.10576148367952522</c:v>
                </c:pt>
                <c:pt idx="103">
                  <c:v>0.10768521266073194</c:v>
                </c:pt>
                <c:pt idx="104">
                  <c:v>0.10863013353115727</c:v>
                </c:pt>
                <c:pt idx="105">
                  <c:v>0.10957167161226508</c:v>
                </c:pt>
                <c:pt idx="106">
                  <c:v>0.11051310583580613</c:v>
                </c:pt>
                <c:pt idx="107">
                  <c:v>0.1114533234421365</c:v>
                </c:pt>
                <c:pt idx="108">
                  <c:v>0.11337020771513354</c:v>
                </c:pt>
                <c:pt idx="109">
                  <c:v>0.11430703264094956</c:v>
                </c:pt>
                <c:pt idx="110">
                  <c:v>0.11524083086053412</c:v>
                </c:pt>
                <c:pt idx="111">
                  <c:v>0.11617272007912957</c:v>
                </c:pt>
                <c:pt idx="112">
                  <c:v>0.1171026706231454</c:v>
                </c:pt>
                <c:pt idx="113">
                  <c:v>0.11803005440158258</c:v>
                </c:pt>
                <c:pt idx="114">
                  <c:v>0.11896568743818002</c:v>
                </c:pt>
                <c:pt idx="115">
                  <c:v>0.11897111770524234</c:v>
                </c:pt>
                <c:pt idx="116">
                  <c:v>0.11898077151335311</c:v>
                </c:pt>
                <c:pt idx="117">
                  <c:v>0.11898982195845698</c:v>
                </c:pt>
                <c:pt idx="118">
                  <c:v>0.11899645895153313</c:v>
                </c:pt>
                <c:pt idx="119">
                  <c:v>0.11900249258160236</c:v>
                </c:pt>
                <c:pt idx="120">
                  <c:v>0.11900852621167161</c:v>
                </c:pt>
                <c:pt idx="121">
                  <c:v>0.119013353115727</c:v>
                </c:pt>
                <c:pt idx="122">
                  <c:v>0.11901818001978239</c:v>
                </c:pt>
                <c:pt idx="123">
                  <c:v>0.11902300692383778</c:v>
                </c:pt>
                <c:pt idx="124">
                  <c:v>0.11902723046488625</c:v>
                </c:pt>
                <c:pt idx="125">
                  <c:v>0.11903145400593472</c:v>
                </c:pt>
                <c:pt idx="126">
                  <c:v>0.11903507418397626</c:v>
                </c:pt>
                <c:pt idx="127">
                  <c:v>0.11903869436201781</c:v>
                </c:pt>
                <c:pt idx="128">
                  <c:v>0.11904171117705242</c:v>
                </c:pt>
                <c:pt idx="129">
                  <c:v>0.11904533135509396</c:v>
                </c:pt>
                <c:pt idx="130">
                  <c:v>0.11904774480712166</c:v>
                </c:pt>
                <c:pt idx="131">
                  <c:v>0.11905076162215628</c:v>
                </c:pt>
                <c:pt idx="132">
                  <c:v>0.11905377843719089</c:v>
                </c:pt>
                <c:pt idx="133">
                  <c:v>0.11905679525222551</c:v>
                </c:pt>
                <c:pt idx="134">
                  <c:v>0.11905981206726013</c:v>
                </c:pt>
                <c:pt idx="135">
                  <c:v>0.11906222551928783</c:v>
                </c:pt>
                <c:pt idx="136">
                  <c:v>0.11906524233432245</c:v>
                </c:pt>
                <c:pt idx="137">
                  <c:v>0.1190664490603363</c:v>
                </c:pt>
                <c:pt idx="138">
                  <c:v>0.11906946587537091</c:v>
                </c:pt>
                <c:pt idx="139">
                  <c:v>0.11907248269040553</c:v>
                </c:pt>
                <c:pt idx="140">
                  <c:v>0.11907429277942631</c:v>
                </c:pt>
                <c:pt idx="141">
                  <c:v>0.11907730959446093</c:v>
                </c:pt>
                <c:pt idx="142">
                  <c:v>0.11907851632047478</c:v>
                </c:pt>
                <c:pt idx="143">
                  <c:v>0.11908092977250247</c:v>
                </c:pt>
                <c:pt idx="144">
                  <c:v>0.11908273986152323</c:v>
                </c:pt>
                <c:pt idx="145">
                  <c:v>0.11908515331355093</c:v>
                </c:pt>
                <c:pt idx="146">
                  <c:v>0.11908636003956478</c:v>
                </c:pt>
                <c:pt idx="147">
                  <c:v>0.11908877349159248</c:v>
                </c:pt>
                <c:pt idx="148">
                  <c:v>0.1190917903066271</c:v>
                </c:pt>
                <c:pt idx="149">
                  <c:v>0.11909722057368942</c:v>
                </c:pt>
                <c:pt idx="150">
                  <c:v>0.11909903066271019</c:v>
                </c:pt>
                <c:pt idx="151">
                  <c:v>0.11910084075173095</c:v>
                </c:pt>
                <c:pt idx="152">
                  <c:v>0.11910325420375865</c:v>
                </c:pt>
                <c:pt idx="153">
                  <c:v>0.11910506429277942</c:v>
                </c:pt>
                <c:pt idx="154">
                  <c:v>0.11910687438180019</c:v>
                </c:pt>
                <c:pt idx="155">
                  <c:v>0.11910868447082097</c:v>
                </c:pt>
                <c:pt idx="156">
                  <c:v>0.11911049455984174</c:v>
                </c:pt>
                <c:pt idx="157">
                  <c:v>0.11911170128585559</c:v>
                </c:pt>
                <c:pt idx="158">
                  <c:v>0.11911351137487636</c:v>
                </c:pt>
                <c:pt idx="159">
                  <c:v>0.11911532146389713</c:v>
                </c:pt>
                <c:pt idx="160">
                  <c:v>0.11911652818991098</c:v>
                </c:pt>
                <c:pt idx="161">
                  <c:v>0.11911833827893174</c:v>
                </c:pt>
                <c:pt idx="162">
                  <c:v>0.11911954500494559</c:v>
                </c:pt>
                <c:pt idx="163">
                  <c:v>0.11912135509396636</c:v>
                </c:pt>
                <c:pt idx="164">
                  <c:v>0.11912195845697329</c:v>
                </c:pt>
                <c:pt idx="165">
                  <c:v>0.11912316518298714</c:v>
                </c:pt>
                <c:pt idx="166">
                  <c:v>0.11912135509396636</c:v>
                </c:pt>
                <c:pt idx="167">
                  <c:v>0.11912075173095944</c:v>
                </c:pt>
                <c:pt idx="168">
                  <c:v>0.11912195845697329</c:v>
                </c:pt>
                <c:pt idx="169">
                  <c:v>0.11912256181998021</c:v>
                </c:pt>
                <c:pt idx="170">
                  <c:v>0.11912618199802176</c:v>
                </c:pt>
                <c:pt idx="171">
                  <c:v>0.11913342235410485</c:v>
                </c:pt>
                <c:pt idx="172">
                  <c:v>0.11913342235410485</c:v>
                </c:pt>
                <c:pt idx="173">
                  <c:v>0.12010080118694362</c:v>
                </c:pt>
                <c:pt idx="174">
                  <c:v>0.12009045994065282</c:v>
                </c:pt>
                <c:pt idx="175">
                  <c:v>0.12007707715133531</c:v>
                </c:pt>
                <c:pt idx="176">
                  <c:v>0.12103675568743819</c:v>
                </c:pt>
                <c:pt idx="177">
                  <c:v>0.12101897131552918</c:v>
                </c:pt>
                <c:pt idx="178">
                  <c:v>0.12197514836795252</c:v>
                </c:pt>
                <c:pt idx="179">
                  <c:v>0.12195412957467854</c:v>
                </c:pt>
                <c:pt idx="180">
                  <c:v>0.12290608308605341</c:v>
                </c:pt>
                <c:pt idx="181">
                  <c:v>0.12288115727002967</c:v>
                </c:pt>
                <c:pt idx="182">
                  <c:v>0.12382876854599406</c:v>
                </c:pt>
                <c:pt idx="183">
                  <c:v>0.12477404549950544</c:v>
                </c:pt>
                <c:pt idx="184">
                  <c:v>0.12474429277942631</c:v>
                </c:pt>
                <c:pt idx="185">
                  <c:v>0.12568823442136498</c:v>
                </c:pt>
                <c:pt idx="186">
                  <c:v>0.12663041543026707</c:v>
                </c:pt>
                <c:pt idx="187">
                  <c:v>0.12756951038575667</c:v>
                </c:pt>
                <c:pt idx="188">
                  <c:v>0.12753063798219585</c:v>
                </c:pt>
                <c:pt idx="189">
                  <c:v>0.12846694362017805</c:v>
                </c:pt>
                <c:pt idx="190">
                  <c:v>0.12939939663699307</c:v>
                </c:pt>
                <c:pt idx="191">
                  <c:v>0.1303299109792285</c:v>
                </c:pt>
                <c:pt idx="192">
                  <c:v>0.13125979228486648</c:v>
                </c:pt>
                <c:pt idx="193">
                  <c:v>0.13219105835806133</c:v>
                </c:pt>
                <c:pt idx="194">
                  <c:v>0.13311833333333334</c:v>
                </c:pt>
                <c:pt idx="195">
                  <c:v>0.13404427299703264</c:v>
                </c:pt>
                <c:pt idx="196">
                  <c:v>0.13399786350148368</c:v>
                </c:pt>
                <c:pt idx="197">
                  <c:v>0.13492349159248271</c:v>
                </c:pt>
                <c:pt idx="198">
                  <c:v>0.13584223541048468</c:v>
                </c:pt>
                <c:pt idx="199">
                  <c:v>0.13676023738872403</c:v>
                </c:pt>
                <c:pt idx="200">
                  <c:v>0.13767960435212659</c:v>
                </c:pt>
                <c:pt idx="201">
                  <c:v>0.13859472304648862</c:v>
                </c:pt>
                <c:pt idx="202">
                  <c:v>0.13951050445103858</c:v>
                </c:pt>
                <c:pt idx="203">
                  <c:v>0.14042410979228487</c:v>
                </c:pt>
                <c:pt idx="204">
                  <c:v>0.14132973293768544</c:v>
                </c:pt>
                <c:pt idx="205">
                  <c:v>0.14223667655786348</c:v>
                </c:pt>
                <c:pt idx="206">
                  <c:v>0.14314571711177052</c:v>
                </c:pt>
                <c:pt idx="207">
                  <c:v>0.14501854599406527</c:v>
                </c:pt>
                <c:pt idx="208">
                  <c:v>0.14592260633036597</c:v>
                </c:pt>
                <c:pt idx="209">
                  <c:v>0.14682282888229475</c:v>
                </c:pt>
                <c:pt idx="210">
                  <c:v>0.14772066765578634</c:v>
                </c:pt>
                <c:pt idx="211">
                  <c:v>0.14861533135509397</c:v>
                </c:pt>
                <c:pt idx="212">
                  <c:v>0.14951060830860535</c:v>
                </c:pt>
                <c:pt idx="213">
                  <c:v>0.15039881305637981</c:v>
                </c:pt>
                <c:pt idx="214">
                  <c:v>0.15128759149357071</c:v>
                </c:pt>
                <c:pt idx="215">
                  <c:v>0.15314011869436203</c:v>
                </c:pt>
                <c:pt idx="216">
                  <c:v>0.15402888229475767</c:v>
                </c:pt>
                <c:pt idx="217">
                  <c:v>0.15491910484668645</c:v>
                </c:pt>
                <c:pt idx="218">
                  <c:v>0.15675972799208704</c:v>
                </c:pt>
                <c:pt idx="219">
                  <c:v>0.15859584569732937</c:v>
                </c:pt>
                <c:pt idx="220">
                  <c:v>0.1594724727992087</c:v>
                </c:pt>
                <c:pt idx="221">
                  <c:v>0.161299940652819</c:v>
                </c:pt>
                <c:pt idx="222">
                  <c:v>0.16217062809099902</c:v>
                </c:pt>
                <c:pt idx="223">
                  <c:v>0.16303773491592483</c:v>
                </c:pt>
                <c:pt idx="224">
                  <c:v>0.16581391196834816</c:v>
                </c:pt>
                <c:pt idx="225">
                  <c:v>0.16667169139465873</c:v>
                </c:pt>
                <c:pt idx="226">
                  <c:v>0.16848561819980218</c:v>
                </c:pt>
                <c:pt idx="227">
                  <c:v>0.16933875370919879</c:v>
                </c:pt>
                <c:pt idx="228">
                  <c:v>0.17114861028684469</c:v>
                </c:pt>
                <c:pt idx="229">
                  <c:v>0.171993471810089</c:v>
                </c:pt>
                <c:pt idx="230">
                  <c:v>0.17378569732937685</c:v>
                </c:pt>
                <c:pt idx="231">
                  <c:v>0.17462381305637981</c:v>
                </c:pt>
                <c:pt idx="232">
                  <c:v>0.17545883283877348</c:v>
                </c:pt>
                <c:pt idx="233">
                  <c:v>0.17629255687438181</c:v>
                </c:pt>
                <c:pt idx="234">
                  <c:v>0.17712038575667655</c:v>
                </c:pt>
                <c:pt idx="235">
                  <c:v>0.17890310583580613</c:v>
                </c:pt>
                <c:pt idx="236">
                  <c:v>0.17973320474777449</c:v>
                </c:pt>
                <c:pt idx="237">
                  <c:v>0.18152651335311573</c:v>
                </c:pt>
                <c:pt idx="238">
                  <c:v>0.18153784866468842</c:v>
                </c:pt>
                <c:pt idx="239">
                  <c:v>0.18155768545994067</c:v>
                </c:pt>
                <c:pt idx="240">
                  <c:v>0.18157563303659743</c:v>
                </c:pt>
                <c:pt idx="241">
                  <c:v>0.1815898021760633</c:v>
                </c:pt>
                <c:pt idx="242">
                  <c:v>0.18160302670623146</c:v>
                </c:pt>
                <c:pt idx="243">
                  <c:v>0.18161530662710187</c:v>
                </c:pt>
                <c:pt idx="244">
                  <c:v>0.18162664193867459</c:v>
                </c:pt>
                <c:pt idx="245">
                  <c:v>0.18163703264094955</c:v>
                </c:pt>
                <c:pt idx="246">
                  <c:v>0.18164647873392681</c:v>
                </c:pt>
                <c:pt idx="247">
                  <c:v>0.18165592482690407</c:v>
                </c:pt>
                <c:pt idx="248">
                  <c:v>0.18166631552917903</c:v>
                </c:pt>
                <c:pt idx="249">
                  <c:v>0.18167481701285856</c:v>
                </c:pt>
                <c:pt idx="250">
                  <c:v>0.18168237388724034</c:v>
                </c:pt>
                <c:pt idx="251">
                  <c:v>0.18168993076162215</c:v>
                </c:pt>
                <c:pt idx="252">
                  <c:v>0.18169748763600396</c:v>
                </c:pt>
                <c:pt idx="253">
                  <c:v>0.18170409990108805</c:v>
                </c:pt>
                <c:pt idx="254">
                  <c:v>0.1817107121661721</c:v>
                </c:pt>
                <c:pt idx="255">
                  <c:v>0.18171637982195846</c:v>
                </c:pt>
                <c:pt idx="256">
                  <c:v>0.18172299208704254</c:v>
                </c:pt>
                <c:pt idx="257">
                  <c:v>0.1817286597428289</c:v>
                </c:pt>
                <c:pt idx="258">
                  <c:v>0.18173432739861523</c:v>
                </c:pt>
                <c:pt idx="259">
                  <c:v>0.18173999505440158</c:v>
                </c:pt>
                <c:pt idx="260">
                  <c:v>0.18174566271018794</c:v>
                </c:pt>
                <c:pt idx="261">
                  <c:v>0.1817513303659743</c:v>
                </c:pt>
                <c:pt idx="262">
                  <c:v>0.18175605341246293</c:v>
                </c:pt>
                <c:pt idx="263">
                  <c:v>0.18176077645895153</c:v>
                </c:pt>
                <c:pt idx="264">
                  <c:v>0.18176644411473789</c:v>
                </c:pt>
                <c:pt idx="265">
                  <c:v>0.18177022255192879</c:v>
                </c:pt>
                <c:pt idx="266">
                  <c:v>0.18177589020771515</c:v>
                </c:pt>
                <c:pt idx="267">
                  <c:v>0.18178061325420375</c:v>
                </c:pt>
                <c:pt idx="268">
                  <c:v>0.18178439169139465</c:v>
                </c:pt>
                <c:pt idx="269">
                  <c:v>0.18178911473788328</c:v>
                </c:pt>
                <c:pt idx="270">
                  <c:v>0.18179194856577646</c:v>
                </c:pt>
                <c:pt idx="271">
                  <c:v>0.18179761622156282</c:v>
                </c:pt>
                <c:pt idx="272">
                  <c:v>0.18180139465875372</c:v>
                </c:pt>
                <c:pt idx="273">
                  <c:v>0.18180611770524233</c:v>
                </c:pt>
                <c:pt idx="274">
                  <c:v>0.18180989614243323</c:v>
                </c:pt>
                <c:pt idx="275">
                  <c:v>0.18181367457962413</c:v>
                </c:pt>
                <c:pt idx="276">
                  <c:v>0.18181745301681504</c:v>
                </c:pt>
                <c:pt idx="277">
                  <c:v>0.18182123145400594</c:v>
                </c:pt>
                <c:pt idx="278">
                  <c:v>0.18182500989119685</c:v>
                </c:pt>
                <c:pt idx="279">
                  <c:v>0.18182973293768545</c:v>
                </c:pt>
                <c:pt idx="280">
                  <c:v>0.18183256676557863</c:v>
                </c:pt>
                <c:pt idx="281">
                  <c:v>0.18183540059347181</c:v>
                </c:pt>
                <c:pt idx="282">
                  <c:v>0.18184012363996044</c:v>
                </c:pt>
                <c:pt idx="283">
                  <c:v>0.18184295746785362</c:v>
                </c:pt>
                <c:pt idx="284">
                  <c:v>0.18184579129574679</c:v>
                </c:pt>
                <c:pt idx="285">
                  <c:v>0.1818495697329377</c:v>
                </c:pt>
                <c:pt idx="286">
                  <c:v>0.18185334817012858</c:v>
                </c:pt>
                <c:pt idx="287">
                  <c:v>0.18185712660731948</c:v>
                </c:pt>
                <c:pt idx="288">
                  <c:v>0.18185996043521266</c:v>
                </c:pt>
                <c:pt idx="289">
                  <c:v>0.18186373887240356</c:v>
                </c:pt>
                <c:pt idx="290">
                  <c:v>0.18186562809099902</c:v>
                </c:pt>
                <c:pt idx="291">
                  <c:v>0.18186373887240356</c:v>
                </c:pt>
                <c:pt idx="292">
                  <c:v>0.18186562809099902</c:v>
                </c:pt>
                <c:pt idx="293">
                  <c:v>0.18186940652818992</c:v>
                </c:pt>
                <c:pt idx="294">
                  <c:v>0.18187318496538082</c:v>
                </c:pt>
                <c:pt idx="295">
                  <c:v>0.1818722403560831</c:v>
                </c:pt>
                <c:pt idx="296">
                  <c:v>0.18187318496538082</c:v>
                </c:pt>
                <c:pt idx="297">
                  <c:v>0.18187507418397628</c:v>
                </c:pt>
                <c:pt idx="298">
                  <c:v>0.18187412957467855</c:v>
                </c:pt>
                <c:pt idx="299">
                  <c:v>0.18186468348170129</c:v>
                </c:pt>
                <c:pt idx="300">
                  <c:v>0.18184484668644907</c:v>
                </c:pt>
                <c:pt idx="301">
                  <c:v>0.18277412462908013</c:v>
                </c:pt>
                <c:pt idx="302">
                  <c:v>0.18274563798219584</c:v>
                </c:pt>
                <c:pt idx="303">
                  <c:v>0.18271050445103859</c:v>
                </c:pt>
                <c:pt idx="304">
                  <c:v>0.18361916913946588</c:v>
                </c:pt>
                <c:pt idx="305">
                  <c:v>0.18356571711177053</c:v>
                </c:pt>
                <c:pt idx="306">
                  <c:v>0.18445447082096933</c:v>
                </c:pt>
                <c:pt idx="307">
                  <c:v>0.18439114737883283</c:v>
                </c:pt>
                <c:pt idx="308">
                  <c:v>0.18527507418397626</c:v>
                </c:pt>
                <c:pt idx="309">
                  <c:v>0.18520563798219586</c:v>
                </c:pt>
                <c:pt idx="310">
                  <c:v>0.18608174085064294</c:v>
                </c:pt>
                <c:pt idx="311">
                  <c:v>0.18694929772502475</c:v>
                </c:pt>
                <c:pt idx="312">
                  <c:v>0.18781112759643917</c:v>
                </c:pt>
                <c:pt idx="313">
                  <c:v>0.18867404549950545</c:v>
                </c:pt>
                <c:pt idx="314">
                  <c:v>0.18953907022749755</c:v>
                </c:pt>
                <c:pt idx="315">
                  <c:v>0.19039630563798221</c:v>
                </c:pt>
                <c:pt idx="316">
                  <c:v>0.19125164193867458</c:v>
                </c:pt>
                <c:pt idx="317">
                  <c:v>0.19210305637982197</c:v>
                </c:pt>
                <c:pt idx="318">
                  <c:v>0.19295050445103856</c:v>
                </c:pt>
                <c:pt idx="319">
                  <c:v>0.19379596933728979</c:v>
                </c:pt>
                <c:pt idx="320">
                  <c:v>0.19463637982195844</c:v>
                </c:pt>
                <c:pt idx="321">
                  <c:v>0.19547270029673589</c:v>
                </c:pt>
                <c:pt idx="322">
                  <c:v>0.19630488625123638</c:v>
                </c:pt>
                <c:pt idx="323">
                  <c:v>0.19713289317507418</c:v>
                </c:pt>
                <c:pt idx="324">
                  <c:v>0.1989003709198813</c:v>
                </c:pt>
                <c:pt idx="325">
                  <c:v>0.19971511374876361</c:v>
                </c:pt>
                <c:pt idx="326">
                  <c:v>0.20052759643916912</c:v>
                </c:pt>
                <c:pt idx="327">
                  <c:v>0.20228288822947577</c:v>
                </c:pt>
                <c:pt idx="328">
                  <c:v>0.20215529179030661</c:v>
                </c:pt>
                <c:pt idx="329">
                  <c:v>0.20390809594460929</c:v>
                </c:pt>
                <c:pt idx="330">
                  <c:v>0.20471299703264095</c:v>
                </c:pt>
                <c:pt idx="331">
                  <c:v>0.20551341246290802</c:v>
                </c:pt>
                <c:pt idx="332">
                  <c:v>0.20631691394658755</c:v>
                </c:pt>
                <c:pt idx="333">
                  <c:v>0.20710935212660733</c:v>
                </c:pt>
                <c:pt idx="334">
                  <c:v>0.20790267062314541</c:v>
                </c:pt>
                <c:pt idx="335">
                  <c:v>0.20869248763600395</c:v>
                </c:pt>
                <c:pt idx="336">
                  <c:v>0.21041394658753709</c:v>
                </c:pt>
                <c:pt idx="337">
                  <c:v>0.21119375865479723</c:v>
                </c:pt>
                <c:pt idx="338">
                  <c:v>0.21197219584569732</c:v>
                </c:pt>
                <c:pt idx="339">
                  <c:v>0.21368350148367954</c:v>
                </c:pt>
                <c:pt idx="340">
                  <c:v>0.21446191889218597</c:v>
                </c:pt>
                <c:pt idx="341">
                  <c:v>0.21616846686449062</c:v>
                </c:pt>
                <c:pt idx="342">
                  <c:v>0.21787691394658754</c:v>
                </c:pt>
                <c:pt idx="343">
                  <c:v>0.21864413946587535</c:v>
                </c:pt>
                <c:pt idx="344">
                  <c:v>0.2203326409495549</c:v>
                </c:pt>
                <c:pt idx="345">
                  <c:v>0.22109870425321462</c:v>
                </c:pt>
                <c:pt idx="346">
                  <c:v>0.2218527546983185</c:v>
                </c:pt>
                <c:pt idx="347">
                  <c:v>0.22353405539070226</c:v>
                </c:pt>
                <c:pt idx="348">
                  <c:v>0.2242868447082097</c:v>
                </c:pt>
                <c:pt idx="349">
                  <c:v>0.22595220573689415</c:v>
                </c:pt>
                <c:pt idx="350">
                  <c:v>0.22674737883283877</c:v>
                </c:pt>
                <c:pt idx="351">
                  <c:v>0.22676313056379821</c:v>
                </c:pt>
                <c:pt idx="352">
                  <c:v>0.22678736399604352</c:v>
                </c:pt>
                <c:pt idx="353">
                  <c:v>0.22680796241345202</c:v>
                </c:pt>
                <c:pt idx="354">
                  <c:v>0.226826137487636</c:v>
                </c:pt>
                <c:pt idx="355">
                  <c:v>0.22684310089020771</c:v>
                </c:pt>
                <c:pt idx="356">
                  <c:v>0.22685642927794264</c:v>
                </c:pt>
                <c:pt idx="357">
                  <c:v>0.22687218100890208</c:v>
                </c:pt>
                <c:pt idx="358">
                  <c:v>0.22688550939663699</c:v>
                </c:pt>
                <c:pt idx="359">
                  <c:v>0.22689762611275965</c:v>
                </c:pt>
                <c:pt idx="360">
                  <c:v>0.22690974282888229</c:v>
                </c:pt>
                <c:pt idx="361">
                  <c:v>0.22692064787339267</c:v>
                </c:pt>
                <c:pt idx="362">
                  <c:v>0.22693155291790307</c:v>
                </c:pt>
                <c:pt idx="363">
                  <c:v>0.22694245796241344</c:v>
                </c:pt>
                <c:pt idx="364">
                  <c:v>0.22695215133531157</c:v>
                </c:pt>
                <c:pt idx="365">
                  <c:v>0.22696184470820968</c:v>
                </c:pt>
                <c:pt idx="366">
                  <c:v>0.22697032640949555</c:v>
                </c:pt>
                <c:pt idx="367">
                  <c:v>0.22698001978239365</c:v>
                </c:pt>
                <c:pt idx="368">
                  <c:v>0.22698850148367952</c:v>
                </c:pt>
                <c:pt idx="369">
                  <c:v>0.22699698318496536</c:v>
                </c:pt>
                <c:pt idx="370">
                  <c:v>0.22700425321463896</c:v>
                </c:pt>
                <c:pt idx="371">
                  <c:v>0.22701273491592483</c:v>
                </c:pt>
                <c:pt idx="372">
                  <c:v>0.22702121661721067</c:v>
                </c:pt>
                <c:pt idx="373">
                  <c:v>0.22702848664688427</c:v>
                </c:pt>
                <c:pt idx="374">
                  <c:v>0.22703575667655787</c:v>
                </c:pt>
                <c:pt idx="375">
                  <c:v>0.22704302670623144</c:v>
                </c:pt>
                <c:pt idx="376">
                  <c:v>0.22704908506429278</c:v>
                </c:pt>
                <c:pt idx="377">
                  <c:v>0.22705756676557864</c:v>
                </c:pt>
                <c:pt idx="378">
                  <c:v>0.22706483679525222</c:v>
                </c:pt>
                <c:pt idx="379">
                  <c:v>0.22707210682492582</c:v>
                </c:pt>
                <c:pt idx="380">
                  <c:v>0.22707816518298712</c:v>
                </c:pt>
                <c:pt idx="381">
                  <c:v>0.22708422354104846</c:v>
                </c:pt>
                <c:pt idx="382">
                  <c:v>0.22709028189910979</c:v>
                </c:pt>
                <c:pt idx="383">
                  <c:v>0.22709634025717113</c:v>
                </c:pt>
                <c:pt idx="384">
                  <c:v>0.22710239861523243</c:v>
                </c:pt>
                <c:pt idx="385">
                  <c:v>0.22710966864490603</c:v>
                </c:pt>
                <c:pt idx="386">
                  <c:v>0.22711572700296737</c:v>
                </c:pt>
                <c:pt idx="387">
                  <c:v>0.22712057368941641</c:v>
                </c:pt>
                <c:pt idx="388">
                  <c:v>0.22712663204747774</c:v>
                </c:pt>
                <c:pt idx="389">
                  <c:v>0.22713147873392681</c:v>
                </c:pt>
                <c:pt idx="390">
                  <c:v>0.22713753709198814</c:v>
                </c:pt>
                <c:pt idx="391">
                  <c:v>0.22714359545004945</c:v>
                </c:pt>
                <c:pt idx="392">
                  <c:v>0.22714844213649851</c:v>
                </c:pt>
                <c:pt idx="393">
                  <c:v>0.22715450049455985</c:v>
                </c:pt>
                <c:pt idx="394">
                  <c:v>0.22715934718100889</c:v>
                </c:pt>
                <c:pt idx="395">
                  <c:v>0.22716419386745795</c:v>
                </c:pt>
                <c:pt idx="396">
                  <c:v>0.22716782888229475</c:v>
                </c:pt>
                <c:pt idx="397">
                  <c:v>0.22717267556874382</c:v>
                </c:pt>
                <c:pt idx="398">
                  <c:v>0.22717752225519289</c:v>
                </c:pt>
                <c:pt idx="399">
                  <c:v>0.22718236894164193</c:v>
                </c:pt>
                <c:pt idx="400">
                  <c:v>0.22718358061325419</c:v>
                </c:pt>
                <c:pt idx="401">
                  <c:v>0.22625268051434222</c:v>
                </c:pt>
                <c:pt idx="402">
                  <c:v>0.22625750741839762</c:v>
                </c:pt>
                <c:pt idx="403">
                  <c:v>0.22625871414441145</c:v>
                </c:pt>
                <c:pt idx="404">
                  <c:v>0.22626233432245302</c:v>
                </c:pt>
                <c:pt idx="405">
                  <c:v>0.22626595450049455</c:v>
                </c:pt>
                <c:pt idx="406">
                  <c:v>0.22627078140454995</c:v>
                </c:pt>
                <c:pt idx="407">
                  <c:v>0.22720539070227497</c:v>
                </c:pt>
                <c:pt idx="408">
                  <c:v>0.22720902571711177</c:v>
                </c:pt>
                <c:pt idx="409">
                  <c:v>0.2272005440158259</c:v>
                </c:pt>
                <c:pt idx="410">
                  <c:v>0.22717752225519289</c:v>
                </c:pt>
                <c:pt idx="411">
                  <c:v>0.22714480712166171</c:v>
                </c:pt>
                <c:pt idx="412">
                  <c:v>0.22802569732937686</c:v>
                </c:pt>
                <c:pt idx="413">
                  <c:v>0.2279660830860534</c:v>
                </c:pt>
                <c:pt idx="414">
                  <c:v>0.22790160237388724</c:v>
                </c:pt>
                <c:pt idx="415">
                  <c:v>0.22874985163204747</c:v>
                </c:pt>
                <c:pt idx="416">
                  <c:v>0.22959501483679526</c:v>
                </c:pt>
                <c:pt idx="417">
                  <c:v>0.23043829376854599</c:v>
                </c:pt>
                <c:pt idx="418">
                  <c:v>0.23034839762611276</c:v>
                </c:pt>
                <c:pt idx="419">
                  <c:v>0.23117334322453018</c:v>
                </c:pt>
                <c:pt idx="420">
                  <c:v>0.23107072205736895</c:v>
                </c:pt>
                <c:pt idx="421">
                  <c:v>0.23188328387734916</c:v>
                </c:pt>
                <c:pt idx="422">
                  <c:v>0.23177404549950545</c:v>
                </c:pt>
                <c:pt idx="423">
                  <c:v>0.23257905044510385</c:v>
                </c:pt>
                <c:pt idx="424">
                  <c:v>0.23337185459940654</c:v>
                </c:pt>
                <c:pt idx="425">
                  <c:v>0.2341586053412463</c:v>
                </c:pt>
                <c:pt idx="426">
                  <c:v>0.23493672106824925</c:v>
                </c:pt>
                <c:pt idx="427">
                  <c:v>0.23571497527200791</c:v>
                </c:pt>
                <c:pt idx="428">
                  <c:v>0.23649084075173096</c:v>
                </c:pt>
                <c:pt idx="429">
                  <c:v>0.23726302670623145</c:v>
                </c:pt>
                <c:pt idx="430">
                  <c:v>0.23803022255192879</c:v>
                </c:pt>
                <c:pt idx="431">
                  <c:v>0.23880267062314542</c:v>
                </c:pt>
                <c:pt idx="432">
                  <c:v>0.2395636646884273</c:v>
                </c:pt>
                <c:pt idx="433">
                  <c:v>0.24031826904055392</c:v>
                </c:pt>
                <c:pt idx="434">
                  <c:v>0.2410625222551929</c:v>
                </c:pt>
                <c:pt idx="435">
                  <c:v>0.24179762611275965</c:v>
                </c:pt>
                <c:pt idx="436">
                  <c:v>0.24253659742828884</c:v>
                </c:pt>
                <c:pt idx="437">
                  <c:v>0.24328344213649852</c:v>
                </c:pt>
                <c:pt idx="438">
                  <c:v>0.24492973293768547</c:v>
                </c:pt>
                <c:pt idx="439">
                  <c:v>0.2456547378832839</c:v>
                </c:pt>
                <c:pt idx="440">
                  <c:v>0.24729487141444118</c:v>
                </c:pt>
                <c:pt idx="441">
                  <c:v>0.24801772502472802</c:v>
                </c:pt>
                <c:pt idx="442">
                  <c:v>0.24874728486646885</c:v>
                </c:pt>
                <c:pt idx="443">
                  <c:v>0.24947279920870427</c:v>
                </c:pt>
                <c:pt idx="444">
                  <c:v>0.25017519782393671</c:v>
                </c:pt>
                <c:pt idx="445">
                  <c:v>0.25178916419386749</c:v>
                </c:pt>
                <c:pt idx="446">
                  <c:v>0.25248779426310586</c:v>
                </c:pt>
                <c:pt idx="447">
                  <c:v>0.25318353115727005</c:v>
                </c:pt>
                <c:pt idx="448">
                  <c:v>0.2538874381800198</c:v>
                </c:pt>
                <c:pt idx="449">
                  <c:v>0.25458433234421368</c:v>
                </c:pt>
                <c:pt idx="450">
                  <c:v>0.25617938180019778</c:v>
                </c:pt>
                <c:pt idx="451">
                  <c:v>0.25687673590504451</c:v>
                </c:pt>
                <c:pt idx="452">
                  <c:v>0.25757121661721066</c:v>
                </c:pt>
                <c:pt idx="453">
                  <c:v>0.25824300692383778</c:v>
                </c:pt>
                <c:pt idx="454">
                  <c:v>0.25982100890207716</c:v>
                </c:pt>
                <c:pt idx="455">
                  <c:v>0.26048304648862508</c:v>
                </c:pt>
                <c:pt idx="456">
                  <c:v>0.26121226508407513</c:v>
                </c:pt>
                <c:pt idx="457">
                  <c:v>0.26123951533135509</c:v>
                </c:pt>
                <c:pt idx="458">
                  <c:v>0.26126819980217603</c:v>
                </c:pt>
                <c:pt idx="459">
                  <c:v>0.2612925816023739</c:v>
                </c:pt>
                <c:pt idx="460">
                  <c:v>0.26131552917903067</c:v>
                </c:pt>
                <c:pt idx="461">
                  <c:v>0.2613356083086053</c:v>
                </c:pt>
                <c:pt idx="462">
                  <c:v>0.26135425321463895</c:v>
                </c:pt>
                <c:pt idx="463">
                  <c:v>0.26137002967359046</c:v>
                </c:pt>
                <c:pt idx="464">
                  <c:v>0.26138724035608307</c:v>
                </c:pt>
                <c:pt idx="465">
                  <c:v>0.26140301681503458</c:v>
                </c:pt>
                <c:pt idx="466">
                  <c:v>0.26141735905044511</c:v>
                </c:pt>
                <c:pt idx="467">
                  <c:v>0.26143170128585558</c:v>
                </c:pt>
                <c:pt idx="468">
                  <c:v>0.26144460929772501</c:v>
                </c:pt>
                <c:pt idx="469">
                  <c:v>0.26145608308605339</c:v>
                </c:pt>
                <c:pt idx="470">
                  <c:v>0.26146755687438178</c:v>
                </c:pt>
                <c:pt idx="471">
                  <c:v>0.26148046488625121</c:v>
                </c:pt>
                <c:pt idx="472">
                  <c:v>0.26149193867457959</c:v>
                </c:pt>
                <c:pt idx="473">
                  <c:v>0.26150197823936694</c:v>
                </c:pt>
                <c:pt idx="474">
                  <c:v>0.26151488625123637</c:v>
                </c:pt>
                <c:pt idx="475">
                  <c:v>0.26152492581602371</c:v>
                </c:pt>
                <c:pt idx="476">
                  <c:v>0.26153496538081106</c:v>
                </c:pt>
                <c:pt idx="477">
                  <c:v>0.2615450049455984</c:v>
                </c:pt>
                <c:pt idx="478">
                  <c:v>0.26155504451038575</c:v>
                </c:pt>
                <c:pt idx="479">
                  <c:v>0.26156364985163205</c:v>
                </c:pt>
                <c:pt idx="480">
                  <c:v>0.26157368941641934</c:v>
                </c:pt>
                <c:pt idx="481">
                  <c:v>0.26158372898120669</c:v>
                </c:pt>
                <c:pt idx="482">
                  <c:v>0.26159233432245299</c:v>
                </c:pt>
                <c:pt idx="483">
                  <c:v>0.26160093966369929</c:v>
                </c:pt>
                <c:pt idx="484">
                  <c:v>0.2616095450049456</c:v>
                </c:pt>
                <c:pt idx="485">
                  <c:v>0.26161815034619185</c:v>
                </c:pt>
                <c:pt idx="486">
                  <c:v>0.26162532146389711</c:v>
                </c:pt>
                <c:pt idx="487">
                  <c:v>0.26163392680514341</c:v>
                </c:pt>
                <c:pt idx="488">
                  <c:v>0.26164253214638972</c:v>
                </c:pt>
                <c:pt idx="489">
                  <c:v>0.26165113748763597</c:v>
                </c:pt>
                <c:pt idx="490">
                  <c:v>0.26165830860534123</c:v>
                </c:pt>
                <c:pt idx="491">
                  <c:v>0.26166691394658753</c:v>
                </c:pt>
                <c:pt idx="492">
                  <c:v>0.2616726508407517</c:v>
                </c:pt>
                <c:pt idx="493">
                  <c:v>0.26167982195845696</c:v>
                </c:pt>
                <c:pt idx="494">
                  <c:v>0.26168842729970326</c:v>
                </c:pt>
                <c:pt idx="495">
                  <c:v>0.26169559841740847</c:v>
                </c:pt>
                <c:pt idx="496">
                  <c:v>0.26170276953511373</c:v>
                </c:pt>
                <c:pt idx="497">
                  <c:v>0.2617085064292779</c:v>
                </c:pt>
                <c:pt idx="498">
                  <c:v>0.2617171117705242</c:v>
                </c:pt>
                <c:pt idx="499">
                  <c:v>0.26172284866468842</c:v>
                </c:pt>
                <c:pt idx="500">
                  <c:v>0.26173001978239363</c:v>
                </c:pt>
                <c:pt idx="501">
                  <c:v>0.26173719090009889</c:v>
                </c:pt>
                <c:pt idx="502">
                  <c:v>0.26174436201780416</c:v>
                </c:pt>
                <c:pt idx="503">
                  <c:v>0.26175009891196832</c:v>
                </c:pt>
                <c:pt idx="504">
                  <c:v>0.26175583580613254</c:v>
                </c:pt>
                <c:pt idx="505">
                  <c:v>0.26176300692383775</c:v>
                </c:pt>
                <c:pt idx="506">
                  <c:v>0.26176874381800197</c:v>
                </c:pt>
                <c:pt idx="507">
                  <c:v>0.26177591493570718</c:v>
                </c:pt>
                <c:pt idx="508">
                  <c:v>0.2617816518298714</c:v>
                </c:pt>
                <c:pt idx="509">
                  <c:v>0.26178595450049452</c:v>
                </c:pt>
                <c:pt idx="510">
                  <c:v>0.26179169139465874</c:v>
                </c:pt>
                <c:pt idx="511">
                  <c:v>0.26179886251236395</c:v>
                </c:pt>
                <c:pt idx="512">
                  <c:v>0.26180459940652817</c:v>
                </c:pt>
                <c:pt idx="513">
                  <c:v>0.2618089020771513</c:v>
                </c:pt>
                <c:pt idx="514">
                  <c:v>0.26181607319485656</c:v>
                </c:pt>
                <c:pt idx="515">
                  <c:v>0.26182037586547968</c:v>
                </c:pt>
                <c:pt idx="516">
                  <c:v>0.2618261127596439</c:v>
                </c:pt>
                <c:pt idx="517">
                  <c:v>0.26183328387734917</c:v>
                </c:pt>
                <c:pt idx="518">
                  <c:v>0.26183902077151333</c:v>
                </c:pt>
                <c:pt idx="519">
                  <c:v>0.26184332344213646</c:v>
                </c:pt>
                <c:pt idx="520">
                  <c:v>0.26183471810089021</c:v>
                </c:pt>
                <c:pt idx="521">
                  <c:v>0.26184045499505437</c:v>
                </c:pt>
                <c:pt idx="522">
                  <c:v>0.26184332344213646</c:v>
                </c:pt>
                <c:pt idx="523">
                  <c:v>0.26093612759643914</c:v>
                </c:pt>
                <c:pt idx="524">
                  <c:v>0.26093041048466864</c:v>
                </c:pt>
                <c:pt idx="525">
                  <c:v>0.26093469831849653</c:v>
                </c:pt>
                <c:pt idx="526">
                  <c:v>0.26094041543026703</c:v>
                </c:pt>
                <c:pt idx="527">
                  <c:v>0.26094613254203758</c:v>
                </c:pt>
                <c:pt idx="528">
                  <c:v>0.26095042037586547</c:v>
                </c:pt>
                <c:pt idx="529">
                  <c:v>0.26095613748763596</c:v>
                </c:pt>
                <c:pt idx="530">
                  <c:v>0.26096042532146391</c:v>
                </c:pt>
                <c:pt idx="531">
                  <c:v>0.26096757171117702</c:v>
                </c:pt>
                <c:pt idx="532">
                  <c:v>0.26009732937685459</c:v>
                </c:pt>
                <c:pt idx="533">
                  <c:v>0.26018848664688426</c:v>
                </c:pt>
                <c:pt idx="534">
                  <c:v>0.25938583086053413</c:v>
                </c:pt>
                <c:pt idx="535">
                  <c:v>0.25858247279920871</c:v>
                </c:pt>
                <c:pt idx="536">
                  <c:v>0.25778827893175071</c:v>
                </c:pt>
                <c:pt idx="537">
                  <c:v>0.25700876360039565</c:v>
                </c:pt>
                <c:pt idx="538">
                  <c:v>0.25714640949554896</c:v>
                </c:pt>
                <c:pt idx="539">
                  <c:v>0.25637672601384764</c:v>
                </c:pt>
                <c:pt idx="540">
                  <c:v>0.2556116617210682</c:v>
                </c:pt>
                <c:pt idx="541">
                  <c:v>0.25485254698318499</c:v>
                </c:pt>
                <c:pt idx="542">
                  <c:v>0.25409930761622157</c:v>
                </c:pt>
                <c:pt idx="543">
                  <c:v>0.25336014836795256</c:v>
                </c:pt>
                <c:pt idx="544">
                  <c:v>0.25260878338278936</c:v>
                </c:pt>
                <c:pt idx="545">
                  <c:v>0.25185492087042533</c:v>
                </c:pt>
                <c:pt idx="546">
                  <c:v>0.25203438180019783</c:v>
                </c:pt>
                <c:pt idx="547">
                  <c:v>0.25130195845697334</c:v>
                </c:pt>
                <c:pt idx="548">
                  <c:v>0.25056280909990108</c:v>
                </c:pt>
                <c:pt idx="549">
                  <c:v>0.24982512363996046</c:v>
                </c:pt>
                <c:pt idx="550">
                  <c:v>0.24910237388724038</c:v>
                </c:pt>
                <c:pt idx="551">
                  <c:v>0.24745838278931753</c:v>
                </c:pt>
                <c:pt idx="552">
                  <c:v>0.24671750741839765</c:v>
                </c:pt>
                <c:pt idx="553">
                  <c:v>0.24599398120672603</c:v>
                </c:pt>
                <c:pt idx="554">
                  <c:v>0.24435385756676559</c:v>
                </c:pt>
                <c:pt idx="555">
                  <c:v>0.24270566271018795</c:v>
                </c:pt>
                <c:pt idx="556">
                  <c:v>0.24198041543026708</c:v>
                </c:pt>
                <c:pt idx="557">
                  <c:v>0.24125632542037587</c:v>
                </c:pt>
                <c:pt idx="558">
                  <c:v>0.24053465875370922</c:v>
                </c:pt>
                <c:pt idx="559">
                  <c:v>0.23982053412462909</c:v>
                </c:pt>
                <c:pt idx="560">
                  <c:v>0.2381775272007913</c:v>
                </c:pt>
                <c:pt idx="561">
                  <c:v>0.23744421364985163</c:v>
                </c:pt>
                <c:pt idx="562">
                  <c:v>0.23579347181008903</c:v>
                </c:pt>
                <c:pt idx="563">
                  <c:v>0.23598464886251236</c:v>
                </c:pt>
                <c:pt idx="564">
                  <c:v>0.23433321463897133</c:v>
                </c:pt>
                <c:pt idx="565">
                  <c:v>0.23361084075173097</c:v>
                </c:pt>
                <c:pt idx="566">
                  <c:v>0.23289436201780417</c:v>
                </c:pt>
                <c:pt idx="567">
                  <c:v>0.23216755192878338</c:v>
                </c:pt>
                <c:pt idx="568">
                  <c:v>0.23144411473788329</c:v>
                </c:pt>
                <c:pt idx="569">
                  <c:v>0.23058853115727002</c:v>
                </c:pt>
                <c:pt idx="570">
                  <c:v>0.23057252225519287</c:v>
                </c:pt>
                <c:pt idx="571">
                  <c:v>0.23056143916913946</c:v>
                </c:pt>
                <c:pt idx="572">
                  <c:v>0.23055158753709198</c:v>
                </c:pt>
                <c:pt idx="573">
                  <c:v>0.23054296735905044</c:v>
                </c:pt>
                <c:pt idx="574">
                  <c:v>0.23053557863501484</c:v>
                </c:pt>
                <c:pt idx="575">
                  <c:v>0.23052942136498517</c:v>
                </c:pt>
                <c:pt idx="576">
                  <c:v>0.23052449554896143</c:v>
                </c:pt>
                <c:pt idx="577">
                  <c:v>0.23051833827893176</c:v>
                </c:pt>
                <c:pt idx="578">
                  <c:v>0.23051464391691395</c:v>
                </c:pt>
                <c:pt idx="579">
                  <c:v>0.23051094955489615</c:v>
                </c:pt>
                <c:pt idx="580">
                  <c:v>0.23050602373887241</c:v>
                </c:pt>
                <c:pt idx="581">
                  <c:v>0.23050232937685461</c:v>
                </c:pt>
                <c:pt idx="582">
                  <c:v>0.23049986646884274</c:v>
                </c:pt>
                <c:pt idx="583">
                  <c:v>0.23049617210682494</c:v>
                </c:pt>
                <c:pt idx="584">
                  <c:v>0.23049370919881307</c:v>
                </c:pt>
                <c:pt idx="585">
                  <c:v>0.2304912462908012</c:v>
                </c:pt>
                <c:pt idx="586">
                  <c:v>0.23048878338278933</c:v>
                </c:pt>
                <c:pt idx="587">
                  <c:v>0.23048755192878337</c:v>
                </c:pt>
                <c:pt idx="588">
                  <c:v>0.23048385756676557</c:v>
                </c:pt>
                <c:pt idx="589">
                  <c:v>0.23048262611275966</c:v>
                </c:pt>
                <c:pt idx="590">
                  <c:v>0.2304813946587537</c:v>
                </c:pt>
                <c:pt idx="591">
                  <c:v>0.23047893175074183</c:v>
                </c:pt>
                <c:pt idx="592">
                  <c:v>0.23047893175074183</c:v>
                </c:pt>
                <c:pt idx="593">
                  <c:v>0.23047646884272996</c:v>
                </c:pt>
                <c:pt idx="594">
                  <c:v>0.23047400593471809</c:v>
                </c:pt>
                <c:pt idx="595">
                  <c:v>0.23047400593471809</c:v>
                </c:pt>
                <c:pt idx="596">
                  <c:v>0.23047277448071216</c:v>
                </c:pt>
                <c:pt idx="597">
                  <c:v>0.23047031157270029</c:v>
                </c:pt>
                <c:pt idx="598">
                  <c:v>0.23047031157270029</c:v>
                </c:pt>
                <c:pt idx="599">
                  <c:v>0.23046908011869435</c:v>
                </c:pt>
                <c:pt idx="600">
                  <c:v>0.23046784866468842</c:v>
                </c:pt>
                <c:pt idx="601">
                  <c:v>0.23046784866468842</c:v>
                </c:pt>
                <c:pt idx="602">
                  <c:v>0.23046661721068248</c:v>
                </c:pt>
                <c:pt idx="603">
                  <c:v>0.23046538575667655</c:v>
                </c:pt>
                <c:pt idx="604">
                  <c:v>0.23046538575667655</c:v>
                </c:pt>
                <c:pt idx="605">
                  <c:v>0.23046538575667655</c:v>
                </c:pt>
                <c:pt idx="606">
                  <c:v>0.23046415430267062</c:v>
                </c:pt>
                <c:pt idx="607">
                  <c:v>0.23046415430267062</c:v>
                </c:pt>
                <c:pt idx="608">
                  <c:v>0.23046415430267062</c:v>
                </c:pt>
                <c:pt idx="609">
                  <c:v>0.23046292284866468</c:v>
                </c:pt>
                <c:pt idx="610">
                  <c:v>0.23046292284866468</c:v>
                </c:pt>
                <c:pt idx="611">
                  <c:v>0.23046292284866468</c:v>
                </c:pt>
                <c:pt idx="612">
                  <c:v>0.23045922848664688</c:v>
                </c:pt>
                <c:pt idx="613">
                  <c:v>0.23045676557863501</c:v>
                </c:pt>
                <c:pt idx="614">
                  <c:v>0.23045553412462907</c:v>
                </c:pt>
                <c:pt idx="615">
                  <c:v>0.23045553412462907</c:v>
                </c:pt>
                <c:pt idx="616">
                  <c:v>0.23045553412462907</c:v>
                </c:pt>
                <c:pt idx="617">
                  <c:v>0.23045553412462907</c:v>
                </c:pt>
                <c:pt idx="618">
                  <c:v>0.23045430267062314</c:v>
                </c:pt>
                <c:pt idx="619">
                  <c:v>0.23046908011869435</c:v>
                </c:pt>
                <c:pt idx="620">
                  <c:v>0.23049986646884274</c:v>
                </c:pt>
                <c:pt idx="621">
                  <c:v>0.23054173590504451</c:v>
                </c:pt>
                <c:pt idx="622">
                  <c:v>0.22966492581602374</c:v>
                </c:pt>
                <c:pt idx="623">
                  <c:v>0.22972134520276954</c:v>
                </c:pt>
                <c:pt idx="624">
                  <c:v>0.22886467853610287</c:v>
                </c:pt>
                <c:pt idx="625">
                  <c:v>0.22894652324431256</c:v>
                </c:pt>
                <c:pt idx="626">
                  <c:v>0.22810234421364983</c:v>
                </c:pt>
                <c:pt idx="627">
                  <c:v>0.22819724035608308</c:v>
                </c:pt>
                <c:pt idx="628">
                  <c:v>0.22736290801186942</c:v>
                </c:pt>
                <c:pt idx="629">
                  <c:v>0.22653384767556872</c:v>
                </c:pt>
                <c:pt idx="630">
                  <c:v>0.22663038575667654</c:v>
                </c:pt>
                <c:pt idx="631">
                  <c:v>0.22581454005934717</c:v>
                </c:pt>
                <c:pt idx="632">
                  <c:v>0.22500374876360038</c:v>
                </c:pt>
                <c:pt idx="633">
                  <c:v>0.22512103857566765</c:v>
                </c:pt>
                <c:pt idx="634">
                  <c:v>0.22430997527200791</c:v>
                </c:pt>
                <c:pt idx="635">
                  <c:v>0.22350504451038575</c:v>
                </c:pt>
                <c:pt idx="636">
                  <c:v>0.22363560830860532</c:v>
                </c:pt>
                <c:pt idx="637">
                  <c:v>0.22283617705242334</c:v>
                </c:pt>
                <c:pt idx="638">
                  <c:v>0.22202975272007913</c:v>
                </c:pt>
                <c:pt idx="639">
                  <c:v>0.22123281899109792</c:v>
                </c:pt>
                <c:pt idx="640">
                  <c:v>0.22043940652818991</c:v>
                </c:pt>
                <c:pt idx="641">
                  <c:v>0.21871593471810091</c:v>
                </c:pt>
                <c:pt idx="642">
                  <c:v>0.21791953016815035</c:v>
                </c:pt>
                <c:pt idx="643">
                  <c:v>0.21712308605341246</c:v>
                </c:pt>
                <c:pt idx="644">
                  <c:v>0.216326587537092</c:v>
                </c:pt>
                <c:pt idx="645">
                  <c:v>0.21553343224530169</c:v>
                </c:pt>
                <c:pt idx="646">
                  <c:v>0.21568130563798221</c:v>
                </c:pt>
                <c:pt idx="647">
                  <c:v>0.2139546587537092</c:v>
                </c:pt>
                <c:pt idx="648">
                  <c:v>0.21409673590504452</c:v>
                </c:pt>
                <c:pt idx="649">
                  <c:v>0.21330815034619191</c:v>
                </c:pt>
                <c:pt idx="650">
                  <c:v>0.21158790801186944</c:v>
                </c:pt>
                <c:pt idx="651">
                  <c:v>0.2107992878338279</c:v>
                </c:pt>
                <c:pt idx="652">
                  <c:v>0.21001041543026708</c:v>
                </c:pt>
                <c:pt idx="653">
                  <c:v>0.20921249258160238</c:v>
                </c:pt>
                <c:pt idx="654">
                  <c:v>0.20840999505440158</c:v>
                </c:pt>
                <c:pt idx="655">
                  <c:v>0.20761928783382788</c:v>
                </c:pt>
                <c:pt idx="656">
                  <c:v>0.20588170128585559</c:v>
                </c:pt>
                <c:pt idx="657">
                  <c:v>0.20508861028684472</c:v>
                </c:pt>
                <c:pt idx="658">
                  <c:v>0.20429839762611277</c:v>
                </c:pt>
                <c:pt idx="659">
                  <c:v>0.2034982443125618</c:v>
                </c:pt>
                <c:pt idx="660">
                  <c:v>0.2017590356083086</c:v>
                </c:pt>
                <c:pt idx="661">
                  <c:v>0.20001589515331356</c:v>
                </c:pt>
                <c:pt idx="662">
                  <c:v>0.19920816023738872</c:v>
                </c:pt>
                <c:pt idx="663">
                  <c:v>0.1983990900098912</c:v>
                </c:pt>
                <c:pt idx="664">
                  <c:v>0.19757736894164193</c:v>
                </c:pt>
                <c:pt idx="665">
                  <c:v>0.19580289812067259</c:v>
                </c:pt>
                <c:pt idx="666">
                  <c:v>0.1958538377843719</c:v>
                </c:pt>
                <c:pt idx="667">
                  <c:v>0.19583753709198812</c:v>
                </c:pt>
                <c:pt idx="668">
                  <c:v>0.19582429277942631</c:v>
                </c:pt>
                <c:pt idx="669">
                  <c:v>0.19581410484668643</c:v>
                </c:pt>
                <c:pt idx="670">
                  <c:v>0.19580493570722057</c:v>
                </c:pt>
                <c:pt idx="671">
                  <c:v>0.19579678536102868</c:v>
                </c:pt>
                <c:pt idx="672">
                  <c:v>0.19578863501483679</c:v>
                </c:pt>
                <c:pt idx="673">
                  <c:v>0.19578150346191889</c:v>
                </c:pt>
                <c:pt idx="674">
                  <c:v>0.19577539070227495</c:v>
                </c:pt>
                <c:pt idx="675">
                  <c:v>0.19576927794263105</c:v>
                </c:pt>
                <c:pt idx="676">
                  <c:v>0.19576316518298714</c:v>
                </c:pt>
                <c:pt idx="677">
                  <c:v>0.1957580712166172</c:v>
                </c:pt>
                <c:pt idx="678">
                  <c:v>0.19575297725024726</c:v>
                </c:pt>
                <c:pt idx="679">
                  <c:v>0.19574788328387735</c:v>
                </c:pt>
                <c:pt idx="680">
                  <c:v>0.19574278931750741</c:v>
                </c:pt>
                <c:pt idx="681">
                  <c:v>0.19573769535113747</c:v>
                </c:pt>
                <c:pt idx="682">
                  <c:v>0.19573463897131552</c:v>
                </c:pt>
                <c:pt idx="683">
                  <c:v>0.19572954500494558</c:v>
                </c:pt>
                <c:pt idx="684">
                  <c:v>0.19572546983184963</c:v>
                </c:pt>
                <c:pt idx="685">
                  <c:v>0.19572241345202768</c:v>
                </c:pt>
                <c:pt idx="686">
                  <c:v>0.19571935707220572</c:v>
                </c:pt>
                <c:pt idx="687">
                  <c:v>0.19571528189910978</c:v>
                </c:pt>
                <c:pt idx="688">
                  <c:v>0.19571222551928782</c:v>
                </c:pt>
                <c:pt idx="689">
                  <c:v>0.19570916913946587</c:v>
                </c:pt>
                <c:pt idx="690">
                  <c:v>0.19570611275964389</c:v>
                </c:pt>
                <c:pt idx="691">
                  <c:v>0.19570407517309593</c:v>
                </c:pt>
                <c:pt idx="692">
                  <c:v>0.19569999999999999</c:v>
                </c:pt>
                <c:pt idx="693">
                  <c:v>0.19569796241345203</c:v>
                </c:pt>
                <c:pt idx="694">
                  <c:v>0.19569592482690404</c:v>
                </c:pt>
                <c:pt idx="695">
                  <c:v>0.19569388724035608</c:v>
                </c:pt>
                <c:pt idx="696">
                  <c:v>0.19569083086053413</c:v>
                </c:pt>
                <c:pt idx="697">
                  <c:v>0.19568879327398614</c:v>
                </c:pt>
                <c:pt idx="698">
                  <c:v>0.19568675568743818</c:v>
                </c:pt>
                <c:pt idx="699">
                  <c:v>0.1956836993076162</c:v>
                </c:pt>
                <c:pt idx="700">
                  <c:v>0.19568166172106824</c:v>
                </c:pt>
                <c:pt idx="701">
                  <c:v>0.19567962413452028</c:v>
                </c:pt>
                <c:pt idx="702">
                  <c:v>0.19567758654797229</c:v>
                </c:pt>
                <c:pt idx="703">
                  <c:v>0.19567554896142433</c:v>
                </c:pt>
                <c:pt idx="704">
                  <c:v>0.19567453016815034</c:v>
                </c:pt>
                <c:pt idx="705">
                  <c:v>0.19567351137487635</c:v>
                </c:pt>
                <c:pt idx="706">
                  <c:v>0.19567045499505439</c:v>
                </c:pt>
                <c:pt idx="707">
                  <c:v>0.1956694362017804</c:v>
                </c:pt>
                <c:pt idx="708">
                  <c:v>0.19566739861523244</c:v>
                </c:pt>
                <c:pt idx="709">
                  <c:v>0.19566536102868445</c:v>
                </c:pt>
                <c:pt idx="710">
                  <c:v>0.19566332344213649</c:v>
                </c:pt>
                <c:pt idx="711">
                  <c:v>0.19566332344213649</c:v>
                </c:pt>
                <c:pt idx="712">
                  <c:v>0.19566128585558851</c:v>
                </c:pt>
                <c:pt idx="713">
                  <c:v>0.19565924826904055</c:v>
                </c:pt>
                <c:pt idx="714">
                  <c:v>0.19565822947576655</c:v>
                </c:pt>
                <c:pt idx="715">
                  <c:v>0.19565619188921859</c:v>
                </c:pt>
                <c:pt idx="716">
                  <c:v>0.19565415430267061</c:v>
                </c:pt>
                <c:pt idx="717">
                  <c:v>0.19565313550939661</c:v>
                </c:pt>
                <c:pt idx="718">
                  <c:v>0.19565007912957466</c:v>
                </c:pt>
                <c:pt idx="719">
                  <c:v>0.19564702274975271</c:v>
                </c:pt>
                <c:pt idx="720">
                  <c:v>0.19564600395647871</c:v>
                </c:pt>
                <c:pt idx="721">
                  <c:v>0.19564498516320475</c:v>
                </c:pt>
                <c:pt idx="722">
                  <c:v>0.19564600395647871</c:v>
                </c:pt>
                <c:pt idx="723">
                  <c:v>0.19564498516320475</c:v>
                </c:pt>
                <c:pt idx="724">
                  <c:v>0.19564396636993076</c:v>
                </c:pt>
                <c:pt idx="725">
                  <c:v>0.19470336300692381</c:v>
                </c:pt>
                <c:pt idx="726">
                  <c:v>0.19472769535113749</c:v>
                </c:pt>
                <c:pt idx="727">
                  <c:v>0.19475709693372897</c:v>
                </c:pt>
                <c:pt idx="728">
                  <c:v>0.19479562314540058</c:v>
                </c:pt>
                <c:pt idx="729">
                  <c:v>0.19484327398615231</c:v>
                </c:pt>
                <c:pt idx="730">
                  <c:v>0.19394023738872401</c:v>
                </c:pt>
                <c:pt idx="731">
                  <c:v>0.19399572700296736</c:v>
                </c:pt>
                <c:pt idx="732">
                  <c:v>0.19309998516320476</c:v>
                </c:pt>
                <c:pt idx="733">
                  <c:v>0.19316223046488626</c:v>
                </c:pt>
                <c:pt idx="734">
                  <c:v>0.19227462908011872</c:v>
                </c:pt>
                <c:pt idx="735">
                  <c:v>0.19234356083086054</c:v>
                </c:pt>
                <c:pt idx="736">
                  <c:v>0.19145896142433236</c:v>
                </c:pt>
                <c:pt idx="737">
                  <c:v>0.19058259149357074</c:v>
                </c:pt>
                <c:pt idx="738">
                  <c:v>0.18971136498516322</c:v>
                </c:pt>
                <c:pt idx="739">
                  <c:v>0.18884225519287834</c:v>
                </c:pt>
                <c:pt idx="740">
                  <c:v>0.18797229475766569</c:v>
                </c:pt>
                <c:pt idx="741">
                  <c:v>0.18710148367952523</c:v>
                </c:pt>
                <c:pt idx="742">
                  <c:v>0.18718969337289812</c:v>
                </c:pt>
                <c:pt idx="743">
                  <c:v>0.18633590504451039</c:v>
                </c:pt>
                <c:pt idx="744">
                  <c:v>0.18547340257171119</c:v>
                </c:pt>
                <c:pt idx="745">
                  <c:v>0.18460325914935707</c:v>
                </c:pt>
                <c:pt idx="746">
                  <c:v>0.18373602373887241</c:v>
                </c:pt>
                <c:pt idx="747">
                  <c:v>0.18287163699307615</c:v>
                </c:pt>
                <c:pt idx="748">
                  <c:v>0.18199500494559842</c:v>
                </c:pt>
                <c:pt idx="749">
                  <c:v>0.18111939169139465</c:v>
                </c:pt>
                <c:pt idx="750">
                  <c:v>0.17929619188921858</c:v>
                </c:pt>
                <c:pt idx="751">
                  <c:v>0.17843029673590505</c:v>
                </c:pt>
                <c:pt idx="752">
                  <c:v>0.17756157270029674</c:v>
                </c:pt>
                <c:pt idx="753">
                  <c:v>0.17572887240356083</c:v>
                </c:pt>
                <c:pt idx="754">
                  <c:v>0.1748532146389713</c:v>
                </c:pt>
                <c:pt idx="755">
                  <c:v>0.17397841740850642</c:v>
                </c:pt>
                <c:pt idx="756">
                  <c:v>0.17310089020771513</c:v>
                </c:pt>
                <c:pt idx="757">
                  <c:v>0.17222331849653807</c:v>
                </c:pt>
                <c:pt idx="758">
                  <c:v>0.17134832838773489</c:v>
                </c:pt>
                <c:pt idx="759">
                  <c:v>0.1704767359050445</c:v>
                </c:pt>
                <c:pt idx="760">
                  <c:v>0.16960150346191888</c:v>
                </c:pt>
                <c:pt idx="761">
                  <c:v>0.16872007912957468</c:v>
                </c:pt>
                <c:pt idx="762">
                  <c:v>0.16784718100890206</c:v>
                </c:pt>
                <c:pt idx="763">
                  <c:v>0.16696981206726014</c:v>
                </c:pt>
                <c:pt idx="764">
                  <c:v>0.16512494065281899</c:v>
                </c:pt>
                <c:pt idx="765">
                  <c:v>0.16424253214638973</c:v>
                </c:pt>
                <c:pt idx="766">
                  <c:v>0.1633549653808111</c:v>
                </c:pt>
                <c:pt idx="767">
                  <c:v>0.16246813056379822</c:v>
                </c:pt>
                <c:pt idx="768">
                  <c:v>0.16060951533135509</c:v>
                </c:pt>
                <c:pt idx="769">
                  <c:v>0.15971624629080119</c:v>
                </c:pt>
                <c:pt idx="770">
                  <c:v>0.15882288822947577</c:v>
                </c:pt>
                <c:pt idx="771">
                  <c:v>0.15792781404549952</c:v>
                </c:pt>
                <c:pt idx="772">
                  <c:v>0.15606728486646884</c:v>
                </c:pt>
                <c:pt idx="773">
                  <c:v>0.15614531651829872</c:v>
                </c:pt>
                <c:pt idx="774">
                  <c:v>0.1542763946587537</c:v>
                </c:pt>
                <c:pt idx="775">
                  <c:v>0.15337799208704253</c:v>
                </c:pt>
                <c:pt idx="776">
                  <c:v>0.15247790306627101</c:v>
                </c:pt>
                <c:pt idx="777">
                  <c:v>0.15157922848664687</c:v>
                </c:pt>
                <c:pt idx="778">
                  <c:v>0.15067502472799207</c:v>
                </c:pt>
                <c:pt idx="779">
                  <c:v>0.14976461918892187</c:v>
                </c:pt>
                <c:pt idx="780">
                  <c:v>0.14885870919881306</c:v>
                </c:pt>
                <c:pt idx="781">
                  <c:v>0.14795643916913948</c:v>
                </c:pt>
                <c:pt idx="782">
                  <c:v>0.14802334322453017</c:v>
                </c:pt>
                <c:pt idx="783">
                  <c:v>0.14711148862512363</c:v>
                </c:pt>
                <c:pt idx="784">
                  <c:v>0.14619658753709197</c:v>
                </c:pt>
                <c:pt idx="785">
                  <c:v>0.14528384272997033</c:v>
                </c:pt>
                <c:pt idx="786">
                  <c:v>0.144355628090999</c:v>
                </c:pt>
                <c:pt idx="787">
                  <c:v>0.14434830860534123</c:v>
                </c:pt>
                <c:pt idx="788">
                  <c:v>0.14433806132542037</c:v>
                </c:pt>
                <c:pt idx="789">
                  <c:v>0.14432927794263106</c:v>
                </c:pt>
                <c:pt idx="790">
                  <c:v>0.14432195845697329</c:v>
                </c:pt>
                <c:pt idx="791">
                  <c:v>0.14431537091988131</c:v>
                </c:pt>
                <c:pt idx="792">
                  <c:v>0.1443087833827893</c:v>
                </c:pt>
                <c:pt idx="793">
                  <c:v>0.1443029277942631</c:v>
                </c:pt>
                <c:pt idx="794">
                  <c:v>0.14429780415430266</c:v>
                </c:pt>
                <c:pt idx="795">
                  <c:v>0.144293412462908</c:v>
                </c:pt>
                <c:pt idx="796">
                  <c:v>0.14428828882294756</c:v>
                </c:pt>
                <c:pt idx="797">
                  <c:v>0.1442838971315529</c:v>
                </c:pt>
                <c:pt idx="798">
                  <c:v>0.14427950544015825</c:v>
                </c:pt>
                <c:pt idx="799">
                  <c:v>0.14427511374876359</c:v>
                </c:pt>
                <c:pt idx="800">
                  <c:v>0.14427072205736893</c:v>
                </c:pt>
                <c:pt idx="801">
                  <c:v>0.14426779426310582</c:v>
                </c:pt>
                <c:pt idx="802">
                  <c:v>0.14426413452027695</c:v>
                </c:pt>
                <c:pt idx="803">
                  <c:v>0.14426047477744808</c:v>
                </c:pt>
                <c:pt idx="804">
                  <c:v>0.14425754698318496</c:v>
                </c:pt>
                <c:pt idx="805">
                  <c:v>0.14425461918892185</c:v>
                </c:pt>
                <c:pt idx="806">
                  <c:v>0.14425169139465874</c:v>
                </c:pt>
                <c:pt idx="807">
                  <c:v>0.14424876360039565</c:v>
                </c:pt>
                <c:pt idx="808">
                  <c:v>0.14424510385756675</c:v>
                </c:pt>
                <c:pt idx="809">
                  <c:v>0.14424290801186943</c:v>
                </c:pt>
                <c:pt idx="810">
                  <c:v>0.1442407121661721</c:v>
                </c:pt>
                <c:pt idx="811">
                  <c:v>0.14423778437190898</c:v>
                </c:pt>
                <c:pt idx="812">
                  <c:v>0.14423558852621166</c:v>
                </c:pt>
                <c:pt idx="813">
                  <c:v>0.14423266073194857</c:v>
                </c:pt>
                <c:pt idx="814">
                  <c:v>0.14422973293768546</c:v>
                </c:pt>
                <c:pt idx="815">
                  <c:v>0.14422753709198813</c:v>
                </c:pt>
                <c:pt idx="816">
                  <c:v>0.14422607319485656</c:v>
                </c:pt>
                <c:pt idx="817">
                  <c:v>0.14422314540059347</c:v>
                </c:pt>
                <c:pt idx="818">
                  <c:v>0.14422094955489614</c:v>
                </c:pt>
                <c:pt idx="819">
                  <c:v>0.14421875370919882</c:v>
                </c:pt>
                <c:pt idx="820">
                  <c:v>0.14421655786350149</c:v>
                </c:pt>
                <c:pt idx="821">
                  <c:v>0.14421436201780416</c:v>
                </c:pt>
                <c:pt idx="822">
                  <c:v>0.14421289812067259</c:v>
                </c:pt>
                <c:pt idx="823">
                  <c:v>0.14421070227497526</c:v>
                </c:pt>
                <c:pt idx="824">
                  <c:v>0.14420850642927793</c:v>
                </c:pt>
                <c:pt idx="825">
                  <c:v>0.14420704253214639</c:v>
                </c:pt>
                <c:pt idx="826">
                  <c:v>0.14420484668644906</c:v>
                </c:pt>
                <c:pt idx="827">
                  <c:v>0.14420338278931749</c:v>
                </c:pt>
                <c:pt idx="828">
                  <c:v>0.14420191889218595</c:v>
                </c:pt>
                <c:pt idx="829">
                  <c:v>0.14420045499505441</c:v>
                </c:pt>
                <c:pt idx="830">
                  <c:v>0.14419825914935708</c:v>
                </c:pt>
                <c:pt idx="831">
                  <c:v>0.14419679525222551</c:v>
                </c:pt>
                <c:pt idx="832">
                  <c:v>0.14419459940652818</c:v>
                </c:pt>
                <c:pt idx="833">
                  <c:v>0.14419313550939664</c:v>
                </c:pt>
                <c:pt idx="834">
                  <c:v>0.14419167161226507</c:v>
                </c:pt>
                <c:pt idx="835">
                  <c:v>0.14419020771513352</c:v>
                </c:pt>
                <c:pt idx="836">
                  <c:v>0.14418801186943619</c:v>
                </c:pt>
                <c:pt idx="837">
                  <c:v>0.14418727992087041</c:v>
                </c:pt>
                <c:pt idx="838">
                  <c:v>0.14418581602373887</c:v>
                </c:pt>
                <c:pt idx="839">
                  <c:v>0.14418435212660732</c:v>
                </c:pt>
                <c:pt idx="840">
                  <c:v>0.14418288822947575</c:v>
                </c:pt>
                <c:pt idx="841">
                  <c:v>0.14418142433234421</c:v>
                </c:pt>
                <c:pt idx="842">
                  <c:v>0.14417996043521267</c:v>
                </c:pt>
                <c:pt idx="843">
                  <c:v>0.14417922848664688</c:v>
                </c:pt>
                <c:pt idx="844">
                  <c:v>0.14417630069238377</c:v>
                </c:pt>
                <c:pt idx="845">
                  <c:v>0.14417483679525223</c:v>
                </c:pt>
                <c:pt idx="846">
                  <c:v>0.1441726409495549</c:v>
                </c:pt>
                <c:pt idx="847">
                  <c:v>0.14417190900098911</c:v>
                </c:pt>
                <c:pt idx="848">
                  <c:v>0.144168981206726</c:v>
                </c:pt>
                <c:pt idx="849">
                  <c:v>0.144168981206726</c:v>
                </c:pt>
                <c:pt idx="850">
                  <c:v>0.14417703264094955</c:v>
                </c:pt>
                <c:pt idx="851">
                  <c:v>0.14321376854599405</c:v>
                </c:pt>
                <c:pt idx="852">
                  <c:v>0.14322685459940651</c:v>
                </c:pt>
                <c:pt idx="853">
                  <c:v>0.14324357566765578</c:v>
                </c:pt>
                <c:pt idx="854">
                  <c:v>0.14326393175074184</c:v>
                </c:pt>
                <c:pt idx="855">
                  <c:v>0.1423138971315529</c:v>
                </c:pt>
                <c:pt idx="856">
                  <c:v>0.14233989119683482</c:v>
                </c:pt>
                <c:pt idx="857">
                  <c:v>0.14139436201780414</c:v>
                </c:pt>
                <c:pt idx="858">
                  <c:v>0.14142304648862511</c:v>
                </c:pt>
                <c:pt idx="859">
                  <c:v>0.14047833827893175</c:v>
                </c:pt>
                <c:pt idx="860">
                  <c:v>0.14051109792284866</c:v>
                </c:pt>
                <c:pt idx="861">
                  <c:v>0.13957280909990108</c:v>
                </c:pt>
                <c:pt idx="862">
                  <c:v>0.13961099901088031</c:v>
                </c:pt>
                <c:pt idx="863">
                  <c:v>0.13867191889218594</c:v>
                </c:pt>
                <c:pt idx="864">
                  <c:v>0.13773370919881303</c:v>
                </c:pt>
                <c:pt idx="865">
                  <c:v>0.13776648367952521</c:v>
                </c:pt>
                <c:pt idx="866">
                  <c:v>0.13682957467853613</c:v>
                </c:pt>
                <c:pt idx="867">
                  <c:v>0.13589140454995055</c:v>
                </c:pt>
                <c:pt idx="868">
                  <c:v>0.1359278387734916</c:v>
                </c:pt>
                <c:pt idx="869">
                  <c:v>0.13498747774480713</c:v>
                </c:pt>
                <c:pt idx="870">
                  <c:v>0.13502842729970327</c:v>
                </c:pt>
                <c:pt idx="871">
                  <c:v>0.1340892581602374</c:v>
                </c:pt>
                <c:pt idx="872">
                  <c:v>0.13314884272997032</c:v>
                </c:pt>
                <c:pt idx="873">
                  <c:v>0.13221053412462908</c:v>
                </c:pt>
                <c:pt idx="874">
                  <c:v>0.13127361028684473</c:v>
                </c:pt>
                <c:pt idx="875">
                  <c:v>0.13033276458951534</c:v>
                </c:pt>
                <c:pt idx="876">
                  <c:v>0.1293919881305638</c:v>
                </c:pt>
                <c:pt idx="877">
                  <c:v>0.12943181008902077</c:v>
                </c:pt>
                <c:pt idx="878">
                  <c:v>0.12849078635014838</c:v>
                </c:pt>
                <c:pt idx="879">
                  <c:v>0.12754787339268051</c:v>
                </c:pt>
                <c:pt idx="880">
                  <c:v>0.12660565281899111</c:v>
                </c:pt>
                <c:pt idx="881">
                  <c:v>0.12566092977250248</c:v>
                </c:pt>
                <c:pt idx="882">
                  <c:v>0.12471437685459941</c:v>
                </c:pt>
                <c:pt idx="883">
                  <c:v>0.12475143422354106</c:v>
                </c:pt>
                <c:pt idx="884">
                  <c:v>0.1238040356083086</c:v>
                </c:pt>
                <c:pt idx="885">
                  <c:v>0.12285793768545994</c:v>
                </c:pt>
                <c:pt idx="886">
                  <c:v>0.12191309594460929</c:v>
                </c:pt>
                <c:pt idx="887">
                  <c:v>0.12096581602373888</c:v>
                </c:pt>
                <c:pt idx="888">
                  <c:v>0.12001674579624134</c:v>
                </c:pt>
                <c:pt idx="889">
                  <c:v>0.12004993076162215</c:v>
                </c:pt>
                <c:pt idx="890">
                  <c:v>0.11909703264094955</c:v>
                </c:pt>
                <c:pt idx="891">
                  <c:v>0.11814777448071216</c:v>
                </c:pt>
                <c:pt idx="892">
                  <c:v>0.11621190900098911</c:v>
                </c:pt>
                <c:pt idx="893">
                  <c:v>0.11525772997032642</c:v>
                </c:pt>
                <c:pt idx="894">
                  <c:v>0.11430589515331356</c:v>
                </c:pt>
                <c:pt idx="895">
                  <c:v>0.11335234915924827</c:v>
                </c:pt>
                <c:pt idx="896">
                  <c:v>0.11338647378832839</c:v>
                </c:pt>
                <c:pt idx="897">
                  <c:v>0.11243489614243324</c:v>
                </c:pt>
                <c:pt idx="898">
                  <c:v>0.11147824431256183</c:v>
                </c:pt>
                <c:pt idx="899">
                  <c:v>0.11051996043521266</c:v>
                </c:pt>
                <c:pt idx="900">
                  <c:v>0.10956172106824925</c:v>
                </c:pt>
                <c:pt idx="901">
                  <c:v>0.10761674579624135</c:v>
                </c:pt>
                <c:pt idx="902">
                  <c:v>0.1066620178041543</c:v>
                </c:pt>
                <c:pt idx="903">
                  <c:v>0.10570456973293768</c:v>
                </c:pt>
                <c:pt idx="904">
                  <c:v>0.10475651829871414</c:v>
                </c:pt>
                <c:pt idx="905">
                  <c:v>0.10282061325420376</c:v>
                </c:pt>
                <c:pt idx="906">
                  <c:v>0.10087961424332344</c:v>
                </c:pt>
                <c:pt idx="907">
                  <c:v>9.9927561819980221E-2</c:v>
                </c:pt>
                <c:pt idx="908">
                  <c:v>9.7980623145400597E-2</c:v>
                </c:pt>
                <c:pt idx="909">
                  <c:v>9.7022423343224529E-2</c:v>
                </c:pt>
                <c:pt idx="910">
                  <c:v>9.6064060336300688E-2</c:v>
                </c:pt>
                <c:pt idx="911">
                  <c:v>9.4115776458951528E-2</c:v>
                </c:pt>
                <c:pt idx="912">
                  <c:v>9.2164747774480707E-2</c:v>
                </c:pt>
                <c:pt idx="913">
                  <c:v>9.1201938674579625E-2</c:v>
                </c:pt>
                <c:pt idx="914">
                  <c:v>8.9246884272997026E-2</c:v>
                </c:pt>
                <c:pt idx="915">
                  <c:v>8.7291473788328383E-2</c:v>
                </c:pt>
                <c:pt idx="916">
                  <c:v>8.5335222551928783E-2</c:v>
                </c:pt>
                <c:pt idx="917">
                  <c:v>8.3376023738872415E-2</c:v>
                </c:pt>
                <c:pt idx="918">
                  <c:v>8.2407670623145399E-2</c:v>
                </c:pt>
                <c:pt idx="919">
                  <c:v>8.0445178041543025E-2</c:v>
                </c:pt>
                <c:pt idx="920">
                  <c:v>7.8480365974282887E-2</c:v>
                </c:pt>
                <c:pt idx="921">
                  <c:v>7.7510089020771514E-2</c:v>
                </c:pt>
                <c:pt idx="922">
                  <c:v>7.5545202769535108E-2</c:v>
                </c:pt>
                <c:pt idx="923">
                  <c:v>7.4569362017804147E-2</c:v>
                </c:pt>
                <c:pt idx="924">
                  <c:v>7.2600341246290792E-2</c:v>
                </c:pt>
                <c:pt idx="925">
                  <c:v>7.162326409495548E-2</c:v>
                </c:pt>
                <c:pt idx="926">
                  <c:v>6.9650000000000004E-2</c:v>
                </c:pt>
                <c:pt idx="927">
                  <c:v>6.7675469831849661E-2</c:v>
                </c:pt>
                <c:pt idx="928">
                  <c:v>6.570002967359051E-2</c:v>
                </c:pt>
                <c:pt idx="929">
                  <c:v>6.4718719090009896E-2</c:v>
                </c:pt>
                <c:pt idx="930">
                  <c:v>6.2739213649851633E-2</c:v>
                </c:pt>
                <c:pt idx="931">
                  <c:v>6.1754698318496538E-2</c:v>
                </c:pt>
                <c:pt idx="932">
                  <c:v>5.9773590504451038E-2</c:v>
                </c:pt>
                <c:pt idx="933">
                  <c:v>5.7791750741839766E-2</c:v>
                </c:pt>
                <c:pt idx="934">
                  <c:v>5.5807794263105837E-2</c:v>
                </c:pt>
                <c:pt idx="935">
                  <c:v>5.4819114737883284E-2</c:v>
                </c:pt>
                <c:pt idx="936">
                  <c:v>5.2832769535113747E-2</c:v>
                </c:pt>
                <c:pt idx="937">
                  <c:v>5.084664688427299E-2</c:v>
                </c:pt>
                <c:pt idx="938">
                  <c:v>4.8859688427299708E-2</c:v>
                </c:pt>
                <c:pt idx="939">
                  <c:v>4.6871226508407519E-2</c:v>
                </c:pt>
                <c:pt idx="940">
                  <c:v>4.5879426310583581E-2</c:v>
                </c:pt>
                <c:pt idx="941">
                  <c:v>4.2892393669634023E-2</c:v>
                </c:pt>
                <c:pt idx="942">
                  <c:v>4.1899673590504456E-2</c:v>
                </c:pt>
                <c:pt idx="943">
                  <c:v>3.9908605341246295E-2</c:v>
                </c:pt>
                <c:pt idx="944">
                  <c:v>3.7917121661721065E-2</c:v>
                </c:pt>
                <c:pt idx="945">
                  <c:v>3.5924332344213647E-2</c:v>
                </c:pt>
                <c:pt idx="946">
                  <c:v>3.492937685459941E-2</c:v>
                </c:pt>
                <c:pt idx="947">
                  <c:v>3.2936839762611275E-2</c:v>
                </c:pt>
                <c:pt idx="948">
                  <c:v>3.0942967359050444E-2</c:v>
                </c:pt>
                <c:pt idx="949">
                  <c:v>2.9947032640949552E-2</c:v>
                </c:pt>
                <c:pt idx="950">
                  <c:v>2.7952640949554897E-2</c:v>
                </c:pt>
                <c:pt idx="951">
                  <c:v>2.6956068249258159E-2</c:v>
                </c:pt>
                <c:pt idx="952">
                  <c:v>2.4961053412462908E-2</c:v>
                </c:pt>
                <c:pt idx="953">
                  <c:v>2.2965761622156279E-2</c:v>
                </c:pt>
                <c:pt idx="954">
                  <c:v>2.196833827893175E-2</c:v>
                </c:pt>
                <c:pt idx="955">
                  <c:v>2.1967250247279919E-2</c:v>
                </c:pt>
                <c:pt idx="956">
                  <c:v>2.1966271018793272E-2</c:v>
                </c:pt>
                <c:pt idx="957">
                  <c:v>2.1965509396636992E-2</c:v>
                </c:pt>
                <c:pt idx="958">
                  <c:v>2.1964856577645894E-2</c:v>
                </c:pt>
                <c:pt idx="959">
                  <c:v>2.1964421364985161E-2</c:v>
                </c:pt>
                <c:pt idx="960">
                  <c:v>2.1963877349159246E-2</c:v>
                </c:pt>
                <c:pt idx="961">
                  <c:v>2.1963442136498514E-2</c:v>
                </c:pt>
                <c:pt idx="962">
                  <c:v>2.1963115727002967E-2</c:v>
                </c:pt>
                <c:pt idx="963">
                  <c:v>2.1962789317507416E-2</c:v>
                </c:pt>
                <c:pt idx="964">
                  <c:v>2.1962354104846687E-2</c:v>
                </c:pt>
                <c:pt idx="965">
                  <c:v>2.1962136498516319E-2</c:v>
                </c:pt>
                <c:pt idx="966">
                  <c:v>2.1961810089020772E-2</c:v>
                </c:pt>
                <c:pt idx="967">
                  <c:v>2.1961483679525221E-2</c:v>
                </c:pt>
                <c:pt idx="968">
                  <c:v>2.1961266073194857E-2</c:v>
                </c:pt>
                <c:pt idx="969">
                  <c:v>2.1961048466864488E-2</c:v>
                </c:pt>
                <c:pt idx="970">
                  <c:v>2.1960830860534124E-2</c:v>
                </c:pt>
                <c:pt idx="971">
                  <c:v>2.1960504451038573E-2</c:v>
                </c:pt>
                <c:pt idx="972">
                  <c:v>2.1960286844708209E-2</c:v>
                </c:pt>
                <c:pt idx="973">
                  <c:v>2.1960178041543026E-2</c:v>
                </c:pt>
                <c:pt idx="974">
                  <c:v>2.1959960435212658E-2</c:v>
                </c:pt>
                <c:pt idx="975">
                  <c:v>2.1959742828882294E-2</c:v>
                </c:pt>
                <c:pt idx="976">
                  <c:v>2.1959525222551929E-2</c:v>
                </c:pt>
                <c:pt idx="977">
                  <c:v>2.1959416419386743E-2</c:v>
                </c:pt>
                <c:pt idx="978">
                  <c:v>2.1959198813056378E-2</c:v>
                </c:pt>
                <c:pt idx="979">
                  <c:v>2.1958981206726014E-2</c:v>
                </c:pt>
                <c:pt idx="980">
                  <c:v>2.1958872403560828E-2</c:v>
                </c:pt>
                <c:pt idx="981">
                  <c:v>2.1958654797230463E-2</c:v>
                </c:pt>
                <c:pt idx="982">
                  <c:v>2.1958437190900099E-2</c:v>
                </c:pt>
                <c:pt idx="983">
                  <c:v>2.1958437190900099E-2</c:v>
                </c:pt>
                <c:pt idx="984">
                  <c:v>2.195821958456973E-2</c:v>
                </c:pt>
                <c:pt idx="985">
                  <c:v>2.1958001978239366E-2</c:v>
                </c:pt>
                <c:pt idx="986">
                  <c:v>2.1957893175074183E-2</c:v>
                </c:pt>
                <c:pt idx="987">
                  <c:v>2.1957784371909001E-2</c:v>
                </c:pt>
                <c:pt idx="988">
                  <c:v>2.1957566765578633E-2</c:v>
                </c:pt>
                <c:pt idx="989">
                  <c:v>2.1957457962413451E-2</c:v>
                </c:pt>
                <c:pt idx="990">
                  <c:v>2.1957349159248268E-2</c:v>
                </c:pt>
                <c:pt idx="991">
                  <c:v>2.1957240356083086E-2</c:v>
                </c:pt>
                <c:pt idx="992">
                  <c:v>2.19571315529179E-2</c:v>
                </c:pt>
                <c:pt idx="993">
                  <c:v>2.19571315529179E-2</c:v>
                </c:pt>
                <c:pt idx="994">
                  <c:v>2.1956805143422353E-2</c:v>
                </c:pt>
                <c:pt idx="995">
                  <c:v>2.1956805143422353E-2</c:v>
                </c:pt>
                <c:pt idx="996">
                  <c:v>2.1956805143422353E-2</c:v>
                </c:pt>
                <c:pt idx="997">
                  <c:v>2.1956587537091989E-2</c:v>
                </c:pt>
                <c:pt idx="998">
                  <c:v>2.1956478733926803E-2</c:v>
                </c:pt>
                <c:pt idx="999">
                  <c:v>2.195636993076162E-2</c:v>
                </c:pt>
                <c:pt idx="1000">
                  <c:v>2.1956152324431256E-2</c:v>
                </c:pt>
                <c:pt idx="1001">
                  <c:v>2.1956043521266073E-2</c:v>
                </c:pt>
                <c:pt idx="1002">
                  <c:v>2.1955934718100888E-2</c:v>
                </c:pt>
              </c:numCache>
            </c:numRef>
          </c:xVal>
          <c:yVal>
            <c:numRef>
              <c:f>GR7_K_X!$AO$4:$AO$1006</c:f>
              <c:numCache>
                <c:formatCode>General</c:formatCode>
                <c:ptCount val="1003"/>
                <c:pt idx="0">
                  <c:v>3.88</c:v>
                </c:pt>
                <c:pt idx="1">
                  <c:v>3.92</c:v>
                </c:pt>
                <c:pt idx="2">
                  <c:v>3.93</c:v>
                </c:pt>
                <c:pt idx="3">
                  <c:v>3.93</c:v>
                </c:pt>
                <c:pt idx="4">
                  <c:v>3.94</c:v>
                </c:pt>
                <c:pt idx="5">
                  <c:v>3.93</c:v>
                </c:pt>
                <c:pt idx="6">
                  <c:v>3.94</c:v>
                </c:pt>
                <c:pt idx="7">
                  <c:v>3.94</c:v>
                </c:pt>
                <c:pt idx="8">
                  <c:v>3.94</c:v>
                </c:pt>
                <c:pt idx="9">
                  <c:v>3.94</c:v>
                </c:pt>
                <c:pt idx="10">
                  <c:v>3.94</c:v>
                </c:pt>
                <c:pt idx="11">
                  <c:v>3.94</c:v>
                </c:pt>
                <c:pt idx="12">
                  <c:v>3.88</c:v>
                </c:pt>
                <c:pt idx="13">
                  <c:v>3.78</c:v>
                </c:pt>
                <c:pt idx="14">
                  <c:v>3.88</c:v>
                </c:pt>
                <c:pt idx="15">
                  <c:v>4.01</c:v>
                </c:pt>
                <c:pt idx="16">
                  <c:v>4.1399999999999997</c:v>
                </c:pt>
                <c:pt idx="17">
                  <c:v>4.2699999999999996</c:v>
                </c:pt>
                <c:pt idx="18">
                  <c:v>4.41</c:v>
                </c:pt>
                <c:pt idx="19">
                  <c:v>4.54</c:v>
                </c:pt>
                <c:pt idx="20">
                  <c:v>4.6900000000000004</c:v>
                </c:pt>
                <c:pt idx="21">
                  <c:v>4.84</c:v>
                </c:pt>
                <c:pt idx="22">
                  <c:v>5.0199999999999996</c:v>
                </c:pt>
                <c:pt idx="23">
                  <c:v>5.19</c:v>
                </c:pt>
                <c:pt idx="24">
                  <c:v>5.37</c:v>
                </c:pt>
                <c:pt idx="25">
                  <c:v>5.57</c:v>
                </c:pt>
                <c:pt idx="26">
                  <c:v>5.77</c:v>
                </c:pt>
                <c:pt idx="27">
                  <c:v>5.96</c:v>
                </c:pt>
                <c:pt idx="28">
                  <c:v>6.18</c:v>
                </c:pt>
                <c:pt idx="29">
                  <c:v>6.42</c:v>
                </c:pt>
                <c:pt idx="30">
                  <c:v>6.62</c:v>
                </c:pt>
                <c:pt idx="31">
                  <c:v>6.84</c:v>
                </c:pt>
                <c:pt idx="32">
                  <c:v>7.08</c:v>
                </c:pt>
                <c:pt idx="33">
                  <c:v>7.32</c:v>
                </c:pt>
                <c:pt idx="34">
                  <c:v>7.55</c:v>
                </c:pt>
                <c:pt idx="35">
                  <c:v>7.83</c:v>
                </c:pt>
                <c:pt idx="36">
                  <c:v>8.08</c:v>
                </c:pt>
                <c:pt idx="37">
                  <c:v>8.36</c:v>
                </c:pt>
                <c:pt idx="38">
                  <c:v>8.65</c:v>
                </c:pt>
                <c:pt idx="39">
                  <c:v>8.94</c:v>
                </c:pt>
                <c:pt idx="40">
                  <c:v>9.24</c:v>
                </c:pt>
                <c:pt idx="41">
                  <c:v>9.5500000000000007</c:v>
                </c:pt>
                <c:pt idx="42">
                  <c:v>9.86</c:v>
                </c:pt>
                <c:pt idx="43">
                  <c:v>10.18</c:v>
                </c:pt>
                <c:pt idx="44">
                  <c:v>10.53</c:v>
                </c:pt>
                <c:pt idx="45">
                  <c:v>10.87</c:v>
                </c:pt>
                <c:pt idx="46">
                  <c:v>11.21</c:v>
                </c:pt>
                <c:pt idx="47">
                  <c:v>11.56</c:v>
                </c:pt>
                <c:pt idx="48">
                  <c:v>11.92</c:v>
                </c:pt>
                <c:pt idx="49">
                  <c:v>12.28</c:v>
                </c:pt>
                <c:pt idx="50">
                  <c:v>12.67</c:v>
                </c:pt>
                <c:pt idx="51">
                  <c:v>13.08</c:v>
                </c:pt>
                <c:pt idx="52">
                  <c:v>13.48</c:v>
                </c:pt>
                <c:pt idx="53">
                  <c:v>13.95</c:v>
                </c:pt>
                <c:pt idx="54">
                  <c:v>14.44</c:v>
                </c:pt>
                <c:pt idx="55">
                  <c:v>14.95</c:v>
                </c:pt>
                <c:pt idx="56">
                  <c:v>15.42</c:v>
                </c:pt>
                <c:pt idx="57">
                  <c:v>15.94</c:v>
                </c:pt>
                <c:pt idx="58">
                  <c:v>16.46</c:v>
                </c:pt>
                <c:pt idx="59">
                  <c:v>16.97</c:v>
                </c:pt>
                <c:pt idx="60">
                  <c:v>17.53</c:v>
                </c:pt>
                <c:pt idx="61">
                  <c:v>18.07</c:v>
                </c:pt>
                <c:pt idx="62">
                  <c:v>18.62</c:v>
                </c:pt>
                <c:pt idx="63">
                  <c:v>19.18</c:v>
                </c:pt>
                <c:pt idx="64">
                  <c:v>19.7</c:v>
                </c:pt>
                <c:pt idx="65">
                  <c:v>20.27</c:v>
                </c:pt>
                <c:pt idx="66">
                  <c:v>20.85</c:v>
                </c:pt>
                <c:pt idx="67">
                  <c:v>21.44</c:v>
                </c:pt>
                <c:pt idx="68">
                  <c:v>22.08</c:v>
                </c:pt>
                <c:pt idx="69">
                  <c:v>22.68</c:v>
                </c:pt>
                <c:pt idx="70">
                  <c:v>23.29</c:v>
                </c:pt>
                <c:pt idx="71">
                  <c:v>23.92</c:v>
                </c:pt>
                <c:pt idx="72">
                  <c:v>24.5</c:v>
                </c:pt>
                <c:pt idx="73">
                  <c:v>25.11</c:v>
                </c:pt>
                <c:pt idx="74">
                  <c:v>25.72</c:v>
                </c:pt>
                <c:pt idx="75">
                  <c:v>26.32</c:v>
                </c:pt>
                <c:pt idx="76">
                  <c:v>26.92</c:v>
                </c:pt>
                <c:pt idx="77">
                  <c:v>27.53</c:v>
                </c:pt>
                <c:pt idx="78">
                  <c:v>28.11</c:v>
                </c:pt>
                <c:pt idx="79">
                  <c:v>28.69</c:v>
                </c:pt>
                <c:pt idx="80">
                  <c:v>29.25</c:v>
                </c:pt>
                <c:pt idx="81">
                  <c:v>29.81</c:v>
                </c:pt>
                <c:pt idx="82">
                  <c:v>30.4</c:v>
                </c:pt>
                <c:pt idx="83">
                  <c:v>31.01</c:v>
                </c:pt>
                <c:pt idx="84">
                  <c:v>31.59</c:v>
                </c:pt>
                <c:pt idx="85">
                  <c:v>32.17</c:v>
                </c:pt>
                <c:pt idx="86">
                  <c:v>32.74</c:v>
                </c:pt>
                <c:pt idx="87">
                  <c:v>33.28</c:v>
                </c:pt>
                <c:pt idx="88">
                  <c:v>33.869999999999997</c:v>
                </c:pt>
                <c:pt idx="89">
                  <c:v>34.43</c:v>
                </c:pt>
                <c:pt idx="90">
                  <c:v>35.01</c:v>
                </c:pt>
                <c:pt idx="91">
                  <c:v>35.590000000000003</c:v>
                </c:pt>
                <c:pt idx="92">
                  <c:v>36.15</c:v>
                </c:pt>
                <c:pt idx="93">
                  <c:v>36.72</c:v>
                </c:pt>
                <c:pt idx="94">
                  <c:v>37.299999999999997</c:v>
                </c:pt>
                <c:pt idx="95">
                  <c:v>37.869999999999997</c:v>
                </c:pt>
                <c:pt idx="96">
                  <c:v>38.43</c:v>
                </c:pt>
                <c:pt idx="97">
                  <c:v>38.99</c:v>
                </c:pt>
                <c:pt idx="98">
                  <c:v>39.549999999999997</c:v>
                </c:pt>
                <c:pt idx="99">
                  <c:v>40.11</c:v>
                </c:pt>
                <c:pt idx="100">
                  <c:v>40.69</c:v>
                </c:pt>
                <c:pt idx="101">
                  <c:v>41.3</c:v>
                </c:pt>
                <c:pt idx="102">
                  <c:v>41.91</c:v>
                </c:pt>
                <c:pt idx="103">
                  <c:v>42.55</c:v>
                </c:pt>
                <c:pt idx="104">
                  <c:v>43.17</c:v>
                </c:pt>
                <c:pt idx="105">
                  <c:v>43.84</c:v>
                </c:pt>
                <c:pt idx="106">
                  <c:v>44.5</c:v>
                </c:pt>
                <c:pt idx="107">
                  <c:v>45.17</c:v>
                </c:pt>
                <c:pt idx="108">
                  <c:v>45.84</c:v>
                </c:pt>
                <c:pt idx="109">
                  <c:v>46.54</c:v>
                </c:pt>
                <c:pt idx="110">
                  <c:v>47.28</c:v>
                </c:pt>
                <c:pt idx="111">
                  <c:v>48.04</c:v>
                </c:pt>
                <c:pt idx="112">
                  <c:v>48.82</c:v>
                </c:pt>
                <c:pt idx="113">
                  <c:v>49.63</c:v>
                </c:pt>
                <c:pt idx="114">
                  <c:v>50.29</c:v>
                </c:pt>
                <c:pt idx="115">
                  <c:v>50.2</c:v>
                </c:pt>
                <c:pt idx="116">
                  <c:v>50.04</c:v>
                </c:pt>
                <c:pt idx="117">
                  <c:v>49.89</c:v>
                </c:pt>
                <c:pt idx="118">
                  <c:v>49.78</c:v>
                </c:pt>
                <c:pt idx="119">
                  <c:v>49.68</c:v>
                </c:pt>
                <c:pt idx="120">
                  <c:v>49.58</c:v>
                </c:pt>
                <c:pt idx="121">
                  <c:v>49.5</c:v>
                </c:pt>
                <c:pt idx="122">
                  <c:v>49.42</c:v>
                </c:pt>
                <c:pt idx="123">
                  <c:v>49.34</c:v>
                </c:pt>
                <c:pt idx="124">
                  <c:v>49.27</c:v>
                </c:pt>
                <c:pt idx="125">
                  <c:v>49.2</c:v>
                </c:pt>
                <c:pt idx="126">
                  <c:v>49.14</c:v>
                </c:pt>
                <c:pt idx="127">
                  <c:v>49.08</c:v>
                </c:pt>
                <c:pt idx="128">
                  <c:v>49.03</c:v>
                </c:pt>
                <c:pt idx="129">
                  <c:v>48.97</c:v>
                </c:pt>
                <c:pt idx="130">
                  <c:v>48.93</c:v>
                </c:pt>
                <c:pt idx="131">
                  <c:v>48.88</c:v>
                </c:pt>
                <c:pt idx="132">
                  <c:v>48.83</c:v>
                </c:pt>
                <c:pt idx="133">
                  <c:v>48.78</c:v>
                </c:pt>
                <c:pt idx="134">
                  <c:v>48.73</c:v>
                </c:pt>
                <c:pt idx="135">
                  <c:v>48.69</c:v>
                </c:pt>
                <c:pt idx="136">
                  <c:v>48.64</c:v>
                </c:pt>
                <c:pt idx="137">
                  <c:v>48.62</c:v>
                </c:pt>
                <c:pt idx="138">
                  <c:v>48.57</c:v>
                </c:pt>
                <c:pt idx="139">
                  <c:v>48.52</c:v>
                </c:pt>
                <c:pt idx="140">
                  <c:v>48.49</c:v>
                </c:pt>
                <c:pt idx="141">
                  <c:v>48.44</c:v>
                </c:pt>
                <c:pt idx="142">
                  <c:v>48.42</c:v>
                </c:pt>
                <c:pt idx="143">
                  <c:v>48.38</c:v>
                </c:pt>
                <c:pt idx="144">
                  <c:v>48.35</c:v>
                </c:pt>
                <c:pt idx="145">
                  <c:v>48.31</c:v>
                </c:pt>
                <c:pt idx="146">
                  <c:v>48.29</c:v>
                </c:pt>
                <c:pt idx="147">
                  <c:v>48.25</c:v>
                </c:pt>
                <c:pt idx="148">
                  <c:v>48.2</c:v>
                </c:pt>
                <c:pt idx="149">
                  <c:v>48.11</c:v>
                </c:pt>
                <c:pt idx="150">
                  <c:v>48.08</c:v>
                </c:pt>
                <c:pt idx="151">
                  <c:v>48.05</c:v>
                </c:pt>
                <c:pt idx="152">
                  <c:v>48.01</c:v>
                </c:pt>
                <c:pt idx="153">
                  <c:v>47.98</c:v>
                </c:pt>
                <c:pt idx="154">
                  <c:v>47.95</c:v>
                </c:pt>
                <c:pt idx="155">
                  <c:v>47.92</c:v>
                </c:pt>
                <c:pt idx="156">
                  <c:v>47.89</c:v>
                </c:pt>
                <c:pt idx="157">
                  <c:v>47.87</c:v>
                </c:pt>
                <c:pt idx="158">
                  <c:v>47.84</c:v>
                </c:pt>
                <c:pt idx="159">
                  <c:v>47.81</c:v>
                </c:pt>
                <c:pt idx="160">
                  <c:v>47.79</c:v>
                </c:pt>
                <c:pt idx="161">
                  <c:v>47.76</c:v>
                </c:pt>
                <c:pt idx="162">
                  <c:v>47.74</c:v>
                </c:pt>
                <c:pt idx="163">
                  <c:v>47.71</c:v>
                </c:pt>
                <c:pt idx="164">
                  <c:v>47.7</c:v>
                </c:pt>
                <c:pt idx="165">
                  <c:v>47.68</c:v>
                </c:pt>
                <c:pt idx="166">
                  <c:v>47.71</c:v>
                </c:pt>
                <c:pt idx="167">
                  <c:v>47.72</c:v>
                </c:pt>
                <c:pt idx="168">
                  <c:v>47.7</c:v>
                </c:pt>
                <c:pt idx="169">
                  <c:v>47.69</c:v>
                </c:pt>
                <c:pt idx="170">
                  <c:v>47.63</c:v>
                </c:pt>
                <c:pt idx="171">
                  <c:v>47.51</c:v>
                </c:pt>
                <c:pt idx="172">
                  <c:v>47.51</c:v>
                </c:pt>
                <c:pt idx="173">
                  <c:v>47.66</c:v>
                </c:pt>
                <c:pt idx="174">
                  <c:v>47.83</c:v>
                </c:pt>
                <c:pt idx="175">
                  <c:v>48.05</c:v>
                </c:pt>
                <c:pt idx="176">
                  <c:v>48.32</c:v>
                </c:pt>
                <c:pt idx="177">
                  <c:v>48.61</c:v>
                </c:pt>
                <c:pt idx="178">
                  <c:v>48.93</c:v>
                </c:pt>
                <c:pt idx="179">
                  <c:v>49.27</c:v>
                </c:pt>
                <c:pt idx="180">
                  <c:v>49.65</c:v>
                </c:pt>
                <c:pt idx="181">
                  <c:v>50.05</c:v>
                </c:pt>
                <c:pt idx="182">
                  <c:v>50.49</c:v>
                </c:pt>
                <c:pt idx="183">
                  <c:v>50.96</c:v>
                </c:pt>
                <c:pt idx="184">
                  <c:v>51.43</c:v>
                </c:pt>
                <c:pt idx="185">
                  <c:v>51.91</c:v>
                </c:pt>
                <c:pt idx="186">
                  <c:v>52.41</c:v>
                </c:pt>
                <c:pt idx="187">
                  <c:v>52.95</c:v>
                </c:pt>
                <c:pt idx="188">
                  <c:v>53.55</c:v>
                </c:pt>
                <c:pt idx="189">
                  <c:v>54.12</c:v>
                </c:pt>
                <c:pt idx="190">
                  <c:v>54.74</c:v>
                </c:pt>
                <c:pt idx="191">
                  <c:v>55.38</c:v>
                </c:pt>
                <c:pt idx="192">
                  <c:v>56.02</c:v>
                </c:pt>
                <c:pt idx="193">
                  <c:v>56.63</c:v>
                </c:pt>
                <c:pt idx="194">
                  <c:v>57.29</c:v>
                </c:pt>
                <c:pt idx="195">
                  <c:v>57.96</c:v>
                </c:pt>
                <c:pt idx="196">
                  <c:v>58.64</c:v>
                </c:pt>
                <c:pt idx="197">
                  <c:v>59.3</c:v>
                </c:pt>
                <c:pt idx="198">
                  <c:v>60.05</c:v>
                </c:pt>
                <c:pt idx="199">
                  <c:v>60.8</c:v>
                </c:pt>
                <c:pt idx="200">
                  <c:v>61.52</c:v>
                </c:pt>
                <c:pt idx="201">
                  <c:v>62.29</c:v>
                </c:pt>
                <c:pt idx="202">
                  <c:v>63.04</c:v>
                </c:pt>
                <c:pt idx="203">
                  <c:v>63.81</c:v>
                </c:pt>
                <c:pt idx="204">
                  <c:v>64.680000000000007</c:v>
                </c:pt>
                <c:pt idx="205">
                  <c:v>65.52</c:v>
                </c:pt>
                <c:pt idx="206">
                  <c:v>66.319999999999993</c:v>
                </c:pt>
                <c:pt idx="207">
                  <c:v>67.150000000000006</c:v>
                </c:pt>
                <c:pt idx="208">
                  <c:v>67.989999999999995</c:v>
                </c:pt>
                <c:pt idx="209">
                  <c:v>68.87</c:v>
                </c:pt>
                <c:pt idx="210">
                  <c:v>69.77</c:v>
                </c:pt>
                <c:pt idx="211">
                  <c:v>70.7</c:v>
                </c:pt>
                <c:pt idx="212">
                  <c:v>71.61</c:v>
                </c:pt>
                <c:pt idx="213">
                  <c:v>72.599999999999994</c:v>
                </c:pt>
                <c:pt idx="214">
                  <c:v>73.569999999999993</c:v>
                </c:pt>
                <c:pt idx="215">
                  <c:v>74.52</c:v>
                </c:pt>
                <c:pt idx="216">
                  <c:v>75.459999999999994</c:v>
                </c:pt>
                <c:pt idx="217">
                  <c:v>76.37</c:v>
                </c:pt>
                <c:pt idx="218">
                  <c:v>77.41</c:v>
                </c:pt>
                <c:pt idx="219">
                  <c:v>78.48</c:v>
                </c:pt>
                <c:pt idx="220">
                  <c:v>79.510000000000005</c:v>
                </c:pt>
                <c:pt idx="221">
                  <c:v>80.64</c:v>
                </c:pt>
                <c:pt idx="222">
                  <c:v>81.709999999999994</c:v>
                </c:pt>
                <c:pt idx="223">
                  <c:v>82.81</c:v>
                </c:pt>
                <c:pt idx="224">
                  <c:v>83.99</c:v>
                </c:pt>
                <c:pt idx="225">
                  <c:v>85.16</c:v>
                </c:pt>
                <c:pt idx="226">
                  <c:v>86.33</c:v>
                </c:pt>
                <c:pt idx="227">
                  <c:v>87.52</c:v>
                </c:pt>
                <c:pt idx="228">
                  <c:v>88.69</c:v>
                </c:pt>
                <c:pt idx="229">
                  <c:v>89.94</c:v>
                </c:pt>
                <c:pt idx="230">
                  <c:v>91.26</c:v>
                </c:pt>
                <c:pt idx="231">
                  <c:v>92.55</c:v>
                </c:pt>
                <c:pt idx="232">
                  <c:v>93.86</c:v>
                </c:pt>
                <c:pt idx="233">
                  <c:v>95.17</c:v>
                </c:pt>
                <c:pt idx="234">
                  <c:v>96.53</c:v>
                </c:pt>
                <c:pt idx="235">
                  <c:v>97.84</c:v>
                </c:pt>
                <c:pt idx="236">
                  <c:v>99.14</c:v>
                </c:pt>
                <c:pt idx="237">
                  <c:v>100.29</c:v>
                </c:pt>
                <c:pt idx="238">
                  <c:v>100.17</c:v>
                </c:pt>
                <c:pt idx="239">
                  <c:v>99.96</c:v>
                </c:pt>
                <c:pt idx="240">
                  <c:v>99.77</c:v>
                </c:pt>
                <c:pt idx="241">
                  <c:v>99.62</c:v>
                </c:pt>
                <c:pt idx="242">
                  <c:v>99.48</c:v>
                </c:pt>
                <c:pt idx="243">
                  <c:v>99.35</c:v>
                </c:pt>
                <c:pt idx="244">
                  <c:v>99.23</c:v>
                </c:pt>
                <c:pt idx="245">
                  <c:v>99.12</c:v>
                </c:pt>
                <c:pt idx="246">
                  <c:v>99.02</c:v>
                </c:pt>
                <c:pt idx="247">
                  <c:v>98.92</c:v>
                </c:pt>
                <c:pt idx="248">
                  <c:v>98.81</c:v>
                </c:pt>
                <c:pt idx="249">
                  <c:v>98.72</c:v>
                </c:pt>
                <c:pt idx="250">
                  <c:v>98.64</c:v>
                </c:pt>
                <c:pt idx="251">
                  <c:v>98.56</c:v>
                </c:pt>
                <c:pt idx="252">
                  <c:v>98.48</c:v>
                </c:pt>
                <c:pt idx="253">
                  <c:v>98.41</c:v>
                </c:pt>
                <c:pt idx="254">
                  <c:v>98.34</c:v>
                </c:pt>
                <c:pt idx="255">
                  <c:v>98.28</c:v>
                </c:pt>
                <c:pt idx="256">
                  <c:v>98.21</c:v>
                </c:pt>
                <c:pt idx="257">
                  <c:v>98.15</c:v>
                </c:pt>
                <c:pt idx="258">
                  <c:v>98.09</c:v>
                </c:pt>
                <c:pt idx="259">
                  <c:v>98.03</c:v>
                </c:pt>
                <c:pt idx="260">
                  <c:v>97.97</c:v>
                </c:pt>
                <c:pt idx="261">
                  <c:v>97.91</c:v>
                </c:pt>
                <c:pt idx="262">
                  <c:v>97.86</c:v>
                </c:pt>
                <c:pt idx="263">
                  <c:v>97.81</c:v>
                </c:pt>
                <c:pt idx="264">
                  <c:v>97.75</c:v>
                </c:pt>
                <c:pt idx="265">
                  <c:v>97.71</c:v>
                </c:pt>
                <c:pt idx="266">
                  <c:v>97.65</c:v>
                </c:pt>
                <c:pt idx="267">
                  <c:v>97.6</c:v>
                </c:pt>
                <c:pt idx="268">
                  <c:v>97.56</c:v>
                </c:pt>
                <c:pt idx="269">
                  <c:v>97.51</c:v>
                </c:pt>
                <c:pt idx="270">
                  <c:v>97.48</c:v>
                </c:pt>
                <c:pt idx="271">
                  <c:v>97.42</c:v>
                </c:pt>
                <c:pt idx="272">
                  <c:v>97.38</c:v>
                </c:pt>
                <c:pt idx="273">
                  <c:v>97.33</c:v>
                </c:pt>
                <c:pt idx="274">
                  <c:v>97.29</c:v>
                </c:pt>
                <c:pt idx="275">
                  <c:v>97.25</c:v>
                </c:pt>
                <c:pt idx="276">
                  <c:v>97.21</c:v>
                </c:pt>
                <c:pt idx="277">
                  <c:v>97.17</c:v>
                </c:pt>
                <c:pt idx="278">
                  <c:v>97.13</c:v>
                </c:pt>
                <c:pt idx="279">
                  <c:v>97.08</c:v>
                </c:pt>
                <c:pt idx="280">
                  <c:v>97.05</c:v>
                </c:pt>
                <c:pt idx="281">
                  <c:v>97.02</c:v>
                </c:pt>
                <c:pt idx="282">
                  <c:v>96.97</c:v>
                </c:pt>
                <c:pt idx="283">
                  <c:v>96.94</c:v>
                </c:pt>
                <c:pt idx="284">
                  <c:v>96.91</c:v>
                </c:pt>
                <c:pt idx="285">
                  <c:v>96.87</c:v>
                </c:pt>
                <c:pt idx="286">
                  <c:v>96.83</c:v>
                </c:pt>
                <c:pt idx="287">
                  <c:v>96.79</c:v>
                </c:pt>
                <c:pt idx="288">
                  <c:v>96.76</c:v>
                </c:pt>
                <c:pt idx="289">
                  <c:v>96.72</c:v>
                </c:pt>
                <c:pt idx="290">
                  <c:v>96.7</c:v>
                </c:pt>
                <c:pt idx="291">
                  <c:v>96.72</c:v>
                </c:pt>
                <c:pt idx="292">
                  <c:v>96.7</c:v>
                </c:pt>
                <c:pt idx="293">
                  <c:v>96.66</c:v>
                </c:pt>
                <c:pt idx="294">
                  <c:v>96.62</c:v>
                </c:pt>
                <c:pt idx="295">
                  <c:v>96.63</c:v>
                </c:pt>
                <c:pt idx="296">
                  <c:v>96.62</c:v>
                </c:pt>
                <c:pt idx="297">
                  <c:v>96.6</c:v>
                </c:pt>
                <c:pt idx="298">
                  <c:v>96.61</c:v>
                </c:pt>
                <c:pt idx="299">
                  <c:v>96.71</c:v>
                </c:pt>
                <c:pt idx="300">
                  <c:v>96.92</c:v>
                </c:pt>
                <c:pt idx="301">
                  <c:v>97.16</c:v>
                </c:pt>
                <c:pt idx="302">
                  <c:v>97.46</c:v>
                </c:pt>
                <c:pt idx="303">
                  <c:v>97.83</c:v>
                </c:pt>
                <c:pt idx="304">
                  <c:v>98.28</c:v>
                </c:pt>
                <c:pt idx="305">
                  <c:v>98.84</c:v>
                </c:pt>
                <c:pt idx="306">
                  <c:v>99.49</c:v>
                </c:pt>
                <c:pt idx="307">
                  <c:v>100.15</c:v>
                </c:pt>
                <c:pt idx="308">
                  <c:v>100.84</c:v>
                </c:pt>
                <c:pt idx="309">
                  <c:v>101.56</c:v>
                </c:pt>
                <c:pt idx="310">
                  <c:v>102.32</c:v>
                </c:pt>
                <c:pt idx="311">
                  <c:v>103.16</c:v>
                </c:pt>
                <c:pt idx="312">
                  <c:v>104.05</c:v>
                </c:pt>
                <c:pt idx="313">
                  <c:v>104.92</c:v>
                </c:pt>
                <c:pt idx="314">
                  <c:v>105.76</c:v>
                </c:pt>
                <c:pt idx="315">
                  <c:v>106.67</c:v>
                </c:pt>
                <c:pt idx="316">
                  <c:v>107.59</c:v>
                </c:pt>
                <c:pt idx="317">
                  <c:v>108.54</c:v>
                </c:pt>
                <c:pt idx="318">
                  <c:v>109.52</c:v>
                </c:pt>
                <c:pt idx="319">
                  <c:v>110.51</c:v>
                </c:pt>
                <c:pt idx="320">
                  <c:v>111.54</c:v>
                </c:pt>
                <c:pt idx="321">
                  <c:v>112.6</c:v>
                </c:pt>
                <c:pt idx="322">
                  <c:v>113.69</c:v>
                </c:pt>
                <c:pt idx="323">
                  <c:v>114.81</c:v>
                </c:pt>
                <c:pt idx="324">
                  <c:v>115.95</c:v>
                </c:pt>
                <c:pt idx="325">
                  <c:v>117.17</c:v>
                </c:pt>
                <c:pt idx="326">
                  <c:v>118.4</c:v>
                </c:pt>
                <c:pt idx="327">
                  <c:v>119.6</c:v>
                </c:pt>
                <c:pt idx="328">
                  <c:v>120.8</c:v>
                </c:pt>
                <c:pt idx="329">
                  <c:v>121.99</c:v>
                </c:pt>
                <c:pt idx="330">
                  <c:v>123.24</c:v>
                </c:pt>
                <c:pt idx="331">
                  <c:v>124.52</c:v>
                </c:pt>
                <c:pt idx="332">
                  <c:v>125.76</c:v>
                </c:pt>
                <c:pt idx="333">
                  <c:v>127.09</c:v>
                </c:pt>
                <c:pt idx="334">
                  <c:v>128.4</c:v>
                </c:pt>
                <c:pt idx="335">
                  <c:v>129.72999999999999</c:v>
                </c:pt>
                <c:pt idx="336">
                  <c:v>131.08000000000001</c:v>
                </c:pt>
                <c:pt idx="337">
                  <c:v>132.47</c:v>
                </c:pt>
                <c:pt idx="338">
                  <c:v>133.86000000000001</c:v>
                </c:pt>
                <c:pt idx="339">
                  <c:v>135.24</c:v>
                </c:pt>
                <c:pt idx="340">
                  <c:v>136.6</c:v>
                </c:pt>
                <c:pt idx="341">
                  <c:v>137.97999999999999</c:v>
                </c:pt>
                <c:pt idx="342">
                  <c:v>139.32</c:v>
                </c:pt>
                <c:pt idx="343">
                  <c:v>140.72999999999999</c:v>
                </c:pt>
                <c:pt idx="344">
                  <c:v>142.19999999999999</c:v>
                </c:pt>
                <c:pt idx="345">
                  <c:v>143.59</c:v>
                </c:pt>
                <c:pt idx="346">
                  <c:v>145.07</c:v>
                </c:pt>
                <c:pt idx="347">
                  <c:v>146.54</c:v>
                </c:pt>
                <c:pt idx="348">
                  <c:v>148</c:v>
                </c:pt>
                <c:pt idx="349">
                  <c:v>149.56</c:v>
                </c:pt>
                <c:pt idx="350">
                  <c:v>150.63999999999999</c:v>
                </c:pt>
                <c:pt idx="351">
                  <c:v>150.51</c:v>
                </c:pt>
                <c:pt idx="352">
                  <c:v>150.31</c:v>
                </c:pt>
                <c:pt idx="353">
                  <c:v>150.13999999999999</c:v>
                </c:pt>
                <c:pt idx="354">
                  <c:v>149.99</c:v>
                </c:pt>
                <c:pt idx="355">
                  <c:v>149.85</c:v>
                </c:pt>
                <c:pt idx="356">
                  <c:v>149.74</c:v>
                </c:pt>
                <c:pt idx="357">
                  <c:v>149.61000000000001</c:v>
                </c:pt>
                <c:pt idx="358">
                  <c:v>149.5</c:v>
                </c:pt>
                <c:pt idx="359">
                  <c:v>149.4</c:v>
                </c:pt>
                <c:pt idx="360">
                  <c:v>149.30000000000001</c:v>
                </c:pt>
                <c:pt idx="361">
                  <c:v>149.21</c:v>
                </c:pt>
                <c:pt idx="362">
                  <c:v>149.12</c:v>
                </c:pt>
                <c:pt idx="363">
                  <c:v>149.03</c:v>
                </c:pt>
                <c:pt idx="364">
                  <c:v>148.94999999999999</c:v>
                </c:pt>
                <c:pt idx="365">
                  <c:v>148.87</c:v>
                </c:pt>
                <c:pt idx="366">
                  <c:v>148.80000000000001</c:v>
                </c:pt>
                <c:pt idx="367">
                  <c:v>148.72</c:v>
                </c:pt>
                <c:pt idx="368">
                  <c:v>148.65</c:v>
                </c:pt>
                <c:pt idx="369">
                  <c:v>148.58000000000001</c:v>
                </c:pt>
                <c:pt idx="370">
                  <c:v>148.52000000000001</c:v>
                </c:pt>
                <c:pt idx="371">
                  <c:v>148.44999999999999</c:v>
                </c:pt>
                <c:pt idx="372">
                  <c:v>148.38</c:v>
                </c:pt>
                <c:pt idx="373">
                  <c:v>148.32</c:v>
                </c:pt>
                <c:pt idx="374">
                  <c:v>148.26</c:v>
                </c:pt>
                <c:pt idx="375">
                  <c:v>148.19999999999999</c:v>
                </c:pt>
                <c:pt idx="376">
                  <c:v>148.15</c:v>
                </c:pt>
                <c:pt idx="377">
                  <c:v>148.08000000000001</c:v>
                </c:pt>
                <c:pt idx="378">
                  <c:v>148.02000000000001</c:v>
                </c:pt>
                <c:pt idx="379">
                  <c:v>147.96</c:v>
                </c:pt>
                <c:pt idx="380">
                  <c:v>147.91</c:v>
                </c:pt>
                <c:pt idx="381">
                  <c:v>147.86000000000001</c:v>
                </c:pt>
                <c:pt idx="382">
                  <c:v>147.81</c:v>
                </c:pt>
                <c:pt idx="383">
                  <c:v>147.76</c:v>
                </c:pt>
                <c:pt idx="384">
                  <c:v>147.71</c:v>
                </c:pt>
                <c:pt idx="385">
                  <c:v>147.65</c:v>
                </c:pt>
                <c:pt idx="386">
                  <c:v>147.6</c:v>
                </c:pt>
                <c:pt idx="387">
                  <c:v>147.56</c:v>
                </c:pt>
                <c:pt idx="388">
                  <c:v>147.51</c:v>
                </c:pt>
                <c:pt idx="389">
                  <c:v>147.47</c:v>
                </c:pt>
                <c:pt idx="390">
                  <c:v>147.41999999999999</c:v>
                </c:pt>
                <c:pt idx="391">
                  <c:v>147.37</c:v>
                </c:pt>
                <c:pt idx="392">
                  <c:v>147.33000000000001</c:v>
                </c:pt>
                <c:pt idx="393">
                  <c:v>147.28</c:v>
                </c:pt>
                <c:pt idx="394">
                  <c:v>147.24</c:v>
                </c:pt>
                <c:pt idx="395">
                  <c:v>147.19999999999999</c:v>
                </c:pt>
                <c:pt idx="396">
                  <c:v>147.16999999999999</c:v>
                </c:pt>
                <c:pt idx="397">
                  <c:v>147.13</c:v>
                </c:pt>
                <c:pt idx="398">
                  <c:v>147.09</c:v>
                </c:pt>
                <c:pt idx="399">
                  <c:v>147.05000000000001</c:v>
                </c:pt>
                <c:pt idx="400">
                  <c:v>147.04</c:v>
                </c:pt>
                <c:pt idx="401">
                  <c:v>147.07</c:v>
                </c:pt>
                <c:pt idx="402">
                  <c:v>147.03</c:v>
                </c:pt>
                <c:pt idx="403">
                  <c:v>147.02000000000001</c:v>
                </c:pt>
                <c:pt idx="404">
                  <c:v>146.99</c:v>
                </c:pt>
                <c:pt idx="405">
                  <c:v>146.96</c:v>
                </c:pt>
                <c:pt idx="406">
                  <c:v>146.91999999999999</c:v>
                </c:pt>
                <c:pt idx="407">
                  <c:v>146.86000000000001</c:v>
                </c:pt>
                <c:pt idx="408">
                  <c:v>146.83000000000001</c:v>
                </c:pt>
                <c:pt idx="409">
                  <c:v>146.9</c:v>
                </c:pt>
                <c:pt idx="410">
                  <c:v>147.09</c:v>
                </c:pt>
                <c:pt idx="411">
                  <c:v>147.36000000000001</c:v>
                </c:pt>
                <c:pt idx="412">
                  <c:v>147.74</c:v>
                </c:pt>
                <c:pt idx="413">
                  <c:v>148.22999999999999</c:v>
                </c:pt>
                <c:pt idx="414">
                  <c:v>148.76</c:v>
                </c:pt>
                <c:pt idx="415">
                  <c:v>149.4</c:v>
                </c:pt>
                <c:pt idx="416">
                  <c:v>150.06</c:v>
                </c:pt>
                <c:pt idx="417">
                  <c:v>150.72999999999999</c:v>
                </c:pt>
                <c:pt idx="418">
                  <c:v>151.46</c:v>
                </c:pt>
                <c:pt idx="419">
                  <c:v>152.27000000000001</c:v>
                </c:pt>
                <c:pt idx="420">
                  <c:v>153.1</c:v>
                </c:pt>
                <c:pt idx="421">
                  <c:v>154</c:v>
                </c:pt>
                <c:pt idx="422">
                  <c:v>154.88</c:v>
                </c:pt>
                <c:pt idx="423">
                  <c:v>155.83000000000001</c:v>
                </c:pt>
                <c:pt idx="424">
                  <c:v>156.87</c:v>
                </c:pt>
                <c:pt idx="425">
                  <c:v>157.94999999999999</c:v>
                </c:pt>
                <c:pt idx="426">
                  <c:v>159.09</c:v>
                </c:pt>
                <c:pt idx="427">
                  <c:v>160.22</c:v>
                </c:pt>
                <c:pt idx="428">
                  <c:v>161.36000000000001</c:v>
                </c:pt>
                <c:pt idx="429">
                  <c:v>162.52000000000001</c:v>
                </c:pt>
                <c:pt idx="430">
                  <c:v>163.71</c:v>
                </c:pt>
                <c:pt idx="431">
                  <c:v>164.85</c:v>
                </c:pt>
                <c:pt idx="432">
                  <c:v>166.07</c:v>
                </c:pt>
                <c:pt idx="433">
                  <c:v>167.33</c:v>
                </c:pt>
                <c:pt idx="434">
                  <c:v>168.66</c:v>
                </c:pt>
                <c:pt idx="435">
                  <c:v>170.05</c:v>
                </c:pt>
                <c:pt idx="436">
                  <c:v>171.4</c:v>
                </c:pt>
                <c:pt idx="437">
                  <c:v>172.68</c:v>
                </c:pt>
                <c:pt idx="438">
                  <c:v>174.06</c:v>
                </c:pt>
                <c:pt idx="439">
                  <c:v>175.48</c:v>
                </c:pt>
                <c:pt idx="440">
                  <c:v>176.87</c:v>
                </c:pt>
                <c:pt idx="441">
                  <c:v>178.28</c:v>
                </c:pt>
                <c:pt idx="442">
                  <c:v>179.63</c:v>
                </c:pt>
                <c:pt idx="443">
                  <c:v>181</c:v>
                </c:pt>
                <c:pt idx="444">
                  <c:v>182.53</c:v>
                </c:pt>
                <c:pt idx="445">
                  <c:v>184.03</c:v>
                </c:pt>
                <c:pt idx="446">
                  <c:v>185.56</c:v>
                </c:pt>
                <c:pt idx="447">
                  <c:v>187.1</c:v>
                </c:pt>
                <c:pt idx="448">
                  <c:v>188.57</c:v>
                </c:pt>
                <c:pt idx="449">
                  <c:v>190.08</c:v>
                </c:pt>
                <c:pt idx="450">
                  <c:v>191.63</c:v>
                </c:pt>
                <c:pt idx="451">
                  <c:v>193.11</c:v>
                </c:pt>
                <c:pt idx="452">
                  <c:v>194.6</c:v>
                </c:pt>
                <c:pt idx="453">
                  <c:v>196.24</c:v>
                </c:pt>
                <c:pt idx="454">
                  <c:v>197.84</c:v>
                </c:pt>
                <c:pt idx="455">
                  <c:v>199.52</c:v>
                </c:pt>
                <c:pt idx="456">
                  <c:v>200.72</c:v>
                </c:pt>
                <c:pt idx="457">
                  <c:v>200.53</c:v>
                </c:pt>
                <c:pt idx="458">
                  <c:v>200.33</c:v>
                </c:pt>
                <c:pt idx="459">
                  <c:v>200.16</c:v>
                </c:pt>
                <c:pt idx="460">
                  <c:v>200</c:v>
                </c:pt>
                <c:pt idx="461">
                  <c:v>199.86</c:v>
                </c:pt>
                <c:pt idx="462">
                  <c:v>199.73</c:v>
                </c:pt>
                <c:pt idx="463">
                  <c:v>199.62</c:v>
                </c:pt>
                <c:pt idx="464">
                  <c:v>199.5</c:v>
                </c:pt>
                <c:pt idx="465">
                  <c:v>199.39</c:v>
                </c:pt>
                <c:pt idx="466">
                  <c:v>199.29</c:v>
                </c:pt>
                <c:pt idx="467">
                  <c:v>199.19</c:v>
                </c:pt>
                <c:pt idx="468">
                  <c:v>199.1</c:v>
                </c:pt>
                <c:pt idx="469">
                  <c:v>199.02</c:v>
                </c:pt>
                <c:pt idx="470">
                  <c:v>198.94</c:v>
                </c:pt>
                <c:pt idx="471">
                  <c:v>198.85</c:v>
                </c:pt>
                <c:pt idx="472">
                  <c:v>198.77</c:v>
                </c:pt>
                <c:pt idx="473">
                  <c:v>198.7</c:v>
                </c:pt>
                <c:pt idx="474">
                  <c:v>198.61</c:v>
                </c:pt>
                <c:pt idx="475">
                  <c:v>198.54</c:v>
                </c:pt>
                <c:pt idx="476">
                  <c:v>198.47</c:v>
                </c:pt>
                <c:pt idx="477">
                  <c:v>198.4</c:v>
                </c:pt>
                <c:pt idx="478">
                  <c:v>198.33</c:v>
                </c:pt>
                <c:pt idx="479">
                  <c:v>198.27</c:v>
                </c:pt>
                <c:pt idx="480">
                  <c:v>198.2</c:v>
                </c:pt>
                <c:pt idx="481">
                  <c:v>198.13</c:v>
                </c:pt>
                <c:pt idx="482">
                  <c:v>198.07</c:v>
                </c:pt>
                <c:pt idx="483">
                  <c:v>198.01</c:v>
                </c:pt>
                <c:pt idx="484">
                  <c:v>197.95</c:v>
                </c:pt>
                <c:pt idx="485">
                  <c:v>197.89</c:v>
                </c:pt>
                <c:pt idx="486">
                  <c:v>197.84</c:v>
                </c:pt>
                <c:pt idx="487">
                  <c:v>197.78</c:v>
                </c:pt>
                <c:pt idx="488">
                  <c:v>197.72</c:v>
                </c:pt>
                <c:pt idx="489">
                  <c:v>197.66</c:v>
                </c:pt>
                <c:pt idx="490">
                  <c:v>197.61</c:v>
                </c:pt>
                <c:pt idx="491">
                  <c:v>197.55</c:v>
                </c:pt>
                <c:pt idx="492">
                  <c:v>197.51</c:v>
                </c:pt>
                <c:pt idx="493">
                  <c:v>197.46</c:v>
                </c:pt>
                <c:pt idx="494">
                  <c:v>197.4</c:v>
                </c:pt>
                <c:pt idx="495">
                  <c:v>197.35</c:v>
                </c:pt>
                <c:pt idx="496">
                  <c:v>197.3</c:v>
                </c:pt>
                <c:pt idx="497">
                  <c:v>197.26</c:v>
                </c:pt>
                <c:pt idx="498">
                  <c:v>197.2</c:v>
                </c:pt>
                <c:pt idx="499">
                  <c:v>197.16</c:v>
                </c:pt>
                <c:pt idx="500">
                  <c:v>197.11</c:v>
                </c:pt>
                <c:pt idx="501">
                  <c:v>197.06</c:v>
                </c:pt>
                <c:pt idx="502">
                  <c:v>197.01</c:v>
                </c:pt>
                <c:pt idx="503">
                  <c:v>196.97</c:v>
                </c:pt>
                <c:pt idx="504">
                  <c:v>196.93</c:v>
                </c:pt>
                <c:pt idx="505">
                  <c:v>196.88</c:v>
                </c:pt>
                <c:pt idx="506">
                  <c:v>196.84</c:v>
                </c:pt>
                <c:pt idx="507">
                  <c:v>196.79</c:v>
                </c:pt>
                <c:pt idx="508">
                  <c:v>196.75</c:v>
                </c:pt>
                <c:pt idx="509">
                  <c:v>196.72</c:v>
                </c:pt>
                <c:pt idx="510">
                  <c:v>196.68</c:v>
                </c:pt>
                <c:pt idx="511">
                  <c:v>196.63</c:v>
                </c:pt>
                <c:pt idx="512">
                  <c:v>196.59</c:v>
                </c:pt>
                <c:pt idx="513">
                  <c:v>196.56</c:v>
                </c:pt>
                <c:pt idx="514">
                  <c:v>196.51</c:v>
                </c:pt>
                <c:pt idx="515">
                  <c:v>196.48</c:v>
                </c:pt>
                <c:pt idx="516">
                  <c:v>196.44</c:v>
                </c:pt>
                <c:pt idx="517">
                  <c:v>196.39</c:v>
                </c:pt>
                <c:pt idx="518">
                  <c:v>196.35</c:v>
                </c:pt>
                <c:pt idx="519">
                  <c:v>196.32</c:v>
                </c:pt>
                <c:pt idx="520">
                  <c:v>196.38</c:v>
                </c:pt>
                <c:pt idx="521">
                  <c:v>196.34</c:v>
                </c:pt>
                <c:pt idx="522">
                  <c:v>196.32</c:v>
                </c:pt>
                <c:pt idx="523">
                  <c:v>196.35</c:v>
                </c:pt>
                <c:pt idx="524">
                  <c:v>196.39</c:v>
                </c:pt>
                <c:pt idx="525">
                  <c:v>196.36</c:v>
                </c:pt>
                <c:pt idx="526">
                  <c:v>196.32</c:v>
                </c:pt>
                <c:pt idx="527">
                  <c:v>196.28</c:v>
                </c:pt>
                <c:pt idx="528">
                  <c:v>196.25</c:v>
                </c:pt>
                <c:pt idx="529">
                  <c:v>196.21</c:v>
                </c:pt>
                <c:pt idx="530">
                  <c:v>196.18</c:v>
                </c:pt>
                <c:pt idx="531">
                  <c:v>196.13</c:v>
                </c:pt>
                <c:pt idx="532">
                  <c:v>195.9</c:v>
                </c:pt>
                <c:pt idx="533">
                  <c:v>195.26</c:v>
                </c:pt>
                <c:pt idx="534">
                  <c:v>194.55</c:v>
                </c:pt>
                <c:pt idx="535">
                  <c:v>193.84</c:v>
                </c:pt>
                <c:pt idx="536">
                  <c:v>193.06</c:v>
                </c:pt>
                <c:pt idx="537">
                  <c:v>192.17</c:v>
                </c:pt>
                <c:pt idx="538">
                  <c:v>191.19</c:v>
                </c:pt>
                <c:pt idx="539">
                  <c:v>190.22</c:v>
                </c:pt>
                <c:pt idx="540">
                  <c:v>189.21</c:v>
                </c:pt>
                <c:pt idx="541">
                  <c:v>188.15</c:v>
                </c:pt>
                <c:pt idx="542">
                  <c:v>187.04</c:v>
                </c:pt>
                <c:pt idx="543">
                  <c:v>185.82</c:v>
                </c:pt>
                <c:pt idx="544">
                  <c:v>184.68</c:v>
                </c:pt>
                <c:pt idx="545">
                  <c:v>183.55</c:v>
                </c:pt>
                <c:pt idx="546">
                  <c:v>182.24</c:v>
                </c:pt>
                <c:pt idx="547">
                  <c:v>180.94</c:v>
                </c:pt>
                <c:pt idx="548">
                  <c:v>179.68</c:v>
                </c:pt>
                <c:pt idx="549">
                  <c:v>178.4</c:v>
                </c:pt>
                <c:pt idx="550">
                  <c:v>177</c:v>
                </c:pt>
                <c:pt idx="551">
                  <c:v>175.65</c:v>
                </c:pt>
                <c:pt idx="552">
                  <c:v>174.36</c:v>
                </c:pt>
                <c:pt idx="553">
                  <c:v>172.93</c:v>
                </c:pt>
                <c:pt idx="554">
                  <c:v>171.5</c:v>
                </c:pt>
                <c:pt idx="555">
                  <c:v>170.11</c:v>
                </c:pt>
                <c:pt idx="556">
                  <c:v>168.65</c:v>
                </c:pt>
                <c:pt idx="557">
                  <c:v>167.17</c:v>
                </c:pt>
                <c:pt idx="558">
                  <c:v>165.66</c:v>
                </c:pt>
                <c:pt idx="559">
                  <c:v>164.08</c:v>
                </c:pt>
                <c:pt idx="560">
                  <c:v>162.56</c:v>
                </c:pt>
                <c:pt idx="561">
                  <c:v>161.1</c:v>
                </c:pt>
                <c:pt idx="562">
                  <c:v>159.6</c:v>
                </c:pt>
                <c:pt idx="563">
                  <c:v>158.09</c:v>
                </c:pt>
                <c:pt idx="564">
                  <c:v>156.56</c:v>
                </c:pt>
                <c:pt idx="565">
                  <c:v>154.96</c:v>
                </c:pt>
                <c:pt idx="566">
                  <c:v>153.30000000000001</c:v>
                </c:pt>
                <c:pt idx="567">
                  <c:v>151.71</c:v>
                </c:pt>
                <c:pt idx="568">
                  <c:v>150.08000000000001</c:v>
                </c:pt>
                <c:pt idx="569">
                  <c:v>149.51</c:v>
                </c:pt>
                <c:pt idx="570">
                  <c:v>149.63999999999999</c:v>
                </c:pt>
                <c:pt idx="571">
                  <c:v>149.72999999999999</c:v>
                </c:pt>
                <c:pt idx="572">
                  <c:v>149.81</c:v>
                </c:pt>
                <c:pt idx="573">
                  <c:v>149.88</c:v>
                </c:pt>
                <c:pt idx="574">
                  <c:v>149.94</c:v>
                </c:pt>
                <c:pt idx="575">
                  <c:v>149.99</c:v>
                </c:pt>
                <c:pt idx="576">
                  <c:v>150.03</c:v>
                </c:pt>
                <c:pt idx="577">
                  <c:v>150.08000000000001</c:v>
                </c:pt>
                <c:pt idx="578">
                  <c:v>150.11000000000001</c:v>
                </c:pt>
                <c:pt idx="579">
                  <c:v>150.13999999999999</c:v>
                </c:pt>
                <c:pt idx="580">
                  <c:v>150.18</c:v>
                </c:pt>
                <c:pt idx="581">
                  <c:v>150.21</c:v>
                </c:pt>
                <c:pt idx="582">
                  <c:v>150.22999999999999</c:v>
                </c:pt>
                <c:pt idx="583">
                  <c:v>150.26</c:v>
                </c:pt>
                <c:pt idx="584">
                  <c:v>150.28</c:v>
                </c:pt>
                <c:pt idx="585">
                  <c:v>150.30000000000001</c:v>
                </c:pt>
                <c:pt idx="586">
                  <c:v>150.32</c:v>
                </c:pt>
                <c:pt idx="587">
                  <c:v>150.33000000000001</c:v>
                </c:pt>
                <c:pt idx="588">
                  <c:v>150.36000000000001</c:v>
                </c:pt>
                <c:pt idx="589">
                  <c:v>150.37</c:v>
                </c:pt>
                <c:pt idx="590">
                  <c:v>150.38</c:v>
                </c:pt>
                <c:pt idx="591">
                  <c:v>150.4</c:v>
                </c:pt>
                <c:pt idx="592">
                  <c:v>150.4</c:v>
                </c:pt>
                <c:pt idx="593">
                  <c:v>150.41999999999999</c:v>
                </c:pt>
                <c:pt idx="594">
                  <c:v>150.44</c:v>
                </c:pt>
                <c:pt idx="595">
                  <c:v>150.44</c:v>
                </c:pt>
                <c:pt idx="596">
                  <c:v>150.44999999999999</c:v>
                </c:pt>
                <c:pt idx="597">
                  <c:v>150.47</c:v>
                </c:pt>
                <c:pt idx="598">
                  <c:v>150.47</c:v>
                </c:pt>
                <c:pt idx="599">
                  <c:v>150.47999999999999</c:v>
                </c:pt>
                <c:pt idx="600">
                  <c:v>150.49</c:v>
                </c:pt>
                <c:pt idx="601">
                  <c:v>150.49</c:v>
                </c:pt>
                <c:pt idx="602">
                  <c:v>150.5</c:v>
                </c:pt>
                <c:pt idx="603">
                  <c:v>150.51</c:v>
                </c:pt>
                <c:pt idx="604">
                  <c:v>150.51</c:v>
                </c:pt>
                <c:pt idx="605">
                  <c:v>150.51</c:v>
                </c:pt>
                <c:pt idx="606">
                  <c:v>150.52000000000001</c:v>
                </c:pt>
                <c:pt idx="607">
                  <c:v>150.52000000000001</c:v>
                </c:pt>
                <c:pt idx="608">
                  <c:v>150.52000000000001</c:v>
                </c:pt>
                <c:pt idx="609">
                  <c:v>150.53</c:v>
                </c:pt>
                <c:pt idx="610">
                  <c:v>150.53</c:v>
                </c:pt>
                <c:pt idx="611">
                  <c:v>150.53</c:v>
                </c:pt>
                <c:pt idx="612">
                  <c:v>150.56</c:v>
                </c:pt>
                <c:pt idx="613">
                  <c:v>150.58000000000001</c:v>
                </c:pt>
                <c:pt idx="614">
                  <c:v>150.59</c:v>
                </c:pt>
                <c:pt idx="615">
                  <c:v>150.59</c:v>
                </c:pt>
                <c:pt idx="616">
                  <c:v>150.59</c:v>
                </c:pt>
                <c:pt idx="617">
                  <c:v>150.59</c:v>
                </c:pt>
                <c:pt idx="618">
                  <c:v>150.6</c:v>
                </c:pt>
                <c:pt idx="619">
                  <c:v>150.47999999999999</c:v>
                </c:pt>
                <c:pt idx="620">
                  <c:v>150.22999999999999</c:v>
                </c:pt>
                <c:pt idx="621">
                  <c:v>149.88999999999999</c:v>
                </c:pt>
                <c:pt idx="622">
                  <c:v>149.49</c:v>
                </c:pt>
                <c:pt idx="623">
                  <c:v>149.03</c:v>
                </c:pt>
                <c:pt idx="624">
                  <c:v>148.46</c:v>
                </c:pt>
                <c:pt idx="625">
                  <c:v>147.79</c:v>
                </c:pt>
                <c:pt idx="626">
                  <c:v>147.11000000000001</c:v>
                </c:pt>
                <c:pt idx="627">
                  <c:v>146.33000000000001</c:v>
                </c:pt>
                <c:pt idx="628">
                  <c:v>145.56</c:v>
                </c:pt>
                <c:pt idx="629">
                  <c:v>144.74</c:v>
                </c:pt>
                <c:pt idx="630">
                  <c:v>143.94</c:v>
                </c:pt>
                <c:pt idx="631">
                  <c:v>143</c:v>
                </c:pt>
                <c:pt idx="632">
                  <c:v>142.01</c:v>
                </c:pt>
                <c:pt idx="633">
                  <c:v>141.03</c:v>
                </c:pt>
                <c:pt idx="634">
                  <c:v>140.03</c:v>
                </c:pt>
                <c:pt idx="635">
                  <c:v>138.97</c:v>
                </c:pt>
                <c:pt idx="636">
                  <c:v>137.87</c:v>
                </c:pt>
                <c:pt idx="637">
                  <c:v>136.75</c:v>
                </c:pt>
                <c:pt idx="638">
                  <c:v>135.68</c:v>
                </c:pt>
                <c:pt idx="639">
                  <c:v>134.52000000000001</c:v>
                </c:pt>
                <c:pt idx="640">
                  <c:v>133.32</c:v>
                </c:pt>
                <c:pt idx="641">
                  <c:v>132.07</c:v>
                </c:pt>
                <c:pt idx="642">
                  <c:v>130.87</c:v>
                </c:pt>
                <c:pt idx="643">
                  <c:v>129.66</c:v>
                </c:pt>
                <c:pt idx="644">
                  <c:v>128.44</c:v>
                </c:pt>
                <c:pt idx="645">
                  <c:v>127.18</c:v>
                </c:pt>
                <c:pt idx="646">
                  <c:v>125.88</c:v>
                </c:pt>
                <c:pt idx="647">
                  <c:v>124.56</c:v>
                </c:pt>
                <c:pt idx="648">
                  <c:v>123.3</c:v>
                </c:pt>
                <c:pt idx="649">
                  <c:v>121.96</c:v>
                </c:pt>
                <c:pt idx="650">
                  <c:v>120.53</c:v>
                </c:pt>
                <c:pt idx="651">
                  <c:v>119.16</c:v>
                </c:pt>
                <c:pt idx="652">
                  <c:v>117.78</c:v>
                </c:pt>
                <c:pt idx="653">
                  <c:v>116.47</c:v>
                </c:pt>
                <c:pt idx="654">
                  <c:v>115.19</c:v>
                </c:pt>
                <c:pt idx="655">
                  <c:v>113.79</c:v>
                </c:pt>
                <c:pt idx="656">
                  <c:v>112.4</c:v>
                </c:pt>
                <c:pt idx="657">
                  <c:v>110.99</c:v>
                </c:pt>
                <c:pt idx="658">
                  <c:v>109.54</c:v>
                </c:pt>
                <c:pt idx="659">
                  <c:v>108.17</c:v>
                </c:pt>
                <c:pt idx="660">
                  <c:v>106.71</c:v>
                </c:pt>
                <c:pt idx="661">
                  <c:v>105.26</c:v>
                </c:pt>
                <c:pt idx="662">
                  <c:v>103.91</c:v>
                </c:pt>
                <c:pt idx="663">
                  <c:v>102.56</c:v>
                </c:pt>
                <c:pt idx="664">
                  <c:v>101.32</c:v>
                </c:pt>
                <c:pt idx="665">
                  <c:v>100.09</c:v>
                </c:pt>
                <c:pt idx="666">
                  <c:v>99.59</c:v>
                </c:pt>
                <c:pt idx="667">
                  <c:v>99.75</c:v>
                </c:pt>
                <c:pt idx="668">
                  <c:v>99.88</c:v>
                </c:pt>
                <c:pt idx="669">
                  <c:v>99.98</c:v>
                </c:pt>
                <c:pt idx="670">
                  <c:v>100.07</c:v>
                </c:pt>
                <c:pt idx="671">
                  <c:v>100.15</c:v>
                </c:pt>
                <c:pt idx="672">
                  <c:v>100.23</c:v>
                </c:pt>
                <c:pt idx="673">
                  <c:v>100.3</c:v>
                </c:pt>
                <c:pt idx="674">
                  <c:v>100.36</c:v>
                </c:pt>
                <c:pt idx="675">
                  <c:v>100.42</c:v>
                </c:pt>
                <c:pt idx="676">
                  <c:v>100.48</c:v>
                </c:pt>
                <c:pt idx="677">
                  <c:v>100.53</c:v>
                </c:pt>
                <c:pt idx="678">
                  <c:v>100.58</c:v>
                </c:pt>
                <c:pt idx="679">
                  <c:v>100.63</c:v>
                </c:pt>
                <c:pt idx="680">
                  <c:v>100.68</c:v>
                </c:pt>
                <c:pt idx="681">
                  <c:v>100.73</c:v>
                </c:pt>
                <c:pt idx="682">
                  <c:v>100.76</c:v>
                </c:pt>
                <c:pt idx="683">
                  <c:v>100.81</c:v>
                </c:pt>
                <c:pt idx="684">
                  <c:v>100.85</c:v>
                </c:pt>
                <c:pt idx="685">
                  <c:v>100.88</c:v>
                </c:pt>
                <c:pt idx="686">
                  <c:v>100.91</c:v>
                </c:pt>
                <c:pt idx="687">
                  <c:v>100.95</c:v>
                </c:pt>
                <c:pt idx="688">
                  <c:v>100.98</c:v>
                </c:pt>
                <c:pt idx="689">
                  <c:v>101.01</c:v>
                </c:pt>
                <c:pt idx="690">
                  <c:v>101.04</c:v>
                </c:pt>
                <c:pt idx="691">
                  <c:v>101.06</c:v>
                </c:pt>
                <c:pt idx="692">
                  <c:v>101.1</c:v>
                </c:pt>
                <c:pt idx="693">
                  <c:v>101.12</c:v>
                </c:pt>
                <c:pt idx="694">
                  <c:v>101.14</c:v>
                </c:pt>
                <c:pt idx="695">
                  <c:v>101.16</c:v>
                </c:pt>
                <c:pt idx="696">
                  <c:v>101.19</c:v>
                </c:pt>
                <c:pt idx="697">
                  <c:v>101.21</c:v>
                </c:pt>
                <c:pt idx="698">
                  <c:v>101.23</c:v>
                </c:pt>
                <c:pt idx="699">
                  <c:v>101.26</c:v>
                </c:pt>
                <c:pt idx="700">
                  <c:v>101.28</c:v>
                </c:pt>
                <c:pt idx="701">
                  <c:v>101.3</c:v>
                </c:pt>
                <c:pt idx="702">
                  <c:v>101.32</c:v>
                </c:pt>
                <c:pt idx="703">
                  <c:v>101.34</c:v>
                </c:pt>
                <c:pt idx="704">
                  <c:v>101.35</c:v>
                </c:pt>
                <c:pt idx="705">
                  <c:v>101.36</c:v>
                </c:pt>
                <c:pt idx="706">
                  <c:v>101.39</c:v>
                </c:pt>
                <c:pt idx="707">
                  <c:v>101.4</c:v>
                </c:pt>
                <c:pt idx="708">
                  <c:v>101.42</c:v>
                </c:pt>
                <c:pt idx="709">
                  <c:v>101.44</c:v>
                </c:pt>
                <c:pt idx="710">
                  <c:v>101.46</c:v>
                </c:pt>
                <c:pt idx="711">
                  <c:v>101.46</c:v>
                </c:pt>
                <c:pt idx="712">
                  <c:v>101.48</c:v>
                </c:pt>
                <c:pt idx="713">
                  <c:v>101.5</c:v>
                </c:pt>
                <c:pt idx="714">
                  <c:v>101.51</c:v>
                </c:pt>
                <c:pt idx="715">
                  <c:v>101.53</c:v>
                </c:pt>
                <c:pt idx="716">
                  <c:v>101.55</c:v>
                </c:pt>
                <c:pt idx="717">
                  <c:v>101.56</c:v>
                </c:pt>
                <c:pt idx="718">
                  <c:v>101.59</c:v>
                </c:pt>
                <c:pt idx="719">
                  <c:v>101.62</c:v>
                </c:pt>
                <c:pt idx="720">
                  <c:v>101.63</c:v>
                </c:pt>
                <c:pt idx="721">
                  <c:v>101.64</c:v>
                </c:pt>
                <c:pt idx="722">
                  <c:v>101.63</c:v>
                </c:pt>
                <c:pt idx="723">
                  <c:v>101.64</c:v>
                </c:pt>
                <c:pt idx="724">
                  <c:v>101.65</c:v>
                </c:pt>
                <c:pt idx="725">
                  <c:v>101.56</c:v>
                </c:pt>
                <c:pt idx="726">
                  <c:v>101.32</c:v>
                </c:pt>
                <c:pt idx="727">
                  <c:v>101.03</c:v>
                </c:pt>
                <c:pt idx="728">
                  <c:v>100.65</c:v>
                </c:pt>
                <c:pt idx="729">
                  <c:v>100.18</c:v>
                </c:pt>
                <c:pt idx="730">
                  <c:v>99.71</c:v>
                </c:pt>
                <c:pt idx="731">
                  <c:v>99.16</c:v>
                </c:pt>
                <c:pt idx="732">
                  <c:v>98.61</c:v>
                </c:pt>
                <c:pt idx="733">
                  <c:v>97.99</c:v>
                </c:pt>
                <c:pt idx="734">
                  <c:v>97.35</c:v>
                </c:pt>
                <c:pt idx="735">
                  <c:v>96.66</c:v>
                </c:pt>
                <c:pt idx="736">
                  <c:v>95.98</c:v>
                </c:pt>
                <c:pt idx="737">
                  <c:v>95.21</c:v>
                </c:pt>
                <c:pt idx="738">
                  <c:v>94.38</c:v>
                </c:pt>
                <c:pt idx="739">
                  <c:v>93.52</c:v>
                </c:pt>
                <c:pt idx="740">
                  <c:v>92.66</c:v>
                </c:pt>
                <c:pt idx="741">
                  <c:v>91.8</c:v>
                </c:pt>
                <c:pt idx="742">
                  <c:v>90.89</c:v>
                </c:pt>
                <c:pt idx="743">
                  <c:v>89.84</c:v>
                </c:pt>
                <c:pt idx="744">
                  <c:v>88.87</c:v>
                </c:pt>
                <c:pt idx="745">
                  <c:v>87.97</c:v>
                </c:pt>
                <c:pt idx="746">
                  <c:v>87.03</c:v>
                </c:pt>
                <c:pt idx="747">
                  <c:v>86.05</c:v>
                </c:pt>
                <c:pt idx="748">
                  <c:v>85.19</c:v>
                </c:pt>
                <c:pt idx="749">
                  <c:v>84.31</c:v>
                </c:pt>
                <c:pt idx="750">
                  <c:v>83.3</c:v>
                </c:pt>
                <c:pt idx="751">
                  <c:v>82.29</c:v>
                </c:pt>
                <c:pt idx="752">
                  <c:v>81.3</c:v>
                </c:pt>
                <c:pt idx="753">
                  <c:v>80.34</c:v>
                </c:pt>
                <c:pt idx="754">
                  <c:v>79.400000000000006</c:v>
                </c:pt>
                <c:pt idx="755">
                  <c:v>78.44</c:v>
                </c:pt>
                <c:pt idx="756">
                  <c:v>77.5</c:v>
                </c:pt>
                <c:pt idx="757">
                  <c:v>76.55</c:v>
                </c:pt>
                <c:pt idx="758">
                  <c:v>75.56</c:v>
                </c:pt>
                <c:pt idx="759">
                  <c:v>74.52</c:v>
                </c:pt>
                <c:pt idx="760">
                  <c:v>73.510000000000005</c:v>
                </c:pt>
                <c:pt idx="761">
                  <c:v>72.56</c:v>
                </c:pt>
                <c:pt idx="762">
                  <c:v>71.5</c:v>
                </c:pt>
                <c:pt idx="763">
                  <c:v>70.48</c:v>
                </c:pt>
                <c:pt idx="764">
                  <c:v>69.47</c:v>
                </c:pt>
                <c:pt idx="765">
                  <c:v>68.48</c:v>
                </c:pt>
                <c:pt idx="766">
                  <c:v>67.540000000000006</c:v>
                </c:pt>
                <c:pt idx="767">
                  <c:v>66.58</c:v>
                </c:pt>
                <c:pt idx="768">
                  <c:v>65.66</c:v>
                </c:pt>
                <c:pt idx="769">
                  <c:v>64.75</c:v>
                </c:pt>
                <c:pt idx="770">
                  <c:v>63.83</c:v>
                </c:pt>
                <c:pt idx="771">
                  <c:v>62.92</c:v>
                </c:pt>
                <c:pt idx="772">
                  <c:v>61.95</c:v>
                </c:pt>
                <c:pt idx="773">
                  <c:v>60.97</c:v>
                </c:pt>
                <c:pt idx="774">
                  <c:v>60.07</c:v>
                </c:pt>
                <c:pt idx="775">
                  <c:v>59.15</c:v>
                </c:pt>
                <c:pt idx="776">
                  <c:v>58.24</c:v>
                </c:pt>
                <c:pt idx="777">
                  <c:v>57.3</c:v>
                </c:pt>
                <c:pt idx="778">
                  <c:v>56.42</c:v>
                </c:pt>
                <c:pt idx="779">
                  <c:v>55.61</c:v>
                </c:pt>
                <c:pt idx="780">
                  <c:v>54.73</c:v>
                </c:pt>
                <c:pt idx="781">
                  <c:v>53.79</c:v>
                </c:pt>
                <c:pt idx="782">
                  <c:v>52.9</c:v>
                </c:pt>
                <c:pt idx="783">
                  <c:v>52.07</c:v>
                </c:pt>
                <c:pt idx="784">
                  <c:v>51.27</c:v>
                </c:pt>
                <c:pt idx="785">
                  <c:v>50.43</c:v>
                </c:pt>
                <c:pt idx="786">
                  <c:v>49.79</c:v>
                </c:pt>
                <c:pt idx="787">
                  <c:v>49.89</c:v>
                </c:pt>
                <c:pt idx="788">
                  <c:v>50.03</c:v>
                </c:pt>
                <c:pt idx="789">
                  <c:v>50.15</c:v>
                </c:pt>
                <c:pt idx="790">
                  <c:v>50.25</c:v>
                </c:pt>
                <c:pt idx="791">
                  <c:v>50.34</c:v>
                </c:pt>
                <c:pt idx="792">
                  <c:v>50.43</c:v>
                </c:pt>
                <c:pt idx="793">
                  <c:v>50.51</c:v>
                </c:pt>
                <c:pt idx="794">
                  <c:v>50.58</c:v>
                </c:pt>
                <c:pt idx="795">
                  <c:v>50.64</c:v>
                </c:pt>
                <c:pt idx="796">
                  <c:v>50.71</c:v>
                </c:pt>
                <c:pt idx="797">
                  <c:v>50.77</c:v>
                </c:pt>
                <c:pt idx="798">
                  <c:v>50.83</c:v>
                </c:pt>
                <c:pt idx="799">
                  <c:v>50.89</c:v>
                </c:pt>
                <c:pt idx="800">
                  <c:v>50.95</c:v>
                </c:pt>
                <c:pt idx="801">
                  <c:v>50.99</c:v>
                </c:pt>
                <c:pt idx="802">
                  <c:v>51.04</c:v>
                </c:pt>
                <c:pt idx="803">
                  <c:v>51.09</c:v>
                </c:pt>
                <c:pt idx="804">
                  <c:v>51.13</c:v>
                </c:pt>
                <c:pt idx="805">
                  <c:v>51.17</c:v>
                </c:pt>
                <c:pt idx="806">
                  <c:v>51.21</c:v>
                </c:pt>
                <c:pt idx="807">
                  <c:v>51.25</c:v>
                </c:pt>
                <c:pt idx="808">
                  <c:v>51.3</c:v>
                </c:pt>
                <c:pt idx="809">
                  <c:v>51.33</c:v>
                </c:pt>
                <c:pt idx="810">
                  <c:v>51.36</c:v>
                </c:pt>
                <c:pt idx="811">
                  <c:v>51.4</c:v>
                </c:pt>
                <c:pt idx="812">
                  <c:v>51.43</c:v>
                </c:pt>
                <c:pt idx="813">
                  <c:v>51.47</c:v>
                </c:pt>
                <c:pt idx="814">
                  <c:v>51.51</c:v>
                </c:pt>
                <c:pt idx="815">
                  <c:v>51.54</c:v>
                </c:pt>
                <c:pt idx="816">
                  <c:v>51.56</c:v>
                </c:pt>
                <c:pt idx="817">
                  <c:v>51.6</c:v>
                </c:pt>
                <c:pt idx="818">
                  <c:v>51.63</c:v>
                </c:pt>
                <c:pt idx="819">
                  <c:v>51.66</c:v>
                </c:pt>
                <c:pt idx="820">
                  <c:v>51.69</c:v>
                </c:pt>
                <c:pt idx="821">
                  <c:v>51.72</c:v>
                </c:pt>
                <c:pt idx="822">
                  <c:v>51.74</c:v>
                </c:pt>
                <c:pt idx="823">
                  <c:v>51.77</c:v>
                </c:pt>
                <c:pt idx="824">
                  <c:v>51.8</c:v>
                </c:pt>
                <c:pt idx="825">
                  <c:v>51.82</c:v>
                </c:pt>
                <c:pt idx="826">
                  <c:v>51.85</c:v>
                </c:pt>
                <c:pt idx="827">
                  <c:v>51.87</c:v>
                </c:pt>
                <c:pt idx="828">
                  <c:v>51.89</c:v>
                </c:pt>
                <c:pt idx="829">
                  <c:v>51.91</c:v>
                </c:pt>
                <c:pt idx="830">
                  <c:v>51.94</c:v>
                </c:pt>
                <c:pt idx="831">
                  <c:v>51.96</c:v>
                </c:pt>
                <c:pt idx="832">
                  <c:v>51.99</c:v>
                </c:pt>
                <c:pt idx="833">
                  <c:v>52.01</c:v>
                </c:pt>
                <c:pt idx="834">
                  <c:v>52.03</c:v>
                </c:pt>
                <c:pt idx="835">
                  <c:v>52.05</c:v>
                </c:pt>
                <c:pt idx="836">
                  <c:v>52.08</c:v>
                </c:pt>
                <c:pt idx="837">
                  <c:v>52.09</c:v>
                </c:pt>
                <c:pt idx="838">
                  <c:v>52.11</c:v>
                </c:pt>
                <c:pt idx="839">
                  <c:v>52.13</c:v>
                </c:pt>
                <c:pt idx="840">
                  <c:v>52.15</c:v>
                </c:pt>
                <c:pt idx="841">
                  <c:v>52.17</c:v>
                </c:pt>
                <c:pt idx="842">
                  <c:v>52.19</c:v>
                </c:pt>
                <c:pt idx="843">
                  <c:v>52.2</c:v>
                </c:pt>
                <c:pt idx="844">
                  <c:v>52.24</c:v>
                </c:pt>
                <c:pt idx="845">
                  <c:v>52.26</c:v>
                </c:pt>
                <c:pt idx="846">
                  <c:v>52.29</c:v>
                </c:pt>
                <c:pt idx="847">
                  <c:v>52.3</c:v>
                </c:pt>
                <c:pt idx="848">
                  <c:v>52.34</c:v>
                </c:pt>
                <c:pt idx="849">
                  <c:v>52.34</c:v>
                </c:pt>
                <c:pt idx="850">
                  <c:v>52.23</c:v>
                </c:pt>
                <c:pt idx="851">
                  <c:v>52.08</c:v>
                </c:pt>
                <c:pt idx="852">
                  <c:v>51.9</c:v>
                </c:pt>
                <c:pt idx="853">
                  <c:v>51.67</c:v>
                </c:pt>
                <c:pt idx="854">
                  <c:v>51.39</c:v>
                </c:pt>
                <c:pt idx="855">
                  <c:v>51.05</c:v>
                </c:pt>
                <c:pt idx="856">
                  <c:v>50.69</c:v>
                </c:pt>
                <c:pt idx="857">
                  <c:v>50.28</c:v>
                </c:pt>
                <c:pt idx="858">
                  <c:v>49.88</c:v>
                </c:pt>
                <c:pt idx="859">
                  <c:v>49.45</c:v>
                </c:pt>
                <c:pt idx="860">
                  <c:v>48.99</c:v>
                </c:pt>
                <c:pt idx="861">
                  <c:v>48.46</c:v>
                </c:pt>
                <c:pt idx="862">
                  <c:v>47.92</c:v>
                </c:pt>
                <c:pt idx="863">
                  <c:v>47.39</c:v>
                </c:pt>
                <c:pt idx="864">
                  <c:v>46.84</c:v>
                </c:pt>
                <c:pt idx="865">
                  <c:v>46.37</c:v>
                </c:pt>
                <c:pt idx="866">
                  <c:v>45.79</c:v>
                </c:pt>
                <c:pt idx="867">
                  <c:v>45.22</c:v>
                </c:pt>
                <c:pt idx="868">
                  <c:v>44.69</c:v>
                </c:pt>
                <c:pt idx="869">
                  <c:v>44.14</c:v>
                </c:pt>
                <c:pt idx="870">
                  <c:v>43.54</c:v>
                </c:pt>
                <c:pt idx="871">
                  <c:v>42.96</c:v>
                </c:pt>
                <c:pt idx="872">
                  <c:v>42.39</c:v>
                </c:pt>
                <c:pt idx="873">
                  <c:v>41.78</c:v>
                </c:pt>
                <c:pt idx="874">
                  <c:v>41.14</c:v>
                </c:pt>
                <c:pt idx="875">
                  <c:v>40.549999999999997</c:v>
                </c:pt>
                <c:pt idx="876">
                  <c:v>39.950000000000003</c:v>
                </c:pt>
                <c:pt idx="877">
                  <c:v>39.340000000000003</c:v>
                </c:pt>
                <c:pt idx="878">
                  <c:v>38.729999999999997</c:v>
                </c:pt>
                <c:pt idx="879">
                  <c:v>38.14</c:v>
                </c:pt>
                <c:pt idx="880">
                  <c:v>37.53</c:v>
                </c:pt>
                <c:pt idx="881">
                  <c:v>36.950000000000003</c:v>
                </c:pt>
                <c:pt idx="882">
                  <c:v>36.39</c:v>
                </c:pt>
                <c:pt idx="883">
                  <c:v>35.799999999999997</c:v>
                </c:pt>
                <c:pt idx="884">
                  <c:v>35.24</c:v>
                </c:pt>
                <c:pt idx="885">
                  <c:v>34.65</c:v>
                </c:pt>
                <c:pt idx="886">
                  <c:v>34.03</c:v>
                </c:pt>
                <c:pt idx="887">
                  <c:v>33.44</c:v>
                </c:pt>
                <c:pt idx="888">
                  <c:v>32.869999999999997</c:v>
                </c:pt>
                <c:pt idx="889">
                  <c:v>32.32</c:v>
                </c:pt>
                <c:pt idx="890">
                  <c:v>31.8</c:v>
                </c:pt>
                <c:pt idx="891">
                  <c:v>31.21</c:v>
                </c:pt>
                <c:pt idx="892">
                  <c:v>30.64</c:v>
                </c:pt>
                <c:pt idx="893">
                  <c:v>30.11</c:v>
                </c:pt>
                <c:pt idx="894">
                  <c:v>29.53</c:v>
                </c:pt>
                <c:pt idx="895">
                  <c:v>28.97</c:v>
                </c:pt>
                <c:pt idx="896">
                  <c:v>28.37</c:v>
                </c:pt>
                <c:pt idx="897">
                  <c:v>27.76</c:v>
                </c:pt>
                <c:pt idx="898">
                  <c:v>27.23</c:v>
                </c:pt>
                <c:pt idx="899">
                  <c:v>26.72</c:v>
                </c:pt>
                <c:pt idx="900">
                  <c:v>26.2</c:v>
                </c:pt>
                <c:pt idx="901">
                  <c:v>25.66</c:v>
                </c:pt>
                <c:pt idx="902">
                  <c:v>25.05</c:v>
                </c:pt>
                <c:pt idx="903">
                  <c:v>24.48</c:v>
                </c:pt>
                <c:pt idx="904">
                  <c:v>23.72</c:v>
                </c:pt>
                <c:pt idx="905">
                  <c:v>22.93</c:v>
                </c:pt>
                <c:pt idx="906">
                  <c:v>22.21</c:v>
                </c:pt>
                <c:pt idx="907">
                  <c:v>21.47</c:v>
                </c:pt>
                <c:pt idx="908">
                  <c:v>20.82</c:v>
                </c:pt>
                <c:pt idx="909">
                  <c:v>20.170000000000002</c:v>
                </c:pt>
                <c:pt idx="910">
                  <c:v>19.510000000000002</c:v>
                </c:pt>
                <c:pt idx="911">
                  <c:v>18.82</c:v>
                </c:pt>
                <c:pt idx="912">
                  <c:v>18.16</c:v>
                </c:pt>
                <c:pt idx="913">
                  <c:v>17.54</c:v>
                </c:pt>
                <c:pt idx="914">
                  <c:v>16.920000000000002</c:v>
                </c:pt>
                <c:pt idx="915">
                  <c:v>16.28</c:v>
                </c:pt>
                <c:pt idx="916">
                  <c:v>15.63</c:v>
                </c:pt>
                <c:pt idx="917">
                  <c:v>15.02</c:v>
                </c:pt>
                <c:pt idx="918">
                  <c:v>14.43</c:v>
                </c:pt>
                <c:pt idx="919">
                  <c:v>13.85</c:v>
                </c:pt>
                <c:pt idx="920">
                  <c:v>13.3</c:v>
                </c:pt>
                <c:pt idx="921">
                  <c:v>12.7</c:v>
                </c:pt>
                <c:pt idx="922">
                  <c:v>12.1</c:v>
                </c:pt>
                <c:pt idx="923">
                  <c:v>11.61</c:v>
                </c:pt>
                <c:pt idx="924">
                  <c:v>11.07</c:v>
                </c:pt>
                <c:pt idx="925">
                  <c:v>10.58</c:v>
                </c:pt>
                <c:pt idx="926">
                  <c:v>10.11</c:v>
                </c:pt>
                <c:pt idx="927">
                  <c:v>9.65</c:v>
                </c:pt>
                <c:pt idx="928">
                  <c:v>9.19</c:v>
                </c:pt>
                <c:pt idx="929">
                  <c:v>8.75</c:v>
                </c:pt>
                <c:pt idx="930">
                  <c:v>8.3699999999999992</c:v>
                </c:pt>
                <c:pt idx="931">
                  <c:v>8</c:v>
                </c:pt>
                <c:pt idx="932">
                  <c:v>7.63</c:v>
                </c:pt>
                <c:pt idx="933">
                  <c:v>7.26</c:v>
                </c:pt>
                <c:pt idx="934">
                  <c:v>6.94</c:v>
                </c:pt>
                <c:pt idx="935">
                  <c:v>6.65</c:v>
                </c:pt>
                <c:pt idx="936">
                  <c:v>6.38</c:v>
                </c:pt>
                <c:pt idx="937">
                  <c:v>6.08</c:v>
                </c:pt>
                <c:pt idx="938">
                  <c:v>5.79</c:v>
                </c:pt>
                <c:pt idx="939">
                  <c:v>5.54</c:v>
                </c:pt>
                <c:pt idx="940">
                  <c:v>5.3</c:v>
                </c:pt>
                <c:pt idx="941">
                  <c:v>5.0599999999999996</c:v>
                </c:pt>
                <c:pt idx="942">
                  <c:v>4.83</c:v>
                </c:pt>
                <c:pt idx="943">
                  <c:v>4.62</c:v>
                </c:pt>
                <c:pt idx="944">
                  <c:v>4.41</c:v>
                </c:pt>
                <c:pt idx="945">
                  <c:v>4.25</c:v>
                </c:pt>
                <c:pt idx="946">
                  <c:v>4.08</c:v>
                </c:pt>
                <c:pt idx="947">
                  <c:v>3.87</c:v>
                </c:pt>
                <c:pt idx="948">
                  <c:v>3.72</c:v>
                </c:pt>
                <c:pt idx="949">
                  <c:v>3.57</c:v>
                </c:pt>
                <c:pt idx="950">
                  <c:v>3.42</c:v>
                </c:pt>
                <c:pt idx="951">
                  <c:v>3.29</c:v>
                </c:pt>
                <c:pt idx="952">
                  <c:v>3.15</c:v>
                </c:pt>
                <c:pt idx="953">
                  <c:v>3.01</c:v>
                </c:pt>
                <c:pt idx="954">
                  <c:v>2.91</c:v>
                </c:pt>
                <c:pt idx="955">
                  <c:v>3.01</c:v>
                </c:pt>
                <c:pt idx="956">
                  <c:v>3.1</c:v>
                </c:pt>
                <c:pt idx="957">
                  <c:v>3.17</c:v>
                </c:pt>
                <c:pt idx="958">
                  <c:v>3.23</c:v>
                </c:pt>
                <c:pt idx="959">
                  <c:v>3.27</c:v>
                </c:pt>
                <c:pt idx="960">
                  <c:v>3.32</c:v>
                </c:pt>
                <c:pt idx="961">
                  <c:v>3.36</c:v>
                </c:pt>
                <c:pt idx="962">
                  <c:v>3.39</c:v>
                </c:pt>
                <c:pt idx="963">
                  <c:v>3.42</c:v>
                </c:pt>
                <c:pt idx="964">
                  <c:v>3.46</c:v>
                </c:pt>
                <c:pt idx="965">
                  <c:v>3.48</c:v>
                </c:pt>
                <c:pt idx="966">
                  <c:v>3.51</c:v>
                </c:pt>
                <c:pt idx="967">
                  <c:v>3.54</c:v>
                </c:pt>
                <c:pt idx="968">
                  <c:v>3.56</c:v>
                </c:pt>
                <c:pt idx="969">
                  <c:v>3.58</c:v>
                </c:pt>
                <c:pt idx="970">
                  <c:v>3.6</c:v>
                </c:pt>
                <c:pt idx="971">
                  <c:v>3.63</c:v>
                </c:pt>
                <c:pt idx="972">
                  <c:v>3.65</c:v>
                </c:pt>
                <c:pt idx="973">
                  <c:v>3.66</c:v>
                </c:pt>
                <c:pt idx="974">
                  <c:v>3.68</c:v>
                </c:pt>
                <c:pt idx="975">
                  <c:v>3.7</c:v>
                </c:pt>
                <c:pt idx="976">
                  <c:v>3.72</c:v>
                </c:pt>
                <c:pt idx="977">
                  <c:v>3.73</c:v>
                </c:pt>
                <c:pt idx="978">
                  <c:v>3.75</c:v>
                </c:pt>
                <c:pt idx="979">
                  <c:v>3.77</c:v>
                </c:pt>
                <c:pt idx="980">
                  <c:v>3.78</c:v>
                </c:pt>
                <c:pt idx="981">
                  <c:v>3.8</c:v>
                </c:pt>
                <c:pt idx="982">
                  <c:v>3.82</c:v>
                </c:pt>
                <c:pt idx="983">
                  <c:v>3.82</c:v>
                </c:pt>
                <c:pt idx="984">
                  <c:v>3.84</c:v>
                </c:pt>
                <c:pt idx="985">
                  <c:v>3.86</c:v>
                </c:pt>
                <c:pt idx="986">
                  <c:v>3.87</c:v>
                </c:pt>
                <c:pt idx="987">
                  <c:v>3.88</c:v>
                </c:pt>
                <c:pt idx="988">
                  <c:v>3.9</c:v>
                </c:pt>
                <c:pt idx="989">
                  <c:v>3.91</c:v>
                </c:pt>
                <c:pt idx="990">
                  <c:v>3.92</c:v>
                </c:pt>
                <c:pt idx="991">
                  <c:v>3.93</c:v>
                </c:pt>
                <c:pt idx="992">
                  <c:v>3.94</c:v>
                </c:pt>
                <c:pt idx="993">
                  <c:v>3.94</c:v>
                </c:pt>
                <c:pt idx="994">
                  <c:v>3.97</c:v>
                </c:pt>
                <c:pt idx="995">
                  <c:v>3.97</c:v>
                </c:pt>
                <c:pt idx="996">
                  <c:v>3.97</c:v>
                </c:pt>
                <c:pt idx="997">
                  <c:v>3.99</c:v>
                </c:pt>
                <c:pt idx="998">
                  <c:v>4</c:v>
                </c:pt>
                <c:pt idx="999">
                  <c:v>4.01</c:v>
                </c:pt>
                <c:pt idx="1000">
                  <c:v>4.03</c:v>
                </c:pt>
                <c:pt idx="1001">
                  <c:v>4.04</c:v>
                </c:pt>
                <c:pt idx="1002">
                  <c:v>4.05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-7.7191949706983384E-2"/>
                  <c:y val="-2.4401770528573569E-3"/>
                </c:manualLayout>
              </c:layout>
              <c:numFmt formatCode="General" sourceLinked="0"/>
            </c:trendlineLbl>
          </c:trendline>
          <c:xVal>
            <c:numRef>
              <c:f>GR7_K_X!$AN$420:$AN$447</c:f>
              <c:numCache>
                <c:formatCode>General</c:formatCode>
                <c:ptCount val="28"/>
                <c:pt idx="0">
                  <c:v>0.22959501483679526</c:v>
                </c:pt>
                <c:pt idx="1">
                  <c:v>0.23043829376854599</c:v>
                </c:pt>
                <c:pt idx="2">
                  <c:v>0.23034839762611276</c:v>
                </c:pt>
                <c:pt idx="3">
                  <c:v>0.23117334322453018</c:v>
                </c:pt>
                <c:pt idx="4">
                  <c:v>0.23107072205736895</c:v>
                </c:pt>
                <c:pt idx="5">
                  <c:v>0.23188328387734916</c:v>
                </c:pt>
                <c:pt idx="6">
                  <c:v>0.23177404549950545</c:v>
                </c:pt>
                <c:pt idx="7">
                  <c:v>0.23257905044510385</c:v>
                </c:pt>
                <c:pt idx="8">
                  <c:v>0.23337185459940654</c:v>
                </c:pt>
                <c:pt idx="9">
                  <c:v>0.2341586053412463</c:v>
                </c:pt>
                <c:pt idx="10">
                  <c:v>0.23493672106824925</c:v>
                </c:pt>
                <c:pt idx="11">
                  <c:v>0.23571497527200791</c:v>
                </c:pt>
                <c:pt idx="12">
                  <c:v>0.23649084075173096</c:v>
                </c:pt>
                <c:pt idx="13">
                  <c:v>0.23726302670623145</c:v>
                </c:pt>
                <c:pt idx="14">
                  <c:v>0.23803022255192879</c:v>
                </c:pt>
                <c:pt idx="15">
                  <c:v>0.23880267062314542</c:v>
                </c:pt>
                <c:pt idx="16">
                  <c:v>0.2395636646884273</c:v>
                </c:pt>
                <c:pt idx="17">
                  <c:v>0.24031826904055392</c:v>
                </c:pt>
                <c:pt idx="18">
                  <c:v>0.2410625222551929</c:v>
                </c:pt>
                <c:pt idx="19">
                  <c:v>0.24179762611275965</c:v>
                </c:pt>
                <c:pt idx="20">
                  <c:v>0.24253659742828884</c:v>
                </c:pt>
                <c:pt idx="21">
                  <c:v>0.24328344213649852</c:v>
                </c:pt>
                <c:pt idx="22">
                  <c:v>0.24492973293768547</c:v>
                </c:pt>
                <c:pt idx="23">
                  <c:v>0.2456547378832839</c:v>
                </c:pt>
                <c:pt idx="24">
                  <c:v>0.24729487141444118</c:v>
                </c:pt>
                <c:pt idx="25">
                  <c:v>0.24801772502472802</c:v>
                </c:pt>
                <c:pt idx="26">
                  <c:v>0.24874728486646885</c:v>
                </c:pt>
                <c:pt idx="27">
                  <c:v>0.24947279920870427</c:v>
                </c:pt>
              </c:numCache>
            </c:numRef>
          </c:xVal>
          <c:yVal>
            <c:numRef>
              <c:f>GR7_K_X!$AO$421:$AO$447</c:f>
              <c:numCache>
                <c:formatCode>General</c:formatCode>
                <c:ptCount val="27"/>
                <c:pt idx="0">
                  <c:v>150.72999999999999</c:v>
                </c:pt>
                <c:pt idx="1">
                  <c:v>151.46</c:v>
                </c:pt>
                <c:pt idx="2">
                  <c:v>152.27000000000001</c:v>
                </c:pt>
                <c:pt idx="3">
                  <c:v>153.1</c:v>
                </c:pt>
                <c:pt idx="4">
                  <c:v>154</c:v>
                </c:pt>
                <c:pt idx="5">
                  <c:v>154.88</c:v>
                </c:pt>
                <c:pt idx="6">
                  <c:v>155.83000000000001</c:v>
                </c:pt>
                <c:pt idx="7">
                  <c:v>156.87</c:v>
                </c:pt>
                <c:pt idx="8">
                  <c:v>157.94999999999999</c:v>
                </c:pt>
                <c:pt idx="9">
                  <c:v>159.09</c:v>
                </c:pt>
                <c:pt idx="10">
                  <c:v>160.22</c:v>
                </c:pt>
                <c:pt idx="11">
                  <c:v>161.36000000000001</c:v>
                </c:pt>
                <c:pt idx="12">
                  <c:v>162.52000000000001</c:v>
                </c:pt>
                <c:pt idx="13">
                  <c:v>163.71</c:v>
                </c:pt>
                <c:pt idx="14">
                  <c:v>164.85</c:v>
                </c:pt>
                <c:pt idx="15">
                  <c:v>166.07</c:v>
                </c:pt>
                <c:pt idx="16">
                  <c:v>167.33</c:v>
                </c:pt>
                <c:pt idx="17">
                  <c:v>168.66</c:v>
                </c:pt>
                <c:pt idx="18">
                  <c:v>170.05</c:v>
                </c:pt>
                <c:pt idx="19">
                  <c:v>171.4</c:v>
                </c:pt>
                <c:pt idx="20">
                  <c:v>172.68</c:v>
                </c:pt>
                <c:pt idx="21">
                  <c:v>174.06</c:v>
                </c:pt>
                <c:pt idx="22">
                  <c:v>175.48</c:v>
                </c:pt>
                <c:pt idx="23">
                  <c:v>176.87</c:v>
                </c:pt>
                <c:pt idx="24">
                  <c:v>178.28</c:v>
                </c:pt>
                <c:pt idx="25">
                  <c:v>179.63</c:v>
                </c:pt>
                <c:pt idx="26">
                  <c:v>181</c:v>
                </c:pt>
              </c:numCache>
            </c:numRef>
          </c:yVal>
          <c:smooth val="0"/>
        </c:ser>
        <c:ser>
          <c:idx val="2"/>
          <c:order val="2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1391103679733344"/>
                  <c:y val="0.27826224846894138"/>
                </c:manualLayout>
              </c:layout>
              <c:numFmt formatCode="General" sourceLinked="0"/>
            </c:trendlineLbl>
          </c:trendline>
          <c:trendline>
            <c:trendlineType val="linear"/>
            <c:dispRSqr val="0"/>
            <c:dispEq val="0"/>
          </c:trendline>
          <c:trendline>
            <c:trendlineType val="linear"/>
            <c:dispRSqr val="0"/>
            <c:dispEq val="0"/>
          </c:trendline>
          <c:xVal>
            <c:numRef>
              <c:f>GR7_K_X!$AN$551:$AN$572</c:f>
              <c:numCache>
                <c:formatCode>General</c:formatCode>
                <c:ptCount val="22"/>
                <c:pt idx="0">
                  <c:v>0.25130195845697334</c:v>
                </c:pt>
                <c:pt idx="1">
                  <c:v>0.25056280909990108</c:v>
                </c:pt>
                <c:pt idx="2">
                  <c:v>0.24982512363996046</c:v>
                </c:pt>
                <c:pt idx="3">
                  <c:v>0.24910237388724038</c:v>
                </c:pt>
                <c:pt idx="4">
                  <c:v>0.24745838278931753</c:v>
                </c:pt>
                <c:pt idx="5">
                  <c:v>0.24671750741839765</c:v>
                </c:pt>
                <c:pt idx="6">
                  <c:v>0.24599398120672603</c:v>
                </c:pt>
                <c:pt idx="7">
                  <c:v>0.24435385756676559</c:v>
                </c:pt>
                <c:pt idx="8">
                  <c:v>0.24270566271018795</c:v>
                </c:pt>
                <c:pt idx="9">
                  <c:v>0.24198041543026708</c:v>
                </c:pt>
                <c:pt idx="10">
                  <c:v>0.24125632542037587</c:v>
                </c:pt>
                <c:pt idx="11">
                  <c:v>0.24053465875370922</c:v>
                </c:pt>
                <c:pt idx="12">
                  <c:v>0.23982053412462909</c:v>
                </c:pt>
                <c:pt idx="13">
                  <c:v>0.2381775272007913</c:v>
                </c:pt>
                <c:pt idx="14">
                  <c:v>0.23744421364985163</c:v>
                </c:pt>
                <c:pt idx="15">
                  <c:v>0.23579347181008903</c:v>
                </c:pt>
                <c:pt idx="16">
                  <c:v>0.23598464886251236</c:v>
                </c:pt>
                <c:pt idx="17">
                  <c:v>0.23433321463897133</c:v>
                </c:pt>
                <c:pt idx="18">
                  <c:v>0.23361084075173097</c:v>
                </c:pt>
                <c:pt idx="19">
                  <c:v>0.23289436201780417</c:v>
                </c:pt>
                <c:pt idx="20">
                  <c:v>0.23216755192878338</c:v>
                </c:pt>
                <c:pt idx="21">
                  <c:v>0.23144411473788329</c:v>
                </c:pt>
              </c:numCache>
            </c:numRef>
          </c:xVal>
          <c:yVal>
            <c:numRef>
              <c:f>GR7_K_X!$AO$551:$AO$572</c:f>
              <c:numCache>
                <c:formatCode>General</c:formatCode>
                <c:ptCount val="22"/>
                <c:pt idx="0">
                  <c:v>180.94</c:v>
                </c:pt>
                <c:pt idx="1">
                  <c:v>179.68</c:v>
                </c:pt>
                <c:pt idx="2">
                  <c:v>178.4</c:v>
                </c:pt>
                <c:pt idx="3">
                  <c:v>177</c:v>
                </c:pt>
                <c:pt idx="4">
                  <c:v>175.65</c:v>
                </c:pt>
                <c:pt idx="5">
                  <c:v>174.36</c:v>
                </c:pt>
                <c:pt idx="6">
                  <c:v>172.93</c:v>
                </c:pt>
                <c:pt idx="7">
                  <c:v>171.5</c:v>
                </c:pt>
                <c:pt idx="8">
                  <c:v>170.11</c:v>
                </c:pt>
                <c:pt idx="9">
                  <c:v>168.65</c:v>
                </c:pt>
                <c:pt idx="10">
                  <c:v>167.17</c:v>
                </c:pt>
                <c:pt idx="11">
                  <c:v>165.66</c:v>
                </c:pt>
                <c:pt idx="12">
                  <c:v>164.08</c:v>
                </c:pt>
                <c:pt idx="13">
                  <c:v>162.56</c:v>
                </c:pt>
                <c:pt idx="14">
                  <c:v>161.1</c:v>
                </c:pt>
                <c:pt idx="15">
                  <c:v>159.6</c:v>
                </c:pt>
                <c:pt idx="16">
                  <c:v>158.09</c:v>
                </c:pt>
                <c:pt idx="17">
                  <c:v>156.56</c:v>
                </c:pt>
                <c:pt idx="18">
                  <c:v>154.96</c:v>
                </c:pt>
                <c:pt idx="19">
                  <c:v>153.30000000000001</c:v>
                </c:pt>
                <c:pt idx="20">
                  <c:v>151.71</c:v>
                </c:pt>
                <c:pt idx="21">
                  <c:v>150.08000000000001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10909232"/>
        <c:axId val="-1210903248"/>
      </c:scatterChart>
      <c:valAx>
        <c:axId val="-1210909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210903248"/>
        <c:crosses val="autoZero"/>
        <c:crossBetween val="midCat"/>
      </c:valAx>
      <c:valAx>
        <c:axId val="-12109032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2109092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GR7_K_Y!$Q$4:$Q$8</c:f>
              <c:numCache>
                <c:formatCode>0.000</c:formatCode>
                <c:ptCount val="5"/>
                <c:pt idx="0">
                  <c:v>2.3454376994644033</c:v>
                </c:pt>
                <c:pt idx="1">
                  <c:v>2.3775648677361669</c:v>
                </c:pt>
                <c:pt idx="2">
                  <c:v>2.3876857379022356</c:v>
                </c:pt>
                <c:pt idx="3">
                  <c:v>2.4303375196987469</c:v>
                </c:pt>
                <c:pt idx="4">
                  <c:v>2.4390069518892874</c:v>
                </c:pt>
              </c:numCache>
            </c:numRef>
          </c:xVal>
          <c:yVal>
            <c:numRef>
              <c:f>GR7_K_Y!$O$4:$O$8</c:f>
              <c:numCache>
                <c:formatCode>0</c:formatCode>
                <c:ptCount val="5"/>
                <c:pt idx="0">
                  <c:v>50</c:v>
                </c:pt>
                <c:pt idx="1">
                  <c:v>100</c:v>
                </c:pt>
                <c:pt idx="2">
                  <c:v>140</c:v>
                </c:pt>
                <c:pt idx="3">
                  <c:v>180</c:v>
                </c:pt>
                <c:pt idx="4">
                  <c:v>200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xVal>
            <c:numRef>
              <c:f>GR7_K_Y!$S$5:$S$7</c:f>
              <c:numCache>
                <c:formatCode>0.000</c:formatCode>
                <c:ptCount val="3"/>
                <c:pt idx="0">
                  <c:v>2.4020989400729054</c:v>
                </c:pt>
                <c:pt idx="1">
                  <c:v>2.4194997976710919</c:v>
                </c:pt>
                <c:pt idx="2">
                  <c:v>2.4339675751032503</c:v>
                </c:pt>
              </c:numCache>
            </c:numRef>
          </c:xVal>
          <c:yVal>
            <c:numRef>
              <c:f>GR7_K_Y!$O$5:$O$7</c:f>
              <c:numCache>
                <c:formatCode>0</c:formatCode>
                <c:ptCount val="3"/>
                <c:pt idx="0">
                  <c:v>100</c:v>
                </c:pt>
                <c:pt idx="1">
                  <c:v>140</c:v>
                </c:pt>
                <c:pt idx="2">
                  <c:v>180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10908144"/>
        <c:axId val="-1210897264"/>
      </c:scatterChart>
      <c:valAx>
        <c:axId val="-1210908144"/>
        <c:scaling>
          <c:orientation val="minMax"/>
        </c:scaling>
        <c:delete val="0"/>
        <c:axPos val="b"/>
        <c:numFmt formatCode="0.000" sourceLinked="1"/>
        <c:majorTickMark val="out"/>
        <c:minorTickMark val="none"/>
        <c:tickLblPos val="nextTo"/>
        <c:crossAx val="-1210897264"/>
        <c:crosses val="autoZero"/>
        <c:crossBetween val="midCat"/>
      </c:valAx>
      <c:valAx>
        <c:axId val="-1210897264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-12109081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439203527161965E-2"/>
          <c:y val="7.4548702245552642E-2"/>
          <c:w val="0.88006972195313204"/>
          <c:h val="0.8326195683872849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GR7_K_Y!$AN$4:$AN$820</c:f>
              <c:numCache>
                <c:formatCode>General</c:formatCode>
                <c:ptCount val="81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-9.9830860534124636E-4</c:v>
                </c:pt>
                <c:pt idx="14">
                  <c:v>-9.9826409495548966E-4</c:v>
                </c:pt>
                <c:pt idx="15">
                  <c:v>0</c:v>
                </c:pt>
                <c:pt idx="16">
                  <c:v>0</c:v>
                </c:pt>
                <c:pt idx="17">
                  <c:v>1.9958555885262116E-3</c:v>
                </c:pt>
                <c:pt idx="18">
                  <c:v>1.9956181998021759E-3</c:v>
                </c:pt>
                <c:pt idx="19">
                  <c:v>2.9930118694362017E-3</c:v>
                </c:pt>
                <c:pt idx="20">
                  <c:v>4.9876360039564785E-3</c:v>
                </c:pt>
                <c:pt idx="21">
                  <c:v>5.98433234421365E-3</c:v>
                </c:pt>
                <c:pt idx="22">
                  <c:v>6.9806478733926806E-3</c:v>
                </c:pt>
                <c:pt idx="23">
                  <c:v>7.9766567754698328E-3</c:v>
                </c:pt>
                <c:pt idx="24">
                  <c:v>8.9722700296735892E-3</c:v>
                </c:pt>
                <c:pt idx="25">
                  <c:v>1.0964040553907022E-2</c:v>
                </c:pt>
                <c:pt idx="26">
                  <c:v>1.1958575667655787E-2</c:v>
                </c:pt>
                <c:pt idx="27">
                  <c:v>1.2952616221562808E-2</c:v>
                </c:pt>
                <c:pt idx="28">
                  <c:v>1.394620178041543E-2</c:v>
                </c:pt>
                <c:pt idx="29">
                  <c:v>1.4939094955489614E-2</c:v>
                </c:pt>
                <c:pt idx="30">
                  <c:v>1.5931552917903068E-2</c:v>
                </c:pt>
                <c:pt idx="31">
                  <c:v>1.7918902077151334E-2</c:v>
                </c:pt>
                <c:pt idx="32">
                  <c:v>1.8909510385756678E-2</c:v>
                </c:pt>
                <c:pt idx="33">
                  <c:v>1.989940652818991E-2</c:v>
                </c:pt>
                <c:pt idx="34">
                  <c:v>2.0888560830860537E-2</c:v>
                </c:pt>
                <c:pt idx="35">
                  <c:v>2.1877161226508405E-2</c:v>
                </c:pt>
                <c:pt idx="36">
                  <c:v>2.2864980217606329E-2</c:v>
                </c:pt>
                <c:pt idx="37">
                  <c:v>2.4845450049455986E-2</c:v>
                </c:pt>
                <c:pt idx="38">
                  <c:v>2.5831167161226506E-2</c:v>
                </c:pt>
                <c:pt idx="39">
                  <c:v>2.7808902077151337E-2</c:v>
                </c:pt>
                <c:pt idx="40">
                  <c:v>2.8792037586547973E-2</c:v>
                </c:pt>
                <c:pt idx="41">
                  <c:v>2.9774332344213648E-2</c:v>
                </c:pt>
                <c:pt idx="42">
                  <c:v>3.1747734915924829E-2</c:v>
                </c:pt>
                <c:pt idx="43">
                  <c:v>3.2727774480712166E-2</c:v>
                </c:pt>
                <c:pt idx="44">
                  <c:v>3.3706577645895158E-2</c:v>
                </c:pt>
                <c:pt idx="45">
                  <c:v>3.4684099901088034E-2</c:v>
                </c:pt>
                <c:pt idx="46">
                  <c:v>3.6651775469831845E-2</c:v>
                </c:pt>
                <c:pt idx="47">
                  <c:v>3.7627705242334324E-2</c:v>
                </c:pt>
                <c:pt idx="48">
                  <c:v>3.8602477744807122E-2</c:v>
                </c:pt>
                <c:pt idx="49">
                  <c:v>3.9576261127596442E-2</c:v>
                </c:pt>
                <c:pt idx="50">
                  <c:v>4.0549851632047482E-2</c:v>
                </c:pt>
                <c:pt idx="51">
                  <c:v>4.152246290801187E-2</c:v>
                </c:pt>
                <c:pt idx="52">
                  <c:v>4.2494080118694356E-2</c:v>
                </c:pt>
                <c:pt idx="53">
                  <c:v>4.4451854599406523E-2</c:v>
                </c:pt>
                <c:pt idx="54">
                  <c:v>4.6408664688427297E-2</c:v>
                </c:pt>
                <c:pt idx="55">
                  <c:v>4.7377566765578638E-2</c:v>
                </c:pt>
                <c:pt idx="56">
                  <c:v>4.8345939663699308E-2</c:v>
                </c:pt>
                <c:pt idx="57">
                  <c:v>4.9315281899109796E-2</c:v>
                </c:pt>
                <c:pt idx="58">
                  <c:v>5.0282922848664688E-2</c:v>
                </c:pt>
                <c:pt idx="59">
                  <c:v>5.0263753709198812E-2</c:v>
                </c:pt>
                <c:pt idx="60">
                  <c:v>5.1230286844708206E-2</c:v>
                </c:pt>
                <c:pt idx="61">
                  <c:v>5.2195563798219581E-2</c:v>
                </c:pt>
                <c:pt idx="62">
                  <c:v>5.3160356083086051E-2</c:v>
                </c:pt>
                <c:pt idx="63">
                  <c:v>5.4128486646884272E-2</c:v>
                </c:pt>
                <c:pt idx="64">
                  <c:v>5.5094915924826904E-2</c:v>
                </c:pt>
                <c:pt idx="65">
                  <c:v>5.5078575667655789E-2</c:v>
                </c:pt>
                <c:pt idx="66">
                  <c:v>5.6046617210682492E-2</c:v>
                </c:pt>
                <c:pt idx="67">
                  <c:v>5.7009525222551934E-2</c:v>
                </c:pt>
                <c:pt idx="68">
                  <c:v>5.7971439169139466E-2</c:v>
                </c:pt>
                <c:pt idx="69">
                  <c:v>5.8932640949554894E-2</c:v>
                </c:pt>
                <c:pt idx="70">
                  <c:v>5.8911572700296733E-2</c:v>
                </c:pt>
                <c:pt idx="71">
                  <c:v>5.9871711177052422E-2</c:v>
                </c:pt>
                <c:pt idx="72">
                  <c:v>6.0830217606330367E-2</c:v>
                </c:pt>
                <c:pt idx="73">
                  <c:v>6.0808140454995052E-2</c:v>
                </c:pt>
                <c:pt idx="74">
                  <c:v>6.1766483679525225E-2</c:v>
                </c:pt>
                <c:pt idx="75">
                  <c:v>6.2724747774480713E-2</c:v>
                </c:pt>
                <c:pt idx="76">
                  <c:v>6.2701958456973295E-2</c:v>
                </c:pt>
                <c:pt idx="77">
                  <c:v>6.463593471810089E-2</c:v>
                </c:pt>
                <c:pt idx="78">
                  <c:v>6.4608516320474776E-2</c:v>
                </c:pt>
                <c:pt idx="79">
                  <c:v>6.653608308605341E-2</c:v>
                </c:pt>
                <c:pt idx="80">
                  <c:v>6.7483842729970336E-2</c:v>
                </c:pt>
                <c:pt idx="81">
                  <c:v>6.8429673590504461E-2</c:v>
                </c:pt>
                <c:pt idx="82">
                  <c:v>6.9373180019782391E-2</c:v>
                </c:pt>
                <c:pt idx="83">
                  <c:v>7.0315014836795253E-2</c:v>
                </c:pt>
                <c:pt idx="84">
                  <c:v>7.1254065281899107E-2</c:v>
                </c:pt>
                <c:pt idx="85">
                  <c:v>7.2193184965380811E-2</c:v>
                </c:pt>
                <c:pt idx="86">
                  <c:v>7.322255192878338E-2</c:v>
                </c:pt>
                <c:pt idx="87">
                  <c:v>7.3220326409495551E-2</c:v>
                </c:pt>
                <c:pt idx="88">
                  <c:v>7.3221068249258156E-2</c:v>
                </c:pt>
                <c:pt idx="89">
                  <c:v>7.3220697329376846E-2</c:v>
                </c:pt>
                <c:pt idx="90">
                  <c:v>7.3220697329376846E-2</c:v>
                </c:pt>
                <c:pt idx="91">
                  <c:v>7.3223664688427295E-2</c:v>
                </c:pt>
                <c:pt idx="92">
                  <c:v>7.3226632047477744E-2</c:v>
                </c:pt>
                <c:pt idx="93">
                  <c:v>7.3225148367952519E-2</c:v>
                </c:pt>
                <c:pt idx="94">
                  <c:v>7.3218842729970326E-2</c:v>
                </c:pt>
                <c:pt idx="95">
                  <c:v>7.4186449060336293E-2</c:v>
                </c:pt>
                <c:pt idx="96">
                  <c:v>7.417517309594461E-2</c:v>
                </c:pt>
                <c:pt idx="97">
                  <c:v>7.4161266073194856E-2</c:v>
                </c:pt>
                <c:pt idx="98">
                  <c:v>7.5122220573689419E-2</c:v>
                </c:pt>
                <c:pt idx="99">
                  <c:v>7.5105084075173092E-2</c:v>
                </c:pt>
                <c:pt idx="100">
                  <c:v>7.6061958456973291E-2</c:v>
                </c:pt>
                <c:pt idx="101">
                  <c:v>7.6041513353115722E-2</c:v>
                </c:pt>
                <c:pt idx="102">
                  <c:v>7.6994525222551929E-2</c:v>
                </c:pt>
                <c:pt idx="103">
                  <c:v>7.6969520276953515E-2</c:v>
                </c:pt>
                <c:pt idx="104">
                  <c:v>7.7919683481701293E-2</c:v>
                </c:pt>
                <c:pt idx="105">
                  <c:v>7.8866839762611274E-2</c:v>
                </c:pt>
                <c:pt idx="106">
                  <c:v>7.8839599406528196E-2</c:v>
                </c:pt>
                <c:pt idx="107">
                  <c:v>7.9783728981206725E-2</c:v>
                </c:pt>
                <c:pt idx="108">
                  <c:v>8.0724272997032651E-2</c:v>
                </c:pt>
                <c:pt idx="109">
                  <c:v>8.0692665677546987E-2</c:v>
                </c:pt>
                <c:pt idx="110">
                  <c:v>8.1632047477744815E-2</c:v>
                </c:pt>
                <c:pt idx="111">
                  <c:v>8.2570647873392689E-2</c:v>
                </c:pt>
                <c:pt idx="112">
                  <c:v>8.3506340257171116E-2</c:v>
                </c:pt>
                <c:pt idx="113">
                  <c:v>8.4441632047477733E-2</c:v>
                </c:pt>
                <c:pt idx="114">
                  <c:v>8.5373926805143413E-2</c:v>
                </c:pt>
                <c:pt idx="115">
                  <c:v>8.5334757665677538E-2</c:v>
                </c:pt>
                <c:pt idx="116">
                  <c:v>8.6263536102868438E-2</c:v>
                </c:pt>
                <c:pt idx="117">
                  <c:v>8.7190949554896133E-2</c:v>
                </c:pt>
                <c:pt idx="118">
                  <c:v>8.8113832838773484E-2</c:v>
                </c:pt>
                <c:pt idx="119">
                  <c:v>8.9036617210682498E-2</c:v>
                </c:pt>
                <c:pt idx="120">
                  <c:v>8.9961632047477744E-2</c:v>
                </c:pt>
                <c:pt idx="121">
                  <c:v>9.0884332344213656E-2</c:v>
                </c:pt>
                <c:pt idx="122">
                  <c:v>9.1802794263105836E-2</c:v>
                </c:pt>
                <c:pt idx="123">
                  <c:v>9.2719762611275972E-2</c:v>
                </c:pt>
                <c:pt idx="124">
                  <c:v>9.3636181998021761E-2</c:v>
                </c:pt>
                <c:pt idx="125">
                  <c:v>9.4549159248269038E-2</c:v>
                </c:pt>
                <c:pt idx="126">
                  <c:v>9.546204747774481E-2</c:v>
                </c:pt>
                <c:pt idx="127">
                  <c:v>9.6374381800197834E-2</c:v>
                </c:pt>
                <c:pt idx="128">
                  <c:v>9.7282181008902083E-2</c:v>
                </c:pt>
                <c:pt idx="129">
                  <c:v>9.8187359050445094E-2</c:v>
                </c:pt>
                <c:pt idx="130">
                  <c:v>9.9088343224530168E-2</c:v>
                </c:pt>
                <c:pt idx="131">
                  <c:v>9.9988130563798211E-2</c:v>
                </c:pt>
                <c:pt idx="132">
                  <c:v>0.10088827893175074</c:v>
                </c:pt>
                <c:pt idx="133">
                  <c:v>0.10274698813056379</c:v>
                </c:pt>
                <c:pt idx="134">
                  <c:v>0.10364314540059347</c:v>
                </c:pt>
                <c:pt idx="135">
                  <c:v>0.10454188921859545</c:v>
                </c:pt>
                <c:pt idx="136">
                  <c:v>0.10543298714144411</c:v>
                </c:pt>
                <c:pt idx="137">
                  <c:v>0.1063190059347181</c:v>
                </c:pt>
                <c:pt idx="138">
                  <c:v>0.10720316518298714</c:v>
                </c:pt>
                <c:pt idx="139">
                  <c:v>0.10903632047477745</c:v>
                </c:pt>
                <c:pt idx="140">
                  <c:v>0.1099103115727003</c:v>
                </c:pt>
                <c:pt idx="141">
                  <c:v>0.1107828684470821</c:v>
                </c:pt>
                <c:pt idx="142">
                  <c:v>0.11165456973293769</c:v>
                </c:pt>
                <c:pt idx="143">
                  <c:v>0.11348021266073194</c:v>
                </c:pt>
                <c:pt idx="144">
                  <c:v>0.11530007418397625</c:v>
                </c:pt>
                <c:pt idx="145">
                  <c:v>0.11711765578635015</c:v>
                </c:pt>
                <c:pt idx="146">
                  <c:v>0.1179809099901088</c:v>
                </c:pt>
                <c:pt idx="147">
                  <c:v>0.11883902077151336</c:v>
                </c:pt>
                <c:pt idx="148">
                  <c:v>0.12085224530168151</c:v>
                </c:pt>
                <c:pt idx="149">
                  <c:v>0.12084722057368942</c:v>
                </c:pt>
                <c:pt idx="150">
                  <c:v>0.11989691394658754</c:v>
                </c:pt>
                <c:pt idx="151">
                  <c:v>0.12085036102868447</c:v>
                </c:pt>
                <c:pt idx="152">
                  <c:v>0.11989816023738872</c:v>
                </c:pt>
                <c:pt idx="153">
                  <c:v>0.11989753709198814</c:v>
                </c:pt>
                <c:pt idx="154">
                  <c:v>0.11989816023738872</c:v>
                </c:pt>
                <c:pt idx="155">
                  <c:v>0.12085036102868447</c:v>
                </c:pt>
                <c:pt idx="156">
                  <c:v>0.12085098911968348</c:v>
                </c:pt>
                <c:pt idx="157">
                  <c:v>0.1208465924826904</c:v>
                </c:pt>
                <c:pt idx="158">
                  <c:v>0.12083340257171118</c:v>
                </c:pt>
                <c:pt idx="159">
                  <c:v>0.12176712166172107</c:v>
                </c:pt>
                <c:pt idx="160">
                  <c:v>0.12174369930761622</c:v>
                </c:pt>
                <c:pt idx="161">
                  <c:v>0.12266356083086054</c:v>
                </c:pt>
                <c:pt idx="162">
                  <c:v>0.12262655786350149</c:v>
                </c:pt>
                <c:pt idx="163">
                  <c:v>0.12353343224530168</c:v>
                </c:pt>
                <c:pt idx="164">
                  <c:v>0.12443769040553908</c:v>
                </c:pt>
                <c:pt idx="165">
                  <c:v>0.1253373293768546</c:v>
                </c:pt>
                <c:pt idx="166">
                  <c:v>0.12623554896142433</c:v>
                </c:pt>
                <c:pt idx="167">
                  <c:v>0.12712968348170128</c:v>
                </c:pt>
                <c:pt idx="168">
                  <c:v>0.1270693768545994</c:v>
                </c:pt>
                <c:pt idx="169">
                  <c:v>0.12795289317507419</c:v>
                </c:pt>
                <c:pt idx="170">
                  <c:v>0.1288374678536103</c:v>
                </c:pt>
                <c:pt idx="171">
                  <c:v>0.12971840257171119</c:v>
                </c:pt>
                <c:pt idx="172">
                  <c:v>0.12964793768545996</c:v>
                </c:pt>
                <c:pt idx="173">
                  <c:v>0.13052329376854602</c:v>
                </c:pt>
                <c:pt idx="174">
                  <c:v>0.13139487141444117</c:v>
                </c:pt>
                <c:pt idx="175">
                  <c:v>0.13226261127596439</c:v>
                </c:pt>
                <c:pt idx="176">
                  <c:v>0.13312715133531156</c:v>
                </c:pt>
                <c:pt idx="177">
                  <c:v>0.13398844708209692</c:v>
                </c:pt>
                <c:pt idx="178">
                  <c:v>0.13390066271018791</c:v>
                </c:pt>
                <c:pt idx="179">
                  <c:v>0.13475522255192876</c:v>
                </c:pt>
                <c:pt idx="180">
                  <c:v>0.13654812067260139</c:v>
                </c:pt>
                <c:pt idx="181">
                  <c:v>0.13645633036597427</c:v>
                </c:pt>
                <c:pt idx="182">
                  <c:v>0.13747466864490604</c:v>
                </c:pt>
                <c:pt idx="183">
                  <c:v>0.13747250247279919</c:v>
                </c:pt>
                <c:pt idx="184">
                  <c:v>0.13747394658753709</c:v>
                </c:pt>
                <c:pt idx="185">
                  <c:v>0.13747466864490604</c:v>
                </c:pt>
                <c:pt idx="186">
                  <c:v>0.13747539070227496</c:v>
                </c:pt>
                <c:pt idx="187">
                  <c:v>0.13747755687438179</c:v>
                </c:pt>
                <c:pt idx="188">
                  <c:v>0.13747755687438179</c:v>
                </c:pt>
                <c:pt idx="189">
                  <c:v>0.13747900098911967</c:v>
                </c:pt>
                <c:pt idx="190">
                  <c:v>0.13747972304648862</c:v>
                </c:pt>
                <c:pt idx="191">
                  <c:v>0.13748116716122649</c:v>
                </c:pt>
                <c:pt idx="192">
                  <c:v>0.13747827893175074</c:v>
                </c:pt>
                <c:pt idx="193">
                  <c:v>0.13747033630069239</c:v>
                </c:pt>
                <c:pt idx="194">
                  <c:v>0.1383930118694362</c:v>
                </c:pt>
                <c:pt idx="195">
                  <c:v>0.13836465875370918</c:v>
                </c:pt>
                <c:pt idx="196">
                  <c:v>0.13833121661721068</c:v>
                </c:pt>
                <c:pt idx="197">
                  <c:v>0.13922759643916913</c:v>
                </c:pt>
                <c:pt idx="198">
                  <c:v>0.14011821463897131</c:v>
                </c:pt>
                <c:pt idx="199">
                  <c:v>0.14006442136498515</c:v>
                </c:pt>
                <c:pt idx="200">
                  <c:v>0.1409480712166172</c:v>
                </c:pt>
                <c:pt idx="201">
                  <c:v>0.14088427299703263</c:v>
                </c:pt>
                <c:pt idx="202">
                  <c:v>0.14175106330365975</c:v>
                </c:pt>
                <c:pt idx="203">
                  <c:v>0.14261313550939664</c:v>
                </c:pt>
                <c:pt idx="204">
                  <c:v>0.14254021760633037</c:v>
                </c:pt>
                <c:pt idx="205">
                  <c:v>0.14340004451038577</c:v>
                </c:pt>
                <c:pt idx="206">
                  <c:v>0.14425352126607319</c:v>
                </c:pt>
                <c:pt idx="207">
                  <c:v>0.1450997774480712</c:v>
                </c:pt>
                <c:pt idx="208">
                  <c:v>0.14594178041543027</c:v>
                </c:pt>
                <c:pt idx="209">
                  <c:v>0.14678801186943621</c:v>
                </c:pt>
                <c:pt idx="210">
                  <c:v>0.14856670623145402</c:v>
                </c:pt>
                <c:pt idx="211">
                  <c:v>0.14940296735905045</c:v>
                </c:pt>
                <c:pt idx="212">
                  <c:v>0.15023800197823936</c:v>
                </c:pt>
                <c:pt idx="213">
                  <c:v>0.15107181008902076</c:v>
                </c:pt>
                <c:pt idx="214">
                  <c:v>0.15190197329376856</c:v>
                </c:pt>
                <c:pt idx="215">
                  <c:v>0.15272439169139468</c:v>
                </c:pt>
                <c:pt idx="216">
                  <c:v>0.15374132047477745</c:v>
                </c:pt>
                <c:pt idx="217">
                  <c:v>0.15373968842729971</c:v>
                </c:pt>
                <c:pt idx="218">
                  <c:v>0.1537405044510386</c:v>
                </c:pt>
                <c:pt idx="219">
                  <c:v>0.15374213649851634</c:v>
                </c:pt>
                <c:pt idx="220">
                  <c:v>0.15374213649851634</c:v>
                </c:pt>
                <c:pt idx="221">
                  <c:v>0.15374132047477745</c:v>
                </c:pt>
                <c:pt idx="222">
                  <c:v>0.15374213649851634</c:v>
                </c:pt>
                <c:pt idx="223">
                  <c:v>0.15374213649851634</c:v>
                </c:pt>
                <c:pt idx="224">
                  <c:v>0.1537405044510386</c:v>
                </c:pt>
                <c:pt idx="225">
                  <c:v>0.15373152818991098</c:v>
                </c:pt>
                <c:pt idx="226">
                  <c:v>0.1546459940652819</c:v>
                </c:pt>
                <c:pt idx="227">
                  <c:v>0.15462300692383779</c:v>
                </c:pt>
                <c:pt idx="228">
                  <c:v>0.15459016815034621</c:v>
                </c:pt>
                <c:pt idx="229">
                  <c:v>0.1554784866468843</c:v>
                </c:pt>
                <c:pt idx="230">
                  <c:v>0.15542975766567754</c:v>
                </c:pt>
                <c:pt idx="231">
                  <c:v>0.15630563798219585</c:v>
                </c:pt>
                <c:pt idx="232">
                  <c:v>0.15624581602373888</c:v>
                </c:pt>
                <c:pt idx="233">
                  <c:v>0.15711149357072207</c:v>
                </c:pt>
                <c:pt idx="234">
                  <c:v>0.15796884272997033</c:v>
                </c:pt>
                <c:pt idx="235">
                  <c:v>0.15882111275964392</c:v>
                </c:pt>
                <c:pt idx="236">
                  <c:v>0.15873738872403562</c:v>
                </c:pt>
                <c:pt idx="237">
                  <c:v>0.1595857171117705</c:v>
                </c:pt>
                <c:pt idx="238">
                  <c:v>0.16042541543026706</c:v>
                </c:pt>
                <c:pt idx="239">
                  <c:v>0.1612606528189911</c:v>
                </c:pt>
                <c:pt idx="240">
                  <c:v>0.1620931008902077</c:v>
                </c:pt>
                <c:pt idx="241">
                  <c:v>0.1619961671612265</c:v>
                </c:pt>
                <c:pt idx="242">
                  <c:v>0.16282263105835806</c:v>
                </c:pt>
                <c:pt idx="243">
                  <c:v>0.16365059347181007</c:v>
                </c:pt>
                <c:pt idx="244">
                  <c:v>0.16446953511374876</c:v>
                </c:pt>
                <c:pt idx="245">
                  <c:v>0.16527755192878338</c:v>
                </c:pt>
                <c:pt idx="246">
                  <c:v>0.16608872403560831</c:v>
                </c:pt>
                <c:pt idx="247">
                  <c:v>0.16689506923837785</c:v>
                </c:pt>
                <c:pt idx="248">
                  <c:v>0.16768932739861522</c:v>
                </c:pt>
                <c:pt idx="249">
                  <c:v>0.16870753709198813</c:v>
                </c:pt>
                <c:pt idx="250">
                  <c:v>0.16870029673590503</c:v>
                </c:pt>
                <c:pt idx="251">
                  <c:v>0.16778113748763601</c:v>
                </c:pt>
                <c:pt idx="252">
                  <c:v>0.16778113748763601</c:v>
                </c:pt>
                <c:pt idx="253">
                  <c:v>0.16778113748763601</c:v>
                </c:pt>
                <c:pt idx="254">
                  <c:v>0.16778203758654797</c:v>
                </c:pt>
                <c:pt idx="255">
                  <c:v>0.16870482195845699</c:v>
                </c:pt>
                <c:pt idx="256">
                  <c:v>0.16870844213649852</c:v>
                </c:pt>
                <c:pt idx="257">
                  <c:v>0.16871115727002967</c:v>
                </c:pt>
                <c:pt idx="258">
                  <c:v>0.16871025222551927</c:v>
                </c:pt>
                <c:pt idx="259">
                  <c:v>0.1686957715133531</c:v>
                </c:pt>
                <c:pt idx="260">
                  <c:v>0.1686704302670623</c:v>
                </c:pt>
                <c:pt idx="261">
                  <c:v>0.16955936696340257</c:v>
                </c:pt>
                <c:pt idx="262">
                  <c:v>0.16951659742828881</c:v>
                </c:pt>
                <c:pt idx="263">
                  <c:v>0.17038664688427299</c:v>
                </c:pt>
                <c:pt idx="264">
                  <c:v>0.17033175074183976</c:v>
                </c:pt>
                <c:pt idx="265">
                  <c:v>0.17119083086053413</c:v>
                </c:pt>
                <c:pt idx="266">
                  <c:v>0.17112551928783382</c:v>
                </c:pt>
                <c:pt idx="267">
                  <c:v>0.17197618694362019</c:v>
                </c:pt>
                <c:pt idx="268">
                  <c:v>0.17282239366963403</c:v>
                </c:pt>
                <c:pt idx="269">
                  <c:v>0.17274243323442137</c:v>
                </c:pt>
                <c:pt idx="270">
                  <c:v>0.17357434718100889</c:v>
                </c:pt>
                <c:pt idx="271">
                  <c:v>0.17532420870425322</c:v>
                </c:pt>
                <c:pt idx="272">
                  <c:v>0.17523163699307617</c:v>
                </c:pt>
                <c:pt idx="273">
                  <c:v>0.17605317507418397</c:v>
                </c:pt>
                <c:pt idx="274">
                  <c:v>0.17685939663699307</c:v>
                </c:pt>
                <c:pt idx="275">
                  <c:v>0.17765871414441148</c:v>
                </c:pt>
                <c:pt idx="276">
                  <c:v>0.17846164688427302</c:v>
                </c:pt>
                <c:pt idx="277">
                  <c:v>0.17926051434223542</c:v>
                </c:pt>
                <c:pt idx="278">
                  <c:v>0.18004845202769537</c:v>
                </c:pt>
                <c:pt idx="279">
                  <c:v>0.18083902077151337</c:v>
                </c:pt>
                <c:pt idx="280">
                  <c:v>0.18163523244312563</c:v>
                </c:pt>
                <c:pt idx="281">
                  <c:v>0.18241740850642929</c:v>
                </c:pt>
                <c:pt idx="282">
                  <c:v>0.18319032640949556</c:v>
                </c:pt>
                <c:pt idx="283">
                  <c:v>0.18331756676557864</c:v>
                </c:pt>
                <c:pt idx="284">
                  <c:v>0.18331458456973296</c:v>
                </c:pt>
                <c:pt idx="285">
                  <c:v>0.18331657270029675</c:v>
                </c:pt>
                <c:pt idx="286">
                  <c:v>0.18331657270029675</c:v>
                </c:pt>
                <c:pt idx="287">
                  <c:v>0.18331458456973296</c:v>
                </c:pt>
                <c:pt idx="288">
                  <c:v>0.18331557863501485</c:v>
                </c:pt>
                <c:pt idx="289">
                  <c:v>0.18331756676557864</c:v>
                </c:pt>
                <c:pt idx="290">
                  <c:v>0.18331955489614243</c:v>
                </c:pt>
                <c:pt idx="291">
                  <c:v>0.18332154302670625</c:v>
                </c:pt>
                <c:pt idx="292">
                  <c:v>0.18332154302670625</c:v>
                </c:pt>
                <c:pt idx="293">
                  <c:v>0.18421960435212661</c:v>
                </c:pt>
                <c:pt idx="294">
                  <c:v>0.18419263105835806</c:v>
                </c:pt>
                <c:pt idx="295">
                  <c:v>0.18507034124629082</c:v>
                </c:pt>
                <c:pt idx="296">
                  <c:v>0.18502516320474779</c:v>
                </c:pt>
                <c:pt idx="297">
                  <c:v>0.18587608308605341</c:v>
                </c:pt>
                <c:pt idx="298">
                  <c:v>0.18580949554896142</c:v>
                </c:pt>
                <c:pt idx="299">
                  <c:v>0.18664530168150345</c:v>
                </c:pt>
                <c:pt idx="300">
                  <c:v>0.18748037586547972</c:v>
                </c:pt>
                <c:pt idx="301">
                  <c:v>0.18739785361028682</c:v>
                </c:pt>
                <c:pt idx="302">
                  <c:v>0.18822462908011869</c:v>
                </c:pt>
                <c:pt idx="303">
                  <c:v>0.18812839762611275</c:v>
                </c:pt>
                <c:pt idx="304">
                  <c:v>0.1889374480712166</c:v>
                </c:pt>
                <c:pt idx="305">
                  <c:v>0.18973933728981207</c:v>
                </c:pt>
                <c:pt idx="306">
                  <c:v>0.18963287339268051</c:v>
                </c:pt>
                <c:pt idx="307">
                  <c:v>0.19043011869436199</c:v>
                </c:pt>
                <c:pt idx="308">
                  <c:v>0.1903013353115727</c:v>
                </c:pt>
                <c:pt idx="309">
                  <c:v>0.19107813550939662</c:v>
                </c:pt>
                <c:pt idx="310">
                  <c:v>0.19185685459940652</c:v>
                </c:pt>
                <c:pt idx="311">
                  <c:v>0.19262700296735905</c:v>
                </c:pt>
                <c:pt idx="312">
                  <c:v>0.19339165182987142</c:v>
                </c:pt>
                <c:pt idx="313">
                  <c:v>0.19416137487636004</c:v>
                </c:pt>
                <c:pt idx="314">
                  <c:v>0.19492985163204748</c:v>
                </c:pt>
                <c:pt idx="315">
                  <c:v>0.19568956973293769</c:v>
                </c:pt>
                <c:pt idx="316">
                  <c:v>0.19664419386745796</c:v>
                </c:pt>
                <c:pt idx="317">
                  <c:v>0.19663988130563798</c:v>
                </c:pt>
                <c:pt idx="318">
                  <c:v>0.19664095944609297</c:v>
                </c:pt>
                <c:pt idx="319">
                  <c:v>0.19664095944609297</c:v>
                </c:pt>
                <c:pt idx="320">
                  <c:v>0.19663125618199803</c:v>
                </c:pt>
                <c:pt idx="321">
                  <c:v>0.19662478733926805</c:v>
                </c:pt>
                <c:pt idx="322">
                  <c:v>0.19572283877349159</c:v>
                </c:pt>
                <c:pt idx="323">
                  <c:v>0.19572498516320475</c:v>
                </c:pt>
                <c:pt idx="324">
                  <c:v>0.19572820474777447</c:v>
                </c:pt>
                <c:pt idx="325">
                  <c:v>0.19573249752720079</c:v>
                </c:pt>
                <c:pt idx="326">
                  <c:v>0.19573464391691395</c:v>
                </c:pt>
                <c:pt idx="327">
                  <c:v>0.19573679030662711</c:v>
                </c:pt>
                <c:pt idx="328">
                  <c:v>0.19573893669634027</c:v>
                </c:pt>
                <c:pt idx="329">
                  <c:v>0.19574430267062315</c:v>
                </c:pt>
                <c:pt idx="330">
                  <c:v>0.19489139465875371</c:v>
                </c:pt>
                <c:pt idx="331">
                  <c:v>0.19496830860534126</c:v>
                </c:pt>
                <c:pt idx="332">
                  <c:v>0.19414223541048467</c:v>
                </c:pt>
                <c:pt idx="333">
                  <c:v>0.19332285855588527</c:v>
                </c:pt>
                <c:pt idx="334">
                  <c:v>0.19251323442136498</c:v>
                </c:pt>
                <c:pt idx="335">
                  <c:v>0.19171006923837783</c:v>
                </c:pt>
                <c:pt idx="336">
                  <c:v>0.19090908506429277</c:v>
                </c:pt>
                <c:pt idx="337">
                  <c:v>0.19101969831849652</c:v>
                </c:pt>
                <c:pt idx="338">
                  <c:v>0.19022240356083087</c:v>
                </c:pt>
                <c:pt idx="339">
                  <c:v>0.18943441641938674</c:v>
                </c:pt>
                <c:pt idx="340">
                  <c:v>0.18865558852621167</c:v>
                </c:pt>
                <c:pt idx="341">
                  <c:v>0.18787143916913945</c:v>
                </c:pt>
                <c:pt idx="342">
                  <c:v>0.18708610286844707</c:v>
                </c:pt>
                <c:pt idx="343">
                  <c:v>0.18631073194856576</c:v>
                </c:pt>
                <c:pt idx="344">
                  <c:v>0.18553406528189909</c:v>
                </c:pt>
                <c:pt idx="345">
                  <c:v>0.18566118694362016</c:v>
                </c:pt>
                <c:pt idx="346">
                  <c:v>0.1848805934718101</c:v>
                </c:pt>
                <c:pt idx="347">
                  <c:v>0.18406375865479724</c:v>
                </c:pt>
                <c:pt idx="348">
                  <c:v>0.18406176063303661</c:v>
                </c:pt>
                <c:pt idx="349">
                  <c:v>0.18406275964391694</c:v>
                </c:pt>
                <c:pt idx="350">
                  <c:v>0.18406275964391694</c:v>
                </c:pt>
                <c:pt idx="351">
                  <c:v>0.18406275964391694</c:v>
                </c:pt>
                <c:pt idx="352">
                  <c:v>0.18406375865479724</c:v>
                </c:pt>
                <c:pt idx="353">
                  <c:v>0.18406176063303661</c:v>
                </c:pt>
                <c:pt idx="354">
                  <c:v>0.18406675568743819</c:v>
                </c:pt>
                <c:pt idx="355">
                  <c:v>0.18408373887240356</c:v>
                </c:pt>
                <c:pt idx="356">
                  <c:v>0.18411171117705244</c:v>
                </c:pt>
                <c:pt idx="357">
                  <c:v>0.18323903560830862</c:v>
                </c:pt>
                <c:pt idx="358">
                  <c:v>0.18328277448071217</c:v>
                </c:pt>
                <c:pt idx="359">
                  <c:v>0.18242532146389714</c:v>
                </c:pt>
                <c:pt idx="360">
                  <c:v>0.18248763600395648</c:v>
                </c:pt>
                <c:pt idx="361">
                  <c:v>0.18164113748763602</c:v>
                </c:pt>
                <c:pt idx="362">
                  <c:v>0.18171987141444115</c:v>
                </c:pt>
                <c:pt idx="363">
                  <c:v>0.18089091988130565</c:v>
                </c:pt>
                <c:pt idx="364">
                  <c:v>0.18007183481701286</c:v>
                </c:pt>
                <c:pt idx="365">
                  <c:v>0.17924888229475766</c:v>
                </c:pt>
                <c:pt idx="366">
                  <c:v>0.1793390306627102</c:v>
                </c:pt>
                <c:pt idx="367">
                  <c:v>0.17852047477744809</c:v>
                </c:pt>
                <c:pt idx="368">
                  <c:v>0.17771052423343225</c:v>
                </c:pt>
                <c:pt idx="369">
                  <c:v>0.17690807616221563</c:v>
                </c:pt>
                <c:pt idx="370">
                  <c:v>0.17610350148367954</c:v>
                </c:pt>
                <c:pt idx="371">
                  <c:v>0.17529209198813056</c:v>
                </c:pt>
                <c:pt idx="372">
                  <c:v>0.17449179030662709</c:v>
                </c:pt>
                <c:pt idx="373">
                  <c:v>0.17460924826904056</c:v>
                </c:pt>
                <c:pt idx="374">
                  <c:v>0.17288561819980217</c:v>
                </c:pt>
                <c:pt idx="375">
                  <c:v>0.17208439169139467</c:v>
                </c:pt>
                <c:pt idx="376">
                  <c:v>0.17125430267062314</c:v>
                </c:pt>
                <c:pt idx="377">
                  <c:v>0.17125246290801188</c:v>
                </c:pt>
                <c:pt idx="378">
                  <c:v>0.17125246290801188</c:v>
                </c:pt>
                <c:pt idx="379">
                  <c:v>0.17125154302670623</c:v>
                </c:pt>
                <c:pt idx="380">
                  <c:v>0.17125154302670623</c:v>
                </c:pt>
                <c:pt idx="381">
                  <c:v>0.17125154302670623</c:v>
                </c:pt>
                <c:pt idx="382">
                  <c:v>0.17125154302670623</c:v>
                </c:pt>
                <c:pt idx="383">
                  <c:v>0.17125890207715133</c:v>
                </c:pt>
                <c:pt idx="384">
                  <c:v>0.17127821958456974</c:v>
                </c:pt>
                <c:pt idx="385">
                  <c:v>0.17130489614243324</c:v>
                </c:pt>
                <c:pt idx="386">
                  <c:v>0.17134077151335311</c:v>
                </c:pt>
                <c:pt idx="387">
                  <c:v>0.17046167161226508</c:v>
                </c:pt>
                <c:pt idx="388">
                  <c:v>0.17051382294757667</c:v>
                </c:pt>
                <c:pt idx="389">
                  <c:v>0.16964672601384767</c:v>
                </c:pt>
                <c:pt idx="390">
                  <c:v>0.16971042532146391</c:v>
                </c:pt>
                <c:pt idx="391">
                  <c:v>0.16978595450049455</c:v>
                </c:pt>
                <c:pt idx="392">
                  <c:v>0.16894194362017803</c:v>
                </c:pt>
                <c:pt idx="393">
                  <c:v>0.16902520771513352</c:v>
                </c:pt>
                <c:pt idx="394">
                  <c:v>0.16818528189910978</c:v>
                </c:pt>
                <c:pt idx="395">
                  <c:v>0.16827439169139466</c:v>
                </c:pt>
                <c:pt idx="396">
                  <c:v>0.16744558852621166</c:v>
                </c:pt>
                <c:pt idx="397">
                  <c:v>0.16661572700296734</c:v>
                </c:pt>
                <c:pt idx="398">
                  <c:v>0.1657892334322453</c:v>
                </c:pt>
                <c:pt idx="399">
                  <c:v>0.16588307121661722</c:v>
                </c:pt>
                <c:pt idx="400">
                  <c:v>0.1650593471810089</c:v>
                </c:pt>
                <c:pt idx="401">
                  <c:v>0.16424409495548961</c:v>
                </c:pt>
                <c:pt idx="402">
                  <c:v>0.16342496538081108</c:v>
                </c:pt>
                <c:pt idx="403">
                  <c:v>0.16260373392680513</c:v>
                </c:pt>
                <c:pt idx="404">
                  <c:v>0.16178902077151333</c:v>
                </c:pt>
                <c:pt idx="405">
                  <c:v>0.16097555885262116</c:v>
                </c:pt>
                <c:pt idx="406">
                  <c:v>0.16005272007912957</c:v>
                </c:pt>
                <c:pt idx="407">
                  <c:v>0.16004931750741838</c:v>
                </c:pt>
                <c:pt idx="408">
                  <c:v>0.16004846686449059</c:v>
                </c:pt>
                <c:pt idx="409">
                  <c:v>0.1600476162215628</c:v>
                </c:pt>
                <c:pt idx="410">
                  <c:v>0.16004676557863501</c:v>
                </c:pt>
                <c:pt idx="411">
                  <c:v>0.16004676557863501</c:v>
                </c:pt>
                <c:pt idx="412">
                  <c:v>0.1600476162215628</c:v>
                </c:pt>
                <c:pt idx="413">
                  <c:v>0.16004846686449059</c:v>
                </c:pt>
                <c:pt idx="414">
                  <c:v>0.16005782393669632</c:v>
                </c:pt>
                <c:pt idx="415">
                  <c:v>0.16007909000989118</c:v>
                </c:pt>
                <c:pt idx="416">
                  <c:v>0.15917630563798221</c:v>
                </c:pt>
                <c:pt idx="417">
                  <c:v>0.15921013353115729</c:v>
                </c:pt>
                <c:pt idx="418">
                  <c:v>0.15832700296735908</c:v>
                </c:pt>
                <c:pt idx="419">
                  <c:v>0.15838081107814048</c:v>
                </c:pt>
                <c:pt idx="420">
                  <c:v>0.15750850148367954</c:v>
                </c:pt>
                <c:pt idx="421">
                  <c:v>0.15664213649851633</c:v>
                </c:pt>
                <c:pt idx="422">
                  <c:v>0.15670611275964391</c:v>
                </c:pt>
                <c:pt idx="423">
                  <c:v>0.15583941147378833</c:v>
                </c:pt>
                <c:pt idx="424">
                  <c:v>0.15497848664688429</c:v>
                </c:pt>
                <c:pt idx="425">
                  <c:v>0.15505812067260138</c:v>
                </c:pt>
                <c:pt idx="426">
                  <c:v>0.15420482195845697</c:v>
                </c:pt>
                <c:pt idx="427">
                  <c:v>0.15334729970326411</c:v>
                </c:pt>
                <c:pt idx="428">
                  <c:v>0.15249528684470823</c:v>
                </c:pt>
                <c:pt idx="429">
                  <c:v>0.15165267062314541</c:v>
                </c:pt>
                <c:pt idx="430">
                  <c:v>0.15081368447082097</c:v>
                </c:pt>
                <c:pt idx="431">
                  <c:v>0.15091002967359052</c:v>
                </c:pt>
                <c:pt idx="432">
                  <c:v>0.15006369930761623</c:v>
                </c:pt>
                <c:pt idx="433">
                  <c:v>0.14921544510385756</c:v>
                </c:pt>
                <c:pt idx="434">
                  <c:v>0.14837075173095945</c:v>
                </c:pt>
                <c:pt idx="435">
                  <c:v>0.14752953016815035</c:v>
                </c:pt>
                <c:pt idx="436">
                  <c:v>0.14669169139465876</c:v>
                </c:pt>
                <c:pt idx="437">
                  <c:v>0.145740628090999</c:v>
                </c:pt>
                <c:pt idx="438">
                  <c:v>0.14573602868447083</c:v>
                </c:pt>
                <c:pt idx="439">
                  <c:v>0.14573449554896142</c:v>
                </c:pt>
                <c:pt idx="440">
                  <c:v>0.14573449554896142</c:v>
                </c:pt>
                <c:pt idx="441">
                  <c:v>0.14573372898120673</c:v>
                </c:pt>
                <c:pt idx="442">
                  <c:v>0.14573372898120673</c:v>
                </c:pt>
                <c:pt idx="443">
                  <c:v>0.14573449554896142</c:v>
                </c:pt>
                <c:pt idx="444">
                  <c:v>0.14573756181998021</c:v>
                </c:pt>
                <c:pt idx="445">
                  <c:v>0.14575365974282889</c:v>
                </c:pt>
                <c:pt idx="446">
                  <c:v>0.14577972304648862</c:v>
                </c:pt>
                <c:pt idx="447">
                  <c:v>0.14486891196834817</c:v>
                </c:pt>
                <c:pt idx="448">
                  <c:v>0.14490318496538082</c:v>
                </c:pt>
                <c:pt idx="449">
                  <c:v>0.14494583580613254</c:v>
                </c:pt>
                <c:pt idx="450">
                  <c:v>0.14404927299703263</c:v>
                </c:pt>
                <c:pt idx="451">
                  <c:v>0.14315663699307615</c:v>
                </c:pt>
                <c:pt idx="452">
                  <c:v>0.14321527200791295</c:v>
                </c:pt>
                <c:pt idx="453">
                  <c:v>0.14234027695351137</c:v>
                </c:pt>
                <c:pt idx="454">
                  <c:v>0.14146142433234421</c:v>
                </c:pt>
                <c:pt idx="455">
                  <c:v>0.14152967359050445</c:v>
                </c:pt>
                <c:pt idx="456">
                  <c:v>0.14064730464886252</c:v>
                </c:pt>
                <c:pt idx="457">
                  <c:v>0.13977143422354105</c:v>
                </c:pt>
                <c:pt idx="458">
                  <c:v>0.13890118694362016</c:v>
                </c:pt>
                <c:pt idx="459">
                  <c:v>0.13803281899109793</c:v>
                </c:pt>
                <c:pt idx="460">
                  <c:v>0.1381071909000989</c:v>
                </c:pt>
                <c:pt idx="461">
                  <c:v>0.13723367952522253</c:v>
                </c:pt>
                <c:pt idx="462">
                  <c:v>0.13542425321463897</c:v>
                </c:pt>
                <c:pt idx="463">
                  <c:v>0.13361528189910979</c:v>
                </c:pt>
                <c:pt idx="464">
                  <c:v>0.13274935707220575</c:v>
                </c:pt>
                <c:pt idx="465">
                  <c:v>0.13093688427299705</c:v>
                </c:pt>
                <c:pt idx="466">
                  <c:v>0.13007140454995056</c:v>
                </c:pt>
                <c:pt idx="467">
                  <c:v>0.1292020178041543</c:v>
                </c:pt>
                <c:pt idx="468">
                  <c:v>0.12825066765578635</c:v>
                </c:pt>
                <c:pt idx="469">
                  <c:v>0.12824799703264095</c:v>
                </c:pt>
                <c:pt idx="470">
                  <c:v>0.12824666172106824</c:v>
                </c:pt>
                <c:pt idx="471">
                  <c:v>0.12824599406528192</c:v>
                </c:pt>
                <c:pt idx="472">
                  <c:v>0.12824599406528192</c:v>
                </c:pt>
                <c:pt idx="473">
                  <c:v>0.12824532640949557</c:v>
                </c:pt>
                <c:pt idx="474">
                  <c:v>0.12824599406528192</c:v>
                </c:pt>
                <c:pt idx="475">
                  <c:v>0.1282473293768546</c:v>
                </c:pt>
                <c:pt idx="476">
                  <c:v>0.12824933234421365</c:v>
                </c:pt>
                <c:pt idx="477">
                  <c:v>0.1282486646884273</c:v>
                </c:pt>
                <c:pt idx="478">
                  <c:v>0.12824799703264095</c:v>
                </c:pt>
                <c:pt idx="479">
                  <c:v>0.1282473293768546</c:v>
                </c:pt>
                <c:pt idx="480">
                  <c:v>0.12825400593471811</c:v>
                </c:pt>
                <c:pt idx="481">
                  <c:v>0.12923026706231455</c:v>
                </c:pt>
                <c:pt idx="482">
                  <c:v>0.12921748763600396</c:v>
                </c:pt>
                <c:pt idx="483">
                  <c:v>0.12918116716122652</c:v>
                </c:pt>
                <c:pt idx="484">
                  <c:v>0.13008834322453017</c:v>
                </c:pt>
                <c:pt idx="485">
                  <c:v>0.13098943620178044</c:v>
                </c:pt>
                <c:pt idx="486">
                  <c:v>0.13188776458951534</c:v>
                </c:pt>
                <c:pt idx="487">
                  <c:v>0.1327818991097923</c:v>
                </c:pt>
                <c:pt idx="488">
                  <c:v>0.13461979228486645</c:v>
                </c:pt>
                <c:pt idx="489">
                  <c:v>0.13550346191889218</c:v>
                </c:pt>
                <c:pt idx="490">
                  <c:v>0.13638053412462908</c:v>
                </c:pt>
                <c:pt idx="491">
                  <c:v>0.13725734421364985</c:v>
                </c:pt>
                <c:pt idx="492">
                  <c:v>0.13813535113748762</c:v>
                </c:pt>
                <c:pt idx="493">
                  <c:v>0.13901169139465874</c:v>
                </c:pt>
                <c:pt idx="494">
                  <c:v>0.13987683481701285</c:v>
                </c:pt>
                <c:pt idx="495">
                  <c:v>0.14073352126607319</c:v>
                </c:pt>
                <c:pt idx="496">
                  <c:v>0.14159347181008902</c:v>
                </c:pt>
                <c:pt idx="497">
                  <c:v>0.14245080118694362</c:v>
                </c:pt>
                <c:pt idx="498">
                  <c:v>0.1442384421364985</c:v>
                </c:pt>
                <c:pt idx="499">
                  <c:v>0.14508140454995055</c:v>
                </c:pt>
                <c:pt idx="500">
                  <c:v>0.14592460435212662</c:v>
                </c:pt>
                <c:pt idx="501">
                  <c:v>0.14675804154302671</c:v>
                </c:pt>
                <c:pt idx="502">
                  <c:v>0.14758621167161226</c:v>
                </c:pt>
                <c:pt idx="503">
                  <c:v>0.14841763600395647</c:v>
                </c:pt>
                <c:pt idx="504">
                  <c:v>0.1492516172106825</c:v>
                </c:pt>
                <c:pt idx="505">
                  <c:v>0.15007477744807121</c:v>
                </c:pt>
                <c:pt idx="506">
                  <c:v>0.15089808605341246</c:v>
                </c:pt>
                <c:pt idx="507">
                  <c:v>0.1526581256181998</c:v>
                </c:pt>
                <c:pt idx="508">
                  <c:v>0.15441454005934718</c:v>
                </c:pt>
                <c:pt idx="509">
                  <c:v>0.1561664737883284</c:v>
                </c:pt>
                <c:pt idx="510">
                  <c:v>0.15697946587537093</c:v>
                </c:pt>
                <c:pt idx="511">
                  <c:v>0.15777763105835807</c:v>
                </c:pt>
                <c:pt idx="512">
                  <c:v>0.15857502472799209</c:v>
                </c:pt>
                <c:pt idx="513">
                  <c:v>0.16030451038575666</c:v>
                </c:pt>
                <c:pt idx="514">
                  <c:v>0.16109876360039563</c:v>
                </c:pt>
                <c:pt idx="515">
                  <c:v>0.16189400593471809</c:v>
                </c:pt>
                <c:pt idx="516">
                  <c:v>0.16361645895153312</c:v>
                </c:pt>
                <c:pt idx="517">
                  <c:v>0.16440166172106824</c:v>
                </c:pt>
                <c:pt idx="518">
                  <c:v>0.1651861127596439</c:v>
                </c:pt>
                <c:pt idx="519">
                  <c:v>0.16597159742828882</c:v>
                </c:pt>
                <c:pt idx="520">
                  <c:v>0.16675014836795252</c:v>
                </c:pt>
                <c:pt idx="521">
                  <c:v>0.16772129574678535</c:v>
                </c:pt>
                <c:pt idx="522">
                  <c:v>0.16771592482690406</c:v>
                </c:pt>
                <c:pt idx="523">
                  <c:v>0.16771681998021759</c:v>
                </c:pt>
                <c:pt idx="524">
                  <c:v>0.16771681998021759</c:v>
                </c:pt>
                <c:pt idx="525">
                  <c:v>0.16771681998021759</c:v>
                </c:pt>
                <c:pt idx="526">
                  <c:v>0.16771681998021759</c:v>
                </c:pt>
                <c:pt idx="527">
                  <c:v>0.16771592482690406</c:v>
                </c:pt>
                <c:pt idx="528">
                  <c:v>0.1677150296735905</c:v>
                </c:pt>
                <c:pt idx="529">
                  <c:v>0.16771592482690406</c:v>
                </c:pt>
                <c:pt idx="530">
                  <c:v>0.16770965875370919</c:v>
                </c:pt>
                <c:pt idx="531">
                  <c:v>0.16768817507418396</c:v>
                </c:pt>
                <c:pt idx="532">
                  <c:v>0.16858762611275965</c:v>
                </c:pt>
                <c:pt idx="533">
                  <c:v>0.16855072205736893</c:v>
                </c:pt>
                <c:pt idx="534">
                  <c:v>0.16850211671612264</c:v>
                </c:pt>
                <c:pt idx="535">
                  <c:v>0.16937364985163206</c:v>
                </c:pt>
                <c:pt idx="536">
                  <c:v>0.16931482195845696</c:v>
                </c:pt>
                <c:pt idx="537">
                  <c:v>0.17017634025717113</c:v>
                </c:pt>
                <c:pt idx="538">
                  <c:v>0.17102984668644905</c:v>
                </c:pt>
                <c:pt idx="539">
                  <c:v>0.17095756676557863</c:v>
                </c:pt>
                <c:pt idx="540">
                  <c:v>0.17179795252225519</c:v>
                </c:pt>
                <c:pt idx="541">
                  <c:v>0.17171608308605341</c:v>
                </c:pt>
                <c:pt idx="542">
                  <c:v>0.17254772997032641</c:v>
                </c:pt>
                <c:pt idx="543">
                  <c:v>0.17245987141444113</c:v>
                </c:pt>
                <c:pt idx="544">
                  <c:v>0.17329006923837784</c:v>
                </c:pt>
                <c:pt idx="545">
                  <c:v>0.17411274480712166</c:v>
                </c:pt>
                <c:pt idx="546">
                  <c:v>0.17493249258160237</c:v>
                </c:pt>
                <c:pt idx="547">
                  <c:v>0.17574644906033632</c:v>
                </c:pt>
                <c:pt idx="548">
                  <c:v>0.17563876360039565</c:v>
                </c:pt>
                <c:pt idx="549">
                  <c:v>0.17735860039564788</c:v>
                </c:pt>
                <c:pt idx="550">
                  <c:v>0.1781509099901088</c:v>
                </c:pt>
                <c:pt idx="551">
                  <c:v>0.17802330365974284</c:v>
                </c:pt>
                <c:pt idx="552">
                  <c:v>0.17973161226508408</c:v>
                </c:pt>
                <c:pt idx="553">
                  <c:v>0.17959784371909002</c:v>
                </c:pt>
                <c:pt idx="554">
                  <c:v>0.18037970820969337</c:v>
                </c:pt>
                <c:pt idx="555">
                  <c:v>0.18116412462908013</c:v>
                </c:pt>
                <c:pt idx="556">
                  <c:v>0.18194131058358062</c:v>
                </c:pt>
                <c:pt idx="557">
                  <c:v>0.18271216617210684</c:v>
                </c:pt>
                <c:pt idx="558">
                  <c:v>0.18348158753709201</c:v>
                </c:pt>
                <c:pt idx="559">
                  <c:v>0.18423658753709199</c:v>
                </c:pt>
                <c:pt idx="560">
                  <c:v>0.1849930365974283</c:v>
                </c:pt>
                <c:pt idx="561">
                  <c:v>0.18666355093966369</c:v>
                </c:pt>
                <c:pt idx="562">
                  <c:v>0.18741721068249256</c:v>
                </c:pt>
                <c:pt idx="563">
                  <c:v>0.18816934718100889</c:v>
                </c:pt>
                <c:pt idx="564">
                  <c:v>0.18891790306627101</c:v>
                </c:pt>
                <c:pt idx="565">
                  <c:v>0.18964941147378833</c:v>
                </c:pt>
                <c:pt idx="566">
                  <c:v>0.19037403560830859</c:v>
                </c:pt>
                <c:pt idx="567">
                  <c:v>0.19110318001978238</c:v>
                </c:pt>
                <c:pt idx="568">
                  <c:v>0.19273655786350147</c:v>
                </c:pt>
                <c:pt idx="569">
                  <c:v>0.19346891196834817</c:v>
                </c:pt>
                <c:pt idx="570">
                  <c:v>0.19420497032640949</c:v>
                </c:pt>
                <c:pt idx="571">
                  <c:v>0.1958323046488625</c:v>
                </c:pt>
                <c:pt idx="572">
                  <c:v>0.19745633531157269</c:v>
                </c:pt>
                <c:pt idx="573">
                  <c:v>0.1976036350148368</c:v>
                </c:pt>
                <c:pt idx="574">
                  <c:v>0.19760038575667654</c:v>
                </c:pt>
                <c:pt idx="575">
                  <c:v>0.1976025519287834</c:v>
                </c:pt>
                <c:pt idx="576">
                  <c:v>0.19760146884272997</c:v>
                </c:pt>
                <c:pt idx="577">
                  <c:v>0.19760038575667654</c:v>
                </c:pt>
                <c:pt idx="578">
                  <c:v>0.19760146884272997</c:v>
                </c:pt>
                <c:pt idx="579">
                  <c:v>0.1976025519287834</c:v>
                </c:pt>
                <c:pt idx="580">
                  <c:v>0.1976047181008902</c:v>
                </c:pt>
                <c:pt idx="581">
                  <c:v>0.19760688427299702</c:v>
                </c:pt>
                <c:pt idx="582">
                  <c:v>0.19761013353115728</c:v>
                </c:pt>
                <c:pt idx="583">
                  <c:v>0.19761121661721068</c:v>
                </c:pt>
                <c:pt idx="584">
                  <c:v>0.19761554896142433</c:v>
                </c:pt>
                <c:pt idx="585">
                  <c:v>0.19671319485657765</c:v>
                </c:pt>
                <c:pt idx="586">
                  <c:v>0.19673367952522255</c:v>
                </c:pt>
                <c:pt idx="587">
                  <c:v>0.19589669634025716</c:v>
                </c:pt>
                <c:pt idx="588">
                  <c:v>0.19507192878338278</c:v>
                </c:pt>
                <c:pt idx="589">
                  <c:v>0.19515952522255192</c:v>
                </c:pt>
                <c:pt idx="590">
                  <c:v>0.19434638971315529</c:v>
                </c:pt>
                <c:pt idx="591">
                  <c:v>0.19353770524233432</c:v>
                </c:pt>
                <c:pt idx="592">
                  <c:v>0.19273234421364985</c:v>
                </c:pt>
                <c:pt idx="593">
                  <c:v>0.19192815034619187</c:v>
                </c:pt>
                <c:pt idx="594">
                  <c:v>0.19113344213649852</c:v>
                </c:pt>
                <c:pt idx="595">
                  <c:v>0.19034495548961422</c:v>
                </c:pt>
                <c:pt idx="596">
                  <c:v>0.18955431750741839</c:v>
                </c:pt>
                <c:pt idx="597">
                  <c:v>0.18876771513353113</c:v>
                </c:pt>
                <c:pt idx="598">
                  <c:v>0.18798712166172105</c:v>
                </c:pt>
                <c:pt idx="599">
                  <c:v>0.18721141444114736</c:v>
                </c:pt>
                <c:pt idx="600">
                  <c:v>0.18643442136498514</c:v>
                </c:pt>
                <c:pt idx="601">
                  <c:v>0.18565311572700297</c:v>
                </c:pt>
                <c:pt idx="602">
                  <c:v>0.18487758160237391</c:v>
                </c:pt>
                <c:pt idx="603">
                  <c:v>0.18501612759643918</c:v>
                </c:pt>
                <c:pt idx="604">
                  <c:v>0.18423658753709199</c:v>
                </c:pt>
                <c:pt idx="605">
                  <c:v>0.18345872403560831</c:v>
                </c:pt>
                <c:pt idx="606">
                  <c:v>0.18176908011869436</c:v>
                </c:pt>
                <c:pt idx="607">
                  <c:v>0.18191473788328388</c:v>
                </c:pt>
                <c:pt idx="608">
                  <c:v>0.18023356577645896</c:v>
                </c:pt>
                <c:pt idx="609">
                  <c:v>0.18038652818991099</c:v>
                </c:pt>
                <c:pt idx="610">
                  <c:v>0.17961238377843719</c:v>
                </c:pt>
                <c:pt idx="611">
                  <c:v>0.17883679525222551</c:v>
                </c:pt>
                <c:pt idx="612">
                  <c:v>0.17716101879327401</c:v>
                </c:pt>
                <c:pt idx="613">
                  <c:v>0.17640071216617212</c:v>
                </c:pt>
                <c:pt idx="614">
                  <c:v>0.17562931750741839</c:v>
                </c:pt>
                <c:pt idx="615">
                  <c:v>0.17486107814045498</c:v>
                </c:pt>
                <c:pt idx="616">
                  <c:v>0.17408657270029673</c:v>
                </c:pt>
                <c:pt idx="617">
                  <c:v>0.17238773491592482</c:v>
                </c:pt>
                <c:pt idx="618">
                  <c:v>0.1716213353115727</c:v>
                </c:pt>
                <c:pt idx="619">
                  <c:v>0.17085509396636994</c:v>
                </c:pt>
                <c:pt idx="620">
                  <c:v>0.1700880712166172</c:v>
                </c:pt>
                <c:pt idx="621">
                  <c:v>0.16932206231454006</c:v>
                </c:pt>
                <c:pt idx="622">
                  <c:v>0.16843010880316517</c:v>
                </c:pt>
                <c:pt idx="623">
                  <c:v>0.16842740850642929</c:v>
                </c:pt>
                <c:pt idx="624">
                  <c:v>0.16842740850642929</c:v>
                </c:pt>
                <c:pt idx="625">
                  <c:v>0.1684265084075173</c:v>
                </c:pt>
                <c:pt idx="626">
                  <c:v>0.1684265084075173</c:v>
                </c:pt>
                <c:pt idx="627">
                  <c:v>0.1684265084075173</c:v>
                </c:pt>
                <c:pt idx="628">
                  <c:v>0.16842560830860534</c:v>
                </c:pt>
                <c:pt idx="629">
                  <c:v>0.16843280909990108</c:v>
                </c:pt>
                <c:pt idx="630">
                  <c:v>0.16845441147378831</c:v>
                </c:pt>
                <c:pt idx="631">
                  <c:v>0.16755658753709199</c:v>
                </c:pt>
                <c:pt idx="632">
                  <c:v>0.16759955489614242</c:v>
                </c:pt>
                <c:pt idx="633">
                  <c:v>0.16765057863501484</c:v>
                </c:pt>
                <c:pt idx="634">
                  <c:v>0.16677952522255193</c:v>
                </c:pt>
                <c:pt idx="635">
                  <c:v>0.16684183976261127</c:v>
                </c:pt>
                <c:pt idx="636">
                  <c:v>0.16597779426310583</c:v>
                </c:pt>
                <c:pt idx="637">
                  <c:v>0.16604507418397627</c:v>
                </c:pt>
                <c:pt idx="638">
                  <c:v>0.16518787339268051</c:v>
                </c:pt>
                <c:pt idx="639">
                  <c:v>0.1643430118694362</c:v>
                </c:pt>
                <c:pt idx="640">
                  <c:v>0.16442967359050445</c:v>
                </c:pt>
                <c:pt idx="641">
                  <c:v>0.16358512363996042</c:v>
                </c:pt>
                <c:pt idx="642">
                  <c:v>0.16274567260138476</c:v>
                </c:pt>
                <c:pt idx="643">
                  <c:v>0.16283481701285854</c:v>
                </c:pt>
                <c:pt idx="644">
                  <c:v>0.16200329376854597</c:v>
                </c:pt>
                <c:pt idx="645">
                  <c:v>0.16117063303659743</c:v>
                </c:pt>
                <c:pt idx="646">
                  <c:v>0.16033428288822946</c:v>
                </c:pt>
                <c:pt idx="647">
                  <c:v>0.15950697329376856</c:v>
                </c:pt>
                <c:pt idx="648">
                  <c:v>0.15775172106824928</c:v>
                </c:pt>
                <c:pt idx="649">
                  <c:v>0.15692379821958458</c:v>
                </c:pt>
                <c:pt idx="650">
                  <c:v>0.15609214144411476</c:v>
                </c:pt>
                <c:pt idx="651">
                  <c:v>0.15526746785361029</c:v>
                </c:pt>
                <c:pt idx="652">
                  <c:v>0.15444146884272997</c:v>
                </c:pt>
                <c:pt idx="653">
                  <c:v>0.15360360039564788</c:v>
                </c:pt>
                <c:pt idx="654">
                  <c:v>0.15277582096933728</c:v>
                </c:pt>
                <c:pt idx="655">
                  <c:v>0.15196353115727004</c:v>
                </c:pt>
                <c:pt idx="656">
                  <c:v>0.15114332838773492</c:v>
                </c:pt>
                <c:pt idx="657">
                  <c:v>0.15031216617210683</c:v>
                </c:pt>
                <c:pt idx="658">
                  <c:v>0.14947729970326409</c:v>
                </c:pt>
                <c:pt idx="659">
                  <c:v>0.14864111770524233</c:v>
                </c:pt>
                <c:pt idx="660">
                  <c:v>0.14687531157270028</c:v>
                </c:pt>
                <c:pt idx="661">
                  <c:v>0.14605568743818001</c:v>
                </c:pt>
                <c:pt idx="662">
                  <c:v>0.14523144411473787</c:v>
                </c:pt>
                <c:pt idx="663">
                  <c:v>0.14346108803165183</c:v>
                </c:pt>
                <c:pt idx="664">
                  <c:v>0.14264496538081106</c:v>
                </c:pt>
                <c:pt idx="665">
                  <c:v>0.14181899109792284</c:v>
                </c:pt>
                <c:pt idx="666">
                  <c:v>0.140040059347181</c:v>
                </c:pt>
                <c:pt idx="667">
                  <c:v>0.13921379821958457</c:v>
                </c:pt>
                <c:pt idx="668">
                  <c:v>0.13837507418397627</c:v>
                </c:pt>
                <c:pt idx="669">
                  <c:v>0.13658492581602372</c:v>
                </c:pt>
                <c:pt idx="670">
                  <c:v>0.13480027695351135</c:v>
                </c:pt>
                <c:pt idx="671">
                  <c:v>0.1339590652818991</c:v>
                </c:pt>
                <c:pt idx="672">
                  <c:v>0.13201287833827893</c:v>
                </c:pt>
                <c:pt idx="673">
                  <c:v>0.13201012858555886</c:v>
                </c:pt>
                <c:pt idx="674">
                  <c:v>0.1320080662710188</c:v>
                </c:pt>
                <c:pt idx="675">
                  <c:v>0.13200669139465876</c:v>
                </c:pt>
                <c:pt idx="676">
                  <c:v>0.13200600395647874</c:v>
                </c:pt>
                <c:pt idx="677">
                  <c:v>0.13200531651829872</c:v>
                </c:pt>
                <c:pt idx="678">
                  <c:v>0.1320046290801187</c:v>
                </c:pt>
                <c:pt idx="679">
                  <c:v>0.13200256676557864</c:v>
                </c:pt>
                <c:pt idx="680">
                  <c:v>0.13201287833827893</c:v>
                </c:pt>
                <c:pt idx="681">
                  <c:v>0.13203006429277944</c:v>
                </c:pt>
                <c:pt idx="682">
                  <c:v>0.13110409495548964</c:v>
                </c:pt>
                <c:pt idx="683">
                  <c:v>0.13113344213649852</c:v>
                </c:pt>
                <c:pt idx="684">
                  <c:v>0.13116620178041544</c:v>
                </c:pt>
                <c:pt idx="685">
                  <c:v>0.13025027695351138</c:v>
                </c:pt>
                <c:pt idx="686">
                  <c:v>0.13028957467853611</c:v>
                </c:pt>
                <c:pt idx="687">
                  <c:v>0.12937958456973295</c:v>
                </c:pt>
                <c:pt idx="688">
                  <c:v>0.12847500000000001</c:v>
                </c:pt>
                <c:pt idx="689">
                  <c:v>0.12757038575667656</c:v>
                </c:pt>
                <c:pt idx="690">
                  <c:v>0.12667164688427301</c:v>
                </c:pt>
                <c:pt idx="691">
                  <c:v>0.12672426805143422</c:v>
                </c:pt>
                <c:pt idx="692">
                  <c:v>0.12582955489614245</c:v>
                </c:pt>
                <c:pt idx="693">
                  <c:v>0.12493784866468843</c:v>
                </c:pt>
                <c:pt idx="694">
                  <c:v>0.12404584569732938</c:v>
                </c:pt>
                <c:pt idx="695">
                  <c:v>0.12315289317507419</c:v>
                </c:pt>
                <c:pt idx="696">
                  <c:v>0.12225835806132543</c:v>
                </c:pt>
                <c:pt idx="697">
                  <c:v>0.12136790801186943</c:v>
                </c:pt>
                <c:pt idx="698">
                  <c:v>0.12047830860534124</c:v>
                </c:pt>
                <c:pt idx="699">
                  <c:v>0.11958704253214639</c:v>
                </c:pt>
                <c:pt idx="700">
                  <c:v>0.11869351137487635</c:v>
                </c:pt>
                <c:pt idx="701">
                  <c:v>0.11780261127596439</c:v>
                </c:pt>
                <c:pt idx="702">
                  <c:v>0.1169100296735905</c:v>
                </c:pt>
                <c:pt idx="703">
                  <c:v>0.11601219090009891</c:v>
                </c:pt>
                <c:pt idx="704">
                  <c:v>0.11511750741839762</c:v>
                </c:pt>
                <c:pt idx="705">
                  <c:v>0.11422234421364985</c:v>
                </c:pt>
                <c:pt idx="706">
                  <c:v>0.11332551928783383</c:v>
                </c:pt>
                <c:pt idx="707">
                  <c:v>0.11242878338278932</c:v>
                </c:pt>
                <c:pt idx="708">
                  <c:v>0.11153382789317508</c:v>
                </c:pt>
                <c:pt idx="709">
                  <c:v>0.11063375370919881</c:v>
                </c:pt>
                <c:pt idx="710">
                  <c:v>0.10973712166172107</c:v>
                </c:pt>
                <c:pt idx="711">
                  <c:v>0.10883990108803165</c:v>
                </c:pt>
                <c:pt idx="712">
                  <c:v>0.10793598417408506</c:v>
                </c:pt>
                <c:pt idx="713">
                  <c:v>0.10703265578635016</c:v>
                </c:pt>
                <c:pt idx="714">
                  <c:v>0.10709139465875371</c:v>
                </c:pt>
                <c:pt idx="715">
                  <c:v>0.10618699307616222</c:v>
                </c:pt>
                <c:pt idx="716">
                  <c:v>0.10528203264094955</c:v>
                </c:pt>
                <c:pt idx="717">
                  <c:v>0.10437275964391692</c:v>
                </c:pt>
                <c:pt idx="718">
                  <c:v>0.10442777448071217</c:v>
                </c:pt>
                <c:pt idx="719">
                  <c:v>0.10352223541048466</c:v>
                </c:pt>
                <c:pt idx="720">
                  <c:v>0.10261817012858555</c:v>
                </c:pt>
                <c:pt idx="721">
                  <c:v>0.10170615727002967</c:v>
                </c:pt>
                <c:pt idx="722">
                  <c:v>0.10079256181998021</c:v>
                </c:pt>
                <c:pt idx="723">
                  <c:v>9.9875361028684467E-2</c:v>
                </c:pt>
                <c:pt idx="724">
                  <c:v>9.7987482690405539E-2</c:v>
                </c:pt>
                <c:pt idx="725">
                  <c:v>9.8040929772502478E-2</c:v>
                </c:pt>
                <c:pt idx="726">
                  <c:v>9.7121167161226513E-2</c:v>
                </c:pt>
                <c:pt idx="727">
                  <c:v>9.6200875370919883E-2</c:v>
                </c:pt>
                <c:pt idx="728">
                  <c:v>9.527858555885263E-2</c:v>
                </c:pt>
                <c:pt idx="729">
                  <c:v>9.435720573689417E-2</c:v>
                </c:pt>
                <c:pt idx="730">
                  <c:v>9.3437626112759645E-2</c:v>
                </c:pt>
                <c:pt idx="731">
                  <c:v>9.3486053412462911E-2</c:v>
                </c:pt>
                <c:pt idx="732">
                  <c:v>9.2558283877349157E-2</c:v>
                </c:pt>
                <c:pt idx="733">
                  <c:v>9.1631404549950543E-2</c:v>
                </c:pt>
                <c:pt idx="734">
                  <c:v>8.9629020771513357E-2</c:v>
                </c:pt>
                <c:pt idx="735">
                  <c:v>9.060324925816024E-2</c:v>
                </c:pt>
                <c:pt idx="736">
                  <c:v>8.9628565776458946E-2</c:v>
                </c:pt>
                <c:pt idx="737">
                  <c:v>8.9626745796241344E-2</c:v>
                </c:pt>
                <c:pt idx="738">
                  <c:v>9.0600029673590501E-2</c:v>
                </c:pt>
                <c:pt idx="739">
                  <c:v>8.9624015825914935E-2</c:v>
                </c:pt>
                <c:pt idx="740">
                  <c:v>8.9619920870425321E-2</c:v>
                </c:pt>
                <c:pt idx="741">
                  <c:v>8.9621285855588526E-2</c:v>
                </c:pt>
                <c:pt idx="742">
                  <c:v>8.9627655786350152E-2</c:v>
                </c:pt>
                <c:pt idx="743">
                  <c:v>8.9636755687438174E-2</c:v>
                </c:pt>
                <c:pt idx="744">
                  <c:v>8.9647675568743812E-2</c:v>
                </c:pt>
                <c:pt idx="745">
                  <c:v>8.8687645895153308E-2</c:v>
                </c:pt>
                <c:pt idx="746">
                  <c:v>8.8702947576656768E-2</c:v>
                </c:pt>
                <c:pt idx="747">
                  <c:v>8.872139960435213E-2</c:v>
                </c:pt>
                <c:pt idx="748">
                  <c:v>8.8739401582591498E-2</c:v>
                </c:pt>
                <c:pt idx="749">
                  <c:v>8.7784718100890211E-2</c:v>
                </c:pt>
                <c:pt idx="750">
                  <c:v>8.7808308605341237E-2</c:v>
                </c:pt>
                <c:pt idx="751">
                  <c:v>8.6856869436201772E-2</c:v>
                </c:pt>
                <c:pt idx="752">
                  <c:v>8.6881958456973288E-2</c:v>
                </c:pt>
                <c:pt idx="753">
                  <c:v>8.5932304648862506E-2</c:v>
                </c:pt>
                <c:pt idx="754">
                  <c:v>8.4980756676557856E-2</c:v>
                </c:pt>
                <c:pt idx="755">
                  <c:v>8.4031186943620176E-2</c:v>
                </c:pt>
                <c:pt idx="756">
                  <c:v>8.4057556874381795E-2</c:v>
                </c:pt>
                <c:pt idx="757">
                  <c:v>8.310578635014837E-2</c:v>
                </c:pt>
                <c:pt idx="758">
                  <c:v>8.3133110781404562E-2</c:v>
                </c:pt>
                <c:pt idx="759">
                  <c:v>8.2183323442136511E-2</c:v>
                </c:pt>
                <c:pt idx="760">
                  <c:v>8.2209910979228487E-2</c:v>
                </c:pt>
                <c:pt idx="761">
                  <c:v>8.1259955489614247E-2</c:v>
                </c:pt>
                <c:pt idx="762">
                  <c:v>8.0308902077151342E-2</c:v>
                </c:pt>
                <c:pt idx="763">
                  <c:v>8.0338100890207723E-2</c:v>
                </c:pt>
                <c:pt idx="764">
                  <c:v>7.9385608308605346E-2</c:v>
                </c:pt>
                <c:pt idx="765">
                  <c:v>7.9413649851632045E-2</c:v>
                </c:pt>
                <c:pt idx="766">
                  <c:v>7.8462908011869434E-2</c:v>
                </c:pt>
                <c:pt idx="767">
                  <c:v>7.7512205736894171E-2</c:v>
                </c:pt>
                <c:pt idx="768">
                  <c:v>7.6558813056379821E-2</c:v>
                </c:pt>
                <c:pt idx="769">
                  <c:v>7.5607373887240356E-2</c:v>
                </c:pt>
                <c:pt idx="770">
                  <c:v>7.5635934718100886E-2</c:v>
                </c:pt>
                <c:pt idx="771">
                  <c:v>7.4680336300692388E-2</c:v>
                </c:pt>
                <c:pt idx="772">
                  <c:v>7.3725519287833829E-2</c:v>
                </c:pt>
                <c:pt idx="773">
                  <c:v>7.375408011869436E-2</c:v>
                </c:pt>
                <c:pt idx="774">
                  <c:v>7.2795578635014832E-2</c:v>
                </c:pt>
                <c:pt idx="775">
                  <c:v>7.1837487636003949E-2</c:v>
                </c:pt>
                <c:pt idx="776">
                  <c:v>7.0879762611275959E-2</c:v>
                </c:pt>
                <c:pt idx="777">
                  <c:v>6.9920954500494556E-2</c:v>
                </c:pt>
                <c:pt idx="778">
                  <c:v>6.8963501483679537E-2</c:v>
                </c:pt>
                <c:pt idx="779">
                  <c:v>6.8990504451038576E-2</c:v>
                </c:pt>
                <c:pt idx="780">
                  <c:v>6.8028471810089031E-2</c:v>
                </c:pt>
                <c:pt idx="781">
                  <c:v>6.80506528189911E-2</c:v>
                </c:pt>
                <c:pt idx="782">
                  <c:v>6.7085934718100898E-2</c:v>
                </c:pt>
                <c:pt idx="783">
                  <c:v>6.6121909000989118E-2</c:v>
                </c:pt>
                <c:pt idx="784">
                  <c:v>6.5159169139465872E-2</c:v>
                </c:pt>
                <c:pt idx="785">
                  <c:v>6.4194411473788335E-2</c:v>
                </c:pt>
                <c:pt idx="786">
                  <c:v>6.3232126607319486E-2</c:v>
                </c:pt>
                <c:pt idx="787">
                  <c:v>6.2269985163204748E-2</c:v>
                </c:pt>
                <c:pt idx="788">
                  <c:v>6.1305796241345203E-2</c:v>
                </c:pt>
                <c:pt idx="789">
                  <c:v>6.0340825914935704E-2</c:v>
                </c:pt>
                <c:pt idx="790">
                  <c:v>5.9374777448071216E-2</c:v>
                </c:pt>
                <c:pt idx="791">
                  <c:v>5.8408249258160232E-2</c:v>
                </c:pt>
                <c:pt idx="792">
                  <c:v>5.7440939663699307E-2</c:v>
                </c:pt>
                <c:pt idx="793">
                  <c:v>5.5483204747774482E-2</c:v>
                </c:pt>
                <c:pt idx="794">
                  <c:v>5.4517185954500495E-2</c:v>
                </c:pt>
                <c:pt idx="795">
                  <c:v>5.355E-2</c:v>
                </c:pt>
                <c:pt idx="796">
                  <c:v>5.2581661721068249E-2</c:v>
                </c:pt>
                <c:pt idx="797">
                  <c:v>5.0621913946587535E-2</c:v>
                </c:pt>
                <c:pt idx="798">
                  <c:v>4.9653560830860539E-2</c:v>
                </c:pt>
                <c:pt idx="799">
                  <c:v>4.7690919881305638E-2</c:v>
                </c:pt>
                <c:pt idx="800">
                  <c:v>4.5724727992087044E-2</c:v>
                </c:pt>
                <c:pt idx="801">
                  <c:v>4.3754540059347181E-2</c:v>
                </c:pt>
                <c:pt idx="802">
                  <c:v>4.1782729970326414E-2</c:v>
                </c:pt>
                <c:pt idx="803">
                  <c:v>3.9807912957467856E-2</c:v>
                </c:pt>
                <c:pt idx="804">
                  <c:v>3.8827566765578636E-2</c:v>
                </c:pt>
                <c:pt idx="805">
                  <c:v>3.6849218595450046E-2</c:v>
                </c:pt>
                <c:pt idx="806">
                  <c:v>3.5864510385756672E-2</c:v>
                </c:pt>
                <c:pt idx="807">
                  <c:v>3.388229475766568E-2</c:v>
                </c:pt>
                <c:pt idx="808">
                  <c:v>3.1897764589515334E-2</c:v>
                </c:pt>
                <c:pt idx="809">
                  <c:v>3.0908931750741841E-2</c:v>
                </c:pt>
                <c:pt idx="810">
                  <c:v>2.8921691394658756E-2</c:v>
                </c:pt>
                <c:pt idx="811">
                  <c:v>2.7930623145400593E-2</c:v>
                </c:pt>
                <c:pt idx="812">
                  <c:v>2.5940850642927792E-2</c:v>
                </c:pt>
                <c:pt idx="813">
                  <c:v>2.3949436201780416E-2</c:v>
                </c:pt>
                <c:pt idx="814">
                  <c:v>2.2955637982195846E-2</c:v>
                </c:pt>
                <c:pt idx="815">
                  <c:v>2.0962715133531158E-2</c:v>
                </c:pt>
                <c:pt idx="816">
                  <c:v>1.9967754698318498E-2</c:v>
                </c:pt>
              </c:numCache>
            </c:numRef>
          </c:xVal>
          <c:yVal>
            <c:numRef>
              <c:f>GR7_K_Y!$AO$4:$AO$820</c:f>
              <c:numCache>
                <c:formatCode>General</c:formatCode>
                <c:ptCount val="817"/>
                <c:pt idx="0">
                  <c:v>3.81</c:v>
                </c:pt>
                <c:pt idx="1">
                  <c:v>3.84</c:v>
                </c:pt>
                <c:pt idx="2">
                  <c:v>3.83</c:v>
                </c:pt>
                <c:pt idx="3">
                  <c:v>3.83</c:v>
                </c:pt>
                <c:pt idx="4">
                  <c:v>3.78</c:v>
                </c:pt>
                <c:pt idx="5">
                  <c:v>3.75</c:v>
                </c:pt>
                <c:pt idx="6">
                  <c:v>3.75</c:v>
                </c:pt>
                <c:pt idx="7">
                  <c:v>3.76</c:v>
                </c:pt>
                <c:pt idx="8">
                  <c:v>3.75</c:v>
                </c:pt>
                <c:pt idx="9">
                  <c:v>3.74</c:v>
                </c:pt>
                <c:pt idx="10">
                  <c:v>3.76</c:v>
                </c:pt>
                <c:pt idx="11">
                  <c:v>3.73</c:v>
                </c:pt>
                <c:pt idx="12">
                  <c:v>3.73</c:v>
                </c:pt>
                <c:pt idx="13">
                  <c:v>3.42</c:v>
                </c:pt>
                <c:pt idx="14">
                  <c:v>3.51</c:v>
                </c:pt>
                <c:pt idx="15">
                  <c:v>3.73</c:v>
                </c:pt>
                <c:pt idx="16">
                  <c:v>3.94</c:v>
                </c:pt>
                <c:pt idx="17">
                  <c:v>4.1900000000000004</c:v>
                </c:pt>
                <c:pt idx="18">
                  <c:v>4.43</c:v>
                </c:pt>
                <c:pt idx="19">
                  <c:v>4.71</c:v>
                </c:pt>
                <c:pt idx="20">
                  <c:v>5</c:v>
                </c:pt>
                <c:pt idx="21">
                  <c:v>5.28</c:v>
                </c:pt>
                <c:pt idx="22">
                  <c:v>5.59</c:v>
                </c:pt>
                <c:pt idx="23">
                  <c:v>5.9</c:v>
                </c:pt>
                <c:pt idx="24">
                  <c:v>6.23</c:v>
                </c:pt>
                <c:pt idx="25">
                  <c:v>6.61</c:v>
                </c:pt>
                <c:pt idx="26">
                  <c:v>6.98</c:v>
                </c:pt>
                <c:pt idx="27">
                  <c:v>7.37</c:v>
                </c:pt>
                <c:pt idx="28">
                  <c:v>7.77</c:v>
                </c:pt>
                <c:pt idx="29">
                  <c:v>8.2100000000000009</c:v>
                </c:pt>
                <c:pt idx="30">
                  <c:v>8.65</c:v>
                </c:pt>
                <c:pt idx="31">
                  <c:v>9.11</c:v>
                </c:pt>
                <c:pt idx="32">
                  <c:v>9.6300000000000008</c:v>
                </c:pt>
                <c:pt idx="33">
                  <c:v>10.17</c:v>
                </c:pt>
                <c:pt idx="34">
                  <c:v>10.73</c:v>
                </c:pt>
                <c:pt idx="35">
                  <c:v>11.29</c:v>
                </c:pt>
                <c:pt idx="36">
                  <c:v>11.87</c:v>
                </c:pt>
                <c:pt idx="37">
                  <c:v>12.5</c:v>
                </c:pt>
                <c:pt idx="38">
                  <c:v>13.13</c:v>
                </c:pt>
                <c:pt idx="39">
                  <c:v>13.8</c:v>
                </c:pt>
                <c:pt idx="40">
                  <c:v>14.5</c:v>
                </c:pt>
                <c:pt idx="41">
                  <c:v>15.21</c:v>
                </c:pt>
                <c:pt idx="42">
                  <c:v>15.94</c:v>
                </c:pt>
                <c:pt idx="43">
                  <c:v>16.68</c:v>
                </c:pt>
                <c:pt idx="44">
                  <c:v>17.45</c:v>
                </c:pt>
                <c:pt idx="45">
                  <c:v>18.25</c:v>
                </c:pt>
                <c:pt idx="46">
                  <c:v>19.03</c:v>
                </c:pt>
                <c:pt idx="47">
                  <c:v>19.809999999999999</c:v>
                </c:pt>
                <c:pt idx="48">
                  <c:v>20.61</c:v>
                </c:pt>
                <c:pt idx="49">
                  <c:v>21.42</c:v>
                </c:pt>
                <c:pt idx="50">
                  <c:v>22.2</c:v>
                </c:pt>
                <c:pt idx="51">
                  <c:v>22.99</c:v>
                </c:pt>
                <c:pt idx="52">
                  <c:v>23.79</c:v>
                </c:pt>
                <c:pt idx="53">
                  <c:v>24.63</c:v>
                </c:pt>
                <c:pt idx="54">
                  <c:v>25.44</c:v>
                </c:pt>
                <c:pt idx="55">
                  <c:v>26.22</c:v>
                </c:pt>
                <c:pt idx="56">
                  <c:v>26.99</c:v>
                </c:pt>
                <c:pt idx="57">
                  <c:v>27.69</c:v>
                </c:pt>
                <c:pt idx="58">
                  <c:v>28.43</c:v>
                </c:pt>
                <c:pt idx="59">
                  <c:v>29.19</c:v>
                </c:pt>
                <c:pt idx="60">
                  <c:v>29.93</c:v>
                </c:pt>
                <c:pt idx="61">
                  <c:v>30.69</c:v>
                </c:pt>
                <c:pt idx="62">
                  <c:v>31.44</c:v>
                </c:pt>
                <c:pt idx="63">
                  <c:v>32.04</c:v>
                </c:pt>
                <c:pt idx="64">
                  <c:v>32.68</c:v>
                </c:pt>
                <c:pt idx="65">
                  <c:v>33.270000000000003</c:v>
                </c:pt>
                <c:pt idx="66">
                  <c:v>33.82</c:v>
                </c:pt>
                <c:pt idx="67">
                  <c:v>34.53</c:v>
                </c:pt>
                <c:pt idx="68">
                  <c:v>35.25</c:v>
                </c:pt>
                <c:pt idx="69">
                  <c:v>35.97</c:v>
                </c:pt>
                <c:pt idx="70">
                  <c:v>36.68</c:v>
                </c:pt>
                <c:pt idx="71">
                  <c:v>37.4</c:v>
                </c:pt>
                <c:pt idx="72">
                  <c:v>38.15</c:v>
                </c:pt>
                <c:pt idx="73">
                  <c:v>38.869999999999997</c:v>
                </c:pt>
                <c:pt idx="74">
                  <c:v>39.590000000000003</c:v>
                </c:pt>
                <c:pt idx="75">
                  <c:v>40.29</c:v>
                </c:pt>
                <c:pt idx="76">
                  <c:v>41.01</c:v>
                </c:pt>
                <c:pt idx="77">
                  <c:v>41.79</c:v>
                </c:pt>
                <c:pt idx="78">
                  <c:v>42.63</c:v>
                </c:pt>
                <c:pt idx="79">
                  <c:v>43.53</c:v>
                </c:pt>
                <c:pt idx="80">
                  <c:v>44.43</c:v>
                </c:pt>
                <c:pt idx="81">
                  <c:v>45.36</c:v>
                </c:pt>
                <c:pt idx="82">
                  <c:v>46.33</c:v>
                </c:pt>
                <c:pt idx="83">
                  <c:v>47.32</c:v>
                </c:pt>
                <c:pt idx="84">
                  <c:v>48.36</c:v>
                </c:pt>
                <c:pt idx="85">
                  <c:v>49.37</c:v>
                </c:pt>
                <c:pt idx="86">
                  <c:v>47.92</c:v>
                </c:pt>
                <c:pt idx="87">
                  <c:v>47.98</c:v>
                </c:pt>
                <c:pt idx="88">
                  <c:v>47.96</c:v>
                </c:pt>
                <c:pt idx="89">
                  <c:v>47.97</c:v>
                </c:pt>
                <c:pt idx="90">
                  <c:v>47.97</c:v>
                </c:pt>
                <c:pt idx="91">
                  <c:v>47.89</c:v>
                </c:pt>
                <c:pt idx="92">
                  <c:v>47.81</c:v>
                </c:pt>
                <c:pt idx="93">
                  <c:v>47.85</c:v>
                </c:pt>
                <c:pt idx="94">
                  <c:v>48.02</c:v>
                </c:pt>
                <c:pt idx="95">
                  <c:v>48.25</c:v>
                </c:pt>
                <c:pt idx="96">
                  <c:v>48.55</c:v>
                </c:pt>
                <c:pt idx="97">
                  <c:v>48.92</c:v>
                </c:pt>
                <c:pt idx="98">
                  <c:v>49.31</c:v>
                </c:pt>
                <c:pt idx="99">
                  <c:v>49.76</c:v>
                </c:pt>
                <c:pt idx="100">
                  <c:v>50.24</c:v>
                </c:pt>
                <c:pt idx="101">
                  <c:v>50.77</c:v>
                </c:pt>
                <c:pt idx="102">
                  <c:v>51.33</c:v>
                </c:pt>
                <c:pt idx="103">
                  <c:v>51.97</c:v>
                </c:pt>
                <c:pt idx="104">
                  <c:v>52.58</c:v>
                </c:pt>
                <c:pt idx="105">
                  <c:v>53.25</c:v>
                </c:pt>
                <c:pt idx="106">
                  <c:v>53.93</c:v>
                </c:pt>
                <c:pt idx="107">
                  <c:v>54.65</c:v>
                </c:pt>
                <c:pt idx="108">
                  <c:v>55.44</c:v>
                </c:pt>
                <c:pt idx="109">
                  <c:v>56.21</c:v>
                </c:pt>
                <c:pt idx="110">
                  <c:v>57</c:v>
                </c:pt>
                <c:pt idx="111">
                  <c:v>57.79</c:v>
                </c:pt>
                <c:pt idx="112">
                  <c:v>58.63</c:v>
                </c:pt>
                <c:pt idx="113">
                  <c:v>59.46</c:v>
                </c:pt>
                <c:pt idx="114">
                  <c:v>60.34</c:v>
                </c:pt>
                <c:pt idx="115">
                  <c:v>61.24</c:v>
                </c:pt>
                <c:pt idx="116">
                  <c:v>62.17</c:v>
                </c:pt>
                <c:pt idx="117">
                  <c:v>63.11</c:v>
                </c:pt>
                <c:pt idx="118">
                  <c:v>64.13</c:v>
                </c:pt>
                <c:pt idx="119">
                  <c:v>65.13</c:v>
                </c:pt>
                <c:pt idx="120">
                  <c:v>66.06</c:v>
                </c:pt>
                <c:pt idx="121">
                  <c:v>67.02</c:v>
                </c:pt>
                <c:pt idx="122">
                  <c:v>68.05</c:v>
                </c:pt>
                <c:pt idx="123">
                  <c:v>69.09</c:v>
                </c:pt>
                <c:pt idx="124">
                  <c:v>70.12</c:v>
                </c:pt>
                <c:pt idx="125">
                  <c:v>71.2</c:v>
                </c:pt>
                <c:pt idx="126">
                  <c:v>72.260000000000005</c:v>
                </c:pt>
                <c:pt idx="127">
                  <c:v>73.31</c:v>
                </c:pt>
                <c:pt idx="128">
                  <c:v>74.430000000000007</c:v>
                </c:pt>
                <c:pt idx="129">
                  <c:v>75.58</c:v>
                </c:pt>
                <c:pt idx="130">
                  <c:v>76.790000000000006</c:v>
                </c:pt>
                <c:pt idx="131">
                  <c:v>78</c:v>
                </c:pt>
                <c:pt idx="132">
                  <c:v>79.180000000000007</c:v>
                </c:pt>
                <c:pt idx="133">
                  <c:v>80.37</c:v>
                </c:pt>
                <c:pt idx="134">
                  <c:v>81.569999999999993</c:v>
                </c:pt>
                <c:pt idx="135">
                  <c:v>82.7</c:v>
                </c:pt>
                <c:pt idx="136">
                  <c:v>83.95</c:v>
                </c:pt>
                <c:pt idx="137">
                  <c:v>85.27</c:v>
                </c:pt>
                <c:pt idx="138">
                  <c:v>86.6</c:v>
                </c:pt>
                <c:pt idx="139">
                  <c:v>88.04</c:v>
                </c:pt>
                <c:pt idx="140">
                  <c:v>89.49</c:v>
                </c:pt>
                <c:pt idx="141">
                  <c:v>90.94</c:v>
                </c:pt>
                <c:pt idx="142">
                  <c:v>92.38</c:v>
                </c:pt>
                <c:pt idx="143">
                  <c:v>93.79</c:v>
                </c:pt>
                <c:pt idx="144">
                  <c:v>95.25</c:v>
                </c:pt>
                <c:pt idx="145">
                  <c:v>96.7</c:v>
                </c:pt>
                <c:pt idx="146">
                  <c:v>98.15</c:v>
                </c:pt>
                <c:pt idx="147">
                  <c:v>99.66</c:v>
                </c:pt>
                <c:pt idx="148">
                  <c:v>97.88</c:v>
                </c:pt>
                <c:pt idx="149">
                  <c:v>97.96</c:v>
                </c:pt>
                <c:pt idx="150">
                  <c:v>97.94</c:v>
                </c:pt>
                <c:pt idx="151">
                  <c:v>97.91</c:v>
                </c:pt>
                <c:pt idx="152">
                  <c:v>97.92</c:v>
                </c:pt>
                <c:pt idx="153">
                  <c:v>97.93</c:v>
                </c:pt>
                <c:pt idx="154">
                  <c:v>97.92</c:v>
                </c:pt>
                <c:pt idx="155">
                  <c:v>97.91</c:v>
                </c:pt>
                <c:pt idx="156">
                  <c:v>97.9</c:v>
                </c:pt>
                <c:pt idx="157">
                  <c:v>97.97</c:v>
                </c:pt>
                <c:pt idx="158">
                  <c:v>98.18</c:v>
                </c:pt>
                <c:pt idx="159">
                  <c:v>98.46</c:v>
                </c:pt>
                <c:pt idx="160">
                  <c:v>98.83</c:v>
                </c:pt>
                <c:pt idx="161">
                  <c:v>99.32</c:v>
                </c:pt>
                <c:pt idx="162">
                  <c:v>99.9</c:v>
                </c:pt>
                <c:pt idx="163">
                  <c:v>100.58</c:v>
                </c:pt>
                <c:pt idx="164">
                  <c:v>101.29</c:v>
                </c:pt>
                <c:pt idx="165">
                  <c:v>102.06</c:v>
                </c:pt>
                <c:pt idx="166">
                  <c:v>102.84</c:v>
                </c:pt>
                <c:pt idx="167">
                  <c:v>103.67</c:v>
                </c:pt>
                <c:pt idx="168">
                  <c:v>104.58</c:v>
                </c:pt>
                <c:pt idx="169">
                  <c:v>105.55</c:v>
                </c:pt>
                <c:pt idx="170">
                  <c:v>106.49</c:v>
                </c:pt>
                <c:pt idx="171">
                  <c:v>107.47</c:v>
                </c:pt>
                <c:pt idx="172">
                  <c:v>108.51</c:v>
                </c:pt>
                <c:pt idx="173">
                  <c:v>109.55</c:v>
                </c:pt>
                <c:pt idx="174">
                  <c:v>110.63</c:v>
                </c:pt>
                <c:pt idx="175">
                  <c:v>111.75</c:v>
                </c:pt>
                <c:pt idx="176">
                  <c:v>112.9</c:v>
                </c:pt>
                <c:pt idx="177">
                  <c:v>114.08</c:v>
                </c:pt>
                <c:pt idx="178">
                  <c:v>115.33</c:v>
                </c:pt>
                <c:pt idx="179">
                  <c:v>116.58</c:v>
                </c:pt>
                <c:pt idx="180">
                  <c:v>117.86</c:v>
                </c:pt>
                <c:pt idx="181">
                  <c:v>119.14</c:v>
                </c:pt>
                <c:pt idx="182">
                  <c:v>118.07</c:v>
                </c:pt>
                <c:pt idx="183">
                  <c:v>118.1</c:v>
                </c:pt>
                <c:pt idx="184">
                  <c:v>118.08</c:v>
                </c:pt>
                <c:pt idx="185">
                  <c:v>118.07</c:v>
                </c:pt>
                <c:pt idx="186">
                  <c:v>118.06</c:v>
                </c:pt>
                <c:pt idx="187">
                  <c:v>118.03</c:v>
                </c:pt>
                <c:pt idx="188">
                  <c:v>118.03</c:v>
                </c:pt>
                <c:pt idx="189">
                  <c:v>118.01</c:v>
                </c:pt>
                <c:pt idx="190">
                  <c:v>118</c:v>
                </c:pt>
                <c:pt idx="191">
                  <c:v>117.98</c:v>
                </c:pt>
                <c:pt idx="192">
                  <c:v>118.02</c:v>
                </c:pt>
                <c:pt idx="193">
                  <c:v>118.13</c:v>
                </c:pt>
                <c:pt idx="194">
                  <c:v>118.39</c:v>
                </c:pt>
                <c:pt idx="195">
                  <c:v>118.78</c:v>
                </c:pt>
                <c:pt idx="196">
                  <c:v>119.24</c:v>
                </c:pt>
                <c:pt idx="197">
                  <c:v>119.85</c:v>
                </c:pt>
                <c:pt idx="198">
                  <c:v>120.53</c:v>
                </c:pt>
                <c:pt idx="199">
                  <c:v>121.26</c:v>
                </c:pt>
                <c:pt idx="200">
                  <c:v>122.02</c:v>
                </c:pt>
                <c:pt idx="201">
                  <c:v>122.88</c:v>
                </c:pt>
                <c:pt idx="202">
                  <c:v>123.85</c:v>
                </c:pt>
                <c:pt idx="203">
                  <c:v>124.87</c:v>
                </c:pt>
                <c:pt idx="204">
                  <c:v>125.84</c:v>
                </c:pt>
                <c:pt idx="205">
                  <c:v>126.87</c:v>
                </c:pt>
                <c:pt idx="206">
                  <c:v>127.97</c:v>
                </c:pt>
                <c:pt idx="207">
                  <c:v>129.15</c:v>
                </c:pt>
                <c:pt idx="208">
                  <c:v>130.37</c:v>
                </c:pt>
                <c:pt idx="209">
                  <c:v>131.52000000000001</c:v>
                </c:pt>
                <c:pt idx="210">
                  <c:v>132.68</c:v>
                </c:pt>
                <c:pt idx="211">
                  <c:v>133.91999999999999</c:v>
                </c:pt>
                <c:pt idx="212">
                  <c:v>135.16</c:v>
                </c:pt>
                <c:pt idx="213">
                  <c:v>136.4</c:v>
                </c:pt>
                <c:pt idx="214">
                  <c:v>137.66999999999999</c:v>
                </c:pt>
                <c:pt idx="215">
                  <c:v>139.02000000000001</c:v>
                </c:pt>
                <c:pt idx="216">
                  <c:v>137.97</c:v>
                </c:pt>
                <c:pt idx="217">
                  <c:v>137.99</c:v>
                </c:pt>
                <c:pt idx="218">
                  <c:v>137.97999999999999</c:v>
                </c:pt>
                <c:pt idx="219">
                  <c:v>137.96</c:v>
                </c:pt>
                <c:pt idx="220">
                  <c:v>137.96</c:v>
                </c:pt>
                <c:pt idx="221">
                  <c:v>137.97</c:v>
                </c:pt>
                <c:pt idx="222">
                  <c:v>137.96</c:v>
                </c:pt>
                <c:pt idx="223">
                  <c:v>137.96</c:v>
                </c:pt>
                <c:pt idx="224">
                  <c:v>137.97999999999999</c:v>
                </c:pt>
                <c:pt idx="225">
                  <c:v>138.09</c:v>
                </c:pt>
                <c:pt idx="226">
                  <c:v>138.30000000000001</c:v>
                </c:pt>
                <c:pt idx="227">
                  <c:v>138.58000000000001</c:v>
                </c:pt>
                <c:pt idx="228">
                  <c:v>138.97999999999999</c:v>
                </c:pt>
                <c:pt idx="229">
                  <c:v>139.5</c:v>
                </c:pt>
                <c:pt idx="230">
                  <c:v>140.09</c:v>
                </c:pt>
                <c:pt idx="231">
                  <c:v>140.75</c:v>
                </c:pt>
                <c:pt idx="232">
                  <c:v>141.47</c:v>
                </c:pt>
                <c:pt idx="233">
                  <c:v>142.24</c:v>
                </c:pt>
                <c:pt idx="234">
                  <c:v>143.1</c:v>
                </c:pt>
                <c:pt idx="235">
                  <c:v>144.01</c:v>
                </c:pt>
                <c:pt idx="236">
                  <c:v>145</c:v>
                </c:pt>
                <c:pt idx="237">
                  <c:v>145.94</c:v>
                </c:pt>
                <c:pt idx="238">
                  <c:v>146.97</c:v>
                </c:pt>
                <c:pt idx="239">
                  <c:v>148.04</c:v>
                </c:pt>
                <c:pt idx="240">
                  <c:v>149.13</c:v>
                </c:pt>
                <c:pt idx="241">
                  <c:v>150.25</c:v>
                </c:pt>
                <c:pt idx="242">
                  <c:v>151.38999999999999</c:v>
                </c:pt>
                <c:pt idx="243">
                  <c:v>152.5</c:v>
                </c:pt>
                <c:pt idx="244">
                  <c:v>153.69999999999999</c:v>
                </c:pt>
                <c:pt idx="245">
                  <c:v>155.01</c:v>
                </c:pt>
                <c:pt idx="246">
                  <c:v>156.27000000000001</c:v>
                </c:pt>
                <c:pt idx="247">
                  <c:v>157.57</c:v>
                </c:pt>
                <c:pt idx="248">
                  <c:v>158.99</c:v>
                </c:pt>
                <c:pt idx="249">
                  <c:v>157.91999999999999</c:v>
                </c:pt>
                <c:pt idx="250">
                  <c:v>158</c:v>
                </c:pt>
                <c:pt idx="251">
                  <c:v>157.97</c:v>
                </c:pt>
                <c:pt idx="252">
                  <c:v>157.97</c:v>
                </c:pt>
                <c:pt idx="253">
                  <c:v>157.97</c:v>
                </c:pt>
                <c:pt idx="254">
                  <c:v>157.96</c:v>
                </c:pt>
                <c:pt idx="255">
                  <c:v>157.94999999999999</c:v>
                </c:pt>
                <c:pt idx="256">
                  <c:v>157.91</c:v>
                </c:pt>
                <c:pt idx="257">
                  <c:v>157.88</c:v>
                </c:pt>
                <c:pt idx="258">
                  <c:v>157.88999999999999</c:v>
                </c:pt>
                <c:pt idx="259">
                  <c:v>158.05000000000001</c:v>
                </c:pt>
                <c:pt idx="260">
                  <c:v>158.33000000000001</c:v>
                </c:pt>
                <c:pt idx="261">
                  <c:v>158.69</c:v>
                </c:pt>
                <c:pt idx="262">
                  <c:v>159.16</c:v>
                </c:pt>
                <c:pt idx="263">
                  <c:v>159.72</c:v>
                </c:pt>
                <c:pt idx="264">
                  <c:v>160.32</c:v>
                </c:pt>
                <c:pt idx="265">
                  <c:v>160.99</c:v>
                </c:pt>
                <c:pt idx="266">
                  <c:v>161.69999999999999</c:v>
                </c:pt>
                <c:pt idx="267">
                  <c:v>162.44999999999999</c:v>
                </c:pt>
                <c:pt idx="268">
                  <c:v>163.24</c:v>
                </c:pt>
                <c:pt idx="269">
                  <c:v>164.1</c:v>
                </c:pt>
                <c:pt idx="270">
                  <c:v>165.03</c:v>
                </c:pt>
                <c:pt idx="271">
                  <c:v>165.95</c:v>
                </c:pt>
                <c:pt idx="272">
                  <c:v>166.93</c:v>
                </c:pt>
                <c:pt idx="273">
                  <c:v>167.94</c:v>
                </c:pt>
                <c:pt idx="274">
                  <c:v>169.1</c:v>
                </c:pt>
                <c:pt idx="275">
                  <c:v>170.32</c:v>
                </c:pt>
                <c:pt idx="276">
                  <c:v>171.49</c:v>
                </c:pt>
                <c:pt idx="277">
                  <c:v>172.69</c:v>
                </c:pt>
                <c:pt idx="278">
                  <c:v>173.99</c:v>
                </c:pt>
                <c:pt idx="279">
                  <c:v>175.25</c:v>
                </c:pt>
                <c:pt idx="280">
                  <c:v>176.44</c:v>
                </c:pt>
                <c:pt idx="281">
                  <c:v>177.76</c:v>
                </c:pt>
                <c:pt idx="282">
                  <c:v>179.16</c:v>
                </c:pt>
                <c:pt idx="283">
                  <c:v>177.88</c:v>
                </c:pt>
                <c:pt idx="284">
                  <c:v>177.91</c:v>
                </c:pt>
                <c:pt idx="285">
                  <c:v>177.89</c:v>
                </c:pt>
                <c:pt idx="286">
                  <c:v>177.89</c:v>
                </c:pt>
                <c:pt idx="287">
                  <c:v>177.91</c:v>
                </c:pt>
                <c:pt idx="288">
                  <c:v>177.9</c:v>
                </c:pt>
                <c:pt idx="289">
                  <c:v>177.88</c:v>
                </c:pt>
                <c:pt idx="290">
                  <c:v>177.86</c:v>
                </c:pt>
                <c:pt idx="291">
                  <c:v>177.84</c:v>
                </c:pt>
                <c:pt idx="292">
                  <c:v>177.84</c:v>
                </c:pt>
                <c:pt idx="293">
                  <c:v>177.98</c:v>
                </c:pt>
                <c:pt idx="294">
                  <c:v>178.25</c:v>
                </c:pt>
                <c:pt idx="295">
                  <c:v>178.59</c:v>
                </c:pt>
                <c:pt idx="296">
                  <c:v>179.04</c:v>
                </c:pt>
                <c:pt idx="297">
                  <c:v>179.64</c:v>
                </c:pt>
                <c:pt idx="298">
                  <c:v>180.3</c:v>
                </c:pt>
                <c:pt idx="299">
                  <c:v>181.04</c:v>
                </c:pt>
                <c:pt idx="300">
                  <c:v>181.78</c:v>
                </c:pt>
                <c:pt idx="301">
                  <c:v>182.59</c:v>
                </c:pt>
                <c:pt idx="302">
                  <c:v>183.4</c:v>
                </c:pt>
                <c:pt idx="303">
                  <c:v>184.34</c:v>
                </c:pt>
                <c:pt idx="304">
                  <c:v>185.31</c:v>
                </c:pt>
                <c:pt idx="305">
                  <c:v>186.34</c:v>
                </c:pt>
                <c:pt idx="306">
                  <c:v>187.37</c:v>
                </c:pt>
                <c:pt idx="307">
                  <c:v>188.43</c:v>
                </c:pt>
                <c:pt idx="308">
                  <c:v>189.67</c:v>
                </c:pt>
                <c:pt idx="309">
                  <c:v>190.91</c:v>
                </c:pt>
                <c:pt idx="310">
                  <c:v>192.12</c:v>
                </c:pt>
                <c:pt idx="311">
                  <c:v>193.4</c:v>
                </c:pt>
                <c:pt idx="312">
                  <c:v>194.72</c:v>
                </c:pt>
                <c:pt idx="313">
                  <c:v>195.98</c:v>
                </c:pt>
                <c:pt idx="314">
                  <c:v>197.24</c:v>
                </c:pt>
                <c:pt idx="315">
                  <c:v>198.57</c:v>
                </c:pt>
                <c:pt idx="316">
                  <c:v>198.08</c:v>
                </c:pt>
                <c:pt idx="317">
                  <c:v>198.12</c:v>
                </c:pt>
                <c:pt idx="318">
                  <c:v>198.11</c:v>
                </c:pt>
                <c:pt idx="319">
                  <c:v>198.11</c:v>
                </c:pt>
                <c:pt idx="320">
                  <c:v>198.2</c:v>
                </c:pt>
                <c:pt idx="321">
                  <c:v>198.26</c:v>
                </c:pt>
                <c:pt idx="322">
                  <c:v>198.26</c:v>
                </c:pt>
                <c:pt idx="323">
                  <c:v>198.24</c:v>
                </c:pt>
                <c:pt idx="324">
                  <c:v>198.21</c:v>
                </c:pt>
                <c:pt idx="325">
                  <c:v>198.17</c:v>
                </c:pt>
                <c:pt idx="326">
                  <c:v>198.15</c:v>
                </c:pt>
                <c:pt idx="327">
                  <c:v>198.13</c:v>
                </c:pt>
                <c:pt idx="328">
                  <c:v>198.11</c:v>
                </c:pt>
                <c:pt idx="329">
                  <c:v>198.06</c:v>
                </c:pt>
                <c:pt idx="330">
                  <c:v>197.6</c:v>
                </c:pt>
                <c:pt idx="331">
                  <c:v>196.88</c:v>
                </c:pt>
                <c:pt idx="332">
                  <c:v>196.16</c:v>
                </c:pt>
                <c:pt idx="333">
                  <c:v>195.37</c:v>
                </c:pt>
                <c:pt idx="334">
                  <c:v>194.48</c:v>
                </c:pt>
                <c:pt idx="335">
                  <c:v>193.52</c:v>
                </c:pt>
                <c:pt idx="336">
                  <c:v>192.53</c:v>
                </c:pt>
                <c:pt idx="337">
                  <c:v>191.47</c:v>
                </c:pt>
                <c:pt idx="338">
                  <c:v>190.43</c:v>
                </c:pt>
                <c:pt idx="339">
                  <c:v>189.29</c:v>
                </c:pt>
                <c:pt idx="340">
                  <c:v>188.05</c:v>
                </c:pt>
                <c:pt idx="341">
                  <c:v>186.85</c:v>
                </c:pt>
                <c:pt idx="342">
                  <c:v>185.65</c:v>
                </c:pt>
                <c:pt idx="343">
                  <c:v>184.34</c:v>
                </c:pt>
                <c:pt idx="344">
                  <c:v>183.03</c:v>
                </c:pt>
                <c:pt idx="345">
                  <c:v>181.77</c:v>
                </c:pt>
                <c:pt idx="346">
                  <c:v>180.48</c:v>
                </c:pt>
                <c:pt idx="347">
                  <c:v>179.54</c:v>
                </c:pt>
                <c:pt idx="348">
                  <c:v>179.56</c:v>
                </c:pt>
                <c:pt idx="349">
                  <c:v>179.55</c:v>
                </c:pt>
                <c:pt idx="350">
                  <c:v>179.55</c:v>
                </c:pt>
                <c:pt idx="351">
                  <c:v>179.55</c:v>
                </c:pt>
                <c:pt idx="352">
                  <c:v>179.54</c:v>
                </c:pt>
                <c:pt idx="353">
                  <c:v>179.56</c:v>
                </c:pt>
                <c:pt idx="354">
                  <c:v>179.51</c:v>
                </c:pt>
                <c:pt idx="355">
                  <c:v>179.34</c:v>
                </c:pt>
                <c:pt idx="356">
                  <c:v>179.06</c:v>
                </c:pt>
                <c:pt idx="357">
                  <c:v>178.67</c:v>
                </c:pt>
                <c:pt idx="358">
                  <c:v>178.23</c:v>
                </c:pt>
                <c:pt idx="359">
                  <c:v>177.68</c:v>
                </c:pt>
                <c:pt idx="360">
                  <c:v>177.05</c:v>
                </c:pt>
                <c:pt idx="361">
                  <c:v>176.38</c:v>
                </c:pt>
                <c:pt idx="362">
                  <c:v>175.58</c:v>
                </c:pt>
                <c:pt idx="363">
                  <c:v>174.72</c:v>
                </c:pt>
                <c:pt idx="364">
                  <c:v>173.75</c:v>
                </c:pt>
                <c:pt idx="365">
                  <c:v>172.81</c:v>
                </c:pt>
                <c:pt idx="366">
                  <c:v>171.88</c:v>
                </c:pt>
                <c:pt idx="367">
                  <c:v>170.88</c:v>
                </c:pt>
                <c:pt idx="368">
                  <c:v>169.78</c:v>
                </c:pt>
                <c:pt idx="369">
                  <c:v>168.59</c:v>
                </c:pt>
                <c:pt idx="370">
                  <c:v>167.41</c:v>
                </c:pt>
                <c:pt idx="371">
                  <c:v>166.29</c:v>
                </c:pt>
                <c:pt idx="372">
                  <c:v>165.04</c:v>
                </c:pt>
                <c:pt idx="373">
                  <c:v>163.79</c:v>
                </c:pt>
                <c:pt idx="374">
                  <c:v>162.56</c:v>
                </c:pt>
                <c:pt idx="375">
                  <c:v>161.28</c:v>
                </c:pt>
                <c:pt idx="376">
                  <c:v>160.30000000000001</c:v>
                </c:pt>
                <c:pt idx="377">
                  <c:v>160.32</c:v>
                </c:pt>
                <c:pt idx="378">
                  <c:v>160.32</c:v>
                </c:pt>
                <c:pt idx="379">
                  <c:v>160.33000000000001</c:v>
                </c:pt>
                <c:pt idx="380">
                  <c:v>160.33000000000001</c:v>
                </c:pt>
                <c:pt idx="381">
                  <c:v>160.33000000000001</c:v>
                </c:pt>
                <c:pt idx="382">
                  <c:v>160.33000000000001</c:v>
                </c:pt>
                <c:pt idx="383">
                  <c:v>160.25</c:v>
                </c:pt>
                <c:pt idx="384">
                  <c:v>160.04</c:v>
                </c:pt>
                <c:pt idx="385">
                  <c:v>159.75</c:v>
                </c:pt>
                <c:pt idx="386">
                  <c:v>159.36000000000001</c:v>
                </c:pt>
                <c:pt idx="387">
                  <c:v>158.9</c:v>
                </c:pt>
                <c:pt idx="388">
                  <c:v>158.33000000000001</c:v>
                </c:pt>
                <c:pt idx="389">
                  <c:v>157.72999999999999</c:v>
                </c:pt>
                <c:pt idx="390">
                  <c:v>157.03</c:v>
                </c:pt>
                <c:pt idx="391">
                  <c:v>156.19999999999999</c:v>
                </c:pt>
                <c:pt idx="392">
                  <c:v>155.33000000000001</c:v>
                </c:pt>
                <c:pt idx="393">
                  <c:v>154.41</c:v>
                </c:pt>
                <c:pt idx="394">
                  <c:v>153.47999999999999</c:v>
                </c:pt>
                <c:pt idx="395">
                  <c:v>152.49</c:v>
                </c:pt>
                <c:pt idx="396">
                  <c:v>151.41999999999999</c:v>
                </c:pt>
                <c:pt idx="397">
                  <c:v>150.35</c:v>
                </c:pt>
                <c:pt idx="398">
                  <c:v>149.22999999999999</c:v>
                </c:pt>
                <c:pt idx="399">
                  <c:v>148.16999999999999</c:v>
                </c:pt>
                <c:pt idx="400">
                  <c:v>147</c:v>
                </c:pt>
                <c:pt idx="401">
                  <c:v>145.72</c:v>
                </c:pt>
                <c:pt idx="402">
                  <c:v>144.47</c:v>
                </c:pt>
                <c:pt idx="403">
                  <c:v>143.22999999999999</c:v>
                </c:pt>
                <c:pt idx="404">
                  <c:v>141.9</c:v>
                </c:pt>
                <c:pt idx="405">
                  <c:v>140.54</c:v>
                </c:pt>
                <c:pt idx="406">
                  <c:v>140.44999999999999</c:v>
                </c:pt>
                <c:pt idx="407">
                  <c:v>140.49</c:v>
                </c:pt>
                <c:pt idx="408">
                  <c:v>140.5</c:v>
                </c:pt>
                <c:pt idx="409">
                  <c:v>140.51</c:v>
                </c:pt>
                <c:pt idx="410">
                  <c:v>140.52000000000001</c:v>
                </c:pt>
                <c:pt idx="411">
                  <c:v>140.52000000000001</c:v>
                </c:pt>
                <c:pt idx="412">
                  <c:v>140.51</c:v>
                </c:pt>
                <c:pt idx="413">
                  <c:v>140.5</c:v>
                </c:pt>
                <c:pt idx="414">
                  <c:v>140.38999999999999</c:v>
                </c:pt>
                <c:pt idx="415">
                  <c:v>140.13999999999999</c:v>
                </c:pt>
                <c:pt idx="416">
                  <c:v>139.81</c:v>
                </c:pt>
                <c:pt idx="417">
                  <c:v>139.41</c:v>
                </c:pt>
                <c:pt idx="418">
                  <c:v>138.84</c:v>
                </c:pt>
                <c:pt idx="419">
                  <c:v>138.19999999999999</c:v>
                </c:pt>
                <c:pt idx="420">
                  <c:v>137.49</c:v>
                </c:pt>
                <c:pt idx="421">
                  <c:v>136.69999999999999</c:v>
                </c:pt>
                <c:pt idx="422">
                  <c:v>135.93</c:v>
                </c:pt>
                <c:pt idx="423">
                  <c:v>135.13</c:v>
                </c:pt>
                <c:pt idx="424">
                  <c:v>134.25</c:v>
                </c:pt>
                <c:pt idx="425">
                  <c:v>133.28</c:v>
                </c:pt>
                <c:pt idx="426">
                  <c:v>132.29</c:v>
                </c:pt>
                <c:pt idx="427">
                  <c:v>131.34</c:v>
                </c:pt>
                <c:pt idx="428">
                  <c:v>130.31</c:v>
                </c:pt>
                <c:pt idx="429">
                  <c:v>129.15</c:v>
                </c:pt>
                <c:pt idx="430">
                  <c:v>127.93</c:v>
                </c:pt>
                <c:pt idx="431">
                  <c:v>126.72</c:v>
                </c:pt>
                <c:pt idx="432">
                  <c:v>125.57</c:v>
                </c:pt>
                <c:pt idx="433">
                  <c:v>124.43</c:v>
                </c:pt>
                <c:pt idx="434">
                  <c:v>123.23</c:v>
                </c:pt>
                <c:pt idx="435">
                  <c:v>121.97</c:v>
                </c:pt>
                <c:pt idx="436">
                  <c:v>120.65</c:v>
                </c:pt>
                <c:pt idx="437">
                  <c:v>120.79</c:v>
                </c:pt>
                <c:pt idx="438">
                  <c:v>120.85</c:v>
                </c:pt>
                <c:pt idx="439">
                  <c:v>120.87</c:v>
                </c:pt>
                <c:pt idx="440">
                  <c:v>120.87</c:v>
                </c:pt>
                <c:pt idx="441">
                  <c:v>120.88</c:v>
                </c:pt>
                <c:pt idx="442">
                  <c:v>120.88</c:v>
                </c:pt>
                <c:pt idx="443">
                  <c:v>120.87</c:v>
                </c:pt>
                <c:pt idx="444">
                  <c:v>120.83</c:v>
                </c:pt>
                <c:pt idx="445">
                  <c:v>120.62</c:v>
                </c:pt>
                <c:pt idx="446">
                  <c:v>120.28</c:v>
                </c:pt>
                <c:pt idx="447">
                  <c:v>119.89</c:v>
                </c:pt>
                <c:pt idx="448">
                  <c:v>119.44</c:v>
                </c:pt>
                <c:pt idx="449">
                  <c:v>118.88</c:v>
                </c:pt>
                <c:pt idx="450">
                  <c:v>118.29</c:v>
                </c:pt>
                <c:pt idx="451">
                  <c:v>117.64</c:v>
                </c:pt>
                <c:pt idx="452">
                  <c:v>116.86</c:v>
                </c:pt>
                <c:pt idx="453">
                  <c:v>115.96</c:v>
                </c:pt>
                <c:pt idx="454">
                  <c:v>115.1</c:v>
                </c:pt>
                <c:pt idx="455">
                  <c:v>114.18</c:v>
                </c:pt>
                <c:pt idx="456">
                  <c:v>113.35</c:v>
                </c:pt>
                <c:pt idx="457">
                  <c:v>112.42</c:v>
                </c:pt>
                <c:pt idx="458">
                  <c:v>111.4</c:v>
                </c:pt>
                <c:pt idx="459">
                  <c:v>110.34</c:v>
                </c:pt>
                <c:pt idx="460">
                  <c:v>109.31</c:v>
                </c:pt>
                <c:pt idx="461">
                  <c:v>108.3</c:v>
                </c:pt>
                <c:pt idx="462">
                  <c:v>107.12</c:v>
                </c:pt>
                <c:pt idx="463">
                  <c:v>105.9</c:v>
                </c:pt>
                <c:pt idx="464">
                  <c:v>104.72</c:v>
                </c:pt>
                <c:pt idx="465">
                  <c:v>103.49</c:v>
                </c:pt>
                <c:pt idx="466">
                  <c:v>102.26</c:v>
                </c:pt>
                <c:pt idx="467">
                  <c:v>101.07</c:v>
                </c:pt>
                <c:pt idx="468">
                  <c:v>101.09</c:v>
                </c:pt>
                <c:pt idx="469">
                  <c:v>101.13</c:v>
                </c:pt>
                <c:pt idx="470">
                  <c:v>101.15</c:v>
                </c:pt>
                <c:pt idx="471">
                  <c:v>101.16</c:v>
                </c:pt>
                <c:pt idx="472">
                  <c:v>101.16</c:v>
                </c:pt>
                <c:pt idx="473">
                  <c:v>101.17</c:v>
                </c:pt>
                <c:pt idx="474">
                  <c:v>101.16</c:v>
                </c:pt>
                <c:pt idx="475">
                  <c:v>101.14</c:v>
                </c:pt>
                <c:pt idx="476">
                  <c:v>101.11</c:v>
                </c:pt>
                <c:pt idx="477">
                  <c:v>101.12</c:v>
                </c:pt>
                <c:pt idx="478">
                  <c:v>101.13</c:v>
                </c:pt>
                <c:pt idx="479">
                  <c:v>101.14</c:v>
                </c:pt>
                <c:pt idx="480">
                  <c:v>101.04</c:v>
                </c:pt>
                <c:pt idx="481">
                  <c:v>100.65</c:v>
                </c:pt>
                <c:pt idx="482">
                  <c:v>100.84</c:v>
                </c:pt>
                <c:pt idx="483">
                  <c:v>101.38</c:v>
                </c:pt>
                <c:pt idx="484">
                  <c:v>102.01</c:v>
                </c:pt>
                <c:pt idx="485">
                  <c:v>102.72</c:v>
                </c:pt>
                <c:pt idx="486">
                  <c:v>103.46</c:v>
                </c:pt>
                <c:pt idx="487">
                  <c:v>104.25</c:v>
                </c:pt>
                <c:pt idx="488">
                  <c:v>105.09</c:v>
                </c:pt>
                <c:pt idx="489">
                  <c:v>106</c:v>
                </c:pt>
                <c:pt idx="490">
                  <c:v>106.99</c:v>
                </c:pt>
                <c:pt idx="491">
                  <c:v>107.97</c:v>
                </c:pt>
                <c:pt idx="492">
                  <c:v>108.92</c:v>
                </c:pt>
                <c:pt idx="493">
                  <c:v>109.88</c:v>
                </c:pt>
                <c:pt idx="494">
                  <c:v>110.98</c:v>
                </c:pt>
                <c:pt idx="495">
                  <c:v>112.18</c:v>
                </c:pt>
                <c:pt idx="496">
                  <c:v>113.32</c:v>
                </c:pt>
                <c:pt idx="497">
                  <c:v>114.48</c:v>
                </c:pt>
                <c:pt idx="498">
                  <c:v>115.79</c:v>
                </c:pt>
                <c:pt idx="499">
                  <c:v>117.1</c:v>
                </c:pt>
                <c:pt idx="500">
                  <c:v>118.39</c:v>
                </c:pt>
                <c:pt idx="501">
                  <c:v>119.79</c:v>
                </c:pt>
                <c:pt idx="502">
                  <c:v>121.24</c:v>
                </c:pt>
                <c:pt idx="503">
                  <c:v>122.63</c:v>
                </c:pt>
                <c:pt idx="504">
                  <c:v>123.97</c:v>
                </c:pt>
                <c:pt idx="505">
                  <c:v>125.43</c:v>
                </c:pt>
                <c:pt idx="506">
                  <c:v>126.87</c:v>
                </c:pt>
                <c:pt idx="507">
                  <c:v>128.29</c:v>
                </c:pt>
                <c:pt idx="508">
                  <c:v>129.72</c:v>
                </c:pt>
                <c:pt idx="509">
                  <c:v>131.16999999999999</c:v>
                </c:pt>
                <c:pt idx="510">
                  <c:v>132.63999999999999</c:v>
                </c:pt>
                <c:pt idx="511">
                  <c:v>134.27000000000001</c:v>
                </c:pt>
                <c:pt idx="512">
                  <c:v>135.88999999999999</c:v>
                </c:pt>
                <c:pt idx="513">
                  <c:v>137.49</c:v>
                </c:pt>
                <c:pt idx="514">
                  <c:v>139.1</c:v>
                </c:pt>
                <c:pt idx="515">
                  <c:v>140.68</c:v>
                </c:pt>
                <c:pt idx="516">
                  <c:v>142.27000000000001</c:v>
                </c:pt>
                <c:pt idx="517">
                  <c:v>143.91999999999999</c:v>
                </c:pt>
                <c:pt idx="518">
                  <c:v>145.56</c:v>
                </c:pt>
                <c:pt idx="519">
                  <c:v>147.16999999999999</c:v>
                </c:pt>
                <c:pt idx="520">
                  <c:v>148.84</c:v>
                </c:pt>
                <c:pt idx="521">
                  <c:v>148.34</c:v>
                </c:pt>
                <c:pt idx="522">
                  <c:v>148.4</c:v>
                </c:pt>
                <c:pt idx="523">
                  <c:v>148.38999999999999</c:v>
                </c:pt>
                <c:pt idx="524">
                  <c:v>148.38999999999999</c:v>
                </c:pt>
                <c:pt idx="525">
                  <c:v>148.38999999999999</c:v>
                </c:pt>
                <c:pt idx="526">
                  <c:v>148.38999999999999</c:v>
                </c:pt>
                <c:pt idx="527">
                  <c:v>148.4</c:v>
                </c:pt>
                <c:pt idx="528">
                  <c:v>148.41</c:v>
                </c:pt>
                <c:pt idx="529">
                  <c:v>148.4</c:v>
                </c:pt>
                <c:pt idx="530">
                  <c:v>148.47</c:v>
                </c:pt>
                <c:pt idx="531">
                  <c:v>148.71</c:v>
                </c:pt>
                <c:pt idx="532">
                  <c:v>149.01</c:v>
                </c:pt>
                <c:pt idx="533">
                  <c:v>149.41999999999999</c:v>
                </c:pt>
                <c:pt idx="534">
                  <c:v>149.96</c:v>
                </c:pt>
                <c:pt idx="535">
                  <c:v>150.56</c:v>
                </c:pt>
                <c:pt idx="536">
                  <c:v>151.21</c:v>
                </c:pt>
                <c:pt idx="537">
                  <c:v>151.91</c:v>
                </c:pt>
                <c:pt idx="538">
                  <c:v>152.69</c:v>
                </c:pt>
                <c:pt idx="539">
                  <c:v>153.47999999999999</c:v>
                </c:pt>
                <c:pt idx="540">
                  <c:v>154.38999999999999</c:v>
                </c:pt>
                <c:pt idx="541">
                  <c:v>155.28</c:v>
                </c:pt>
                <c:pt idx="542">
                  <c:v>156.27000000000001</c:v>
                </c:pt>
                <c:pt idx="543">
                  <c:v>157.22</c:v>
                </c:pt>
                <c:pt idx="544">
                  <c:v>158.21</c:v>
                </c:pt>
                <c:pt idx="545">
                  <c:v>159.27000000000001</c:v>
                </c:pt>
                <c:pt idx="546">
                  <c:v>160.35</c:v>
                </c:pt>
                <c:pt idx="547">
                  <c:v>161.47999999999999</c:v>
                </c:pt>
                <c:pt idx="548">
                  <c:v>162.62</c:v>
                </c:pt>
                <c:pt idx="549">
                  <c:v>163.87</c:v>
                </c:pt>
                <c:pt idx="550">
                  <c:v>165.19</c:v>
                </c:pt>
                <c:pt idx="551">
                  <c:v>166.52</c:v>
                </c:pt>
                <c:pt idx="552">
                  <c:v>167.83</c:v>
                </c:pt>
                <c:pt idx="553">
                  <c:v>169.21</c:v>
                </c:pt>
                <c:pt idx="554">
                  <c:v>170.59</c:v>
                </c:pt>
                <c:pt idx="555">
                  <c:v>171.93</c:v>
                </c:pt>
                <c:pt idx="556">
                  <c:v>173.33</c:v>
                </c:pt>
                <c:pt idx="557">
                  <c:v>174.78</c:v>
                </c:pt>
                <c:pt idx="558">
                  <c:v>176.23</c:v>
                </c:pt>
                <c:pt idx="559">
                  <c:v>177.81</c:v>
                </c:pt>
                <c:pt idx="560">
                  <c:v>179.36</c:v>
                </c:pt>
                <c:pt idx="561">
                  <c:v>180.86</c:v>
                </c:pt>
                <c:pt idx="562">
                  <c:v>182.4</c:v>
                </c:pt>
                <c:pt idx="563">
                  <c:v>183.94</c:v>
                </c:pt>
                <c:pt idx="564">
                  <c:v>185.5</c:v>
                </c:pt>
                <c:pt idx="565">
                  <c:v>187.21</c:v>
                </c:pt>
                <c:pt idx="566">
                  <c:v>188.97</c:v>
                </c:pt>
                <c:pt idx="567">
                  <c:v>190.67</c:v>
                </c:pt>
                <c:pt idx="568">
                  <c:v>192.36</c:v>
                </c:pt>
                <c:pt idx="569">
                  <c:v>193.99</c:v>
                </c:pt>
                <c:pt idx="570">
                  <c:v>195.57</c:v>
                </c:pt>
                <c:pt idx="571">
                  <c:v>197.24</c:v>
                </c:pt>
                <c:pt idx="572">
                  <c:v>198.91</c:v>
                </c:pt>
                <c:pt idx="573">
                  <c:v>197.55</c:v>
                </c:pt>
                <c:pt idx="574">
                  <c:v>197.58</c:v>
                </c:pt>
                <c:pt idx="575">
                  <c:v>197.56</c:v>
                </c:pt>
                <c:pt idx="576">
                  <c:v>197.57</c:v>
                </c:pt>
                <c:pt idx="577">
                  <c:v>197.58</c:v>
                </c:pt>
                <c:pt idx="578">
                  <c:v>197.57</c:v>
                </c:pt>
                <c:pt idx="579">
                  <c:v>197.56</c:v>
                </c:pt>
                <c:pt idx="580">
                  <c:v>197.54</c:v>
                </c:pt>
                <c:pt idx="581">
                  <c:v>197.52</c:v>
                </c:pt>
                <c:pt idx="582">
                  <c:v>197.49</c:v>
                </c:pt>
                <c:pt idx="583">
                  <c:v>197.48</c:v>
                </c:pt>
                <c:pt idx="584">
                  <c:v>197.44</c:v>
                </c:pt>
                <c:pt idx="585">
                  <c:v>197.44</c:v>
                </c:pt>
                <c:pt idx="586">
                  <c:v>197.25</c:v>
                </c:pt>
                <c:pt idx="587">
                  <c:v>196.64</c:v>
                </c:pt>
                <c:pt idx="588">
                  <c:v>195.91</c:v>
                </c:pt>
                <c:pt idx="589">
                  <c:v>195.09</c:v>
                </c:pt>
                <c:pt idx="590">
                  <c:v>194.24</c:v>
                </c:pt>
                <c:pt idx="591">
                  <c:v>193.34</c:v>
                </c:pt>
                <c:pt idx="592">
                  <c:v>192.4</c:v>
                </c:pt>
                <c:pt idx="593">
                  <c:v>191.44</c:v>
                </c:pt>
                <c:pt idx="594">
                  <c:v>190.38</c:v>
                </c:pt>
                <c:pt idx="595">
                  <c:v>189.25</c:v>
                </c:pt>
                <c:pt idx="596">
                  <c:v>188.13</c:v>
                </c:pt>
                <c:pt idx="597">
                  <c:v>186.96</c:v>
                </c:pt>
                <c:pt idx="598">
                  <c:v>185.72</c:v>
                </c:pt>
                <c:pt idx="599">
                  <c:v>184.42</c:v>
                </c:pt>
                <c:pt idx="600">
                  <c:v>183.12</c:v>
                </c:pt>
                <c:pt idx="601">
                  <c:v>181.85</c:v>
                </c:pt>
                <c:pt idx="602">
                  <c:v>180.51</c:v>
                </c:pt>
                <c:pt idx="603">
                  <c:v>179.13</c:v>
                </c:pt>
                <c:pt idx="604">
                  <c:v>177.81</c:v>
                </c:pt>
                <c:pt idx="605">
                  <c:v>176.46</c:v>
                </c:pt>
                <c:pt idx="606">
                  <c:v>175.08</c:v>
                </c:pt>
                <c:pt idx="607">
                  <c:v>173.6</c:v>
                </c:pt>
                <c:pt idx="608">
                  <c:v>172.09</c:v>
                </c:pt>
                <c:pt idx="609">
                  <c:v>170.52</c:v>
                </c:pt>
                <c:pt idx="610">
                  <c:v>169.06</c:v>
                </c:pt>
                <c:pt idx="611">
                  <c:v>167.6</c:v>
                </c:pt>
                <c:pt idx="612">
                  <c:v>165.94</c:v>
                </c:pt>
                <c:pt idx="613">
                  <c:v>164.28</c:v>
                </c:pt>
                <c:pt idx="614">
                  <c:v>162.72</c:v>
                </c:pt>
                <c:pt idx="615">
                  <c:v>161.11000000000001</c:v>
                </c:pt>
                <c:pt idx="616">
                  <c:v>159.55000000000001</c:v>
                </c:pt>
                <c:pt idx="617">
                  <c:v>158</c:v>
                </c:pt>
                <c:pt idx="618">
                  <c:v>156.31</c:v>
                </c:pt>
                <c:pt idx="619">
                  <c:v>154.6</c:v>
                </c:pt>
                <c:pt idx="620">
                  <c:v>152.88</c:v>
                </c:pt>
                <c:pt idx="621">
                  <c:v>151.13</c:v>
                </c:pt>
                <c:pt idx="622">
                  <c:v>150.76</c:v>
                </c:pt>
                <c:pt idx="623">
                  <c:v>150.79</c:v>
                </c:pt>
                <c:pt idx="624">
                  <c:v>150.79</c:v>
                </c:pt>
                <c:pt idx="625">
                  <c:v>150.80000000000001</c:v>
                </c:pt>
                <c:pt idx="626">
                  <c:v>150.80000000000001</c:v>
                </c:pt>
                <c:pt idx="627">
                  <c:v>150.80000000000001</c:v>
                </c:pt>
                <c:pt idx="628">
                  <c:v>150.81</c:v>
                </c:pt>
                <c:pt idx="629">
                  <c:v>150.72999999999999</c:v>
                </c:pt>
                <c:pt idx="630">
                  <c:v>150.49</c:v>
                </c:pt>
                <c:pt idx="631">
                  <c:v>150.18</c:v>
                </c:pt>
                <c:pt idx="632">
                  <c:v>149.69999999999999</c:v>
                </c:pt>
                <c:pt idx="633">
                  <c:v>149.13</c:v>
                </c:pt>
                <c:pt idx="634">
                  <c:v>148.51</c:v>
                </c:pt>
                <c:pt idx="635">
                  <c:v>147.81</c:v>
                </c:pt>
                <c:pt idx="636">
                  <c:v>147.1</c:v>
                </c:pt>
                <c:pt idx="637">
                  <c:v>146.34</c:v>
                </c:pt>
                <c:pt idx="638">
                  <c:v>145.54</c:v>
                </c:pt>
                <c:pt idx="639">
                  <c:v>144.59</c:v>
                </c:pt>
                <c:pt idx="640">
                  <c:v>143.6</c:v>
                </c:pt>
                <c:pt idx="641">
                  <c:v>142.63</c:v>
                </c:pt>
                <c:pt idx="642">
                  <c:v>141.59</c:v>
                </c:pt>
                <c:pt idx="643">
                  <c:v>140.56</c:v>
                </c:pt>
                <c:pt idx="644">
                  <c:v>139.41</c:v>
                </c:pt>
                <c:pt idx="645">
                  <c:v>138.26</c:v>
                </c:pt>
                <c:pt idx="646">
                  <c:v>137.13999999999999</c:v>
                </c:pt>
                <c:pt idx="647">
                  <c:v>135.9</c:v>
                </c:pt>
                <c:pt idx="648">
                  <c:v>134.58000000000001</c:v>
                </c:pt>
                <c:pt idx="649">
                  <c:v>133.31</c:v>
                </c:pt>
                <c:pt idx="650">
                  <c:v>132.07</c:v>
                </c:pt>
                <c:pt idx="651">
                  <c:v>130.72999999999999</c:v>
                </c:pt>
                <c:pt idx="652">
                  <c:v>129.38999999999999</c:v>
                </c:pt>
                <c:pt idx="653">
                  <c:v>128.18</c:v>
                </c:pt>
                <c:pt idx="654">
                  <c:v>126.83</c:v>
                </c:pt>
                <c:pt idx="655">
                  <c:v>125.27</c:v>
                </c:pt>
                <c:pt idx="656">
                  <c:v>123.79</c:v>
                </c:pt>
                <c:pt idx="657">
                  <c:v>122.43</c:v>
                </c:pt>
                <c:pt idx="658">
                  <c:v>121.1</c:v>
                </c:pt>
                <c:pt idx="659">
                  <c:v>119.77</c:v>
                </c:pt>
                <c:pt idx="660">
                  <c:v>118.27</c:v>
                </c:pt>
                <c:pt idx="661">
                  <c:v>116.68</c:v>
                </c:pt>
                <c:pt idx="662">
                  <c:v>115.13</c:v>
                </c:pt>
                <c:pt idx="663">
                  <c:v>113.59</c:v>
                </c:pt>
                <c:pt idx="664">
                  <c:v>111.88</c:v>
                </c:pt>
                <c:pt idx="665">
                  <c:v>110.28</c:v>
                </c:pt>
                <c:pt idx="666">
                  <c:v>108.75</c:v>
                </c:pt>
                <c:pt idx="667">
                  <c:v>107.1</c:v>
                </c:pt>
                <c:pt idx="668">
                  <c:v>105.6</c:v>
                </c:pt>
                <c:pt idx="669">
                  <c:v>104.12</c:v>
                </c:pt>
                <c:pt idx="670">
                  <c:v>102.52</c:v>
                </c:pt>
                <c:pt idx="671">
                  <c:v>100.97</c:v>
                </c:pt>
                <c:pt idx="672">
                  <c:v>101.64</c:v>
                </c:pt>
                <c:pt idx="673">
                  <c:v>101.68</c:v>
                </c:pt>
                <c:pt idx="674">
                  <c:v>101.71</c:v>
                </c:pt>
                <c:pt idx="675">
                  <c:v>101.73</c:v>
                </c:pt>
                <c:pt idx="676">
                  <c:v>101.74</c:v>
                </c:pt>
                <c:pt idx="677">
                  <c:v>101.75</c:v>
                </c:pt>
                <c:pt idx="678">
                  <c:v>101.76</c:v>
                </c:pt>
                <c:pt idx="679">
                  <c:v>101.79</c:v>
                </c:pt>
                <c:pt idx="680">
                  <c:v>101.64</c:v>
                </c:pt>
                <c:pt idx="681">
                  <c:v>101.39</c:v>
                </c:pt>
                <c:pt idx="682">
                  <c:v>101.04</c:v>
                </c:pt>
                <c:pt idx="683">
                  <c:v>100.61</c:v>
                </c:pt>
                <c:pt idx="684">
                  <c:v>100.13</c:v>
                </c:pt>
                <c:pt idx="685">
                  <c:v>99.62</c:v>
                </c:pt>
                <c:pt idx="686">
                  <c:v>99.04</c:v>
                </c:pt>
                <c:pt idx="687">
                  <c:v>98.43</c:v>
                </c:pt>
                <c:pt idx="688">
                  <c:v>97.73</c:v>
                </c:pt>
                <c:pt idx="689">
                  <c:v>97.02</c:v>
                </c:pt>
                <c:pt idx="690">
                  <c:v>96.21</c:v>
                </c:pt>
                <c:pt idx="691">
                  <c:v>95.41</c:v>
                </c:pt>
                <c:pt idx="692">
                  <c:v>94.52</c:v>
                </c:pt>
                <c:pt idx="693">
                  <c:v>93.57</c:v>
                </c:pt>
                <c:pt idx="694">
                  <c:v>92.61</c:v>
                </c:pt>
                <c:pt idx="695">
                  <c:v>91.65</c:v>
                </c:pt>
                <c:pt idx="696">
                  <c:v>90.7</c:v>
                </c:pt>
                <c:pt idx="697">
                  <c:v>89.67</c:v>
                </c:pt>
                <c:pt idx="698">
                  <c:v>88.61</c:v>
                </c:pt>
                <c:pt idx="699">
                  <c:v>87.56</c:v>
                </c:pt>
                <c:pt idx="700">
                  <c:v>86.53</c:v>
                </c:pt>
                <c:pt idx="701">
                  <c:v>85.44</c:v>
                </c:pt>
                <c:pt idx="702">
                  <c:v>84.36</c:v>
                </c:pt>
                <c:pt idx="703">
                  <c:v>83.35</c:v>
                </c:pt>
                <c:pt idx="704">
                  <c:v>82.27</c:v>
                </c:pt>
                <c:pt idx="705">
                  <c:v>81.180000000000007</c:v>
                </c:pt>
                <c:pt idx="706">
                  <c:v>80.099999999999994</c:v>
                </c:pt>
                <c:pt idx="707">
                  <c:v>79</c:v>
                </c:pt>
                <c:pt idx="708">
                  <c:v>77.849999999999994</c:v>
                </c:pt>
                <c:pt idx="709">
                  <c:v>76.77</c:v>
                </c:pt>
                <c:pt idx="710">
                  <c:v>75.61</c:v>
                </c:pt>
                <c:pt idx="711">
                  <c:v>74.44</c:v>
                </c:pt>
                <c:pt idx="712">
                  <c:v>73.37</c:v>
                </c:pt>
                <c:pt idx="713">
                  <c:v>72.27</c:v>
                </c:pt>
                <c:pt idx="714">
                  <c:v>71.2</c:v>
                </c:pt>
                <c:pt idx="715">
                  <c:v>70.09</c:v>
                </c:pt>
                <c:pt idx="716">
                  <c:v>68.97</c:v>
                </c:pt>
                <c:pt idx="717">
                  <c:v>67.91</c:v>
                </c:pt>
                <c:pt idx="718">
                  <c:v>66.88</c:v>
                </c:pt>
                <c:pt idx="719">
                  <c:v>65.72</c:v>
                </c:pt>
                <c:pt idx="720">
                  <c:v>64.510000000000005</c:v>
                </c:pt>
                <c:pt idx="721">
                  <c:v>63.43</c:v>
                </c:pt>
                <c:pt idx="722">
                  <c:v>62.36</c:v>
                </c:pt>
                <c:pt idx="723">
                  <c:v>61.34</c:v>
                </c:pt>
                <c:pt idx="724">
                  <c:v>60.31</c:v>
                </c:pt>
                <c:pt idx="725">
                  <c:v>59.24</c:v>
                </c:pt>
                <c:pt idx="726">
                  <c:v>58.21</c:v>
                </c:pt>
                <c:pt idx="727">
                  <c:v>57.17</c:v>
                </c:pt>
                <c:pt idx="728">
                  <c:v>56.15</c:v>
                </c:pt>
                <c:pt idx="729">
                  <c:v>55.09</c:v>
                </c:pt>
                <c:pt idx="730">
                  <c:v>53.97</c:v>
                </c:pt>
                <c:pt idx="731">
                  <c:v>52.95</c:v>
                </c:pt>
                <c:pt idx="732">
                  <c:v>51.97</c:v>
                </c:pt>
                <c:pt idx="733">
                  <c:v>50.95</c:v>
                </c:pt>
                <c:pt idx="734">
                  <c:v>52.11</c:v>
                </c:pt>
                <c:pt idx="735">
                  <c:v>52.11</c:v>
                </c:pt>
                <c:pt idx="736">
                  <c:v>52.12</c:v>
                </c:pt>
                <c:pt idx="737">
                  <c:v>52.16</c:v>
                </c:pt>
                <c:pt idx="738">
                  <c:v>52.18</c:v>
                </c:pt>
                <c:pt idx="739">
                  <c:v>52.22</c:v>
                </c:pt>
                <c:pt idx="740">
                  <c:v>52.31</c:v>
                </c:pt>
                <c:pt idx="741">
                  <c:v>52.28</c:v>
                </c:pt>
                <c:pt idx="742">
                  <c:v>52.14</c:v>
                </c:pt>
                <c:pt idx="743">
                  <c:v>51.94</c:v>
                </c:pt>
                <c:pt idx="744">
                  <c:v>51.7</c:v>
                </c:pt>
                <c:pt idx="745">
                  <c:v>51.38</c:v>
                </c:pt>
                <c:pt idx="746">
                  <c:v>51.04</c:v>
                </c:pt>
                <c:pt idx="747">
                  <c:v>50.63</c:v>
                </c:pt>
                <c:pt idx="748">
                  <c:v>50.23</c:v>
                </c:pt>
                <c:pt idx="749">
                  <c:v>49.77</c:v>
                </c:pt>
                <c:pt idx="750">
                  <c:v>49.24</c:v>
                </c:pt>
                <c:pt idx="751">
                  <c:v>48.69</c:v>
                </c:pt>
                <c:pt idx="752">
                  <c:v>48.12</c:v>
                </c:pt>
                <c:pt idx="753">
                  <c:v>47.51</c:v>
                </c:pt>
                <c:pt idx="754">
                  <c:v>46.93</c:v>
                </c:pt>
                <c:pt idx="755">
                  <c:v>46.29</c:v>
                </c:pt>
                <c:pt idx="756">
                  <c:v>45.67</c:v>
                </c:pt>
                <c:pt idx="757">
                  <c:v>45.06</c:v>
                </c:pt>
                <c:pt idx="758">
                  <c:v>44.41</c:v>
                </c:pt>
                <c:pt idx="759">
                  <c:v>43.73</c:v>
                </c:pt>
                <c:pt idx="760">
                  <c:v>43.09</c:v>
                </c:pt>
                <c:pt idx="761">
                  <c:v>42.39</c:v>
                </c:pt>
                <c:pt idx="762">
                  <c:v>41.7</c:v>
                </c:pt>
                <c:pt idx="763">
                  <c:v>40.98</c:v>
                </c:pt>
                <c:pt idx="764">
                  <c:v>40.299999999999997</c:v>
                </c:pt>
                <c:pt idx="765">
                  <c:v>39.6</c:v>
                </c:pt>
                <c:pt idx="766">
                  <c:v>38.85</c:v>
                </c:pt>
                <c:pt idx="767">
                  <c:v>38.08</c:v>
                </c:pt>
                <c:pt idx="768">
                  <c:v>37.36</c:v>
                </c:pt>
                <c:pt idx="769">
                  <c:v>36.57</c:v>
                </c:pt>
                <c:pt idx="770">
                  <c:v>35.82</c:v>
                </c:pt>
                <c:pt idx="771">
                  <c:v>35.11</c:v>
                </c:pt>
                <c:pt idx="772">
                  <c:v>34.36</c:v>
                </c:pt>
                <c:pt idx="773">
                  <c:v>33.590000000000003</c:v>
                </c:pt>
                <c:pt idx="774">
                  <c:v>32.909999999999997</c:v>
                </c:pt>
                <c:pt idx="775">
                  <c:v>32.200000000000003</c:v>
                </c:pt>
                <c:pt idx="776">
                  <c:v>31.46</c:v>
                </c:pt>
                <c:pt idx="777">
                  <c:v>30.73</c:v>
                </c:pt>
                <c:pt idx="778">
                  <c:v>29.94</c:v>
                </c:pt>
                <c:pt idx="779">
                  <c:v>29.16</c:v>
                </c:pt>
                <c:pt idx="780">
                  <c:v>28.47</c:v>
                </c:pt>
                <c:pt idx="781">
                  <c:v>27.82</c:v>
                </c:pt>
                <c:pt idx="782">
                  <c:v>27.18</c:v>
                </c:pt>
                <c:pt idx="783">
                  <c:v>26.5</c:v>
                </c:pt>
                <c:pt idx="784">
                  <c:v>25.76</c:v>
                </c:pt>
                <c:pt idx="785">
                  <c:v>25.06</c:v>
                </c:pt>
                <c:pt idx="786">
                  <c:v>24.26</c:v>
                </c:pt>
                <c:pt idx="787">
                  <c:v>23.43</c:v>
                </c:pt>
                <c:pt idx="788">
                  <c:v>22.64</c:v>
                </c:pt>
                <c:pt idx="789">
                  <c:v>21.85</c:v>
                </c:pt>
                <c:pt idx="790">
                  <c:v>21.07</c:v>
                </c:pt>
                <c:pt idx="791">
                  <c:v>20.28</c:v>
                </c:pt>
                <c:pt idx="792">
                  <c:v>19.489999999999998</c:v>
                </c:pt>
                <c:pt idx="793">
                  <c:v>18.66</c:v>
                </c:pt>
                <c:pt idx="794">
                  <c:v>17.75</c:v>
                </c:pt>
                <c:pt idx="795">
                  <c:v>16.850000000000001</c:v>
                </c:pt>
                <c:pt idx="796">
                  <c:v>15.96</c:v>
                </c:pt>
                <c:pt idx="797">
                  <c:v>14.99</c:v>
                </c:pt>
                <c:pt idx="798">
                  <c:v>14.01</c:v>
                </c:pt>
                <c:pt idx="799">
                  <c:v>13.02</c:v>
                </c:pt>
                <c:pt idx="800">
                  <c:v>12.1</c:v>
                </c:pt>
                <c:pt idx="801">
                  <c:v>11.28</c:v>
                </c:pt>
                <c:pt idx="802">
                  <c:v>10.46</c:v>
                </c:pt>
                <c:pt idx="803">
                  <c:v>9.7100000000000009</c:v>
                </c:pt>
                <c:pt idx="804">
                  <c:v>8.94</c:v>
                </c:pt>
                <c:pt idx="805">
                  <c:v>8.24</c:v>
                </c:pt>
                <c:pt idx="806">
                  <c:v>7.61</c:v>
                </c:pt>
                <c:pt idx="807">
                  <c:v>7</c:v>
                </c:pt>
                <c:pt idx="808">
                  <c:v>6.46</c:v>
                </c:pt>
                <c:pt idx="809">
                  <c:v>5.94</c:v>
                </c:pt>
                <c:pt idx="810">
                  <c:v>5.46</c:v>
                </c:pt>
                <c:pt idx="811">
                  <c:v>5.01</c:v>
                </c:pt>
                <c:pt idx="812">
                  <c:v>4.5999999999999996</c:v>
                </c:pt>
                <c:pt idx="813">
                  <c:v>4.26</c:v>
                </c:pt>
                <c:pt idx="814">
                  <c:v>3.9</c:v>
                </c:pt>
                <c:pt idx="815">
                  <c:v>3.59</c:v>
                </c:pt>
                <c:pt idx="816">
                  <c:v>3.26</c:v>
                </c:pt>
              </c:numCache>
            </c:numRef>
          </c:yVal>
          <c:smooth val="0"/>
        </c:ser>
        <c:ser>
          <c:idx val="1"/>
          <c:order val="1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-3.1648800944989279E-2"/>
                  <c:y val="-1.6648042339854615E-2"/>
                </c:manualLayout>
              </c:layout>
              <c:numFmt formatCode="General" sourceLinked="0"/>
            </c:trendlineLbl>
          </c:trendline>
          <c:xVal>
            <c:numRef>
              <c:f>GR7_K_Y!$AN$245:$AN$302</c:f>
              <c:numCache>
                <c:formatCode>General</c:formatCode>
                <c:ptCount val="58"/>
                <c:pt idx="0">
                  <c:v>0.1619961671612265</c:v>
                </c:pt>
                <c:pt idx="1">
                  <c:v>0.16282263105835806</c:v>
                </c:pt>
                <c:pt idx="2">
                  <c:v>0.16365059347181007</c:v>
                </c:pt>
                <c:pt idx="3">
                  <c:v>0.16446953511374876</c:v>
                </c:pt>
                <c:pt idx="4">
                  <c:v>0.16527755192878338</c:v>
                </c:pt>
                <c:pt idx="5">
                  <c:v>0.16608872403560831</c:v>
                </c:pt>
                <c:pt idx="6">
                  <c:v>0.16689506923837785</c:v>
                </c:pt>
                <c:pt idx="7">
                  <c:v>0.16768932739861522</c:v>
                </c:pt>
                <c:pt idx="8">
                  <c:v>0.16870753709198813</c:v>
                </c:pt>
                <c:pt idx="9">
                  <c:v>0.16870029673590503</c:v>
                </c:pt>
                <c:pt idx="10">
                  <c:v>0.16778113748763601</c:v>
                </c:pt>
                <c:pt idx="11">
                  <c:v>0.16778113748763601</c:v>
                </c:pt>
                <c:pt idx="12">
                  <c:v>0.16778113748763601</c:v>
                </c:pt>
                <c:pt idx="13">
                  <c:v>0.16778203758654797</c:v>
                </c:pt>
                <c:pt idx="14">
                  <c:v>0.16870482195845699</c:v>
                </c:pt>
                <c:pt idx="15">
                  <c:v>0.16870844213649852</c:v>
                </c:pt>
                <c:pt idx="16">
                  <c:v>0.16871115727002967</c:v>
                </c:pt>
                <c:pt idx="17">
                  <c:v>0.16871025222551927</c:v>
                </c:pt>
                <c:pt idx="18">
                  <c:v>0.1686957715133531</c:v>
                </c:pt>
                <c:pt idx="19">
                  <c:v>0.1686704302670623</c:v>
                </c:pt>
                <c:pt idx="20">
                  <c:v>0.16955936696340257</c:v>
                </c:pt>
                <c:pt idx="21">
                  <c:v>0.16951659742828881</c:v>
                </c:pt>
                <c:pt idx="22">
                  <c:v>0.17038664688427299</c:v>
                </c:pt>
                <c:pt idx="23">
                  <c:v>0.17033175074183976</c:v>
                </c:pt>
                <c:pt idx="24">
                  <c:v>0.17119083086053413</c:v>
                </c:pt>
                <c:pt idx="25">
                  <c:v>0.17112551928783382</c:v>
                </c:pt>
                <c:pt idx="26">
                  <c:v>0.17197618694362019</c:v>
                </c:pt>
                <c:pt idx="27">
                  <c:v>0.17282239366963403</c:v>
                </c:pt>
                <c:pt idx="28">
                  <c:v>0.17274243323442137</c:v>
                </c:pt>
                <c:pt idx="29">
                  <c:v>0.17357434718100889</c:v>
                </c:pt>
                <c:pt idx="30">
                  <c:v>0.17532420870425322</c:v>
                </c:pt>
                <c:pt idx="31">
                  <c:v>0.17523163699307617</c:v>
                </c:pt>
                <c:pt idx="32">
                  <c:v>0.17605317507418397</c:v>
                </c:pt>
                <c:pt idx="33">
                  <c:v>0.17685939663699307</c:v>
                </c:pt>
                <c:pt idx="34">
                  <c:v>0.17765871414441148</c:v>
                </c:pt>
                <c:pt idx="35">
                  <c:v>0.17846164688427302</c:v>
                </c:pt>
                <c:pt idx="36">
                  <c:v>0.17926051434223542</c:v>
                </c:pt>
                <c:pt idx="37">
                  <c:v>0.18004845202769537</c:v>
                </c:pt>
                <c:pt idx="38">
                  <c:v>0.18083902077151337</c:v>
                </c:pt>
                <c:pt idx="39">
                  <c:v>0.18163523244312563</c:v>
                </c:pt>
                <c:pt idx="40">
                  <c:v>0.18241740850642929</c:v>
                </c:pt>
                <c:pt idx="41">
                  <c:v>0.18319032640949556</c:v>
                </c:pt>
                <c:pt idx="42">
                  <c:v>0.18331756676557864</c:v>
                </c:pt>
                <c:pt idx="43">
                  <c:v>0.18331458456973296</c:v>
                </c:pt>
                <c:pt idx="44">
                  <c:v>0.18331657270029675</c:v>
                </c:pt>
                <c:pt idx="45">
                  <c:v>0.18331657270029675</c:v>
                </c:pt>
                <c:pt idx="46">
                  <c:v>0.18331458456973296</c:v>
                </c:pt>
                <c:pt idx="47">
                  <c:v>0.18331557863501485</c:v>
                </c:pt>
                <c:pt idx="48">
                  <c:v>0.18331756676557864</c:v>
                </c:pt>
                <c:pt idx="49">
                  <c:v>0.18331955489614243</c:v>
                </c:pt>
                <c:pt idx="50">
                  <c:v>0.18332154302670625</c:v>
                </c:pt>
                <c:pt idx="51">
                  <c:v>0.18332154302670625</c:v>
                </c:pt>
                <c:pt idx="52">
                  <c:v>0.18421960435212661</c:v>
                </c:pt>
                <c:pt idx="53">
                  <c:v>0.18419263105835806</c:v>
                </c:pt>
                <c:pt idx="54">
                  <c:v>0.18507034124629082</c:v>
                </c:pt>
                <c:pt idx="55">
                  <c:v>0.18502516320474779</c:v>
                </c:pt>
                <c:pt idx="56">
                  <c:v>0.18587608308605341</c:v>
                </c:pt>
                <c:pt idx="57">
                  <c:v>0.18580949554896142</c:v>
                </c:pt>
              </c:numCache>
            </c:numRef>
          </c:xVal>
          <c:yVal>
            <c:numRef>
              <c:f>GR7_K_Y!$AO$245:$AO$302</c:f>
              <c:numCache>
                <c:formatCode>General</c:formatCode>
                <c:ptCount val="58"/>
                <c:pt idx="0">
                  <c:v>150.25</c:v>
                </c:pt>
                <c:pt idx="1">
                  <c:v>151.38999999999999</c:v>
                </c:pt>
                <c:pt idx="2">
                  <c:v>152.5</c:v>
                </c:pt>
                <c:pt idx="3">
                  <c:v>153.69999999999999</c:v>
                </c:pt>
                <c:pt idx="4">
                  <c:v>155.01</c:v>
                </c:pt>
                <c:pt idx="5">
                  <c:v>156.27000000000001</c:v>
                </c:pt>
                <c:pt idx="6">
                  <c:v>157.57</c:v>
                </c:pt>
                <c:pt idx="7">
                  <c:v>158.99</c:v>
                </c:pt>
                <c:pt idx="8">
                  <c:v>157.91999999999999</c:v>
                </c:pt>
                <c:pt idx="9">
                  <c:v>158</c:v>
                </c:pt>
                <c:pt idx="10">
                  <c:v>157.97</c:v>
                </c:pt>
                <c:pt idx="11">
                  <c:v>157.97</c:v>
                </c:pt>
                <c:pt idx="12">
                  <c:v>157.97</c:v>
                </c:pt>
                <c:pt idx="13">
                  <c:v>157.96</c:v>
                </c:pt>
                <c:pt idx="14">
                  <c:v>157.94999999999999</c:v>
                </c:pt>
                <c:pt idx="15">
                  <c:v>157.91</c:v>
                </c:pt>
                <c:pt idx="16">
                  <c:v>157.88</c:v>
                </c:pt>
                <c:pt idx="17">
                  <c:v>157.88999999999999</c:v>
                </c:pt>
                <c:pt idx="18">
                  <c:v>158.05000000000001</c:v>
                </c:pt>
                <c:pt idx="19">
                  <c:v>158.33000000000001</c:v>
                </c:pt>
                <c:pt idx="20">
                  <c:v>158.69</c:v>
                </c:pt>
                <c:pt idx="21">
                  <c:v>159.16</c:v>
                </c:pt>
                <c:pt idx="22">
                  <c:v>159.72</c:v>
                </c:pt>
                <c:pt idx="23">
                  <c:v>160.32</c:v>
                </c:pt>
                <c:pt idx="24">
                  <c:v>160.99</c:v>
                </c:pt>
                <c:pt idx="25">
                  <c:v>161.69999999999999</c:v>
                </c:pt>
                <c:pt idx="26">
                  <c:v>162.44999999999999</c:v>
                </c:pt>
                <c:pt idx="27">
                  <c:v>163.24</c:v>
                </c:pt>
                <c:pt idx="28">
                  <c:v>164.1</c:v>
                </c:pt>
                <c:pt idx="29">
                  <c:v>165.03</c:v>
                </c:pt>
                <c:pt idx="30">
                  <c:v>165.95</c:v>
                </c:pt>
                <c:pt idx="31">
                  <c:v>166.93</c:v>
                </c:pt>
                <c:pt idx="32">
                  <c:v>167.94</c:v>
                </c:pt>
                <c:pt idx="33">
                  <c:v>169.1</c:v>
                </c:pt>
                <c:pt idx="34">
                  <c:v>170.32</c:v>
                </c:pt>
                <c:pt idx="35">
                  <c:v>171.49</c:v>
                </c:pt>
                <c:pt idx="36">
                  <c:v>172.69</c:v>
                </c:pt>
                <c:pt idx="37">
                  <c:v>173.99</c:v>
                </c:pt>
                <c:pt idx="38">
                  <c:v>175.25</c:v>
                </c:pt>
                <c:pt idx="39">
                  <c:v>176.44</c:v>
                </c:pt>
                <c:pt idx="40">
                  <c:v>177.76</c:v>
                </c:pt>
                <c:pt idx="41">
                  <c:v>179.16</c:v>
                </c:pt>
                <c:pt idx="42">
                  <c:v>177.88</c:v>
                </c:pt>
                <c:pt idx="43">
                  <c:v>177.91</c:v>
                </c:pt>
                <c:pt idx="44">
                  <c:v>177.89</c:v>
                </c:pt>
                <c:pt idx="45">
                  <c:v>177.89</c:v>
                </c:pt>
                <c:pt idx="46">
                  <c:v>177.91</c:v>
                </c:pt>
                <c:pt idx="47">
                  <c:v>177.9</c:v>
                </c:pt>
                <c:pt idx="48">
                  <c:v>177.88</c:v>
                </c:pt>
                <c:pt idx="49">
                  <c:v>177.86</c:v>
                </c:pt>
                <c:pt idx="50">
                  <c:v>177.84</c:v>
                </c:pt>
                <c:pt idx="51">
                  <c:v>177.84</c:v>
                </c:pt>
                <c:pt idx="52">
                  <c:v>177.98</c:v>
                </c:pt>
                <c:pt idx="53">
                  <c:v>178.25</c:v>
                </c:pt>
                <c:pt idx="54">
                  <c:v>178.59</c:v>
                </c:pt>
                <c:pt idx="55">
                  <c:v>179.04</c:v>
                </c:pt>
                <c:pt idx="56">
                  <c:v>179.64</c:v>
                </c:pt>
                <c:pt idx="57">
                  <c:v>180.3</c:v>
                </c:pt>
              </c:numCache>
            </c:numRef>
          </c:yVal>
          <c:smooth val="0"/>
        </c:ser>
        <c:ser>
          <c:idx val="2"/>
          <c:order val="2"/>
          <c:spPr>
            <a:ln w="19050">
              <a:noFill/>
            </a:ln>
          </c:spPr>
          <c:trendline>
            <c:trendlineType val="linear"/>
            <c:dispRSqr val="0"/>
            <c:dispEq val="0"/>
          </c:trendline>
          <c:trendline>
            <c:trendlineType val="linear"/>
            <c:dispRSqr val="0"/>
            <c:dispEq val="1"/>
            <c:trendlineLbl>
              <c:layout>
                <c:manualLayout>
                  <c:x val="0.15301129159262897"/>
                  <c:y val="0.22626786235053953"/>
                </c:manualLayout>
              </c:layout>
              <c:numFmt formatCode="General" sourceLinked="0"/>
            </c:trendlineLbl>
          </c:trendline>
          <c:xVal>
            <c:numRef>
              <c:f>GR7_K_Y!$AN$350:$AN$401</c:f>
              <c:numCache>
                <c:formatCode>General</c:formatCode>
                <c:ptCount val="52"/>
                <c:pt idx="0">
                  <c:v>0.1848805934718101</c:v>
                </c:pt>
                <c:pt idx="1">
                  <c:v>0.18406375865479724</c:v>
                </c:pt>
                <c:pt idx="2">
                  <c:v>0.18406176063303661</c:v>
                </c:pt>
                <c:pt idx="3">
                  <c:v>0.18406275964391694</c:v>
                </c:pt>
                <c:pt idx="4">
                  <c:v>0.18406275964391694</c:v>
                </c:pt>
                <c:pt idx="5">
                  <c:v>0.18406275964391694</c:v>
                </c:pt>
                <c:pt idx="6">
                  <c:v>0.18406375865479724</c:v>
                </c:pt>
                <c:pt idx="7">
                  <c:v>0.18406176063303661</c:v>
                </c:pt>
                <c:pt idx="8">
                  <c:v>0.18406675568743819</c:v>
                </c:pt>
                <c:pt idx="9">
                  <c:v>0.18408373887240356</c:v>
                </c:pt>
                <c:pt idx="10">
                  <c:v>0.18411171117705244</c:v>
                </c:pt>
                <c:pt idx="11">
                  <c:v>0.18323903560830862</c:v>
                </c:pt>
                <c:pt idx="12">
                  <c:v>0.18328277448071217</c:v>
                </c:pt>
                <c:pt idx="13">
                  <c:v>0.18242532146389714</c:v>
                </c:pt>
                <c:pt idx="14">
                  <c:v>0.18248763600395648</c:v>
                </c:pt>
                <c:pt idx="15">
                  <c:v>0.18164113748763602</c:v>
                </c:pt>
                <c:pt idx="16">
                  <c:v>0.18171987141444115</c:v>
                </c:pt>
                <c:pt idx="17">
                  <c:v>0.18089091988130565</c:v>
                </c:pt>
                <c:pt idx="18">
                  <c:v>0.18007183481701286</c:v>
                </c:pt>
                <c:pt idx="19">
                  <c:v>0.17924888229475766</c:v>
                </c:pt>
                <c:pt idx="20">
                  <c:v>0.1793390306627102</c:v>
                </c:pt>
                <c:pt idx="21">
                  <c:v>0.17852047477744809</c:v>
                </c:pt>
                <c:pt idx="22">
                  <c:v>0.17771052423343225</c:v>
                </c:pt>
                <c:pt idx="23">
                  <c:v>0.17690807616221563</c:v>
                </c:pt>
                <c:pt idx="24">
                  <c:v>0.17610350148367954</c:v>
                </c:pt>
                <c:pt idx="25">
                  <c:v>0.17529209198813056</c:v>
                </c:pt>
                <c:pt idx="26">
                  <c:v>0.17449179030662709</c:v>
                </c:pt>
                <c:pt idx="27">
                  <c:v>0.17460924826904056</c:v>
                </c:pt>
                <c:pt idx="28">
                  <c:v>0.17288561819980217</c:v>
                </c:pt>
                <c:pt idx="29">
                  <c:v>0.17208439169139467</c:v>
                </c:pt>
                <c:pt idx="30">
                  <c:v>0.17125430267062314</c:v>
                </c:pt>
                <c:pt idx="31">
                  <c:v>0.17125246290801188</c:v>
                </c:pt>
                <c:pt idx="32">
                  <c:v>0.17125246290801188</c:v>
                </c:pt>
                <c:pt idx="33">
                  <c:v>0.17125154302670623</c:v>
                </c:pt>
                <c:pt idx="34">
                  <c:v>0.17125154302670623</c:v>
                </c:pt>
                <c:pt idx="35">
                  <c:v>0.17125154302670623</c:v>
                </c:pt>
                <c:pt idx="36">
                  <c:v>0.17125154302670623</c:v>
                </c:pt>
                <c:pt idx="37">
                  <c:v>0.17125890207715133</c:v>
                </c:pt>
                <c:pt idx="38">
                  <c:v>0.17127821958456974</c:v>
                </c:pt>
                <c:pt idx="39">
                  <c:v>0.17130489614243324</c:v>
                </c:pt>
                <c:pt idx="40">
                  <c:v>0.17134077151335311</c:v>
                </c:pt>
                <c:pt idx="41">
                  <c:v>0.17046167161226508</c:v>
                </c:pt>
                <c:pt idx="42">
                  <c:v>0.17051382294757667</c:v>
                </c:pt>
                <c:pt idx="43">
                  <c:v>0.16964672601384767</c:v>
                </c:pt>
                <c:pt idx="44">
                  <c:v>0.16971042532146391</c:v>
                </c:pt>
                <c:pt idx="45">
                  <c:v>0.16978595450049455</c:v>
                </c:pt>
                <c:pt idx="46">
                  <c:v>0.16894194362017803</c:v>
                </c:pt>
                <c:pt idx="47">
                  <c:v>0.16902520771513352</c:v>
                </c:pt>
                <c:pt idx="48">
                  <c:v>0.16818528189910978</c:v>
                </c:pt>
                <c:pt idx="49">
                  <c:v>0.16827439169139466</c:v>
                </c:pt>
                <c:pt idx="50">
                  <c:v>0.16744558852621166</c:v>
                </c:pt>
                <c:pt idx="51">
                  <c:v>0.16661572700296734</c:v>
                </c:pt>
              </c:numCache>
            </c:numRef>
          </c:xVal>
          <c:yVal>
            <c:numRef>
              <c:f>GR7_K_Y!$AO$350:$AO$401</c:f>
              <c:numCache>
                <c:formatCode>General</c:formatCode>
                <c:ptCount val="52"/>
                <c:pt idx="0">
                  <c:v>180.48</c:v>
                </c:pt>
                <c:pt idx="1">
                  <c:v>179.54</c:v>
                </c:pt>
                <c:pt idx="2">
                  <c:v>179.56</c:v>
                </c:pt>
                <c:pt idx="3">
                  <c:v>179.55</c:v>
                </c:pt>
                <c:pt idx="4">
                  <c:v>179.55</c:v>
                </c:pt>
                <c:pt idx="5">
                  <c:v>179.55</c:v>
                </c:pt>
                <c:pt idx="6">
                  <c:v>179.54</c:v>
                </c:pt>
                <c:pt idx="7">
                  <c:v>179.56</c:v>
                </c:pt>
                <c:pt idx="8">
                  <c:v>179.51</c:v>
                </c:pt>
                <c:pt idx="9">
                  <c:v>179.34</c:v>
                </c:pt>
                <c:pt idx="10">
                  <c:v>179.06</c:v>
                </c:pt>
                <c:pt idx="11">
                  <c:v>178.67</c:v>
                </c:pt>
                <c:pt idx="12">
                  <c:v>178.23</c:v>
                </c:pt>
                <c:pt idx="13">
                  <c:v>177.68</c:v>
                </c:pt>
                <c:pt idx="14">
                  <c:v>177.05</c:v>
                </c:pt>
                <c:pt idx="15">
                  <c:v>176.38</c:v>
                </c:pt>
                <c:pt idx="16">
                  <c:v>175.58</c:v>
                </c:pt>
                <c:pt idx="17">
                  <c:v>174.72</c:v>
                </c:pt>
                <c:pt idx="18">
                  <c:v>173.75</c:v>
                </c:pt>
                <c:pt idx="19">
                  <c:v>172.81</c:v>
                </c:pt>
                <c:pt idx="20">
                  <c:v>171.88</c:v>
                </c:pt>
                <c:pt idx="21">
                  <c:v>170.88</c:v>
                </c:pt>
                <c:pt idx="22">
                  <c:v>169.78</c:v>
                </c:pt>
                <c:pt idx="23">
                  <c:v>168.59</c:v>
                </c:pt>
                <c:pt idx="24">
                  <c:v>167.41</c:v>
                </c:pt>
                <c:pt idx="25">
                  <c:v>166.29</c:v>
                </c:pt>
                <c:pt idx="26">
                  <c:v>165.04</c:v>
                </c:pt>
                <c:pt idx="27">
                  <c:v>163.79</c:v>
                </c:pt>
                <c:pt idx="28">
                  <c:v>162.56</c:v>
                </c:pt>
                <c:pt idx="29">
                  <c:v>161.28</c:v>
                </c:pt>
                <c:pt idx="30">
                  <c:v>160.30000000000001</c:v>
                </c:pt>
                <c:pt idx="31">
                  <c:v>160.32</c:v>
                </c:pt>
                <c:pt idx="32">
                  <c:v>160.32</c:v>
                </c:pt>
                <c:pt idx="33">
                  <c:v>160.33000000000001</c:v>
                </c:pt>
                <c:pt idx="34">
                  <c:v>160.33000000000001</c:v>
                </c:pt>
                <c:pt idx="35">
                  <c:v>160.33000000000001</c:v>
                </c:pt>
                <c:pt idx="36">
                  <c:v>160.33000000000001</c:v>
                </c:pt>
                <c:pt idx="37">
                  <c:v>160.25</c:v>
                </c:pt>
                <c:pt idx="38">
                  <c:v>160.04</c:v>
                </c:pt>
                <c:pt idx="39">
                  <c:v>159.75</c:v>
                </c:pt>
                <c:pt idx="40">
                  <c:v>159.36000000000001</c:v>
                </c:pt>
                <c:pt idx="41">
                  <c:v>158.9</c:v>
                </c:pt>
                <c:pt idx="42">
                  <c:v>158.33000000000001</c:v>
                </c:pt>
                <c:pt idx="43">
                  <c:v>157.72999999999999</c:v>
                </c:pt>
                <c:pt idx="44">
                  <c:v>157.03</c:v>
                </c:pt>
                <c:pt idx="45">
                  <c:v>156.19999999999999</c:v>
                </c:pt>
                <c:pt idx="46">
                  <c:v>155.33000000000001</c:v>
                </c:pt>
                <c:pt idx="47">
                  <c:v>154.41</c:v>
                </c:pt>
                <c:pt idx="48">
                  <c:v>153.47999999999999</c:v>
                </c:pt>
                <c:pt idx="49">
                  <c:v>152.49</c:v>
                </c:pt>
                <c:pt idx="50">
                  <c:v>151.41999999999999</c:v>
                </c:pt>
                <c:pt idx="51">
                  <c:v>150.35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10890736"/>
        <c:axId val="-1210900528"/>
      </c:scatterChart>
      <c:valAx>
        <c:axId val="-12108907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210900528"/>
        <c:crosses val="autoZero"/>
        <c:crossBetween val="midCat"/>
      </c:valAx>
      <c:valAx>
        <c:axId val="-12109005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2108907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GR7_K_Z!$Q$4:$Q$9</c:f>
              <c:numCache>
                <c:formatCode>0.000</c:formatCode>
                <c:ptCount val="6"/>
                <c:pt idx="0">
                  <c:v>2.3365558438322314</c:v>
                </c:pt>
                <c:pt idx="1">
                  <c:v>2.3638015518634443</c:v>
                </c:pt>
                <c:pt idx="2">
                  <c:v>2.4062673165836586</c:v>
                </c:pt>
                <c:pt idx="3">
                  <c:v>2.4254533282452098</c:v>
                </c:pt>
                <c:pt idx="4">
                  <c:v>2.4245158036573908</c:v>
                </c:pt>
                <c:pt idx="5">
                  <c:v>2.4435246074538384</c:v>
                </c:pt>
              </c:numCache>
            </c:numRef>
          </c:xVal>
          <c:yVal>
            <c:numRef>
              <c:f>GR7_K_Z!$O$4:$O$9</c:f>
              <c:numCache>
                <c:formatCode>0</c:formatCode>
                <c:ptCount val="6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300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10899440"/>
        <c:axId val="-1210929360"/>
      </c:scatterChart>
      <c:valAx>
        <c:axId val="-1210899440"/>
        <c:scaling>
          <c:orientation val="minMax"/>
        </c:scaling>
        <c:delete val="0"/>
        <c:axPos val="b"/>
        <c:numFmt formatCode="0.000" sourceLinked="1"/>
        <c:majorTickMark val="out"/>
        <c:minorTickMark val="none"/>
        <c:tickLblPos val="nextTo"/>
        <c:crossAx val="-1210929360"/>
        <c:crosses val="autoZero"/>
        <c:crossBetween val="midCat"/>
      </c:valAx>
      <c:valAx>
        <c:axId val="-1210929360"/>
        <c:scaling>
          <c:orientation val="minMax"/>
        </c:scaling>
        <c:delete val="0"/>
        <c:axPos val="l"/>
        <c:majorGridlines/>
        <c:numFmt formatCode="0" sourceLinked="1"/>
        <c:majorTickMark val="out"/>
        <c:minorTickMark val="none"/>
        <c:tickLblPos val="nextTo"/>
        <c:crossAx val="-121089944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7439203527161965E-2"/>
          <c:y val="7.4548702245552642E-2"/>
          <c:w val="0.88006972195313204"/>
          <c:h val="0.8326195683872849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GR7_K_Z!$AN$4:$AN$3249</c:f>
              <c:numCache>
                <c:formatCode>General</c:formatCode>
                <c:ptCount val="3246"/>
                <c:pt idx="0">
                  <c:v>-1.5111550719859324E-4</c:v>
                </c:pt>
                <c:pt idx="1">
                  <c:v>-2.6277612924497192E-4</c:v>
                </c:pt>
                <c:pt idx="2">
                  <c:v>-1.5221452906912848E-4</c:v>
                </c:pt>
                <c:pt idx="3">
                  <c:v>-1.5276404000439607E-4</c:v>
                </c:pt>
                <c:pt idx="4">
                  <c:v>-1.5441257281019894E-4</c:v>
                </c:pt>
                <c:pt idx="5">
                  <c:v>-1.5770963842180459E-4</c:v>
                </c:pt>
                <c:pt idx="6">
                  <c:v>-1.6155621496867788E-4</c:v>
                </c:pt>
                <c:pt idx="7">
                  <c:v>-1.6760083525662158E-4</c:v>
                </c:pt>
                <c:pt idx="8">
                  <c:v>-1.7474447741510057E-4</c:v>
                </c:pt>
                <c:pt idx="9">
                  <c:v>-7.1876030333003634E-5</c:v>
                </c:pt>
                <c:pt idx="10">
                  <c:v>-8.1217716232553021E-5</c:v>
                </c:pt>
                <c:pt idx="11">
                  <c:v>2.0002198043741067E-5</c:v>
                </c:pt>
                <c:pt idx="12">
                  <c:v>8.4624684031212177E-6</c:v>
                </c:pt>
                <c:pt idx="13">
                  <c:v>1.0748433893834488E-4</c:v>
                </c:pt>
                <c:pt idx="14">
                  <c:v>2.0540718760303332E-4</c:v>
                </c:pt>
                <c:pt idx="15">
                  <c:v>1.911199032860754E-4</c:v>
                </c:pt>
                <c:pt idx="16">
                  <c:v>2.8574568633915815E-4</c:v>
                </c:pt>
                <c:pt idx="17">
                  <c:v>3.7982195845697331E-4</c:v>
                </c:pt>
                <c:pt idx="18">
                  <c:v>3.6168809759314216E-4</c:v>
                </c:pt>
                <c:pt idx="19">
                  <c:v>4.5301681503461921E-4</c:v>
                </c:pt>
                <c:pt idx="20">
                  <c:v>5.4324651060556103E-4</c:v>
                </c:pt>
                <c:pt idx="21">
                  <c:v>6.3347620617650285E-4</c:v>
                </c:pt>
                <c:pt idx="22">
                  <c:v>7.2150785800637442E-4</c:v>
                </c:pt>
                <c:pt idx="23">
                  <c:v>8.0898999890097808E-4</c:v>
                </c:pt>
                <c:pt idx="24">
                  <c:v>8.9592262886031436E-4</c:v>
                </c:pt>
                <c:pt idx="25">
                  <c:v>1.0928673480602264E-3</c:v>
                </c:pt>
                <c:pt idx="26">
                  <c:v>1.1770524233432245E-3</c:v>
                </c:pt>
                <c:pt idx="27">
                  <c:v>1.2612374986262229E-3</c:v>
                </c:pt>
                <c:pt idx="28">
                  <c:v>1.2332124409275744E-3</c:v>
                </c:pt>
                <c:pt idx="29">
                  <c:v>1.316848005275305E-3</c:v>
                </c:pt>
                <c:pt idx="30">
                  <c:v>1.3966369930761618E-3</c:v>
                </c:pt>
                <c:pt idx="31">
                  <c:v>1.4764259808770193E-3</c:v>
                </c:pt>
                <c:pt idx="32">
                  <c:v>1.557313990548412E-3</c:v>
                </c:pt>
                <c:pt idx="33">
                  <c:v>1.6371029783492693E-3</c:v>
                </c:pt>
                <c:pt idx="34">
                  <c:v>1.7152434333443235E-3</c:v>
                </c:pt>
                <c:pt idx="35">
                  <c:v>1.7906363336630399E-3</c:v>
                </c:pt>
                <c:pt idx="36">
                  <c:v>1.9771403450928675E-3</c:v>
                </c:pt>
                <c:pt idx="37">
                  <c:v>1.9414221343004726E-3</c:v>
                </c:pt>
                <c:pt idx="38">
                  <c:v>2.016815034619189E-3</c:v>
                </c:pt>
                <c:pt idx="39">
                  <c:v>2.2033190460490162E-3</c:v>
                </c:pt>
                <c:pt idx="40">
                  <c:v>2.2754148807561272E-3</c:v>
                </c:pt>
                <c:pt idx="41">
                  <c:v>2.3475107154632374E-3</c:v>
                </c:pt>
                <c:pt idx="42">
                  <c:v>2.4179580173645456E-3</c:v>
                </c:pt>
                <c:pt idx="43">
                  <c:v>2.6006154522475E-3</c:v>
                </c:pt>
                <c:pt idx="44">
                  <c:v>2.6727112869546106E-3</c:v>
                </c:pt>
                <c:pt idx="45">
                  <c:v>2.7453566325969891E-3</c:v>
                </c:pt>
                <c:pt idx="46">
                  <c:v>2.8180019782393668E-3</c:v>
                </c:pt>
                <c:pt idx="47">
                  <c:v>2.8884492801406745E-3</c:v>
                </c:pt>
                <c:pt idx="48">
                  <c:v>2.9555995164303769E-3</c:v>
                </c:pt>
                <c:pt idx="49">
                  <c:v>3.0254973073964176E-3</c:v>
                </c:pt>
                <c:pt idx="50">
                  <c:v>3.094296076491922E-3</c:v>
                </c:pt>
                <c:pt idx="51">
                  <c:v>3.1614463127816244E-3</c:v>
                </c:pt>
                <c:pt idx="52">
                  <c:v>3.226948016265524E-3</c:v>
                </c:pt>
                <c:pt idx="53">
                  <c:v>3.2902516760083523E-3</c:v>
                </c:pt>
                <c:pt idx="54">
                  <c:v>3.3552038685569839E-3</c:v>
                </c:pt>
                <c:pt idx="55">
                  <c:v>3.4201560611056159E-3</c:v>
                </c:pt>
                <c:pt idx="56">
                  <c:v>3.5967688757006263E-3</c:v>
                </c:pt>
                <c:pt idx="57">
                  <c:v>3.7777777777777779E-3</c:v>
                </c:pt>
                <c:pt idx="58">
                  <c:v>3.7294208154742287E-3</c:v>
                </c:pt>
                <c:pt idx="59">
                  <c:v>3.9016375425870975E-3</c:v>
                </c:pt>
                <c:pt idx="60">
                  <c:v>3.962193647653588E-3</c:v>
                </c:pt>
                <c:pt idx="61">
                  <c:v>3.9077920650620939E-3</c:v>
                </c:pt>
                <c:pt idx="62">
                  <c:v>4.0745136828222884E-3</c:v>
                </c:pt>
                <c:pt idx="63">
                  <c:v>4.1301241894713715E-3</c:v>
                </c:pt>
                <c:pt idx="64">
                  <c:v>4.1868337179909888E-3</c:v>
                </c:pt>
                <c:pt idx="65">
                  <c:v>4.3535553357511823E-3</c:v>
                </c:pt>
                <c:pt idx="66">
                  <c:v>4.4069677986591929E-3</c:v>
                </c:pt>
                <c:pt idx="67">
                  <c:v>4.5714913726783157E-3</c:v>
                </c:pt>
                <c:pt idx="68">
                  <c:v>4.6254533465215951E-3</c:v>
                </c:pt>
                <c:pt idx="69">
                  <c:v>4.6783162984943404E-3</c:v>
                </c:pt>
                <c:pt idx="70">
                  <c:v>4.8395428069018575E-3</c:v>
                </c:pt>
                <c:pt idx="71">
                  <c:v>4.8896582041982641E-3</c:v>
                </c:pt>
                <c:pt idx="72">
                  <c:v>5.0519837344763169E-3</c:v>
                </c:pt>
                <c:pt idx="73">
                  <c:v>5.1031981536432585E-3</c:v>
                </c:pt>
                <c:pt idx="74">
                  <c:v>5.2649741729860417E-3</c:v>
                </c:pt>
                <c:pt idx="75">
                  <c:v>5.3194856577645881E-3</c:v>
                </c:pt>
                <c:pt idx="76">
                  <c:v>5.3690515441257268E-3</c:v>
                </c:pt>
                <c:pt idx="77">
                  <c:v>5.5308275634685135E-3</c:v>
                </c:pt>
                <c:pt idx="78">
                  <c:v>5.4665347840422021E-3</c:v>
                </c:pt>
                <c:pt idx="79">
                  <c:v>5.6255632487086493E-3</c:v>
                </c:pt>
                <c:pt idx="80">
                  <c:v>5.6740301131992521E-3</c:v>
                </c:pt>
                <c:pt idx="81">
                  <c:v>5.7208484448840529E-3</c:v>
                </c:pt>
                <c:pt idx="82">
                  <c:v>5.8798769095505E-3</c:v>
                </c:pt>
                <c:pt idx="83">
                  <c:v>5.926145730300033E-3</c:v>
                </c:pt>
                <c:pt idx="84">
                  <c:v>5.9713155291790309E-3</c:v>
                </c:pt>
                <c:pt idx="85">
                  <c:v>6.1259479063633373E-3</c:v>
                </c:pt>
                <c:pt idx="86">
                  <c:v>6.1678206396307278E-3</c:v>
                </c:pt>
                <c:pt idx="87">
                  <c:v>6.210792394768655E-3</c:v>
                </c:pt>
                <c:pt idx="88">
                  <c:v>6.2565117045829208E-3</c:v>
                </c:pt>
                <c:pt idx="89">
                  <c:v>6.3033300362677217E-3</c:v>
                </c:pt>
                <c:pt idx="90">
                  <c:v>6.3495988570172537E-3</c:v>
                </c:pt>
                <c:pt idx="91">
                  <c:v>6.3958676777667875E-3</c:v>
                </c:pt>
                <c:pt idx="92">
                  <c:v>6.4410374766457855E-3</c:v>
                </c:pt>
                <c:pt idx="93">
                  <c:v>6.4840092317837127E-3</c:v>
                </c:pt>
                <c:pt idx="94">
                  <c:v>6.639191119903287E-3</c:v>
                </c:pt>
                <c:pt idx="95">
                  <c:v>6.6827123859764812E-3</c:v>
                </c:pt>
                <c:pt idx="96">
                  <c:v>6.8367952522255205E-3</c:v>
                </c:pt>
                <c:pt idx="97">
                  <c:v>6.8847126057808555E-3</c:v>
                </c:pt>
                <c:pt idx="98">
                  <c:v>6.9254863171777127E-3</c:v>
                </c:pt>
                <c:pt idx="99">
                  <c:v>6.9662600285745691E-3</c:v>
                </c:pt>
                <c:pt idx="100">
                  <c:v>7.0064842290361584E-3</c:v>
                </c:pt>
                <c:pt idx="101">
                  <c:v>7.1550719859325195E-3</c:v>
                </c:pt>
                <c:pt idx="102">
                  <c:v>7.3031102318936135E-3</c:v>
                </c:pt>
                <c:pt idx="103">
                  <c:v>7.4522474997252442E-3</c:v>
                </c:pt>
                <c:pt idx="104">
                  <c:v>7.4880756127046937E-3</c:v>
                </c:pt>
                <c:pt idx="105">
                  <c:v>7.5244532366194085E-3</c:v>
                </c:pt>
                <c:pt idx="106">
                  <c:v>7.6697439279041647E-3</c:v>
                </c:pt>
                <c:pt idx="107">
                  <c:v>7.8166831519947255E-3</c:v>
                </c:pt>
                <c:pt idx="108">
                  <c:v>7.8558083305857798E-3</c:v>
                </c:pt>
                <c:pt idx="109">
                  <c:v>7.8932849763710313E-3</c:v>
                </c:pt>
                <c:pt idx="110">
                  <c:v>7.9285635784152111E-3</c:v>
                </c:pt>
                <c:pt idx="111">
                  <c:v>7.9649412023299251E-3</c:v>
                </c:pt>
                <c:pt idx="112">
                  <c:v>8.110231893614683E-3</c:v>
                </c:pt>
                <c:pt idx="113">
                  <c:v>8.141114408176723E-3</c:v>
                </c:pt>
                <c:pt idx="114">
                  <c:v>8.2842070557204092E-3</c:v>
                </c:pt>
                <c:pt idx="115">
                  <c:v>8.3161885921529833E-3</c:v>
                </c:pt>
                <c:pt idx="116">
                  <c:v>8.3739971425431364E-3</c:v>
                </c:pt>
                <c:pt idx="117">
                  <c:v>8.3822398065721507E-3</c:v>
                </c:pt>
                <c:pt idx="118">
                  <c:v>8.3904824706011651E-3</c:v>
                </c:pt>
                <c:pt idx="119">
                  <c:v>8.3976261127596437E-3</c:v>
                </c:pt>
                <c:pt idx="120">
                  <c:v>8.4036707330475881E-3</c:v>
                </c:pt>
                <c:pt idx="121">
                  <c:v>8.408616331464995E-3</c:v>
                </c:pt>
                <c:pt idx="122">
                  <c:v>8.4141114408176725E-3</c:v>
                </c:pt>
                <c:pt idx="123">
                  <c:v>8.4190570392350794E-3</c:v>
                </c:pt>
                <c:pt idx="124">
                  <c:v>8.4234531267172227E-3</c:v>
                </c:pt>
                <c:pt idx="125">
                  <c:v>8.4283987251346296E-3</c:v>
                </c:pt>
                <c:pt idx="126">
                  <c:v>8.4316957907462353E-3</c:v>
                </c:pt>
                <c:pt idx="127">
                  <c:v>8.4360918782283769E-3</c:v>
                </c:pt>
                <c:pt idx="128">
                  <c:v>8.4393889438399827E-3</c:v>
                </c:pt>
                <c:pt idx="129">
                  <c:v>8.4432355203868572E-3</c:v>
                </c:pt>
                <c:pt idx="130">
                  <c:v>8.4470820969337283E-3</c:v>
                </c:pt>
                <c:pt idx="131">
                  <c:v>8.449829651610067E-3</c:v>
                </c:pt>
                <c:pt idx="132">
                  <c:v>8.4531267172216727E-3</c:v>
                </c:pt>
                <c:pt idx="133">
                  <c:v>8.4558742718980114E-3</c:v>
                </c:pt>
                <c:pt idx="134">
                  <c:v>8.4586218265743484E-3</c:v>
                </c:pt>
                <c:pt idx="135">
                  <c:v>8.4619188921859559E-3</c:v>
                </c:pt>
                <c:pt idx="136">
                  <c:v>8.4641169359270241E-3</c:v>
                </c:pt>
                <c:pt idx="137">
                  <c:v>8.4668644906033628E-3</c:v>
                </c:pt>
                <c:pt idx="138">
                  <c:v>8.4690625343444344E-3</c:v>
                </c:pt>
                <c:pt idx="139">
                  <c:v>8.4718100890207714E-3</c:v>
                </c:pt>
                <c:pt idx="140">
                  <c:v>8.4745576436971101E-3</c:v>
                </c:pt>
                <c:pt idx="141">
                  <c:v>8.47675568743818E-3</c:v>
                </c:pt>
                <c:pt idx="142">
                  <c:v>8.47895373117925E-3</c:v>
                </c:pt>
                <c:pt idx="143">
                  <c:v>8.4817012858555887E-3</c:v>
                </c:pt>
                <c:pt idx="144">
                  <c:v>8.4833498186613916E-3</c:v>
                </c:pt>
                <c:pt idx="145">
                  <c:v>8.4855478624024615E-3</c:v>
                </c:pt>
                <c:pt idx="146">
                  <c:v>8.4871963952082644E-3</c:v>
                </c:pt>
                <c:pt idx="147">
                  <c:v>8.4899439498846031E-3</c:v>
                </c:pt>
                <c:pt idx="148">
                  <c:v>8.492141993625673E-3</c:v>
                </c:pt>
                <c:pt idx="149">
                  <c:v>8.4943400373667446E-3</c:v>
                </c:pt>
                <c:pt idx="150">
                  <c:v>8.4959885701725458E-3</c:v>
                </c:pt>
                <c:pt idx="151">
                  <c:v>8.4976371029783504E-3</c:v>
                </c:pt>
                <c:pt idx="152">
                  <c:v>8.4998351467194186E-3</c:v>
                </c:pt>
                <c:pt idx="153">
                  <c:v>8.5014836795252215E-3</c:v>
                </c:pt>
                <c:pt idx="154">
                  <c:v>8.5036817232662931E-3</c:v>
                </c:pt>
                <c:pt idx="155">
                  <c:v>8.5053302560720943E-3</c:v>
                </c:pt>
                <c:pt idx="156">
                  <c:v>8.5069787888778989E-3</c:v>
                </c:pt>
                <c:pt idx="157">
                  <c:v>8.5086273216837018E-3</c:v>
                </c:pt>
                <c:pt idx="158">
                  <c:v>8.4465325859984595E-3</c:v>
                </c:pt>
                <c:pt idx="159">
                  <c:v>8.4904934608198701E-3</c:v>
                </c:pt>
                <c:pt idx="160">
                  <c:v>8.4915924826904042E-3</c:v>
                </c:pt>
                <c:pt idx="161">
                  <c:v>8.4937905264314759E-3</c:v>
                </c:pt>
                <c:pt idx="162">
                  <c:v>8.4954390592372787E-3</c:v>
                </c:pt>
                <c:pt idx="163">
                  <c:v>8.4970875920430816E-3</c:v>
                </c:pt>
                <c:pt idx="164">
                  <c:v>8.4981866139136174E-3</c:v>
                </c:pt>
                <c:pt idx="165">
                  <c:v>8.4998351467194186E-3</c:v>
                </c:pt>
                <c:pt idx="166">
                  <c:v>8.5020331904604902E-3</c:v>
                </c:pt>
                <c:pt idx="167">
                  <c:v>8.5031322123310261E-3</c:v>
                </c:pt>
                <c:pt idx="168">
                  <c:v>9.1213320145070876E-3</c:v>
                </c:pt>
                <c:pt idx="169">
                  <c:v>8.4652159577975599E-3</c:v>
                </c:pt>
                <c:pt idx="170">
                  <c:v>8.5091768326189688E-3</c:v>
                </c:pt>
                <c:pt idx="171">
                  <c:v>8.5102758544895046E-3</c:v>
                </c:pt>
                <c:pt idx="172">
                  <c:v>8.5119243872953075E-3</c:v>
                </c:pt>
                <c:pt idx="173">
                  <c:v>8.5130234091658416E-3</c:v>
                </c:pt>
                <c:pt idx="174">
                  <c:v>8.5146719419716462E-3</c:v>
                </c:pt>
                <c:pt idx="175">
                  <c:v>8.5157709638421803E-3</c:v>
                </c:pt>
                <c:pt idx="176">
                  <c:v>8.5174194966479832E-3</c:v>
                </c:pt>
                <c:pt idx="177">
                  <c:v>8.5185185185185173E-3</c:v>
                </c:pt>
                <c:pt idx="178">
                  <c:v>8.5201670513243219E-3</c:v>
                </c:pt>
                <c:pt idx="179">
                  <c:v>8.5212660731948577E-3</c:v>
                </c:pt>
                <c:pt idx="180">
                  <c:v>8.5229146060006589E-3</c:v>
                </c:pt>
                <c:pt idx="181">
                  <c:v>8.5234641169359259E-3</c:v>
                </c:pt>
                <c:pt idx="182">
                  <c:v>8.5251126497417305E-3</c:v>
                </c:pt>
                <c:pt idx="183">
                  <c:v>8.5267611825475334E-3</c:v>
                </c:pt>
                <c:pt idx="184">
                  <c:v>8.5278602044180675E-3</c:v>
                </c:pt>
                <c:pt idx="185">
                  <c:v>8.5289592262886033E-3</c:v>
                </c:pt>
                <c:pt idx="186">
                  <c:v>8.5300582481591392E-3</c:v>
                </c:pt>
                <c:pt idx="187">
                  <c:v>8.5311572700296733E-3</c:v>
                </c:pt>
                <c:pt idx="188">
                  <c:v>8.5322562919002073E-3</c:v>
                </c:pt>
                <c:pt idx="189">
                  <c:v>8.533904824706012E-3</c:v>
                </c:pt>
                <c:pt idx="190">
                  <c:v>8.5350038465765478E-3</c:v>
                </c:pt>
                <c:pt idx="191">
                  <c:v>8.5366523793823489E-3</c:v>
                </c:pt>
                <c:pt idx="192">
                  <c:v>8.5377514012528848E-3</c:v>
                </c:pt>
                <c:pt idx="193">
                  <c:v>8.5388504231234206E-3</c:v>
                </c:pt>
                <c:pt idx="194">
                  <c:v>8.5399494449939564E-3</c:v>
                </c:pt>
                <c:pt idx="195">
                  <c:v>8.5415979777997576E-3</c:v>
                </c:pt>
                <c:pt idx="196">
                  <c:v>8.5426969996702934E-3</c:v>
                </c:pt>
                <c:pt idx="197">
                  <c:v>8.5437960215408292E-3</c:v>
                </c:pt>
                <c:pt idx="198">
                  <c:v>8.5448950434113633E-3</c:v>
                </c:pt>
                <c:pt idx="199">
                  <c:v>8.5459940652818991E-3</c:v>
                </c:pt>
                <c:pt idx="200">
                  <c:v>8.6582041982635454E-3</c:v>
                </c:pt>
                <c:pt idx="201">
                  <c:v>8.547642598087702E-3</c:v>
                </c:pt>
                <c:pt idx="202">
                  <c:v>8.5487416199582379E-3</c:v>
                </c:pt>
                <c:pt idx="203">
                  <c:v>8.5498406418287719E-3</c:v>
                </c:pt>
                <c:pt idx="204">
                  <c:v>8.550939663699306E-3</c:v>
                </c:pt>
                <c:pt idx="205">
                  <c:v>8.5520386855698419E-3</c:v>
                </c:pt>
                <c:pt idx="206">
                  <c:v>8.5531377074403794E-3</c:v>
                </c:pt>
                <c:pt idx="207">
                  <c:v>8.5542367293109135E-3</c:v>
                </c:pt>
                <c:pt idx="208">
                  <c:v>8.5553357511814476E-3</c:v>
                </c:pt>
                <c:pt idx="209">
                  <c:v>8.5564347730519835E-3</c:v>
                </c:pt>
                <c:pt idx="210">
                  <c:v>8.5569842839872522E-3</c:v>
                </c:pt>
                <c:pt idx="211">
                  <c:v>8.5591823277283222E-3</c:v>
                </c:pt>
                <c:pt idx="212">
                  <c:v>8.6713924607099684E-3</c:v>
                </c:pt>
                <c:pt idx="213">
                  <c:v>8.560830860534125E-3</c:v>
                </c:pt>
                <c:pt idx="214">
                  <c:v>8.5619298824046609E-3</c:v>
                </c:pt>
                <c:pt idx="215">
                  <c:v>8.5624793933399279E-3</c:v>
                </c:pt>
                <c:pt idx="216">
                  <c:v>8.563578415210462E-3</c:v>
                </c:pt>
                <c:pt idx="217">
                  <c:v>8.6757885481921083E-3</c:v>
                </c:pt>
                <c:pt idx="218">
                  <c:v>8.5652269480162649E-3</c:v>
                </c:pt>
                <c:pt idx="219">
                  <c:v>8.5668754808220695E-3</c:v>
                </c:pt>
                <c:pt idx="220">
                  <c:v>8.5674249917573365E-3</c:v>
                </c:pt>
                <c:pt idx="221">
                  <c:v>8.5679745026926036E-3</c:v>
                </c:pt>
                <c:pt idx="222">
                  <c:v>8.5690735245631377E-3</c:v>
                </c:pt>
                <c:pt idx="223">
                  <c:v>8.5696230354984065E-3</c:v>
                </c:pt>
                <c:pt idx="224">
                  <c:v>8.5707220573689423E-3</c:v>
                </c:pt>
                <c:pt idx="225">
                  <c:v>8.5718210792394764E-3</c:v>
                </c:pt>
                <c:pt idx="226">
                  <c:v>8.5723705901747452E-3</c:v>
                </c:pt>
                <c:pt idx="227">
                  <c:v>8.5734696120452793E-3</c:v>
                </c:pt>
                <c:pt idx="228">
                  <c:v>8.5740191229805481E-3</c:v>
                </c:pt>
                <c:pt idx="229">
                  <c:v>8.5751181448510821E-3</c:v>
                </c:pt>
                <c:pt idx="230">
                  <c:v>8.576217166721618E-3</c:v>
                </c:pt>
                <c:pt idx="231">
                  <c:v>8.5773161885921521E-3</c:v>
                </c:pt>
                <c:pt idx="232">
                  <c:v>8.5784152104626879E-3</c:v>
                </c:pt>
                <c:pt idx="233">
                  <c:v>8.5789647213979567E-3</c:v>
                </c:pt>
                <c:pt idx="234">
                  <c:v>8.5800637432684925E-3</c:v>
                </c:pt>
                <c:pt idx="235">
                  <c:v>8.5811627651390266E-3</c:v>
                </c:pt>
                <c:pt idx="236">
                  <c:v>8.5811627651390266E-3</c:v>
                </c:pt>
                <c:pt idx="237">
                  <c:v>8.5822617870095607E-3</c:v>
                </c:pt>
                <c:pt idx="238">
                  <c:v>8.5828112979448277E-3</c:v>
                </c:pt>
                <c:pt idx="239">
                  <c:v>8.5839103198153636E-3</c:v>
                </c:pt>
                <c:pt idx="240">
                  <c:v>8.5850093416858994E-3</c:v>
                </c:pt>
                <c:pt idx="241">
                  <c:v>8.5855588526211682E-3</c:v>
                </c:pt>
                <c:pt idx="242">
                  <c:v>8.5866578744917023E-3</c:v>
                </c:pt>
                <c:pt idx="243">
                  <c:v>8.6983184965380798E-3</c:v>
                </c:pt>
                <c:pt idx="244">
                  <c:v>8.5877568963622381E-3</c:v>
                </c:pt>
                <c:pt idx="245">
                  <c:v>8.5888559182327722E-3</c:v>
                </c:pt>
                <c:pt idx="246">
                  <c:v>8.589405429168041E-3</c:v>
                </c:pt>
                <c:pt idx="247">
                  <c:v>8.5905044510385751E-3</c:v>
                </c:pt>
                <c:pt idx="248">
                  <c:v>8.5910539619738421E-3</c:v>
                </c:pt>
                <c:pt idx="249">
                  <c:v>8.5916034729091109E-3</c:v>
                </c:pt>
                <c:pt idx="250">
                  <c:v>8.5927024947796467E-3</c:v>
                </c:pt>
                <c:pt idx="251">
                  <c:v>8.5927024947796467E-3</c:v>
                </c:pt>
                <c:pt idx="252">
                  <c:v>8.5938015166501826E-3</c:v>
                </c:pt>
                <c:pt idx="253">
                  <c:v>8.5943510275854496E-3</c:v>
                </c:pt>
                <c:pt idx="254">
                  <c:v>8.5949005385207167E-3</c:v>
                </c:pt>
                <c:pt idx="255">
                  <c:v>8.5959995603912508E-3</c:v>
                </c:pt>
                <c:pt idx="256">
                  <c:v>8.5965490713265178E-3</c:v>
                </c:pt>
                <c:pt idx="257">
                  <c:v>8.5976480931970536E-3</c:v>
                </c:pt>
                <c:pt idx="258">
                  <c:v>8.5981976041323224E-3</c:v>
                </c:pt>
                <c:pt idx="259">
                  <c:v>8.5987471150675912E-3</c:v>
                </c:pt>
                <c:pt idx="260">
                  <c:v>8.5998461369381253E-3</c:v>
                </c:pt>
                <c:pt idx="261">
                  <c:v>8.6003956478733923E-3</c:v>
                </c:pt>
                <c:pt idx="262">
                  <c:v>8.7126057808550386E-3</c:v>
                </c:pt>
                <c:pt idx="263">
                  <c:v>8.602044180679197E-3</c:v>
                </c:pt>
                <c:pt idx="264">
                  <c:v>8.6025936916144623E-3</c:v>
                </c:pt>
                <c:pt idx="265">
                  <c:v>8.6036927134849981E-3</c:v>
                </c:pt>
                <c:pt idx="266">
                  <c:v>8.6042422244202652E-3</c:v>
                </c:pt>
                <c:pt idx="267">
                  <c:v>8.605341246290801E-3</c:v>
                </c:pt>
                <c:pt idx="268">
                  <c:v>8.605890757226068E-3</c:v>
                </c:pt>
                <c:pt idx="269">
                  <c:v>8.7181008902077143E-3</c:v>
                </c:pt>
                <c:pt idx="270">
                  <c:v>8.6075392900318726E-3</c:v>
                </c:pt>
                <c:pt idx="271">
                  <c:v>8.6080888009671397E-3</c:v>
                </c:pt>
                <c:pt idx="272">
                  <c:v>8.6086383119024067E-3</c:v>
                </c:pt>
                <c:pt idx="273">
                  <c:v>8.6097373337729408E-3</c:v>
                </c:pt>
                <c:pt idx="274">
                  <c:v>8.6102868447082079E-3</c:v>
                </c:pt>
                <c:pt idx="275">
                  <c:v>8.6108363556434767E-3</c:v>
                </c:pt>
                <c:pt idx="276">
                  <c:v>8.6113858665787454E-3</c:v>
                </c:pt>
                <c:pt idx="277">
                  <c:v>8.6119353775140142E-3</c:v>
                </c:pt>
                <c:pt idx="278">
                  <c:v>8.6124848884492813E-3</c:v>
                </c:pt>
                <c:pt idx="279">
                  <c:v>8.6135839103198154E-3</c:v>
                </c:pt>
                <c:pt idx="280">
                  <c:v>8.7252445323661929E-3</c:v>
                </c:pt>
                <c:pt idx="281">
                  <c:v>8.6146829321903495E-3</c:v>
                </c:pt>
                <c:pt idx="282">
                  <c:v>8.6152324431256182E-3</c:v>
                </c:pt>
                <c:pt idx="283">
                  <c:v>8.615781954060887E-3</c:v>
                </c:pt>
                <c:pt idx="284">
                  <c:v>8.6163314649961523E-3</c:v>
                </c:pt>
                <c:pt idx="285">
                  <c:v>8.6168809759314211E-3</c:v>
                </c:pt>
                <c:pt idx="286">
                  <c:v>8.6174304868666882E-3</c:v>
                </c:pt>
                <c:pt idx="287">
                  <c:v>8.618529508737224E-3</c:v>
                </c:pt>
                <c:pt idx="288">
                  <c:v>8.619079019672491E-3</c:v>
                </c:pt>
                <c:pt idx="289">
                  <c:v>8.6201780415430269E-3</c:v>
                </c:pt>
                <c:pt idx="290">
                  <c:v>8.6201780415430269E-3</c:v>
                </c:pt>
                <c:pt idx="291">
                  <c:v>8.6207275524782939E-3</c:v>
                </c:pt>
                <c:pt idx="292">
                  <c:v>8.6212770634135627E-3</c:v>
                </c:pt>
                <c:pt idx="293">
                  <c:v>8.6218265743488297E-3</c:v>
                </c:pt>
                <c:pt idx="294">
                  <c:v>8.6229255962193638E-3</c:v>
                </c:pt>
                <c:pt idx="295">
                  <c:v>8.6234751071546309E-3</c:v>
                </c:pt>
                <c:pt idx="296">
                  <c:v>8.6234751071546309E-3</c:v>
                </c:pt>
                <c:pt idx="297">
                  <c:v>8.6240246180898997E-3</c:v>
                </c:pt>
                <c:pt idx="298">
                  <c:v>8.6245741290251685E-3</c:v>
                </c:pt>
                <c:pt idx="299">
                  <c:v>8.7367842620068147E-3</c:v>
                </c:pt>
                <c:pt idx="300">
                  <c:v>8.7373337729420818E-3</c:v>
                </c:pt>
                <c:pt idx="301">
                  <c:v>8.7378832838773488E-3</c:v>
                </c:pt>
                <c:pt idx="302">
                  <c:v>8.6273216837015054E-3</c:v>
                </c:pt>
                <c:pt idx="303">
                  <c:v>8.7384327948126159E-3</c:v>
                </c:pt>
                <c:pt idx="304">
                  <c:v>8.6284207055720395E-3</c:v>
                </c:pt>
                <c:pt idx="305">
                  <c:v>8.7400813276184205E-3</c:v>
                </c:pt>
                <c:pt idx="306">
                  <c:v>8.6295197274425771E-3</c:v>
                </c:pt>
                <c:pt idx="307">
                  <c:v>8.7411803494889563E-3</c:v>
                </c:pt>
                <c:pt idx="308">
                  <c:v>8.6306187493131112E-3</c:v>
                </c:pt>
                <c:pt idx="309">
                  <c:v>8.63116826024838E-3</c:v>
                </c:pt>
                <c:pt idx="310">
                  <c:v>8.631717771183647E-3</c:v>
                </c:pt>
                <c:pt idx="311">
                  <c:v>8.7433783932300245E-3</c:v>
                </c:pt>
                <c:pt idx="312">
                  <c:v>8.6328167930541811E-3</c:v>
                </c:pt>
                <c:pt idx="313">
                  <c:v>8.6328167930541811E-3</c:v>
                </c:pt>
                <c:pt idx="314">
                  <c:v>8.6339158149247169E-3</c:v>
                </c:pt>
                <c:pt idx="315">
                  <c:v>8.7455764369710962E-3</c:v>
                </c:pt>
                <c:pt idx="316">
                  <c:v>8.6350148367952528E-3</c:v>
                </c:pt>
                <c:pt idx="317">
                  <c:v>8.747224969776899E-3</c:v>
                </c:pt>
                <c:pt idx="318">
                  <c:v>8.6361138586657869E-3</c:v>
                </c:pt>
                <c:pt idx="319">
                  <c:v>8.7477744807121661E-3</c:v>
                </c:pt>
                <c:pt idx="320">
                  <c:v>8.6372128805363227E-3</c:v>
                </c:pt>
                <c:pt idx="321">
                  <c:v>8.6377623914715897E-3</c:v>
                </c:pt>
                <c:pt idx="322">
                  <c:v>8.6377623914715897E-3</c:v>
                </c:pt>
                <c:pt idx="323">
                  <c:v>8.6388614133421256E-3</c:v>
                </c:pt>
                <c:pt idx="324">
                  <c:v>8.6388614133421256E-3</c:v>
                </c:pt>
                <c:pt idx="325">
                  <c:v>8.6399604352126614E-3</c:v>
                </c:pt>
                <c:pt idx="326">
                  <c:v>8.6405099461479284E-3</c:v>
                </c:pt>
                <c:pt idx="327">
                  <c:v>8.7527200791295747E-3</c:v>
                </c:pt>
                <c:pt idx="328">
                  <c:v>8.6421584789537296E-3</c:v>
                </c:pt>
                <c:pt idx="329">
                  <c:v>8.6427079898889984E-3</c:v>
                </c:pt>
                <c:pt idx="330">
                  <c:v>8.6432575008242672E-3</c:v>
                </c:pt>
                <c:pt idx="331">
                  <c:v>8.644356522694803E-3</c:v>
                </c:pt>
                <c:pt idx="332">
                  <c:v>8.644356522694803E-3</c:v>
                </c:pt>
                <c:pt idx="333">
                  <c:v>8.6454555445653371E-3</c:v>
                </c:pt>
                <c:pt idx="334">
                  <c:v>8.7571161666117146E-3</c:v>
                </c:pt>
                <c:pt idx="335">
                  <c:v>8.6460050555006041E-3</c:v>
                </c:pt>
                <c:pt idx="336">
                  <c:v>8.7582151884822504E-3</c:v>
                </c:pt>
                <c:pt idx="337">
                  <c:v>8.64710407737114E-3</c:v>
                </c:pt>
                <c:pt idx="338">
                  <c:v>8.7587646994175192E-3</c:v>
                </c:pt>
                <c:pt idx="339">
                  <c:v>8.648203099241674E-3</c:v>
                </c:pt>
                <c:pt idx="340">
                  <c:v>8.6487526101769428E-3</c:v>
                </c:pt>
                <c:pt idx="341">
                  <c:v>8.760413232223322E-3</c:v>
                </c:pt>
                <c:pt idx="342">
                  <c:v>8.6493021211122099E-3</c:v>
                </c:pt>
                <c:pt idx="343">
                  <c:v>8.6504011429827457E-3</c:v>
                </c:pt>
                <c:pt idx="344">
                  <c:v>8.6509506539180145E-3</c:v>
                </c:pt>
                <c:pt idx="345">
                  <c:v>8.6509506539180145E-3</c:v>
                </c:pt>
                <c:pt idx="346">
                  <c:v>8.6520496757885486E-3</c:v>
                </c:pt>
                <c:pt idx="347">
                  <c:v>8.7637102978349261E-3</c:v>
                </c:pt>
                <c:pt idx="348">
                  <c:v>8.6525991867238156E-3</c:v>
                </c:pt>
                <c:pt idx="349">
                  <c:v>8.7648093197054619E-3</c:v>
                </c:pt>
                <c:pt idx="350">
                  <c:v>8.6542477195296185E-3</c:v>
                </c:pt>
                <c:pt idx="351">
                  <c:v>8.7659083415759977E-3</c:v>
                </c:pt>
                <c:pt idx="352">
                  <c:v>8.7664578525112648E-3</c:v>
                </c:pt>
                <c:pt idx="353">
                  <c:v>8.6558962523354196E-3</c:v>
                </c:pt>
                <c:pt idx="354">
                  <c:v>8.6564457632706884E-3</c:v>
                </c:pt>
                <c:pt idx="355">
                  <c:v>8.6564457632706884E-3</c:v>
                </c:pt>
                <c:pt idx="356">
                  <c:v>8.7681063853170694E-3</c:v>
                </c:pt>
                <c:pt idx="357">
                  <c:v>8.657544785141226E-3</c:v>
                </c:pt>
                <c:pt idx="358">
                  <c:v>8.658094296076493E-3</c:v>
                </c:pt>
                <c:pt idx="359">
                  <c:v>8.658094296076493E-3</c:v>
                </c:pt>
                <c:pt idx="360">
                  <c:v>8.7703044290581376E-3</c:v>
                </c:pt>
                <c:pt idx="361">
                  <c:v>8.6591933179470271E-3</c:v>
                </c:pt>
                <c:pt idx="362">
                  <c:v>8.7708539399934046E-3</c:v>
                </c:pt>
                <c:pt idx="363">
                  <c:v>8.7714034509286734E-3</c:v>
                </c:pt>
                <c:pt idx="364">
                  <c:v>8.7719529618639422E-3</c:v>
                </c:pt>
                <c:pt idx="365">
                  <c:v>8.6613913616880988E-3</c:v>
                </c:pt>
                <c:pt idx="366">
                  <c:v>8.7730519837344763E-3</c:v>
                </c:pt>
                <c:pt idx="367">
                  <c:v>8.7730519837344763E-3</c:v>
                </c:pt>
                <c:pt idx="368">
                  <c:v>8.7741510056050121E-3</c:v>
                </c:pt>
                <c:pt idx="369">
                  <c:v>8.6630398944938999E-3</c:v>
                </c:pt>
                <c:pt idx="370">
                  <c:v>8.7747005165402792E-3</c:v>
                </c:pt>
                <c:pt idx="371">
                  <c:v>8.7747005165402792E-3</c:v>
                </c:pt>
                <c:pt idx="372">
                  <c:v>8.775799538410815E-3</c:v>
                </c:pt>
                <c:pt idx="373">
                  <c:v>8.7763490493460803E-3</c:v>
                </c:pt>
                <c:pt idx="374">
                  <c:v>8.7768985602813491E-3</c:v>
                </c:pt>
                <c:pt idx="375">
                  <c:v>8.7768985602813491E-3</c:v>
                </c:pt>
                <c:pt idx="376">
                  <c:v>8.7779975821518849E-3</c:v>
                </c:pt>
                <c:pt idx="377">
                  <c:v>8.7779975821518849E-3</c:v>
                </c:pt>
                <c:pt idx="378">
                  <c:v>8.7790966040224207E-3</c:v>
                </c:pt>
                <c:pt idx="379">
                  <c:v>8.7796461149576878E-3</c:v>
                </c:pt>
                <c:pt idx="380">
                  <c:v>8.7801956258929548E-3</c:v>
                </c:pt>
                <c:pt idx="381">
                  <c:v>8.7807451368282219E-3</c:v>
                </c:pt>
                <c:pt idx="382">
                  <c:v>8.6696340257171114E-3</c:v>
                </c:pt>
                <c:pt idx="383">
                  <c:v>8.7812946477634907E-3</c:v>
                </c:pt>
                <c:pt idx="384">
                  <c:v>8.670733047587649E-3</c:v>
                </c:pt>
                <c:pt idx="385">
                  <c:v>8.7823936696340265E-3</c:v>
                </c:pt>
                <c:pt idx="386">
                  <c:v>8.6712825585229161E-3</c:v>
                </c:pt>
                <c:pt idx="387">
                  <c:v>8.7829431805692935E-3</c:v>
                </c:pt>
                <c:pt idx="388">
                  <c:v>8.6723815803934502E-3</c:v>
                </c:pt>
                <c:pt idx="389">
                  <c:v>8.7840422024398276E-3</c:v>
                </c:pt>
                <c:pt idx="390">
                  <c:v>8.7840422024398276E-3</c:v>
                </c:pt>
                <c:pt idx="391">
                  <c:v>8.7845917133750964E-3</c:v>
                </c:pt>
                <c:pt idx="392">
                  <c:v>8.6740301131992513E-3</c:v>
                </c:pt>
                <c:pt idx="393">
                  <c:v>8.6751291350697889E-3</c:v>
                </c:pt>
                <c:pt idx="394">
                  <c:v>8.6751291350697889E-3</c:v>
                </c:pt>
                <c:pt idx="395">
                  <c:v>8.6756786460050542E-3</c:v>
                </c:pt>
                <c:pt idx="396">
                  <c:v>8.6756786460050542E-3</c:v>
                </c:pt>
                <c:pt idx="397">
                  <c:v>8.676228156940323E-3</c:v>
                </c:pt>
                <c:pt idx="398">
                  <c:v>8.7878887789867022E-3</c:v>
                </c:pt>
                <c:pt idx="399">
                  <c:v>8.6773271788108588E-3</c:v>
                </c:pt>
                <c:pt idx="400">
                  <c:v>8.7889878008572363E-3</c:v>
                </c:pt>
                <c:pt idx="401">
                  <c:v>8.6778766897461258E-3</c:v>
                </c:pt>
                <c:pt idx="402">
                  <c:v>8.7895373117925051E-3</c:v>
                </c:pt>
                <c:pt idx="403">
                  <c:v>8.6784262006813946E-3</c:v>
                </c:pt>
                <c:pt idx="404">
                  <c:v>8.6789757116166599E-3</c:v>
                </c:pt>
                <c:pt idx="405">
                  <c:v>8.7906363336630391E-3</c:v>
                </c:pt>
                <c:pt idx="406">
                  <c:v>8.7911858445983079E-3</c:v>
                </c:pt>
                <c:pt idx="407">
                  <c:v>8.7917353555335767E-3</c:v>
                </c:pt>
                <c:pt idx="408">
                  <c:v>8.6806242444224645E-3</c:v>
                </c:pt>
                <c:pt idx="409">
                  <c:v>8.7922848664688438E-3</c:v>
                </c:pt>
                <c:pt idx="410">
                  <c:v>8.6811737553577316E-3</c:v>
                </c:pt>
                <c:pt idx="411">
                  <c:v>8.7928343774041108E-3</c:v>
                </c:pt>
                <c:pt idx="412">
                  <c:v>8.7928343774041108E-3</c:v>
                </c:pt>
                <c:pt idx="413">
                  <c:v>8.7939333992746449E-3</c:v>
                </c:pt>
                <c:pt idx="414">
                  <c:v>8.7939333992746449E-3</c:v>
                </c:pt>
                <c:pt idx="415">
                  <c:v>8.7944829102099119E-3</c:v>
                </c:pt>
                <c:pt idx="416">
                  <c:v>8.6833717990988015E-3</c:v>
                </c:pt>
                <c:pt idx="417">
                  <c:v>8.6833717990988015E-3</c:v>
                </c:pt>
                <c:pt idx="418">
                  <c:v>8.6844708209693391E-3</c:v>
                </c:pt>
                <c:pt idx="419">
                  <c:v>8.6800747334871958E-3</c:v>
                </c:pt>
                <c:pt idx="420">
                  <c:v>8.6652379382349699E-3</c:v>
                </c:pt>
                <c:pt idx="421">
                  <c:v>8.66084185075283E-3</c:v>
                </c:pt>
                <c:pt idx="422">
                  <c:v>8.6602923398175612E-3</c:v>
                </c:pt>
                <c:pt idx="423">
                  <c:v>8.6591933179470271E-3</c:v>
                </c:pt>
                <c:pt idx="424">
                  <c:v>8.6586438070117601E-3</c:v>
                </c:pt>
                <c:pt idx="425">
                  <c:v>8.6597428288822942E-3</c:v>
                </c:pt>
                <c:pt idx="426">
                  <c:v>8.6591933179470271E-3</c:v>
                </c:pt>
                <c:pt idx="427">
                  <c:v>8.6493021211122099E-3</c:v>
                </c:pt>
                <c:pt idx="428">
                  <c:v>8.6025936916144623E-3</c:v>
                </c:pt>
                <c:pt idx="429">
                  <c:v>8.6168809759314211E-3</c:v>
                </c:pt>
                <c:pt idx="430">
                  <c:v>8.6564457632706884E-3</c:v>
                </c:pt>
                <c:pt idx="431">
                  <c:v>8.5865479723046482E-3</c:v>
                </c:pt>
                <c:pt idx="432">
                  <c:v>8.5204967578854807E-3</c:v>
                </c:pt>
                <c:pt idx="433">
                  <c:v>8.5672051873832301E-3</c:v>
                </c:pt>
                <c:pt idx="434">
                  <c:v>8.5006044620287938E-3</c:v>
                </c:pt>
                <c:pt idx="435">
                  <c:v>8.438949335091768E-3</c:v>
                </c:pt>
                <c:pt idx="436">
                  <c:v>8.379492251895812E-3</c:v>
                </c:pt>
                <c:pt idx="437">
                  <c:v>8.3238817452467306E-3</c:v>
                </c:pt>
                <c:pt idx="438">
                  <c:v>8.2671722167271117E-3</c:v>
                </c:pt>
                <c:pt idx="439">
                  <c:v>8.2066161116606216E-3</c:v>
                </c:pt>
                <c:pt idx="440">
                  <c:v>8.1471590284646674E-3</c:v>
                </c:pt>
                <c:pt idx="441">
                  <c:v>7.9842839872513484E-3</c:v>
                </c:pt>
                <c:pt idx="442">
                  <c:v>7.9308715243433334E-3</c:v>
                </c:pt>
                <c:pt idx="443">
                  <c:v>7.8802066161116607E-3</c:v>
                </c:pt>
                <c:pt idx="444">
                  <c:v>7.8317397516210561E-3</c:v>
                </c:pt>
                <c:pt idx="445">
                  <c:v>7.7821738652599191E-3</c:v>
                </c:pt>
                <c:pt idx="446">
                  <c:v>7.7298604242224418E-3</c:v>
                </c:pt>
                <c:pt idx="447">
                  <c:v>7.6786460050555011E-3</c:v>
                </c:pt>
                <c:pt idx="448">
                  <c:v>7.519068029453786E-3</c:v>
                </c:pt>
                <c:pt idx="449">
                  <c:v>7.4722496977689861E-3</c:v>
                </c:pt>
                <c:pt idx="450">
                  <c:v>7.5365424771952965E-3</c:v>
                </c:pt>
                <c:pt idx="451">
                  <c:v>7.485328058028355E-3</c:v>
                </c:pt>
                <c:pt idx="452">
                  <c:v>7.4352126607319475E-3</c:v>
                </c:pt>
                <c:pt idx="453">
                  <c:v>7.2739861523244314E-3</c:v>
                </c:pt>
                <c:pt idx="454">
                  <c:v>7.2282668425101664E-3</c:v>
                </c:pt>
                <c:pt idx="455">
                  <c:v>7.1852950873722383E-3</c:v>
                </c:pt>
                <c:pt idx="456">
                  <c:v>7.1406747994285091E-3</c:v>
                </c:pt>
                <c:pt idx="457">
                  <c:v>7.0927574458731733E-3</c:v>
                </c:pt>
                <c:pt idx="458">
                  <c:v>6.9342784921419933E-3</c:v>
                </c:pt>
                <c:pt idx="459">
                  <c:v>6.8869106495219263E-3</c:v>
                </c:pt>
                <c:pt idx="460">
                  <c:v>6.8400923178371254E-3</c:v>
                </c:pt>
                <c:pt idx="461">
                  <c:v>6.788877898670183E-3</c:v>
                </c:pt>
                <c:pt idx="462">
                  <c:v>6.7393120123090443E-3</c:v>
                </c:pt>
                <c:pt idx="463">
                  <c:v>6.6935927024947793E-3</c:v>
                </c:pt>
                <c:pt idx="464">
                  <c:v>6.6500714364215842E-3</c:v>
                </c:pt>
                <c:pt idx="465">
                  <c:v>6.6065501703483891E-3</c:v>
                </c:pt>
                <c:pt idx="466">
                  <c:v>6.5608308605341233E-3</c:v>
                </c:pt>
                <c:pt idx="467">
                  <c:v>6.5118144851082534E-3</c:v>
                </c:pt>
                <c:pt idx="468">
                  <c:v>6.4633476206176514E-3</c:v>
                </c:pt>
                <c:pt idx="469">
                  <c:v>6.4115836905154419E-3</c:v>
                </c:pt>
                <c:pt idx="470">
                  <c:v>6.3598197604132316E-3</c:v>
                </c:pt>
                <c:pt idx="471">
                  <c:v>6.3080558303110238E-3</c:v>
                </c:pt>
                <c:pt idx="472">
                  <c:v>6.2529948345972086E-3</c:v>
                </c:pt>
                <c:pt idx="473">
                  <c:v>6.0923178371249586E-3</c:v>
                </c:pt>
                <c:pt idx="474">
                  <c:v>6.0422024398285529E-3</c:v>
                </c:pt>
                <c:pt idx="475">
                  <c:v>5.9898889987910764E-3</c:v>
                </c:pt>
                <c:pt idx="476">
                  <c:v>5.9392240905594019E-3</c:v>
                </c:pt>
                <c:pt idx="477">
                  <c:v>5.8885591823277274E-3</c:v>
                </c:pt>
                <c:pt idx="478">
                  <c:v>5.8389932959665896E-3</c:v>
                </c:pt>
                <c:pt idx="479">
                  <c:v>5.7850313221233102E-3</c:v>
                </c:pt>
                <c:pt idx="480">
                  <c:v>5.7305198373447629E-3</c:v>
                </c:pt>
                <c:pt idx="481">
                  <c:v>5.6754588416309476E-3</c:v>
                </c:pt>
                <c:pt idx="482">
                  <c:v>5.5120342894823616E-3</c:v>
                </c:pt>
                <c:pt idx="483">
                  <c:v>5.459720848444885E-3</c:v>
                </c:pt>
                <c:pt idx="484">
                  <c:v>5.2940982525552264E-3</c:v>
                </c:pt>
                <c:pt idx="485">
                  <c:v>5.2401362787119462E-3</c:v>
                </c:pt>
                <c:pt idx="486">
                  <c:v>5.0695680844048789E-3</c:v>
                </c:pt>
                <c:pt idx="487">
                  <c:v>5.0112100230794588E-3</c:v>
                </c:pt>
                <c:pt idx="488">
                  <c:v>4.9577975601714473E-3</c:v>
                </c:pt>
                <c:pt idx="489">
                  <c:v>4.788877898670183E-3</c:v>
                </c:pt>
                <c:pt idx="490">
                  <c:v>4.7272227717331571E-3</c:v>
                </c:pt>
                <c:pt idx="491">
                  <c:v>4.6639191119903283E-3</c:v>
                </c:pt>
                <c:pt idx="492">
                  <c:v>4.6011649631827675E-3</c:v>
                </c:pt>
                <c:pt idx="493">
                  <c:v>4.5422573909220795E-3</c:v>
                </c:pt>
                <c:pt idx="494">
                  <c:v>4.4806022639850528E-3</c:v>
                </c:pt>
                <c:pt idx="495">
                  <c:v>4.3166282009011979E-3</c:v>
                </c:pt>
                <c:pt idx="496">
                  <c:v>4.2610176942521156E-3</c:v>
                </c:pt>
                <c:pt idx="497">
                  <c:v>4.2032091438619634E-3</c:v>
                </c:pt>
                <c:pt idx="498">
                  <c:v>4.035388504231234E-3</c:v>
                </c:pt>
                <c:pt idx="499">
                  <c:v>3.9737333772942082E-3</c:v>
                </c:pt>
                <c:pt idx="500">
                  <c:v>3.7976700736344648E-3</c:v>
                </c:pt>
                <c:pt idx="501">
                  <c:v>3.7343664138916361E-3</c:v>
                </c:pt>
                <c:pt idx="502">
                  <c:v>3.6743598197604126E-3</c:v>
                </c:pt>
                <c:pt idx="503">
                  <c:v>3.6143532256291905E-3</c:v>
                </c:pt>
                <c:pt idx="504">
                  <c:v>3.5515990768216288E-3</c:v>
                </c:pt>
                <c:pt idx="505">
                  <c:v>3.374986262226618E-3</c:v>
                </c:pt>
                <c:pt idx="506">
                  <c:v>3.307836025936916E-3</c:v>
                </c:pt>
                <c:pt idx="507">
                  <c:v>3.1345202769535114E-3</c:v>
                </c:pt>
                <c:pt idx="508">
                  <c:v>3.0712166172106826E-3</c:v>
                </c:pt>
                <c:pt idx="509">
                  <c:v>3.0024178481151778E-3</c:v>
                </c:pt>
                <c:pt idx="510">
                  <c:v>2.9413122321134194E-3</c:v>
                </c:pt>
                <c:pt idx="511">
                  <c:v>2.765248928453676E-3</c:v>
                </c:pt>
                <c:pt idx="512">
                  <c:v>2.6997472249697765E-3</c:v>
                </c:pt>
                <c:pt idx="513">
                  <c:v>2.5242334322453015E-3</c:v>
                </c:pt>
                <c:pt idx="514">
                  <c:v>2.4543356412792617E-3</c:v>
                </c:pt>
                <c:pt idx="515">
                  <c:v>2.2766238048137159E-3</c:v>
                </c:pt>
                <c:pt idx="516">
                  <c:v>2.2039784591713373E-3</c:v>
                </c:pt>
                <c:pt idx="517">
                  <c:v>2.0185734696120451E-3</c:v>
                </c:pt>
                <c:pt idx="518">
                  <c:v>1.8342675019232882E-3</c:v>
                </c:pt>
                <c:pt idx="519">
                  <c:v>1.6461149576876579E-3</c:v>
                </c:pt>
                <c:pt idx="520">
                  <c:v>1.5718210792394771E-3</c:v>
                </c:pt>
                <c:pt idx="521">
                  <c:v>1.3820200021980437E-3</c:v>
                </c:pt>
                <c:pt idx="522">
                  <c:v>1.3027805253324541E-3</c:v>
                </c:pt>
                <c:pt idx="523">
                  <c:v>1.1107814045499505E-3</c:v>
                </c:pt>
                <c:pt idx="524">
                  <c:v>9.1658424002637651E-4</c:v>
                </c:pt>
                <c:pt idx="525">
                  <c:v>7.1689196615012636E-4</c:v>
                </c:pt>
                <c:pt idx="526">
                  <c:v>6.1841960655017038E-4</c:v>
                </c:pt>
                <c:pt idx="527">
                  <c:v>6.1402351906802944E-4</c:v>
                </c:pt>
                <c:pt idx="528">
                  <c:v>6.1017694252115621E-4</c:v>
                </c:pt>
                <c:pt idx="529">
                  <c:v>6.0687987690955056E-4</c:v>
                </c:pt>
                <c:pt idx="530">
                  <c:v>6.041323222332124E-4</c:v>
                </c:pt>
                <c:pt idx="531">
                  <c:v>6.0193427849214204E-4</c:v>
                </c:pt>
                <c:pt idx="532">
                  <c:v>5.9918672381580398E-4</c:v>
                </c:pt>
                <c:pt idx="533">
                  <c:v>5.9698868007473352E-4</c:v>
                </c:pt>
                <c:pt idx="534">
                  <c:v>5.9534014726893075E-4</c:v>
                </c:pt>
                <c:pt idx="535">
                  <c:v>5.9424112539839546E-4</c:v>
                </c:pt>
                <c:pt idx="536">
                  <c:v>5.92043081657325E-4</c:v>
                </c:pt>
                <c:pt idx="537">
                  <c:v>5.9039454885152212E-4</c:v>
                </c:pt>
                <c:pt idx="538">
                  <c:v>5.8929552698098694E-4</c:v>
                </c:pt>
                <c:pt idx="539">
                  <c:v>5.8764699417518417E-4</c:v>
                </c:pt>
                <c:pt idx="540">
                  <c:v>5.8654797230464888E-4</c:v>
                </c:pt>
                <c:pt idx="541">
                  <c:v>5.854489504341136E-4</c:v>
                </c:pt>
                <c:pt idx="542">
                  <c:v>5.8380041762831083E-4</c:v>
                </c:pt>
                <c:pt idx="543">
                  <c:v>5.8270139575777565E-4</c:v>
                </c:pt>
                <c:pt idx="544">
                  <c:v>5.8160237388724036E-4</c:v>
                </c:pt>
                <c:pt idx="545">
                  <c:v>5.8050335201670507E-4</c:v>
                </c:pt>
                <c:pt idx="546">
                  <c:v>5.7940433014616989E-4</c:v>
                </c:pt>
                <c:pt idx="547">
                  <c:v>5.7830530827563472E-4</c:v>
                </c:pt>
                <c:pt idx="548">
                  <c:v>5.7720628640509954E-4</c:v>
                </c:pt>
                <c:pt idx="549">
                  <c:v>5.7665677546983195E-4</c:v>
                </c:pt>
                <c:pt idx="550">
                  <c:v>5.7555775359929666E-4</c:v>
                </c:pt>
                <c:pt idx="551">
                  <c:v>5.7445873172876137E-4</c:v>
                </c:pt>
                <c:pt idx="552">
                  <c:v>5.7335970985822619E-4</c:v>
                </c:pt>
                <c:pt idx="553">
                  <c:v>5.7281019892295849E-4</c:v>
                </c:pt>
                <c:pt idx="554">
                  <c:v>5.7171117705242342E-4</c:v>
                </c:pt>
                <c:pt idx="555">
                  <c:v>5.7116166611715573E-4</c:v>
                </c:pt>
                <c:pt idx="556">
                  <c:v>5.7006264424662055E-4</c:v>
                </c:pt>
                <c:pt idx="557">
                  <c:v>5.6951313331135296E-4</c:v>
                </c:pt>
                <c:pt idx="558">
                  <c:v>5.6841411144081767E-4</c:v>
                </c:pt>
                <c:pt idx="559">
                  <c:v>5.6786460050555008E-4</c:v>
                </c:pt>
                <c:pt idx="560">
                  <c:v>5.6731508957028249E-4</c:v>
                </c:pt>
                <c:pt idx="561">
                  <c:v>5.662160676997472E-4</c:v>
                </c:pt>
                <c:pt idx="562">
                  <c:v>5.6566655676447961E-4</c:v>
                </c:pt>
                <c:pt idx="563">
                  <c:v>5.6511704582921192E-4</c:v>
                </c:pt>
                <c:pt idx="564">
                  <c:v>5.6401802395867685E-4</c:v>
                </c:pt>
                <c:pt idx="565">
                  <c:v>5.6346851302340915E-4</c:v>
                </c:pt>
                <c:pt idx="566">
                  <c:v>5.6291900208814156E-4</c:v>
                </c:pt>
                <c:pt idx="567">
                  <c:v>5.6236949115287397E-4</c:v>
                </c:pt>
                <c:pt idx="568">
                  <c:v>5.6181998021760627E-4</c:v>
                </c:pt>
                <c:pt idx="569">
                  <c:v>5.6127046928233879E-4</c:v>
                </c:pt>
                <c:pt idx="570">
                  <c:v>5.607209583470712E-4</c:v>
                </c:pt>
                <c:pt idx="571">
                  <c:v>5.5962193647653591E-4</c:v>
                </c:pt>
                <c:pt idx="572">
                  <c:v>5.5962193647653591E-4</c:v>
                </c:pt>
                <c:pt idx="573">
                  <c:v>5.5852291460600063E-4</c:v>
                </c:pt>
                <c:pt idx="574">
                  <c:v>5.5797340367073304E-4</c:v>
                </c:pt>
                <c:pt idx="575">
                  <c:v>5.5742389273546545E-4</c:v>
                </c:pt>
                <c:pt idx="576">
                  <c:v>5.5687438180019786E-4</c:v>
                </c:pt>
                <c:pt idx="577">
                  <c:v>5.5632487086493016E-4</c:v>
                </c:pt>
                <c:pt idx="578">
                  <c:v>5.5577535992966257E-4</c:v>
                </c:pt>
                <c:pt idx="579">
                  <c:v>5.5522584899439498E-4</c:v>
                </c:pt>
                <c:pt idx="580">
                  <c:v>5.546763380591275E-4</c:v>
                </c:pt>
                <c:pt idx="581">
                  <c:v>5.541268271238598E-4</c:v>
                </c:pt>
                <c:pt idx="582">
                  <c:v>5.5357731618859221E-4</c:v>
                </c:pt>
                <c:pt idx="583">
                  <c:v>5.5302780525332462E-4</c:v>
                </c:pt>
                <c:pt idx="584">
                  <c:v>5.5302780525332462E-4</c:v>
                </c:pt>
                <c:pt idx="585">
                  <c:v>5.5247829431805692E-4</c:v>
                </c:pt>
                <c:pt idx="586">
                  <c:v>5.5192878338278933E-4</c:v>
                </c:pt>
                <c:pt idx="587">
                  <c:v>5.5137927244752174E-4</c:v>
                </c:pt>
                <c:pt idx="588">
                  <c:v>5.5082976151225405E-4</c:v>
                </c:pt>
                <c:pt idx="589">
                  <c:v>5.5082976151225405E-4</c:v>
                </c:pt>
                <c:pt idx="590">
                  <c:v>5.5028025057698646E-4</c:v>
                </c:pt>
                <c:pt idx="591">
                  <c:v>5.4973073964171887E-4</c:v>
                </c:pt>
                <c:pt idx="592">
                  <c:v>5.4918122870645117E-4</c:v>
                </c:pt>
                <c:pt idx="593">
                  <c:v>5.4863171777118369E-4</c:v>
                </c:pt>
                <c:pt idx="594">
                  <c:v>5.4863171777118369E-4</c:v>
                </c:pt>
                <c:pt idx="595">
                  <c:v>5.480822068359161E-4</c:v>
                </c:pt>
                <c:pt idx="596">
                  <c:v>5.475326959006484E-4</c:v>
                </c:pt>
                <c:pt idx="597">
                  <c:v>5.475326959006484E-4</c:v>
                </c:pt>
                <c:pt idx="598">
                  <c:v>5.4698318496538081E-4</c:v>
                </c:pt>
                <c:pt idx="599">
                  <c:v>5.4643367403011322E-4</c:v>
                </c:pt>
                <c:pt idx="600">
                  <c:v>5.4588416309484563E-4</c:v>
                </c:pt>
                <c:pt idx="601">
                  <c:v>5.4588416309484563E-4</c:v>
                </c:pt>
                <c:pt idx="602">
                  <c:v>5.4533465215957804E-4</c:v>
                </c:pt>
                <c:pt idx="603">
                  <c:v>5.4478514122431035E-4</c:v>
                </c:pt>
                <c:pt idx="604">
                  <c:v>5.4478514122431035E-4</c:v>
                </c:pt>
                <c:pt idx="605">
                  <c:v>5.4423563028904276E-4</c:v>
                </c:pt>
                <c:pt idx="606">
                  <c:v>5.4423563028904276E-4</c:v>
                </c:pt>
                <c:pt idx="607">
                  <c:v>5.4368611935377517E-4</c:v>
                </c:pt>
                <c:pt idx="608">
                  <c:v>5.4313660841850747E-4</c:v>
                </c:pt>
                <c:pt idx="609">
                  <c:v>5.4258709748323988E-4</c:v>
                </c:pt>
                <c:pt idx="610">
                  <c:v>5.4258709748323988E-4</c:v>
                </c:pt>
                <c:pt idx="611">
                  <c:v>5.4203758654797229E-4</c:v>
                </c:pt>
                <c:pt idx="612">
                  <c:v>5.4203758654797229E-4</c:v>
                </c:pt>
                <c:pt idx="613">
                  <c:v>5.414880756127047E-4</c:v>
                </c:pt>
                <c:pt idx="614">
                  <c:v>5.4093856467743711E-4</c:v>
                </c:pt>
                <c:pt idx="615">
                  <c:v>5.4093856467743711E-4</c:v>
                </c:pt>
                <c:pt idx="616">
                  <c:v>5.4093856467743711E-4</c:v>
                </c:pt>
                <c:pt idx="617">
                  <c:v>5.4038905374216952E-4</c:v>
                </c:pt>
                <c:pt idx="618">
                  <c:v>5.4038905374216952E-4</c:v>
                </c:pt>
                <c:pt idx="619">
                  <c:v>5.3983954280690182E-4</c:v>
                </c:pt>
                <c:pt idx="620">
                  <c:v>5.3929003187163434E-4</c:v>
                </c:pt>
                <c:pt idx="621">
                  <c:v>5.3929003187163434E-4</c:v>
                </c:pt>
                <c:pt idx="622">
                  <c:v>5.3819101000109905E-4</c:v>
                </c:pt>
                <c:pt idx="623">
                  <c:v>5.3764149906583146E-4</c:v>
                </c:pt>
                <c:pt idx="624">
                  <c:v>5.3764149906583146E-4</c:v>
                </c:pt>
                <c:pt idx="625">
                  <c:v>5.3709198813056388E-4</c:v>
                </c:pt>
                <c:pt idx="626">
                  <c:v>5.3654247719529618E-4</c:v>
                </c:pt>
                <c:pt idx="627">
                  <c:v>5.3654247719529618E-4</c:v>
                </c:pt>
                <c:pt idx="628">
                  <c:v>5.3599296626002859E-4</c:v>
                </c:pt>
                <c:pt idx="629">
                  <c:v>5.3599296626002859E-4</c:v>
                </c:pt>
                <c:pt idx="630">
                  <c:v>5.35443455324761E-4</c:v>
                </c:pt>
                <c:pt idx="631">
                  <c:v>5.35443455324761E-4</c:v>
                </c:pt>
                <c:pt idx="632">
                  <c:v>5.348939443894933E-4</c:v>
                </c:pt>
                <c:pt idx="633">
                  <c:v>5.348939443894933E-4</c:v>
                </c:pt>
                <c:pt idx="634">
                  <c:v>5.348939443894933E-4</c:v>
                </c:pt>
                <c:pt idx="635">
                  <c:v>5.3434443345422582E-4</c:v>
                </c:pt>
                <c:pt idx="636">
                  <c:v>5.3434443345422582E-4</c:v>
                </c:pt>
                <c:pt idx="637">
                  <c:v>5.3379492251895812E-4</c:v>
                </c:pt>
                <c:pt idx="638">
                  <c:v>5.3324541158369053E-4</c:v>
                </c:pt>
                <c:pt idx="639">
                  <c:v>5.3324541158369053E-4</c:v>
                </c:pt>
                <c:pt idx="640">
                  <c:v>5.3269590064842294E-4</c:v>
                </c:pt>
                <c:pt idx="641">
                  <c:v>5.3269590064842294E-4</c:v>
                </c:pt>
                <c:pt idx="642">
                  <c:v>5.3269590064842294E-4</c:v>
                </c:pt>
                <c:pt idx="643">
                  <c:v>5.3214638971315535E-4</c:v>
                </c:pt>
                <c:pt idx="644">
                  <c:v>5.3214638971315535E-4</c:v>
                </c:pt>
                <c:pt idx="645">
                  <c:v>5.3159687877788765E-4</c:v>
                </c:pt>
                <c:pt idx="646">
                  <c:v>5.3214638971315535E-4</c:v>
                </c:pt>
                <c:pt idx="647">
                  <c:v>5.3159687877788765E-4</c:v>
                </c:pt>
                <c:pt idx="648">
                  <c:v>5.3104736784262017E-4</c:v>
                </c:pt>
                <c:pt idx="649">
                  <c:v>5.3104736784262017E-4</c:v>
                </c:pt>
                <c:pt idx="650">
                  <c:v>5.3049785690735248E-4</c:v>
                </c:pt>
                <c:pt idx="651">
                  <c:v>5.3049785690735248E-4</c:v>
                </c:pt>
                <c:pt idx="652">
                  <c:v>5.3049785690735248E-4</c:v>
                </c:pt>
                <c:pt idx="653">
                  <c:v>5.2994834597208489E-4</c:v>
                </c:pt>
                <c:pt idx="654">
                  <c:v>5.293988350368173E-4</c:v>
                </c:pt>
                <c:pt idx="655">
                  <c:v>5.293988350368173E-4</c:v>
                </c:pt>
                <c:pt idx="656">
                  <c:v>5.293988350368173E-4</c:v>
                </c:pt>
                <c:pt idx="657">
                  <c:v>5.288493241015496E-4</c:v>
                </c:pt>
                <c:pt idx="658">
                  <c:v>5.288493241015496E-4</c:v>
                </c:pt>
                <c:pt idx="659">
                  <c:v>5.288493241015496E-4</c:v>
                </c:pt>
                <c:pt idx="660">
                  <c:v>5.2829981316628201E-4</c:v>
                </c:pt>
                <c:pt idx="661">
                  <c:v>5.2829981316628201E-4</c:v>
                </c:pt>
                <c:pt idx="662">
                  <c:v>5.2775030223101442E-4</c:v>
                </c:pt>
                <c:pt idx="663">
                  <c:v>5.2775030223101442E-4</c:v>
                </c:pt>
                <c:pt idx="664">
                  <c:v>5.2775030223101442E-4</c:v>
                </c:pt>
                <c:pt idx="665">
                  <c:v>5.2720079129574672E-4</c:v>
                </c:pt>
                <c:pt idx="666">
                  <c:v>5.2720079129574672E-4</c:v>
                </c:pt>
                <c:pt idx="667">
                  <c:v>5.2720079129574672E-4</c:v>
                </c:pt>
                <c:pt idx="668">
                  <c:v>5.2665128036047913E-4</c:v>
                </c:pt>
                <c:pt idx="669">
                  <c:v>5.2610176942521154E-4</c:v>
                </c:pt>
                <c:pt idx="670">
                  <c:v>5.2610176942521154E-4</c:v>
                </c:pt>
                <c:pt idx="671">
                  <c:v>5.2610176942521154E-4</c:v>
                </c:pt>
                <c:pt idx="672">
                  <c:v>5.2610176942521154E-4</c:v>
                </c:pt>
                <c:pt idx="673">
                  <c:v>5.2555225848994395E-4</c:v>
                </c:pt>
                <c:pt idx="674">
                  <c:v>5.2500274755467636E-4</c:v>
                </c:pt>
                <c:pt idx="675">
                  <c:v>5.2500274755467636E-4</c:v>
                </c:pt>
                <c:pt idx="676">
                  <c:v>5.2500274755467636E-4</c:v>
                </c:pt>
                <c:pt idx="677">
                  <c:v>5.2500274755467636E-4</c:v>
                </c:pt>
                <c:pt idx="678">
                  <c:v>5.2500274755467636E-4</c:v>
                </c:pt>
                <c:pt idx="679">
                  <c:v>5.2445323661940877E-4</c:v>
                </c:pt>
                <c:pt idx="680">
                  <c:v>5.2445323661940877E-4</c:v>
                </c:pt>
                <c:pt idx="681">
                  <c:v>5.2390372568414118E-4</c:v>
                </c:pt>
                <c:pt idx="682">
                  <c:v>5.2445323661940877E-4</c:v>
                </c:pt>
                <c:pt idx="683">
                  <c:v>5.2390372568414118E-4</c:v>
                </c:pt>
                <c:pt idx="684">
                  <c:v>5.2390372568414118E-4</c:v>
                </c:pt>
                <c:pt idx="685">
                  <c:v>5.2390372568414118E-4</c:v>
                </c:pt>
                <c:pt idx="686">
                  <c:v>5.2335421474887359E-4</c:v>
                </c:pt>
                <c:pt idx="687">
                  <c:v>5.2335421474887359E-4</c:v>
                </c:pt>
                <c:pt idx="688">
                  <c:v>5.228047038136059E-4</c:v>
                </c:pt>
                <c:pt idx="689">
                  <c:v>5.228047038136059E-4</c:v>
                </c:pt>
                <c:pt idx="690">
                  <c:v>5.228047038136059E-4</c:v>
                </c:pt>
                <c:pt idx="691">
                  <c:v>5.2225519287833831E-4</c:v>
                </c:pt>
                <c:pt idx="692">
                  <c:v>5.228047038136059E-4</c:v>
                </c:pt>
                <c:pt idx="693">
                  <c:v>5.2170568194307072E-4</c:v>
                </c:pt>
                <c:pt idx="694">
                  <c:v>5.2225519287833831E-4</c:v>
                </c:pt>
                <c:pt idx="695">
                  <c:v>5.2170568194307072E-4</c:v>
                </c:pt>
                <c:pt idx="696">
                  <c:v>5.2170568194307072E-4</c:v>
                </c:pt>
                <c:pt idx="697">
                  <c:v>5.2170568194307072E-4</c:v>
                </c:pt>
                <c:pt idx="698">
                  <c:v>5.2170568194307072E-4</c:v>
                </c:pt>
                <c:pt idx="699">
                  <c:v>5.2115617100780302E-4</c:v>
                </c:pt>
                <c:pt idx="700">
                  <c:v>5.2115617100780302E-4</c:v>
                </c:pt>
                <c:pt idx="701">
                  <c:v>5.2115617100780302E-4</c:v>
                </c:pt>
                <c:pt idx="702">
                  <c:v>5.2115617100780302E-4</c:v>
                </c:pt>
                <c:pt idx="703">
                  <c:v>5.2060666007253543E-4</c:v>
                </c:pt>
                <c:pt idx="704">
                  <c:v>5.2060666007253543E-4</c:v>
                </c:pt>
                <c:pt idx="705">
                  <c:v>5.2060666007253543E-4</c:v>
                </c:pt>
                <c:pt idx="706">
                  <c:v>5.2060666007253543E-4</c:v>
                </c:pt>
                <c:pt idx="707">
                  <c:v>5.2060666007253543E-4</c:v>
                </c:pt>
                <c:pt idx="708">
                  <c:v>5.2060666007253543E-4</c:v>
                </c:pt>
                <c:pt idx="709">
                  <c:v>5.2005714913726784E-4</c:v>
                </c:pt>
                <c:pt idx="710">
                  <c:v>5.2005714913726784E-4</c:v>
                </c:pt>
                <c:pt idx="711">
                  <c:v>5.2005714913726784E-4</c:v>
                </c:pt>
                <c:pt idx="712">
                  <c:v>5.1950763820200014E-4</c:v>
                </c:pt>
                <c:pt idx="713">
                  <c:v>5.1950763820200014E-4</c:v>
                </c:pt>
                <c:pt idx="714">
                  <c:v>5.1950763820200014E-4</c:v>
                </c:pt>
                <c:pt idx="715">
                  <c:v>5.1895812726673255E-4</c:v>
                </c:pt>
                <c:pt idx="716">
                  <c:v>5.1895812726673255E-4</c:v>
                </c:pt>
                <c:pt idx="717">
                  <c:v>5.1840861633146507E-4</c:v>
                </c:pt>
                <c:pt idx="718">
                  <c:v>5.1840861633146507E-4</c:v>
                </c:pt>
                <c:pt idx="719">
                  <c:v>5.1785910539619727E-4</c:v>
                </c:pt>
                <c:pt idx="720">
                  <c:v>5.1785910539619727E-4</c:v>
                </c:pt>
                <c:pt idx="721">
                  <c:v>5.1785910539619727E-4</c:v>
                </c:pt>
                <c:pt idx="722">
                  <c:v>5.167600835256622E-4</c:v>
                </c:pt>
                <c:pt idx="723">
                  <c:v>5.167600835256622E-4</c:v>
                </c:pt>
                <c:pt idx="724">
                  <c:v>5.167600835256622E-4</c:v>
                </c:pt>
                <c:pt idx="725">
                  <c:v>5.167600835256622E-4</c:v>
                </c:pt>
                <c:pt idx="726">
                  <c:v>5.167600835256622E-4</c:v>
                </c:pt>
                <c:pt idx="727">
                  <c:v>5.167600835256622E-4</c:v>
                </c:pt>
                <c:pt idx="728">
                  <c:v>5.1346301791405655E-4</c:v>
                </c:pt>
                <c:pt idx="729">
                  <c:v>5.0137377733816904E-4</c:v>
                </c:pt>
                <c:pt idx="730">
                  <c:v>5.9654907132651938E-4</c:v>
                </c:pt>
                <c:pt idx="731">
                  <c:v>5.7951423233322346E-4</c:v>
                </c:pt>
                <c:pt idx="732">
                  <c:v>7.8360259369161453E-4</c:v>
                </c:pt>
                <c:pt idx="733">
                  <c:v>8.7548082206835923E-4</c:v>
                </c:pt>
                <c:pt idx="734">
                  <c:v>9.6571051763930105E-4</c:v>
                </c:pt>
                <c:pt idx="735">
                  <c:v>1.0559402132102429E-3</c:v>
                </c:pt>
                <c:pt idx="736">
                  <c:v>1.2556324870864931E-3</c:v>
                </c:pt>
                <c:pt idx="737">
                  <c:v>1.2325530278052531E-3</c:v>
                </c:pt>
                <c:pt idx="738">
                  <c:v>1.3205846796351247E-3</c:v>
                </c:pt>
                <c:pt idx="739">
                  <c:v>1.5169798878997692E-3</c:v>
                </c:pt>
                <c:pt idx="740">
                  <c:v>1.6006154522474998E-3</c:v>
                </c:pt>
                <c:pt idx="741">
                  <c:v>1.6853500384657655E-3</c:v>
                </c:pt>
                <c:pt idx="742">
                  <c:v>1.7667875590724256E-3</c:v>
                </c:pt>
                <c:pt idx="743">
                  <c:v>1.8482250796790856E-3</c:v>
                </c:pt>
                <c:pt idx="744">
                  <c:v>1.9291130893504781E-3</c:v>
                </c:pt>
                <c:pt idx="745">
                  <c:v>2.0094515880866031E-3</c:v>
                </c:pt>
                <c:pt idx="746">
                  <c:v>2.0864930212111223E-3</c:v>
                </c:pt>
                <c:pt idx="747">
                  <c:v>2.1629849434003732E-3</c:v>
                </c:pt>
                <c:pt idx="748">
                  <c:v>2.2405758874601603E-3</c:v>
                </c:pt>
                <c:pt idx="749">
                  <c:v>2.3181668315199475E-3</c:v>
                </c:pt>
                <c:pt idx="750">
                  <c:v>2.3952082646444667E-3</c:v>
                </c:pt>
                <c:pt idx="751">
                  <c:v>2.4700516540279147E-3</c:v>
                </c:pt>
                <c:pt idx="752">
                  <c:v>2.5454445543466315E-3</c:v>
                </c:pt>
                <c:pt idx="753">
                  <c:v>2.6197384327948125E-3</c:v>
                </c:pt>
                <c:pt idx="754">
                  <c:v>2.6951313331135293E-3</c:v>
                </c:pt>
                <c:pt idx="755">
                  <c:v>2.8827343664138919E-3</c:v>
                </c:pt>
                <c:pt idx="756">
                  <c:v>2.8470161556214974E-3</c:v>
                </c:pt>
                <c:pt idx="757">
                  <c:v>3.0324211451807893E-3</c:v>
                </c:pt>
                <c:pt idx="758">
                  <c:v>3.1034179580173645E-3</c:v>
                </c:pt>
                <c:pt idx="759">
                  <c:v>3.1749642817892076E-3</c:v>
                </c:pt>
                <c:pt idx="760">
                  <c:v>3.1370480272557423E-3</c:v>
                </c:pt>
                <c:pt idx="761">
                  <c:v>3.2080448400923175E-3</c:v>
                </c:pt>
                <c:pt idx="762">
                  <c:v>3.2790416529288931E-3</c:v>
                </c:pt>
                <c:pt idx="763">
                  <c:v>3.3494889548302013E-3</c:v>
                </c:pt>
                <c:pt idx="764">
                  <c:v>3.5266512803604788E-3</c:v>
                </c:pt>
                <c:pt idx="765">
                  <c:v>3.5927024947796462E-3</c:v>
                </c:pt>
                <c:pt idx="766">
                  <c:v>3.6576546873282778E-3</c:v>
                </c:pt>
                <c:pt idx="767">
                  <c:v>3.8342675019232882E-3</c:v>
                </c:pt>
                <c:pt idx="768">
                  <c:v>3.9041652928893289E-3</c:v>
                </c:pt>
                <c:pt idx="769">
                  <c:v>3.9691174854379601E-3</c:v>
                </c:pt>
                <c:pt idx="770">
                  <c:v>4.0329706561160568E-3</c:v>
                </c:pt>
                <c:pt idx="771">
                  <c:v>3.9868117375535771E-3</c:v>
                </c:pt>
                <c:pt idx="772">
                  <c:v>4.1590284646664472E-3</c:v>
                </c:pt>
                <c:pt idx="773">
                  <c:v>4.2179360369271352E-3</c:v>
                </c:pt>
                <c:pt idx="774">
                  <c:v>4.2773931201230903E-3</c:v>
                </c:pt>
                <c:pt idx="775">
                  <c:v>4.3363006923837783E-3</c:v>
                </c:pt>
                <c:pt idx="776">
                  <c:v>4.5030223101439719E-3</c:v>
                </c:pt>
                <c:pt idx="777">
                  <c:v>4.5553357511814484E-3</c:v>
                </c:pt>
                <c:pt idx="778">
                  <c:v>4.6087482140894599E-3</c:v>
                </c:pt>
                <c:pt idx="779">
                  <c:v>4.7743708099791194E-3</c:v>
                </c:pt>
                <c:pt idx="780">
                  <c:v>4.9388943839982413E-3</c:v>
                </c:pt>
                <c:pt idx="781">
                  <c:v>4.9917573359709857E-3</c:v>
                </c:pt>
                <c:pt idx="782">
                  <c:v>5.0418727332673923E-3</c:v>
                </c:pt>
                <c:pt idx="783">
                  <c:v>5.0930871524343347E-3</c:v>
                </c:pt>
                <c:pt idx="784">
                  <c:v>5.2565117045829217E-3</c:v>
                </c:pt>
                <c:pt idx="785">
                  <c:v>5.3082756346851312E-3</c:v>
                </c:pt>
                <c:pt idx="786">
                  <c:v>5.4744477415100551E-3</c:v>
                </c:pt>
                <c:pt idx="787">
                  <c:v>5.5262116716122646E-3</c:v>
                </c:pt>
                <c:pt idx="788">
                  <c:v>5.5779756017144732E-3</c:v>
                </c:pt>
                <c:pt idx="789">
                  <c:v>5.625892955269809E-3</c:v>
                </c:pt>
                <c:pt idx="790">
                  <c:v>5.6848005275304979E-3</c:v>
                </c:pt>
                <c:pt idx="791">
                  <c:v>5.7981096823826791E-3</c:v>
                </c:pt>
                <c:pt idx="792">
                  <c:v>5.8041543026706227E-3</c:v>
                </c:pt>
                <c:pt idx="793">
                  <c:v>5.8090999010880322E-3</c:v>
                </c:pt>
                <c:pt idx="794">
                  <c:v>5.813495988570172E-3</c:v>
                </c:pt>
                <c:pt idx="795">
                  <c:v>5.8173425651170457E-3</c:v>
                </c:pt>
                <c:pt idx="796">
                  <c:v>5.8206396307286506E-3</c:v>
                </c:pt>
                <c:pt idx="797">
                  <c:v>5.8233871854049902E-3</c:v>
                </c:pt>
                <c:pt idx="798">
                  <c:v>5.826684251016595E-3</c:v>
                </c:pt>
                <c:pt idx="799">
                  <c:v>5.8294318056929329E-3</c:v>
                </c:pt>
                <c:pt idx="800">
                  <c:v>5.8316298494340037E-3</c:v>
                </c:pt>
                <c:pt idx="801">
                  <c:v>5.8338278931750736E-3</c:v>
                </c:pt>
                <c:pt idx="802">
                  <c:v>5.8365754478514123E-3</c:v>
                </c:pt>
                <c:pt idx="803">
                  <c:v>5.8382239806572152E-3</c:v>
                </c:pt>
                <c:pt idx="804">
                  <c:v>5.8404220243982851E-3</c:v>
                </c:pt>
                <c:pt idx="805">
                  <c:v>5.8420705572040888E-3</c:v>
                </c:pt>
                <c:pt idx="806">
                  <c:v>5.8442686009451588E-3</c:v>
                </c:pt>
                <c:pt idx="807">
                  <c:v>5.8459171337509616E-3</c:v>
                </c:pt>
                <c:pt idx="808">
                  <c:v>5.8475656665567637E-3</c:v>
                </c:pt>
                <c:pt idx="809">
                  <c:v>5.8486646884273004E-3</c:v>
                </c:pt>
                <c:pt idx="810">
                  <c:v>5.8508627321683703E-3</c:v>
                </c:pt>
                <c:pt idx="811">
                  <c:v>5.8525112649741732E-3</c:v>
                </c:pt>
                <c:pt idx="812">
                  <c:v>5.8536102868447081E-3</c:v>
                </c:pt>
                <c:pt idx="813">
                  <c:v>5.855258819650511E-3</c:v>
                </c:pt>
                <c:pt idx="814">
                  <c:v>5.856907352456313E-3</c:v>
                </c:pt>
                <c:pt idx="815">
                  <c:v>5.8580063743268497E-3</c:v>
                </c:pt>
                <c:pt idx="816">
                  <c:v>5.8596549071326517E-3</c:v>
                </c:pt>
                <c:pt idx="817">
                  <c:v>5.8607539290031867E-3</c:v>
                </c:pt>
                <c:pt idx="818">
                  <c:v>5.8618529508737216E-3</c:v>
                </c:pt>
                <c:pt idx="819">
                  <c:v>5.8629519727442575E-3</c:v>
                </c:pt>
                <c:pt idx="820">
                  <c:v>5.8646005055500612E-3</c:v>
                </c:pt>
                <c:pt idx="821">
                  <c:v>5.8656995274205953E-3</c:v>
                </c:pt>
                <c:pt idx="822">
                  <c:v>5.8667985492911311E-3</c:v>
                </c:pt>
                <c:pt idx="823">
                  <c:v>5.8678975711616661E-3</c:v>
                </c:pt>
                <c:pt idx="824">
                  <c:v>5.8689965930322011E-3</c:v>
                </c:pt>
                <c:pt idx="825">
                  <c:v>5.870095614902736E-3</c:v>
                </c:pt>
                <c:pt idx="826">
                  <c:v>5.8711946367732719E-3</c:v>
                </c:pt>
                <c:pt idx="827">
                  <c:v>5.8717441477085398E-3</c:v>
                </c:pt>
                <c:pt idx="828">
                  <c:v>5.8728431695790739E-3</c:v>
                </c:pt>
                <c:pt idx="829">
                  <c:v>5.8739421914496097E-3</c:v>
                </c:pt>
                <c:pt idx="830">
                  <c:v>5.8750412133201447E-3</c:v>
                </c:pt>
                <c:pt idx="831">
                  <c:v>5.8761402351906805E-3</c:v>
                </c:pt>
                <c:pt idx="832">
                  <c:v>5.8766897461259475E-3</c:v>
                </c:pt>
                <c:pt idx="833">
                  <c:v>5.8777887679964834E-3</c:v>
                </c:pt>
                <c:pt idx="834">
                  <c:v>5.8783382789317513E-3</c:v>
                </c:pt>
                <c:pt idx="835">
                  <c:v>5.8794373008022854E-3</c:v>
                </c:pt>
                <c:pt idx="836">
                  <c:v>5.8805363226728212E-3</c:v>
                </c:pt>
                <c:pt idx="837">
                  <c:v>5.8810858336080891E-3</c:v>
                </c:pt>
                <c:pt idx="838">
                  <c:v>5.8816353445433562E-3</c:v>
                </c:pt>
                <c:pt idx="839">
                  <c:v>5.8827343664138911E-3</c:v>
                </c:pt>
                <c:pt idx="840">
                  <c:v>5.883283877349159E-3</c:v>
                </c:pt>
                <c:pt idx="841">
                  <c:v>5.8843828992196949E-3</c:v>
                </c:pt>
                <c:pt idx="842">
                  <c:v>5.8849324101549619E-3</c:v>
                </c:pt>
                <c:pt idx="843">
                  <c:v>5.8854819210902298E-3</c:v>
                </c:pt>
                <c:pt idx="844">
                  <c:v>5.8865809429607639E-3</c:v>
                </c:pt>
                <c:pt idx="845">
                  <c:v>5.8871304538960327E-3</c:v>
                </c:pt>
                <c:pt idx="846">
                  <c:v>5.8876799648313006E-3</c:v>
                </c:pt>
                <c:pt idx="847">
                  <c:v>5.8882294757665677E-3</c:v>
                </c:pt>
                <c:pt idx="848">
                  <c:v>5.8893284976371026E-3</c:v>
                </c:pt>
                <c:pt idx="849">
                  <c:v>5.8898780085723705E-3</c:v>
                </c:pt>
                <c:pt idx="850">
                  <c:v>5.8904275195076385E-3</c:v>
                </c:pt>
                <c:pt idx="851">
                  <c:v>5.8915265413781734E-3</c:v>
                </c:pt>
                <c:pt idx="852">
                  <c:v>5.8915265413781734E-3</c:v>
                </c:pt>
                <c:pt idx="853">
                  <c:v>5.8920760523134413E-3</c:v>
                </c:pt>
                <c:pt idx="854">
                  <c:v>5.8931750741839754E-3</c:v>
                </c:pt>
                <c:pt idx="855">
                  <c:v>5.8931750741839754E-3</c:v>
                </c:pt>
                <c:pt idx="856">
                  <c:v>5.8942740960545121E-3</c:v>
                </c:pt>
                <c:pt idx="857">
                  <c:v>5.8948236069897792E-3</c:v>
                </c:pt>
                <c:pt idx="858">
                  <c:v>5.8953731179250462E-3</c:v>
                </c:pt>
                <c:pt idx="859">
                  <c:v>5.8959226288603141E-3</c:v>
                </c:pt>
                <c:pt idx="860">
                  <c:v>5.8964721397955821E-3</c:v>
                </c:pt>
                <c:pt idx="861">
                  <c:v>5.89702165073085E-3</c:v>
                </c:pt>
                <c:pt idx="862">
                  <c:v>5.8981206726013849E-3</c:v>
                </c:pt>
                <c:pt idx="863">
                  <c:v>5.8981206726013849E-3</c:v>
                </c:pt>
                <c:pt idx="864">
                  <c:v>5.898670183536652E-3</c:v>
                </c:pt>
                <c:pt idx="865">
                  <c:v>5.8992196944719199E-3</c:v>
                </c:pt>
                <c:pt idx="866">
                  <c:v>5.8997692054071869E-3</c:v>
                </c:pt>
                <c:pt idx="867">
                  <c:v>5.9003187163424549E-3</c:v>
                </c:pt>
                <c:pt idx="868">
                  <c:v>5.9008682272777228E-3</c:v>
                </c:pt>
                <c:pt idx="869">
                  <c:v>5.9014177382129907E-3</c:v>
                </c:pt>
                <c:pt idx="870">
                  <c:v>5.9019672491482577E-3</c:v>
                </c:pt>
                <c:pt idx="871">
                  <c:v>5.9019672491482577E-3</c:v>
                </c:pt>
                <c:pt idx="872">
                  <c:v>5.9025167600835248E-3</c:v>
                </c:pt>
                <c:pt idx="873">
                  <c:v>5.9030662710187927E-3</c:v>
                </c:pt>
                <c:pt idx="874">
                  <c:v>5.9036157819540615E-3</c:v>
                </c:pt>
                <c:pt idx="875">
                  <c:v>5.9041652928893285E-3</c:v>
                </c:pt>
                <c:pt idx="876">
                  <c:v>5.9047148038245956E-3</c:v>
                </c:pt>
                <c:pt idx="877">
                  <c:v>5.794153203648753E-3</c:v>
                </c:pt>
                <c:pt idx="878">
                  <c:v>5.7958017364545551E-3</c:v>
                </c:pt>
                <c:pt idx="879">
                  <c:v>5.9025167600835248E-3</c:v>
                </c:pt>
                <c:pt idx="880">
                  <c:v>5.9003187163424549E-3</c:v>
                </c:pt>
                <c:pt idx="881">
                  <c:v>5.8931750741839754E-3</c:v>
                </c:pt>
                <c:pt idx="882">
                  <c:v>5.8816353445433562E-3</c:v>
                </c:pt>
                <c:pt idx="883">
                  <c:v>5.8656995274205953E-3</c:v>
                </c:pt>
                <c:pt idx="884">
                  <c:v>5.8486646884273004E-3</c:v>
                </c:pt>
                <c:pt idx="885">
                  <c:v>5.9405429168040442E-3</c:v>
                </c:pt>
                <c:pt idx="886">
                  <c:v>5.9185624793933406E-3</c:v>
                </c:pt>
                <c:pt idx="887">
                  <c:v>6.0038465765468738E-3</c:v>
                </c:pt>
                <c:pt idx="888">
                  <c:v>5.9758215188482249E-3</c:v>
                </c:pt>
                <c:pt idx="889">
                  <c:v>6.058907572260689E-3</c:v>
                </c:pt>
                <c:pt idx="890">
                  <c:v>6.0286844708209693E-3</c:v>
                </c:pt>
                <c:pt idx="891">
                  <c:v>6.1084734586218277E-3</c:v>
                </c:pt>
                <c:pt idx="892">
                  <c:v>6.0749532915705022E-3</c:v>
                </c:pt>
                <c:pt idx="893">
                  <c:v>6.150895702824487E-3</c:v>
                </c:pt>
                <c:pt idx="894">
                  <c:v>6.2246400703374E-3</c:v>
                </c:pt>
                <c:pt idx="895">
                  <c:v>6.297834926915046E-3</c:v>
                </c:pt>
                <c:pt idx="896">
                  <c:v>6.2582701395757778E-3</c:v>
                </c:pt>
                <c:pt idx="897">
                  <c:v>6.327068908671284E-3</c:v>
                </c:pt>
                <c:pt idx="898">
                  <c:v>6.3942191449609838E-3</c:v>
                </c:pt>
                <c:pt idx="899">
                  <c:v>6.3502582701395749E-3</c:v>
                </c:pt>
                <c:pt idx="900">
                  <c:v>6.4146609517529395E-3</c:v>
                </c:pt>
                <c:pt idx="901">
                  <c:v>6.480162655236839E-3</c:v>
                </c:pt>
                <c:pt idx="902">
                  <c:v>6.5489614243323434E-3</c:v>
                </c:pt>
                <c:pt idx="903">
                  <c:v>6.612265084075173E-3</c:v>
                </c:pt>
                <c:pt idx="904">
                  <c:v>6.5639081217716234E-3</c:v>
                </c:pt>
                <c:pt idx="905">
                  <c:v>6.6266622705791851E-3</c:v>
                </c:pt>
                <c:pt idx="906">
                  <c:v>6.6905154412572809E-3</c:v>
                </c:pt>
                <c:pt idx="907">
                  <c:v>6.7499725244532368E-3</c:v>
                </c:pt>
                <c:pt idx="908">
                  <c:v>6.8055830311023191E-3</c:v>
                </c:pt>
                <c:pt idx="909">
                  <c:v>6.8633915814924722E-3</c:v>
                </c:pt>
                <c:pt idx="910">
                  <c:v>6.9195515990768224E-3</c:v>
                </c:pt>
                <c:pt idx="911">
                  <c:v>7.086822727772283E-3</c:v>
                </c:pt>
                <c:pt idx="912">
                  <c:v>7.1407847016155624E-3</c:v>
                </c:pt>
                <c:pt idx="913">
                  <c:v>7.08638311902407E-3</c:v>
                </c:pt>
                <c:pt idx="914">
                  <c:v>7.1386965600615465E-3</c:v>
                </c:pt>
                <c:pt idx="915">
                  <c:v>7.1893614682932193E-3</c:v>
                </c:pt>
                <c:pt idx="916">
                  <c:v>7.2416749093306941E-3</c:v>
                </c:pt>
                <c:pt idx="917">
                  <c:v>7.2917903066271016E-3</c:v>
                </c:pt>
                <c:pt idx="918">
                  <c:v>7.4508187712935487E-3</c:v>
                </c:pt>
                <c:pt idx="919">
                  <c:v>7.4954390592372779E-3</c:v>
                </c:pt>
                <c:pt idx="920">
                  <c:v>7.6506209473568522E-3</c:v>
                </c:pt>
                <c:pt idx="921">
                  <c:v>7.6946917243653152E-3</c:v>
                </c:pt>
                <c:pt idx="922">
                  <c:v>7.7371139685679753E-3</c:v>
                </c:pt>
                <c:pt idx="923">
                  <c:v>7.8906473238817467E-3</c:v>
                </c:pt>
                <c:pt idx="924">
                  <c:v>7.9308715243433334E-3</c:v>
                </c:pt>
                <c:pt idx="925">
                  <c:v>7.9743927904165294E-3</c:v>
                </c:pt>
                <c:pt idx="926">
                  <c:v>8.0201121002307953E-3</c:v>
                </c:pt>
                <c:pt idx="927">
                  <c:v>8.0625343444334554E-3</c:v>
                </c:pt>
                <c:pt idx="928">
                  <c:v>8.1000109902187069E-3</c:v>
                </c:pt>
                <c:pt idx="929">
                  <c:v>8.2491482580503341E-3</c:v>
                </c:pt>
                <c:pt idx="930">
                  <c:v>8.2882734366413885E-3</c:v>
                </c:pt>
                <c:pt idx="931">
                  <c:v>8.323002527750303E-3</c:v>
                </c:pt>
                <c:pt idx="932">
                  <c:v>8.4693922409055933E-3</c:v>
                </c:pt>
                <c:pt idx="933">
                  <c:v>8.503022310143972E-3</c:v>
                </c:pt>
                <c:pt idx="934">
                  <c:v>8.5388504231234206E-3</c:v>
                </c:pt>
                <c:pt idx="935">
                  <c:v>8.5735795142323334E-3</c:v>
                </c:pt>
                <c:pt idx="936">
                  <c:v>8.6094076272117803E-3</c:v>
                </c:pt>
                <c:pt idx="937">
                  <c:v>8.7100780305528081E-3</c:v>
                </c:pt>
                <c:pt idx="938">
                  <c:v>8.7177711836465555E-3</c:v>
                </c:pt>
                <c:pt idx="939">
                  <c:v>8.7238158039344982E-3</c:v>
                </c:pt>
                <c:pt idx="940">
                  <c:v>8.7293109132871756E-3</c:v>
                </c:pt>
                <c:pt idx="941">
                  <c:v>8.7342565117045825E-3</c:v>
                </c:pt>
                <c:pt idx="942">
                  <c:v>8.7386525991867223E-3</c:v>
                </c:pt>
                <c:pt idx="943">
                  <c:v>8.7424991757335969E-3</c:v>
                </c:pt>
                <c:pt idx="944">
                  <c:v>8.7457962413452026E-3</c:v>
                </c:pt>
                <c:pt idx="945">
                  <c:v>8.7496428178920772E-3</c:v>
                </c:pt>
                <c:pt idx="946">
                  <c:v>8.7529398835036812E-3</c:v>
                </c:pt>
                <c:pt idx="947">
                  <c:v>8.7562369491152869E-3</c:v>
                </c:pt>
                <c:pt idx="948">
                  <c:v>8.7589845037916256E-3</c:v>
                </c:pt>
                <c:pt idx="949">
                  <c:v>8.7617320584679626E-3</c:v>
                </c:pt>
                <c:pt idx="950">
                  <c:v>8.7644796131443013E-3</c:v>
                </c:pt>
                <c:pt idx="951">
                  <c:v>8.766677656885373E-3</c:v>
                </c:pt>
                <c:pt idx="952">
                  <c:v>8.76942521156171E-3</c:v>
                </c:pt>
                <c:pt idx="953">
                  <c:v>8.7716232553027816E-3</c:v>
                </c:pt>
                <c:pt idx="954">
                  <c:v>8.7743708099791186E-3</c:v>
                </c:pt>
                <c:pt idx="955">
                  <c:v>8.7765688537201902E-3</c:v>
                </c:pt>
                <c:pt idx="956">
                  <c:v>8.7787668974612584E-3</c:v>
                </c:pt>
                <c:pt idx="957">
                  <c:v>8.7809649412023318E-3</c:v>
                </c:pt>
                <c:pt idx="958">
                  <c:v>8.7831629849434E-3</c:v>
                </c:pt>
                <c:pt idx="959">
                  <c:v>8.7848115177492029E-3</c:v>
                </c:pt>
                <c:pt idx="960">
                  <c:v>8.7870095614902746E-3</c:v>
                </c:pt>
                <c:pt idx="961">
                  <c:v>8.7892076052313445E-3</c:v>
                </c:pt>
                <c:pt idx="962">
                  <c:v>8.7908561380371474E-3</c:v>
                </c:pt>
                <c:pt idx="963">
                  <c:v>8.7930541817782173E-3</c:v>
                </c:pt>
                <c:pt idx="964">
                  <c:v>8.7947027145840219E-3</c:v>
                </c:pt>
                <c:pt idx="965">
                  <c:v>8.796351247389823E-3</c:v>
                </c:pt>
                <c:pt idx="966">
                  <c:v>8.7979997801956259E-3</c:v>
                </c:pt>
                <c:pt idx="967">
                  <c:v>8.7996483130014305E-3</c:v>
                </c:pt>
                <c:pt idx="968">
                  <c:v>8.8012968458072317E-3</c:v>
                </c:pt>
                <c:pt idx="969">
                  <c:v>8.8029453786130345E-3</c:v>
                </c:pt>
                <c:pt idx="970">
                  <c:v>8.8040444004835704E-3</c:v>
                </c:pt>
                <c:pt idx="971">
                  <c:v>8.8056929332893732E-3</c:v>
                </c:pt>
                <c:pt idx="972">
                  <c:v>8.8067919551599091E-3</c:v>
                </c:pt>
                <c:pt idx="973">
                  <c:v>8.808440487965712E-3</c:v>
                </c:pt>
                <c:pt idx="974">
                  <c:v>8.809539509836246E-3</c:v>
                </c:pt>
                <c:pt idx="975">
                  <c:v>8.8111880426420472E-3</c:v>
                </c:pt>
                <c:pt idx="976">
                  <c:v>8.8122870645125848E-3</c:v>
                </c:pt>
                <c:pt idx="977">
                  <c:v>8.8139355973183876E-3</c:v>
                </c:pt>
                <c:pt idx="978">
                  <c:v>8.8150346191889217E-3</c:v>
                </c:pt>
                <c:pt idx="979">
                  <c:v>8.8161336410594576E-3</c:v>
                </c:pt>
                <c:pt idx="980">
                  <c:v>8.8177821738652604E-3</c:v>
                </c:pt>
                <c:pt idx="981">
                  <c:v>8.8188811957357963E-3</c:v>
                </c:pt>
                <c:pt idx="982">
                  <c:v>8.8199802176063304E-3</c:v>
                </c:pt>
                <c:pt idx="983">
                  <c:v>8.8210792394768645E-3</c:v>
                </c:pt>
                <c:pt idx="984">
                  <c:v>8.8227277722826691E-3</c:v>
                </c:pt>
                <c:pt idx="985">
                  <c:v>8.8238267941532032E-3</c:v>
                </c:pt>
                <c:pt idx="986">
                  <c:v>8.824925816023739E-3</c:v>
                </c:pt>
                <c:pt idx="987">
                  <c:v>8.8265743488295436E-3</c:v>
                </c:pt>
                <c:pt idx="988">
                  <c:v>8.8271238597648106E-3</c:v>
                </c:pt>
                <c:pt idx="989">
                  <c:v>8.8282228816353447E-3</c:v>
                </c:pt>
                <c:pt idx="990">
                  <c:v>8.8298714144411476E-3</c:v>
                </c:pt>
                <c:pt idx="991">
                  <c:v>8.8304209253764147E-3</c:v>
                </c:pt>
                <c:pt idx="992">
                  <c:v>8.8320694581822193E-3</c:v>
                </c:pt>
                <c:pt idx="993">
                  <c:v>8.8331684800527534E-3</c:v>
                </c:pt>
                <c:pt idx="994">
                  <c:v>8.8342675019232892E-3</c:v>
                </c:pt>
                <c:pt idx="995">
                  <c:v>8.8353665237938233E-3</c:v>
                </c:pt>
                <c:pt idx="996">
                  <c:v>8.8364655456643591E-3</c:v>
                </c:pt>
                <c:pt idx="997">
                  <c:v>8.8370150565996262E-3</c:v>
                </c:pt>
                <c:pt idx="998">
                  <c:v>8.8386635894054291E-3</c:v>
                </c:pt>
                <c:pt idx="999">
                  <c:v>8.8392131003406978E-3</c:v>
                </c:pt>
                <c:pt idx="1000">
                  <c:v>8.8403121222112337E-3</c:v>
                </c:pt>
                <c:pt idx="1001">
                  <c:v>8.8414111440817678E-3</c:v>
                </c:pt>
                <c:pt idx="1002">
                  <c:v>8.8419606550170348E-3</c:v>
                </c:pt>
                <c:pt idx="1003">
                  <c:v>8.8436091878228377E-3</c:v>
                </c:pt>
                <c:pt idx="1004">
                  <c:v>8.8441586987581047E-3</c:v>
                </c:pt>
                <c:pt idx="1005">
                  <c:v>8.8452577206286423E-3</c:v>
                </c:pt>
                <c:pt idx="1006">
                  <c:v>8.8463567424991764E-3</c:v>
                </c:pt>
                <c:pt idx="1007">
                  <c:v>8.8474557643697105E-3</c:v>
                </c:pt>
                <c:pt idx="1008">
                  <c:v>8.8485547862402463E-3</c:v>
                </c:pt>
                <c:pt idx="1009">
                  <c:v>8.8491042971755134E-3</c:v>
                </c:pt>
                <c:pt idx="1010">
                  <c:v>8.8502033190460492E-3</c:v>
                </c:pt>
                <c:pt idx="1011">
                  <c:v>8.8507528299813162E-3</c:v>
                </c:pt>
                <c:pt idx="1012">
                  <c:v>8.8518518518518521E-3</c:v>
                </c:pt>
                <c:pt idx="1013">
                  <c:v>8.8529508737223879E-3</c:v>
                </c:pt>
                <c:pt idx="1014">
                  <c:v>8.8535003846576549E-3</c:v>
                </c:pt>
                <c:pt idx="1015">
                  <c:v>8.8545994065281908E-3</c:v>
                </c:pt>
                <c:pt idx="1016">
                  <c:v>8.8556984283987249E-3</c:v>
                </c:pt>
                <c:pt idx="1017">
                  <c:v>8.8562479393339919E-3</c:v>
                </c:pt>
                <c:pt idx="1018">
                  <c:v>8.8573469612045277E-3</c:v>
                </c:pt>
                <c:pt idx="1019">
                  <c:v>8.8578964721397965E-3</c:v>
                </c:pt>
                <c:pt idx="1020">
                  <c:v>8.8589954940103324E-3</c:v>
                </c:pt>
                <c:pt idx="1021">
                  <c:v>8.8600945158808665E-3</c:v>
                </c:pt>
                <c:pt idx="1022">
                  <c:v>8.8606440268161335E-3</c:v>
                </c:pt>
                <c:pt idx="1023">
                  <c:v>8.8617430486866693E-3</c:v>
                </c:pt>
                <c:pt idx="1024">
                  <c:v>8.8622925596219364E-3</c:v>
                </c:pt>
                <c:pt idx="1025">
                  <c:v>8.8633915814924722E-3</c:v>
                </c:pt>
                <c:pt idx="1026">
                  <c:v>8.864490603363008E-3</c:v>
                </c:pt>
                <c:pt idx="1027">
                  <c:v>8.8650401142982751E-3</c:v>
                </c:pt>
                <c:pt idx="1028">
                  <c:v>8.8655896252335421E-3</c:v>
                </c:pt>
                <c:pt idx="1029">
                  <c:v>8.8661391361688092E-3</c:v>
                </c:pt>
                <c:pt idx="1030">
                  <c:v>8.867238158039345E-3</c:v>
                </c:pt>
                <c:pt idx="1031">
                  <c:v>8.8677876689746138E-3</c:v>
                </c:pt>
                <c:pt idx="1032">
                  <c:v>8.8683371799098808E-3</c:v>
                </c:pt>
                <c:pt idx="1033">
                  <c:v>8.8694362017804149E-3</c:v>
                </c:pt>
                <c:pt idx="1034">
                  <c:v>8.8705352236509508E-3</c:v>
                </c:pt>
                <c:pt idx="1035">
                  <c:v>8.8710847345862195E-3</c:v>
                </c:pt>
                <c:pt idx="1036">
                  <c:v>8.8721837564567554E-3</c:v>
                </c:pt>
                <c:pt idx="1037">
                  <c:v>8.8727332673920224E-3</c:v>
                </c:pt>
                <c:pt idx="1038">
                  <c:v>8.8732827783272895E-3</c:v>
                </c:pt>
                <c:pt idx="1039">
                  <c:v>8.8738322892625565E-3</c:v>
                </c:pt>
                <c:pt idx="1040">
                  <c:v>8.8749313111330906E-3</c:v>
                </c:pt>
                <c:pt idx="1041">
                  <c:v>8.8760303330036264E-3</c:v>
                </c:pt>
                <c:pt idx="1042">
                  <c:v>8.8765798439388935E-3</c:v>
                </c:pt>
                <c:pt idx="1043">
                  <c:v>8.8771293548741623E-3</c:v>
                </c:pt>
                <c:pt idx="1044">
                  <c:v>8.8782283767446981E-3</c:v>
                </c:pt>
                <c:pt idx="1045">
                  <c:v>8.8787778876799651E-3</c:v>
                </c:pt>
                <c:pt idx="1046">
                  <c:v>8.879876909550501E-3</c:v>
                </c:pt>
                <c:pt idx="1047">
                  <c:v>8.880426420485768E-3</c:v>
                </c:pt>
                <c:pt idx="1048">
                  <c:v>8.8809759314210351E-3</c:v>
                </c:pt>
                <c:pt idx="1049">
                  <c:v>8.8815254423563039E-3</c:v>
                </c:pt>
                <c:pt idx="1050">
                  <c:v>8.8820749532915709E-3</c:v>
                </c:pt>
                <c:pt idx="1051">
                  <c:v>8.883173975162105E-3</c:v>
                </c:pt>
                <c:pt idx="1052">
                  <c:v>8.8837234860973738E-3</c:v>
                </c:pt>
                <c:pt idx="1053">
                  <c:v>8.8848225079679096E-3</c:v>
                </c:pt>
                <c:pt idx="1054">
                  <c:v>8.8848225079679096E-3</c:v>
                </c:pt>
                <c:pt idx="1055">
                  <c:v>8.8853720189031767E-3</c:v>
                </c:pt>
                <c:pt idx="1056">
                  <c:v>8.8864710407737125E-3</c:v>
                </c:pt>
                <c:pt idx="1057">
                  <c:v>8.8864710407737125E-3</c:v>
                </c:pt>
                <c:pt idx="1058">
                  <c:v>8.8875700626442466E-3</c:v>
                </c:pt>
                <c:pt idx="1059">
                  <c:v>8.8881195735795136E-3</c:v>
                </c:pt>
                <c:pt idx="1060">
                  <c:v>8.8886690845147807E-3</c:v>
                </c:pt>
                <c:pt idx="1061">
                  <c:v>8.8897681063853165E-3</c:v>
                </c:pt>
                <c:pt idx="1062">
                  <c:v>8.8903176173205853E-3</c:v>
                </c:pt>
                <c:pt idx="1063">
                  <c:v>8.8908671282558541E-3</c:v>
                </c:pt>
                <c:pt idx="1064">
                  <c:v>8.8914166391911211E-3</c:v>
                </c:pt>
                <c:pt idx="1065">
                  <c:v>8.8925156610616552E-3</c:v>
                </c:pt>
                <c:pt idx="1066">
                  <c:v>8.8925156610616552E-3</c:v>
                </c:pt>
                <c:pt idx="1067">
                  <c:v>8.893614682932191E-3</c:v>
                </c:pt>
                <c:pt idx="1068">
                  <c:v>8.8941641938674581E-3</c:v>
                </c:pt>
                <c:pt idx="1069">
                  <c:v>8.8947137048027251E-3</c:v>
                </c:pt>
                <c:pt idx="1070">
                  <c:v>8.895812726673261E-3</c:v>
                </c:pt>
                <c:pt idx="1071">
                  <c:v>8.895812726673261E-3</c:v>
                </c:pt>
                <c:pt idx="1072">
                  <c:v>8.8969117485437968E-3</c:v>
                </c:pt>
                <c:pt idx="1073">
                  <c:v>8.8969117485437968E-3</c:v>
                </c:pt>
                <c:pt idx="1074">
                  <c:v>8.8980107704143309E-3</c:v>
                </c:pt>
                <c:pt idx="1075">
                  <c:v>8.8985602813495997E-3</c:v>
                </c:pt>
                <c:pt idx="1076">
                  <c:v>8.8991097922848667E-3</c:v>
                </c:pt>
                <c:pt idx="1077">
                  <c:v>8.8996593032201355E-3</c:v>
                </c:pt>
                <c:pt idx="1078">
                  <c:v>8.9007583250906696E-3</c:v>
                </c:pt>
                <c:pt idx="1079">
                  <c:v>8.9007583250906696E-3</c:v>
                </c:pt>
                <c:pt idx="1080">
                  <c:v>8.9018573469612037E-3</c:v>
                </c:pt>
                <c:pt idx="1081">
                  <c:v>8.9024068578964707E-3</c:v>
                </c:pt>
                <c:pt idx="1082">
                  <c:v>8.9029563688317395E-3</c:v>
                </c:pt>
                <c:pt idx="1083">
                  <c:v>8.9035058797670083E-3</c:v>
                </c:pt>
                <c:pt idx="1084">
                  <c:v>8.9040553907022771E-3</c:v>
                </c:pt>
                <c:pt idx="1085">
                  <c:v>8.9046049016375441E-3</c:v>
                </c:pt>
                <c:pt idx="1086">
                  <c:v>8.9051544125728112E-3</c:v>
                </c:pt>
                <c:pt idx="1087">
                  <c:v>8.9057039235080782E-3</c:v>
                </c:pt>
                <c:pt idx="1088">
                  <c:v>8.9062534344433453E-3</c:v>
                </c:pt>
                <c:pt idx="1089">
                  <c:v>8.9068029453786123E-3</c:v>
                </c:pt>
                <c:pt idx="1090">
                  <c:v>8.9073524563138811E-3</c:v>
                </c:pt>
                <c:pt idx="1091">
                  <c:v>8.9079019672491482E-3</c:v>
                </c:pt>
                <c:pt idx="1092">
                  <c:v>8.9084514781844152E-3</c:v>
                </c:pt>
                <c:pt idx="1093">
                  <c:v>8.909000989119684E-3</c:v>
                </c:pt>
                <c:pt idx="1094">
                  <c:v>8.909000989119684E-3</c:v>
                </c:pt>
                <c:pt idx="1095">
                  <c:v>8.909550500054951E-3</c:v>
                </c:pt>
                <c:pt idx="1096">
                  <c:v>8.9101000109902198E-3</c:v>
                </c:pt>
                <c:pt idx="1097">
                  <c:v>8.9111990328607539E-3</c:v>
                </c:pt>
                <c:pt idx="1098">
                  <c:v>8.9111990328607539E-3</c:v>
                </c:pt>
                <c:pt idx="1099">
                  <c:v>8.911748543796021E-3</c:v>
                </c:pt>
                <c:pt idx="1100">
                  <c:v>8.9122980547312897E-3</c:v>
                </c:pt>
                <c:pt idx="1101">
                  <c:v>8.9128475656665568E-3</c:v>
                </c:pt>
                <c:pt idx="1102">
                  <c:v>8.9133970766018256E-3</c:v>
                </c:pt>
                <c:pt idx="1103">
                  <c:v>8.9139465875370926E-3</c:v>
                </c:pt>
                <c:pt idx="1104">
                  <c:v>8.9144960984723597E-3</c:v>
                </c:pt>
                <c:pt idx="1105">
                  <c:v>8.9144960984723597E-3</c:v>
                </c:pt>
                <c:pt idx="1106">
                  <c:v>8.9150456094076267E-3</c:v>
                </c:pt>
                <c:pt idx="1107">
                  <c:v>8.9161446312781625E-3</c:v>
                </c:pt>
                <c:pt idx="1108">
                  <c:v>8.9166941422134313E-3</c:v>
                </c:pt>
                <c:pt idx="1109">
                  <c:v>8.9166941422134313E-3</c:v>
                </c:pt>
                <c:pt idx="1110">
                  <c:v>8.9172436531486984E-3</c:v>
                </c:pt>
                <c:pt idx="1111">
                  <c:v>8.9172436531486984E-3</c:v>
                </c:pt>
                <c:pt idx="1112">
                  <c:v>8.9177931640839671E-3</c:v>
                </c:pt>
                <c:pt idx="1113">
                  <c:v>8.9183426750192342E-3</c:v>
                </c:pt>
                <c:pt idx="1114">
                  <c:v>8.9188921859545012E-3</c:v>
                </c:pt>
                <c:pt idx="1115">
                  <c:v>8.9194416968897683E-3</c:v>
                </c:pt>
                <c:pt idx="1116">
                  <c:v>8.9199912078250353E-3</c:v>
                </c:pt>
                <c:pt idx="1117">
                  <c:v>8.9199912078250353E-3</c:v>
                </c:pt>
                <c:pt idx="1118">
                  <c:v>8.9205407187603024E-3</c:v>
                </c:pt>
                <c:pt idx="1119">
                  <c:v>8.9216397406308399E-3</c:v>
                </c:pt>
                <c:pt idx="1120">
                  <c:v>8.9221892515661053E-3</c:v>
                </c:pt>
                <c:pt idx="1121">
                  <c:v>8.922738762501374E-3</c:v>
                </c:pt>
                <c:pt idx="1122">
                  <c:v>8.9232882734366428E-3</c:v>
                </c:pt>
                <c:pt idx="1123">
                  <c:v>8.9238377843719099E-3</c:v>
                </c:pt>
                <c:pt idx="1124">
                  <c:v>8.9238377843719099E-3</c:v>
                </c:pt>
                <c:pt idx="1125">
                  <c:v>8.9243872953071769E-3</c:v>
                </c:pt>
                <c:pt idx="1126">
                  <c:v>8.924936806242444E-3</c:v>
                </c:pt>
                <c:pt idx="1127">
                  <c:v>8.925486317177711E-3</c:v>
                </c:pt>
                <c:pt idx="1128">
                  <c:v>8.9260358281129798E-3</c:v>
                </c:pt>
                <c:pt idx="1129">
                  <c:v>8.9260358281129798E-3</c:v>
                </c:pt>
                <c:pt idx="1130">
                  <c:v>8.9265853390482468E-3</c:v>
                </c:pt>
                <c:pt idx="1131">
                  <c:v>8.9271348499835156E-3</c:v>
                </c:pt>
                <c:pt idx="1132">
                  <c:v>8.9276843609187827E-3</c:v>
                </c:pt>
                <c:pt idx="1133">
                  <c:v>8.9282338718540497E-3</c:v>
                </c:pt>
                <c:pt idx="1134">
                  <c:v>8.9287833827893168E-3</c:v>
                </c:pt>
                <c:pt idx="1135">
                  <c:v>8.9287833827893168E-3</c:v>
                </c:pt>
                <c:pt idx="1136">
                  <c:v>8.9293328937245856E-3</c:v>
                </c:pt>
                <c:pt idx="1137">
                  <c:v>8.9298824046598526E-3</c:v>
                </c:pt>
                <c:pt idx="1138">
                  <c:v>8.9304319155951214E-3</c:v>
                </c:pt>
                <c:pt idx="1139">
                  <c:v>8.9309814265303884E-3</c:v>
                </c:pt>
                <c:pt idx="1140">
                  <c:v>8.9315309374656572E-3</c:v>
                </c:pt>
                <c:pt idx="1141">
                  <c:v>8.9320804484009243E-3</c:v>
                </c:pt>
                <c:pt idx="1142">
                  <c:v>8.9326299593361913E-3</c:v>
                </c:pt>
                <c:pt idx="1143">
                  <c:v>8.9326299593361913E-3</c:v>
                </c:pt>
                <c:pt idx="1144">
                  <c:v>8.9331794702714584E-3</c:v>
                </c:pt>
                <c:pt idx="1145">
                  <c:v>8.9342784921419924E-3</c:v>
                </c:pt>
                <c:pt idx="1146">
                  <c:v>8.9342784921419924E-3</c:v>
                </c:pt>
                <c:pt idx="1147">
                  <c:v>8.9342784921419924E-3</c:v>
                </c:pt>
                <c:pt idx="1148">
                  <c:v>8.9348280030772612E-3</c:v>
                </c:pt>
                <c:pt idx="1149">
                  <c:v>8.93537751401253E-3</c:v>
                </c:pt>
                <c:pt idx="1150">
                  <c:v>8.93537751401253E-3</c:v>
                </c:pt>
                <c:pt idx="1151">
                  <c:v>8.9359270249477971E-3</c:v>
                </c:pt>
                <c:pt idx="1152">
                  <c:v>8.9364765358830658E-3</c:v>
                </c:pt>
                <c:pt idx="1153">
                  <c:v>8.9370260468183329E-3</c:v>
                </c:pt>
                <c:pt idx="1154">
                  <c:v>8.9370260468183329E-3</c:v>
                </c:pt>
                <c:pt idx="1155">
                  <c:v>8.9375755577535999E-3</c:v>
                </c:pt>
                <c:pt idx="1156">
                  <c:v>8.938125068688867E-3</c:v>
                </c:pt>
                <c:pt idx="1157">
                  <c:v>8.938674579624134E-3</c:v>
                </c:pt>
                <c:pt idx="1158">
                  <c:v>8.9392240905594011E-3</c:v>
                </c:pt>
                <c:pt idx="1159">
                  <c:v>8.9392240905594011E-3</c:v>
                </c:pt>
                <c:pt idx="1160">
                  <c:v>8.9397736014946699E-3</c:v>
                </c:pt>
                <c:pt idx="1161">
                  <c:v>8.9403231124299369E-3</c:v>
                </c:pt>
                <c:pt idx="1162">
                  <c:v>8.9403231124299369E-3</c:v>
                </c:pt>
                <c:pt idx="1163">
                  <c:v>8.9408726233652057E-3</c:v>
                </c:pt>
                <c:pt idx="1164">
                  <c:v>8.9414221343004727E-3</c:v>
                </c:pt>
                <c:pt idx="1165">
                  <c:v>8.9419716452357398E-3</c:v>
                </c:pt>
                <c:pt idx="1166">
                  <c:v>8.9419716452357398E-3</c:v>
                </c:pt>
                <c:pt idx="1167">
                  <c:v>8.9425211561710086E-3</c:v>
                </c:pt>
                <c:pt idx="1168">
                  <c:v>8.9430706671062756E-3</c:v>
                </c:pt>
                <c:pt idx="1169">
                  <c:v>8.9436201780415427E-3</c:v>
                </c:pt>
                <c:pt idx="1170">
                  <c:v>8.9441696889768114E-3</c:v>
                </c:pt>
                <c:pt idx="1171">
                  <c:v>8.9447191999120785E-3</c:v>
                </c:pt>
                <c:pt idx="1172">
                  <c:v>8.9452687108473473E-3</c:v>
                </c:pt>
                <c:pt idx="1173">
                  <c:v>8.9452687108473473E-3</c:v>
                </c:pt>
                <c:pt idx="1174">
                  <c:v>8.9458182217826143E-3</c:v>
                </c:pt>
                <c:pt idx="1175">
                  <c:v>8.9458182217826143E-3</c:v>
                </c:pt>
                <c:pt idx="1176">
                  <c:v>8.9463677327178814E-3</c:v>
                </c:pt>
                <c:pt idx="1177">
                  <c:v>8.9463677327178814E-3</c:v>
                </c:pt>
                <c:pt idx="1178">
                  <c:v>8.9469172436531484E-3</c:v>
                </c:pt>
                <c:pt idx="1179">
                  <c:v>8.9480162655236825E-3</c:v>
                </c:pt>
                <c:pt idx="1180">
                  <c:v>8.9491152873942201E-3</c:v>
                </c:pt>
                <c:pt idx="1181">
                  <c:v>8.9496647983294871E-3</c:v>
                </c:pt>
                <c:pt idx="1182">
                  <c:v>8.9485657764589513E-3</c:v>
                </c:pt>
                <c:pt idx="1183">
                  <c:v>8.9485657764589513E-3</c:v>
                </c:pt>
                <c:pt idx="1184">
                  <c:v>8.9425211561710086E-3</c:v>
                </c:pt>
                <c:pt idx="1185">
                  <c:v>8.9282338718540497E-3</c:v>
                </c:pt>
                <c:pt idx="1186">
                  <c:v>9.0195625892955274E-3</c:v>
                </c:pt>
                <c:pt idx="1187">
                  <c:v>8.9953841081437513E-3</c:v>
                </c:pt>
                <c:pt idx="1188">
                  <c:v>8.9701066051214428E-3</c:v>
                </c:pt>
                <c:pt idx="1189">
                  <c:v>9.0515441257281015E-3</c:v>
                </c:pt>
                <c:pt idx="1190">
                  <c:v>9.0207715133531156E-3</c:v>
                </c:pt>
                <c:pt idx="1191">
                  <c:v>9.0956149027365644E-3</c:v>
                </c:pt>
                <c:pt idx="1192">
                  <c:v>9.0576986482030983E-3</c:v>
                </c:pt>
                <c:pt idx="1193">
                  <c:v>9.1275964391691403E-3</c:v>
                </c:pt>
                <c:pt idx="1194">
                  <c:v>9.0858336080888013E-3</c:v>
                </c:pt>
                <c:pt idx="1195">
                  <c:v>9.1507858006374329E-3</c:v>
                </c:pt>
                <c:pt idx="1196">
                  <c:v>9.2157379931860663E-3</c:v>
                </c:pt>
                <c:pt idx="1197">
                  <c:v>9.1624354324651072E-3</c:v>
                </c:pt>
                <c:pt idx="1198">
                  <c:v>9.2224420265963301E-3</c:v>
                </c:pt>
                <c:pt idx="1199">
                  <c:v>9.2829981316628219E-3</c:v>
                </c:pt>
                <c:pt idx="1200">
                  <c:v>9.2291460600065958E-3</c:v>
                </c:pt>
                <c:pt idx="1201">
                  <c:v>9.2842070557204101E-3</c:v>
                </c:pt>
                <c:pt idx="1202">
                  <c:v>9.228156940323114E-3</c:v>
                </c:pt>
                <c:pt idx="1203">
                  <c:v>9.2793713594900538E-3</c:v>
                </c:pt>
                <c:pt idx="1204">
                  <c:v>9.3289372458511943E-3</c:v>
                </c:pt>
                <c:pt idx="1205">
                  <c:v>9.376305088471263E-3</c:v>
                </c:pt>
                <c:pt idx="1206">
                  <c:v>9.4286185295087352E-3</c:v>
                </c:pt>
                <c:pt idx="1207">
                  <c:v>9.3643257500824265E-3</c:v>
                </c:pt>
                <c:pt idx="1208">
                  <c:v>9.4078470161556207E-3</c:v>
                </c:pt>
                <c:pt idx="1209">
                  <c:v>9.4508187712935478E-3</c:v>
                </c:pt>
                <c:pt idx="1210">
                  <c:v>9.5999560391251768E-3</c:v>
                </c:pt>
                <c:pt idx="1211">
                  <c:v>9.6363336630398942E-3</c:v>
                </c:pt>
                <c:pt idx="1212">
                  <c:v>9.6760083525662156E-3</c:v>
                </c:pt>
                <c:pt idx="1213">
                  <c:v>9.7178810858336087E-3</c:v>
                </c:pt>
                <c:pt idx="1214">
                  <c:v>9.7553577316188602E-3</c:v>
                </c:pt>
                <c:pt idx="1215">
                  <c:v>9.8989998900978118E-3</c:v>
                </c:pt>
                <c:pt idx="1216">
                  <c:v>9.9298824046598535E-3</c:v>
                </c:pt>
                <c:pt idx="1217">
                  <c:v>9.9651610067040333E-3</c:v>
                </c:pt>
                <c:pt idx="1218">
                  <c:v>1.0110451697988791E-2</c:v>
                </c:pt>
                <c:pt idx="1219">
                  <c:v>1.0147928343774043E-2</c:v>
                </c:pt>
                <c:pt idx="1220">
                  <c:v>1.0184305967688757E-2</c:v>
                </c:pt>
                <c:pt idx="1221">
                  <c:v>1.0218485547862401E-2</c:v>
                </c:pt>
                <c:pt idx="1222">
                  <c:v>1.0365424771952963E-2</c:v>
                </c:pt>
                <c:pt idx="1223">
                  <c:v>1.0397955819320806E-2</c:v>
                </c:pt>
                <c:pt idx="1224">
                  <c:v>1.0537201890317616E-2</c:v>
                </c:pt>
                <c:pt idx="1225">
                  <c:v>1.0565336850203319E-2</c:v>
                </c:pt>
                <c:pt idx="1226">
                  <c:v>1.0699637322782724E-2</c:v>
                </c:pt>
                <c:pt idx="1227">
                  <c:v>1.0726673260797891E-2</c:v>
                </c:pt>
                <c:pt idx="1228">
                  <c:v>1.0757555775359931E-2</c:v>
                </c:pt>
                <c:pt idx="1229">
                  <c:v>1.0786240246180899E-2</c:v>
                </c:pt>
                <c:pt idx="1230">
                  <c:v>1.0927134849983516E-2</c:v>
                </c:pt>
                <c:pt idx="1231">
                  <c:v>1.0952522255192877E-2</c:v>
                </c:pt>
                <c:pt idx="1232">
                  <c:v>1.1095065391801296E-2</c:v>
                </c:pt>
                <c:pt idx="1233">
                  <c:v>1.1082976151225409E-2</c:v>
                </c:pt>
                <c:pt idx="1234">
                  <c:v>1.109176832618969E-2</c:v>
                </c:pt>
                <c:pt idx="1235">
                  <c:v>1.10983624574129E-2</c:v>
                </c:pt>
                <c:pt idx="1236">
                  <c:v>1.1104407077700846E-2</c:v>
                </c:pt>
                <c:pt idx="1237">
                  <c:v>1.1109902187053522E-2</c:v>
                </c:pt>
                <c:pt idx="1238">
                  <c:v>1.1114847785470928E-2</c:v>
                </c:pt>
                <c:pt idx="1239">
                  <c:v>1.111924387295307E-2</c:v>
                </c:pt>
                <c:pt idx="1240">
                  <c:v>1.1123639960435212E-2</c:v>
                </c:pt>
                <c:pt idx="1241">
                  <c:v>1.1126937026046816E-2</c:v>
                </c:pt>
                <c:pt idx="1242">
                  <c:v>1.1130234091658423E-2</c:v>
                </c:pt>
                <c:pt idx="1243">
                  <c:v>1.1134080668205294E-2</c:v>
                </c:pt>
                <c:pt idx="1244">
                  <c:v>1.1248488844928012E-2</c:v>
                </c:pt>
                <c:pt idx="1245">
                  <c:v>1.1140125288493239E-2</c:v>
                </c:pt>
                <c:pt idx="1246">
                  <c:v>1.1255082976151224E-2</c:v>
                </c:pt>
                <c:pt idx="1247">
                  <c:v>1.1146719419716452E-2</c:v>
                </c:pt>
                <c:pt idx="1248">
                  <c:v>1.1149466974392789E-2</c:v>
                </c:pt>
                <c:pt idx="1249">
                  <c:v>1.126332564018024E-2</c:v>
                </c:pt>
                <c:pt idx="1250">
                  <c:v>1.1154412572810198E-2</c:v>
                </c:pt>
                <c:pt idx="1251">
                  <c:v>1.1157709638421803E-2</c:v>
                </c:pt>
                <c:pt idx="1252">
                  <c:v>1.1160457193098142E-2</c:v>
                </c:pt>
                <c:pt idx="1253">
                  <c:v>1.1162655236839212E-2</c:v>
                </c:pt>
                <c:pt idx="1254">
                  <c:v>1.1165402791515551E-2</c:v>
                </c:pt>
                <c:pt idx="1255">
                  <c:v>1.1167051324321352E-2</c:v>
                </c:pt>
                <c:pt idx="1256">
                  <c:v>1.1169249368062423E-2</c:v>
                </c:pt>
                <c:pt idx="1257">
                  <c:v>1.1171447411803493E-2</c:v>
                </c:pt>
                <c:pt idx="1258">
                  <c:v>1.1173645455544563E-2</c:v>
                </c:pt>
                <c:pt idx="1259">
                  <c:v>1.1175843499285635E-2</c:v>
                </c:pt>
                <c:pt idx="1260">
                  <c:v>1.1177492032091438E-2</c:v>
                </c:pt>
                <c:pt idx="1261">
                  <c:v>1.1179690075832508E-2</c:v>
                </c:pt>
                <c:pt idx="1262">
                  <c:v>1.1181888119573578E-2</c:v>
                </c:pt>
                <c:pt idx="1263">
                  <c:v>1.1183536652379381E-2</c:v>
                </c:pt>
                <c:pt idx="1264">
                  <c:v>1.1185185185185183E-2</c:v>
                </c:pt>
                <c:pt idx="1265">
                  <c:v>1.1186833717990986E-2</c:v>
                </c:pt>
                <c:pt idx="1266">
                  <c:v>1.1189031761732056E-2</c:v>
                </c:pt>
                <c:pt idx="1267">
                  <c:v>1.1190680294537859E-2</c:v>
                </c:pt>
                <c:pt idx="1268">
                  <c:v>1.1192328827343662E-2</c:v>
                </c:pt>
                <c:pt idx="1269">
                  <c:v>1.1193977360149467E-2</c:v>
                </c:pt>
                <c:pt idx="1270">
                  <c:v>1.1195625892955268E-2</c:v>
                </c:pt>
                <c:pt idx="1271">
                  <c:v>1.1197274425761071E-2</c:v>
                </c:pt>
                <c:pt idx="1272">
                  <c:v>1.1198922958566873E-2</c:v>
                </c:pt>
                <c:pt idx="1273">
                  <c:v>1.1200571491372678E-2</c:v>
                </c:pt>
                <c:pt idx="1274">
                  <c:v>1.1201670513243214E-2</c:v>
                </c:pt>
                <c:pt idx="1275">
                  <c:v>1.1203868556984282E-2</c:v>
                </c:pt>
                <c:pt idx="1276">
                  <c:v>1.1204967578854818E-2</c:v>
                </c:pt>
                <c:pt idx="1277">
                  <c:v>1.1206616111660621E-2</c:v>
                </c:pt>
                <c:pt idx="1278">
                  <c:v>1.1207715133531157E-2</c:v>
                </c:pt>
                <c:pt idx="1279">
                  <c:v>1.1208814155401692E-2</c:v>
                </c:pt>
                <c:pt idx="1280">
                  <c:v>1.1210462688207494E-2</c:v>
                </c:pt>
                <c:pt idx="1281">
                  <c:v>1.1212111221013297E-2</c:v>
                </c:pt>
                <c:pt idx="1282">
                  <c:v>1.1213210242883832E-2</c:v>
                </c:pt>
                <c:pt idx="1283">
                  <c:v>1.1214858775689635E-2</c:v>
                </c:pt>
                <c:pt idx="1284">
                  <c:v>1.1215957797560171E-2</c:v>
                </c:pt>
                <c:pt idx="1285">
                  <c:v>1.1217056819430705E-2</c:v>
                </c:pt>
                <c:pt idx="1286">
                  <c:v>1.1218705352236508E-2</c:v>
                </c:pt>
                <c:pt idx="1287">
                  <c:v>1.1219804374107044E-2</c:v>
                </c:pt>
                <c:pt idx="1288">
                  <c:v>1.1221452906912847E-2</c:v>
                </c:pt>
                <c:pt idx="1289">
                  <c:v>1.1222551928783383E-2</c:v>
                </c:pt>
                <c:pt idx="1290">
                  <c:v>1.1224200461589184E-2</c:v>
                </c:pt>
                <c:pt idx="1291">
                  <c:v>1.1225299483459718E-2</c:v>
                </c:pt>
                <c:pt idx="1292">
                  <c:v>1.1226398505330255E-2</c:v>
                </c:pt>
                <c:pt idx="1293">
                  <c:v>1.1228047038136058E-2</c:v>
                </c:pt>
                <c:pt idx="1294">
                  <c:v>1.1229146060006594E-2</c:v>
                </c:pt>
                <c:pt idx="1295">
                  <c:v>1.1229695570941861E-2</c:v>
                </c:pt>
                <c:pt idx="1296">
                  <c:v>1.1231344103747662E-2</c:v>
                </c:pt>
                <c:pt idx="1297">
                  <c:v>1.1231893614682929E-2</c:v>
                </c:pt>
                <c:pt idx="1298">
                  <c:v>1.1233542147488734E-2</c:v>
                </c:pt>
                <c:pt idx="1299">
                  <c:v>1.123464116935927E-2</c:v>
                </c:pt>
                <c:pt idx="1300">
                  <c:v>1.1235740191229804E-2</c:v>
                </c:pt>
                <c:pt idx="1301">
                  <c:v>1.123683921310034E-2</c:v>
                </c:pt>
                <c:pt idx="1302">
                  <c:v>1.1238487745906141E-2</c:v>
                </c:pt>
                <c:pt idx="1303">
                  <c:v>1.123903725684141E-2</c:v>
                </c:pt>
                <c:pt idx="1304">
                  <c:v>1.1240136278711945E-2</c:v>
                </c:pt>
                <c:pt idx="1305">
                  <c:v>1.1241235300582481E-2</c:v>
                </c:pt>
                <c:pt idx="1306">
                  <c:v>1.1242334322453015E-2</c:v>
                </c:pt>
                <c:pt idx="1307">
                  <c:v>1.1243433344323551E-2</c:v>
                </c:pt>
                <c:pt idx="1308">
                  <c:v>1.1244532366194085E-2</c:v>
                </c:pt>
                <c:pt idx="1309">
                  <c:v>1.124618089899989E-2</c:v>
                </c:pt>
                <c:pt idx="1310">
                  <c:v>1.1246730409935157E-2</c:v>
                </c:pt>
                <c:pt idx="1311">
                  <c:v>1.124837894274096E-2</c:v>
                </c:pt>
                <c:pt idx="1312">
                  <c:v>1.1249477964611494E-2</c:v>
                </c:pt>
                <c:pt idx="1313">
                  <c:v>1.125057698648203E-2</c:v>
                </c:pt>
                <c:pt idx="1314">
                  <c:v>1.1251126497417297E-2</c:v>
                </c:pt>
                <c:pt idx="1315">
                  <c:v>1.12527750302231E-2</c:v>
                </c:pt>
                <c:pt idx="1316">
                  <c:v>1.1253874052093635E-2</c:v>
                </c:pt>
                <c:pt idx="1317">
                  <c:v>1.1254423563028903E-2</c:v>
                </c:pt>
                <c:pt idx="1318">
                  <c:v>1.1254973073964171E-2</c:v>
                </c:pt>
                <c:pt idx="1319">
                  <c:v>1.1256072095834705E-2</c:v>
                </c:pt>
                <c:pt idx="1320">
                  <c:v>1.1256621606769974E-2</c:v>
                </c:pt>
                <c:pt idx="1321">
                  <c:v>1.1258270139575775E-2</c:v>
                </c:pt>
                <c:pt idx="1322">
                  <c:v>1.1259369161446311E-2</c:v>
                </c:pt>
                <c:pt idx="1323">
                  <c:v>1.125991867238158E-2</c:v>
                </c:pt>
                <c:pt idx="1324">
                  <c:v>1.1260468183316847E-2</c:v>
                </c:pt>
                <c:pt idx="1325">
                  <c:v>1.1261567205187383E-2</c:v>
                </c:pt>
                <c:pt idx="1326">
                  <c:v>1.126211671612265E-2</c:v>
                </c:pt>
                <c:pt idx="1327">
                  <c:v>1.1263215737993184E-2</c:v>
                </c:pt>
                <c:pt idx="1328">
                  <c:v>1.126431475986372E-2</c:v>
                </c:pt>
                <c:pt idx="1329">
                  <c:v>1.1264864270798987E-2</c:v>
                </c:pt>
                <c:pt idx="1330">
                  <c:v>1.1265413781734256E-2</c:v>
                </c:pt>
                <c:pt idx="1331">
                  <c:v>1.1267062314540058E-2</c:v>
                </c:pt>
                <c:pt idx="1332">
                  <c:v>1.1267062314540058E-2</c:v>
                </c:pt>
                <c:pt idx="1333">
                  <c:v>1.1268161336410593E-2</c:v>
                </c:pt>
                <c:pt idx="1334">
                  <c:v>1.1269260358281128E-2</c:v>
                </c:pt>
                <c:pt idx="1335">
                  <c:v>1.1269809869216395E-2</c:v>
                </c:pt>
                <c:pt idx="1336">
                  <c:v>1.1270908891086931E-2</c:v>
                </c:pt>
                <c:pt idx="1337">
                  <c:v>1.1272007912957467E-2</c:v>
                </c:pt>
                <c:pt idx="1338">
                  <c:v>1.1273106934828001E-2</c:v>
                </c:pt>
                <c:pt idx="1339">
                  <c:v>1.127365644576327E-2</c:v>
                </c:pt>
                <c:pt idx="1340">
                  <c:v>1.1274755467633804E-2</c:v>
                </c:pt>
                <c:pt idx="1341">
                  <c:v>1.1275304978569073E-2</c:v>
                </c:pt>
                <c:pt idx="1342">
                  <c:v>1.127585448950434E-2</c:v>
                </c:pt>
                <c:pt idx="1343">
                  <c:v>1.1276953511374874E-2</c:v>
                </c:pt>
                <c:pt idx="1344">
                  <c:v>1.1277503022310143E-2</c:v>
                </c:pt>
                <c:pt idx="1345">
                  <c:v>1.1278602044180679E-2</c:v>
                </c:pt>
                <c:pt idx="1346">
                  <c:v>1.1279701066051213E-2</c:v>
                </c:pt>
                <c:pt idx="1347">
                  <c:v>1.1280800087921749E-2</c:v>
                </c:pt>
                <c:pt idx="1348">
                  <c:v>1.1280800087921749E-2</c:v>
                </c:pt>
                <c:pt idx="1349">
                  <c:v>1.1281899109792283E-2</c:v>
                </c:pt>
                <c:pt idx="1350">
                  <c:v>1.1282448620727551E-2</c:v>
                </c:pt>
                <c:pt idx="1351">
                  <c:v>1.1282998131662818E-2</c:v>
                </c:pt>
                <c:pt idx="1352">
                  <c:v>1.1284097153533354E-2</c:v>
                </c:pt>
                <c:pt idx="1353">
                  <c:v>1.1284646664468621E-2</c:v>
                </c:pt>
                <c:pt idx="1354">
                  <c:v>1.1285745686339159E-2</c:v>
                </c:pt>
                <c:pt idx="1355">
                  <c:v>1.1286295197274424E-2</c:v>
                </c:pt>
                <c:pt idx="1356">
                  <c:v>1.128739421914496E-2</c:v>
                </c:pt>
                <c:pt idx="1357">
                  <c:v>1.128739421914496E-2</c:v>
                </c:pt>
                <c:pt idx="1358">
                  <c:v>1.1287943730080227E-2</c:v>
                </c:pt>
                <c:pt idx="1359">
                  <c:v>1.1289042751950763E-2</c:v>
                </c:pt>
                <c:pt idx="1360">
                  <c:v>1.1290141773821297E-2</c:v>
                </c:pt>
                <c:pt idx="1361">
                  <c:v>1.1290141773821297E-2</c:v>
                </c:pt>
                <c:pt idx="1362">
                  <c:v>1.1291240795691833E-2</c:v>
                </c:pt>
                <c:pt idx="1363">
                  <c:v>1.1291790306627102E-2</c:v>
                </c:pt>
                <c:pt idx="1364">
                  <c:v>1.1292889328497637E-2</c:v>
                </c:pt>
                <c:pt idx="1365">
                  <c:v>1.129398835036817E-2</c:v>
                </c:pt>
                <c:pt idx="1366">
                  <c:v>1.1294537861303439E-2</c:v>
                </c:pt>
                <c:pt idx="1367">
                  <c:v>1.1295636883173973E-2</c:v>
                </c:pt>
                <c:pt idx="1368">
                  <c:v>1.1296186394109241E-2</c:v>
                </c:pt>
                <c:pt idx="1369">
                  <c:v>1.1297285415979776E-2</c:v>
                </c:pt>
                <c:pt idx="1370">
                  <c:v>1.1297834926915044E-2</c:v>
                </c:pt>
                <c:pt idx="1371">
                  <c:v>1.1298384437850313E-2</c:v>
                </c:pt>
                <c:pt idx="1372">
                  <c:v>1.1299483459720849E-2</c:v>
                </c:pt>
                <c:pt idx="1373">
                  <c:v>1.1300032970656114E-2</c:v>
                </c:pt>
                <c:pt idx="1374">
                  <c:v>1.1300582481591381E-2</c:v>
                </c:pt>
                <c:pt idx="1375">
                  <c:v>1.130113199252665E-2</c:v>
                </c:pt>
                <c:pt idx="1376">
                  <c:v>1.1300582481591381E-2</c:v>
                </c:pt>
                <c:pt idx="1377">
                  <c:v>1.1297285415979776E-2</c:v>
                </c:pt>
                <c:pt idx="1378">
                  <c:v>1.1399604352126606E-2</c:v>
                </c:pt>
                <c:pt idx="1379">
                  <c:v>1.1385317067809647E-2</c:v>
                </c:pt>
                <c:pt idx="1380">
                  <c:v>1.1367732717881086E-2</c:v>
                </c:pt>
                <c:pt idx="1381">
                  <c:v>1.1455214858775688E-2</c:v>
                </c:pt>
                <c:pt idx="1382">
                  <c:v>1.1427739312012308E-2</c:v>
                </c:pt>
                <c:pt idx="1383">
                  <c:v>1.1506978788877898E-2</c:v>
                </c:pt>
                <c:pt idx="1384">
                  <c:v>1.158127266732608E-2</c:v>
                </c:pt>
                <c:pt idx="1385">
                  <c:v>1.1543905923727881E-2</c:v>
                </c:pt>
                <c:pt idx="1386">
                  <c:v>1.1613803714693921E-2</c:v>
                </c:pt>
                <c:pt idx="1387">
                  <c:v>1.1683701505659961E-2</c:v>
                </c:pt>
                <c:pt idx="1388">
                  <c:v>1.1638092098032751E-2</c:v>
                </c:pt>
                <c:pt idx="1389">
                  <c:v>1.1589735135729201E-2</c:v>
                </c:pt>
                <c:pt idx="1390">
                  <c:v>1.1648093197054621E-2</c:v>
                </c:pt>
                <c:pt idx="1391">
                  <c:v>1.1708649302121111E-2</c:v>
                </c:pt>
                <c:pt idx="1392">
                  <c:v>1.166029233981756E-2</c:v>
                </c:pt>
                <c:pt idx="1393">
                  <c:v>1.1715353335531377E-2</c:v>
                </c:pt>
                <c:pt idx="1394">
                  <c:v>1.1879327398615233E-2</c:v>
                </c:pt>
                <c:pt idx="1395">
                  <c:v>1.1818331684800528E-2</c:v>
                </c:pt>
                <c:pt idx="1396">
                  <c:v>1.1865699527420595E-2</c:v>
                </c:pt>
                <c:pt idx="1397">
                  <c:v>1.1914166391911198E-2</c:v>
                </c:pt>
                <c:pt idx="1398">
                  <c:v>1.1958786679854928E-2</c:v>
                </c:pt>
                <c:pt idx="1399">
                  <c:v>1.1889548302011209E-2</c:v>
                </c:pt>
                <c:pt idx="1400">
                  <c:v>1.2043631168260249E-2</c:v>
                </c:pt>
                <c:pt idx="1401">
                  <c:v>1.208550390152764E-2</c:v>
                </c:pt>
                <c:pt idx="1402">
                  <c:v>1.2122980547312891E-2</c:v>
                </c:pt>
                <c:pt idx="1403">
                  <c:v>1.2158259149357073E-2</c:v>
                </c:pt>
                <c:pt idx="1404">
                  <c:v>1.2195186284207056E-2</c:v>
                </c:pt>
                <c:pt idx="1405">
                  <c:v>1.222991537531597E-2</c:v>
                </c:pt>
                <c:pt idx="1406">
                  <c:v>1.226519397736015E-2</c:v>
                </c:pt>
                <c:pt idx="1407">
                  <c:v>1.2296076491922192E-2</c:v>
                </c:pt>
                <c:pt idx="1408">
                  <c:v>1.2433124519177934E-2</c:v>
                </c:pt>
                <c:pt idx="1409">
                  <c:v>1.2459610946257832E-2</c:v>
                </c:pt>
                <c:pt idx="1410">
                  <c:v>1.2487196395208266E-2</c:v>
                </c:pt>
                <c:pt idx="1411">
                  <c:v>1.2513133311352898E-2</c:v>
                </c:pt>
                <c:pt idx="1412">
                  <c:v>1.2649631827673371E-2</c:v>
                </c:pt>
                <c:pt idx="1413">
                  <c:v>1.2672821189141663E-2</c:v>
                </c:pt>
                <c:pt idx="1414">
                  <c:v>1.2692163974063081E-2</c:v>
                </c:pt>
                <c:pt idx="1415">
                  <c:v>1.2823716891966147E-2</c:v>
                </c:pt>
                <c:pt idx="1416">
                  <c:v>1.2844708209693372E-2</c:v>
                </c:pt>
                <c:pt idx="1417">
                  <c:v>1.2861852950873722E-2</c:v>
                </c:pt>
                <c:pt idx="1418">
                  <c:v>1.2880096713924606E-2</c:v>
                </c:pt>
                <c:pt idx="1419">
                  <c:v>1.3012748653698208E-2</c:v>
                </c:pt>
                <c:pt idx="1420">
                  <c:v>1.3033190460490163E-2</c:v>
                </c:pt>
                <c:pt idx="1421">
                  <c:v>1.3047587646994175E-2</c:v>
                </c:pt>
                <c:pt idx="1422">
                  <c:v>1.3169798878997691E-2</c:v>
                </c:pt>
                <c:pt idx="1423">
                  <c:v>1.3206176502912408E-2</c:v>
                </c:pt>
                <c:pt idx="1424">
                  <c:v>1.3211671612265084E-2</c:v>
                </c:pt>
                <c:pt idx="1425">
                  <c:v>1.3219914276294098E-2</c:v>
                </c:pt>
                <c:pt idx="1426">
                  <c:v>1.3227057918452577E-2</c:v>
                </c:pt>
                <c:pt idx="1427">
                  <c:v>1.3234201560611055E-2</c:v>
                </c:pt>
                <c:pt idx="1428">
                  <c:v>1.3239696669963731E-2</c:v>
                </c:pt>
                <c:pt idx="1429">
                  <c:v>1.3244642268381141E-2</c:v>
                </c:pt>
                <c:pt idx="1430">
                  <c:v>1.3250137377733819E-2</c:v>
                </c:pt>
                <c:pt idx="1431">
                  <c:v>1.3254533465215957E-2</c:v>
                </c:pt>
                <c:pt idx="1432">
                  <c:v>1.32589295526981E-2</c:v>
                </c:pt>
                <c:pt idx="1433">
                  <c:v>1.3262776129244973E-2</c:v>
                </c:pt>
                <c:pt idx="1434">
                  <c:v>1.3266622705791844E-2</c:v>
                </c:pt>
                <c:pt idx="1435">
                  <c:v>1.3270469282338718E-2</c:v>
                </c:pt>
                <c:pt idx="1436">
                  <c:v>1.3273766347950322E-2</c:v>
                </c:pt>
                <c:pt idx="1437">
                  <c:v>1.3277612924497199E-2</c:v>
                </c:pt>
                <c:pt idx="1438">
                  <c:v>1.3280909990108801E-2</c:v>
                </c:pt>
                <c:pt idx="1439">
                  <c:v>1.3283657544785141E-2</c:v>
                </c:pt>
                <c:pt idx="1440">
                  <c:v>1.3286954610396747E-2</c:v>
                </c:pt>
                <c:pt idx="1441">
                  <c:v>1.3289702165073086E-2</c:v>
                </c:pt>
                <c:pt idx="1442">
                  <c:v>1.3292999230684692E-2</c:v>
                </c:pt>
                <c:pt idx="1443">
                  <c:v>1.3295746785361029E-2</c:v>
                </c:pt>
                <c:pt idx="1444">
                  <c:v>1.3297944829102099E-2</c:v>
                </c:pt>
                <c:pt idx="1445">
                  <c:v>1.3300692383778437E-2</c:v>
                </c:pt>
                <c:pt idx="1446">
                  <c:v>1.3302890427519507E-2</c:v>
                </c:pt>
                <c:pt idx="1447">
                  <c:v>1.3305637982195846E-2</c:v>
                </c:pt>
                <c:pt idx="1448">
                  <c:v>1.3308385536872183E-2</c:v>
                </c:pt>
                <c:pt idx="1449">
                  <c:v>1.3310583580613254E-2</c:v>
                </c:pt>
                <c:pt idx="1450">
                  <c:v>1.3312781624354324E-2</c:v>
                </c:pt>
                <c:pt idx="1451">
                  <c:v>1.3314979668095394E-2</c:v>
                </c:pt>
                <c:pt idx="1452">
                  <c:v>1.3317177711836466E-2</c:v>
                </c:pt>
                <c:pt idx="1453">
                  <c:v>1.3319925266512803E-2</c:v>
                </c:pt>
                <c:pt idx="1454">
                  <c:v>1.3322123310253873E-2</c:v>
                </c:pt>
                <c:pt idx="1455">
                  <c:v>1.3324321353994945E-2</c:v>
                </c:pt>
                <c:pt idx="1456">
                  <c:v>1.3326519397736014E-2</c:v>
                </c:pt>
                <c:pt idx="1457">
                  <c:v>1.3328167930541819E-2</c:v>
                </c:pt>
                <c:pt idx="1458">
                  <c:v>1.3330365974282887E-2</c:v>
                </c:pt>
                <c:pt idx="1459">
                  <c:v>1.3332564018023959E-2</c:v>
                </c:pt>
                <c:pt idx="1460">
                  <c:v>1.3334212550829762E-2</c:v>
                </c:pt>
                <c:pt idx="1461">
                  <c:v>1.3336410594570832E-2</c:v>
                </c:pt>
                <c:pt idx="1462">
                  <c:v>1.3338059127376635E-2</c:v>
                </c:pt>
                <c:pt idx="1463">
                  <c:v>1.3339707660182437E-2</c:v>
                </c:pt>
                <c:pt idx="1464">
                  <c:v>1.3341356192988242E-2</c:v>
                </c:pt>
                <c:pt idx="1465">
                  <c:v>1.334355423672931E-2</c:v>
                </c:pt>
                <c:pt idx="1466">
                  <c:v>1.3345202769535113E-2</c:v>
                </c:pt>
                <c:pt idx="1467">
                  <c:v>1.3346851302340916E-2</c:v>
                </c:pt>
                <c:pt idx="1468">
                  <c:v>1.3349049346081988E-2</c:v>
                </c:pt>
                <c:pt idx="1469">
                  <c:v>1.3350148367952522E-2</c:v>
                </c:pt>
                <c:pt idx="1470">
                  <c:v>1.3352346411693592E-2</c:v>
                </c:pt>
                <c:pt idx="1471">
                  <c:v>1.3354544455434663E-2</c:v>
                </c:pt>
                <c:pt idx="1472">
                  <c:v>1.3355643477305199E-2</c:v>
                </c:pt>
                <c:pt idx="1473">
                  <c:v>1.3357292010111E-2</c:v>
                </c:pt>
                <c:pt idx="1474">
                  <c:v>1.3358940542916803E-2</c:v>
                </c:pt>
                <c:pt idx="1475">
                  <c:v>1.3360589075722608E-2</c:v>
                </c:pt>
                <c:pt idx="1476">
                  <c:v>1.3362237608528411E-2</c:v>
                </c:pt>
                <c:pt idx="1477">
                  <c:v>1.3363886141334212E-2</c:v>
                </c:pt>
                <c:pt idx="1478">
                  <c:v>1.3364985163204746E-2</c:v>
                </c:pt>
                <c:pt idx="1479">
                  <c:v>1.3366084185075282E-2</c:v>
                </c:pt>
                <c:pt idx="1480">
                  <c:v>1.3368282228816353E-2</c:v>
                </c:pt>
                <c:pt idx="1481">
                  <c:v>1.3369930761622156E-2</c:v>
                </c:pt>
                <c:pt idx="1482">
                  <c:v>1.3371579294427957E-2</c:v>
                </c:pt>
                <c:pt idx="1483">
                  <c:v>1.3372678316298493E-2</c:v>
                </c:pt>
                <c:pt idx="1484">
                  <c:v>1.3374326849104298E-2</c:v>
                </c:pt>
                <c:pt idx="1485">
                  <c:v>1.3375975381910101E-2</c:v>
                </c:pt>
                <c:pt idx="1486">
                  <c:v>1.3377623914715904E-2</c:v>
                </c:pt>
                <c:pt idx="1487">
                  <c:v>1.3379272447521705E-2</c:v>
                </c:pt>
                <c:pt idx="1488">
                  <c:v>1.3380371469392241E-2</c:v>
                </c:pt>
                <c:pt idx="1489">
                  <c:v>1.3381470491262776E-2</c:v>
                </c:pt>
                <c:pt idx="1490">
                  <c:v>1.3383119024068579E-2</c:v>
                </c:pt>
                <c:pt idx="1491">
                  <c:v>1.3385317067809648E-2</c:v>
                </c:pt>
                <c:pt idx="1492">
                  <c:v>1.3386416089680185E-2</c:v>
                </c:pt>
                <c:pt idx="1493">
                  <c:v>1.3387515111550721E-2</c:v>
                </c:pt>
                <c:pt idx="1494">
                  <c:v>1.3388614133421255E-2</c:v>
                </c:pt>
                <c:pt idx="1495">
                  <c:v>1.3390262666227058E-2</c:v>
                </c:pt>
                <c:pt idx="1496">
                  <c:v>1.3391361688097594E-2</c:v>
                </c:pt>
                <c:pt idx="1497">
                  <c:v>1.3392460709968128E-2</c:v>
                </c:pt>
                <c:pt idx="1498">
                  <c:v>1.3393559731838664E-2</c:v>
                </c:pt>
                <c:pt idx="1499">
                  <c:v>1.3395208264644467E-2</c:v>
                </c:pt>
                <c:pt idx="1500">
                  <c:v>1.3396307286515002E-2</c:v>
                </c:pt>
                <c:pt idx="1501">
                  <c:v>1.3397406308385536E-2</c:v>
                </c:pt>
                <c:pt idx="1502">
                  <c:v>1.3399054841191339E-2</c:v>
                </c:pt>
                <c:pt idx="1503">
                  <c:v>1.3400153863061875E-2</c:v>
                </c:pt>
                <c:pt idx="1504">
                  <c:v>1.3401252884932411E-2</c:v>
                </c:pt>
                <c:pt idx="1505">
                  <c:v>1.3402351906802945E-2</c:v>
                </c:pt>
                <c:pt idx="1506">
                  <c:v>1.3403450928673481E-2</c:v>
                </c:pt>
                <c:pt idx="1507">
                  <c:v>1.3404549950544015E-2</c:v>
                </c:pt>
                <c:pt idx="1508">
                  <c:v>1.3405648972414551E-2</c:v>
                </c:pt>
                <c:pt idx="1509">
                  <c:v>1.3407297505220354E-2</c:v>
                </c:pt>
                <c:pt idx="1510">
                  <c:v>1.340839652709089E-2</c:v>
                </c:pt>
                <c:pt idx="1511">
                  <c:v>1.3409495548961424E-2</c:v>
                </c:pt>
                <c:pt idx="1512">
                  <c:v>1.3410594570831959E-2</c:v>
                </c:pt>
                <c:pt idx="1513">
                  <c:v>1.3411693592702495E-2</c:v>
                </c:pt>
                <c:pt idx="1514">
                  <c:v>1.3412792614573029E-2</c:v>
                </c:pt>
                <c:pt idx="1515">
                  <c:v>1.3413891636443565E-2</c:v>
                </c:pt>
                <c:pt idx="1516">
                  <c:v>1.3414990658314101E-2</c:v>
                </c:pt>
                <c:pt idx="1517">
                  <c:v>1.3416089680184635E-2</c:v>
                </c:pt>
                <c:pt idx="1518">
                  <c:v>1.3417188702055171E-2</c:v>
                </c:pt>
                <c:pt idx="1519">
                  <c:v>1.3418287723925705E-2</c:v>
                </c:pt>
                <c:pt idx="1520">
                  <c:v>1.3418837234860974E-2</c:v>
                </c:pt>
                <c:pt idx="1521">
                  <c:v>1.3419936256731508E-2</c:v>
                </c:pt>
                <c:pt idx="1522">
                  <c:v>1.3421035278602044E-2</c:v>
                </c:pt>
                <c:pt idx="1523">
                  <c:v>1.342213430047258E-2</c:v>
                </c:pt>
                <c:pt idx="1524">
                  <c:v>1.3423233322343114E-2</c:v>
                </c:pt>
                <c:pt idx="1525">
                  <c:v>1.342433234421365E-2</c:v>
                </c:pt>
                <c:pt idx="1526">
                  <c:v>1.3425431366084185E-2</c:v>
                </c:pt>
                <c:pt idx="1527">
                  <c:v>1.3426530387954719E-2</c:v>
                </c:pt>
                <c:pt idx="1528">
                  <c:v>1.3427629409825255E-2</c:v>
                </c:pt>
                <c:pt idx="1529">
                  <c:v>1.3428178920760522E-2</c:v>
                </c:pt>
                <c:pt idx="1530">
                  <c:v>1.3429827453566325E-2</c:v>
                </c:pt>
                <c:pt idx="1531">
                  <c:v>1.3430926475436861E-2</c:v>
                </c:pt>
                <c:pt idx="1532">
                  <c:v>1.3432025497307397E-2</c:v>
                </c:pt>
                <c:pt idx="1533">
                  <c:v>1.3433124519177933E-2</c:v>
                </c:pt>
                <c:pt idx="1534">
                  <c:v>1.3434223541048467E-2</c:v>
                </c:pt>
                <c:pt idx="1535">
                  <c:v>1.3435322562919001E-2</c:v>
                </c:pt>
                <c:pt idx="1536">
                  <c:v>1.3436421584789537E-2</c:v>
                </c:pt>
                <c:pt idx="1537">
                  <c:v>1.343807011759534E-2</c:v>
                </c:pt>
                <c:pt idx="1538">
                  <c:v>1.3439169139465877E-2</c:v>
                </c:pt>
                <c:pt idx="1539">
                  <c:v>1.344026816133641E-2</c:v>
                </c:pt>
                <c:pt idx="1540">
                  <c:v>1.3441367183206945E-2</c:v>
                </c:pt>
                <c:pt idx="1541">
                  <c:v>1.3442466205077481E-2</c:v>
                </c:pt>
                <c:pt idx="1542">
                  <c:v>1.3443015716012748E-2</c:v>
                </c:pt>
                <c:pt idx="1543">
                  <c:v>1.3443565226948015E-2</c:v>
                </c:pt>
                <c:pt idx="1544">
                  <c:v>1.3444664248818551E-2</c:v>
                </c:pt>
                <c:pt idx="1545">
                  <c:v>1.3445763270689087E-2</c:v>
                </c:pt>
                <c:pt idx="1546">
                  <c:v>1.3446862292559623E-2</c:v>
                </c:pt>
                <c:pt idx="1547">
                  <c:v>1.3447411803494888E-2</c:v>
                </c:pt>
                <c:pt idx="1548">
                  <c:v>1.3448510825365424E-2</c:v>
                </c:pt>
                <c:pt idx="1549">
                  <c:v>1.3450159358171227E-2</c:v>
                </c:pt>
                <c:pt idx="1550">
                  <c:v>1.3450708869106494E-2</c:v>
                </c:pt>
                <c:pt idx="1551">
                  <c:v>1.3451258380041763E-2</c:v>
                </c:pt>
                <c:pt idx="1552">
                  <c:v>1.3452357401912298E-2</c:v>
                </c:pt>
                <c:pt idx="1553">
                  <c:v>1.3453456423782834E-2</c:v>
                </c:pt>
                <c:pt idx="1554">
                  <c:v>1.3454005934718101E-2</c:v>
                </c:pt>
                <c:pt idx="1555">
                  <c:v>1.3455654467523902E-2</c:v>
                </c:pt>
                <c:pt idx="1556">
                  <c:v>1.3456203978459171E-2</c:v>
                </c:pt>
                <c:pt idx="1557">
                  <c:v>1.3456753489394438E-2</c:v>
                </c:pt>
                <c:pt idx="1558">
                  <c:v>1.3457852511264974E-2</c:v>
                </c:pt>
                <c:pt idx="1559">
                  <c:v>1.345895153313551E-2</c:v>
                </c:pt>
                <c:pt idx="1560">
                  <c:v>1.3459501044070777E-2</c:v>
                </c:pt>
                <c:pt idx="1561">
                  <c:v>1.3460600065941313E-2</c:v>
                </c:pt>
                <c:pt idx="1562">
                  <c:v>1.3461149576876578E-2</c:v>
                </c:pt>
                <c:pt idx="1563">
                  <c:v>1.3461699087811847E-2</c:v>
                </c:pt>
                <c:pt idx="1564">
                  <c:v>1.3462248598747114E-2</c:v>
                </c:pt>
                <c:pt idx="1565">
                  <c:v>1.3463897131552917E-2</c:v>
                </c:pt>
                <c:pt idx="1566">
                  <c:v>1.3464446642488186E-2</c:v>
                </c:pt>
                <c:pt idx="1567">
                  <c:v>1.3464996153423454E-2</c:v>
                </c:pt>
                <c:pt idx="1568">
                  <c:v>1.3466095175293989E-2</c:v>
                </c:pt>
                <c:pt idx="1569">
                  <c:v>1.3466644686229257E-2</c:v>
                </c:pt>
                <c:pt idx="1570">
                  <c:v>1.3467743708099791E-2</c:v>
                </c:pt>
                <c:pt idx="1571">
                  <c:v>1.3468293219035058E-2</c:v>
                </c:pt>
                <c:pt idx="1572">
                  <c:v>1.3468842729970325E-2</c:v>
                </c:pt>
                <c:pt idx="1573">
                  <c:v>1.3469941751840861E-2</c:v>
                </c:pt>
                <c:pt idx="1574">
                  <c:v>1.3471040773711397E-2</c:v>
                </c:pt>
                <c:pt idx="1575">
                  <c:v>1.3471590284646666E-2</c:v>
                </c:pt>
                <c:pt idx="1576">
                  <c:v>1.3472139795581933E-2</c:v>
                </c:pt>
                <c:pt idx="1577">
                  <c:v>1.3474337839323003E-2</c:v>
                </c:pt>
                <c:pt idx="1578">
                  <c:v>1.3473788328387736E-2</c:v>
                </c:pt>
                <c:pt idx="1579">
                  <c:v>1.3466095175293989E-2</c:v>
                </c:pt>
                <c:pt idx="1580">
                  <c:v>1.3565666556764479E-2</c:v>
                </c:pt>
                <c:pt idx="1581">
                  <c:v>1.3548082206835916E-2</c:v>
                </c:pt>
                <c:pt idx="1582">
                  <c:v>1.3526651280360479E-2</c:v>
                </c:pt>
                <c:pt idx="1583">
                  <c:v>1.3612484888449281E-2</c:v>
                </c:pt>
                <c:pt idx="1584">
                  <c:v>1.3582811297944829E-2</c:v>
                </c:pt>
                <c:pt idx="1585">
                  <c:v>1.354819210902297E-2</c:v>
                </c:pt>
                <c:pt idx="1586">
                  <c:v>1.3616990878118474E-2</c:v>
                </c:pt>
                <c:pt idx="1587">
                  <c:v>1.357193098142653E-2</c:v>
                </c:pt>
                <c:pt idx="1588">
                  <c:v>1.3634135619298824E-2</c:v>
                </c:pt>
                <c:pt idx="1589">
                  <c:v>1.3695241235300583E-2</c:v>
                </c:pt>
                <c:pt idx="1590">
                  <c:v>1.3641938674579624E-2</c:v>
                </c:pt>
                <c:pt idx="1591">
                  <c:v>1.369699967029344E-2</c:v>
                </c:pt>
                <c:pt idx="1592">
                  <c:v>1.3746565556654579E-2</c:v>
                </c:pt>
                <c:pt idx="1593">
                  <c:v>1.3797230464886253E-2</c:v>
                </c:pt>
                <c:pt idx="1594">
                  <c:v>1.373788328387735E-2</c:v>
                </c:pt>
                <c:pt idx="1595">
                  <c:v>1.3784701615562151E-2</c:v>
                </c:pt>
                <c:pt idx="1596">
                  <c:v>1.3939333992746458E-2</c:v>
                </c:pt>
                <c:pt idx="1597">
                  <c:v>1.3981206726013847E-2</c:v>
                </c:pt>
                <c:pt idx="1598">
                  <c:v>1.390977030442906E-2</c:v>
                </c:pt>
                <c:pt idx="1599">
                  <c:v>1.3949444993955383E-2</c:v>
                </c:pt>
                <c:pt idx="1600">
                  <c:v>1.3988570172546436E-2</c:v>
                </c:pt>
                <c:pt idx="1601">
                  <c:v>1.4023848774590616E-2</c:v>
                </c:pt>
                <c:pt idx="1602">
                  <c:v>1.4059127376634796E-2</c:v>
                </c:pt>
                <c:pt idx="1603">
                  <c:v>1.4090559402132101E-2</c:v>
                </c:pt>
                <c:pt idx="1604">
                  <c:v>1.4119793383888338E-2</c:v>
                </c:pt>
                <c:pt idx="1605">
                  <c:v>1.4256291900208813E-2</c:v>
                </c:pt>
                <c:pt idx="1606">
                  <c:v>1.4281679305418175E-2</c:v>
                </c:pt>
                <c:pt idx="1607">
                  <c:v>1.4307066710627543E-2</c:v>
                </c:pt>
                <c:pt idx="1608">
                  <c:v>1.4445763270689086E-2</c:v>
                </c:pt>
                <c:pt idx="1609">
                  <c:v>1.4472249697768983E-2</c:v>
                </c:pt>
                <c:pt idx="1610">
                  <c:v>1.4492141993625675E-2</c:v>
                </c:pt>
                <c:pt idx="1611">
                  <c:v>1.4511484778547091E-2</c:v>
                </c:pt>
                <c:pt idx="1612">
                  <c:v>1.4644686229255958E-2</c:v>
                </c:pt>
                <c:pt idx="1613">
                  <c:v>1.4762501373777338E-2</c:v>
                </c:pt>
                <c:pt idx="1614">
                  <c:v>1.4897351357292012E-2</c:v>
                </c:pt>
                <c:pt idx="1615">
                  <c:v>1.4916144631278161E-2</c:v>
                </c:pt>
                <c:pt idx="1616">
                  <c:v>1.4932739861523246E-2</c:v>
                </c:pt>
                <c:pt idx="1617">
                  <c:v>1.5059347181008903E-2</c:v>
                </c:pt>
                <c:pt idx="1618">
                  <c:v>1.5073194856577647E-2</c:v>
                </c:pt>
                <c:pt idx="1619">
                  <c:v>1.5198703154192769E-2</c:v>
                </c:pt>
                <c:pt idx="1620">
                  <c:v>1.5214748873502585E-2</c:v>
                </c:pt>
                <c:pt idx="1621">
                  <c:v>1.5228596549071327E-2</c:v>
                </c:pt>
                <c:pt idx="1622">
                  <c:v>1.5252335421474889E-2</c:v>
                </c:pt>
                <c:pt idx="1623">
                  <c:v>1.5352456313880646E-2</c:v>
                </c:pt>
                <c:pt idx="1624">
                  <c:v>1.5361797999780194E-2</c:v>
                </c:pt>
                <c:pt idx="1625">
                  <c:v>1.5369491152873942E-2</c:v>
                </c:pt>
                <c:pt idx="1626">
                  <c:v>1.5376085284097155E-2</c:v>
                </c:pt>
                <c:pt idx="1627">
                  <c:v>1.5382129904385098E-2</c:v>
                </c:pt>
                <c:pt idx="1628">
                  <c:v>1.5387075502802506E-2</c:v>
                </c:pt>
                <c:pt idx="1629">
                  <c:v>1.5393120123090452E-2</c:v>
                </c:pt>
                <c:pt idx="1630">
                  <c:v>1.5397516210572591E-2</c:v>
                </c:pt>
                <c:pt idx="1631">
                  <c:v>1.5401912298054734E-2</c:v>
                </c:pt>
                <c:pt idx="1632">
                  <c:v>1.5406308385536872E-2</c:v>
                </c:pt>
                <c:pt idx="1633">
                  <c:v>1.5410154962083747E-2</c:v>
                </c:pt>
                <c:pt idx="1634">
                  <c:v>1.5414551049565886E-2</c:v>
                </c:pt>
                <c:pt idx="1635">
                  <c:v>1.5418397626112761E-2</c:v>
                </c:pt>
                <c:pt idx="1636">
                  <c:v>1.5421694691724367E-2</c:v>
                </c:pt>
                <c:pt idx="1637">
                  <c:v>1.5424991757335971E-2</c:v>
                </c:pt>
                <c:pt idx="1638">
                  <c:v>1.5428288822947576E-2</c:v>
                </c:pt>
                <c:pt idx="1639">
                  <c:v>1.5431585888559184E-2</c:v>
                </c:pt>
                <c:pt idx="1640">
                  <c:v>1.5434882954170788E-2</c:v>
                </c:pt>
                <c:pt idx="1641">
                  <c:v>1.5437630508847127E-2</c:v>
                </c:pt>
                <c:pt idx="1642">
                  <c:v>1.5440378063523465E-2</c:v>
                </c:pt>
                <c:pt idx="1643">
                  <c:v>1.5443675129135069E-2</c:v>
                </c:pt>
                <c:pt idx="1644">
                  <c:v>1.5446422683811412E-2</c:v>
                </c:pt>
                <c:pt idx="1645">
                  <c:v>1.5449170238487749E-2</c:v>
                </c:pt>
                <c:pt idx="1646">
                  <c:v>1.5451368282228817E-2</c:v>
                </c:pt>
                <c:pt idx="1647">
                  <c:v>1.5454115836905155E-2</c:v>
                </c:pt>
                <c:pt idx="1648">
                  <c:v>1.5456313880646225E-2</c:v>
                </c:pt>
                <c:pt idx="1649">
                  <c:v>1.5459610946257831E-2</c:v>
                </c:pt>
                <c:pt idx="1650">
                  <c:v>1.5461808989998903E-2</c:v>
                </c:pt>
                <c:pt idx="1651">
                  <c:v>1.5464007033739973E-2</c:v>
                </c:pt>
                <c:pt idx="1652">
                  <c:v>1.5466754588416311E-2</c:v>
                </c:pt>
                <c:pt idx="1653">
                  <c:v>1.5469502143092648E-2</c:v>
                </c:pt>
                <c:pt idx="1654">
                  <c:v>1.547115067589845E-2</c:v>
                </c:pt>
                <c:pt idx="1655">
                  <c:v>1.5473898230574792E-2</c:v>
                </c:pt>
                <c:pt idx="1656">
                  <c:v>1.5476096274315862E-2</c:v>
                </c:pt>
                <c:pt idx="1657">
                  <c:v>1.547829431805693E-2</c:v>
                </c:pt>
                <c:pt idx="1658">
                  <c:v>1.5480492361798E-2</c:v>
                </c:pt>
                <c:pt idx="1659">
                  <c:v>1.5482690405539075E-2</c:v>
                </c:pt>
                <c:pt idx="1660">
                  <c:v>1.5484888449280143E-2</c:v>
                </c:pt>
                <c:pt idx="1661">
                  <c:v>1.548763600395648E-2</c:v>
                </c:pt>
                <c:pt idx="1662">
                  <c:v>1.5489284536762285E-2</c:v>
                </c:pt>
                <c:pt idx="1663">
                  <c:v>1.5491482580503353E-2</c:v>
                </c:pt>
                <c:pt idx="1664">
                  <c:v>1.5493680624244425E-2</c:v>
                </c:pt>
                <c:pt idx="1665">
                  <c:v>1.5495878667985494E-2</c:v>
                </c:pt>
                <c:pt idx="1666">
                  <c:v>1.5497527200791296E-2</c:v>
                </c:pt>
                <c:pt idx="1667">
                  <c:v>1.5499725244532367E-2</c:v>
                </c:pt>
                <c:pt idx="1668">
                  <c:v>1.5501923288273441E-2</c:v>
                </c:pt>
                <c:pt idx="1669">
                  <c:v>1.5504121332014509E-2</c:v>
                </c:pt>
                <c:pt idx="1670">
                  <c:v>1.550576986482031E-2</c:v>
                </c:pt>
                <c:pt idx="1671">
                  <c:v>1.5507418397626113E-2</c:v>
                </c:pt>
                <c:pt idx="1672">
                  <c:v>1.5509616441367184E-2</c:v>
                </c:pt>
                <c:pt idx="1673">
                  <c:v>1.5511264974172986E-2</c:v>
                </c:pt>
                <c:pt idx="1674">
                  <c:v>1.551291350697879E-2</c:v>
                </c:pt>
                <c:pt idx="1675">
                  <c:v>1.5515661061655127E-2</c:v>
                </c:pt>
                <c:pt idx="1676">
                  <c:v>1.5516760083525665E-2</c:v>
                </c:pt>
                <c:pt idx="1677">
                  <c:v>1.5518958127266733E-2</c:v>
                </c:pt>
                <c:pt idx="1678">
                  <c:v>1.5520606660072538E-2</c:v>
                </c:pt>
                <c:pt idx="1679">
                  <c:v>1.552225519287834E-2</c:v>
                </c:pt>
                <c:pt idx="1680">
                  <c:v>1.5524453236619409E-2</c:v>
                </c:pt>
                <c:pt idx="1681">
                  <c:v>1.5525552258489943E-2</c:v>
                </c:pt>
                <c:pt idx="1682">
                  <c:v>1.5527750302231016E-2</c:v>
                </c:pt>
                <c:pt idx="1683">
                  <c:v>1.5529398835036821E-2</c:v>
                </c:pt>
                <c:pt idx="1684">
                  <c:v>1.5531047367842622E-2</c:v>
                </c:pt>
                <c:pt idx="1685">
                  <c:v>1.5533245411583692E-2</c:v>
                </c:pt>
                <c:pt idx="1686">
                  <c:v>1.5534344433454226E-2</c:v>
                </c:pt>
                <c:pt idx="1687">
                  <c:v>1.5536542477195298E-2</c:v>
                </c:pt>
                <c:pt idx="1688">
                  <c:v>1.5537641499065835E-2</c:v>
                </c:pt>
                <c:pt idx="1689">
                  <c:v>1.5539290031871636E-2</c:v>
                </c:pt>
                <c:pt idx="1690">
                  <c:v>1.5540938564677439E-2</c:v>
                </c:pt>
                <c:pt idx="1691">
                  <c:v>1.554258709748324E-2</c:v>
                </c:pt>
                <c:pt idx="1692">
                  <c:v>1.5543686119353774E-2</c:v>
                </c:pt>
                <c:pt idx="1693">
                  <c:v>1.5545884163094844E-2</c:v>
                </c:pt>
                <c:pt idx="1694">
                  <c:v>1.5547532695900649E-2</c:v>
                </c:pt>
                <c:pt idx="1695">
                  <c:v>1.5549181228706454E-2</c:v>
                </c:pt>
                <c:pt idx="1696">
                  <c:v>1.5550280250576988E-2</c:v>
                </c:pt>
                <c:pt idx="1697">
                  <c:v>1.5551928783382789E-2</c:v>
                </c:pt>
                <c:pt idx="1698">
                  <c:v>1.5553577316188592E-2</c:v>
                </c:pt>
                <c:pt idx="1699">
                  <c:v>1.5554126827123859E-2</c:v>
                </c:pt>
                <c:pt idx="1700">
                  <c:v>1.5556324870864934E-2</c:v>
                </c:pt>
                <c:pt idx="1701">
                  <c:v>1.5557973403670735E-2</c:v>
                </c:pt>
                <c:pt idx="1702">
                  <c:v>1.5559072425541269E-2</c:v>
                </c:pt>
                <c:pt idx="1703">
                  <c:v>1.5560171447411805E-2</c:v>
                </c:pt>
                <c:pt idx="1704">
                  <c:v>1.5561819980217606E-2</c:v>
                </c:pt>
                <c:pt idx="1705">
                  <c:v>1.5563468513023411E-2</c:v>
                </c:pt>
                <c:pt idx="1706">
                  <c:v>1.5564567534893945E-2</c:v>
                </c:pt>
                <c:pt idx="1707">
                  <c:v>1.5565666556764482E-2</c:v>
                </c:pt>
                <c:pt idx="1708">
                  <c:v>1.5567315089570285E-2</c:v>
                </c:pt>
                <c:pt idx="1709">
                  <c:v>1.5568414111440819E-2</c:v>
                </c:pt>
                <c:pt idx="1710">
                  <c:v>1.5569513133311353E-2</c:v>
                </c:pt>
                <c:pt idx="1711">
                  <c:v>1.5571161666117155E-2</c:v>
                </c:pt>
                <c:pt idx="1712">
                  <c:v>1.5572260687987692E-2</c:v>
                </c:pt>
                <c:pt idx="1713">
                  <c:v>1.5573359709858228E-2</c:v>
                </c:pt>
                <c:pt idx="1714">
                  <c:v>1.5575008242664029E-2</c:v>
                </c:pt>
                <c:pt idx="1715">
                  <c:v>1.5576107264534567E-2</c:v>
                </c:pt>
                <c:pt idx="1716">
                  <c:v>1.5577206286405101E-2</c:v>
                </c:pt>
                <c:pt idx="1717">
                  <c:v>1.5578854819210904E-2</c:v>
                </c:pt>
                <c:pt idx="1718">
                  <c:v>1.5579953841081438E-2</c:v>
                </c:pt>
                <c:pt idx="1719">
                  <c:v>1.5581602373887239E-2</c:v>
                </c:pt>
                <c:pt idx="1720">
                  <c:v>1.5582701395757776E-2</c:v>
                </c:pt>
                <c:pt idx="1721">
                  <c:v>1.5583800417628314E-2</c:v>
                </c:pt>
                <c:pt idx="1722">
                  <c:v>1.5585448950434115E-2</c:v>
                </c:pt>
                <c:pt idx="1723">
                  <c:v>1.5586547972304651E-2</c:v>
                </c:pt>
                <c:pt idx="1724">
                  <c:v>1.5587646994175185E-2</c:v>
                </c:pt>
                <c:pt idx="1725">
                  <c:v>1.5588746016045719E-2</c:v>
                </c:pt>
                <c:pt idx="1726">
                  <c:v>1.5589295526980986E-2</c:v>
                </c:pt>
                <c:pt idx="1727">
                  <c:v>1.5590944059786791E-2</c:v>
                </c:pt>
                <c:pt idx="1728">
                  <c:v>1.5592592592592595E-2</c:v>
                </c:pt>
                <c:pt idx="1729">
                  <c:v>1.5593142103527864E-2</c:v>
                </c:pt>
                <c:pt idx="1730">
                  <c:v>1.5594790636333665E-2</c:v>
                </c:pt>
                <c:pt idx="1731">
                  <c:v>1.5595889658204199E-2</c:v>
                </c:pt>
                <c:pt idx="1732">
                  <c:v>1.5596988680074734E-2</c:v>
                </c:pt>
                <c:pt idx="1733">
                  <c:v>1.5598087701945269E-2</c:v>
                </c:pt>
                <c:pt idx="1734">
                  <c:v>1.5599186723815807E-2</c:v>
                </c:pt>
                <c:pt idx="1735">
                  <c:v>1.5600835256621608E-2</c:v>
                </c:pt>
                <c:pt idx="1736">
                  <c:v>1.5602483789427409E-2</c:v>
                </c:pt>
                <c:pt idx="1737">
                  <c:v>1.560303330036268E-2</c:v>
                </c:pt>
                <c:pt idx="1738">
                  <c:v>1.5604681833168481E-2</c:v>
                </c:pt>
                <c:pt idx="1739">
                  <c:v>1.5605780855039017E-2</c:v>
                </c:pt>
                <c:pt idx="1740">
                  <c:v>1.5606879876909551E-2</c:v>
                </c:pt>
                <c:pt idx="1741">
                  <c:v>1.5608528409715352E-2</c:v>
                </c:pt>
                <c:pt idx="1742">
                  <c:v>1.5609627431585889E-2</c:v>
                </c:pt>
                <c:pt idx="1743">
                  <c:v>1.5610176942521157E-2</c:v>
                </c:pt>
                <c:pt idx="1744">
                  <c:v>1.5611275964391694E-2</c:v>
                </c:pt>
                <c:pt idx="1745">
                  <c:v>1.5612924497197497E-2</c:v>
                </c:pt>
                <c:pt idx="1746">
                  <c:v>1.5614023519068031E-2</c:v>
                </c:pt>
                <c:pt idx="1747">
                  <c:v>1.5615122540938565E-2</c:v>
                </c:pt>
                <c:pt idx="1748">
                  <c:v>1.5615672051873832E-2</c:v>
                </c:pt>
                <c:pt idx="1749">
                  <c:v>1.5617320584679635E-2</c:v>
                </c:pt>
                <c:pt idx="1750">
                  <c:v>1.5618419606550173E-2</c:v>
                </c:pt>
                <c:pt idx="1751">
                  <c:v>1.561896911748544E-2</c:v>
                </c:pt>
                <c:pt idx="1752">
                  <c:v>1.5620068139355977E-2</c:v>
                </c:pt>
                <c:pt idx="1753">
                  <c:v>1.5621167161226511E-2</c:v>
                </c:pt>
                <c:pt idx="1754">
                  <c:v>1.5622815694032312E-2</c:v>
                </c:pt>
                <c:pt idx="1755">
                  <c:v>1.562336520496758E-2</c:v>
                </c:pt>
                <c:pt idx="1756">
                  <c:v>1.5624464226838115E-2</c:v>
                </c:pt>
                <c:pt idx="1757">
                  <c:v>1.5625013737773381E-2</c:v>
                </c:pt>
                <c:pt idx="1758">
                  <c:v>1.5626112759643915E-2</c:v>
                </c:pt>
                <c:pt idx="1759">
                  <c:v>1.5627211781514452E-2</c:v>
                </c:pt>
                <c:pt idx="1760">
                  <c:v>1.562831080338499E-2</c:v>
                </c:pt>
                <c:pt idx="1761">
                  <c:v>1.5629409825255524E-2</c:v>
                </c:pt>
                <c:pt idx="1762">
                  <c:v>1.5629959336190789E-2</c:v>
                </c:pt>
                <c:pt idx="1763">
                  <c:v>1.5631058358061327E-2</c:v>
                </c:pt>
                <c:pt idx="1764">
                  <c:v>1.5632157379931861E-2</c:v>
                </c:pt>
                <c:pt idx="1765">
                  <c:v>1.5633256401802395E-2</c:v>
                </c:pt>
                <c:pt idx="1766">
                  <c:v>1.5634355423672933E-2</c:v>
                </c:pt>
                <c:pt idx="1767">
                  <c:v>1.563545444554347E-2</c:v>
                </c:pt>
                <c:pt idx="1768">
                  <c:v>1.5636553467414001E-2</c:v>
                </c:pt>
                <c:pt idx="1769">
                  <c:v>1.5637652489284538E-2</c:v>
                </c:pt>
                <c:pt idx="1770">
                  <c:v>1.5638751511155076E-2</c:v>
                </c:pt>
                <c:pt idx="1771">
                  <c:v>1.563985053302561E-2</c:v>
                </c:pt>
                <c:pt idx="1772">
                  <c:v>1.5640400043960875E-2</c:v>
                </c:pt>
                <c:pt idx="1773">
                  <c:v>1.5641499065831413E-2</c:v>
                </c:pt>
                <c:pt idx="1774">
                  <c:v>1.5642598087701947E-2</c:v>
                </c:pt>
                <c:pt idx="1775">
                  <c:v>1.5643147598637212E-2</c:v>
                </c:pt>
                <c:pt idx="1776">
                  <c:v>1.5644246620507746E-2</c:v>
                </c:pt>
                <c:pt idx="1777">
                  <c:v>1.5644796131443015E-2</c:v>
                </c:pt>
                <c:pt idx="1778">
                  <c:v>1.5645895153313553E-2</c:v>
                </c:pt>
                <c:pt idx="1779">
                  <c:v>1.5646994175184087E-2</c:v>
                </c:pt>
                <c:pt idx="1780">
                  <c:v>1.5648093197054624E-2</c:v>
                </c:pt>
                <c:pt idx="1781">
                  <c:v>1.5649192218925159E-2</c:v>
                </c:pt>
                <c:pt idx="1782">
                  <c:v>1.5649741729860427E-2</c:v>
                </c:pt>
                <c:pt idx="1783">
                  <c:v>1.5650840751730961E-2</c:v>
                </c:pt>
                <c:pt idx="1784">
                  <c:v>1.5651390262666227E-2</c:v>
                </c:pt>
                <c:pt idx="1785">
                  <c:v>1.5652489284536761E-2</c:v>
                </c:pt>
                <c:pt idx="1786">
                  <c:v>1.565303879547203E-2</c:v>
                </c:pt>
                <c:pt idx="1787">
                  <c:v>1.5654137817342567E-2</c:v>
                </c:pt>
                <c:pt idx="1788">
                  <c:v>1.5655236839213101E-2</c:v>
                </c:pt>
                <c:pt idx="1789">
                  <c:v>1.565578635014837E-2</c:v>
                </c:pt>
                <c:pt idx="1790">
                  <c:v>1.5656885372018908E-2</c:v>
                </c:pt>
                <c:pt idx="1791">
                  <c:v>1.5657984393889442E-2</c:v>
                </c:pt>
                <c:pt idx="1792">
                  <c:v>1.5658533904824707E-2</c:v>
                </c:pt>
                <c:pt idx="1793">
                  <c:v>1.5659083415759976E-2</c:v>
                </c:pt>
                <c:pt idx="1794">
                  <c:v>1.566018243763051E-2</c:v>
                </c:pt>
                <c:pt idx="1795">
                  <c:v>1.5661281459501044E-2</c:v>
                </c:pt>
                <c:pt idx="1796">
                  <c:v>1.5661830970436313E-2</c:v>
                </c:pt>
                <c:pt idx="1797">
                  <c:v>1.566292999230685E-2</c:v>
                </c:pt>
                <c:pt idx="1798">
                  <c:v>1.5664029014177384E-2</c:v>
                </c:pt>
                <c:pt idx="1799">
                  <c:v>1.566457852511265E-2</c:v>
                </c:pt>
                <c:pt idx="1800">
                  <c:v>1.5665128036047919E-2</c:v>
                </c:pt>
                <c:pt idx="1801">
                  <c:v>1.5666227057918456E-2</c:v>
                </c:pt>
                <c:pt idx="1802">
                  <c:v>1.5666776568853721E-2</c:v>
                </c:pt>
                <c:pt idx="1803">
                  <c:v>1.5667875590724259E-2</c:v>
                </c:pt>
                <c:pt idx="1804">
                  <c:v>1.5668974612594793E-2</c:v>
                </c:pt>
                <c:pt idx="1805">
                  <c:v>1.5669524123530058E-2</c:v>
                </c:pt>
                <c:pt idx="1806">
                  <c:v>1.5670073634465327E-2</c:v>
                </c:pt>
                <c:pt idx="1807">
                  <c:v>1.5671172656335861E-2</c:v>
                </c:pt>
                <c:pt idx="1808">
                  <c:v>1.5672271678206395E-2</c:v>
                </c:pt>
                <c:pt idx="1809">
                  <c:v>1.5672271678206395E-2</c:v>
                </c:pt>
                <c:pt idx="1810">
                  <c:v>1.5673370700076933E-2</c:v>
                </c:pt>
                <c:pt idx="1811">
                  <c:v>1.5674469721947467E-2</c:v>
                </c:pt>
                <c:pt idx="1812">
                  <c:v>1.5675019232882739E-2</c:v>
                </c:pt>
                <c:pt idx="1813">
                  <c:v>1.5675568743818005E-2</c:v>
                </c:pt>
                <c:pt idx="1814">
                  <c:v>1.5676667765688539E-2</c:v>
                </c:pt>
                <c:pt idx="1815">
                  <c:v>1.5677766787559073E-2</c:v>
                </c:pt>
                <c:pt idx="1816">
                  <c:v>1.5678865809429607E-2</c:v>
                </c:pt>
                <c:pt idx="1817">
                  <c:v>1.5679415320364876E-2</c:v>
                </c:pt>
                <c:pt idx="1818">
                  <c:v>1.568051434223541E-2</c:v>
                </c:pt>
                <c:pt idx="1819">
                  <c:v>1.5681613364105947E-2</c:v>
                </c:pt>
                <c:pt idx="1820">
                  <c:v>1.5682162875041216E-2</c:v>
                </c:pt>
                <c:pt idx="1821">
                  <c:v>1.568326189691175E-2</c:v>
                </c:pt>
                <c:pt idx="1822">
                  <c:v>1.5683811407847019E-2</c:v>
                </c:pt>
                <c:pt idx="1823">
                  <c:v>1.5684910429717553E-2</c:v>
                </c:pt>
                <c:pt idx="1824">
                  <c:v>1.5685459940652822E-2</c:v>
                </c:pt>
                <c:pt idx="1825">
                  <c:v>1.5686558962523356E-2</c:v>
                </c:pt>
                <c:pt idx="1826">
                  <c:v>1.568765798439389E-2</c:v>
                </c:pt>
                <c:pt idx="1827">
                  <c:v>1.568765798439389E-2</c:v>
                </c:pt>
                <c:pt idx="1828">
                  <c:v>1.5688757006264424E-2</c:v>
                </c:pt>
                <c:pt idx="1829">
                  <c:v>1.569040553907023E-2</c:v>
                </c:pt>
                <c:pt idx="1830">
                  <c:v>1.569040553907023E-2</c:v>
                </c:pt>
                <c:pt idx="1831">
                  <c:v>1.5691504560940765E-2</c:v>
                </c:pt>
                <c:pt idx="1832">
                  <c:v>1.5692603582811299E-2</c:v>
                </c:pt>
                <c:pt idx="1833">
                  <c:v>1.5693702604681836E-2</c:v>
                </c:pt>
                <c:pt idx="1834">
                  <c:v>1.569480162655237E-2</c:v>
                </c:pt>
                <c:pt idx="1835">
                  <c:v>1.569480162655237E-2</c:v>
                </c:pt>
                <c:pt idx="1836">
                  <c:v>1.5695900648422904E-2</c:v>
                </c:pt>
                <c:pt idx="1837">
                  <c:v>1.5696999670293438E-2</c:v>
                </c:pt>
                <c:pt idx="1838">
                  <c:v>1.5696999670293438E-2</c:v>
                </c:pt>
                <c:pt idx="1839">
                  <c:v>1.5698648203099241E-2</c:v>
                </c:pt>
                <c:pt idx="1840">
                  <c:v>1.5698648203099241E-2</c:v>
                </c:pt>
                <c:pt idx="1841">
                  <c:v>1.5699747224969775E-2</c:v>
                </c:pt>
                <c:pt idx="1842">
                  <c:v>1.5700296735905044E-2</c:v>
                </c:pt>
                <c:pt idx="1843">
                  <c:v>1.5701395757775582E-2</c:v>
                </c:pt>
                <c:pt idx="1844">
                  <c:v>1.5701945268710847E-2</c:v>
                </c:pt>
                <c:pt idx="1845">
                  <c:v>1.5703044290581385E-2</c:v>
                </c:pt>
                <c:pt idx="1846">
                  <c:v>1.5703593801516653E-2</c:v>
                </c:pt>
                <c:pt idx="1847">
                  <c:v>1.5704692823387188E-2</c:v>
                </c:pt>
                <c:pt idx="1848">
                  <c:v>1.5705242334322453E-2</c:v>
                </c:pt>
                <c:pt idx="1849">
                  <c:v>1.570634135619299E-2</c:v>
                </c:pt>
                <c:pt idx="1850">
                  <c:v>1.5706890867128256E-2</c:v>
                </c:pt>
                <c:pt idx="1851">
                  <c:v>1.5707440378063525E-2</c:v>
                </c:pt>
                <c:pt idx="1852">
                  <c:v>1.570798988899879E-2</c:v>
                </c:pt>
                <c:pt idx="1853">
                  <c:v>1.5708539399934059E-2</c:v>
                </c:pt>
                <c:pt idx="1854">
                  <c:v>1.5709638421804596E-2</c:v>
                </c:pt>
                <c:pt idx="1855">
                  <c:v>1.5710187932739861E-2</c:v>
                </c:pt>
                <c:pt idx="1856">
                  <c:v>1.5711286954610399E-2</c:v>
                </c:pt>
                <c:pt idx="1857">
                  <c:v>1.5711286954610399E-2</c:v>
                </c:pt>
                <c:pt idx="1858">
                  <c:v>1.5712935487416202E-2</c:v>
                </c:pt>
                <c:pt idx="1859">
                  <c:v>1.5713484998351471E-2</c:v>
                </c:pt>
                <c:pt idx="1860">
                  <c:v>1.5714034509286736E-2</c:v>
                </c:pt>
                <c:pt idx="1861">
                  <c:v>1.5714584020222005E-2</c:v>
                </c:pt>
                <c:pt idx="1862">
                  <c:v>1.5715683042092539E-2</c:v>
                </c:pt>
                <c:pt idx="1863">
                  <c:v>1.5716232553027804E-2</c:v>
                </c:pt>
                <c:pt idx="1864">
                  <c:v>1.5716782063963073E-2</c:v>
                </c:pt>
                <c:pt idx="1865">
                  <c:v>1.5717331574898338E-2</c:v>
                </c:pt>
                <c:pt idx="1866">
                  <c:v>1.5718430596768876E-2</c:v>
                </c:pt>
                <c:pt idx="1867">
                  <c:v>1.5719529618639413E-2</c:v>
                </c:pt>
                <c:pt idx="1868">
                  <c:v>1.5720079129574679E-2</c:v>
                </c:pt>
                <c:pt idx="1869">
                  <c:v>1.5720628640509948E-2</c:v>
                </c:pt>
                <c:pt idx="1870">
                  <c:v>1.5721178151445216E-2</c:v>
                </c:pt>
                <c:pt idx="1871">
                  <c:v>1.5721727662380485E-2</c:v>
                </c:pt>
                <c:pt idx="1872">
                  <c:v>1.5722826684251019E-2</c:v>
                </c:pt>
                <c:pt idx="1873">
                  <c:v>1.5723376195186285E-2</c:v>
                </c:pt>
                <c:pt idx="1874">
                  <c:v>1.5724475217056819E-2</c:v>
                </c:pt>
                <c:pt idx="1875">
                  <c:v>1.5725024727992087E-2</c:v>
                </c:pt>
                <c:pt idx="1876">
                  <c:v>1.5725574238927356E-2</c:v>
                </c:pt>
                <c:pt idx="1877">
                  <c:v>1.5726123749862621E-2</c:v>
                </c:pt>
                <c:pt idx="1878">
                  <c:v>1.5727222771733156E-2</c:v>
                </c:pt>
                <c:pt idx="1879">
                  <c:v>1.5727222771733156E-2</c:v>
                </c:pt>
                <c:pt idx="1880">
                  <c:v>1.5727772282668424E-2</c:v>
                </c:pt>
                <c:pt idx="1881">
                  <c:v>1.5728871304538962E-2</c:v>
                </c:pt>
                <c:pt idx="1882">
                  <c:v>1.5729420815474227E-2</c:v>
                </c:pt>
                <c:pt idx="1883">
                  <c:v>1.5730519837344765E-2</c:v>
                </c:pt>
                <c:pt idx="1884">
                  <c:v>1.5731069348280034E-2</c:v>
                </c:pt>
                <c:pt idx="1885">
                  <c:v>1.5731618859215299E-2</c:v>
                </c:pt>
                <c:pt idx="1886">
                  <c:v>1.5732168370150568E-2</c:v>
                </c:pt>
                <c:pt idx="1887">
                  <c:v>1.5733267392021102E-2</c:v>
                </c:pt>
                <c:pt idx="1888">
                  <c:v>1.5733816902956371E-2</c:v>
                </c:pt>
                <c:pt idx="1889">
                  <c:v>1.5734366413891636E-2</c:v>
                </c:pt>
                <c:pt idx="1890">
                  <c:v>1.5734915924826905E-2</c:v>
                </c:pt>
                <c:pt idx="1891">
                  <c:v>1.573546543576217E-2</c:v>
                </c:pt>
                <c:pt idx="1892">
                  <c:v>1.5736564457632708E-2</c:v>
                </c:pt>
                <c:pt idx="1893">
                  <c:v>1.5737113968567976E-2</c:v>
                </c:pt>
                <c:pt idx="1894">
                  <c:v>1.5737113968567976E-2</c:v>
                </c:pt>
                <c:pt idx="1895">
                  <c:v>1.573821299043851E-2</c:v>
                </c:pt>
                <c:pt idx="1896">
                  <c:v>1.5738762501373779E-2</c:v>
                </c:pt>
                <c:pt idx="1897">
                  <c:v>1.5739312012309048E-2</c:v>
                </c:pt>
                <c:pt idx="1898">
                  <c:v>1.5740411034179582E-2</c:v>
                </c:pt>
                <c:pt idx="1899">
                  <c:v>1.5740960545114851E-2</c:v>
                </c:pt>
                <c:pt idx="1900">
                  <c:v>1.5740960545114851E-2</c:v>
                </c:pt>
                <c:pt idx="1901">
                  <c:v>1.5742059566985385E-2</c:v>
                </c:pt>
                <c:pt idx="1902">
                  <c:v>1.574260907792065E-2</c:v>
                </c:pt>
                <c:pt idx="1903">
                  <c:v>1.5743158588855919E-2</c:v>
                </c:pt>
                <c:pt idx="1904">
                  <c:v>1.5743708099791184E-2</c:v>
                </c:pt>
                <c:pt idx="1905">
                  <c:v>1.5744807121661722E-2</c:v>
                </c:pt>
                <c:pt idx="1906">
                  <c:v>1.5745356632596991E-2</c:v>
                </c:pt>
                <c:pt idx="1907">
                  <c:v>1.5745906143532259E-2</c:v>
                </c:pt>
                <c:pt idx="1908">
                  <c:v>1.5746455654467525E-2</c:v>
                </c:pt>
                <c:pt idx="1909">
                  <c:v>1.5747554676338062E-2</c:v>
                </c:pt>
                <c:pt idx="1910">
                  <c:v>1.5748104187273328E-2</c:v>
                </c:pt>
                <c:pt idx="1911">
                  <c:v>1.5748653698208596E-2</c:v>
                </c:pt>
                <c:pt idx="1912">
                  <c:v>1.5748653698208596E-2</c:v>
                </c:pt>
                <c:pt idx="1913">
                  <c:v>1.5749203209143865E-2</c:v>
                </c:pt>
                <c:pt idx="1914">
                  <c:v>1.5750302231014399E-2</c:v>
                </c:pt>
                <c:pt idx="1915">
                  <c:v>1.5750302231014399E-2</c:v>
                </c:pt>
                <c:pt idx="1916">
                  <c:v>1.5750851741949665E-2</c:v>
                </c:pt>
                <c:pt idx="1917">
                  <c:v>1.5751401252884933E-2</c:v>
                </c:pt>
                <c:pt idx="1918">
                  <c:v>1.5752500274755468E-2</c:v>
                </c:pt>
                <c:pt idx="1919">
                  <c:v>1.5753599296626002E-2</c:v>
                </c:pt>
                <c:pt idx="1920">
                  <c:v>1.5754698318496536E-2</c:v>
                </c:pt>
                <c:pt idx="1921">
                  <c:v>1.5754698318496536E-2</c:v>
                </c:pt>
                <c:pt idx="1922">
                  <c:v>1.5755247829431804E-2</c:v>
                </c:pt>
                <c:pt idx="1923">
                  <c:v>1.5756896362237607E-2</c:v>
                </c:pt>
                <c:pt idx="1924">
                  <c:v>1.5756896362237607E-2</c:v>
                </c:pt>
                <c:pt idx="1925">
                  <c:v>1.575744587317288E-2</c:v>
                </c:pt>
                <c:pt idx="1926">
                  <c:v>1.575744587317288E-2</c:v>
                </c:pt>
                <c:pt idx="1927">
                  <c:v>1.5759094405978682E-2</c:v>
                </c:pt>
                <c:pt idx="1928">
                  <c:v>1.5759094405978682E-2</c:v>
                </c:pt>
                <c:pt idx="1929">
                  <c:v>1.5759643916913948E-2</c:v>
                </c:pt>
                <c:pt idx="1930">
                  <c:v>1.5760742938784482E-2</c:v>
                </c:pt>
                <c:pt idx="1931">
                  <c:v>1.5760742938784482E-2</c:v>
                </c:pt>
                <c:pt idx="1932">
                  <c:v>1.5761292449719751E-2</c:v>
                </c:pt>
                <c:pt idx="1933">
                  <c:v>1.5761841960655016E-2</c:v>
                </c:pt>
                <c:pt idx="1934">
                  <c:v>1.5762391471590285E-2</c:v>
                </c:pt>
                <c:pt idx="1935">
                  <c:v>1.576294098252555E-2</c:v>
                </c:pt>
                <c:pt idx="1936">
                  <c:v>1.5764040004396088E-2</c:v>
                </c:pt>
                <c:pt idx="1937">
                  <c:v>1.5764040004396088E-2</c:v>
                </c:pt>
                <c:pt idx="1938">
                  <c:v>1.5764589515331356E-2</c:v>
                </c:pt>
                <c:pt idx="1939">
                  <c:v>1.5765139026266625E-2</c:v>
                </c:pt>
                <c:pt idx="1940">
                  <c:v>1.5765688537201891E-2</c:v>
                </c:pt>
                <c:pt idx="1941">
                  <c:v>1.5766787559072428E-2</c:v>
                </c:pt>
                <c:pt idx="1942">
                  <c:v>1.5767337070007697E-2</c:v>
                </c:pt>
                <c:pt idx="1943">
                  <c:v>1.5767337070007697E-2</c:v>
                </c:pt>
                <c:pt idx="1944">
                  <c:v>1.5767886580942962E-2</c:v>
                </c:pt>
                <c:pt idx="1945">
                  <c:v>1.5768985602813496E-2</c:v>
                </c:pt>
                <c:pt idx="1946">
                  <c:v>1.577008462468403E-2</c:v>
                </c:pt>
                <c:pt idx="1947">
                  <c:v>1.577008462468403E-2</c:v>
                </c:pt>
                <c:pt idx="1948">
                  <c:v>1.5771183646554568E-2</c:v>
                </c:pt>
                <c:pt idx="1949">
                  <c:v>1.5771733157489833E-2</c:v>
                </c:pt>
                <c:pt idx="1950">
                  <c:v>1.5772282668425102E-2</c:v>
                </c:pt>
                <c:pt idx="1951">
                  <c:v>1.577338169029564E-2</c:v>
                </c:pt>
                <c:pt idx="1952">
                  <c:v>1.577338169029564E-2</c:v>
                </c:pt>
                <c:pt idx="1953">
                  <c:v>1.5773931201230905E-2</c:v>
                </c:pt>
                <c:pt idx="1954">
                  <c:v>1.5775030223101442E-2</c:v>
                </c:pt>
                <c:pt idx="1955">
                  <c:v>1.5775579734036708E-2</c:v>
                </c:pt>
                <c:pt idx="1956">
                  <c:v>1.5776129244971977E-2</c:v>
                </c:pt>
                <c:pt idx="1957">
                  <c:v>1.5776678755907245E-2</c:v>
                </c:pt>
                <c:pt idx="1958">
                  <c:v>1.5777228266842511E-2</c:v>
                </c:pt>
                <c:pt idx="1959">
                  <c:v>1.5777777777777779E-2</c:v>
                </c:pt>
                <c:pt idx="1960">
                  <c:v>1.5778876799648314E-2</c:v>
                </c:pt>
                <c:pt idx="1961">
                  <c:v>1.5779426310583582E-2</c:v>
                </c:pt>
                <c:pt idx="1962">
                  <c:v>1.5779975821518848E-2</c:v>
                </c:pt>
                <c:pt idx="1963">
                  <c:v>1.5779975821518848E-2</c:v>
                </c:pt>
                <c:pt idx="1964">
                  <c:v>1.5781074843389382E-2</c:v>
                </c:pt>
                <c:pt idx="1965">
                  <c:v>1.5781624354324654E-2</c:v>
                </c:pt>
                <c:pt idx="1966">
                  <c:v>1.5782173865259919E-2</c:v>
                </c:pt>
                <c:pt idx="1967">
                  <c:v>1.5783272887130453E-2</c:v>
                </c:pt>
                <c:pt idx="1968">
                  <c:v>1.5783822398065722E-2</c:v>
                </c:pt>
                <c:pt idx="1969">
                  <c:v>1.5784371909000991E-2</c:v>
                </c:pt>
                <c:pt idx="1970">
                  <c:v>1.5785470930871529E-2</c:v>
                </c:pt>
                <c:pt idx="1971">
                  <c:v>1.5785470930871529E-2</c:v>
                </c:pt>
                <c:pt idx="1972">
                  <c:v>1.5786020441806794E-2</c:v>
                </c:pt>
                <c:pt idx="1973">
                  <c:v>1.5786569952742063E-2</c:v>
                </c:pt>
                <c:pt idx="1974">
                  <c:v>1.5787119463677328E-2</c:v>
                </c:pt>
                <c:pt idx="1975">
                  <c:v>1.5787668974612597E-2</c:v>
                </c:pt>
                <c:pt idx="1976">
                  <c:v>1.5788218485547862E-2</c:v>
                </c:pt>
                <c:pt idx="1977">
                  <c:v>1.5789317507418396E-2</c:v>
                </c:pt>
                <c:pt idx="1978">
                  <c:v>1.5790416529288934E-2</c:v>
                </c:pt>
                <c:pt idx="1979">
                  <c:v>1.5790966040224199E-2</c:v>
                </c:pt>
                <c:pt idx="1980">
                  <c:v>1.5791515551159471E-2</c:v>
                </c:pt>
                <c:pt idx="1981">
                  <c:v>1.5792065062094737E-2</c:v>
                </c:pt>
                <c:pt idx="1982">
                  <c:v>1.5792614573030005E-2</c:v>
                </c:pt>
                <c:pt idx="1983">
                  <c:v>1.5793164083965271E-2</c:v>
                </c:pt>
                <c:pt idx="1984">
                  <c:v>1.5793713594900543E-2</c:v>
                </c:pt>
                <c:pt idx="1985">
                  <c:v>1.5794263105835808E-2</c:v>
                </c:pt>
                <c:pt idx="1986">
                  <c:v>1.5794812616771077E-2</c:v>
                </c:pt>
                <c:pt idx="1987">
                  <c:v>1.5795362127706342E-2</c:v>
                </c:pt>
                <c:pt idx="1988">
                  <c:v>1.5795911638641611E-2</c:v>
                </c:pt>
                <c:pt idx="1989">
                  <c:v>1.5797010660512145E-2</c:v>
                </c:pt>
                <c:pt idx="1990">
                  <c:v>1.5798109682382679E-2</c:v>
                </c:pt>
                <c:pt idx="1991">
                  <c:v>1.5798109682382679E-2</c:v>
                </c:pt>
                <c:pt idx="1992">
                  <c:v>1.5798659193317948E-2</c:v>
                </c:pt>
                <c:pt idx="1993">
                  <c:v>1.5798659193317948E-2</c:v>
                </c:pt>
                <c:pt idx="1994">
                  <c:v>1.5799758215188482E-2</c:v>
                </c:pt>
                <c:pt idx="1995">
                  <c:v>1.5800307726123751E-2</c:v>
                </c:pt>
                <c:pt idx="1996">
                  <c:v>1.580085723705902E-2</c:v>
                </c:pt>
                <c:pt idx="1997">
                  <c:v>1.5801406747994285E-2</c:v>
                </c:pt>
                <c:pt idx="1998">
                  <c:v>1.5802505769864823E-2</c:v>
                </c:pt>
                <c:pt idx="1999">
                  <c:v>1.5802505769864823E-2</c:v>
                </c:pt>
                <c:pt idx="2000">
                  <c:v>1.5803055280800091E-2</c:v>
                </c:pt>
                <c:pt idx="2001">
                  <c:v>1.5803604791735357E-2</c:v>
                </c:pt>
                <c:pt idx="2002">
                  <c:v>1.5804154302670625E-2</c:v>
                </c:pt>
                <c:pt idx="2003">
                  <c:v>1.5804703813605894E-2</c:v>
                </c:pt>
                <c:pt idx="2004">
                  <c:v>1.5804703813605894E-2</c:v>
                </c:pt>
                <c:pt idx="2005">
                  <c:v>1.580525332454116E-2</c:v>
                </c:pt>
                <c:pt idx="2006">
                  <c:v>1.5806352346411694E-2</c:v>
                </c:pt>
                <c:pt idx="2007">
                  <c:v>1.5806352346411694E-2</c:v>
                </c:pt>
                <c:pt idx="2008">
                  <c:v>1.5807451368282228E-2</c:v>
                </c:pt>
                <c:pt idx="2009">
                  <c:v>1.5807451368282228E-2</c:v>
                </c:pt>
                <c:pt idx="2010">
                  <c:v>1.5808550390152762E-2</c:v>
                </c:pt>
                <c:pt idx="2011">
                  <c:v>1.5809099901088034E-2</c:v>
                </c:pt>
                <c:pt idx="2012">
                  <c:v>1.5809099901088034E-2</c:v>
                </c:pt>
                <c:pt idx="2013">
                  <c:v>1.5809649412023299E-2</c:v>
                </c:pt>
                <c:pt idx="2014">
                  <c:v>1.5810198922958565E-2</c:v>
                </c:pt>
                <c:pt idx="2015">
                  <c:v>1.5811297944829102E-2</c:v>
                </c:pt>
                <c:pt idx="2016">
                  <c:v>1.5811297944829102E-2</c:v>
                </c:pt>
                <c:pt idx="2017">
                  <c:v>1.5811847455764371E-2</c:v>
                </c:pt>
                <c:pt idx="2018">
                  <c:v>1.5811847455764371E-2</c:v>
                </c:pt>
                <c:pt idx="2019">
                  <c:v>1.581239696669964E-2</c:v>
                </c:pt>
                <c:pt idx="2020">
                  <c:v>1.5812946477634909E-2</c:v>
                </c:pt>
                <c:pt idx="2021">
                  <c:v>1.5813495988570174E-2</c:v>
                </c:pt>
                <c:pt idx="2022">
                  <c:v>1.5814045499505443E-2</c:v>
                </c:pt>
                <c:pt idx="2023">
                  <c:v>1.5814595010440708E-2</c:v>
                </c:pt>
                <c:pt idx="2024">
                  <c:v>1.5814595010440708E-2</c:v>
                </c:pt>
                <c:pt idx="2025">
                  <c:v>1.5815694032311242E-2</c:v>
                </c:pt>
                <c:pt idx="2026">
                  <c:v>1.5816243543246511E-2</c:v>
                </c:pt>
                <c:pt idx="2027">
                  <c:v>1.5816243543246511E-2</c:v>
                </c:pt>
                <c:pt idx="2028">
                  <c:v>1.5817342565117045E-2</c:v>
                </c:pt>
                <c:pt idx="2029">
                  <c:v>1.5818441586987579E-2</c:v>
                </c:pt>
                <c:pt idx="2030">
                  <c:v>1.5818441586987579E-2</c:v>
                </c:pt>
                <c:pt idx="2031">
                  <c:v>1.5818991097922851E-2</c:v>
                </c:pt>
                <c:pt idx="2032">
                  <c:v>1.5819540608858117E-2</c:v>
                </c:pt>
                <c:pt idx="2033">
                  <c:v>1.5819540608858117E-2</c:v>
                </c:pt>
                <c:pt idx="2034">
                  <c:v>1.5820090119793385E-2</c:v>
                </c:pt>
                <c:pt idx="2035">
                  <c:v>1.5820639630728651E-2</c:v>
                </c:pt>
                <c:pt idx="2036">
                  <c:v>1.5821738652599188E-2</c:v>
                </c:pt>
                <c:pt idx="2037">
                  <c:v>1.5821738652599188E-2</c:v>
                </c:pt>
                <c:pt idx="2038">
                  <c:v>1.5822837674469722E-2</c:v>
                </c:pt>
                <c:pt idx="2039">
                  <c:v>1.5823387185404991E-2</c:v>
                </c:pt>
                <c:pt idx="2040">
                  <c:v>1.582393669634026E-2</c:v>
                </c:pt>
                <c:pt idx="2041">
                  <c:v>1.582393669634026E-2</c:v>
                </c:pt>
                <c:pt idx="2042">
                  <c:v>1.5825035718210794E-2</c:v>
                </c:pt>
                <c:pt idx="2043">
                  <c:v>1.5825035718210794E-2</c:v>
                </c:pt>
                <c:pt idx="2044">
                  <c:v>1.5825585229146059E-2</c:v>
                </c:pt>
                <c:pt idx="2045">
                  <c:v>1.5825585229146059E-2</c:v>
                </c:pt>
                <c:pt idx="2046">
                  <c:v>1.5827233761951862E-2</c:v>
                </c:pt>
                <c:pt idx="2047">
                  <c:v>1.5827233761951862E-2</c:v>
                </c:pt>
                <c:pt idx="2048">
                  <c:v>1.5827233761951862E-2</c:v>
                </c:pt>
                <c:pt idx="2049">
                  <c:v>1.5827783272887131E-2</c:v>
                </c:pt>
                <c:pt idx="2050">
                  <c:v>1.58283327838224E-2</c:v>
                </c:pt>
                <c:pt idx="2051">
                  <c:v>1.5829431805692937E-2</c:v>
                </c:pt>
                <c:pt idx="2052">
                  <c:v>1.5829981316628203E-2</c:v>
                </c:pt>
                <c:pt idx="2053">
                  <c:v>1.5830530827563472E-2</c:v>
                </c:pt>
                <c:pt idx="2054">
                  <c:v>1.5830530827563472E-2</c:v>
                </c:pt>
                <c:pt idx="2055">
                  <c:v>1.583108033849874E-2</c:v>
                </c:pt>
                <c:pt idx="2056">
                  <c:v>1.5831629849434006E-2</c:v>
                </c:pt>
                <c:pt idx="2057">
                  <c:v>1.5832179360369274E-2</c:v>
                </c:pt>
                <c:pt idx="2058">
                  <c:v>1.5832179360369274E-2</c:v>
                </c:pt>
                <c:pt idx="2059">
                  <c:v>1.5833278382239808E-2</c:v>
                </c:pt>
                <c:pt idx="2060">
                  <c:v>1.5833278382239808E-2</c:v>
                </c:pt>
                <c:pt idx="2061">
                  <c:v>1.5834377404110343E-2</c:v>
                </c:pt>
                <c:pt idx="2062">
                  <c:v>1.5834377404110343E-2</c:v>
                </c:pt>
                <c:pt idx="2063">
                  <c:v>1.5834926915045608E-2</c:v>
                </c:pt>
                <c:pt idx="2064">
                  <c:v>1.5835476425980877E-2</c:v>
                </c:pt>
                <c:pt idx="2065">
                  <c:v>1.5835476425980877E-2</c:v>
                </c:pt>
                <c:pt idx="2066">
                  <c:v>1.5836575447851414E-2</c:v>
                </c:pt>
                <c:pt idx="2067">
                  <c:v>1.5836575447851414E-2</c:v>
                </c:pt>
                <c:pt idx="2068">
                  <c:v>1.5837124958786683E-2</c:v>
                </c:pt>
                <c:pt idx="2069">
                  <c:v>1.5837674469721948E-2</c:v>
                </c:pt>
                <c:pt idx="2070">
                  <c:v>1.5838223980657217E-2</c:v>
                </c:pt>
                <c:pt idx="2071">
                  <c:v>1.5838223980657217E-2</c:v>
                </c:pt>
                <c:pt idx="2072">
                  <c:v>1.5838773491592482E-2</c:v>
                </c:pt>
                <c:pt idx="2073">
                  <c:v>1.5836025936916145E-2</c:v>
                </c:pt>
                <c:pt idx="2074">
                  <c:v>1.5836575447851414E-2</c:v>
                </c:pt>
                <c:pt idx="2075">
                  <c:v>1.5837124958786683E-2</c:v>
                </c:pt>
                <c:pt idx="2076">
                  <c:v>1.5837674469721948E-2</c:v>
                </c:pt>
                <c:pt idx="2077">
                  <c:v>1.5837674469721948E-2</c:v>
                </c:pt>
                <c:pt idx="2078">
                  <c:v>1.5838773491592482E-2</c:v>
                </c:pt>
                <c:pt idx="2079">
                  <c:v>1.5840422024398289E-2</c:v>
                </c:pt>
                <c:pt idx="2080">
                  <c:v>1.5840422024398289E-2</c:v>
                </c:pt>
                <c:pt idx="2081">
                  <c:v>1.5840971535333554E-2</c:v>
                </c:pt>
                <c:pt idx="2082">
                  <c:v>1.5840971535333554E-2</c:v>
                </c:pt>
                <c:pt idx="2083">
                  <c:v>1.5838773491592482E-2</c:v>
                </c:pt>
                <c:pt idx="2084">
                  <c:v>1.58283327838224E-2</c:v>
                </c:pt>
                <c:pt idx="2085">
                  <c:v>1.5919661501263876E-2</c:v>
                </c:pt>
                <c:pt idx="2086">
                  <c:v>1.589603253104737E-2</c:v>
                </c:pt>
                <c:pt idx="2087">
                  <c:v>1.5866358940542915E-2</c:v>
                </c:pt>
                <c:pt idx="2088">
                  <c:v>1.5940103308055831E-2</c:v>
                </c:pt>
                <c:pt idx="2089">
                  <c:v>1.6006154522474995E-2</c:v>
                </c:pt>
                <c:pt idx="2090">
                  <c:v>1.5956698538300913E-2</c:v>
                </c:pt>
                <c:pt idx="2091">
                  <c:v>1.6012858555885263E-2</c:v>
                </c:pt>
                <c:pt idx="2092">
                  <c:v>1.6067919551599079E-2</c:v>
                </c:pt>
                <c:pt idx="2093">
                  <c:v>1.6116386416089683E-2</c:v>
                </c:pt>
                <c:pt idx="2094">
                  <c:v>1.6157160127486539E-2</c:v>
                </c:pt>
                <c:pt idx="2095">
                  <c:v>1.6200131882624466E-2</c:v>
                </c:pt>
                <c:pt idx="2096">
                  <c:v>1.6238707550280253E-2</c:v>
                </c:pt>
                <c:pt idx="2097">
                  <c:v>1.6278382239806575E-2</c:v>
                </c:pt>
                <c:pt idx="2098">
                  <c:v>1.6312012309044954E-2</c:v>
                </c:pt>
                <c:pt idx="2099">
                  <c:v>1.6345092867348063E-2</c:v>
                </c:pt>
                <c:pt idx="2100">
                  <c:v>1.6374876360039568E-2</c:v>
                </c:pt>
                <c:pt idx="2101">
                  <c:v>1.6406308385536875E-2</c:v>
                </c:pt>
                <c:pt idx="2102">
                  <c:v>1.6548851522145292E-2</c:v>
                </c:pt>
                <c:pt idx="2103">
                  <c:v>1.6575887460160459E-2</c:v>
                </c:pt>
                <c:pt idx="2104">
                  <c:v>1.660292339817563E-2</c:v>
                </c:pt>
                <c:pt idx="2105">
                  <c:v>1.6627211781514453E-2</c:v>
                </c:pt>
                <c:pt idx="2106">
                  <c:v>1.6653148697659083E-2</c:v>
                </c:pt>
                <c:pt idx="2107">
                  <c:v>1.6787998681173751E-2</c:v>
                </c:pt>
                <c:pt idx="2108">
                  <c:v>1.680569293328937E-2</c:v>
                </c:pt>
                <c:pt idx="2109">
                  <c:v>1.6935047807451368E-2</c:v>
                </c:pt>
                <c:pt idx="2110">
                  <c:v>1.6953291570502252E-2</c:v>
                </c:pt>
                <c:pt idx="2111">
                  <c:v>1.6972084844488405E-2</c:v>
                </c:pt>
                <c:pt idx="2112">
                  <c:v>1.7100890207715134E-2</c:v>
                </c:pt>
                <c:pt idx="2113">
                  <c:v>1.7115836905154409E-2</c:v>
                </c:pt>
                <c:pt idx="2114">
                  <c:v>1.7128585558852619E-2</c:v>
                </c:pt>
                <c:pt idx="2115">
                  <c:v>1.7255742389273541E-2</c:v>
                </c:pt>
                <c:pt idx="2116">
                  <c:v>1.7270689086712823E-2</c:v>
                </c:pt>
                <c:pt idx="2117">
                  <c:v>1.7393999340586875E-2</c:v>
                </c:pt>
                <c:pt idx="2118">
                  <c:v>1.7516760083525665E-2</c:v>
                </c:pt>
                <c:pt idx="2119">
                  <c:v>1.7643367403011319E-2</c:v>
                </c:pt>
                <c:pt idx="2120">
                  <c:v>1.7766128145950105E-2</c:v>
                </c:pt>
                <c:pt idx="2121">
                  <c:v>1.7775579734036706E-2</c:v>
                </c:pt>
                <c:pt idx="2122">
                  <c:v>1.7787778876799651E-2</c:v>
                </c:pt>
                <c:pt idx="2123">
                  <c:v>1.7911089130673699E-2</c:v>
                </c:pt>
                <c:pt idx="2124">
                  <c:v>1.792328827343664E-2</c:v>
                </c:pt>
                <c:pt idx="2125">
                  <c:v>1.8061984833498187E-2</c:v>
                </c:pt>
                <c:pt idx="2126">
                  <c:v>1.8061435322562918E-2</c:v>
                </c:pt>
                <c:pt idx="2127">
                  <c:v>1.807077700846247E-2</c:v>
                </c:pt>
                <c:pt idx="2128">
                  <c:v>1.8077920650620947E-2</c:v>
                </c:pt>
                <c:pt idx="2129">
                  <c:v>1.8084514781844158E-2</c:v>
                </c:pt>
                <c:pt idx="2130">
                  <c:v>1.8090009891196836E-2</c:v>
                </c:pt>
                <c:pt idx="2131">
                  <c:v>1.8096054511484782E-2</c:v>
                </c:pt>
                <c:pt idx="2132">
                  <c:v>1.8100450598966918E-2</c:v>
                </c:pt>
                <c:pt idx="2133">
                  <c:v>1.8105396197384327E-2</c:v>
                </c:pt>
                <c:pt idx="2134">
                  <c:v>1.810979228486647E-2</c:v>
                </c:pt>
                <c:pt idx="2135">
                  <c:v>1.8113638861413341E-2</c:v>
                </c:pt>
                <c:pt idx="2136">
                  <c:v>1.8117485437960216E-2</c:v>
                </c:pt>
                <c:pt idx="2137">
                  <c:v>1.812133201450709E-2</c:v>
                </c:pt>
                <c:pt idx="2138">
                  <c:v>1.8125178591053961E-2</c:v>
                </c:pt>
                <c:pt idx="2139">
                  <c:v>1.8128475656665567E-2</c:v>
                </c:pt>
                <c:pt idx="2140">
                  <c:v>1.8132871744147707E-2</c:v>
                </c:pt>
                <c:pt idx="2141">
                  <c:v>1.8136168809759313E-2</c:v>
                </c:pt>
                <c:pt idx="2142">
                  <c:v>1.8138916364435653E-2</c:v>
                </c:pt>
                <c:pt idx="2143">
                  <c:v>1.8142213430047256E-2</c:v>
                </c:pt>
                <c:pt idx="2144">
                  <c:v>1.814606000659413E-2</c:v>
                </c:pt>
                <c:pt idx="2145">
                  <c:v>1.8148258050335202E-2</c:v>
                </c:pt>
                <c:pt idx="2146">
                  <c:v>1.8151555115946807E-2</c:v>
                </c:pt>
                <c:pt idx="2147">
                  <c:v>1.8154302670623144E-2</c:v>
                </c:pt>
                <c:pt idx="2148">
                  <c:v>1.8157050225299481E-2</c:v>
                </c:pt>
                <c:pt idx="2149">
                  <c:v>1.8160347290911087E-2</c:v>
                </c:pt>
                <c:pt idx="2150">
                  <c:v>1.8163094845587428E-2</c:v>
                </c:pt>
                <c:pt idx="2151">
                  <c:v>1.8165842400263768E-2</c:v>
                </c:pt>
                <c:pt idx="2152">
                  <c:v>1.8168040444004836E-2</c:v>
                </c:pt>
                <c:pt idx="2153">
                  <c:v>1.8170238487745904E-2</c:v>
                </c:pt>
                <c:pt idx="2154">
                  <c:v>1.8172436531486976E-2</c:v>
                </c:pt>
                <c:pt idx="2155">
                  <c:v>1.8175184086163317E-2</c:v>
                </c:pt>
                <c:pt idx="2156">
                  <c:v>1.8177382129904385E-2</c:v>
                </c:pt>
                <c:pt idx="2157">
                  <c:v>1.8179030662710191E-2</c:v>
                </c:pt>
                <c:pt idx="2158">
                  <c:v>1.8181228706451259E-2</c:v>
                </c:pt>
                <c:pt idx="2159">
                  <c:v>1.8183976261127596E-2</c:v>
                </c:pt>
                <c:pt idx="2160">
                  <c:v>1.8186174304868668E-2</c:v>
                </c:pt>
                <c:pt idx="2161">
                  <c:v>1.8187822837674467E-2</c:v>
                </c:pt>
                <c:pt idx="2162">
                  <c:v>1.8190020881415539E-2</c:v>
                </c:pt>
                <c:pt idx="2163">
                  <c:v>1.8191669414221342E-2</c:v>
                </c:pt>
                <c:pt idx="2164">
                  <c:v>1.8194416968897682E-2</c:v>
                </c:pt>
                <c:pt idx="2165">
                  <c:v>1.8196065501703485E-2</c:v>
                </c:pt>
                <c:pt idx="2166">
                  <c:v>1.8197714034509285E-2</c:v>
                </c:pt>
                <c:pt idx="2167">
                  <c:v>1.8200461589185625E-2</c:v>
                </c:pt>
                <c:pt idx="2168">
                  <c:v>1.8202110121991424E-2</c:v>
                </c:pt>
                <c:pt idx="2169">
                  <c:v>1.82043081657325E-2</c:v>
                </c:pt>
                <c:pt idx="2170">
                  <c:v>1.8205956698538302E-2</c:v>
                </c:pt>
                <c:pt idx="2171">
                  <c:v>1.8207605231344105E-2</c:v>
                </c:pt>
                <c:pt idx="2172">
                  <c:v>1.8209803275085177E-2</c:v>
                </c:pt>
                <c:pt idx="2173">
                  <c:v>1.8211451807890976E-2</c:v>
                </c:pt>
                <c:pt idx="2174">
                  <c:v>1.8213649851632048E-2</c:v>
                </c:pt>
                <c:pt idx="2175">
                  <c:v>1.8216397406308385E-2</c:v>
                </c:pt>
                <c:pt idx="2176">
                  <c:v>1.8217496428178923E-2</c:v>
                </c:pt>
                <c:pt idx="2177">
                  <c:v>1.8219694471919994E-2</c:v>
                </c:pt>
                <c:pt idx="2178">
                  <c:v>1.8221343004725794E-2</c:v>
                </c:pt>
                <c:pt idx="2179">
                  <c:v>1.8223541048466865E-2</c:v>
                </c:pt>
                <c:pt idx="2180">
                  <c:v>1.8225189581272665E-2</c:v>
                </c:pt>
                <c:pt idx="2181">
                  <c:v>1.8227387625013736E-2</c:v>
                </c:pt>
                <c:pt idx="2182">
                  <c:v>1.822848664688427E-2</c:v>
                </c:pt>
                <c:pt idx="2183">
                  <c:v>1.8229585668754808E-2</c:v>
                </c:pt>
                <c:pt idx="2184">
                  <c:v>1.823178371249588E-2</c:v>
                </c:pt>
                <c:pt idx="2185">
                  <c:v>1.8233432245301683E-2</c:v>
                </c:pt>
                <c:pt idx="2186">
                  <c:v>1.8235080778107485E-2</c:v>
                </c:pt>
                <c:pt idx="2187">
                  <c:v>1.823617979997802E-2</c:v>
                </c:pt>
                <c:pt idx="2188">
                  <c:v>1.8237828332783826E-2</c:v>
                </c:pt>
                <c:pt idx="2189">
                  <c:v>1.8239476865589622E-2</c:v>
                </c:pt>
                <c:pt idx="2190">
                  <c:v>1.8241125398395428E-2</c:v>
                </c:pt>
                <c:pt idx="2191">
                  <c:v>1.8242224420265962E-2</c:v>
                </c:pt>
                <c:pt idx="2192">
                  <c:v>1.8243872953071769E-2</c:v>
                </c:pt>
                <c:pt idx="2193">
                  <c:v>1.8245521485877568E-2</c:v>
                </c:pt>
                <c:pt idx="2194">
                  <c:v>1.8246620507748102E-2</c:v>
                </c:pt>
                <c:pt idx="2195">
                  <c:v>1.8248269040553908E-2</c:v>
                </c:pt>
                <c:pt idx="2196">
                  <c:v>1.8249368062424443E-2</c:v>
                </c:pt>
                <c:pt idx="2197">
                  <c:v>1.8251016595230249E-2</c:v>
                </c:pt>
                <c:pt idx="2198">
                  <c:v>1.8252115617100783E-2</c:v>
                </c:pt>
                <c:pt idx="2199">
                  <c:v>1.8253764149906579E-2</c:v>
                </c:pt>
                <c:pt idx="2200">
                  <c:v>1.8254863171777116E-2</c:v>
                </c:pt>
                <c:pt idx="2201">
                  <c:v>1.8256511704582919E-2</c:v>
                </c:pt>
                <c:pt idx="2202">
                  <c:v>1.8257610726453457E-2</c:v>
                </c:pt>
                <c:pt idx="2203">
                  <c:v>1.825925925925926E-2</c:v>
                </c:pt>
                <c:pt idx="2204">
                  <c:v>1.8260358281129794E-2</c:v>
                </c:pt>
                <c:pt idx="2205">
                  <c:v>1.8262556324870866E-2</c:v>
                </c:pt>
                <c:pt idx="2206">
                  <c:v>1.82636553467414E-2</c:v>
                </c:pt>
                <c:pt idx="2207">
                  <c:v>1.8264204857676668E-2</c:v>
                </c:pt>
                <c:pt idx="2208">
                  <c:v>1.8265853390482471E-2</c:v>
                </c:pt>
                <c:pt idx="2209">
                  <c:v>1.8266402901417737E-2</c:v>
                </c:pt>
                <c:pt idx="2210">
                  <c:v>1.8268600945158808E-2</c:v>
                </c:pt>
                <c:pt idx="2211">
                  <c:v>1.8269150456094077E-2</c:v>
                </c:pt>
                <c:pt idx="2212">
                  <c:v>1.8270798988899876E-2</c:v>
                </c:pt>
                <c:pt idx="2213">
                  <c:v>1.8271898010770414E-2</c:v>
                </c:pt>
                <c:pt idx="2214">
                  <c:v>1.8272447521705683E-2</c:v>
                </c:pt>
                <c:pt idx="2215">
                  <c:v>1.8273546543576217E-2</c:v>
                </c:pt>
                <c:pt idx="2216">
                  <c:v>1.827519507638202E-2</c:v>
                </c:pt>
                <c:pt idx="2217">
                  <c:v>1.8276843609187823E-2</c:v>
                </c:pt>
                <c:pt idx="2218">
                  <c:v>1.8277942631058357E-2</c:v>
                </c:pt>
                <c:pt idx="2219">
                  <c:v>1.8279041652928894E-2</c:v>
                </c:pt>
                <c:pt idx="2220">
                  <c:v>1.8280690185734694E-2</c:v>
                </c:pt>
                <c:pt idx="2221">
                  <c:v>1.8281239696669963E-2</c:v>
                </c:pt>
                <c:pt idx="2222">
                  <c:v>1.8282888229475765E-2</c:v>
                </c:pt>
                <c:pt idx="2223">
                  <c:v>1.8283987251346299E-2</c:v>
                </c:pt>
                <c:pt idx="2224">
                  <c:v>1.8285635784152106E-2</c:v>
                </c:pt>
                <c:pt idx="2225">
                  <c:v>1.828673480602264E-2</c:v>
                </c:pt>
                <c:pt idx="2226">
                  <c:v>1.8287833827893174E-2</c:v>
                </c:pt>
                <c:pt idx="2227">
                  <c:v>1.828948236069898E-2</c:v>
                </c:pt>
                <c:pt idx="2228">
                  <c:v>1.8290581382569514E-2</c:v>
                </c:pt>
                <c:pt idx="2229">
                  <c:v>1.8291680404440049E-2</c:v>
                </c:pt>
                <c:pt idx="2230">
                  <c:v>1.8293328937245851E-2</c:v>
                </c:pt>
                <c:pt idx="2231">
                  <c:v>1.8293878448181117E-2</c:v>
                </c:pt>
                <c:pt idx="2232">
                  <c:v>1.8294977470051651E-2</c:v>
                </c:pt>
                <c:pt idx="2233">
                  <c:v>1.8296076491922188E-2</c:v>
                </c:pt>
                <c:pt idx="2234">
                  <c:v>1.8297175513792723E-2</c:v>
                </c:pt>
                <c:pt idx="2235">
                  <c:v>1.8298274535663257E-2</c:v>
                </c:pt>
                <c:pt idx="2236">
                  <c:v>1.8299923068469063E-2</c:v>
                </c:pt>
                <c:pt idx="2237">
                  <c:v>1.8301022090339597E-2</c:v>
                </c:pt>
                <c:pt idx="2238">
                  <c:v>1.8301571601274866E-2</c:v>
                </c:pt>
                <c:pt idx="2239">
                  <c:v>1.8303220134080669E-2</c:v>
                </c:pt>
                <c:pt idx="2240">
                  <c:v>1.8304319155951203E-2</c:v>
                </c:pt>
                <c:pt idx="2241">
                  <c:v>1.8305418177821737E-2</c:v>
                </c:pt>
                <c:pt idx="2242">
                  <c:v>1.8305967688757009E-2</c:v>
                </c:pt>
                <c:pt idx="2243">
                  <c:v>1.8307066710627543E-2</c:v>
                </c:pt>
                <c:pt idx="2244">
                  <c:v>1.8308165732498074E-2</c:v>
                </c:pt>
                <c:pt idx="2245">
                  <c:v>1.8309264754368611E-2</c:v>
                </c:pt>
                <c:pt idx="2246">
                  <c:v>1.8310913287174414E-2</c:v>
                </c:pt>
                <c:pt idx="2247">
                  <c:v>1.8312012309044948E-2</c:v>
                </c:pt>
                <c:pt idx="2248">
                  <c:v>1.8312561819980217E-2</c:v>
                </c:pt>
                <c:pt idx="2249">
                  <c:v>1.8313660841850751E-2</c:v>
                </c:pt>
                <c:pt idx="2250">
                  <c:v>1.8314759863721289E-2</c:v>
                </c:pt>
                <c:pt idx="2251">
                  <c:v>1.8315858885591826E-2</c:v>
                </c:pt>
                <c:pt idx="2252">
                  <c:v>1.831695790746236E-2</c:v>
                </c:pt>
                <c:pt idx="2253">
                  <c:v>1.8318056929332895E-2</c:v>
                </c:pt>
                <c:pt idx="2254">
                  <c:v>1.831860644026816E-2</c:v>
                </c:pt>
                <c:pt idx="2255">
                  <c:v>1.8320254973073966E-2</c:v>
                </c:pt>
                <c:pt idx="2256">
                  <c:v>1.8320804484009232E-2</c:v>
                </c:pt>
                <c:pt idx="2257">
                  <c:v>1.8322453016815031E-2</c:v>
                </c:pt>
                <c:pt idx="2258">
                  <c:v>1.8323002527750303E-2</c:v>
                </c:pt>
                <c:pt idx="2259">
                  <c:v>1.8324101549620837E-2</c:v>
                </c:pt>
                <c:pt idx="2260">
                  <c:v>1.8325750082426637E-2</c:v>
                </c:pt>
                <c:pt idx="2261">
                  <c:v>1.8326849104297174E-2</c:v>
                </c:pt>
                <c:pt idx="2262">
                  <c:v>1.8327948126167712E-2</c:v>
                </c:pt>
                <c:pt idx="2263">
                  <c:v>1.8328497637102977E-2</c:v>
                </c:pt>
                <c:pt idx="2264">
                  <c:v>1.8329047148038246E-2</c:v>
                </c:pt>
                <c:pt idx="2265">
                  <c:v>1.8330695680844049E-2</c:v>
                </c:pt>
                <c:pt idx="2266">
                  <c:v>1.8331245191779318E-2</c:v>
                </c:pt>
                <c:pt idx="2267">
                  <c:v>1.8332893724585117E-2</c:v>
                </c:pt>
                <c:pt idx="2268">
                  <c:v>1.8333992746455655E-2</c:v>
                </c:pt>
                <c:pt idx="2269">
                  <c:v>1.8334542257390923E-2</c:v>
                </c:pt>
                <c:pt idx="2270">
                  <c:v>1.8335641279261454E-2</c:v>
                </c:pt>
                <c:pt idx="2271">
                  <c:v>1.8336740301131992E-2</c:v>
                </c:pt>
                <c:pt idx="2272">
                  <c:v>1.8337839323002526E-2</c:v>
                </c:pt>
                <c:pt idx="2273">
                  <c:v>1.833893834487306E-2</c:v>
                </c:pt>
                <c:pt idx="2274">
                  <c:v>1.8339487855808329E-2</c:v>
                </c:pt>
                <c:pt idx="2275">
                  <c:v>1.8340586877678866E-2</c:v>
                </c:pt>
                <c:pt idx="2276">
                  <c:v>1.83416858995494E-2</c:v>
                </c:pt>
                <c:pt idx="2277">
                  <c:v>1.8342784921419934E-2</c:v>
                </c:pt>
                <c:pt idx="2278">
                  <c:v>1.8343334432355207E-2</c:v>
                </c:pt>
                <c:pt idx="2279">
                  <c:v>1.8343883943290472E-2</c:v>
                </c:pt>
                <c:pt idx="2280">
                  <c:v>1.8344982965161006E-2</c:v>
                </c:pt>
                <c:pt idx="2281">
                  <c:v>1.834608198703154E-2</c:v>
                </c:pt>
                <c:pt idx="2282">
                  <c:v>1.8347181008902078E-2</c:v>
                </c:pt>
                <c:pt idx="2283">
                  <c:v>1.8347730519837346E-2</c:v>
                </c:pt>
                <c:pt idx="2284">
                  <c:v>1.834882954170788E-2</c:v>
                </c:pt>
                <c:pt idx="2285">
                  <c:v>1.8349379052643149E-2</c:v>
                </c:pt>
                <c:pt idx="2286">
                  <c:v>1.8351027585448949E-2</c:v>
                </c:pt>
                <c:pt idx="2287">
                  <c:v>1.8351577096384217E-2</c:v>
                </c:pt>
                <c:pt idx="2288">
                  <c:v>1.8352676118254752E-2</c:v>
                </c:pt>
                <c:pt idx="2289">
                  <c:v>1.8354324651060558E-2</c:v>
                </c:pt>
                <c:pt idx="2290">
                  <c:v>1.8354324651060558E-2</c:v>
                </c:pt>
                <c:pt idx="2291">
                  <c:v>1.8355423672931092E-2</c:v>
                </c:pt>
                <c:pt idx="2292">
                  <c:v>1.8356522694801626E-2</c:v>
                </c:pt>
                <c:pt idx="2293">
                  <c:v>1.8357621716672164E-2</c:v>
                </c:pt>
                <c:pt idx="2294">
                  <c:v>1.8358720738542698E-2</c:v>
                </c:pt>
                <c:pt idx="2295">
                  <c:v>1.8359819760413232E-2</c:v>
                </c:pt>
                <c:pt idx="2296">
                  <c:v>1.8360369271348501E-2</c:v>
                </c:pt>
                <c:pt idx="2297">
                  <c:v>1.8360918782283769E-2</c:v>
                </c:pt>
                <c:pt idx="2298">
                  <c:v>1.8362017804154303E-2</c:v>
                </c:pt>
                <c:pt idx="2299">
                  <c:v>1.8363116826024838E-2</c:v>
                </c:pt>
                <c:pt idx="2300">
                  <c:v>1.8363666336960103E-2</c:v>
                </c:pt>
                <c:pt idx="2301">
                  <c:v>1.836476535883064E-2</c:v>
                </c:pt>
                <c:pt idx="2302">
                  <c:v>1.8365314869765906E-2</c:v>
                </c:pt>
                <c:pt idx="2303">
                  <c:v>1.8365864380701175E-2</c:v>
                </c:pt>
                <c:pt idx="2304">
                  <c:v>1.8367512913506981E-2</c:v>
                </c:pt>
                <c:pt idx="2305">
                  <c:v>1.8368062424442246E-2</c:v>
                </c:pt>
                <c:pt idx="2306">
                  <c:v>1.836916144631278E-2</c:v>
                </c:pt>
                <c:pt idx="2307">
                  <c:v>1.8370260468183314E-2</c:v>
                </c:pt>
                <c:pt idx="2308">
                  <c:v>1.8370809979118587E-2</c:v>
                </c:pt>
                <c:pt idx="2309">
                  <c:v>1.8371359490053852E-2</c:v>
                </c:pt>
                <c:pt idx="2310">
                  <c:v>1.8372458511924386E-2</c:v>
                </c:pt>
                <c:pt idx="2311">
                  <c:v>1.8373557533794924E-2</c:v>
                </c:pt>
                <c:pt idx="2312">
                  <c:v>1.8374107044730189E-2</c:v>
                </c:pt>
                <c:pt idx="2313">
                  <c:v>1.8374656555665461E-2</c:v>
                </c:pt>
                <c:pt idx="2314">
                  <c:v>1.8375755577535995E-2</c:v>
                </c:pt>
                <c:pt idx="2315">
                  <c:v>1.8376854599406529E-2</c:v>
                </c:pt>
                <c:pt idx="2316">
                  <c:v>1.8377404110341791E-2</c:v>
                </c:pt>
                <c:pt idx="2317">
                  <c:v>1.8378503132212329E-2</c:v>
                </c:pt>
                <c:pt idx="2318">
                  <c:v>1.8379052643147598E-2</c:v>
                </c:pt>
                <c:pt idx="2319">
                  <c:v>1.8380151665018132E-2</c:v>
                </c:pt>
                <c:pt idx="2320">
                  <c:v>1.8381250686888669E-2</c:v>
                </c:pt>
                <c:pt idx="2321">
                  <c:v>1.8382349708759203E-2</c:v>
                </c:pt>
                <c:pt idx="2322">
                  <c:v>1.8382899219694472E-2</c:v>
                </c:pt>
                <c:pt idx="2323">
                  <c:v>1.8383998241565006E-2</c:v>
                </c:pt>
                <c:pt idx="2324">
                  <c:v>1.8385097263435544E-2</c:v>
                </c:pt>
                <c:pt idx="2325">
                  <c:v>1.8385646774370809E-2</c:v>
                </c:pt>
                <c:pt idx="2326">
                  <c:v>1.8386196285306078E-2</c:v>
                </c:pt>
                <c:pt idx="2327">
                  <c:v>1.8387295307176612E-2</c:v>
                </c:pt>
                <c:pt idx="2328">
                  <c:v>1.8387844818111881E-2</c:v>
                </c:pt>
                <c:pt idx="2329">
                  <c:v>1.838839432904715E-2</c:v>
                </c:pt>
                <c:pt idx="2330">
                  <c:v>1.8388943839982418E-2</c:v>
                </c:pt>
                <c:pt idx="2331">
                  <c:v>1.8389493350917684E-2</c:v>
                </c:pt>
                <c:pt idx="2332">
                  <c:v>1.8390592372788218E-2</c:v>
                </c:pt>
                <c:pt idx="2333">
                  <c:v>1.8391691394658752E-2</c:v>
                </c:pt>
                <c:pt idx="2334">
                  <c:v>1.8392240905594021E-2</c:v>
                </c:pt>
                <c:pt idx="2335">
                  <c:v>1.8393339927464555E-2</c:v>
                </c:pt>
                <c:pt idx="2336">
                  <c:v>1.8393889438399823E-2</c:v>
                </c:pt>
                <c:pt idx="2337">
                  <c:v>1.8394988460270361E-2</c:v>
                </c:pt>
                <c:pt idx="2338">
                  <c:v>1.8395537971205626E-2</c:v>
                </c:pt>
                <c:pt idx="2339">
                  <c:v>1.839663699307616E-2</c:v>
                </c:pt>
                <c:pt idx="2340">
                  <c:v>1.8397736014946695E-2</c:v>
                </c:pt>
                <c:pt idx="2341">
                  <c:v>1.8397736014946695E-2</c:v>
                </c:pt>
                <c:pt idx="2342">
                  <c:v>1.8398835036817232E-2</c:v>
                </c:pt>
                <c:pt idx="2343">
                  <c:v>1.8399384547752501E-2</c:v>
                </c:pt>
                <c:pt idx="2344">
                  <c:v>1.839993405868777E-2</c:v>
                </c:pt>
                <c:pt idx="2345">
                  <c:v>1.8401033080558304E-2</c:v>
                </c:pt>
                <c:pt idx="2346">
                  <c:v>1.8402132102428841E-2</c:v>
                </c:pt>
                <c:pt idx="2347">
                  <c:v>1.8402681613364107E-2</c:v>
                </c:pt>
                <c:pt idx="2348">
                  <c:v>1.8403231124299375E-2</c:v>
                </c:pt>
                <c:pt idx="2349">
                  <c:v>1.8404879657105175E-2</c:v>
                </c:pt>
                <c:pt idx="2350">
                  <c:v>1.8405429168040444E-2</c:v>
                </c:pt>
                <c:pt idx="2351">
                  <c:v>1.8406528189910978E-2</c:v>
                </c:pt>
                <c:pt idx="2352">
                  <c:v>1.8407627211781512E-2</c:v>
                </c:pt>
                <c:pt idx="2353">
                  <c:v>1.8407627211781512E-2</c:v>
                </c:pt>
                <c:pt idx="2354">
                  <c:v>1.8408726233652049E-2</c:v>
                </c:pt>
                <c:pt idx="2355">
                  <c:v>1.8409825255522583E-2</c:v>
                </c:pt>
                <c:pt idx="2356">
                  <c:v>1.8409825255522583E-2</c:v>
                </c:pt>
                <c:pt idx="2357">
                  <c:v>1.8410924277393118E-2</c:v>
                </c:pt>
                <c:pt idx="2358">
                  <c:v>1.8411473788328386E-2</c:v>
                </c:pt>
                <c:pt idx="2359">
                  <c:v>1.8412572810198924E-2</c:v>
                </c:pt>
                <c:pt idx="2360">
                  <c:v>1.8412572810198924E-2</c:v>
                </c:pt>
                <c:pt idx="2361">
                  <c:v>1.8413122321134193E-2</c:v>
                </c:pt>
                <c:pt idx="2362">
                  <c:v>1.8413671832069458E-2</c:v>
                </c:pt>
                <c:pt idx="2363">
                  <c:v>1.8414770853939992E-2</c:v>
                </c:pt>
                <c:pt idx="2364">
                  <c:v>1.8415320364875261E-2</c:v>
                </c:pt>
                <c:pt idx="2365">
                  <c:v>1.8416419386745798E-2</c:v>
                </c:pt>
                <c:pt idx="2366">
                  <c:v>1.8416968897681064E-2</c:v>
                </c:pt>
                <c:pt idx="2367">
                  <c:v>1.8417518408616333E-2</c:v>
                </c:pt>
                <c:pt idx="2368">
                  <c:v>1.8418617430486867E-2</c:v>
                </c:pt>
                <c:pt idx="2369">
                  <c:v>1.8419166941422135E-2</c:v>
                </c:pt>
                <c:pt idx="2370">
                  <c:v>1.8419716452357401E-2</c:v>
                </c:pt>
                <c:pt idx="2371">
                  <c:v>1.8420265963292669E-2</c:v>
                </c:pt>
                <c:pt idx="2372">
                  <c:v>1.8420815474227935E-2</c:v>
                </c:pt>
                <c:pt idx="2373">
                  <c:v>1.8421914496098469E-2</c:v>
                </c:pt>
                <c:pt idx="2374">
                  <c:v>1.8423013517969006E-2</c:v>
                </c:pt>
                <c:pt idx="2375">
                  <c:v>1.8423563028904275E-2</c:v>
                </c:pt>
                <c:pt idx="2376">
                  <c:v>1.8424112539839541E-2</c:v>
                </c:pt>
                <c:pt idx="2377">
                  <c:v>1.8425211561710078E-2</c:v>
                </c:pt>
                <c:pt idx="2378">
                  <c:v>1.8425761072645347E-2</c:v>
                </c:pt>
                <c:pt idx="2379">
                  <c:v>1.8426310583580616E-2</c:v>
                </c:pt>
                <c:pt idx="2380">
                  <c:v>1.842740960545115E-2</c:v>
                </c:pt>
                <c:pt idx="2381">
                  <c:v>1.8427959116386415E-2</c:v>
                </c:pt>
                <c:pt idx="2382">
                  <c:v>1.8428508627321684E-2</c:v>
                </c:pt>
                <c:pt idx="2383">
                  <c:v>1.8429058138256949E-2</c:v>
                </c:pt>
                <c:pt idx="2384">
                  <c:v>1.8429607649192221E-2</c:v>
                </c:pt>
                <c:pt idx="2385">
                  <c:v>1.8430706671062756E-2</c:v>
                </c:pt>
                <c:pt idx="2386">
                  <c:v>1.8431256181998021E-2</c:v>
                </c:pt>
                <c:pt idx="2387">
                  <c:v>1.843180569293329E-2</c:v>
                </c:pt>
                <c:pt idx="2388">
                  <c:v>1.8432355203868558E-2</c:v>
                </c:pt>
                <c:pt idx="2389">
                  <c:v>1.8433454225739093E-2</c:v>
                </c:pt>
                <c:pt idx="2390">
                  <c:v>1.8434003736674358E-2</c:v>
                </c:pt>
                <c:pt idx="2391">
                  <c:v>1.8434553247609627E-2</c:v>
                </c:pt>
                <c:pt idx="2392">
                  <c:v>1.8434553247609627E-2</c:v>
                </c:pt>
                <c:pt idx="2393">
                  <c:v>1.8435102758544892E-2</c:v>
                </c:pt>
                <c:pt idx="2394">
                  <c:v>1.8436201780415429E-2</c:v>
                </c:pt>
                <c:pt idx="2395">
                  <c:v>1.8437300802285964E-2</c:v>
                </c:pt>
                <c:pt idx="2396">
                  <c:v>1.8437300802285964E-2</c:v>
                </c:pt>
                <c:pt idx="2397">
                  <c:v>1.8438399824156501E-2</c:v>
                </c:pt>
                <c:pt idx="2398">
                  <c:v>1.8438949335091766E-2</c:v>
                </c:pt>
                <c:pt idx="2399">
                  <c:v>1.8440048356962304E-2</c:v>
                </c:pt>
                <c:pt idx="2400">
                  <c:v>1.8440597867897573E-2</c:v>
                </c:pt>
                <c:pt idx="2401">
                  <c:v>1.8441147378832838E-2</c:v>
                </c:pt>
                <c:pt idx="2402">
                  <c:v>1.8441696889768107E-2</c:v>
                </c:pt>
                <c:pt idx="2403">
                  <c:v>1.8441696889768107E-2</c:v>
                </c:pt>
                <c:pt idx="2404">
                  <c:v>1.844334542257391E-2</c:v>
                </c:pt>
                <c:pt idx="2405">
                  <c:v>1.8443894933509179E-2</c:v>
                </c:pt>
                <c:pt idx="2406">
                  <c:v>1.8444444444444444E-2</c:v>
                </c:pt>
                <c:pt idx="2407">
                  <c:v>1.8444993955379713E-2</c:v>
                </c:pt>
                <c:pt idx="2408">
                  <c:v>1.8445543466314981E-2</c:v>
                </c:pt>
                <c:pt idx="2409">
                  <c:v>1.8446642488185519E-2</c:v>
                </c:pt>
                <c:pt idx="2410">
                  <c:v>1.8447191999120781E-2</c:v>
                </c:pt>
                <c:pt idx="2411">
                  <c:v>1.844774151005605E-2</c:v>
                </c:pt>
                <c:pt idx="2412">
                  <c:v>1.844774151005605E-2</c:v>
                </c:pt>
                <c:pt idx="2413">
                  <c:v>1.8448840531926584E-2</c:v>
                </c:pt>
                <c:pt idx="2414">
                  <c:v>1.8448840531926584E-2</c:v>
                </c:pt>
                <c:pt idx="2415">
                  <c:v>1.8449939553797121E-2</c:v>
                </c:pt>
                <c:pt idx="2416">
                  <c:v>1.8451038575667655E-2</c:v>
                </c:pt>
                <c:pt idx="2417">
                  <c:v>1.8451038575667655E-2</c:v>
                </c:pt>
                <c:pt idx="2418">
                  <c:v>1.8451588086602924E-2</c:v>
                </c:pt>
                <c:pt idx="2419">
                  <c:v>1.8452687108473458E-2</c:v>
                </c:pt>
                <c:pt idx="2420">
                  <c:v>1.8453236619408727E-2</c:v>
                </c:pt>
                <c:pt idx="2421">
                  <c:v>1.8453786130343996E-2</c:v>
                </c:pt>
                <c:pt idx="2422">
                  <c:v>1.8453786130343996E-2</c:v>
                </c:pt>
                <c:pt idx="2423">
                  <c:v>1.8454335641279261E-2</c:v>
                </c:pt>
                <c:pt idx="2424">
                  <c:v>1.845488515221453E-2</c:v>
                </c:pt>
                <c:pt idx="2425">
                  <c:v>1.8455984174085064E-2</c:v>
                </c:pt>
                <c:pt idx="2426">
                  <c:v>1.8455984174085064E-2</c:v>
                </c:pt>
                <c:pt idx="2427">
                  <c:v>1.8457632706890867E-2</c:v>
                </c:pt>
                <c:pt idx="2428">
                  <c:v>1.8458182217826136E-2</c:v>
                </c:pt>
                <c:pt idx="2429">
                  <c:v>1.8458731728761404E-2</c:v>
                </c:pt>
                <c:pt idx="2430">
                  <c:v>1.8459830750631939E-2</c:v>
                </c:pt>
                <c:pt idx="2431">
                  <c:v>1.8460380261567207E-2</c:v>
                </c:pt>
                <c:pt idx="2432">
                  <c:v>1.8460929772502473E-2</c:v>
                </c:pt>
                <c:pt idx="2433">
                  <c:v>1.8460929772502473E-2</c:v>
                </c:pt>
                <c:pt idx="2434">
                  <c:v>1.8462028794373007E-2</c:v>
                </c:pt>
                <c:pt idx="2435">
                  <c:v>1.8463127816243541E-2</c:v>
                </c:pt>
                <c:pt idx="2436">
                  <c:v>1.8463127816243541E-2</c:v>
                </c:pt>
                <c:pt idx="2437">
                  <c:v>1.8464226838114078E-2</c:v>
                </c:pt>
                <c:pt idx="2438">
                  <c:v>1.8464776349049347E-2</c:v>
                </c:pt>
                <c:pt idx="2439">
                  <c:v>1.8465325859984612E-2</c:v>
                </c:pt>
                <c:pt idx="2440">
                  <c:v>1.8465875370919881E-2</c:v>
                </c:pt>
                <c:pt idx="2441">
                  <c:v>1.8466974392790419E-2</c:v>
                </c:pt>
                <c:pt idx="2442">
                  <c:v>1.8467523903725684E-2</c:v>
                </c:pt>
                <c:pt idx="2443">
                  <c:v>1.8467523903725684E-2</c:v>
                </c:pt>
                <c:pt idx="2444">
                  <c:v>1.8468622925596218E-2</c:v>
                </c:pt>
                <c:pt idx="2445">
                  <c:v>1.8469172436531487E-2</c:v>
                </c:pt>
                <c:pt idx="2446">
                  <c:v>1.8469721947466752E-2</c:v>
                </c:pt>
                <c:pt idx="2447">
                  <c:v>1.847082096933729E-2</c:v>
                </c:pt>
                <c:pt idx="2448">
                  <c:v>1.8471370480272559E-2</c:v>
                </c:pt>
                <c:pt idx="2449">
                  <c:v>1.8471919991207827E-2</c:v>
                </c:pt>
                <c:pt idx="2450">
                  <c:v>1.8473019013078362E-2</c:v>
                </c:pt>
                <c:pt idx="2451">
                  <c:v>1.8473019013078362E-2</c:v>
                </c:pt>
                <c:pt idx="2452">
                  <c:v>1.8473568524013627E-2</c:v>
                </c:pt>
                <c:pt idx="2453">
                  <c:v>1.8474118034948899E-2</c:v>
                </c:pt>
                <c:pt idx="2454">
                  <c:v>1.8474667545884164E-2</c:v>
                </c:pt>
                <c:pt idx="2455">
                  <c:v>1.847521705681943E-2</c:v>
                </c:pt>
                <c:pt idx="2456">
                  <c:v>1.8475766567754695E-2</c:v>
                </c:pt>
                <c:pt idx="2457">
                  <c:v>1.8476316078689964E-2</c:v>
                </c:pt>
                <c:pt idx="2458">
                  <c:v>1.8477415100560501E-2</c:v>
                </c:pt>
                <c:pt idx="2459">
                  <c:v>1.847796461149577E-2</c:v>
                </c:pt>
                <c:pt idx="2460">
                  <c:v>1.8478514122431035E-2</c:v>
                </c:pt>
                <c:pt idx="2461">
                  <c:v>1.8478514122431035E-2</c:v>
                </c:pt>
                <c:pt idx="2462">
                  <c:v>1.847961314430157E-2</c:v>
                </c:pt>
                <c:pt idx="2463">
                  <c:v>1.8480162655236838E-2</c:v>
                </c:pt>
                <c:pt idx="2464">
                  <c:v>1.8481261677107376E-2</c:v>
                </c:pt>
                <c:pt idx="2465">
                  <c:v>1.8481261677107376E-2</c:v>
                </c:pt>
                <c:pt idx="2466">
                  <c:v>1.8481811188042641E-2</c:v>
                </c:pt>
                <c:pt idx="2467">
                  <c:v>1.8482910209913175E-2</c:v>
                </c:pt>
                <c:pt idx="2468">
                  <c:v>1.8482910209913175E-2</c:v>
                </c:pt>
                <c:pt idx="2469">
                  <c:v>1.8483459720848444E-2</c:v>
                </c:pt>
                <c:pt idx="2470">
                  <c:v>1.8484009231783713E-2</c:v>
                </c:pt>
                <c:pt idx="2471">
                  <c:v>1.8484558742718982E-2</c:v>
                </c:pt>
                <c:pt idx="2472">
                  <c:v>1.848510825365425E-2</c:v>
                </c:pt>
                <c:pt idx="2473">
                  <c:v>1.8485657764589516E-2</c:v>
                </c:pt>
                <c:pt idx="2474">
                  <c:v>1.848675678646005E-2</c:v>
                </c:pt>
                <c:pt idx="2475">
                  <c:v>1.848675678646005E-2</c:v>
                </c:pt>
                <c:pt idx="2476">
                  <c:v>1.8487306297395319E-2</c:v>
                </c:pt>
                <c:pt idx="2477">
                  <c:v>1.8487855808330587E-2</c:v>
                </c:pt>
                <c:pt idx="2478">
                  <c:v>1.8488405319265856E-2</c:v>
                </c:pt>
                <c:pt idx="2479">
                  <c:v>1.8488954830201118E-2</c:v>
                </c:pt>
                <c:pt idx="2480">
                  <c:v>1.8489504341136387E-2</c:v>
                </c:pt>
                <c:pt idx="2481">
                  <c:v>1.8490053852071656E-2</c:v>
                </c:pt>
                <c:pt idx="2482">
                  <c:v>1.8490603363006921E-2</c:v>
                </c:pt>
                <c:pt idx="2483">
                  <c:v>1.8491152873942193E-2</c:v>
                </c:pt>
                <c:pt idx="2484">
                  <c:v>1.8491702384877459E-2</c:v>
                </c:pt>
                <c:pt idx="2485">
                  <c:v>1.8492251895812727E-2</c:v>
                </c:pt>
                <c:pt idx="2486">
                  <c:v>1.8492801406747993E-2</c:v>
                </c:pt>
                <c:pt idx="2487">
                  <c:v>1.8493350917683261E-2</c:v>
                </c:pt>
                <c:pt idx="2488">
                  <c:v>1.8493900428618527E-2</c:v>
                </c:pt>
                <c:pt idx="2489">
                  <c:v>1.8494999450489064E-2</c:v>
                </c:pt>
                <c:pt idx="2490">
                  <c:v>1.8495548961424333E-2</c:v>
                </c:pt>
                <c:pt idx="2491">
                  <c:v>1.8496098472359598E-2</c:v>
                </c:pt>
                <c:pt idx="2492">
                  <c:v>1.8497197494230136E-2</c:v>
                </c:pt>
                <c:pt idx="2493">
                  <c:v>1.8497197494230136E-2</c:v>
                </c:pt>
                <c:pt idx="2494">
                  <c:v>1.8497747005165401E-2</c:v>
                </c:pt>
                <c:pt idx="2495">
                  <c:v>1.8498846027035939E-2</c:v>
                </c:pt>
                <c:pt idx="2496">
                  <c:v>1.8498846027035939E-2</c:v>
                </c:pt>
                <c:pt idx="2497">
                  <c:v>1.8499395537971208E-2</c:v>
                </c:pt>
                <c:pt idx="2498">
                  <c:v>1.8499945048906473E-2</c:v>
                </c:pt>
                <c:pt idx="2499">
                  <c:v>1.8499945048906473E-2</c:v>
                </c:pt>
                <c:pt idx="2500">
                  <c:v>1.8501593581712279E-2</c:v>
                </c:pt>
                <c:pt idx="2501">
                  <c:v>1.8501044070777007E-2</c:v>
                </c:pt>
                <c:pt idx="2502">
                  <c:v>1.8501593581712279E-2</c:v>
                </c:pt>
                <c:pt idx="2503">
                  <c:v>1.850269260358281E-2</c:v>
                </c:pt>
                <c:pt idx="2504">
                  <c:v>1.8503242114518079E-2</c:v>
                </c:pt>
                <c:pt idx="2505">
                  <c:v>1.8503791625453344E-2</c:v>
                </c:pt>
                <c:pt idx="2506">
                  <c:v>1.8503791625453344E-2</c:v>
                </c:pt>
                <c:pt idx="2507">
                  <c:v>1.8504341136388613E-2</c:v>
                </c:pt>
                <c:pt idx="2508">
                  <c:v>1.8505989669194416E-2</c:v>
                </c:pt>
                <c:pt idx="2509">
                  <c:v>1.8505989669194416E-2</c:v>
                </c:pt>
                <c:pt idx="2510">
                  <c:v>1.8506539180129684E-2</c:v>
                </c:pt>
                <c:pt idx="2511">
                  <c:v>1.850708869106495E-2</c:v>
                </c:pt>
                <c:pt idx="2512">
                  <c:v>1.8508737223870756E-2</c:v>
                </c:pt>
                <c:pt idx="2513">
                  <c:v>1.8508737223870756E-2</c:v>
                </c:pt>
                <c:pt idx="2514">
                  <c:v>1.8509286734806021E-2</c:v>
                </c:pt>
                <c:pt idx="2515">
                  <c:v>1.850983624574129E-2</c:v>
                </c:pt>
                <c:pt idx="2516">
                  <c:v>1.8510385756676559E-2</c:v>
                </c:pt>
                <c:pt idx="2517">
                  <c:v>1.8510935267611824E-2</c:v>
                </c:pt>
                <c:pt idx="2518">
                  <c:v>1.8511484778547093E-2</c:v>
                </c:pt>
                <c:pt idx="2519">
                  <c:v>1.8511484778547093E-2</c:v>
                </c:pt>
                <c:pt idx="2520">
                  <c:v>1.8513133311352896E-2</c:v>
                </c:pt>
                <c:pt idx="2521">
                  <c:v>1.8513133311352896E-2</c:v>
                </c:pt>
                <c:pt idx="2522">
                  <c:v>1.8513682822288165E-2</c:v>
                </c:pt>
                <c:pt idx="2523">
                  <c:v>1.851423233322343E-2</c:v>
                </c:pt>
                <c:pt idx="2524">
                  <c:v>1.8514781844158699E-2</c:v>
                </c:pt>
                <c:pt idx="2525">
                  <c:v>1.8515331355093968E-2</c:v>
                </c:pt>
                <c:pt idx="2526">
                  <c:v>1.8515331355093968E-2</c:v>
                </c:pt>
                <c:pt idx="2527">
                  <c:v>1.8516430376964502E-2</c:v>
                </c:pt>
                <c:pt idx="2528">
                  <c:v>1.8515880866029236E-2</c:v>
                </c:pt>
                <c:pt idx="2529">
                  <c:v>1.8513133311352896E-2</c:v>
                </c:pt>
                <c:pt idx="2530">
                  <c:v>1.8513682822288165E-2</c:v>
                </c:pt>
                <c:pt idx="2531">
                  <c:v>1.8512583800417631E-2</c:v>
                </c:pt>
                <c:pt idx="2532">
                  <c:v>1.8509286734806021E-2</c:v>
                </c:pt>
                <c:pt idx="2533">
                  <c:v>1.8504341136388613E-2</c:v>
                </c:pt>
                <c:pt idx="2534">
                  <c:v>1.8503242114518079E-2</c:v>
                </c:pt>
                <c:pt idx="2535">
                  <c:v>1.8503242114518079E-2</c:v>
                </c:pt>
                <c:pt idx="2536">
                  <c:v>1.8503791625453344E-2</c:v>
                </c:pt>
                <c:pt idx="2537">
                  <c:v>1.8504890647323882E-2</c:v>
                </c:pt>
                <c:pt idx="2538">
                  <c:v>1.8504341136388613E-2</c:v>
                </c:pt>
                <c:pt idx="2539">
                  <c:v>1.850544015825915E-2</c:v>
                </c:pt>
                <c:pt idx="2540">
                  <c:v>1.850544015825915E-2</c:v>
                </c:pt>
                <c:pt idx="2541">
                  <c:v>1.8503791625453344E-2</c:v>
                </c:pt>
                <c:pt idx="2542">
                  <c:v>1.8304099351577098E-2</c:v>
                </c:pt>
                <c:pt idx="2543">
                  <c:v>1.8241345202769533E-2</c:v>
                </c:pt>
                <c:pt idx="2544">
                  <c:v>1.8180789097703046E-2</c:v>
                </c:pt>
                <c:pt idx="2545">
                  <c:v>1.8012968458072313E-2</c:v>
                </c:pt>
                <c:pt idx="2546">
                  <c:v>1.7959006484229035E-2</c:v>
                </c:pt>
                <c:pt idx="2547">
                  <c:v>1.7909990108803162E-2</c:v>
                </c:pt>
                <c:pt idx="2548">
                  <c:v>1.7748763600395647E-2</c:v>
                </c:pt>
                <c:pt idx="2549">
                  <c:v>1.7706341356192989E-2</c:v>
                </c:pt>
                <c:pt idx="2550">
                  <c:v>1.7553907022749751E-2</c:v>
                </c:pt>
                <c:pt idx="2551">
                  <c:v>1.7508187712935483E-2</c:v>
                </c:pt>
                <c:pt idx="2552">
                  <c:v>1.7467414001538631E-2</c:v>
                </c:pt>
                <c:pt idx="2553">
                  <c:v>1.732487086493021E-2</c:v>
                </c:pt>
                <c:pt idx="2554">
                  <c:v>1.7293438839432903E-2</c:v>
                </c:pt>
                <c:pt idx="2555">
                  <c:v>1.7152544235630288E-2</c:v>
                </c:pt>
                <c:pt idx="2556">
                  <c:v>1.7124409275744587E-2</c:v>
                </c:pt>
                <c:pt idx="2557">
                  <c:v>1.7099021870535223E-2</c:v>
                </c:pt>
                <c:pt idx="2558">
                  <c:v>1.7069787888778984E-2</c:v>
                </c:pt>
                <c:pt idx="2559">
                  <c:v>1.6934388394329047E-2</c:v>
                </c:pt>
                <c:pt idx="2560">
                  <c:v>1.6916694142213428E-2</c:v>
                </c:pt>
                <c:pt idx="2561">
                  <c:v>1.6898999890097809E-2</c:v>
                </c:pt>
                <c:pt idx="2562">
                  <c:v>1.6876909550500051E-2</c:v>
                </c:pt>
                <c:pt idx="2563">
                  <c:v>1.6862512363996041E-2</c:v>
                </c:pt>
                <c:pt idx="2564">
                  <c:v>1.6738652599186728E-2</c:v>
                </c:pt>
                <c:pt idx="2565">
                  <c:v>1.6719859325200575E-2</c:v>
                </c:pt>
                <c:pt idx="2566">
                  <c:v>1.6594900538520717E-2</c:v>
                </c:pt>
                <c:pt idx="2567">
                  <c:v>1.6585448950434116E-2</c:v>
                </c:pt>
                <c:pt idx="2568">
                  <c:v>1.6574348829541712E-2</c:v>
                </c:pt>
                <c:pt idx="2569">
                  <c:v>1.6454335641279263E-2</c:v>
                </c:pt>
                <c:pt idx="2570">
                  <c:v>1.6440487965710522E-2</c:v>
                </c:pt>
                <c:pt idx="2571">
                  <c:v>1.6312232113419058E-2</c:v>
                </c:pt>
                <c:pt idx="2572">
                  <c:v>1.6298933948785583E-2</c:v>
                </c:pt>
                <c:pt idx="2573">
                  <c:v>1.6180019782393671E-2</c:v>
                </c:pt>
                <c:pt idx="2574">
                  <c:v>1.6164523574019124E-2</c:v>
                </c:pt>
                <c:pt idx="2575">
                  <c:v>1.6047807451368284E-2</c:v>
                </c:pt>
                <c:pt idx="2576">
                  <c:v>1.5942081547422795E-2</c:v>
                </c:pt>
                <c:pt idx="2577">
                  <c:v>1.5939224090559406E-2</c:v>
                </c:pt>
                <c:pt idx="2578">
                  <c:v>1.5825805033520171E-2</c:v>
                </c:pt>
                <c:pt idx="2579">
                  <c:v>1.5820749532915703E-2</c:v>
                </c:pt>
                <c:pt idx="2580">
                  <c:v>1.5701835366523795E-2</c:v>
                </c:pt>
                <c:pt idx="2581">
                  <c:v>1.5585119243872951E-2</c:v>
                </c:pt>
                <c:pt idx="2582">
                  <c:v>1.5581162765139026E-2</c:v>
                </c:pt>
                <c:pt idx="2583">
                  <c:v>1.5580503352016705E-2</c:v>
                </c:pt>
                <c:pt idx="2584">
                  <c:v>1.54648862512364E-2</c:v>
                </c:pt>
                <c:pt idx="2585">
                  <c:v>1.5454335641279262E-2</c:v>
                </c:pt>
                <c:pt idx="2586">
                  <c:v>1.5334322453016814E-2</c:v>
                </c:pt>
                <c:pt idx="2587">
                  <c:v>1.5212660731948565E-2</c:v>
                </c:pt>
                <c:pt idx="2588">
                  <c:v>1.5210902296955708E-2</c:v>
                </c:pt>
                <c:pt idx="2589">
                  <c:v>1.5105725903945488E-2</c:v>
                </c:pt>
                <c:pt idx="2590">
                  <c:v>1.5103417958017364E-2</c:v>
                </c:pt>
                <c:pt idx="2591">
                  <c:v>1.4994394988460268E-2</c:v>
                </c:pt>
                <c:pt idx="2592">
                  <c:v>1.4990438509726343E-2</c:v>
                </c:pt>
                <c:pt idx="2593">
                  <c:v>1.4878667985492909E-2</c:v>
                </c:pt>
                <c:pt idx="2594">
                  <c:v>1.4878008572370587E-2</c:v>
                </c:pt>
                <c:pt idx="2595">
                  <c:v>1.4871854049895593E-2</c:v>
                </c:pt>
                <c:pt idx="2596">
                  <c:v>1.476008352566216E-2</c:v>
                </c:pt>
                <c:pt idx="2597">
                  <c:v>1.4643367403011321E-2</c:v>
                </c:pt>
                <c:pt idx="2598">
                  <c:v>1.463556434773052E-2</c:v>
                </c:pt>
                <c:pt idx="2599">
                  <c:v>1.4515001648532807E-2</c:v>
                </c:pt>
                <c:pt idx="2600">
                  <c:v>1.450884712605781E-2</c:v>
                </c:pt>
                <c:pt idx="2601">
                  <c:v>1.4505989669194419E-2</c:v>
                </c:pt>
                <c:pt idx="2602">
                  <c:v>1.4382679415320367E-2</c:v>
                </c:pt>
                <c:pt idx="2603">
                  <c:v>1.4261567205187382E-2</c:v>
                </c:pt>
                <c:pt idx="2604">
                  <c:v>1.4251016595230247E-2</c:v>
                </c:pt>
                <c:pt idx="2605">
                  <c:v>1.424211451807891E-2</c:v>
                </c:pt>
                <c:pt idx="2606">
                  <c:v>1.4230464886251237E-2</c:v>
                </c:pt>
                <c:pt idx="2607">
                  <c:v>1.4212221123200352E-2</c:v>
                </c:pt>
                <c:pt idx="2608">
                  <c:v>1.4203319046049014E-2</c:v>
                </c:pt>
                <c:pt idx="2609">
                  <c:v>1.419386745796241E-2</c:v>
                </c:pt>
                <c:pt idx="2610">
                  <c:v>1.407055720408836E-2</c:v>
                </c:pt>
                <c:pt idx="2611">
                  <c:v>1.4055060995713816E-2</c:v>
                </c:pt>
                <c:pt idx="2612">
                  <c:v>1.4039015276403999E-2</c:v>
                </c:pt>
                <c:pt idx="2613">
                  <c:v>1.3914056489724146E-2</c:v>
                </c:pt>
                <c:pt idx="2614">
                  <c:v>1.378909770304429E-2</c:v>
                </c:pt>
                <c:pt idx="2615">
                  <c:v>1.377689856028135E-2</c:v>
                </c:pt>
                <c:pt idx="2616">
                  <c:v>1.3759753819100998E-2</c:v>
                </c:pt>
                <c:pt idx="2617">
                  <c:v>1.3740960545114846E-2</c:v>
                </c:pt>
                <c:pt idx="2618">
                  <c:v>1.3616001758434994E-2</c:v>
                </c:pt>
                <c:pt idx="2619">
                  <c:v>1.3603253104736786E-2</c:v>
                </c:pt>
                <c:pt idx="2620">
                  <c:v>1.3475546763380593E-2</c:v>
                </c:pt>
                <c:pt idx="2621">
                  <c:v>1.3569513133311355E-2</c:v>
                </c:pt>
                <c:pt idx="2622">
                  <c:v>1.343960874821409E-2</c:v>
                </c:pt>
                <c:pt idx="2623">
                  <c:v>1.3423563028904276E-2</c:v>
                </c:pt>
                <c:pt idx="2624">
                  <c:v>1.3297505220353886E-2</c:v>
                </c:pt>
                <c:pt idx="2625">
                  <c:v>1.328145950104407E-2</c:v>
                </c:pt>
                <c:pt idx="2626">
                  <c:v>1.3264314759863722E-2</c:v>
                </c:pt>
                <c:pt idx="2627">
                  <c:v>1.3247719529618639E-2</c:v>
                </c:pt>
                <c:pt idx="2628">
                  <c:v>1.3121661721068248E-2</c:v>
                </c:pt>
                <c:pt idx="2629">
                  <c:v>1.3100670403341027E-2</c:v>
                </c:pt>
                <c:pt idx="2630">
                  <c:v>1.2972964061984834E-2</c:v>
                </c:pt>
                <c:pt idx="2631">
                  <c:v>1.2842510165952302E-2</c:v>
                </c:pt>
                <c:pt idx="2632">
                  <c:v>1.2827013957577757E-2</c:v>
                </c:pt>
                <c:pt idx="2633">
                  <c:v>1.2698208594351026E-2</c:v>
                </c:pt>
                <c:pt idx="2634">
                  <c:v>1.2560061545224748E-2</c:v>
                </c:pt>
                <c:pt idx="2635">
                  <c:v>1.2541817782173864E-2</c:v>
                </c:pt>
                <c:pt idx="2636">
                  <c:v>1.251862842070557E-2</c:v>
                </c:pt>
                <c:pt idx="2637">
                  <c:v>1.2497637102978347E-2</c:v>
                </c:pt>
                <c:pt idx="2638">
                  <c:v>1.2361688097593141E-2</c:v>
                </c:pt>
                <c:pt idx="2639">
                  <c:v>1.2333553137707438E-2</c:v>
                </c:pt>
                <c:pt idx="2640">
                  <c:v>1.2319155951203427E-2</c:v>
                </c:pt>
                <c:pt idx="2641">
                  <c:v>1.219090009891197E-2</c:v>
                </c:pt>
                <c:pt idx="2642">
                  <c:v>1.2062094735685241E-2</c:v>
                </c:pt>
                <c:pt idx="2643">
                  <c:v>1.2037256841411145E-2</c:v>
                </c:pt>
                <c:pt idx="2644">
                  <c:v>1.1900208814155402E-2</c:v>
                </c:pt>
                <c:pt idx="2645">
                  <c:v>1.1889108693262996E-2</c:v>
                </c:pt>
                <c:pt idx="2646">
                  <c:v>1.1759753819101E-2</c:v>
                </c:pt>
                <c:pt idx="2647">
                  <c:v>1.1622156280909991E-2</c:v>
                </c:pt>
                <c:pt idx="2648">
                  <c:v>1.1584130124189471E-2</c:v>
                </c:pt>
                <c:pt idx="2649">
                  <c:v>1.1442686009451589E-2</c:v>
                </c:pt>
                <c:pt idx="2650">
                  <c:v>1.1420046158918562E-2</c:v>
                </c:pt>
                <c:pt idx="2651">
                  <c:v>1.1283547642598087E-2</c:v>
                </c:pt>
                <c:pt idx="2652">
                  <c:v>1.1162984943400373E-2</c:v>
                </c:pt>
                <c:pt idx="2653">
                  <c:v>1.1040224200461588E-2</c:v>
                </c:pt>
                <c:pt idx="2654">
                  <c:v>1.0921859545004945E-2</c:v>
                </c:pt>
                <c:pt idx="2655">
                  <c:v>1.0900318716342455E-2</c:v>
                </c:pt>
                <c:pt idx="2656">
                  <c:v>1.0867238158039343E-2</c:v>
                </c:pt>
                <c:pt idx="2657">
                  <c:v>1.0724695021430926E-2</c:v>
                </c:pt>
                <c:pt idx="2658">
                  <c:v>1.0696010550609956E-2</c:v>
                </c:pt>
                <c:pt idx="2659">
                  <c:v>1.0673920211012199E-2</c:v>
                </c:pt>
                <c:pt idx="2660">
                  <c:v>1.0536872183756457E-2</c:v>
                </c:pt>
                <c:pt idx="2661">
                  <c:v>1.050763820200022E-2</c:v>
                </c:pt>
                <c:pt idx="2662">
                  <c:v>1.0590064842290362E-2</c:v>
                </c:pt>
                <c:pt idx="2663">
                  <c:v>1.056247939333993E-2</c:v>
                </c:pt>
                <c:pt idx="2664">
                  <c:v>1.053599296626003E-2</c:v>
                </c:pt>
                <c:pt idx="2665">
                  <c:v>1.0499065831410047E-2</c:v>
                </c:pt>
                <c:pt idx="2666">
                  <c:v>1.0355423672931094E-2</c:v>
                </c:pt>
                <c:pt idx="2667">
                  <c:v>1.0323442136498516E-2</c:v>
                </c:pt>
                <c:pt idx="2668">
                  <c:v>1.0181998021760634E-2</c:v>
                </c:pt>
                <c:pt idx="2669">
                  <c:v>1.0041103417958018E-2</c:v>
                </c:pt>
                <c:pt idx="2670">
                  <c:v>1.0006923837784374E-2</c:v>
                </c:pt>
                <c:pt idx="2671">
                  <c:v>9.8654797230464872E-3</c:v>
                </c:pt>
                <c:pt idx="2672">
                  <c:v>9.8274535663259686E-3</c:v>
                </c:pt>
                <c:pt idx="2673">
                  <c:v>9.7905264314759859E-3</c:v>
                </c:pt>
                <c:pt idx="2674">
                  <c:v>9.7514012528849316E-3</c:v>
                </c:pt>
                <c:pt idx="2675">
                  <c:v>9.6072095834707112E-3</c:v>
                </c:pt>
                <c:pt idx="2676">
                  <c:v>9.5708319595559956E-3</c:v>
                </c:pt>
                <c:pt idx="2677">
                  <c:v>9.5273106934828013E-3</c:v>
                </c:pt>
                <c:pt idx="2678">
                  <c:v>9.4892845367622811E-3</c:v>
                </c:pt>
                <c:pt idx="2679">
                  <c:v>9.4512583800417625E-3</c:v>
                </c:pt>
                <c:pt idx="2680">
                  <c:v>9.3048686668864723E-3</c:v>
                </c:pt>
                <c:pt idx="2681">
                  <c:v>9.2607978898780093E-3</c:v>
                </c:pt>
                <c:pt idx="2682">
                  <c:v>9.217276623804815E-3</c:v>
                </c:pt>
                <c:pt idx="2683">
                  <c:v>9.1781514452137589E-3</c:v>
                </c:pt>
                <c:pt idx="2684">
                  <c:v>9.0251676008352572E-3</c:v>
                </c:pt>
                <c:pt idx="2685">
                  <c:v>8.9799978019562601E-3</c:v>
                </c:pt>
                <c:pt idx="2686">
                  <c:v>8.9309814265303884E-3</c:v>
                </c:pt>
                <c:pt idx="2687">
                  <c:v>8.7719529618639405E-3</c:v>
                </c:pt>
                <c:pt idx="2688">
                  <c:v>8.7289812067260133E-3</c:v>
                </c:pt>
                <c:pt idx="2689">
                  <c:v>8.6816133641059445E-3</c:v>
                </c:pt>
                <c:pt idx="2690">
                  <c:v>8.5225848994394983E-3</c:v>
                </c:pt>
                <c:pt idx="2691">
                  <c:v>8.5846796351247371E-3</c:v>
                </c:pt>
                <c:pt idx="2692">
                  <c:v>8.4251016595230255E-3</c:v>
                </c:pt>
                <c:pt idx="2693">
                  <c:v>8.3749862622266181E-3</c:v>
                </c:pt>
                <c:pt idx="2694">
                  <c:v>8.3237718430596783E-3</c:v>
                </c:pt>
                <c:pt idx="2695">
                  <c:v>8.2731069348280038E-3</c:v>
                </c:pt>
                <c:pt idx="2696">
                  <c:v>8.2207934937905264E-3</c:v>
                </c:pt>
                <c:pt idx="2697">
                  <c:v>8.0573689416419386E-3</c:v>
                </c:pt>
                <c:pt idx="2698">
                  <c:v>8.0039564787339271E-3</c:v>
                </c:pt>
                <c:pt idx="2699">
                  <c:v>7.8377843719090005E-3</c:v>
                </c:pt>
                <c:pt idx="2700">
                  <c:v>7.7843719090009882E-3</c:v>
                </c:pt>
                <c:pt idx="2701">
                  <c:v>7.7298604242224418E-3</c:v>
                </c:pt>
                <c:pt idx="2702">
                  <c:v>7.5658863611385869E-3</c:v>
                </c:pt>
                <c:pt idx="2703">
                  <c:v>7.5102758544895037E-3</c:v>
                </c:pt>
                <c:pt idx="2704">
                  <c:v>7.3463017914056506E-3</c:v>
                </c:pt>
                <c:pt idx="2705">
                  <c:v>7.2934388394329053E-3</c:v>
                </c:pt>
                <c:pt idx="2706">
                  <c:v>7.238927354654358E-3</c:v>
                </c:pt>
                <c:pt idx="2707">
                  <c:v>7.0700076931530936E-3</c:v>
                </c:pt>
                <c:pt idx="2708">
                  <c:v>7.0138476755687434E-3</c:v>
                </c:pt>
                <c:pt idx="2709">
                  <c:v>6.9571381470491262E-3</c:v>
                </c:pt>
                <c:pt idx="2710">
                  <c:v>6.8960325310473674E-3</c:v>
                </c:pt>
                <c:pt idx="2711">
                  <c:v>6.8371249587866794E-3</c:v>
                </c:pt>
                <c:pt idx="2712">
                  <c:v>6.7798659193317942E-3</c:v>
                </c:pt>
                <c:pt idx="2713">
                  <c:v>6.6142433234421365E-3</c:v>
                </c:pt>
                <c:pt idx="2714">
                  <c:v>6.4480712166172099E-3</c:v>
                </c:pt>
                <c:pt idx="2715">
                  <c:v>6.3924607099681294E-3</c:v>
                </c:pt>
                <c:pt idx="2716">
                  <c:v>6.223541048466865E-3</c:v>
                </c:pt>
                <c:pt idx="2717">
                  <c:v>6.1640839652709091E-3</c:v>
                </c:pt>
                <c:pt idx="2718">
                  <c:v>5.9995603912517863E-3</c:v>
                </c:pt>
                <c:pt idx="2719">
                  <c:v>5.9406528189910983E-3</c:v>
                </c:pt>
                <c:pt idx="2720">
                  <c:v>5.8800967139246074E-3</c:v>
                </c:pt>
                <c:pt idx="2721">
                  <c:v>5.8156940323112428E-3</c:v>
                </c:pt>
                <c:pt idx="2722">
                  <c:v>5.6418287723925707E-3</c:v>
                </c:pt>
                <c:pt idx="2723">
                  <c:v>5.5834707110671497E-3</c:v>
                </c:pt>
                <c:pt idx="2724">
                  <c:v>5.5234641169359276E-3</c:v>
                </c:pt>
                <c:pt idx="2725">
                  <c:v>5.3600395647873398E-3</c:v>
                </c:pt>
                <c:pt idx="2726">
                  <c:v>5.3016815034619188E-3</c:v>
                </c:pt>
                <c:pt idx="2727">
                  <c:v>5.1322123310253874E-3</c:v>
                </c:pt>
                <c:pt idx="2728">
                  <c:v>5.0722057368941635E-3</c:v>
                </c:pt>
                <c:pt idx="2729">
                  <c:v>5.005605011539729E-3</c:v>
                </c:pt>
                <c:pt idx="2730">
                  <c:v>4.8262446422683812E-3</c:v>
                </c:pt>
                <c:pt idx="2731">
                  <c:v>4.6496318276733712E-3</c:v>
                </c:pt>
                <c:pt idx="2732">
                  <c:v>4.5835806132542038E-3</c:v>
                </c:pt>
                <c:pt idx="2733">
                  <c:v>4.4036707330475872E-3</c:v>
                </c:pt>
                <c:pt idx="2734">
                  <c:v>4.3321244092757441E-3</c:v>
                </c:pt>
                <c:pt idx="2735">
                  <c:v>4.1445213759753819E-3</c:v>
                </c:pt>
                <c:pt idx="2736">
                  <c:v>3.9602154082866254E-3</c:v>
                </c:pt>
                <c:pt idx="2737">
                  <c:v>3.8892185954500494E-3</c:v>
                </c:pt>
                <c:pt idx="2738">
                  <c:v>3.6988680074733485E-3</c:v>
                </c:pt>
                <c:pt idx="2739">
                  <c:v>3.5101659523024509E-3</c:v>
                </c:pt>
                <c:pt idx="2740">
                  <c:v>3.4320254973073967E-3</c:v>
                </c:pt>
                <c:pt idx="2741">
                  <c:v>3.2416749093306958E-3</c:v>
                </c:pt>
                <c:pt idx="2742">
                  <c:v>3.0491262776129245E-3</c:v>
                </c:pt>
                <c:pt idx="2743">
                  <c:v>2.9550500054951094E-3</c:v>
                </c:pt>
                <c:pt idx="2744">
                  <c:v>2.9490053852071658E-3</c:v>
                </c:pt>
                <c:pt idx="2745">
                  <c:v>2.9418617430486869E-3</c:v>
                </c:pt>
                <c:pt idx="2746">
                  <c:v>2.9374656555665457E-3</c:v>
                </c:pt>
                <c:pt idx="2747">
                  <c:v>2.933069568084405E-3</c:v>
                </c:pt>
                <c:pt idx="2748">
                  <c:v>2.9292229915375318E-3</c:v>
                </c:pt>
                <c:pt idx="2749">
                  <c:v>2.9253764149906585E-3</c:v>
                </c:pt>
                <c:pt idx="2750">
                  <c:v>2.9215298384437849E-3</c:v>
                </c:pt>
                <c:pt idx="2751">
                  <c:v>2.9182327728321795E-3</c:v>
                </c:pt>
                <c:pt idx="2752">
                  <c:v>2.9149357072205738E-3</c:v>
                </c:pt>
                <c:pt idx="2753">
                  <c:v>2.911638641608968E-3</c:v>
                </c:pt>
                <c:pt idx="2754">
                  <c:v>2.9083415759973623E-3</c:v>
                </c:pt>
                <c:pt idx="2755">
                  <c:v>2.905594021321024E-3</c:v>
                </c:pt>
                <c:pt idx="2756">
                  <c:v>2.9028464666446866E-3</c:v>
                </c:pt>
                <c:pt idx="2757">
                  <c:v>2.9000989119683483E-3</c:v>
                </c:pt>
                <c:pt idx="2758">
                  <c:v>2.89735135729201E-3</c:v>
                </c:pt>
                <c:pt idx="2759">
                  <c:v>2.8951533135509397E-3</c:v>
                </c:pt>
                <c:pt idx="2760">
                  <c:v>2.8924057588746014E-3</c:v>
                </c:pt>
                <c:pt idx="2761">
                  <c:v>2.8902077151335315E-3</c:v>
                </c:pt>
                <c:pt idx="2762">
                  <c:v>2.8880096713924611E-3</c:v>
                </c:pt>
                <c:pt idx="2763">
                  <c:v>2.8858116276513903E-3</c:v>
                </c:pt>
                <c:pt idx="2764">
                  <c:v>2.8841630948455875E-3</c:v>
                </c:pt>
                <c:pt idx="2765">
                  <c:v>2.8814155401692496E-3</c:v>
                </c:pt>
                <c:pt idx="2766">
                  <c:v>2.8792174964281788E-3</c:v>
                </c:pt>
                <c:pt idx="2767">
                  <c:v>2.8770194526871085E-3</c:v>
                </c:pt>
                <c:pt idx="2768">
                  <c:v>2.8753709198813056E-3</c:v>
                </c:pt>
                <c:pt idx="2769">
                  <c:v>2.8731728761402352E-3</c:v>
                </c:pt>
                <c:pt idx="2770">
                  <c:v>2.8715243433344324E-3</c:v>
                </c:pt>
                <c:pt idx="2771">
                  <c:v>2.869326299593362E-3</c:v>
                </c:pt>
                <c:pt idx="2772">
                  <c:v>2.8671282558522916E-3</c:v>
                </c:pt>
                <c:pt idx="2773">
                  <c:v>2.8654797230464888E-3</c:v>
                </c:pt>
                <c:pt idx="2774">
                  <c:v>2.8638311902406859E-3</c:v>
                </c:pt>
                <c:pt idx="2775">
                  <c:v>2.8616331464996151E-3</c:v>
                </c:pt>
                <c:pt idx="2776">
                  <c:v>2.8599846136938122E-3</c:v>
                </c:pt>
                <c:pt idx="2777">
                  <c:v>2.8583360808880098E-3</c:v>
                </c:pt>
                <c:pt idx="2778">
                  <c:v>2.8561380371469394E-3</c:v>
                </c:pt>
                <c:pt idx="2779">
                  <c:v>2.855039015276404E-3</c:v>
                </c:pt>
                <c:pt idx="2780">
                  <c:v>2.8533904824706012E-3</c:v>
                </c:pt>
                <c:pt idx="2781">
                  <c:v>2.8517419496647983E-3</c:v>
                </c:pt>
                <c:pt idx="2782">
                  <c:v>2.8500934168589954E-3</c:v>
                </c:pt>
                <c:pt idx="2783">
                  <c:v>2.8484448840531925E-3</c:v>
                </c:pt>
                <c:pt idx="2784">
                  <c:v>2.8467963512473896E-3</c:v>
                </c:pt>
                <c:pt idx="2785">
                  <c:v>2.8456973293768547E-3</c:v>
                </c:pt>
                <c:pt idx="2786">
                  <c:v>2.8440487965710518E-3</c:v>
                </c:pt>
                <c:pt idx="2787">
                  <c:v>2.8424002637652494E-3</c:v>
                </c:pt>
                <c:pt idx="2788">
                  <c:v>2.841301241894714E-3</c:v>
                </c:pt>
                <c:pt idx="2789">
                  <c:v>2.8396527090889111E-3</c:v>
                </c:pt>
                <c:pt idx="2790">
                  <c:v>2.8385536872183757E-3</c:v>
                </c:pt>
                <c:pt idx="2791">
                  <c:v>2.8374546653478407E-3</c:v>
                </c:pt>
                <c:pt idx="2792">
                  <c:v>2.8358061325420379E-3</c:v>
                </c:pt>
                <c:pt idx="2793">
                  <c:v>2.834157599736235E-3</c:v>
                </c:pt>
                <c:pt idx="2794">
                  <c:v>2.8330585778656996E-3</c:v>
                </c:pt>
                <c:pt idx="2795">
                  <c:v>2.8314100450598967E-3</c:v>
                </c:pt>
                <c:pt idx="2796">
                  <c:v>2.8303110231893613E-3</c:v>
                </c:pt>
                <c:pt idx="2797">
                  <c:v>2.8286624903835589E-3</c:v>
                </c:pt>
                <c:pt idx="2798">
                  <c:v>2.827013957577756E-3</c:v>
                </c:pt>
                <c:pt idx="2799">
                  <c:v>2.8259149357072206E-3</c:v>
                </c:pt>
                <c:pt idx="2800">
                  <c:v>2.8248159138366856E-3</c:v>
                </c:pt>
                <c:pt idx="2801">
                  <c:v>2.8231673810308828E-3</c:v>
                </c:pt>
                <c:pt idx="2802">
                  <c:v>2.8226178700956148E-3</c:v>
                </c:pt>
                <c:pt idx="2803">
                  <c:v>2.820969337289812E-3</c:v>
                </c:pt>
                <c:pt idx="2804">
                  <c:v>2.819870315419277E-3</c:v>
                </c:pt>
                <c:pt idx="2805">
                  <c:v>2.8182217826134741E-3</c:v>
                </c:pt>
                <c:pt idx="2806">
                  <c:v>2.8176722716782062E-3</c:v>
                </c:pt>
                <c:pt idx="2807">
                  <c:v>2.8165732498076712E-3</c:v>
                </c:pt>
                <c:pt idx="2808">
                  <c:v>2.8154742279371358E-3</c:v>
                </c:pt>
                <c:pt idx="2809">
                  <c:v>2.813825695131333E-3</c:v>
                </c:pt>
                <c:pt idx="2810">
                  <c:v>2.812726673260798E-3</c:v>
                </c:pt>
                <c:pt idx="2811">
                  <c:v>2.811627651390263E-3</c:v>
                </c:pt>
                <c:pt idx="2812">
                  <c:v>2.8110781404549951E-3</c:v>
                </c:pt>
                <c:pt idx="2813">
                  <c:v>2.8099791185844602E-3</c:v>
                </c:pt>
                <c:pt idx="2814">
                  <c:v>2.8088800967139248E-3</c:v>
                </c:pt>
                <c:pt idx="2815">
                  <c:v>2.8077810748433894E-3</c:v>
                </c:pt>
                <c:pt idx="2816">
                  <c:v>2.8066820529728544E-3</c:v>
                </c:pt>
                <c:pt idx="2817">
                  <c:v>2.805583031102319E-3</c:v>
                </c:pt>
                <c:pt idx="2818">
                  <c:v>2.8044840092317836E-3</c:v>
                </c:pt>
                <c:pt idx="2819">
                  <c:v>2.8033849873612487E-3</c:v>
                </c:pt>
                <c:pt idx="2820">
                  <c:v>2.8022859654907133E-3</c:v>
                </c:pt>
                <c:pt idx="2821">
                  <c:v>2.8011869436201779E-3</c:v>
                </c:pt>
                <c:pt idx="2822">
                  <c:v>2.8006374326849104E-3</c:v>
                </c:pt>
                <c:pt idx="2823">
                  <c:v>2.799538410814375E-3</c:v>
                </c:pt>
                <c:pt idx="2824">
                  <c:v>2.79843938894384E-3</c:v>
                </c:pt>
                <c:pt idx="2825">
                  <c:v>2.7973403670733046E-3</c:v>
                </c:pt>
                <c:pt idx="2826">
                  <c:v>2.7962413452027692E-3</c:v>
                </c:pt>
                <c:pt idx="2827">
                  <c:v>2.7956918342675022E-3</c:v>
                </c:pt>
                <c:pt idx="2828">
                  <c:v>2.7945928123969668E-3</c:v>
                </c:pt>
                <c:pt idx="2829">
                  <c:v>2.7934937905264318E-3</c:v>
                </c:pt>
                <c:pt idx="2830">
                  <c:v>2.7929442795911639E-3</c:v>
                </c:pt>
                <c:pt idx="2831">
                  <c:v>2.791295746785361E-3</c:v>
                </c:pt>
                <c:pt idx="2832">
                  <c:v>2.791295746785361E-3</c:v>
                </c:pt>
                <c:pt idx="2833">
                  <c:v>2.7901967249148261E-3</c:v>
                </c:pt>
                <c:pt idx="2834">
                  <c:v>2.7896472139795582E-3</c:v>
                </c:pt>
                <c:pt idx="2835">
                  <c:v>2.7885481921090232E-3</c:v>
                </c:pt>
                <c:pt idx="2836">
                  <c:v>2.7874491702384878E-3</c:v>
                </c:pt>
                <c:pt idx="2837">
                  <c:v>2.7868996593032203E-3</c:v>
                </c:pt>
                <c:pt idx="2838">
                  <c:v>2.7852511264974174E-3</c:v>
                </c:pt>
                <c:pt idx="2839">
                  <c:v>2.7847016155621495E-3</c:v>
                </c:pt>
                <c:pt idx="2840">
                  <c:v>2.7841521046268821E-3</c:v>
                </c:pt>
                <c:pt idx="2841">
                  <c:v>2.7830530827563471E-3</c:v>
                </c:pt>
                <c:pt idx="2842">
                  <c:v>2.7819540608858117E-3</c:v>
                </c:pt>
                <c:pt idx="2843">
                  <c:v>2.7814045499505438E-3</c:v>
                </c:pt>
                <c:pt idx="2844">
                  <c:v>2.7808550390152767E-3</c:v>
                </c:pt>
                <c:pt idx="2845">
                  <c:v>2.7797560171447413E-3</c:v>
                </c:pt>
                <c:pt idx="2846">
                  <c:v>2.7786569952742059E-3</c:v>
                </c:pt>
                <c:pt idx="2847">
                  <c:v>2.7781074843389385E-3</c:v>
                </c:pt>
                <c:pt idx="2848">
                  <c:v>2.7770084624684031E-3</c:v>
                </c:pt>
                <c:pt idx="2849">
                  <c:v>2.7764589515331356E-3</c:v>
                </c:pt>
                <c:pt idx="2850">
                  <c:v>2.7753599296626002E-3</c:v>
                </c:pt>
                <c:pt idx="2851">
                  <c:v>2.7748104187273327E-3</c:v>
                </c:pt>
                <c:pt idx="2852">
                  <c:v>2.7742609077920652E-3</c:v>
                </c:pt>
                <c:pt idx="2853">
                  <c:v>2.7731618859215298E-3</c:v>
                </c:pt>
                <c:pt idx="2854">
                  <c:v>2.7720628640509944E-3</c:v>
                </c:pt>
                <c:pt idx="2855">
                  <c:v>2.771513353115727E-3</c:v>
                </c:pt>
                <c:pt idx="2856">
                  <c:v>2.7709638421804595E-3</c:v>
                </c:pt>
                <c:pt idx="2857">
                  <c:v>2.7698648203099241E-3</c:v>
                </c:pt>
                <c:pt idx="2858">
                  <c:v>2.7687657984393887E-3</c:v>
                </c:pt>
                <c:pt idx="2859">
                  <c:v>2.7687657984393887E-3</c:v>
                </c:pt>
                <c:pt idx="2860">
                  <c:v>2.7676667765688537E-3</c:v>
                </c:pt>
                <c:pt idx="2861">
                  <c:v>2.7671172656335862E-3</c:v>
                </c:pt>
                <c:pt idx="2862">
                  <c:v>2.7660182437630513E-3</c:v>
                </c:pt>
                <c:pt idx="2863">
                  <c:v>2.7649192218925159E-3</c:v>
                </c:pt>
                <c:pt idx="2864">
                  <c:v>2.7643697109572484E-3</c:v>
                </c:pt>
                <c:pt idx="2865">
                  <c:v>2.7643697109572484E-3</c:v>
                </c:pt>
                <c:pt idx="2866">
                  <c:v>2.763270689086713E-3</c:v>
                </c:pt>
                <c:pt idx="2867">
                  <c:v>2.7627211781514455E-3</c:v>
                </c:pt>
                <c:pt idx="2868">
                  <c:v>2.7621716672161776E-3</c:v>
                </c:pt>
                <c:pt idx="2869">
                  <c:v>2.7610726453456426E-3</c:v>
                </c:pt>
                <c:pt idx="2870">
                  <c:v>2.7605231344103747E-3</c:v>
                </c:pt>
                <c:pt idx="2871">
                  <c:v>2.7599736234751072E-3</c:v>
                </c:pt>
                <c:pt idx="2872">
                  <c:v>2.7594241125398398E-3</c:v>
                </c:pt>
                <c:pt idx="2873">
                  <c:v>2.7588746016045719E-3</c:v>
                </c:pt>
                <c:pt idx="2874">
                  <c:v>2.7583250906693044E-3</c:v>
                </c:pt>
                <c:pt idx="2875">
                  <c:v>2.7577755797340369E-3</c:v>
                </c:pt>
                <c:pt idx="2876">
                  <c:v>2.7566765578635015E-3</c:v>
                </c:pt>
                <c:pt idx="2877">
                  <c:v>2.7555775359929661E-3</c:v>
                </c:pt>
                <c:pt idx="2878">
                  <c:v>2.7550280250576986E-3</c:v>
                </c:pt>
                <c:pt idx="2879">
                  <c:v>2.7544785141224311E-3</c:v>
                </c:pt>
                <c:pt idx="2880">
                  <c:v>2.6428178920760523E-3</c:v>
                </c:pt>
                <c:pt idx="2881">
                  <c:v>2.7539290031871632E-3</c:v>
                </c:pt>
                <c:pt idx="2882">
                  <c:v>2.7528299813166283E-3</c:v>
                </c:pt>
                <c:pt idx="2883">
                  <c:v>2.6406198483349816E-3</c:v>
                </c:pt>
                <c:pt idx="2884">
                  <c:v>2.7511814485108258E-3</c:v>
                </c:pt>
                <c:pt idx="2885">
                  <c:v>2.7506319375755579E-3</c:v>
                </c:pt>
                <c:pt idx="2886">
                  <c:v>2.7500824266402904E-3</c:v>
                </c:pt>
                <c:pt idx="2887">
                  <c:v>2.7495329157050229E-3</c:v>
                </c:pt>
                <c:pt idx="2888">
                  <c:v>2.7484338938344875E-3</c:v>
                </c:pt>
                <c:pt idx="2889">
                  <c:v>2.7478843828992201E-3</c:v>
                </c:pt>
                <c:pt idx="2890">
                  <c:v>2.7473348719639521E-3</c:v>
                </c:pt>
                <c:pt idx="2891">
                  <c:v>2.7467853610286847E-3</c:v>
                </c:pt>
                <c:pt idx="2892">
                  <c:v>2.7462358500934172E-3</c:v>
                </c:pt>
                <c:pt idx="2893">
                  <c:v>2.7456863391581493E-3</c:v>
                </c:pt>
                <c:pt idx="2894">
                  <c:v>2.7451368282228818E-3</c:v>
                </c:pt>
                <c:pt idx="2895">
                  <c:v>2.7440378063523464E-3</c:v>
                </c:pt>
                <c:pt idx="2896">
                  <c:v>2.7434882954170789E-3</c:v>
                </c:pt>
                <c:pt idx="2897">
                  <c:v>2.7429387844818114E-3</c:v>
                </c:pt>
                <c:pt idx="2898">
                  <c:v>2.7429387844818114E-3</c:v>
                </c:pt>
                <c:pt idx="2899">
                  <c:v>2.741839762611276E-3</c:v>
                </c:pt>
                <c:pt idx="2900">
                  <c:v>2.7412902516760086E-3</c:v>
                </c:pt>
                <c:pt idx="2901">
                  <c:v>2.7407407407407406E-3</c:v>
                </c:pt>
                <c:pt idx="2902">
                  <c:v>2.7401912298054732E-3</c:v>
                </c:pt>
                <c:pt idx="2903">
                  <c:v>2.7396417188702057E-3</c:v>
                </c:pt>
                <c:pt idx="2904">
                  <c:v>2.7390922079349378E-3</c:v>
                </c:pt>
                <c:pt idx="2905">
                  <c:v>2.7379931860644028E-3</c:v>
                </c:pt>
                <c:pt idx="2906">
                  <c:v>2.7374436751291349E-3</c:v>
                </c:pt>
                <c:pt idx="2907">
                  <c:v>2.7379931860644028E-3</c:v>
                </c:pt>
                <c:pt idx="2908">
                  <c:v>2.7374436751291349E-3</c:v>
                </c:pt>
                <c:pt idx="2909">
                  <c:v>2.7368941641938674E-3</c:v>
                </c:pt>
                <c:pt idx="2910">
                  <c:v>2.735795142323332E-3</c:v>
                </c:pt>
                <c:pt idx="2911">
                  <c:v>2.735795142323332E-3</c:v>
                </c:pt>
                <c:pt idx="2912">
                  <c:v>2.734696120452797E-3</c:v>
                </c:pt>
                <c:pt idx="2913">
                  <c:v>2.734696120452797E-3</c:v>
                </c:pt>
                <c:pt idx="2914">
                  <c:v>2.7335970985822621E-3</c:v>
                </c:pt>
                <c:pt idx="2915">
                  <c:v>2.6219364765358833E-3</c:v>
                </c:pt>
                <c:pt idx="2916">
                  <c:v>2.6213869656006154E-3</c:v>
                </c:pt>
                <c:pt idx="2917">
                  <c:v>2.6208374546653479E-3</c:v>
                </c:pt>
                <c:pt idx="2918">
                  <c:v>2.6202879437300804E-3</c:v>
                </c:pt>
                <c:pt idx="2919">
                  <c:v>2.7308495439059238E-3</c:v>
                </c:pt>
                <c:pt idx="2920">
                  <c:v>2.7303000329706563E-3</c:v>
                </c:pt>
                <c:pt idx="2921">
                  <c:v>2.7303000329706563E-3</c:v>
                </c:pt>
                <c:pt idx="2922">
                  <c:v>2.6186394109242775E-3</c:v>
                </c:pt>
                <c:pt idx="2923">
                  <c:v>2.7286515001648535E-3</c:v>
                </c:pt>
                <c:pt idx="2924">
                  <c:v>2.7281019892295855E-3</c:v>
                </c:pt>
                <c:pt idx="2925">
                  <c:v>2.7275524782943181E-3</c:v>
                </c:pt>
                <c:pt idx="2926">
                  <c:v>2.7270029673590506E-3</c:v>
                </c:pt>
                <c:pt idx="2927">
                  <c:v>2.7264534564237827E-3</c:v>
                </c:pt>
                <c:pt idx="2928">
                  <c:v>2.7264534564237827E-3</c:v>
                </c:pt>
                <c:pt idx="2929">
                  <c:v>2.7259039454885152E-3</c:v>
                </c:pt>
                <c:pt idx="2930">
                  <c:v>2.7248049236179798E-3</c:v>
                </c:pt>
                <c:pt idx="2931">
                  <c:v>2.7242554126827123E-3</c:v>
                </c:pt>
                <c:pt idx="2932">
                  <c:v>2.613144301571601E-3</c:v>
                </c:pt>
                <c:pt idx="2933">
                  <c:v>2.7237059017474448E-3</c:v>
                </c:pt>
                <c:pt idx="2934">
                  <c:v>2.7226068798769094E-3</c:v>
                </c:pt>
                <c:pt idx="2935">
                  <c:v>2.7231563908121769E-3</c:v>
                </c:pt>
                <c:pt idx="2936">
                  <c:v>2.7226068798769094E-3</c:v>
                </c:pt>
                <c:pt idx="2937">
                  <c:v>2.7220573689416419E-3</c:v>
                </c:pt>
                <c:pt idx="2938">
                  <c:v>2.7215078580063745E-3</c:v>
                </c:pt>
                <c:pt idx="2939">
                  <c:v>2.7204088361358395E-3</c:v>
                </c:pt>
                <c:pt idx="2940">
                  <c:v>2.6092977250247282E-3</c:v>
                </c:pt>
                <c:pt idx="2941">
                  <c:v>2.7198593252005712E-3</c:v>
                </c:pt>
                <c:pt idx="2942">
                  <c:v>2.7198593252005712E-3</c:v>
                </c:pt>
                <c:pt idx="2943">
                  <c:v>2.6081987031541928E-3</c:v>
                </c:pt>
                <c:pt idx="2944">
                  <c:v>2.6076491922189253E-3</c:v>
                </c:pt>
                <c:pt idx="2945">
                  <c:v>2.6070996812836578E-3</c:v>
                </c:pt>
                <c:pt idx="2946">
                  <c:v>2.6070996812836578E-3</c:v>
                </c:pt>
                <c:pt idx="2947">
                  <c:v>2.6060006594131224E-3</c:v>
                </c:pt>
                <c:pt idx="2948">
                  <c:v>2.6060006594131224E-3</c:v>
                </c:pt>
                <c:pt idx="2949">
                  <c:v>2.605451148477855E-3</c:v>
                </c:pt>
                <c:pt idx="2950">
                  <c:v>2.7160127486536983E-3</c:v>
                </c:pt>
                <c:pt idx="2951">
                  <c:v>2.6043521266073196E-3</c:v>
                </c:pt>
                <c:pt idx="2952">
                  <c:v>2.6038026156720521E-3</c:v>
                </c:pt>
                <c:pt idx="2953">
                  <c:v>2.6038026156720521E-3</c:v>
                </c:pt>
                <c:pt idx="2954">
                  <c:v>2.6032531047367842E-3</c:v>
                </c:pt>
                <c:pt idx="2955">
                  <c:v>2.6032531047367842E-3</c:v>
                </c:pt>
                <c:pt idx="2956">
                  <c:v>2.6027035938015167E-3</c:v>
                </c:pt>
                <c:pt idx="2957">
                  <c:v>2.6021540828662492E-3</c:v>
                </c:pt>
                <c:pt idx="2958">
                  <c:v>2.6016045719309813E-3</c:v>
                </c:pt>
                <c:pt idx="2959">
                  <c:v>2.7121661721068251E-3</c:v>
                </c:pt>
                <c:pt idx="2960">
                  <c:v>2.6005055500604463E-3</c:v>
                </c:pt>
                <c:pt idx="2961">
                  <c:v>2.5999560391251784E-3</c:v>
                </c:pt>
                <c:pt idx="2962">
                  <c:v>2.7110671502362897E-3</c:v>
                </c:pt>
                <c:pt idx="2963">
                  <c:v>2.7105176393010222E-3</c:v>
                </c:pt>
                <c:pt idx="2964">
                  <c:v>2.5988570172546435E-3</c:v>
                </c:pt>
                <c:pt idx="2965">
                  <c:v>2.5988570172546435E-3</c:v>
                </c:pt>
                <c:pt idx="2966">
                  <c:v>2.7094186174304868E-3</c:v>
                </c:pt>
                <c:pt idx="2967">
                  <c:v>2.7088691064952194E-3</c:v>
                </c:pt>
                <c:pt idx="2968">
                  <c:v>2.5972084844488406E-3</c:v>
                </c:pt>
                <c:pt idx="2969">
                  <c:v>2.5966589735135727E-3</c:v>
                </c:pt>
                <c:pt idx="2970">
                  <c:v>2.707770084624684E-3</c:v>
                </c:pt>
                <c:pt idx="2971">
                  <c:v>2.7072205736894165E-3</c:v>
                </c:pt>
                <c:pt idx="2972">
                  <c:v>2.5955599516430377E-3</c:v>
                </c:pt>
                <c:pt idx="2973">
                  <c:v>2.5950104407077698E-3</c:v>
                </c:pt>
                <c:pt idx="2974">
                  <c:v>2.5950104407077698E-3</c:v>
                </c:pt>
                <c:pt idx="2975">
                  <c:v>2.705572040883614E-3</c:v>
                </c:pt>
                <c:pt idx="2976">
                  <c:v>2.7050225299483461E-3</c:v>
                </c:pt>
                <c:pt idx="2977">
                  <c:v>2.5939114188372348E-3</c:v>
                </c:pt>
                <c:pt idx="2978">
                  <c:v>2.5933619079019673E-3</c:v>
                </c:pt>
                <c:pt idx="2979">
                  <c:v>2.5922628860314319E-3</c:v>
                </c:pt>
                <c:pt idx="2980">
                  <c:v>2.7033739971425432E-3</c:v>
                </c:pt>
                <c:pt idx="2981">
                  <c:v>2.5922628860314319E-3</c:v>
                </c:pt>
                <c:pt idx="2982">
                  <c:v>2.5917133750961645E-3</c:v>
                </c:pt>
                <c:pt idx="2983">
                  <c:v>2.591163864160897E-3</c:v>
                </c:pt>
                <c:pt idx="2984">
                  <c:v>2.5906143532256291E-3</c:v>
                </c:pt>
                <c:pt idx="2985">
                  <c:v>2.7017254643367404E-3</c:v>
                </c:pt>
                <c:pt idx="2986">
                  <c:v>2.7011759534014729E-3</c:v>
                </c:pt>
                <c:pt idx="2987">
                  <c:v>2.5895153313550941E-3</c:v>
                </c:pt>
                <c:pt idx="2988">
                  <c:v>2.5889658204198262E-3</c:v>
                </c:pt>
                <c:pt idx="2989">
                  <c:v>2.5889658204198262E-3</c:v>
                </c:pt>
                <c:pt idx="2990">
                  <c:v>2.69952742059567E-3</c:v>
                </c:pt>
                <c:pt idx="2991">
                  <c:v>2.6989779096604025E-3</c:v>
                </c:pt>
                <c:pt idx="2992">
                  <c:v>2.5873172876140233E-3</c:v>
                </c:pt>
                <c:pt idx="2993">
                  <c:v>2.5873172876140233E-3</c:v>
                </c:pt>
                <c:pt idx="2994">
                  <c:v>2.5867677766787558E-3</c:v>
                </c:pt>
                <c:pt idx="2995">
                  <c:v>2.5867677766787558E-3</c:v>
                </c:pt>
                <c:pt idx="2996">
                  <c:v>2.6973293768545997E-3</c:v>
                </c:pt>
                <c:pt idx="2997">
                  <c:v>2.5862182657434883E-3</c:v>
                </c:pt>
                <c:pt idx="2998">
                  <c:v>2.5856687548082204E-3</c:v>
                </c:pt>
                <c:pt idx="2999">
                  <c:v>2.5856687548082204E-3</c:v>
                </c:pt>
                <c:pt idx="3000">
                  <c:v>2.6956808440487968E-3</c:v>
                </c:pt>
                <c:pt idx="3001">
                  <c:v>2.5840202220024176E-3</c:v>
                </c:pt>
                <c:pt idx="3002">
                  <c:v>2.5840202220024176E-3</c:v>
                </c:pt>
                <c:pt idx="3003">
                  <c:v>2.6951313331135289E-3</c:v>
                </c:pt>
                <c:pt idx="3004">
                  <c:v>2.6940323112429939E-3</c:v>
                </c:pt>
                <c:pt idx="3005">
                  <c:v>2.6945818221782614E-3</c:v>
                </c:pt>
                <c:pt idx="3006">
                  <c:v>2.5823716891966147E-3</c:v>
                </c:pt>
                <c:pt idx="3007">
                  <c:v>2.5823716891966147E-3</c:v>
                </c:pt>
                <c:pt idx="3008">
                  <c:v>2.5818221782613472E-3</c:v>
                </c:pt>
                <c:pt idx="3009">
                  <c:v>2.5818221782613472E-3</c:v>
                </c:pt>
                <c:pt idx="3010">
                  <c:v>2.5812726673260797E-3</c:v>
                </c:pt>
                <c:pt idx="3011">
                  <c:v>2.692383778437191E-3</c:v>
                </c:pt>
                <c:pt idx="3012">
                  <c:v>2.6918342675019231E-3</c:v>
                </c:pt>
                <c:pt idx="3013">
                  <c:v>2.6918342675019231E-3</c:v>
                </c:pt>
                <c:pt idx="3014">
                  <c:v>2.5801736454555443E-3</c:v>
                </c:pt>
                <c:pt idx="3015">
                  <c:v>2.6907352456313881E-3</c:v>
                </c:pt>
                <c:pt idx="3016">
                  <c:v>2.6907352456313881E-3</c:v>
                </c:pt>
                <c:pt idx="3017">
                  <c:v>2.5790746235850089E-3</c:v>
                </c:pt>
                <c:pt idx="3018">
                  <c:v>2.5790746235850089E-3</c:v>
                </c:pt>
                <c:pt idx="3019">
                  <c:v>2.6896362237608532E-3</c:v>
                </c:pt>
                <c:pt idx="3020">
                  <c:v>2.6890867128255853E-3</c:v>
                </c:pt>
                <c:pt idx="3021">
                  <c:v>2.5779756017144744E-3</c:v>
                </c:pt>
                <c:pt idx="3022">
                  <c:v>2.6890867128255853E-3</c:v>
                </c:pt>
                <c:pt idx="3023">
                  <c:v>2.6879876909550503E-3</c:v>
                </c:pt>
                <c:pt idx="3024">
                  <c:v>2.576876579843939E-3</c:v>
                </c:pt>
                <c:pt idx="3025">
                  <c:v>2.6879876909550503E-3</c:v>
                </c:pt>
                <c:pt idx="3026">
                  <c:v>2.6874381800197824E-3</c:v>
                </c:pt>
                <c:pt idx="3027">
                  <c:v>2.5763270689086715E-3</c:v>
                </c:pt>
                <c:pt idx="3028">
                  <c:v>2.5757775579734036E-3</c:v>
                </c:pt>
                <c:pt idx="3029">
                  <c:v>2.5752280470381361E-3</c:v>
                </c:pt>
                <c:pt idx="3030">
                  <c:v>2.5746785361028686E-3</c:v>
                </c:pt>
                <c:pt idx="3031">
                  <c:v>2.5746785361028686E-3</c:v>
                </c:pt>
                <c:pt idx="3032">
                  <c:v>2.5741290251676007E-3</c:v>
                </c:pt>
                <c:pt idx="3033">
                  <c:v>2.5741290251676007E-3</c:v>
                </c:pt>
                <c:pt idx="3034">
                  <c:v>2.5735795142323332E-3</c:v>
                </c:pt>
                <c:pt idx="3035">
                  <c:v>2.5735795142323332E-3</c:v>
                </c:pt>
                <c:pt idx="3036">
                  <c:v>2.5730300032970658E-3</c:v>
                </c:pt>
                <c:pt idx="3037">
                  <c:v>2.5724804923617979E-3</c:v>
                </c:pt>
                <c:pt idx="3038">
                  <c:v>2.6830420925376417E-3</c:v>
                </c:pt>
                <c:pt idx="3039">
                  <c:v>2.5724804923617979E-3</c:v>
                </c:pt>
                <c:pt idx="3040">
                  <c:v>2.5724804923617979E-3</c:v>
                </c:pt>
                <c:pt idx="3041">
                  <c:v>2.5713814704912629E-3</c:v>
                </c:pt>
                <c:pt idx="3042">
                  <c:v>2.5713814704912629E-3</c:v>
                </c:pt>
                <c:pt idx="3043">
                  <c:v>2.570831959555995E-3</c:v>
                </c:pt>
                <c:pt idx="3044">
                  <c:v>2.570831959555995E-3</c:v>
                </c:pt>
                <c:pt idx="3045">
                  <c:v>2.570831959555995E-3</c:v>
                </c:pt>
                <c:pt idx="3046">
                  <c:v>2.5702824486207275E-3</c:v>
                </c:pt>
                <c:pt idx="3047">
                  <c:v>2.56973293768546E-3</c:v>
                </c:pt>
                <c:pt idx="3048">
                  <c:v>2.56973293768546E-3</c:v>
                </c:pt>
                <c:pt idx="3049">
                  <c:v>2.6802945378613034E-3</c:v>
                </c:pt>
                <c:pt idx="3050">
                  <c:v>2.5691834267501921E-3</c:v>
                </c:pt>
                <c:pt idx="3051">
                  <c:v>2.5686339158149246E-3</c:v>
                </c:pt>
                <c:pt idx="3052">
                  <c:v>2.679195515990768E-3</c:v>
                </c:pt>
                <c:pt idx="3053">
                  <c:v>2.5680844048796571E-3</c:v>
                </c:pt>
                <c:pt idx="3054">
                  <c:v>2.5675348939443892E-3</c:v>
                </c:pt>
                <c:pt idx="3055">
                  <c:v>2.5675348939443892E-3</c:v>
                </c:pt>
                <c:pt idx="3056">
                  <c:v>2.5669853830091217E-3</c:v>
                </c:pt>
                <c:pt idx="3057">
                  <c:v>2.5669853830091217E-3</c:v>
                </c:pt>
                <c:pt idx="3058">
                  <c:v>2.5669853830091217E-3</c:v>
                </c:pt>
                <c:pt idx="3059">
                  <c:v>2.5664358720738543E-3</c:v>
                </c:pt>
                <c:pt idx="3060">
                  <c:v>2.5658863611385863E-3</c:v>
                </c:pt>
                <c:pt idx="3061">
                  <c:v>2.6764479613144302E-3</c:v>
                </c:pt>
                <c:pt idx="3062">
                  <c:v>2.5658863611385863E-3</c:v>
                </c:pt>
                <c:pt idx="3063">
                  <c:v>2.5653368502033189E-3</c:v>
                </c:pt>
                <c:pt idx="3064">
                  <c:v>2.5647873392680518E-3</c:v>
                </c:pt>
                <c:pt idx="3065">
                  <c:v>2.5642378283327835E-3</c:v>
                </c:pt>
                <c:pt idx="3066">
                  <c:v>2.5642378283327835E-3</c:v>
                </c:pt>
                <c:pt idx="3067">
                  <c:v>2.5636883173975164E-3</c:v>
                </c:pt>
                <c:pt idx="3068">
                  <c:v>2.5636883173975164E-3</c:v>
                </c:pt>
                <c:pt idx="3069">
                  <c:v>2.5631388064622485E-3</c:v>
                </c:pt>
                <c:pt idx="3070">
                  <c:v>2.5631388064622485E-3</c:v>
                </c:pt>
                <c:pt idx="3071">
                  <c:v>2.562589295526981E-3</c:v>
                </c:pt>
                <c:pt idx="3072">
                  <c:v>2.562589295526981E-3</c:v>
                </c:pt>
                <c:pt idx="3073">
                  <c:v>2.562589295526981E-3</c:v>
                </c:pt>
                <c:pt idx="3074">
                  <c:v>2.5620397845917135E-3</c:v>
                </c:pt>
                <c:pt idx="3075">
                  <c:v>2.5620397845917135E-3</c:v>
                </c:pt>
                <c:pt idx="3076">
                  <c:v>2.5620397845917135E-3</c:v>
                </c:pt>
                <c:pt idx="3077">
                  <c:v>2.5614902736564461E-3</c:v>
                </c:pt>
                <c:pt idx="3078">
                  <c:v>2.5609407627211781E-3</c:v>
                </c:pt>
                <c:pt idx="3079">
                  <c:v>2.5609407627211781E-3</c:v>
                </c:pt>
                <c:pt idx="3080">
                  <c:v>2.6720518738322895E-3</c:v>
                </c:pt>
                <c:pt idx="3081">
                  <c:v>2.5598417408506432E-3</c:v>
                </c:pt>
                <c:pt idx="3082">
                  <c:v>2.5603912517859107E-3</c:v>
                </c:pt>
                <c:pt idx="3083">
                  <c:v>2.6709528519617541E-3</c:v>
                </c:pt>
                <c:pt idx="3084">
                  <c:v>2.5592922299153753E-3</c:v>
                </c:pt>
                <c:pt idx="3085">
                  <c:v>2.5592922299153753E-3</c:v>
                </c:pt>
                <c:pt idx="3086">
                  <c:v>2.5592922299153753E-3</c:v>
                </c:pt>
                <c:pt idx="3087">
                  <c:v>2.5587427189801078E-3</c:v>
                </c:pt>
                <c:pt idx="3088">
                  <c:v>2.5581932080448403E-3</c:v>
                </c:pt>
                <c:pt idx="3089">
                  <c:v>2.5581932080448403E-3</c:v>
                </c:pt>
                <c:pt idx="3090">
                  <c:v>2.5576436971095724E-3</c:v>
                </c:pt>
                <c:pt idx="3091">
                  <c:v>2.5576436971095724E-3</c:v>
                </c:pt>
                <c:pt idx="3092">
                  <c:v>2.5570941861743049E-3</c:v>
                </c:pt>
                <c:pt idx="3093">
                  <c:v>2.5570941861743049E-3</c:v>
                </c:pt>
                <c:pt idx="3094">
                  <c:v>2.5570941861743049E-3</c:v>
                </c:pt>
                <c:pt idx="3095">
                  <c:v>2.5565446752390374E-3</c:v>
                </c:pt>
                <c:pt idx="3096">
                  <c:v>2.5559951643037695E-3</c:v>
                </c:pt>
                <c:pt idx="3097">
                  <c:v>2.5559951643037695E-3</c:v>
                </c:pt>
                <c:pt idx="3098">
                  <c:v>2.5559951643037695E-3</c:v>
                </c:pt>
                <c:pt idx="3099">
                  <c:v>2.555445653368502E-3</c:v>
                </c:pt>
                <c:pt idx="3100">
                  <c:v>2.5548961424332346E-3</c:v>
                </c:pt>
                <c:pt idx="3101">
                  <c:v>2.555445653368502E-3</c:v>
                </c:pt>
                <c:pt idx="3102">
                  <c:v>2.5548961424332346E-3</c:v>
                </c:pt>
                <c:pt idx="3103">
                  <c:v>2.5548961424332346E-3</c:v>
                </c:pt>
                <c:pt idx="3104">
                  <c:v>2.5537971205626992E-3</c:v>
                </c:pt>
                <c:pt idx="3105">
                  <c:v>2.5537971205626992E-3</c:v>
                </c:pt>
                <c:pt idx="3106">
                  <c:v>2.5532476096274317E-3</c:v>
                </c:pt>
                <c:pt idx="3107">
                  <c:v>2.5532476096274317E-3</c:v>
                </c:pt>
                <c:pt idx="3108">
                  <c:v>2.5532476096274317E-3</c:v>
                </c:pt>
                <c:pt idx="3109">
                  <c:v>2.5526980986921638E-3</c:v>
                </c:pt>
                <c:pt idx="3110">
                  <c:v>2.5526980986921638E-3</c:v>
                </c:pt>
                <c:pt idx="3111">
                  <c:v>2.5521485877568963E-3</c:v>
                </c:pt>
                <c:pt idx="3112">
                  <c:v>2.6632596988680076E-3</c:v>
                </c:pt>
                <c:pt idx="3113">
                  <c:v>2.6632596988680076E-3</c:v>
                </c:pt>
                <c:pt idx="3114">
                  <c:v>2.5515990768216288E-3</c:v>
                </c:pt>
                <c:pt idx="3115">
                  <c:v>2.6627101879327397E-3</c:v>
                </c:pt>
                <c:pt idx="3116">
                  <c:v>2.6621606769974722E-3</c:v>
                </c:pt>
                <c:pt idx="3117">
                  <c:v>2.5510495658863609E-3</c:v>
                </c:pt>
                <c:pt idx="3118">
                  <c:v>2.5505000549510934E-3</c:v>
                </c:pt>
                <c:pt idx="3119">
                  <c:v>2.6616111660622047E-3</c:v>
                </c:pt>
                <c:pt idx="3120">
                  <c:v>2.5505000549510934E-3</c:v>
                </c:pt>
                <c:pt idx="3121">
                  <c:v>2.5499505440158259E-3</c:v>
                </c:pt>
                <c:pt idx="3122">
                  <c:v>2.5499505440158259E-3</c:v>
                </c:pt>
                <c:pt idx="3123">
                  <c:v>2.6605121441916693E-3</c:v>
                </c:pt>
                <c:pt idx="3124">
                  <c:v>2.549401033080558E-3</c:v>
                </c:pt>
                <c:pt idx="3125">
                  <c:v>2.5488515221452905E-3</c:v>
                </c:pt>
                <c:pt idx="3126">
                  <c:v>2.6594131223211339E-3</c:v>
                </c:pt>
                <c:pt idx="3127">
                  <c:v>2.6599626332564018E-3</c:v>
                </c:pt>
                <c:pt idx="3128">
                  <c:v>2.548302011210023E-3</c:v>
                </c:pt>
                <c:pt idx="3129">
                  <c:v>2.6594131223211339E-3</c:v>
                </c:pt>
                <c:pt idx="3130">
                  <c:v>2.6588636113858669E-3</c:v>
                </c:pt>
                <c:pt idx="3131">
                  <c:v>2.5477525002747556E-3</c:v>
                </c:pt>
                <c:pt idx="3132">
                  <c:v>2.5477525002747556E-3</c:v>
                </c:pt>
                <c:pt idx="3133">
                  <c:v>2.5477525002747556E-3</c:v>
                </c:pt>
                <c:pt idx="3134">
                  <c:v>2.658314100450599E-3</c:v>
                </c:pt>
                <c:pt idx="3135">
                  <c:v>2.5472029893394877E-3</c:v>
                </c:pt>
                <c:pt idx="3136">
                  <c:v>2.5466534784042202E-3</c:v>
                </c:pt>
                <c:pt idx="3137">
                  <c:v>2.5466534784042202E-3</c:v>
                </c:pt>
                <c:pt idx="3138">
                  <c:v>2.5466534784042202E-3</c:v>
                </c:pt>
                <c:pt idx="3139">
                  <c:v>2.5461039674689527E-3</c:v>
                </c:pt>
                <c:pt idx="3140">
                  <c:v>2.5461039674689527E-3</c:v>
                </c:pt>
                <c:pt idx="3141">
                  <c:v>2.657215078580064E-3</c:v>
                </c:pt>
                <c:pt idx="3142">
                  <c:v>2.6566655676447965E-3</c:v>
                </c:pt>
                <c:pt idx="3143">
                  <c:v>2.5455544565336852E-3</c:v>
                </c:pt>
                <c:pt idx="3144">
                  <c:v>2.5450049455984173E-3</c:v>
                </c:pt>
                <c:pt idx="3145">
                  <c:v>2.5450049455984173E-3</c:v>
                </c:pt>
                <c:pt idx="3146">
                  <c:v>2.5450049455984173E-3</c:v>
                </c:pt>
                <c:pt idx="3147">
                  <c:v>2.5444554346631498E-3</c:v>
                </c:pt>
                <c:pt idx="3148">
                  <c:v>2.5444554346631498E-3</c:v>
                </c:pt>
                <c:pt idx="3149">
                  <c:v>2.5439059237278823E-3</c:v>
                </c:pt>
                <c:pt idx="3150">
                  <c:v>2.5439059237278823E-3</c:v>
                </c:pt>
                <c:pt idx="3151">
                  <c:v>2.5439059237278823E-3</c:v>
                </c:pt>
                <c:pt idx="3152">
                  <c:v>2.5439059237278823E-3</c:v>
                </c:pt>
                <c:pt idx="3153">
                  <c:v>2.6544675239037257E-3</c:v>
                </c:pt>
                <c:pt idx="3154">
                  <c:v>2.6544675239037257E-3</c:v>
                </c:pt>
                <c:pt idx="3155">
                  <c:v>2.5428069018573469E-3</c:v>
                </c:pt>
                <c:pt idx="3156">
                  <c:v>2.5428069018573469E-3</c:v>
                </c:pt>
                <c:pt idx="3157">
                  <c:v>2.5428069018573469E-3</c:v>
                </c:pt>
                <c:pt idx="3158">
                  <c:v>2.6533685020331908E-3</c:v>
                </c:pt>
                <c:pt idx="3159">
                  <c:v>2.5422573909220795E-3</c:v>
                </c:pt>
                <c:pt idx="3160">
                  <c:v>2.5417078799868115E-3</c:v>
                </c:pt>
                <c:pt idx="3161">
                  <c:v>2.5411583690515441E-3</c:v>
                </c:pt>
                <c:pt idx="3162">
                  <c:v>2.6522694801626554E-3</c:v>
                </c:pt>
                <c:pt idx="3163">
                  <c:v>2.6522694801626554E-3</c:v>
                </c:pt>
                <c:pt idx="3164">
                  <c:v>2.5411583690515441E-3</c:v>
                </c:pt>
                <c:pt idx="3165">
                  <c:v>2.5406088581162766E-3</c:v>
                </c:pt>
                <c:pt idx="3166">
                  <c:v>2.6517199692273879E-3</c:v>
                </c:pt>
                <c:pt idx="3167">
                  <c:v>2.6517199692273879E-3</c:v>
                </c:pt>
                <c:pt idx="3168">
                  <c:v>2.5400593471810087E-3</c:v>
                </c:pt>
                <c:pt idx="3169">
                  <c:v>2.5400593471810087E-3</c:v>
                </c:pt>
                <c:pt idx="3170">
                  <c:v>2.6506209473568525E-3</c:v>
                </c:pt>
                <c:pt idx="3171">
                  <c:v>2.6506209473568525E-3</c:v>
                </c:pt>
                <c:pt idx="3172">
                  <c:v>2.5389603253104737E-3</c:v>
                </c:pt>
                <c:pt idx="3173">
                  <c:v>2.5395098362457412E-3</c:v>
                </c:pt>
                <c:pt idx="3174">
                  <c:v>2.650071436421585E-3</c:v>
                </c:pt>
                <c:pt idx="3175">
                  <c:v>2.5389603253104737E-3</c:v>
                </c:pt>
                <c:pt idx="3176">
                  <c:v>2.5384108143752058E-3</c:v>
                </c:pt>
                <c:pt idx="3177">
                  <c:v>2.5384108143752058E-3</c:v>
                </c:pt>
                <c:pt idx="3178">
                  <c:v>2.6489724145510496E-3</c:v>
                </c:pt>
                <c:pt idx="3179">
                  <c:v>2.5378613034399383E-3</c:v>
                </c:pt>
                <c:pt idx="3180">
                  <c:v>2.5378613034399383E-3</c:v>
                </c:pt>
                <c:pt idx="3181">
                  <c:v>2.5373117925046708E-3</c:v>
                </c:pt>
                <c:pt idx="3182">
                  <c:v>2.5373117925046708E-3</c:v>
                </c:pt>
                <c:pt idx="3183">
                  <c:v>2.6484229036157821E-3</c:v>
                </c:pt>
                <c:pt idx="3184">
                  <c:v>2.5367622815694029E-3</c:v>
                </c:pt>
                <c:pt idx="3185">
                  <c:v>2.5367622815694029E-3</c:v>
                </c:pt>
                <c:pt idx="3186">
                  <c:v>2.5367622815694029E-3</c:v>
                </c:pt>
                <c:pt idx="3187">
                  <c:v>2.6473238817452467E-3</c:v>
                </c:pt>
                <c:pt idx="3188">
                  <c:v>2.5362127706341354E-3</c:v>
                </c:pt>
                <c:pt idx="3189">
                  <c:v>2.5362127706341354E-3</c:v>
                </c:pt>
                <c:pt idx="3190">
                  <c:v>2.5362127706341354E-3</c:v>
                </c:pt>
                <c:pt idx="3191">
                  <c:v>2.6462248598747113E-3</c:v>
                </c:pt>
                <c:pt idx="3192">
                  <c:v>2.5351137487636E-3</c:v>
                </c:pt>
                <c:pt idx="3193">
                  <c:v>2.5351137487636E-3</c:v>
                </c:pt>
                <c:pt idx="3194">
                  <c:v>2.6462248598747113E-3</c:v>
                </c:pt>
                <c:pt idx="3195">
                  <c:v>2.6462248598747113E-3</c:v>
                </c:pt>
                <c:pt idx="3196">
                  <c:v>2.5345642378283325E-3</c:v>
                </c:pt>
                <c:pt idx="3197">
                  <c:v>2.5340147268930651E-3</c:v>
                </c:pt>
                <c:pt idx="3198">
                  <c:v>2.6451258380041764E-3</c:v>
                </c:pt>
                <c:pt idx="3199">
                  <c:v>2.6451258380041764E-3</c:v>
                </c:pt>
                <c:pt idx="3200">
                  <c:v>2.6445763270689085E-3</c:v>
                </c:pt>
                <c:pt idx="3201">
                  <c:v>2.5334652159577972E-3</c:v>
                </c:pt>
                <c:pt idx="3202">
                  <c:v>2.5329157050225301E-3</c:v>
                </c:pt>
                <c:pt idx="3203">
                  <c:v>2.6445763270689085E-3</c:v>
                </c:pt>
                <c:pt idx="3204">
                  <c:v>2.6434773051983735E-3</c:v>
                </c:pt>
                <c:pt idx="3205">
                  <c:v>2.5329157050225301E-3</c:v>
                </c:pt>
                <c:pt idx="3206">
                  <c:v>2.6434773051983735E-3</c:v>
                </c:pt>
                <c:pt idx="3207">
                  <c:v>2.6434773051983735E-3</c:v>
                </c:pt>
                <c:pt idx="3208">
                  <c:v>2.5318166831519947E-3</c:v>
                </c:pt>
                <c:pt idx="3209">
                  <c:v>2.5318166831519947E-3</c:v>
                </c:pt>
                <c:pt idx="3210">
                  <c:v>2.5318166831519947E-3</c:v>
                </c:pt>
                <c:pt idx="3211">
                  <c:v>2.5318166831519947E-3</c:v>
                </c:pt>
                <c:pt idx="3212">
                  <c:v>2.5318166831519947E-3</c:v>
                </c:pt>
                <c:pt idx="3213">
                  <c:v>2.5318166831519947E-3</c:v>
                </c:pt>
                <c:pt idx="3214">
                  <c:v>2.5307176612814597E-3</c:v>
                </c:pt>
                <c:pt idx="3215">
                  <c:v>2.6418287723925706E-3</c:v>
                </c:pt>
                <c:pt idx="3216">
                  <c:v>2.5307176612814597E-3</c:v>
                </c:pt>
                <c:pt idx="3217">
                  <c:v>2.5312671722167272E-3</c:v>
                </c:pt>
                <c:pt idx="3218">
                  <c:v>2.5301681503461914E-3</c:v>
                </c:pt>
                <c:pt idx="3219">
                  <c:v>2.5307176612814597E-3</c:v>
                </c:pt>
                <c:pt idx="3220">
                  <c:v>2.5301681503461914E-3</c:v>
                </c:pt>
                <c:pt idx="3221">
                  <c:v>2.5301681503461914E-3</c:v>
                </c:pt>
                <c:pt idx="3222">
                  <c:v>2.6412792614573027E-3</c:v>
                </c:pt>
                <c:pt idx="3223">
                  <c:v>2.5296186394109244E-3</c:v>
                </c:pt>
                <c:pt idx="3224">
                  <c:v>2.5290691284756569E-3</c:v>
                </c:pt>
                <c:pt idx="3225">
                  <c:v>2.5290691284756569E-3</c:v>
                </c:pt>
                <c:pt idx="3226">
                  <c:v>2.5290691284756569E-3</c:v>
                </c:pt>
                <c:pt idx="3227">
                  <c:v>2.5290691284756569E-3</c:v>
                </c:pt>
                <c:pt idx="3228">
                  <c:v>2.528519617540389E-3</c:v>
                </c:pt>
                <c:pt idx="3229">
                  <c:v>2.5279701066051215E-3</c:v>
                </c:pt>
                <c:pt idx="3230">
                  <c:v>2.5279701066051215E-3</c:v>
                </c:pt>
                <c:pt idx="3231">
                  <c:v>2.5279701066051215E-3</c:v>
                </c:pt>
                <c:pt idx="3232">
                  <c:v>2.528519617540389E-3</c:v>
                </c:pt>
                <c:pt idx="3233">
                  <c:v>2.527420595669854E-3</c:v>
                </c:pt>
                <c:pt idx="3234">
                  <c:v>2.527420595669854E-3</c:v>
                </c:pt>
                <c:pt idx="3235">
                  <c:v>2.527420595669854E-3</c:v>
                </c:pt>
                <c:pt idx="3236">
                  <c:v>2.5268710847345861E-3</c:v>
                </c:pt>
                <c:pt idx="3237">
                  <c:v>2.5268710847345861E-3</c:v>
                </c:pt>
                <c:pt idx="3238">
                  <c:v>2.5268710847345861E-3</c:v>
                </c:pt>
                <c:pt idx="3239">
                  <c:v>2.5263215737993186E-3</c:v>
                </c:pt>
                <c:pt idx="3240">
                  <c:v>2.5263215737993186E-3</c:v>
                </c:pt>
                <c:pt idx="3241">
                  <c:v>2.5263215737993186E-3</c:v>
                </c:pt>
                <c:pt idx="3242">
                  <c:v>2.5263215737993186E-3</c:v>
                </c:pt>
                <c:pt idx="3243">
                  <c:v>2.5263215737993186E-3</c:v>
                </c:pt>
                <c:pt idx="3244">
                  <c:v>2.6374326849104299E-3</c:v>
                </c:pt>
                <c:pt idx="3245">
                  <c:v>2.5257720628640511E-3</c:v>
                </c:pt>
              </c:numCache>
            </c:numRef>
          </c:xVal>
          <c:yVal>
            <c:numRef>
              <c:f>GR7_K_Z!$AO$4:$AO$3249</c:f>
              <c:numCache>
                <c:formatCode>General</c:formatCode>
                <c:ptCount val="3246"/>
                <c:pt idx="0">
                  <c:v>2.75</c:v>
                </c:pt>
                <c:pt idx="1">
                  <c:v>2.76</c:v>
                </c:pt>
                <c:pt idx="2">
                  <c:v>2.77</c:v>
                </c:pt>
                <c:pt idx="3">
                  <c:v>2.78</c:v>
                </c:pt>
                <c:pt idx="4">
                  <c:v>2.81</c:v>
                </c:pt>
                <c:pt idx="5">
                  <c:v>2.87</c:v>
                </c:pt>
                <c:pt idx="6">
                  <c:v>2.94</c:v>
                </c:pt>
                <c:pt idx="7">
                  <c:v>3.05</c:v>
                </c:pt>
                <c:pt idx="8">
                  <c:v>3.18</c:v>
                </c:pt>
                <c:pt idx="9">
                  <c:v>3.33</c:v>
                </c:pt>
                <c:pt idx="10">
                  <c:v>3.5</c:v>
                </c:pt>
                <c:pt idx="11">
                  <c:v>3.68</c:v>
                </c:pt>
                <c:pt idx="12">
                  <c:v>3.89</c:v>
                </c:pt>
                <c:pt idx="13">
                  <c:v>4.1100000000000003</c:v>
                </c:pt>
                <c:pt idx="14">
                  <c:v>4.3499999999999996</c:v>
                </c:pt>
                <c:pt idx="15">
                  <c:v>4.6100000000000003</c:v>
                </c:pt>
                <c:pt idx="16">
                  <c:v>4.91</c:v>
                </c:pt>
                <c:pt idx="17">
                  <c:v>5.22</c:v>
                </c:pt>
                <c:pt idx="18">
                  <c:v>5.55</c:v>
                </c:pt>
                <c:pt idx="19">
                  <c:v>5.91</c:v>
                </c:pt>
                <c:pt idx="20">
                  <c:v>6.29</c:v>
                </c:pt>
                <c:pt idx="21">
                  <c:v>6.67</c:v>
                </c:pt>
                <c:pt idx="22">
                  <c:v>7.09</c:v>
                </c:pt>
                <c:pt idx="23">
                  <c:v>7.52</c:v>
                </c:pt>
                <c:pt idx="24">
                  <c:v>7.96</c:v>
                </c:pt>
                <c:pt idx="25">
                  <c:v>8.42</c:v>
                </c:pt>
                <c:pt idx="26">
                  <c:v>8.91</c:v>
                </c:pt>
                <c:pt idx="27">
                  <c:v>9.4</c:v>
                </c:pt>
                <c:pt idx="28">
                  <c:v>9.91</c:v>
                </c:pt>
                <c:pt idx="29">
                  <c:v>10.41</c:v>
                </c:pt>
                <c:pt idx="30">
                  <c:v>10.98</c:v>
                </c:pt>
                <c:pt idx="31">
                  <c:v>11.55</c:v>
                </c:pt>
                <c:pt idx="32">
                  <c:v>12.1</c:v>
                </c:pt>
                <c:pt idx="33">
                  <c:v>12.67</c:v>
                </c:pt>
                <c:pt idx="34">
                  <c:v>13.27</c:v>
                </c:pt>
                <c:pt idx="35">
                  <c:v>13.92</c:v>
                </c:pt>
                <c:pt idx="36">
                  <c:v>14.57</c:v>
                </c:pt>
                <c:pt idx="37">
                  <c:v>15.22</c:v>
                </c:pt>
                <c:pt idx="38">
                  <c:v>15.87</c:v>
                </c:pt>
                <c:pt idx="39">
                  <c:v>16.52</c:v>
                </c:pt>
                <c:pt idx="40">
                  <c:v>17.23</c:v>
                </c:pt>
                <c:pt idx="41">
                  <c:v>17.940000000000001</c:v>
                </c:pt>
                <c:pt idx="42">
                  <c:v>18.68</c:v>
                </c:pt>
                <c:pt idx="43">
                  <c:v>19.399999999999999</c:v>
                </c:pt>
                <c:pt idx="44">
                  <c:v>20.11</c:v>
                </c:pt>
                <c:pt idx="45">
                  <c:v>20.81</c:v>
                </c:pt>
                <c:pt idx="46">
                  <c:v>21.51</c:v>
                </c:pt>
                <c:pt idx="47">
                  <c:v>22.25</c:v>
                </c:pt>
                <c:pt idx="48">
                  <c:v>23.05</c:v>
                </c:pt>
                <c:pt idx="49">
                  <c:v>23.8</c:v>
                </c:pt>
                <c:pt idx="50">
                  <c:v>24.57</c:v>
                </c:pt>
                <c:pt idx="51">
                  <c:v>25.37</c:v>
                </c:pt>
                <c:pt idx="52">
                  <c:v>26.2</c:v>
                </c:pt>
                <c:pt idx="53">
                  <c:v>27.07</c:v>
                </c:pt>
                <c:pt idx="54">
                  <c:v>27.91</c:v>
                </c:pt>
                <c:pt idx="55">
                  <c:v>28.75</c:v>
                </c:pt>
                <c:pt idx="56">
                  <c:v>29.58</c:v>
                </c:pt>
                <c:pt idx="57">
                  <c:v>30.33</c:v>
                </c:pt>
                <c:pt idx="58">
                  <c:v>31.21</c:v>
                </c:pt>
                <c:pt idx="59">
                  <c:v>32.119999999999997</c:v>
                </c:pt>
                <c:pt idx="60">
                  <c:v>33.04</c:v>
                </c:pt>
                <c:pt idx="61">
                  <c:v>34.03</c:v>
                </c:pt>
                <c:pt idx="62">
                  <c:v>35.04</c:v>
                </c:pt>
                <c:pt idx="63">
                  <c:v>36.049999999999997</c:v>
                </c:pt>
                <c:pt idx="64">
                  <c:v>37.04</c:v>
                </c:pt>
                <c:pt idx="65">
                  <c:v>38.049999999999997</c:v>
                </c:pt>
                <c:pt idx="66">
                  <c:v>39.1</c:v>
                </c:pt>
                <c:pt idx="67">
                  <c:v>40.15</c:v>
                </c:pt>
                <c:pt idx="68">
                  <c:v>41.19</c:v>
                </c:pt>
                <c:pt idx="69">
                  <c:v>42.25</c:v>
                </c:pt>
                <c:pt idx="70">
                  <c:v>43.36</c:v>
                </c:pt>
                <c:pt idx="71">
                  <c:v>44.47</c:v>
                </c:pt>
                <c:pt idx="72">
                  <c:v>45.56</c:v>
                </c:pt>
                <c:pt idx="73">
                  <c:v>46.65</c:v>
                </c:pt>
                <c:pt idx="74">
                  <c:v>47.75</c:v>
                </c:pt>
                <c:pt idx="75">
                  <c:v>48.78</c:v>
                </c:pt>
                <c:pt idx="76">
                  <c:v>49.9</c:v>
                </c:pt>
                <c:pt idx="77">
                  <c:v>51</c:v>
                </c:pt>
                <c:pt idx="78">
                  <c:v>52.17</c:v>
                </c:pt>
                <c:pt idx="79">
                  <c:v>53.32</c:v>
                </c:pt>
                <c:pt idx="80">
                  <c:v>54.46</c:v>
                </c:pt>
                <c:pt idx="81">
                  <c:v>55.63</c:v>
                </c:pt>
                <c:pt idx="82">
                  <c:v>56.78</c:v>
                </c:pt>
                <c:pt idx="83">
                  <c:v>57.96</c:v>
                </c:pt>
                <c:pt idx="84">
                  <c:v>59.16</c:v>
                </c:pt>
                <c:pt idx="85">
                  <c:v>60.39</c:v>
                </c:pt>
                <c:pt idx="86">
                  <c:v>61.65</c:v>
                </c:pt>
                <c:pt idx="87">
                  <c:v>62.89</c:v>
                </c:pt>
                <c:pt idx="88">
                  <c:v>64.08</c:v>
                </c:pt>
                <c:pt idx="89">
                  <c:v>65.25</c:v>
                </c:pt>
                <c:pt idx="90">
                  <c:v>66.430000000000007</c:v>
                </c:pt>
                <c:pt idx="91">
                  <c:v>67.61</c:v>
                </c:pt>
                <c:pt idx="92">
                  <c:v>68.81</c:v>
                </c:pt>
                <c:pt idx="93">
                  <c:v>70.05</c:v>
                </c:pt>
                <c:pt idx="94">
                  <c:v>71.27</c:v>
                </c:pt>
                <c:pt idx="95">
                  <c:v>72.5</c:v>
                </c:pt>
                <c:pt idx="96">
                  <c:v>73.739999999999995</c:v>
                </c:pt>
                <c:pt idx="97">
                  <c:v>74.89</c:v>
                </c:pt>
                <c:pt idx="98">
                  <c:v>76.17</c:v>
                </c:pt>
                <c:pt idx="99">
                  <c:v>77.45</c:v>
                </c:pt>
                <c:pt idx="100">
                  <c:v>78.739999999999995</c:v>
                </c:pt>
                <c:pt idx="101">
                  <c:v>80.08</c:v>
                </c:pt>
                <c:pt idx="102">
                  <c:v>81.430000000000007</c:v>
                </c:pt>
                <c:pt idx="103">
                  <c:v>82.76</c:v>
                </c:pt>
                <c:pt idx="104">
                  <c:v>84.13</c:v>
                </c:pt>
                <c:pt idx="105">
                  <c:v>85.49</c:v>
                </c:pt>
                <c:pt idx="106">
                  <c:v>86.89</c:v>
                </c:pt>
                <c:pt idx="107">
                  <c:v>88.26</c:v>
                </c:pt>
                <c:pt idx="108">
                  <c:v>89.57</c:v>
                </c:pt>
                <c:pt idx="109">
                  <c:v>90.91</c:v>
                </c:pt>
                <c:pt idx="110">
                  <c:v>92.29</c:v>
                </c:pt>
                <c:pt idx="111">
                  <c:v>93.65</c:v>
                </c:pt>
                <c:pt idx="112">
                  <c:v>95.05</c:v>
                </c:pt>
                <c:pt idx="113">
                  <c:v>96.51</c:v>
                </c:pt>
                <c:pt idx="114">
                  <c:v>97.95</c:v>
                </c:pt>
                <c:pt idx="115">
                  <c:v>99.39</c:v>
                </c:pt>
                <c:pt idx="116">
                  <c:v>100.36</c:v>
                </c:pt>
                <c:pt idx="117">
                  <c:v>100.21</c:v>
                </c:pt>
                <c:pt idx="118">
                  <c:v>100.06</c:v>
                </c:pt>
                <c:pt idx="119">
                  <c:v>99.93</c:v>
                </c:pt>
                <c:pt idx="120">
                  <c:v>99.82</c:v>
                </c:pt>
                <c:pt idx="121">
                  <c:v>99.73</c:v>
                </c:pt>
                <c:pt idx="122">
                  <c:v>99.63</c:v>
                </c:pt>
                <c:pt idx="123">
                  <c:v>99.54</c:v>
                </c:pt>
                <c:pt idx="124">
                  <c:v>99.46</c:v>
                </c:pt>
                <c:pt idx="125">
                  <c:v>99.37</c:v>
                </c:pt>
                <c:pt idx="126">
                  <c:v>99.31</c:v>
                </c:pt>
                <c:pt idx="127">
                  <c:v>99.23</c:v>
                </c:pt>
                <c:pt idx="128">
                  <c:v>99.17</c:v>
                </c:pt>
                <c:pt idx="129">
                  <c:v>99.1</c:v>
                </c:pt>
                <c:pt idx="130">
                  <c:v>99.03</c:v>
                </c:pt>
                <c:pt idx="131">
                  <c:v>98.98</c:v>
                </c:pt>
                <c:pt idx="132">
                  <c:v>98.92</c:v>
                </c:pt>
                <c:pt idx="133">
                  <c:v>98.87</c:v>
                </c:pt>
                <c:pt idx="134">
                  <c:v>98.82</c:v>
                </c:pt>
                <c:pt idx="135">
                  <c:v>98.76</c:v>
                </c:pt>
                <c:pt idx="136">
                  <c:v>98.72</c:v>
                </c:pt>
                <c:pt idx="137">
                  <c:v>98.67</c:v>
                </c:pt>
                <c:pt idx="138">
                  <c:v>98.63</c:v>
                </c:pt>
                <c:pt idx="139">
                  <c:v>98.58</c:v>
                </c:pt>
                <c:pt idx="140">
                  <c:v>98.53</c:v>
                </c:pt>
                <c:pt idx="141">
                  <c:v>98.49</c:v>
                </c:pt>
                <c:pt idx="142">
                  <c:v>98.45</c:v>
                </c:pt>
                <c:pt idx="143">
                  <c:v>98.4</c:v>
                </c:pt>
                <c:pt idx="144">
                  <c:v>98.37</c:v>
                </c:pt>
                <c:pt idx="145">
                  <c:v>98.33</c:v>
                </c:pt>
                <c:pt idx="146">
                  <c:v>98.3</c:v>
                </c:pt>
                <c:pt idx="147">
                  <c:v>98.25</c:v>
                </c:pt>
                <c:pt idx="148">
                  <c:v>98.21</c:v>
                </c:pt>
                <c:pt idx="149">
                  <c:v>98.17</c:v>
                </c:pt>
                <c:pt idx="150">
                  <c:v>98.14</c:v>
                </c:pt>
                <c:pt idx="151">
                  <c:v>98.11</c:v>
                </c:pt>
                <c:pt idx="152">
                  <c:v>98.07</c:v>
                </c:pt>
                <c:pt idx="153">
                  <c:v>98.04</c:v>
                </c:pt>
                <c:pt idx="154">
                  <c:v>98</c:v>
                </c:pt>
                <c:pt idx="155">
                  <c:v>97.97</c:v>
                </c:pt>
                <c:pt idx="156">
                  <c:v>97.94</c:v>
                </c:pt>
                <c:pt idx="157">
                  <c:v>97.91</c:v>
                </c:pt>
                <c:pt idx="158">
                  <c:v>99.04</c:v>
                </c:pt>
                <c:pt idx="159">
                  <c:v>98.24</c:v>
                </c:pt>
                <c:pt idx="160">
                  <c:v>98.22</c:v>
                </c:pt>
                <c:pt idx="161">
                  <c:v>98.18</c:v>
                </c:pt>
                <c:pt idx="162">
                  <c:v>98.15</c:v>
                </c:pt>
                <c:pt idx="163">
                  <c:v>98.12</c:v>
                </c:pt>
                <c:pt idx="164">
                  <c:v>98.1</c:v>
                </c:pt>
                <c:pt idx="165">
                  <c:v>98.07</c:v>
                </c:pt>
                <c:pt idx="166">
                  <c:v>98.03</c:v>
                </c:pt>
                <c:pt idx="167">
                  <c:v>98.01</c:v>
                </c:pt>
                <c:pt idx="168">
                  <c:v>86.76</c:v>
                </c:pt>
                <c:pt idx="169">
                  <c:v>98.7</c:v>
                </c:pt>
                <c:pt idx="170">
                  <c:v>97.9</c:v>
                </c:pt>
                <c:pt idx="171">
                  <c:v>97.88</c:v>
                </c:pt>
                <c:pt idx="172">
                  <c:v>97.85</c:v>
                </c:pt>
                <c:pt idx="173">
                  <c:v>97.83</c:v>
                </c:pt>
                <c:pt idx="174">
                  <c:v>97.8</c:v>
                </c:pt>
                <c:pt idx="175">
                  <c:v>97.78</c:v>
                </c:pt>
                <c:pt idx="176">
                  <c:v>97.75</c:v>
                </c:pt>
                <c:pt idx="177">
                  <c:v>97.73</c:v>
                </c:pt>
                <c:pt idx="178">
                  <c:v>97.7</c:v>
                </c:pt>
                <c:pt idx="179">
                  <c:v>97.68</c:v>
                </c:pt>
                <c:pt idx="180">
                  <c:v>97.65</c:v>
                </c:pt>
                <c:pt idx="181">
                  <c:v>97.64</c:v>
                </c:pt>
                <c:pt idx="182">
                  <c:v>97.61</c:v>
                </c:pt>
                <c:pt idx="183">
                  <c:v>97.58</c:v>
                </c:pt>
                <c:pt idx="184">
                  <c:v>97.56</c:v>
                </c:pt>
                <c:pt idx="185">
                  <c:v>97.54</c:v>
                </c:pt>
                <c:pt idx="186">
                  <c:v>97.52</c:v>
                </c:pt>
                <c:pt idx="187">
                  <c:v>97.5</c:v>
                </c:pt>
                <c:pt idx="188">
                  <c:v>97.48</c:v>
                </c:pt>
                <c:pt idx="189">
                  <c:v>97.45</c:v>
                </c:pt>
                <c:pt idx="190">
                  <c:v>97.43</c:v>
                </c:pt>
                <c:pt idx="191">
                  <c:v>97.4</c:v>
                </c:pt>
                <c:pt idx="192">
                  <c:v>97.38</c:v>
                </c:pt>
                <c:pt idx="193">
                  <c:v>97.36</c:v>
                </c:pt>
                <c:pt idx="194">
                  <c:v>97.34</c:v>
                </c:pt>
                <c:pt idx="195">
                  <c:v>97.31</c:v>
                </c:pt>
                <c:pt idx="196">
                  <c:v>97.29</c:v>
                </c:pt>
                <c:pt idx="197">
                  <c:v>97.27</c:v>
                </c:pt>
                <c:pt idx="198">
                  <c:v>97.25</c:v>
                </c:pt>
                <c:pt idx="199">
                  <c:v>97.23</c:v>
                </c:pt>
                <c:pt idx="200">
                  <c:v>97.21</c:v>
                </c:pt>
                <c:pt idx="201">
                  <c:v>97.2</c:v>
                </c:pt>
                <c:pt idx="202">
                  <c:v>97.18</c:v>
                </c:pt>
                <c:pt idx="203">
                  <c:v>97.16</c:v>
                </c:pt>
                <c:pt idx="204">
                  <c:v>97.14</c:v>
                </c:pt>
                <c:pt idx="205">
                  <c:v>97.12</c:v>
                </c:pt>
                <c:pt idx="206">
                  <c:v>97.1</c:v>
                </c:pt>
                <c:pt idx="207">
                  <c:v>97.08</c:v>
                </c:pt>
                <c:pt idx="208">
                  <c:v>97.06</c:v>
                </c:pt>
                <c:pt idx="209">
                  <c:v>97.04</c:v>
                </c:pt>
                <c:pt idx="210">
                  <c:v>97.03</c:v>
                </c:pt>
                <c:pt idx="211">
                  <c:v>96.99</c:v>
                </c:pt>
                <c:pt idx="212">
                  <c:v>96.97</c:v>
                </c:pt>
                <c:pt idx="213">
                  <c:v>96.96</c:v>
                </c:pt>
                <c:pt idx="214">
                  <c:v>96.94</c:v>
                </c:pt>
                <c:pt idx="215">
                  <c:v>96.93</c:v>
                </c:pt>
                <c:pt idx="216">
                  <c:v>96.91</c:v>
                </c:pt>
                <c:pt idx="217">
                  <c:v>96.89</c:v>
                </c:pt>
                <c:pt idx="218">
                  <c:v>96.88</c:v>
                </c:pt>
                <c:pt idx="219">
                  <c:v>96.85</c:v>
                </c:pt>
                <c:pt idx="220">
                  <c:v>96.84</c:v>
                </c:pt>
                <c:pt idx="221">
                  <c:v>96.83</c:v>
                </c:pt>
                <c:pt idx="222">
                  <c:v>96.81</c:v>
                </c:pt>
                <c:pt idx="223">
                  <c:v>96.8</c:v>
                </c:pt>
                <c:pt idx="224">
                  <c:v>96.78</c:v>
                </c:pt>
                <c:pt idx="225">
                  <c:v>96.76</c:v>
                </c:pt>
                <c:pt idx="226">
                  <c:v>96.75</c:v>
                </c:pt>
                <c:pt idx="227">
                  <c:v>96.73</c:v>
                </c:pt>
                <c:pt idx="228">
                  <c:v>96.72</c:v>
                </c:pt>
                <c:pt idx="229">
                  <c:v>96.7</c:v>
                </c:pt>
                <c:pt idx="230">
                  <c:v>96.68</c:v>
                </c:pt>
                <c:pt idx="231">
                  <c:v>96.66</c:v>
                </c:pt>
                <c:pt idx="232">
                  <c:v>96.64</c:v>
                </c:pt>
                <c:pt idx="233">
                  <c:v>96.63</c:v>
                </c:pt>
                <c:pt idx="234">
                  <c:v>96.61</c:v>
                </c:pt>
                <c:pt idx="235">
                  <c:v>96.59</c:v>
                </c:pt>
                <c:pt idx="236">
                  <c:v>96.59</c:v>
                </c:pt>
                <c:pt idx="237">
                  <c:v>96.57</c:v>
                </c:pt>
                <c:pt idx="238">
                  <c:v>96.56</c:v>
                </c:pt>
                <c:pt idx="239">
                  <c:v>96.54</c:v>
                </c:pt>
                <c:pt idx="240">
                  <c:v>96.52</c:v>
                </c:pt>
                <c:pt idx="241">
                  <c:v>96.51</c:v>
                </c:pt>
                <c:pt idx="242">
                  <c:v>96.49</c:v>
                </c:pt>
                <c:pt idx="243">
                  <c:v>96.48</c:v>
                </c:pt>
                <c:pt idx="244">
                  <c:v>96.47</c:v>
                </c:pt>
                <c:pt idx="245">
                  <c:v>96.45</c:v>
                </c:pt>
                <c:pt idx="246">
                  <c:v>96.44</c:v>
                </c:pt>
                <c:pt idx="247">
                  <c:v>96.42</c:v>
                </c:pt>
                <c:pt idx="248">
                  <c:v>96.41</c:v>
                </c:pt>
                <c:pt idx="249">
                  <c:v>96.4</c:v>
                </c:pt>
                <c:pt idx="250">
                  <c:v>96.38</c:v>
                </c:pt>
                <c:pt idx="251">
                  <c:v>96.38</c:v>
                </c:pt>
                <c:pt idx="252">
                  <c:v>96.36</c:v>
                </c:pt>
                <c:pt idx="253">
                  <c:v>96.35</c:v>
                </c:pt>
                <c:pt idx="254">
                  <c:v>96.34</c:v>
                </c:pt>
                <c:pt idx="255">
                  <c:v>96.32</c:v>
                </c:pt>
                <c:pt idx="256">
                  <c:v>96.31</c:v>
                </c:pt>
                <c:pt idx="257">
                  <c:v>96.29</c:v>
                </c:pt>
                <c:pt idx="258">
                  <c:v>96.28</c:v>
                </c:pt>
                <c:pt idx="259">
                  <c:v>96.27</c:v>
                </c:pt>
                <c:pt idx="260">
                  <c:v>96.25</c:v>
                </c:pt>
                <c:pt idx="261">
                  <c:v>96.24</c:v>
                </c:pt>
                <c:pt idx="262">
                  <c:v>96.22</c:v>
                </c:pt>
                <c:pt idx="263">
                  <c:v>96.21</c:v>
                </c:pt>
                <c:pt idx="264">
                  <c:v>96.2</c:v>
                </c:pt>
                <c:pt idx="265">
                  <c:v>96.18</c:v>
                </c:pt>
                <c:pt idx="266">
                  <c:v>96.17</c:v>
                </c:pt>
                <c:pt idx="267">
                  <c:v>96.15</c:v>
                </c:pt>
                <c:pt idx="268">
                  <c:v>96.14</c:v>
                </c:pt>
                <c:pt idx="269">
                  <c:v>96.12</c:v>
                </c:pt>
                <c:pt idx="270">
                  <c:v>96.11</c:v>
                </c:pt>
                <c:pt idx="271">
                  <c:v>96.1</c:v>
                </c:pt>
                <c:pt idx="272">
                  <c:v>96.09</c:v>
                </c:pt>
                <c:pt idx="273">
                  <c:v>96.07</c:v>
                </c:pt>
                <c:pt idx="274">
                  <c:v>96.06</c:v>
                </c:pt>
                <c:pt idx="275">
                  <c:v>96.05</c:v>
                </c:pt>
                <c:pt idx="276">
                  <c:v>96.04</c:v>
                </c:pt>
                <c:pt idx="277">
                  <c:v>96.03</c:v>
                </c:pt>
                <c:pt idx="278">
                  <c:v>96.02</c:v>
                </c:pt>
                <c:pt idx="279">
                  <c:v>96</c:v>
                </c:pt>
                <c:pt idx="280">
                  <c:v>95.99</c:v>
                </c:pt>
                <c:pt idx="281">
                  <c:v>95.98</c:v>
                </c:pt>
                <c:pt idx="282">
                  <c:v>95.97</c:v>
                </c:pt>
                <c:pt idx="283">
                  <c:v>95.96</c:v>
                </c:pt>
                <c:pt idx="284">
                  <c:v>95.95</c:v>
                </c:pt>
                <c:pt idx="285">
                  <c:v>95.94</c:v>
                </c:pt>
                <c:pt idx="286">
                  <c:v>95.93</c:v>
                </c:pt>
                <c:pt idx="287">
                  <c:v>95.91</c:v>
                </c:pt>
                <c:pt idx="288">
                  <c:v>95.9</c:v>
                </c:pt>
                <c:pt idx="289">
                  <c:v>95.88</c:v>
                </c:pt>
                <c:pt idx="290">
                  <c:v>95.88</c:v>
                </c:pt>
                <c:pt idx="291">
                  <c:v>95.87</c:v>
                </c:pt>
                <c:pt idx="292">
                  <c:v>95.86</c:v>
                </c:pt>
                <c:pt idx="293">
                  <c:v>95.85</c:v>
                </c:pt>
                <c:pt idx="294">
                  <c:v>95.83</c:v>
                </c:pt>
                <c:pt idx="295">
                  <c:v>95.82</c:v>
                </c:pt>
                <c:pt idx="296">
                  <c:v>95.82</c:v>
                </c:pt>
                <c:pt idx="297">
                  <c:v>95.81</c:v>
                </c:pt>
                <c:pt idx="298">
                  <c:v>95.8</c:v>
                </c:pt>
                <c:pt idx="299">
                  <c:v>95.78</c:v>
                </c:pt>
                <c:pt idx="300">
                  <c:v>95.77</c:v>
                </c:pt>
                <c:pt idx="301">
                  <c:v>95.76</c:v>
                </c:pt>
                <c:pt idx="302">
                  <c:v>95.75</c:v>
                </c:pt>
                <c:pt idx="303">
                  <c:v>95.75</c:v>
                </c:pt>
                <c:pt idx="304">
                  <c:v>95.73</c:v>
                </c:pt>
                <c:pt idx="305">
                  <c:v>95.72</c:v>
                </c:pt>
                <c:pt idx="306">
                  <c:v>95.71</c:v>
                </c:pt>
                <c:pt idx="307">
                  <c:v>95.7</c:v>
                </c:pt>
                <c:pt idx="308">
                  <c:v>95.69</c:v>
                </c:pt>
                <c:pt idx="309">
                  <c:v>95.68</c:v>
                </c:pt>
                <c:pt idx="310">
                  <c:v>95.67</c:v>
                </c:pt>
                <c:pt idx="311">
                  <c:v>95.66</c:v>
                </c:pt>
                <c:pt idx="312">
                  <c:v>95.65</c:v>
                </c:pt>
                <c:pt idx="313">
                  <c:v>95.65</c:v>
                </c:pt>
                <c:pt idx="314">
                  <c:v>95.63</c:v>
                </c:pt>
                <c:pt idx="315">
                  <c:v>95.62</c:v>
                </c:pt>
                <c:pt idx="316">
                  <c:v>95.61</c:v>
                </c:pt>
                <c:pt idx="317">
                  <c:v>95.59</c:v>
                </c:pt>
                <c:pt idx="318">
                  <c:v>95.59</c:v>
                </c:pt>
                <c:pt idx="319">
                  <c:v>95.58</c:v>
                </c:pt>
                <c:pt idx="320">
                  <c:v>95.57</c:v>
                </c:pt>
                <c:pt idx="321">
                  <c:v>95.56</c:v>
                </c:pt>
                <c:pt idx="322">
                  <c:v>95.56</c:v>
                </c:pt>
                <c:pt idx="323">
                  <c:v>95.54</c:v>
                </c:pt>
                <c:pt idx="324">
                  <c:v>95.54</c:v>
                </c:pt>
                <c:pt idx="325">
                  <c:v>95.52</c:v>
                </c:pt>
                <c:pt idx="326">
                  <c:v>95.51</c:v>
                </c:pt>
                <c:pt idx="327">
                  <c:v>95.49</c:v>
                </c:pt>
                <c:pt idx="328">
                  <c:v>95.48</c:v>
                </c:pt>
                <c:pt idx="329">
                  <c:v>95.47</c:v>
                </c:pt>
                <c:pt idx="330">
                  <c:v>95.46</c:v>
                </c:pt>
                <c:pt idx="331">
                  <c:v>95.44</c:v>
                </c:pt>
                <c:pt idx="332">
                  <c:v>95.44</c:v>
                </c:pt>
                <c:pt idx="333">
                  <c:v>95.42</c:v>
                </c:pt>
                <c:pt idx="334">
                  <c:v>95.41</c:v>
                </c:pt>
                <c:pt idx="335">
                  <c:v>95.41</c:v>
                </c:pt>
                <c:pt idx="336">
                  <c:v>95.39</c:v>
                </c:pt>
                <c:pt idx="337">
                  <c:v>95.39</c:v>
                </c:pt>
                <c:pt idx="338">
                  <c:v>95.38</c:v>
                </c:pt>
                <c:pt idx="339">
                  <c:v>95.37</c:v>
                </c:pt>
                <c:pt idx="340">
                  <c:v>95.36</c:v>
                </c:pt>
                <c:pt idx="341">
                  <c:v>95.35</c:v>
                </c:pt>
                <c:pt idx="342">
                  <c:v>95.35</c:v>
                </c:pt>
                <c:pt idx="343">
                  <c:v>95.33</c:v>
                </c:pt>
                <c:pt idx="344">
                  <c:v>95.32</c:v>
                </c:pt>
                <c:pt idx="345">
                  <c:v>95.32</c:v>
                </c:pt>
                <c:pt idx="346">
                  <c:v>95.3</c:v>
                </c:pt>
                <c:pt idx="347">
                  <c:v>95.29</c:v>
                </c:pt>
                <c:pt idx="348">
                  <c:v>95.29</c:v>
                </c:pt>
                <c:pt idx="349">
                  <c:v>95.27</c:v>
                </c:pt>
                <c:pt idx="350">
                  <c:v>95.26</c:v>
                </c:pt>
                <c:pt idx="351">
                  <c:v>95.25</c:v>
                </c:pt>
                <c:pt idx="352">
                  <c:v>95.24</c:v>
                </c:pt>
                <c:pt idx="353">
                  <c:v>95.23</c:v>
                </c:pt>
                <c:pt idx="354">
                  <c:v>95.22</c:v>
                </c:pt>
                <c:pt idx="355">
                  <c:v>95.22</c:v>
                </c:pt>
                <c:pt idx="356">
                  <c:v>95.21</c:v>
                </c:pt>
                <c:pt idx="357">
                  <c:v>95.2</c:v>
                </c:pt>
                <c:pt idx="358">
                  <c:v>95.19</c:v>
                </c:pt>
                <c:pt idx="359">
                  <c:v>95.19</c:v>
                </c:pt>
                <c:pt idx="360">
                  <c:v>95.17</c:v>
                </c:pt>
                <c:pt idx="361">
                  <c:v>95.17</c:v>
                </c:pt>
                <c:pt idx="362">
                  <c:v>95.16</c:v>
                </c:pt>
                <c:pt idx="363">
                  <c:v>95.15</c:v>
                </c:pt>
                <c:pt idx="364">
                  <c:v>95.14</c:v>
                </c:pt>
                <c:pt idx="365">
                  <c:v>95.13</c:v>
                </c:pt>
                <c:pt idx="366">
                  <c:v>95.12</c:v>
                </c:pt>
                <c:pt idx="367">
                  <c:v>95.12</c:v>
                </c:pt>
                <c:pt idx="368">
                  <c:v>95.1</c:v>
                </c:pt>
                <c:pt idx="369">
                  <c:v>95.1</c:v>
                </c:pt>
                <c:pt idx="370">
                  <c:v>95.09</c:v>
                </c:pt>
                <c:pt idx="371">
                  <c:v>95.09</c:v>
                </c:pt>
                <c:pt idx="372">
                  <c:v>95.07</c:v>
                </c:pt>
                <c:pt idx="373">
                  <c:v>95.06</c:v>
                </c:pt>
                <c:pt idx="374">
                  <c:v>95.05</c:v>
                </c:pt>
                <c:pt idx="375">
                  <c:v>95.05</c:v>
                </c:pt>
                <c:pt idx="376">
                  <c:v>95.03</c:v>
                </c:pt>
                <c:pt idx="377">
                  <c:v>95.03</c:v>
                </c:pt>
                <c:pt idx="378">
                  <c:v>95.01</c:v>
                </c:pt>
                <c:pt idx="379">
                  <c:v>95</c:v>
                </c:pt>
                <c:pt idx="380">
                  <c:v>94.99</c:v>
                </c:pt>
                <c:pt idx="381">
                  <c:v>94.98</c:v>
                </c:pt>
                <c:pt idx="382">
                  <c:v>94.98</c:v>
                </c:pt>
                <c:pt idx="383">
                  <c:v>94.97</c:v>
                </c:pt>
                <c:pt idx="384">
                  <c:v>94.96</c:v>
                </c:pt>
                <c:pt idx="385">
                  <c:v>94.95</c:v>
                </c:pt>
                <c:pt idx="386">
                  <c:v>94.95</c:v>
                </c:pt>
                <c:pt idx="387">
                  <c:v>94.94</c:v>
                </c:pt>
                <c:pt idx="388">
                  <c:v>94.93</c:v>
                </c:pt>
                <c:pt idx="389">
                  <c:v>94.92</c:v>
                </c:pt>
                <c:pt idx="390">
                  <c:v>94.92</c:v>
                </c:pt>
                <c:pt idx="391">
                  <c:v>94.91</c:v>
                </c:pt>
                <c:pt idx="392">
                  <c:v>94.9</c:v>
                </c:pt>
                <c:pt idx="393">
                  <c:v>94.88</c:v>
                </c:pt>
                <c:pt idx="394">
                  <c:v>94.88</c:v>
                </c:pt>
                <c:pt idx="395">
                  <c:v>94.87</c:v>
                </c:pt>
                <c:pt idx="396">
                  <c:v>94.87</c:v>
                </c:pt>
                <c:pt idx="397">
                  <c:v>94.86</c:v>
                </c:pt>
                <c:pt idx="398">
                  <c:v>94.85</c:v>
                </c:pt>
                <c:pt idx="399">
                  <c:v>94.84</c:v>
                </c:pt>
                <c:pt idx="400">
                  <c:v>94.83</c:v>
                </c:pt>
                <c:pt idx="401">
                  <c:v>94.83</c:v>
                </c:pt>
                <c:pt idx="402">
                  <c:v>94.82</c:v>
                </c:pt>
                <c:pt idx="403">
                  <c:v>94.82</c:v>
                </c:pt>
                <c:pt idx="404">
                  <c:v>94.81</c:v>
                </c:pt>
                <c:pt idx="405">
                  <c:v>94.8</c:v>
                </c:pt>
                <c:pt idx="406">
                  <c:v>94.79</c:v>
                </c:pt>
                <c:pt idx="407">
                  <c:v>94.78</c:v>
                </c:pt>
                <c:pt idx="408">
                  <c:v>94.78</c:v>
                </c:pt>
                <c:pt idx="409">
                  <c:v>94.77</c:v>
                </c:pt>
                <c:pt idx="410">
                  <c:v>94.77</c:v>
                </c:pt>
                <c:pt idx="411">
                  <c:v>94.76</c:v>
                </c:pt>
                <c:pt idx="412">
                  <c:v>94.76</c:v>
                </c:pt>
                <c:pt idx="413">
                  <c:v>94.74</c:v>
                </c:pt>
                <c:pt idx="414">
                  <c:v>94.74</c:v>
                </c:pt>
                <c:pt idx="415">
                  <c:v>94.73</c:v>
                </c:pt>
                <c:pt idx="416">
                  <c:v>94.73</c:v>
                </c:pt>
                <c:pt idx="417">
                  <c:v>94.73</c:v>
                </c:pt>
                <c:pt idx="418">
                  <c:v>94.71</c:v>
                </c:pt>
                <c:pt idx="419">
                  <c:v>94.79</c:v>
                </c:pt>
                <c:pt idx="420">
                  <c:v>95.06</c:v>
                </c:pt>
                <c:pt idx="421">
                  <c:v>95.14</c:v>
                </c:pt>
                <c:pt idx="422">
                  <c:v>95.15</c:v>
                </c:pt>
                <c:pt idx="423">
                  <c:v>95.17</c:v>
                </c:pt>
                <c:pt idx="424">
                  <c:v>95.18</c:v>
                </c:pt>
                <c:pt idx="425">
                  <c:v>95.16</c:v>
                </c:pt>
                <c:pt idx="426">
                  <c:v>95.17</c:v>
                </c:pt>
                <c:pt idx="427">
                  <c:v>95.35</c:v>
                </c:pt>
                <c:pt idx="428">
                  <c:v>96.2</c:v>
                </c:pt>
                <c:pt idx="429">
                  <c:v>95.94</c:v>
                </c:pt>
                <c:pt idx="430">
                  <c:v>95.22</c:v>
                </c:pt>
                <c:pt idx="431">
                  <c:v>94.47</c:v>
                </c:pt>
                <c:pt idx="432">
                  <c:v>93.65</c:v>
                </c:pt>
                <c:pt idx="433">
                  <c:v>92.8</c:v>
                </c:pt>
                <c:pt idx="434">
                  <c:v>91.99</c:v>
                </c:pt>
                <c:pt idx="435">
                  <c:v>91.09</c:v>
                </c:pt>
                <c:pt idx="436">
                  <c:v>90.15</c:v>
                </c:pt>
                <c:pt idx="437">
                  <c:v>89.14</c:v>
                </c:pt>
                <c:pt idx="438">
                  <c:v>88.15</c:v>
                </c:pt>
                <c:pt idx="439">
                  <c:v>87.23</c:v>
                </c:pt>
                <c:pt idx="440">
                  <c:v>86.29</c:v>
                </c:pt>
                <c:pt idx="441">
                  <c:v>85.21</c:v>
                </c:pt>
                <c:pt idx="442">
                  <c:v>84.16</c:v>
                </c:pt>
                <c:pt idx="443">
                  <c:v>83.06</c:v>
                </c:pt>
                <c:pt idx="444">
                  <c:v>81.92</c:v>
                </c:pt>
                <c:pt idx="445">
                  <c:v>80.8</c:v>
                </c:pt>
                <c:pt idx="446">
                  <c:v>79.73</c:v>
                </c:pt>
                <c:pt idx="447">
                  <c:v>78.64</c:v>
                </c:pt>
                <c:pt idx="448">
                  <c:v>77.5</c:v>
                </c:pt>
                <c:pt idx="449">
                  <c:v>76.33</c:v>
                </c:pt>
                <c:pt idx="450">
                  <c:v>75.16</c:v>
                </c:pt>
                <c:pt idx="451">
                  <c:v>74.069999999999993</c:v>
                </c:pt>
                <c:pt idx="452">
                  <c:v>72.959999999999994</c:v>
                </c:pt>
                <c:pt idx="453">
                  <c:v>71.849999999999994</c:v>
                </c:pt>
                <c:pt idx="454">
                  <c:v>70.66</c:v>
                </c:pt>
                <c:pt idx="455">
                  <c:v>69.42</c:v>
                </c:pt>
                <c:pt idx="456">
                  <c:v>68.209999999999994</c:v>
                </c:pt>
                <c:pt idx="457">
                  <c:v>67.06</c:v>
                </c:pt>
                <c:pt idx="458">
                  <c:v>65.900000000000006</c:v>
                </c:pt>
                <c:pt idx="459">
                  <c:v>64.739999999999995</c:v>
                </c:pt>
                <c:pt idx="460">
                  <c:v>63.57</c:v>
                </c:pt>
                <c:pt idx="461">
                  <c:v>62.48</c:v>
                </c:pt>
                <c:pt idx="462">
                  <c:v>61.36</c:v>
                </c:pt>
                <c:pt idx="463">
                  <c:v>60.17</c:v>
                </c:pt>
                <c:pt idx="464">
                  <c:v>58.94</c:v>
                </c:pt>
                <c:pt idx="465">
                  <c:v>57.71</c:v>
                </c:pt>
                <c:pt idx="466">
                  <c:v>56.52</c:v>
                </c:pt>
                <c:pt idx="467">
                  <c:v>55.39</c:v>
                </c:pt>
                <c:pt idx="468">
                  <c:v>54.25</c:v>
                </c:pt>
                <c:pt idx="469">
                  <c:v>53.17</c:v>
                </c:pt>
                <c:pt idx="470">
                  <c:v>52.09</c:v>
                </c:pt>
                <c:pt idx="471">
                  <c:v>51.01</c:v>
                </c:pt>
                <c:pt idx="472">
                  <c:v>49.99</c:v>
                </c:pt>
                <c:pt idx="473">
                  <c:v>48.87</c:v>
                </c:pt>
                <c:pt idx="474">
                  <c:v>47.76</c:v>
                </c:pt>
                <c:pt idx="475">
                  <c:v>46.69</c:v>
                </c:pt>
                <c:pt idx="476">
                  <c:v>45.59</c:v>
                </c:pt>
                <c:pt idx="477">
                  <c:v>44.49</c:v>
                </c:pt>
                <c:pt idx="478">
                  <c:v>43.37</c:v>
                </c:pt>
                <c:pt idx="479">
                  <c:v>42.33</c:v>
                </c:pt>
                <c:pt idx="480">
                  <c:v>41.3</c:v>
                </c:pt>
                <c:pt idx="481">
                  <c:v>40.28</c:v>
                </c:pt>
                <c:pt idx="482">
                  <c:v>39.21</c:v>
                </c:pt>
                <c:pt idx="483">
                  <c:v>38.14</c:v>
                </c:pt>
                <c:pt idx="484">
                  <c:v>37.11</c:v>
                </c:pt>
                <c:pt idx="485">
                  <c:v>36.07</c:v>
                </c:pt>
                <c:pt idx="486">
                  <c:v>35.130000000000003</c:v>
                </c:pt>
                <c:pt idx="487">
                  <c:v>34.17</c:v>
                </c:pt>
                <c:pt idx="488">
                  <c:v>33.119999999999997</c:v>
                </c:pt>
                <c:pt idx="489">
                  <c:v>32.15</c:v>
                </c:pt>
                <c:pt idx="490">
                  <c:v>31.25</c:v>
                </c:pt>
                <c:pt idx="491">
                  <c:v>30.38</c:v>
                </c:pt>
                <c:pt idx="492">
                  <c:v>29.5</c:v>
                </c:pt>
                <c:pt idx="493">
                  <c:v>28.55</c:v>
                </c:pt>
                <c:pt idx="494">
                  <c:v>27.65</c:v>
                </c:pt>
                <c:pt idx="495">
                  <c:v>26.59</c:v>
                </c:pt>
                <c:pt idx="496">
                  <c:v>25.58</c:v>
                </c:pt>
                <c:pt idx="497">
                  <c:v>24.61</c:v>
                </c:pt>
                <c:pt idx="498">
                  <c:v>23.62</c:v>
                </c:pt>
                <c:pt idx="499">
                  <c:v>22.72</c:v>
                </c:pt>
                <c:pt idx="500">
                  <c:v>21.88</c:v>
                </c:pt>
                <c:pt idx="501">
                  <c:v>21.01</c:v>
                </c:pt>
                <c:pt idx="502">
                  <c:v>20.079999999999998</c:v>
                </c:pt>
                <c:pt idx="503">
                  <c:v>19.149999999999999</c:v>
                </c:pt>
                <c:pt idx="504">
                  <c:v>18.27</c:v>
                </c:pt>
                <c:pt idx="505">
                  <c:v>17.440000000000001</c:v>
                </c:pt>
                <c:pt idx="506">
                  <c:v>16.64</c:v>
                </c:pt>
                <c:pt idx="507">
                  <c:v>15.75</c:v>
                </c:pt>
                <c:pt idx="508">
                  <c:v>14.88</c:v>
                </c:pt>
                <c:pt idx="509">
                  <c:v>14.11</c:v>
                </c:pt>
                <c:pt idx="510">
                  <c:v>13.2</c:v>
                </c:pt>
                <c:pt idx="511">
                  <c:v>12.36</c:v>
                </c:pt>
                <c:pt idx="512">
                  <c:v>11.53</c:v>
                </c:pt>
                <c:pt idx="513">
                  <c:v>10.68</c:v>
                </c:pt>
                <c:pt idx="514">
                  <c:v>9.93</c:v>
                </c:pt>
                <c:pt idx="515">
                  <c:v>9.1199999999999992</c:v>
                </c:pt>
                <c:pt idx="516">
                  <c:v>8.42</c:v>
                </c:pt>
                <c:pt idx="517">
                  <c:v>7.75</c:v>
                </c:pt>
                <c:pt idx="518">
                  <c:v>7.06</c:v>
                </c:pt>
                <c:pt idx="519">
                  <c:v>6.44</c:v>
                </c:pt>
                <c:pt idx="520">
                  <c:v>5.77</c:v>
                </c:pt>
                <c:pt idx="521">
                  <c:v>5.18</c:v>
                </c:pt>
                <c:pt idx="522">
                  <c:v>4.5999999999999996</c:v>
                </c:pt>
                <c:pt idx="523">
                  <c:v>4.05</c:v>
                </c:pt>
                <c:pt idx="524">
                  <c:v>3.54</c:v>
                </c:pt>
                <c:pt idx="525">
                  <c:v>3.13</c:v>
                </c:pt>
                <c:pt idx="526">
                  <c:v>2.9</c:v>
                </c:pt>
                <c:pt idx="527">
                  <c:v>2.98</c:v>
                </c:pt>
                <c:pt idx="528">
                  <c:v>3.05</c:v>
                </c:pt>
                <c:pt idx="529">
                  <c:v>3.11</c:v>
                </c:pt>
                <c:pt idx="530">
                  <c:v>3.16</c:v>
                </c:pt>
                <c:pt idx="531">
                  <c:v>3.2</c:v>
                </c:pt>
                <c:pt idx="532">
                  <c:v>3.25</c:v>
                </c:pt>
                <c:pt idx="533">
                  <c:v>3.29</c:v>
                </c:pt>
                <c:pt idx="534">
                  <c:v>3.32</c:v>
                </c:pt>
                <c:pt idx="535">
                  <c:v>3.34</c:v>
                </c:pt>
                <c:pt idx="536">
                  <c:v>3.38</c:v>
                </c:pt>
                <c:pt idx="537">
                  <c:v>3.41</c:v>
                </c:pt>
                <c:pt idx="538">
                  <c:v>3.43</c:v>
                </c:pt>
                <c:pt idx="539">
                  <c:v>3.46</c:v>
                </c:pt>
                <c:pt idx="540">
                  <c:v>3.48</c:v>
                </c:pt>
                <c:pt idx="541">
                  <c:v>3.5</c:v>
                </c:pt>
                <c:pt idx="542">
                  <c:v>3.53</c:v>
                </c:pt>
                <c:pt idx="543">
                  <c:v>3.55</c:v>
                </c:pt>
                <c:pt idx="544">
                  <c:v>3.57</c:v>
                </c:pt>
                <c:pt idx="545">
                  <c:v>3.59</c:v>
                </c:pt>
                <c:pt idx="546">
                  <c:v>3.61</c:v>
                </c:pt>
                <c:pt idx="547">
                  <c:v>3.63</c:v>
                </c:pt>
                <c:pt idx="548">
                  <c:v>3.65</c:v>
                </c:pt>
                <c:pt idx="549">
                  <c:v>3.66</c:v>
                </c:pt>
                <c:pt idx="550">
                  <c:v>3.68</c:v>
                </c:pt>
                <c:pt idx="551">
                  <c:v>3.7</c:v>
                </c:pt>
                <c:pt idx="552">
                  <c:v>3.72</c:v>
                </c:pt>
                <c:pt idx="553">
                  <c:v>3.73</c:v>
                </c:pt>
                <c:pt idx="554">
                  <c:v>3.75</c:v>
                </c:pt>
                <c:pt idx="555">
                  <c:v>3.76</c:v>
                </c:pt>
                <c:pt idx="556">
                  <c:v>3.78</c:v>
                </c:pt>
                <c:pt idx="557">
                  <c:v>3.79</c:v>
                </c:pt>
                <c:pt idx="558">
                  <c:v>3.81</c:v>
                </c:pt>
                <c:pt idx="559">
                  <c:v>3.82</c:v>
                </c:pt>
                <c:pt idx="560">
                  <c:v>3.83</c:v>
                </c:pt>
                <c:pt idx="561">
                  <c:v>3.85</c:v>
                </c:pt>
                <c:pt idx="562">
                  <c:v>3.86</c:v>
                </c:pt>
                <c:pt idx="563">
                  <c:v>3.87</c:v>
                </c:pt>
                <c:pt idx="564">
                  <c:v>3.89</c:v>
                </c:pt>
                <c:pt idx="565">
                  <c:v>3.9</c:v>
                </c:pt>
                <c:pt idx="566">
                  <c:v>3.91</c:v>
                </c:pt>
                <c:pt idx="567">
                  <c:v>3.92</c:v>
                </c:pt>
                <c:pt idx="568">
                  <c:v>3.93</c:v>
                </c:pt>
                <c:pt idx="569">
                  <c:v>3.94</c:v>
                </c:pt>
                <c:pt idx="570">
                  <c:v>3.95</c:v>
                </c:pt>
                <c:pt idx="571">
                  <c:v>3.97</c:v>
                </c:pt>
                <c:pt idx="572">
                  <c:v>3.97</c:v>
                </c:pt>
                <c:pt idx="573">
                  <c:v>3.99</c:v>
                </c:pt>
                <c:pt idx="574">
                  <c:v>4</c:v>
                </c:pt>
                <c:pt idx="575">
                  <c:v>4.01</c:v>
                </c:pt>
                <c:pt idx="576">
                  <c:v>4.0199999999999996</c:v>
                </c:pt>
                <c:pt idx="577">
                  <c:v>4.03</c:v>
                </c:pt>
                <c:pt idx="578">
                  <c:v>4.04</c:v>
                </c:pt>
                <c:pt idx="579">
                  <c:v>4.05</c:v>
                </c:pt>
                <c:pt idx="580">
                  <c:v>4.0599999999999996</c:v>
                </c:pt>
                <c:pt idx="581">
                  <c:v>4.07</c:v>
                </c:pt>
                <c:pt idx="582">
                  <c:v>4.08</c:v>
                </c:pt>
                <c:pt idx="583">
                  <c:v>4.09</c:v>
                </c:pt>
                <c:pt idx="584">
                  <c:v>4.09</c:v>
                </c:pt>
                <c:pt idx="585">
                  <c:v>4.0999999999999996</c:v>
                </c:pt>
                <c:pt idx="586">
                  <c:v>4.1100000000000003</c:v>
                </c:pt>
                <c:pt idx="587">
                  <c:v>4.12</c:v>
                </c:pt>
                <c:pt idx="588">
                  <c:v>4.13</c:v>
                </c:pt>
                <c:pt idx="589">
                  <c:v>4.13</c:v>
                </c:pt>
                <c:pt idx="590">
                  <c:v>4.1399999999999997</c:v>
                </c:pt>
                <c:pt idx="591">
                  <c:v>4.1500000000000004</c:v>
                </c:pt>
                <c:pt idx="592">
                  <c:v>4.16</c:v>
                </c:pt>
                <c:pt idx="593">
                  <c:v>4.17</c:v>
                </c:pt>
                <c:pt idx="594">
                  <c:v>4.17</c:v>
                </c:pt>
                <c:pt idx="595">
                  <c:v>4.18</c:v>
                </c:pt>
                <c:pt idx="596">
                  <c:v>4.1900000000000004</c:v>
                </c:pt>
                <c:pt idx="597">
                  <c:v>4.1900000000000004</c:v>
                </c:pt>
                <c:pt idx="598">
                  <c:v>4.2</c:v>
                </c:pt>
                <c:pt idx="599">
                  <c:v>4.21</c:v>
                </c:pt>
                <c:pt idx="600">
                  <c:v>4.22</c:v>
                </c:pt>
                <c:pt idx="601">
                  <c:v>4.22</c:v>
                </c:pt>
                <c:pt idx="602">
                  <c:v>4.2300000000000004</c:v>
                </c:pt>
                <c:pt idx="603">
                  <c:v>4.24</c:v>
                </c:pt>
                <c:pt idx="604">
                  <c:v>4.24</c:v>
                </c:pt>
                <c:pt idx="605">
                  <c:v>4.25</c:v>
                </c:pt>
                <c:pt idx="606">
                  <c:v>4.25</c:v>
                </c:pt>
                <c:pt idx="607">
                  <c:v>4.26</c:v>
                </c:pt>
                <c:pt idx="608">
                  <c:v>4.2699999999999996</c:v>
                </c:pt>
                <c:pt idx="609">
                  <c:v>4.28</c:v>
                </c:pt>
                <c:pt idx="610">
                  <c:v>4.28</c:v>
                </c:pt>
                <c:pt idx="611">
                  <c:v>4.29</c:v>
                </c:pt>
                <c:pt idx="612">
                  <c:v>4.29</c:v>
                </c:pt>
                <c:pt idx="613">
                  <c:v>4.3</c:v>
                </c:pt>
                <c:pt idx="614">
                  <c:v>4.3099999999999996</c:v>
                </c:pt>
                <c:pt idx="615">
                  <c:v>4.3099999999999996</c:v>
                </c:pt>
                <c:pt idx="616">
                  <c:v>4.3099999999999996</c:v>
                </c:pt>
                <c:pt idx="617">
                  <c:v>4.32</c:v>
                </c:pt>
                <c:pt idx="618">
                  <c:v>4.32</c:v>
                </c:pt>
                <c:pt idx="619">
                  <c:v>4.33</c:v>
                </c:pt>
                <c:pt idx="620">
                  <c:v>4.34</c:v>
                </c:pt>
                <c:pt idx="621">
                  <c:v>4.34</c:v>
                </c:pt>
                <c:pt idx="622">
                  <c:v>4.3600000000000003</c:v>
                </c:pt>
                <c:pt idx="623">
                  <c:v>4.37</c:v>
                </c:pt>
                <c:pt idx="624">
                  <c:v>4.37</c:v>
                </c:pt>
                <c:pt idx="625">
                  <c:v>4.38</c:v>
                </c:pt>
                <c:pt idx="626">
                  <c:v>4.3899999999999997</c:v>
                </c:pt>
                <c:pt idx="627">
                  <c:v>4.3899999999999997</c:v>
                </c:pt>
                <c:pt idx="628">
                  <c:v>4.4000000000000004</c:v>
                </c:pt>
                <c:pt idx="629">
                  <c:v>4.4000000000000004</c:v>
                </c:pt>
                <c:pt idx="630">
                  <c:v>4.41</c:v>
                </c:pt>
                <c:pt idx="631">
                  <c:v>4.41</c:v>
                </c:pt>
                <c:pt idx="632">
                  <c:v>4.42</c:v>
                </c:pt>
                <c:pt idx="633">
                  <c:v>4.42</c:v>
                </c:pt>
                <c:pt idx="634">
                  <c:v>4.42</c:v>
                </c:pt>
                <c:pt idx="635">
                  <c:v>4.43</c:v>
                </c:pt>
                <c:pt idx="636">
                  <c:v>4.43</c:v>
                </c:pt>
                <c:pt idx="637">
                  <c:v>4.4400000000000004</c:v>
                </c:pt>
                <c:pt idx="638">
                  <c:v>4.45</c:v>
                </c:pt>
                <c:pt idx="639">
                  <c:v>4.45</c:v>
                </c:pt>
                <c:pt idx="640">
                  <c:v>4.46</c:v>
                </c:pt>
                <c:pt idx="641">
                  <c:v>4.46</c:v>
                </c:pt>
                <c:pt idx="642">
                  <c:v>4.46</c:v>
                </c:pt>
                <c:pt idx="643">
                  <c:v>4.47</c:v>
                </c:pt>
                <c:pt idx="644">
                  <c:v>4.47</c:v>
                </c:pt>
                <c:pt idx="645">
                  <c:v>4.4800000000000004</c:v>
                </c:pt>
                <c:pt idx="646">
                  <c:v>4.47</c:v>
                </c:pt>
                <c:pt idx="647">
                  <c:v>4.4800000000000004</c:v>
                </c:pt>
                <c:pt idx="648">
                  <c:v>4.49</c:v>
                </c:pt>
                <c:pt idx="649">
                  <c:v>4.49</c:v>
                </c:pt>
                <c:pt idx="650">
                  <c:v>4.5</c:v>
                </c:pt>
                <c:pt idx="651">
                  <c:v>4.5</c:v>
                </c:pt>
                <c:pt idx="652">
                  <c:v>4.5</c:v>
                </c:pt>
                <c:pt idx="653">
                  <c:v>4.51</c:v>
                </c:pt>
                <c:pt idx="654">
                  <c:v>4.5199999999999996</c:v>
                </c:pt>
                <c:pt idx="655">
                  <c:v>4.5199999999999996</c:v>
                </c:pt>
                <c:pt idx="656">
                  <c:v>4.5199999999999996</c:v>
                </c:pt>
                <c:pt idx="657">
                  <c:v>4.53</c:v>
                </c:pt>
                <c:pt idx="658">
                  <c:v>4.53</c:v>
                </c:pt>
                <c:pt idx="659">
                  <c:v>4.53</c:v>
                </c:pt>
                <c:pt idx="660">
                  <c:v>4.54</c:v>
                </c:pt>
                <c:pt idx="661">
                  <c:v>4.54</c:v>
                </c:pt>
                <c:pt idx="662">
                  <c:v>4.55</c:v>
                </c:pt>
                <c:pt idx="663">
                  <c:v>4.55</c:v>
                </c:pt>
                <c:pt idx="664">
                  <c:v>4.55</c:v>
                </c:pt>
                <c:pt idx="665">
                  <c:v>4.5599999999999996</c:v>
                </c:pt>
                <c:pt idx="666">
                  <c:v>4.5599999999999996</c:v>
                </c:pt>
                <c:pt idx="667">
                  <c:v>4.5599999999999996</c:v>
                </c:pt>
                <c:pt idx="668">
                  <c:v>4.57</c:v>
                </c:pt>
                <c:pt idx="669">
                  <c:v>4.58</c:v>
                </c:pt>
                <c:pt idx="670">
                  <c:v>4.58</c:v>
                </c:pt>
                <c:pt idx="671">
                  <c:v>4.58</c:v>
                </c:pt>
                <c:pt idx="672">
                  <c:v>4.58</c:v>
                </c:pt>
                <c:pt idx="673">
                  <c:v>4.59</c:v>
                </c:pt>
                <c:pt idx="674">
                  <c:v>4.5999999999999996</c:v>
                </c:pt>
                <c:pt idx="675">
                  <c:v>4.5999999999999996</c:v>
                </c:pt>
                <c:pt idx="676">
                  <c:v>4.5999999999999996</c:v>
                </c:pt>
                <c:pt idx="677">
                  <c:v>4.5999999999999996</c:v>
                </c:pt>
                <c:pt idx="678">
                  <c:v>4.5999999999999996</c:v>
                </c:pt>
                <c:pt idx="679">
                  <c:v>4.6100000000000003</c:v>
                </c:pt>
                <c:pt idx="680">
                  <c:v>4.6100000000000003</c:v>
                </c:pt>
                <c:pt idx="681">
                  <c:v>4.62</c:v>
                </c:pt>
                <c:pt idx="682">
                  <c:v>4.6100000000000003</c:v>
                </c:pt>
                <c:pt idx="683">
                  <c:v>4.62</c:v>
                </c:pt>
                <c:pt idx="684">
                  <c:v>4.62</c:v>
                </c:pt>
                <c:pt idx="685">
                  <c:v>4.62</c:v>
                </c:pt>
                <c:pt idx="686">
                  <c:v>4.63</c:v>
                </c:pt>
                <c:pt idx="687">
                  <c:v>4.63</c:v>
                </c:pt>
                <c:pt idx="688">
                  <c:v>4.6399999999999997</c:v>
                </c:pt>
                <c:pt idx="689">
                  <c:v>4.6399999999999997</c:v>
                </c:pt>
                <c:pt idx="690">
                  <c:v>4.6399999999999997</c:v>
                </c:pt>
                <c:pt idx="691">
                  <c:v>4.6500000000000004</c:v>
                </c:pt>
                <c:pt idx="692">
                  <c:v>4.6399999999999997</c:v>
                </c:pt>
                <c:pt idx="693">
                  <c:v>4.66</c:v>
                </c:pt>
                <c:pt idx="694">
                  <c:v>4.6500000000000004</c:v>
                </c:pt>
                <c:pt idx="695">
                  <c:v>4.66</c:v>
                </c:pt>
                <c:pt idx="696">
                  <c:v>4.66</c:v>
                </c:pt>
                <c:pt idx="697">
                  <c:v>4.66</c:v>
                </c:pt>
                <c:pt idx="698">
                  <c:v>4.66</c:v>
                </c:pt>
                <c:pt idx="699">
                  <c:v>4.67</c:v>
                </c:pt>
                <c:pt idx="700">
                  <c:v>4.67</c:v>
                </c:pt>
                <c:pt idx="701">
                  <c:v>4.67</c:v>
                </c:pt>
                <c:pt idx="702">
                  <c:v>4.67</c:v>
                </c:pt>
                <c:pt idx="703">
                  <c:v>4.68</c:v>
                </c:pt>
                <c:pt idx="704">
                  <c:v>4.68</c:v>
                </c:pt>
                <c:pt idx="705">
                  <c:v>4.68</c:v>
                </c:pt>
                <c:pt idx="706">
                  <c:v>4.68</c:v>
                </c:pt>
                <c:pt idx="707">
                  <c:v>4.68</c:v>
                </c:pt>
                <c:pt idx="708">
                  <c:v>4.68</c:v>
                </c:pt>
                <c:pt idx="709">
                  <c:v>4.6900000000000004</c:v>
                </c:pt>
                <c:pt idx="710">
                  <c:v>4.6900000000000004</c:v>
                </c:pt>
                <c:pt idx="711">
                  <c:v>4.6900000000000004</c:v>
                </c:pt>
                <c:pt idx="712">
                  <c:v>4.7</c:v>
                </c:pt>
                <c:pt idx="713">
                  <c:v>4.7</c:v>
                </c:pt>
                <c:pt idx="714">
                  <c:v>4.7</c:v>
                </c:pt>
                <c:pt idx="715">
                  <c:v>4.71</c:v>
                </c:pt>
                <c:pt idx="716">
                  <c:v>4.71</c:v>
                </c:pt>
                <c:pt idx="717">
                  <c:v>4.72</c:v>
                </c:pt>
                <c:pt idx="718">
                  <c:v>4.72</c:v>
                </c:pt>
                <c:pt idx="719">
                  <c:v>4.7300000000000004</c:v>
                </c:pt>
                <c:pt idx="720">
                  <c:v>4.7300000000000004</c:v>
                </c:pt>
                <c:pt idx="721">
                  <c:v>4.7300000000000004</c:v>
                </c:pt>
                <c:pt idx="722">
                  <c:v>4.75</c:v>
                </c:pt>
                <c:pt idx="723">
                  <c:v>4.75</c:v>
                </c:pt>
                <c:pt idx="724">
                  <c:v>4.75</c:v>
                </c:pt>
                <c:pt idx="725">
                  <c:v>4.75</c:v>
                </c:pt>
                <c:pt idx="726">
                  <c:v>4.75</c:v>
                </c:pt>
                <c:pt idx="727">
                  <c:v>4.75</c:v>
                </c:pt>
                <c:pt idx="728">
                  <c:v>4.8099999999999996</c:v>
                </c:pt>
                <c:pt idx="729">
                  <c:v>5.03</c:v>
                </c:pt>
                <c:pt idx="730">
                  <c:v>5.32</c:v>
                </c:pt>
                <c:pt idx="731">
                  <c:v>5.63</c:v>
                </c:pt>
                <c:pt idx="732">
                  <c:v>5.96</c:v>
                </c:pt>
                <c:pt idx="733">
                  <c:v>6.31</c:v>
                </c:pt>
                <c:pt idx="734">
                  <c:v>6.69</c:v>
                </c:pt>
                <c:pt idx="735">
                  <c:v>7.07</c:v>
                </c:pt>
                <c:pt idx="736">
                  <c:v>7.48</c:v>
                </c:pt>
                <c:pt idx="737">
                  <c:v>7.9</c:v>
                </c:pt>
                <c:pt idx="738">
                  <c:v>8.32</c:v>
                </c:pt>
                <c:pt idx="739">
                  <c:v>8.7899999999999991</c:v>
                </c:pt>
                <c:pt idx="740">
                  <c:v>9.2899999999999991</c:v>
                </c:pt>
                <c:pt idx="741">
                  <c:v>9.77</c:v>
                </c:pt>
                <c:pt idx="742">
                  <c:v>10.31</c:v>
                </c:pt>
                <c:pt idx="743">
                  <c:v>10.85</c:v>
                </c:pt>
                <c:pt idx="744">
                  <c:v>11.4</c:v>
                </c:pt>
                <c:pt idx="745">
                  <c:v>11.96</c:v>
                </c:pt>
                <c:pt idx="746">
                  <c:v>12.58</c:v>
                </c:pt>
                <c:pt idx="747">
                  <c:v>13.21</c:v>
                </c:pt>
                <c:pt idx="748">
                  <c:v>13.82</c:v>
                </c:pt>
                <c:pt idx="749">
                  <c:v>14.43</c:v>
                </c:pt>
                <c:pt idx="750">
                  <c:v>15.05</c:v>
                </c:pt>
                <c:pt idx="751">
                  <c:v>15.71</c:v>
                </c:pt>
                <c:pt idx="752">
                  <c:v>16.36</c:v>
                </c:pt>
                <c:pt idx="753">
                  <c:v>17.03</c:v>
                </c:pt>
                <c:pt idx="754">
                  <c:v>17.68</c:v>
                </c:pt>
                <c:pt idx="755">
                  <c:v>18.309999999999999</c:v>
                </c:pt>
                <c:pt idx="756">
                  <c:v>18.96</c:v>
                </c:pt>
                <c:pt idx="757">
                  <c:v>19.63</c:v>
                </c:pt>
                <c:pt idx="758">
                  <c:v>20.36</c:v>
                </c:pt>
                <c:pt idx="759">
                  <c:v>21.08</c:v>
                </c:pt>
                <c:pt idx="760">
                  <c:v>21.77</c:v>
                </c:pt>
                <c:pt idx="761">
                  <c:v>22.5</c:v>
                </c:pt>
                <c:pt idx="762">
                  <c:v>23.23</c:v>
                </c:pt>
                <c:pt idx="763">
                  <c:v>23.97</c:v>
                </c:pt>
                <c:pt idx="764">
                  <c:v>24.79</c:v>
                </c:pt>
                <c:pt idx="765">
                  <c:v>25.61</c:v>
                </c:pt>
                <c:pt idx="766">
                  <c:v>26.45</c:v>
                </c:pt>
                <c:pt idx="767">
                  <c:v>27.28</c:v>
                </c:pt>
                <c:pt idx="768">
                  <c:v>28.03</c:v>
                </c:pt>
                <c:pt idx="769">
                  <c:v>28.87</c:v>
                </c:pt>
                <c:pt idx="770">
                  <c:v>29.73</c:v>
                </c:pt>
                <c:pt idx="771">
                  <c:v>30.57</c:v>
                </c:pt>
                <c:pt idx="772">
                  <c:v>31.48</c:v>
                </c:pt>
                <c:pt idx="773">
                  <c:v>32.43</c:v>
                </c:pt>
                <c:pt idx="774">
                  <c:v>33.369999999999997</c:v>
                </c:pt>
                <c:pt idx="775">
                  <c:v>34.32</c:v>
                </c:pt>
                <c:pt idx="776">
                  <c:v>35.33</c:v>
                </c:pt>
                <c:pt idx="777">
                  <c:v>36.4</c:v>
                </c:pt>
                <c:pt idx="778">
                  <c:v>37.450000000000003</c:v>
                </c:pt>
                <c:pt idx="779">
                  <c:v>38.479999999999997</c:v>
                </c:pt>
                <c:pt idx="780">
                  <c:v>39.53</c:v>
                </c:pt>
                <c:pt idx="781">
                  <c:v>40.590000000000003</c:v>
                </c:pt>
                <c:pt idx="782">
                  <c:v>41.7</c:v>
                </c:pt>
                <c:pt idx="783">
                  <c:v>42.79</c:v>
                </c:pt>
                <c:pt idx="784">
                  <c:v>43.86</c:v>
                </c:pt>
                <c:pt idx="785">
                  <c:v>44.94</c:v>
                </c:pt>
                <c:pt idx="786">
                  <c:v>45.96</c:v>
                </c:pt>
                <c:pt idx="787">
                  <c:v>47.04</c:v>
                </c:pt>
                <c:pt idx="788">
                  <c:v>48.12</c:v>
                </c:pt>
                <c:pt idx="789">
                  <c:v>49.27</c:v>
                </c:pt>
                <c:pt idx="790">
                  <c:v>50.22</c:v>
                </c:pt>
                <c:pt idx="791">
                  <c:v>50.18</c:v>
                </c:pt>
                <c:pt idx="792">
                  <c:v>50.07</c:v>
                </c:pt>
                <c:pt idx="793">
                  <c:v>49.98</c:v>
                </c:pt>
                <c:pt idx="794">
                  <c:v>49.9</c:v>
                </c:pt>
                <c:pt idx="795">
                  <c:v>49.83</c:v>
                </c:pt>
                <c:pt idx="796">
                  <c:v>49.77</c:v>
                </c:pt>
                <c:pt idx="797">
                  <c:v>49.72</c:v>
                </c:pt>
                <c:pt idx="798">
                  <c:v>49.66</c:v>
                </c:pt>
                <c:pt idx="799">
                  <c:v>49.61</c:v>
                </c:pt>
                <c:pt idx="800">
                  <c:v>49.57</c:v>
                </c:pt>
                <c:pt idx="801">
                  <c:v>49.53</c:v>
                </c:pt>
                <c:pt idx="802">
                  <c:v>49.48</c:v>
                </c:pt>
                <c:pt idx="803">
                  <c:v>49.45</c:v>
                </c:pt>
                <c:pt idx="804">
                  <c:v>49.41</c:v>
                </c:pt>
                <c:pt idx="805">
                  <c:v>49.38</c:v>
                </c:pt>
                <c:pt idx="806">
                  <c:v>49.34</c:v>
                </c:pt>
                <c:pt idx="807">
                  <c:v>49.31</c:v>
                </c:pt>
                <c:pt idx="808">
                  <c:v>49.28</c:v>
                </c:pt>
                <c:pt idx="809">
                  <c:v>49.26</c:v>
                </c:pt>
                <c:pt idx="810">
                  <c:v>49.22</c:v>
                </c:pt>
                <c:pt idx="811">
                  <c:v>49.19</c:v>
                </c:pt>
                <c:pt idx="812">
                  <c:v>49.17</c:v>
                </c:pt>
                <c:pt idx="813">
                  <c:v>49.14</c:v>
                </c:pt>
                <c:pt idx="814">
                  <c:v>49.11</c:v>
                </c:pt>
                <c:pt idx="815">
                  <c:v>49.09</c:v>
                </c:pt>
                <c:pt idx="816">
                  <c:v>49.06</c:v>
                </c:pt>
                <c:pt idx="817">
                  <c:v>49.04</c:v>
                </c:pt>
                <c:pt idx="818">
                  <c:v>49.02</c:v>
                </c:pt>
                <c:pt idx="819">
                  <c:v>49</c:v>
                </c:pt>
                <c:pt idx="820">
                  <c:v>48.97</c:v>
                </c:pt>
                <c:pt idx="821">
                  <c:v>48.95</c:v>
                </c:pt>
                <c:pt idx="822">
                  <c:v>48.93</c:v>
                </c:pt>
                <c:pt idx="823">
                  <c:v>48.91</c:v>
                </c:pt>
                <c:pt idx="824">
                  <c:v>48.89</c:v>
                </c:pt>
                <c:pt idx="825">
                  <c:v>48.87</c:v>
                </c:pt>
                <c:pt idx="826">
                  <c:v>48.85</c:v>
                </c:pt>
                <c:pt idx="827">
                  <c:v>48.84</c:v>
                </c:pt>
                <c:pt idx="828">
                  <c:v>48.82</c:v>
                </c:pt>
                <c:pt idx="829">
                  <c:v>48.8</c:v>
                </c:pt>
                <c:pt idx="830">
                  <c:v>48.78</c:v>
                </c:pt>
                <c:pt idx="831">
                  <c:v>48.76</c:v>
                </c:pt>
                <c:pt idx="832">
                  <c:v>48.75</c:v>
                </c:pt>
                <c:pt idx="833">
                  <c:v>48.73</c:v>
                </c:pt>
                <c:pt idx="834">
                  <c:v>48.72</c:v>
                </c:pt>
                <c:pt idx="835">
                  <c:v>48.7</c:v>
                </c:pt>
                <c:pt idx="836">
                  <c:v>48.68</c:v>
                </c:pt>
                <c:pt idx="837">
                  <c:v>48.67</c:v>
                </c:pt>
                <c:pt idx="838">
                  <c:v>48.66</c:v>
                </c:pt>
                <c:pt idx="839">
                  <c:v>48.64</c:v>
                </c:pt>
                <c:pt idx="840">
                  <c:v>48.63</c:v>
                </c:pt>
                <c:pt idx="841">
                  <c:v>48.61</c:v>
                </c:pt>
                <c:pt idx="842">
                  <c:v>48.6</c:v>
                </c:pt>
                <c:pt idx="843">
                  <c:v>48.59</c:v>
                </c:pt>
                <c:pt idx="844">
                  <c:v>48.57</c:v>
                </c:pt>
                <c:pt idx="845">
                  <c:v>48.56</c:v>
                </c:pt>
                <c:pt idx="846">
                  <c:v>48.55</c:v>
                </c:pt>
                <c:pt idx="847">
                  <c:v>48.54</c:v>
                </c:pt>
                <c:pt idx="848">
                  <c:v>48.52</c:v>
                </c:pt>
                <c:pt idx="849">
                  <c:v>48.51</c:v>
                </c:pt>
                <c:pt idx="850">
                  <c:v>48.5</c:v>
                </c:pt>
                <c:pt idx="851">
                  <c:v>48.48</c:v>
                </c:pt>
                <c:pt idx="852">
                  <c:v>48.48</c:v>
                </c:pt>
                <c:pt idx="853">
                  <c:v>48.47</c:v>
                </c:pt>
                <c:pt idx="854">
                  <c:v>48.45</c:v>
                </c:pt>
                <c:pt idx="855">
                  <c:v>48.45</c:v>
                </c:pt>
                <c:pt idx="856">
                  <c:v>48.43</c:v>
                </c:pt>
                <c:pt idx="857">
                  <c:v>48.42</c:v>
                </c:pt>
                <c:pt idx="858">
                  <c:v>48.41</c:v>
                </c:pt>
                <c:pt idx="859">
                  <c:v>48.4</c:v>
                </c:pt>
                <c:pt idx="860">
                  <c:v>48.39</c:v>
                </c:pt>
                <c:pt idx="861">
                  <c:v>48.38</c:v>
                </c:pt>
                <c:pt idx="862">
                  <c:v>48.36</c:v>
                </c:pt>
                <c:pt idx="863">
                  <c:v>48.36</c:v>
                </c:pt>
                <c:pt idx="864">
                  <c:v>48.35</c:v>
                </c:pt>
                <c:pt idx="865">
                  <c:v>48.34</c:v>
                </c:pt>
                <c:pt idx="866">
                  <c:v>48.33</c:v>
                </c:pt>
                <c:pt idx="867">
                  <c:v>48.32</c:v>
                </c:pt>
                <c:pt idx="868">
                  <c:v>48.31</c:v>
                </c:pt>
                <c:pt idx="869">
                  <c:v>48.3</c:v>
                </c:pt>
                <c:pt idx="870">
                  <c:v>48.29</c:v>
                </c:pt>
                <c:pt idx="871">
                  <c:v>48.29</c:v>
                </c:pt>
                <c:pt idx="872">
                  <c:v>48.28</c:v>
                </c:pt>
                <c:pt idx="873">
                  <c:v>48.27</c:v>
                </c:pt>
                <c:pt idx="874">
                  <c:v>48.26</c:v>
                </c:pt>
                <c:pt idx="875">
                  <c:v>48.25</c:v>
                </c:pt>
                <c:pt idx="876">
                  <c:v>48.24</c:v>
                </c:pt>
                <c:pt idx="877">
                  <c:v>48.23</c:v>
                </c:pt>
                <c:pt idx="878">
                  <c:v>48.2</c:v>
                </c:pt>
                <c:pt idx="879">
                  <c:v>48.28</c:v>
                </c:pt>
                <c:pt idx="880">
                  <c:v>48.32</c:v>
                </c:pt>
                <c:pt idx="881">
                  <c:v>48.45</c:v>
                </c:pt>
                <c:pt idx="882">
                  <c:v>48.66</c:v>
                </c:pt>
                <c:pt idx="883">
                  <c:v>48.95</c:v>
                </c:pt>
                <c:pt idx="884">
                  <c:v>49.26</c:v>
                </c:pt>
                <c:pt idx="885">
                  <c:v>49.61</c:v>
                </c:pt>
                <c:pt idx="886">
                  <c:v>50.01</c:v>
                </c:pt>
                <c:pt idx="887">
                  <c:v>50.48</c:v>
                </c:pt>
                <c:pt idx="888">
                  <c:v>50.99</c:v>
                </c:pt>
                <c:pt idx="889">
                  <c:v>51.5</c:v>
                </c:pt>
                <c:pt idx="890">
                  <c:v>52.05</c:v>
                </c:pt>
                <c:pt idx="891">
                  <c:v>52.62</c:v>
                </c:pt>
                <c:pt idx="892">
                  <c:v>53.23</c:v>
                </c:pt>
                <c:pt idx="893">
                  <c:v>53.87</c:v>
                </c:pt>
                <c:pt idx="894">
                  <c:v>54.55</c:v>
                </c:pt>
                <c:pt idx="895">
                  <c:v>55.24</c:v>
                </c:pt>
                <c:pt idx="896">
                  <c:v>55.96</c:v>
                </c:pt>
                <c:pt idx="897">
                  <c:v>56.73</c:v>
                </c:pt>
                <c:pt idx="898">
                  <c:v>57.53</c:v>
                </c:pt>
                <c:pt idx="899">
                  <c:v>58.33</c:v>
                </c:pt>
                <c:pt idx="900">
                  <c:v>59.18</c:v>
                </c:pt>
                <c:pt idx="901">
                  <c:v>60.01</c:v>
                </c:pt>
                <c:pt idx="902">
                  <c:v>60.78</c:v>
                </c:pt>
                <c:pt idx="903">
                  <c:v>61.65</c:v>
                </c:pt>
                <c:pt idx="904">
                  <c:v>62.53</c:v>
                </c:pt>
                <c:pt idx="905">
                  <c:v>63.41</c:v>
                </c:pt>
                <c:pt idx="906">
                  <c:v>64.27</c:v>
                </c:pt>
                <c:pt idx="907">
                  <c:v>65.209999999999994</c:v>
                </c:pt>
                <c:pt idx="908">
                  <c:v>66.22</c:v>
                </c:pt>
                <c:pt idx="909">
                  <c:v>67.19</c:v>
                </c:pt>
                <c:pt idx="910">
                  <c:v>68.19</c:v>
                </c:pt>
                <c:pt idx="911">
                  <c:v>69.19</c:v>
                </c:pt>
                <c:pt idx="912">
                  <c:v>70.23</c:v>
                </c:pt>
                <c:pt idx="913">
                  <c:v>71.22</c:v>
                </c:pt>
                <c:pt idx="914">
                  <c:v>72.290000000000006</c:v>
                </c:pt>
                <c:pt idx="915">
                  <c:v>73.39</c:v>
                </c:pt>
                <c:pt idx="916">
                  <c:v>74.459999999999994</c:v>
                </c:pt>
                <c:pt idx="917">
                  <c:v>75.569999999999993</c:v>
                </c:pt>
                <c:pt idx="918">
                  <c:v>76.72</c:v>
                </c:pt>
                <c:pt idx="919">
                  <c:v>77.930000000000007</c:v>
                </c:pt>
                <c:pt idx="920">
                  <c:v>79.150000000000006</c:v>
                </c:pt>
                <c:pt idx="921">
                  <c:v>80.37</c:v>
                </c:pt>
                <c:pt idx="922">
                  <c:v>81.62</c:v>
                </c:pt>
                <c:pt idx="923">
                  <c:v>82.87</c:v>
                </c:pt>
                <c:pt idx="924">
                  <c:v>84.16</c:v>
                </c:pt>
                <c:pt idx="925">
                  <c:v>85.39</c:v>
                </c:pt>
                <c:pt idx="926">
                  <c:v>86.58</c:v>
                </c:pt>
                <c:pt idx="927">
                  <c:v>87.83</c:v>
                </c:pt>
                <c:pt idx="928">
                  <c:v>89.17</c:v>
                </c:pt>
                <c:pt idx="929">
                  <c:v>90.5</c:v>
                </c:pt>
                <c:pt idx="930">
                  <c:v>91.81</c:v>
                </c:pt>
                <c:pt idx="931">
                  <c:v>93.2</c:v>
                </c:pt>
                <c:pt idx="932">
                  <c:v>94.58</c:v>
                </c:pt>
                <c:pt idx="933">
                  <c:v>95.99</c:v>
                </c:pt>
                <c:pt idx="934">
                  <c:v>97.36</c:v>
                </c:pt>
                <c:pt idx="935">
                  <c:v>98.75</c:v>
                </c:pt>
                <c:pt idx="936">
                  <c:v>100.12</c:v>
                </c:pt>
                <c:pt idx="937">
                  <c:v>100.31</c:v>
                </c:pt>
                <c:pt idx="938">
                  <c:v>100.17</c:v>
                </c:pt>
                <c:pt idx="939">
                  <c:v>100.06</c:v>
                </c:pt>
                <c:pt idx="940">
                  <c:v>99.96</c:v>
                </c:pt>
                <c:pt idx="941">
                  <c:v>99.87</c:v>
                </c:pt>
                <c:pt idx="942">
                  <c:v>99.79</c:v>
                </c:pt>
                <c:pt idx="943">
                  <c:v>99.72</c:v>
                </c:pt>
                <c:pt idx="944">
                  <c:v>99.66</c:v>
                </c:pt>
                <c:pt idx="945">
                  <c:v>99.59</c:v>
                </c:pt>
                <c:pt idx="946">
                  <c:v>99.53</c:v>
                </c:pt>
                <c:pt idx="947">
                  <c:v>99.47</c:v>
                </c:pt>
                <c:pt idx="948">
                  <c:v>99.42</c:v>
                </c:pt>
                <c:pt idx="949">
                  <c:v>99.37</c:v>
                </c:pt>
                <c:pt idx="950">
                  <c:v>99.32</c:v>
                </c:pt>
                <c:pt idx="951">
                  <c:v>99.28</c:v>
                </c:pt>
                <c:pt idx="952">
                  <c:v>99.23</c:v>
                </c:pt>
                <c:pt idx="953">
                  <c:v>99.19</c:v>
                </c:pt>
                <c:pt idx="954">
                  <c:v>99.14</c:v>
                </c:pt>
                <c:pt idx="955">
                  <c:v>99.1</c:v>
                </c:pt>
                <c:pt idx="956">
                  <c:v>99.06</c:v>
                </c:pt>
                <c:pt idx="957">
                  <c:v>99.02</c:v>
                </c:pt>
                <c:pt idx="958">
                  <c:v>98.98</c:v>
                </c:pt>
                <c:pt idx="959">
                  <c:v>98.95</c:v>
                </c:pt>
                <c:pt idx="960">
                  <c:v>98.91</c:v>
                </c:pt>
                <c:pt idx="961">
                  <c:v>98.87</c:v>
                </c:pt>
                <c:pt idx="962">
                  <c:v>98.84</c:v>
                </c:pt>
                <c:pt idx="963">
                  <c:v>98.8</c:v>
                </c:pt>
                <c:pt idx="964">
                  <c:v>98.77</c:v>
                </c:pt>
                <c:pt idx="965">
                  <c:v>98.74</c:v>
                </c:pt>
                <c:pt idx="966">
                  <c:v>98.71</c:v>
                </c:pt>
                <c:pt idx="967">
                  <c:v>98.68</c:v>
                </c:pt>
                <c:pt idx="968">
                  <c:v>98.65</c:v>
                </c:pt>
                <c:pt idx="969">
                  <c:v>98.62</c:v>
                </c:pt>
                <c:pt idx="970">
                  <c:v>98.6</c:v>
                </c:pt>
                <c:pt idx="971">
                  <c:v>98.57</c:v>
                </c:pt>
                <c:pt idx="972">
                  <c:v>98.55</c:v>
                </c:pt>
                <c:pt idx="973">
                  <c:v>98.52</c:v>
                </c:pt>
                <c:pt idx="974">
                  <c:v>98.5</c:v>
                </c:pt>
                <c:pt idx="975">
                  <c:v>98.47</c:v>
                </c:pt>
                <c:pt idx="976">
                  <c:v>98.45</c:v>
                </c:pt>
                <c:pt idx="977">
                  <c:v>98.42</c:v>
                </c:pt>
                <c:pt idx="978">
                  <c:v>98.4</c:v>
                </c:pt>
                <c:pt idx="979">
                  <c:v>98.38</c:v>
                </c:pt>
                <c:pt idx="980">
                  <c:v>98.35</c:v>
                </c:pt>
                <c:pt idx="981">
                  <c:v>98.33</c:v>
                </c:pt>
                <c:pt idx="982">
                  <c:v>98.31</c:v>
                </c:pt>
                <c:pt idx="983">
                  <c:v>98.29</c:v>
                </c:pt>
                <c:pt idx="984">
                  <c:v>98.26</c:v>
                </c:pt>
                <c:pt idx="985">
                  <c:v>98.24</c:v>
                </c:pt>
                <c:pt idx="986">
                  <c:v>98.22</c:v>
                </c:pt>
                <c:pt idx="987">
                  <c:v>98.19</c:v>
                </c:pt>
                <c:pt idx="988">
                  <c:v>98.18</c:v>
                </c:pt>
                <c:pt idx="989">
                  <c:v>98.16</c:v>
                </c:pt>
                <c:pt idx="990">
                  <c:v>98.13</c:v>
                </c:pt>
                <c:pt idx="991">
                  <c:v>98.12</c:v>
                </c:pt>
                <c:pt idx="992">
                  <c:v>98.09</c:v>
                </c:pt>
                <c:pt idx="993">
                  <c:v>98.07</c:v>
                </c:pt>
                <c:pt idx="994">
                  <c:v>98.05</c:v>
                </c:pt>
                <c:pt idx="995">
                  <c:v>98.03</c:v>
                </c:pt>
                <c:pt idx="996">
                  <c:v>98.01</c:v>
                </c:pt>
                <c:pt idx="997">
                  <c:v>98</c:v>
                </c:pt>
                <c:pt idx="998">
                  <c:v>97.97</c:v>
                </c:pt>
                <c:pt idx="999">
                  <c:v>97.96</c:v>
                </c:pt>
                <c:pt idx="1000">
                  <c:v>97.94</c:v>
                </c:pt>
                <c:pt idx="1001">
                  <c:v>97.92</c:v>
                </c:pt>
                <c:pt idx="1002">
                  <c:v>97.91</c:v>
                </c:pt>
                <c:pt idx="1003">
                  <c:v>97.88</c:v>
                </c:pt>
                <c:pt idx="1004">
                  <c:v>97.87</c:v>
                </c:pt>
                <c:pt idx="1005">
                  <c:v>97.85</c:v>
                </c:pt>
                <c:pt idx="1006">
                  <c:v>97.83</c:v>
                </c:pt>
                <c:pt idx="1007">
                  <c:v>97.81</c:v>
                </c:pt>
                <c:pt idx="1008">
                  <c:v>97.79</c:v>
                </c:pt>
                <c:pt idx="1009">
                  <c:v>97.78</c:v>
                </c:pt>
                <c:pt idx="1010">
                  <c:v>97.76</c:v>
                </c:pt>
                <c:pt idx="1011">
                  <c:v>97.75</c:v>
                </c:pt>
                <c:pt idx="1012">
                  <c:v>97.73</c:v>
                </c:pt>
                <c:pt idx="1013">
                  <c:v>97.71</c:v>
                </c:pt>
                <c:pt idx="1014">
                  <c:v>97.7</c:v>
                </c:pt>
                <c:pt idx="1015">
                  <c:v>97.68</c:v>
                </c:pt>
                <c:pt idx="1016">
                  <c:v>97.66</c:v>
                </c:pt>
                <c:pt idx="1017">
                  <c:v>97.65</c:v>
                </c:pt>
                <c:pt idx="1018">
                  <c:v>97.63</c:v>
                </c:pt>
                <c:pt idx="1019">
                  <c:v>97.62</c:v>
                </c:pt>
                <c:pt idx="1020">
                  <c:v>97.6</c:v>
                </c:pt>
                <c:pt idx="1021">
                  <c:v>97.58</c:v>
                </c:pt>
                <c:pt idx="1022">
                  <c:v>97.57</c:v>
                </c:pt>
                <c:pt idx="1023">
                  <c:v>97.55</c:v>
                </c:pt>
                <c:pt idx="1024">
                  <c:v>97.54</c:v>
                </c:pt>
                <c:pt idx="1025">
                  <c:v>97.52</c:v>
                </c:pt>
                <c:pt idx="1026">
                  <c:v>97.5</c:v>
                </c:pt>
                <c:pt idx="1027">
                  <c:v>97.49</c:v>
                </c:pt>
                <c:pt idx="1028">
                  <c:v>97.48</c:v>
                </c:pt>
                <c:pt idx="1029">
                  <c:v>97.47</c:v>
                </c:pt>
                <c:pt idx="1030">
                  <c:v>97.45</c:v>
                </c:pt>
                <c:pt idx="1031">
                  <c:v>97.44</c:v>
                </c:pt>
                <c:pt idx="1032">
                  <c:v>97.43</c:v>
                </c:pt>
                <c:pt idx="1033">
                  <c:v>97.41</c:v>
                </c:pt>
                <c:pt idx="1034">
                  <c:v>97.39</c:v>
                </c:pt>
                <c:pt idx="1035">
                  <c:v>97.38</c:v>
                </c:pt>
                <c:pt idx="1036">
                  <c:v>97.36</c:v>
                </c:pt>
                <c:pt idx="1037">
                  <c:v>97.35</c:v>
                </c:pt>
                <c:pt idx="1038">
                  <c:v>97.34</c:v>
                </c:pt>
                <c:pt idx="1039">
                  <c:v>97.33</c:v>
                </c:pt>
                <c:pt idx="1040">
                  <c:v>97.31</c:v>
                </c:pt>
                <c:pt idx="1041">
                  <c:v>97.29</c:v>
                </c:pt>
                <c:pt idx="1042">
                  <c:v>97.28</c:v>
                </c:pt>
                <c:pt idx="1043">
                  <c:v>97.27</c:v>
                </c:pt>
                <c:pt idx="1044">
                  <c:v>97.25</c:v>
                </c:pt>
                <c:pt idx="1045">
                  <c:v>97.24</c:v>
                </c:pt>
                <c:pt idx="1046">
                  <c:v>97.22</c:v>
                </c:pt>
                <c:pt idx="1047">
                  <c:v>97.21</c:v>
                </c:pt>
                <c:pt idx="1048">
                  <c:v>97.2</c:v>
                </c:pt>
                <c:pt idx="1049">
                  <c:v>97.19</c:v>
                </c:pt>
                <c:pt idx="1050">
                  <c:v>97.18</c:v>
                </c:pt>
                <c:pt idx="1051">
                  <c:v>97.16</c:v>
                </c:pt>
                <c:pt idx="1052">
                  <c:v>97.15</c:v>
                </c:pt>
                <c:pt idx="1053">
                  <c:v>97.13</c:v>
                </c:pt>
                <c:pt idx="1054">
                  <c:v>97.13</c:v>
                </c:pt>
                <c:pt idx="1055">
                  <c:v>97.12</c:v>
                </c:pt>
                <c:pt idx="1056">
                  <c:v>97.1</c:v>
                </c:pt>
                <c:pt idx="1057">
                  <c:v>97.1</c:v>
                </c:pt>
                <c:pt idx="1058">
                  <c:v>97.08</c:v>
                </c:pt>
                <c:pt idx="1059">
                  <c:v>97.07</c:v>
                </c:pt>
                <c:pt idx="1060">
                  <c:v>97.06</c:v>
                </c:pt>
                <c:pt idx="1061">
                  <c:v>97.04</c:v>
                </c:pt>
                <c:pt idx="1062">
                  <c:v>97.03</c:v>
                </c:pt>
                <c:pt idx="1063">
                  <c:v>97.02</c:v>
                </c:pt>
                <c:pt idx="1064">
                  <c:v>97.01</c:v>
                </c:pt>
                <c:pt idx="1065">
                  <c:v>96.99</c:v>
                </c:pt>
                <c:pt idx="1066">
                  <c:v>96.99</c:v>
                </c:pt>
                <c:pt idx="1067">
                  <c:v>96.97</c:v>
                </c:pt>
                <c:pt idx="1068">
                  <c:v>96.96</c:v>
                </c:pt>
                <c:pt idx="1069">
                  <c:v>96.95</c:v>
                </c:pt>
                <c:pt idx="1070">
                  <c:v>96.93</c:v>
                </c:pt>
                <c:pt idx="1071">
                  <c:v>96.93</c:v>
                </c:pt>
                <c:pt idx="1072">
                  <c:v>96.91</c:v>
                </c:pt>
                <c:pt idx="1073">
                  <c:v>96.91</c:v>
                </c:pt>
                <c:pt idx="1074">
                  <c:v>96.89</c:v>
                </c:pt>
                <c:pt idx="1075">
                  <c:v>96.88</c:v>
                </c:pt>
                <c:pt idx="1076">
                  <c:v>96.87</c:v>
                </c:pt>
                <c:pt idx="1077">
                  <c:v>96.86</c:v>
                </c:pt>
                <c:pt idx="1078">
                  <c:v>96.84</c:v>
                </c:pt>
                <c:pt idx="1079">
                  <c:v>96.84</c:v>
                </c:pt>
                <c:pt idx="1080">
                  <c:v>96.82</c:v>
                </c:pt>
                <c:pt idx="1081">
                  <c:v>96.81</c:v>
                </c:pt>
                <c:pt idx="1082">
                  <c:v>96.8</c:v>
                </c:pt>
                <c:pt idx="1083">
                  <c:v>96.79</c:v>
                </c:pt>
                <c:pt idx="1084">
                  <c:v>96.78</c:v>
                </c:pt>
                <c:pt idx="1085">
                  <c:v>96.77</c:v>
                </c:pt>
                <c:pt idx="1086">
                  <c:v>96.76</c:v>
                </c:pt>
                <c:pt idx="1087">
                  <c:v>96.75</c:v>
                </c:pt>
                <c:pt idx="1088">
                  <c:v>96.74</c:v>
                </c:pt>
                <c:pt idx="1089">
                  <c:v>96.73</c:v>
                </c:pt>
                <c:pt idx="1090">
                  <c:v>96.72</c:v>
                </c:pt>
                <c:pt idx="1091">
                  <c:v>96.71</c:v>
                </c:pt>
                <c:pt idx="1092">
                  <c:v>96.7</c:v>
                </c:pt>
                <c:pt idx="1093">
                  <c:v>96.69</c:v>
                </c:pt>
                <c:pt idx="1094">
                  <c:v>96.69</c:v>
                </c:pt>
                <c:pt idx="1095">
                  <c:v>96.68</c:v>
                </c:pt>
                <c:pt idx="1096">
                  <c:v>96.67</c:v>
                </c:pt>
                <c:pt idx="1097">
                  <c:v>96.65</c:v>
                </c:pt>
                <c:pt idx="1098">
                  <c:v>96.65</c:v>
                </c:pt>
                <c:pt idx="1099">
                  <c:v>96.64</c:v>
                </c:pt>
                <c:pt idx="1100">
                  <c:v>96.63</c:v>
                </c:pt>
                <c:pt idx="1101">
                  <c:v>96.62</c:v>
                </c:pt>
                <c:pt idx="1102">
                  <c:v>96.61</c:v>
                </c:pt>
                <c:pt idx="1103">
                  <c:v>96.6</c:v>
                </c:pt>
                <c:pt idx="1104">
                  <c:v>96.59</c:v>
                </c:pt>
                <c:pt idx="1105">
                  <c:v>96.59</c:v>
                </c:pt>
                <c:pt idx="1106">
                  <c:v>96.58</c:v>
                </c:pt>
                <c:pt idx="1107">
                  <c:v>96.56</c:v>
                </c:pt>
                <c:pt idx="1108">
                  <c:v>96.55</c:v>
                </c:pt>
                <c:pt idx="1109">
                  <c:v>96.55</c:v>
                </c:pt>
                <c:pt idx="1110">
                  <c:v>96.54</c:v>
                </c:pt>
                <c:pt idx="1111">
                  <c:v>96.54</c:v>
                </c:pt>
                <c:pt idx="1112">
                  <c:v>96.53</c:v>
                </c:pt>
                <c:pt idx="1113">
                  <c:v>96.52</c:v>
                </c:pt>
                <c:pt idx="1114">
                  <c:v>96.51</c:v>
                </c:pt>
                <c:pt idx="1115">
                  <c:v>96.5</c:v>
                </c:pt>
                <c:pt idx="1116">
                  <c:v>96.49</c:v>
                </c:pt>
                <c:pt idx="1117">
                  <c:v>96.49</c:v>
                </c:pt>
                <c:pt idx="1118">
                  <c:v>96.48</c:v>
                </c:pt>
                <c:pt idx="1119">
                  <c:v>96.46</c:v>
                </c:pt>
                <c:pt idx="1120">
                  <c:v>96.45</c:v>
                </c:pt>
                <c:pt idx="1121">
                  <c:v>96.44</c:v>
                </c:pt>
                <c:pt idx="1122">
                  <c:v>96.43</c:v>
                </c:pt>
                <c:pt idx="1123">
                  <c:v>96.42</c:v>
                </c:pt>
                <c:pt idx="1124">
                  <c:v>96.42</c:v>
                </c:pt>
                <c:pt idx="1125">
                  <c:v>96.41</c:v>
                </c:pt>
                <c:pt idx="1126">
                  <c:v>96.4</c:v>
                </c:pt>
                <c:pt idx="1127">
                  <c:v>96.39</c:v>
                </c:pt>
                <c:pt idx="1128">
                  <c:v>96.38</c:v>
                </c:pt>
                <c:pt idx="1129">
                  <c:v>96.38</c:v>
                </c:pt>
                <c:pt idx="1130">
                  <c:v>96.37</c:v>
                </c:pt>
                <c:pt idx="1131">
                  <c:v>96.36</c:v>
                </c:pt>
                <c:pt idx="1132">
                  <c:v>96.35</c:v>
                </c:pt>
                <c:pt idx="1133">
                  <c:v>96.34</c:v>
                </c:pt>
                <c:pt idx="1134">
                  <c:v>96.33</c:v>
                </c:pt>
                <c:pt idx="1135">
                  <c:v>96.33</c:v>
                </c:pt>
                <c:pt idx="1136">
                  <c:v>96.32</c:v>
                </c:pt>
                <c:pt idx="1137">
                  <c:v>96.31</c:v>
                </c:pt>
                <c:pt idx="1138">
                  <c:v>96.3</c:v>
                </c:pt>
                <c:pt idx="1139">
                  <c:v>96.29</c:v>
                </c:pt>
                <c:pt idx="1140">
                  <c:v>96.28</c:v>
                </c:pt>
                <c:pt idx="1141">
                  <c:v>96.27</c:v>
                </c:pt>
                <c:pt idx="1142">
                  <c:v>96.26</c:v>
                </c:pt>
                <c:pt idx="1143">
                  <c:v>96.26</c:v>
                </c:pt>
                <c:pt idx="1144">
                  <c:v>96.25</c:v>
                </c:pt>
                <c:pt idx="1145">
                  <c:v>96.23</c:v>
                </c:pt>
                <c:pt idx="1146">
                  <c:v>96.23</c:v>
                </c:pt>
                <c:pt idx="1147">
                  <c:v>96.23</c:v>
                </c:pt>
                <c:pt idx="1148">
                  <c:v>96.22</c:v>
                </c:pt>
                <c:pt idx="1149">
                  <c:v>96.21</c:v>
                </c:pt>
                <c:pt idx="1150">
                  <c:v>96.21</c:v>
                </c:pt>
                <c:pt idx="1151">
                  <c:v>96.2</c:v>
                </c:pt>
                <c:pt idx="1152">
                  <c:v>96.19</c:v>
                </c:pt>
                <c:pt idx="1153">
                  <c:v>96.18</c:v>
                </c:pt>
                <c:pt idx="1154">
                  <c:v>96.18</c:v>
                </c:pt>
                <c:pt idx="1155">
                  <c:v>96.17</c:v>
                </c:pt>
                <c:pt idx="1156">
                  <c:v>96.16</c:v>
                </c:pt>
                <c:pt idx="1157">
                  <c:v>96.15</c:v>
                </c:pt>
                <c:pt idx="1158">
                  <c:v>96.14</c:v>
                </c:pt>
                <c:pt idx="1159">
                  <c:v>96.14</c:v>
                </c:pt>
                <c:pt idx="1160">
                  <c:v>96.13</c:v>
                </c:pt>
                <c:pt idx="1161">
                  <c:v>96.12</c:v>
                </c:pt>
                <c:pt idx="1162">
                  <c:v>96.12</c:v>
                </c:pt>
                <c:pt idx="1163">
                  <c:v>96.11</c:v>
                </c:pt>
                <c:pt idx="1164">
                  <c:v>96.1</c:v>
                </c:pt>
                <c:pt idx="1165">
                  <c:v>96.09</c:v>
                </c:pt>
                <c:pt idx="1166">
                  <c:v>96.09</c:v>
                </c:pt>
                <c:pt idx="1167">
                  <c:v>96.08</c:v>
                </c:pt>
                <c:pt idx="1168">
                  <c:v>96.07</c:v>
                </c:pt>
                <c:pt idx="1169">
                  <c:v>96.06</c:v>
                </c:pt>
                <c:pt idx="1170">
                  <c:v>96.05</c:v>
                </c:pt>
                <c:pt idx="1171">
                  <c:v>96.04</c:v>
                </c:pt>
                <c:pt idx="1172">
                  <c:v>96.03</c:v>
                </c:pt>
                <c:pt idx="1173">
                  <c:v>96.03</c:v>
                </c:pt>
                <c:pt idx="1174">
                  <c:v>96.02</c:v>
                </c:pt>
                <c:pt idx="1175">
                  <c:v>96.02</c:v>
                </c:pt>
                <c:pt idx="1176">
                  <c:v>96.01</c:v>
                </c:pt>
                <c:pt idx="1177">
                  <c:v>96.01</c:v>
                </c:pt>
                <c:pt idx="1178">
                  <c:v>96</c:v>
                </c:pt>
                <c:pt idx="1179">
                  <c:v>95.98</c:v>
                </c:pt>
                <c:pt idx="1180">
                  <c:v>95.96</c:v>
                </c:pt>
                <c:pt idx="1181">
                  <c:v>95.95</c:v>
                </c:pt>
                <c:pt idx="1182">
                  <c:v>95.97</c:v>
                </c:pt>
                <c:pt idx="1183">
                  <c:v>95.97</c:v>
                </c:pt>
                <c:pt idx="1184">
                  <c:v>96.08</c:v>
                </c:pt>
                <c:pt idx="1185">
                  <c:v>96.34</c:v>
                </c:pt>
                <c:pt idx="1186">
                  <c:v>96.7</c:v>
                </c:pt>
                <c:pt idx="1187">
                  <c:v>97.14</c:v>
                </c:pt>
                <c:pt idx="1188">
                  <c:v>97.6</c:v>
                </c:pt>
                <c:pt idx="1189">
                  <c:v>98.14</c:v>
                </c:pt>
                <c:pt idx="1190">
                  <c:v>98.7</c:v>
                </c:pt>
                <c:pt idx="1191">
                  <c:v>99.36</c:v>
                </c:pt>
                <c:pt idx="1192">
                  <c:v>100.05</c:v>
                </c:pt>
                <c:pt idx="1193">
                  <c:v>100.8</c:v>
                </c:pt>
                <c:pt idx="1194">
                  <c:v>101.56</c:v>
                </c:pt>
                <c:pt idx="1195">
                  <c:v>102.4</c:v>
                </c:pt>
                <c:pt idx="1196">
                  <c:v>103.24</c:v>
                </c:pt>
                <c:pt idx="1197">
                  <c:v>104.21</c:v>
                </c:pt>
                <c:pt idx="1198">
                  <c:v>105.14</c:v>
                </c:pt>
                <c:pt idx="1199">
                  <c:v>106.06</c:v>
                </c:pt>
                <c:pt idx="1200">
                  <c:v>107.04</c:v>
                </c:pt>
                <c:pt idx="1201">
                  <c:v>108.06</c:v>
                </c:pt>
                <c:pt idx="1202">
                  <c:v>109.08</c:v>
                </c:pt>
                <c:pt idx="1203">
                  <c:v>110.17</c:v>
                </c:pt>
                <c:pt idx="1204">
                  <c:v>111.29</c:v>
                </c:pt>
                <c:pt idx="1205">
                  <c:v>112.45</c:v>
                </c:pt>
                <c:pt idx="1206">
                  <c:v>113.52</c:v>
                </c:pt>
                <c:pt idx="1207">
                  <c:v>114.69</c:v>
                </c:pt>
                <c:pt idx="1208">
                  <c:v>115.92</c:v>
                </c:pt>
                <c:pt idx="1209">
                  <c:v>117.16</c:v>
                </c:pt>
                <c:pt idx="1210">
                  <c:v>118.49</c:v>
                </c:pt>
                <c:pt idx="1211">
                  <c:v>119.85</c:v>
                </c:pt>
                <c:pt idx="1212">
                  <c:v>121.15</c:v>
                </c:pt>
                <c:pt idx="1213">
                  <c:v>122.41</c:v>
                </c:pt>
                <c:pt idx="1214">
                  <c:v>123.75</c:v>
                </c:pt>
                <c:pt idx="1215">
                  <c:v>125.18</c:v>
                </c:pt>
                <c:pt idx="1216">
                  <c:v>126.64</c:v>
                </c:pt>
                <c:pt idx="1217">
                  <c:v>128.02000000000001</c:v>
                </c:pt>
                <c:pt idx="1218">
                  <c:v>129.41999999999999</c:v>
                </c:pt>
                <c:pt idx="1219">
                  <c:v>130.76</c:v>
                </c:pt>
                <c:pt idx="1220">
                  <c:v>132.12</c:v>
                </c:pt>
                <c:pt idx="1221">
                  <c:v>133.52000000000001</c:v>
                </c:pt>
                <c:pt idx="1222">
                  <c:v>134.88999999999999</c:v>
                </c:pt>
                <c:pt idx="1223">
                  <c:v>136.32</c:v>
                </c:pt>
                <c:pt idx="1224">
                  <c:v>137.83000000000001</c:v>
                </c:pt>
                <c:pt idx="1225">
                  <c:v>139.34</c:v>
                </c:pt>
                <c:pt idx="1226">
                  <c:v>140.94</c:v>
                </c:pt>
                <c:pt idx="1227">
                  <c:v>142.47</c:v>
                </c:pt>
                <c:pt idx="1228">
                  <c:v>143.93</c:v>
                </c:pt>
                <c:pt idx="1229">
                  <c:v>145.43</c:v>
                </c:pt>
                <c:pt idx="1230">
                  <c:v>146.91</c:v>
                </c:pt>
                <c:pt idx="1231">
                  <c:v>148.47</c:v>
                </c:pt>
                <c:pt idx="1232">
                  <c:v>149.91999999999999</c:v>
                </c:pt>
                <c:pt idx="1233">
                  <c:v>150.13999999999999</c:v>
                </c:pt>
                <c:pt idx="1234">
                  <c:v>149.97999999999999</c:v>
                </c:pt>
                <c:pt idx="1235">
                  <c:v>149.86000000000001</c:v>
                </c:pt>
                <c:pt idx="1236">
                  <c:v>149.75</c:v>
                </c:pt>
                <c:pt idx="1237">
                  <c:v>149.65</c:v>
                </c:pt>
                <c:pt idx="1238">
                  <c:v>149.56</c:v>
                </c:pt>
                <c:pt idx="1239">
                  <c:v>149.47999999999999</c:v>
                </c:pt>
                <c:pt idx="1240">
                  <c:v>149.4</c:v>
                </c:pt>
                <c:pt idx="1241">
                  <c:v>149.34</c:v>
                </c:pt>
                <c:pt idx="1242">
                  <c:v>149.28</c:v>
                </c:pt>
                <c:pt idx="1243">
                  <c:v>149.21</c:v>
                </c:pt>
                <c:pt idx="1244">
                  <c:v>149.15</c:v>
                </c:pt>
                <c:pt idx="1245">
                  <c:v>149.1</c:v>
                </c:pt>
                <c:pt idx="1246">
                  <c:v>149.03</c:v>
                </c:pt>
                <c:pt idx="1247">
                  <c:v>148.97999999999999</c:v>
                </c:pt>
                <c:pt idx="1248">
                  <c:v>148.93</c:v>
                </c:pt>
                <c:pt idx="1249">
                  <c:v>148.88</c:v>
                </c:pt>
                <c:pt idx="1250">
                  <c:v>148.84</c:v>
                </c:pt>
                <c:pt idx="1251">
                  <c:v>148.78</c:v>
                </c:pt>
                <c:pt idx="1252">
                  <c:v>148.72999999999999</c:v>
                </c:pt>
                <c:pt idx="1253">
                  <c:v>148.69</c:v>
                </c:pt>
                <c:pt idx="1254">
                  <c:v>148.63999999999999</c:v>
                </c:pt>
                <c:pt idx="1255">
                  <c:v>148.61000000000001</c:v>
                </c:pt>
                <c:pt idx="1256">
                  <c:v>148.57</c:v>
                </c:pt>
                <c:pt idx="1257">
                  <c:v>148.53</c:v>
                </c:pt>
                <c:pt idx="1258">
                  <c:v>148.49</c:v>
                </c:pt>
                <c:pt idx="1259">
                  <c:v>148.44999999999999</c:v>
                </c:pt>
                <c:pt idx="1260">
                  <c:v>148.41999999999999</c:v>
                </c:pt>
                <c:pt idx="1261">
                  <c:v>148.38</c:v>
                </c:pt>
                <c:pt idx="1262">
                  <c:v>148.34</c:v>
                </c:pt>
                <c:pt idx="1263">
                  <c:v>148.31</c:v>
                </c:pt>
                <c:pt idx="1264">
                  <c:v>148.28</c:v>
                </c:pt>
                <c:pt idx="1265">
                  <c:v>148.25</c:v>
                </c:pt>
                <c:pt idx="1266">
                  <c:v>148.21</c:v>
                </c:pt>
                <c:pt idx="1267">
                  <c:v>148.18</c:v>
                </c:pt>
                <c:pt idx="1268">
                  <c:v>148.15</c:v>
                </c:pt>
                <c:pt idx="1269">
                  <c:v>148.12</c:v>
                </c:pt>
                <c:pt idx="1270">
                  <c:v>148.09</c:v>
                </c:pt>
                <c:pt idx="1271">
                  <c:v>148.06</c:v>
                </c:pt>
                <c:pt idx="1272">
                  <c:v>148.03</c:v>
                </c:pt>
                <c:pt idx="1273">
                  <c:v>148</c:v>
                </c:pt>
                <c:pt idx="1274">
                  <c:v>147.97999999999999</c:v>
                </c:pt>
                <c:pt idx="1275">
                  <c:v>147.94</c:v>
                </c:pt>
                <c:pt idx="1276">
                  <c:v>147.91999999999999</c:v>
                </c:pt>
                <c:pt idx="1277">
                  <c:v>147.88999999999999</c:v>
                </c:pt>
                <c:pt idx="1278">
                  <c:v>147.87</c:v>
                </c:pt>
                <c:pt idx="1279">
                  <c:v>147.85</c:v>
                </c:pt>
                <c:pt idx="1280">
                  <c:v>147.82</c:v>
                </c:pt>
                <c:pt idx="1281">
                  <c:v>147.79</c:v>
                </c:pt>
                <c:pt idx="1282">
                  <c:v>147.77000000000001</c:v>
                </c:pt>
                <c:pt idx="1283">
                  <c:v>147.74</c:v>
                </c:pt>
                <c:pt idx="1284">
                  <c:v>147.72</c:v>
                </c:pt>
                <c:pt idx="1285">
                  <c:v>147.69999999999999</c:v>
                </c:pt>
                <c:pt idx="1286">
                  <c:v>147.66999999999999</c:v>
                </c:pt>
                <c:pt idx="1287">
                  <c:v>147.65</c:v>
                </c:pt>
                <c:pt idx="1288">
                  <c:v>147.62</c:v>
                </c:pt>
                <c:pt idx="1289">
                  <c:v>147.6</c:v>
                </c:pt>
                <c:pt idx="1290">
                  <c:v>147.57</c:v>
                </c:pt>
                <c:pt idx="1291">
                  <c:v>147.55000000000001</c:v>
                </c:pt>
                <c:pt idx="1292">
                  <c:v>147.53</c:v>
                </c:pt>
                <c:pt idx="1293">
                  <c:v>147.5</c:v>
                </c:pt>
                <c:pt idx="1294">
                  <c:v>147.47999999999999</c:v>
                </c:pt>
                <c:pt idx="1295">
                  <c:v>147.47</c:v>
                </c:pt>
                <c:pt idx="1296">
                  <c:v>147.44</c:v>
                </c:pt>
                <c:pt idx="1297">
                  <c:v>147.43</c:v>
                </c:pt>
                <c:pt idx="1298">
                  <c:v>147.4</c:v>
                </c:pt>
                <c:pt idx="1299">
                  <c:v>147.38</c:v>
                </c:pt>
                <c:pt idx="1300">
                  <c:v>147.36000000000001</c:v>
                </c:pt>
                <c:pt idx="1301">
                  <c:v>147.34</c:v>
                </c:pt>
                <c:pt idx="1302">
                  <c:v>147.31</c:v>
                </c:pt>
                <c:pt idx="1303">
                  <c:v>147.30000000000001</c:v>
                </c:pt>
                <c:pt idx="1304">
                  <c:v>147.28</c:v>
                </c:pt>
                <c:pt idx="1305">
                  <c:v>147.26</c:v>
                </c:pt>
                <c:pt idx="1306">
                  <c:v>147.24</c:v>
                </c:pt>
                <c:pt idx="1307">
                  <c:v>147.22</c:v>
                </c:pt>
                <c:pt idx="1308">
                  <c:v>147.19999999999999</c:v>
                </c:pt>
                <c:pt idx="1309">
                  <c:v>147.16999999999999</c:v>
                </c:pt>
                <c:pt idx="1310">
                  <c:v>147.16</c:v>
                </c:pt>
                <c:pt idx="1311">
                  <c:v>147.13</c:v>
                </c:pt>
                <c:pt idx="1312">
                  <c:v>147.11000000000001</c:v>
                </c:pt>
                <c:pt idx="1313">
                  <c:v>147.09</c:v>
                </c:pt>
                <c:pt idx="1314">
                  <c:v>147.08000000000001</c:v>
                </c:pt>
                <c:pt idx="1315">
                  <c:v>147.05000000000001</c:v>
                </c:pt>
                <c:pt idx="1316">
                  <c:v>147.03</c:v>
                </c:pt>
                <c:pt idx="1317">
                  <c:v>147.02000000000001</c:v>
                </c:pt>
                <c:pt idx="1318">
                  <c:v>147.01</c:v>
                </c:pt>
                <c:pt idx="1319">
                  <c:v>146.99</c:v>
                </c:pt>
                <c:pt idx="1320">
                  <c:v>146.97999999999999</c:v>
                </c:pt>
                <c:pt idx="1321">
                  <c:v>146.94999999999999</c:v>
                </c:pt>
                <c:pt idx="1322">
                  <c:v>146.93</c:v>
                </c:pt>
                <c:pt idx="1323">
                  <c:v>146.91999999999999</c:v>
                </c:pt>
                <c:pt idx="1324">
                  <c:v>146.91</c:v>
                </c:pt>
                <c:pt idx="1325">
                  <c:v>146.88999999999999</c:v>
                </c:pt>
                <c:pt idx="1326">
                  <c:v>146.88</c:v>
                </c:pt>
                <c:pt idx="1327">
                  <c:v>146.86000000000001</c:v>
                </c:pt>
                <c:pt idx="1328">
                  <c:v>146.84</c:v>
                </c:pt>
                <c:pt idx="1329">
                  <c:v>146.83000000000001</c:v>
                </c:pt>
                <c:pt idx="1330">
                  <c:v>146.82</c:v>
                </c:pt>
                <c:pt idx="1331">
                  <c:v>146.79</c:v>
                </c:pt>
                <c:pt idx="1332">
                  <c:v>146.79</c:v>
                </c:pt>
                <c:pt idx="1333">
                  <c:v>146.77000000000001</c:v>
                </c:pt>
                <c:pt idx="1334">
                  <c:v>146.75</c:v>
                </c:pt>
                <c:pt idx="1335">
                  <c:v>146.74</c:v>
                </c:pt>
                <c:pt idx="1336">
                  <c:v>146.72</c:v>
                </c:pt>
                <c:pt idx="1337">
                  <c:v>146.69999999999999</c:v>
                </c:pt>
                <c:pt idx="1338">
                  <c:v>146.68</c:v>
                </c:pt>
                <c:pt idx="1339">
                  <c:v>146.66999999999999</c:v>
                </c:pt>
                <c:pt idx="1340">
                  <c:v>146.65</c:v>
                </c:pt>
                <c:pt idx="1341">
                  <c:v>146.63999999999999</c:v>
                </c:pt>
                <c:pt idx="1342">
                  <c:v>146.63</c:v>
                </c:pt>
                <c:pt idx="1343">
                  <c:v>146.61000000000001</c:v>
                </c:pt>
                <c:pt idx="1344">
                  <c:v>146.6</c:v>
                </c:pt>
                <c:pt idx="1345">
                  <c:v>146.58000000000001</c:v>
                </c:pt>
                <c:pt idx="1346">
                  <c:v>146.56</c:v>
                </c:pt>
                <c:pt idx="1347">
                  <c:v>146.54</c:v>
                </c:pt>
                <c:pt idx="1348">
                  <c:v>146.54</c:v>
                </c:pt>
                <c:pt idx="1349">
                  <c:v>146.52000000000001</c:v>
                </c:pt>
                <c:pt idx="1350">
                  <c:v>146.51</c:v>
                </c:pt>
                <c:pt idx="1351">
                  <c:v>146.5</c:v>
                </c:pt>
                <c:pt idx="1352">
                  <c:v>146.47999999999999</c:v>
                </c:pt>
                <c:pt idx="1353">
                  <c:v>146.47</c:v>
                </c:pt>
                <c:pt idx="1354">
                  <c:v>146.44999999999999</c:v>
                </c:pt>
                <c:pt idx="1355">
                  <c:v>146.44</c:v>
                </c:pt>
                <c:pt idx="1356">
                  <c:v>146.41999999999999</c:v>
                </c:pt>
                <c:pt idx="1357">
                  <c:v>146.41999999999999</c:v>
                </c:pt>
                <c:pt idx="1358">
                  <c:v>146.41</c:v>
                </c:pt>
                <c:pt idx="1359">
                  <c:v>146.38999999999999</c:v>
                </c:pt>
                <c:pt idx="1360">
                  <c:v>146.37</c:v>
                </c:pt>
                <c:pt idx="1361">
                  <c:v>146.37</c:v>
                </c:pt>
                <c:pt idx="1362">
                  <c:v>146.35</c:v>
                </c:pt>
                <c:pt idx="1363">
                  <c:v>146.34</c:v>
                </c:pt>
                <c:pt idx="1364">
                  <c:v>146.32</c:v>
                </c:pt>
                <c:pt idx="1365">
                  <c:v>146.30000000000001</c:v>
                </c:pt>
                <c:pt idx="1366">
                  <c:v>146.29</c:v>
                </c:pt>
                <c:pt idx="1367">
                  <c:v>146.27000000000001</c:v>
                </c:pt>
                <c:pt idx="1368">
                  <c:v>146.26</c:v>
                </c:pt>
                <c:pt idx="1369">
                  <c:v>146.24</c:v>
                </c:pt>
                <c:pt idx="1370">
                  <c:v>146.22999999999999</c:v>
                </c:pt>
                <c:pt idx="1371">
                  <c:v>146.22</c:v>
                </c:pt>
                <c:pt idx="1372">
                  <c:v>146.19999999999999</c:v>
                </c:pt>
                <c:pt idx="1373">
                  <c:v>146.19</c:v>
                </c:pt>
                <c:pt idx="1374">
                  <c:v>146.18</c:v>
                </c:pt>
                <c:pt idx="1375">
                  <c:v>146.16999999999999</c:v>
                </c:pt>
                <c:pt idx="1376">
                  <c:v>146.18</c:v>
                </c:pt>
                <c:pt idx="1377">
                  <c:v>146.24</c:v>
                </c:pt>
                <c:pt idx="1378">
                  <c:v>146.4</c:v>
                </c:pt>
                <c:pt idx="1379">
                  <c:v>146.66</c:v>
                </c:pt>
                <c:pt idx="1380">
                  <c:v>146.97999999999999</c:v>
                </c:pt>
                <c:pt idx="1381">
                  <c:v>147.41</c:v>
                </c:pt>
                <c:pt idx="1382">
                  <c:v>147.91</c:v>
                </c:pt>
                <c:pt idx="1383">
                  <c:v>148.49</c:v>
                </c:pt>
                <c:pt idx="1384">
                  <c:v>149.16</c:v>
                </c:pt>
                <c:pt idx="1385">
                  <c:v>149.84</c:v>
                </c:pt>
                <c:pt idx="1386">
                  <c:v>150.59</c:v>
                </c:pt>
                <c:pt idx="1387">
                  <c:v>151.34</c:v>
                </c:pt>
                <c:pt idx="1388">
                  <c:v>152.16999999999999</c:v>
                </c:pt>
                <c:pt idx="1389">
                  <c:v>153.05000000000001</c:v>
                </c:pt>
                <c:pt idx="1390">
                  <c:v>154.01</c:v>
                </c:pt>
                <c:pt idx="1391">
                  <c:v>154.93</c:v>
                </c:pt>
                <c:pt idx="1392">
                  <c:v>155.81</c:v>
                </c:pt>
                <c:pt idx="1393">
                  <c:v>156.83000000000001</c:v>
                </c:pt>
                <c:pt idx="1394">
                  <c:v>157.88999999999999</c:v>
                </c:pt>
                <c:pt idx="1395">
                  <c:v>159</c:v>
                </c:pt>
                <c:pt idx="1396">
                  <c:v>160.16</c:v>
                </c:pt>
                <c:pt idx="1397">
                  <c:v>161.30000000000001</c:v>
                </c:pt>
                <c:pt idx="1398">
                  <c:v>162.51</c:v>
                </c:pt>
                <c:pt idx="1399">
                  <c:v>163.77000000000001</c:v>
                </c:pt>
                <c:pt idx="1400">
                  <c:v>165.01</c:v>
                </c:pt>
                <c:pt idx="1401">
                  <c:v>166.27</c:v>
                </c:pt>
                <c:pt idx="1402">
                  <c:v>167.61</c:v>
                </c:pt>
                <c:pt idx="1403">
                  <c:v>168.99</c:v>
                </c:pt>
                <c:pt idx="1404">
                  <c:v>170.34</c:v>
                </c:pt>
                <c:pt idx="1405">
                  <c:v>171.73</c:v>
                </c:pt>
                <c:pt idx="1406">
                  <c:v>173.11</c:v>
                </c:pt>
                <c:pt idx="1407">
                  <c:v>174.57</c:v>
                </c:pt>
                <c:pt idx="1408">
                  <c:v>176.12</c:v>
                </c:pt>
                <c:pt idx="1409">
                  <c:v>177.66</c:v>
                </c:pt>
                <c:pt idx="1410">
                  <c:v>179.18</c:v>
                </c:pt>
                <c:pt idx="1411">
                  <c:v>180.73</c:v>
                </c:pt>
                <c:pt idx="1412">
                  <c:v>182.29</c:v>
                </c:pt>
                <c:pt idx="1413">
                  <c:v>183.89</c:v>
                </c:pt>
                <c:pt idx="1414">
                  <c:v>185.56</c:v>
                </c:pt>
                <c:pt idx="1415">
                  <c:v>187.21</c:v>
                </c:pt>
                <c:pt idx="1416">
                  <c:v>188.85</c:v>
                </c:pt>
                <c:pt idx="1417">
                  <c:v>190.56</c:v>
                </c:pt>
                <c:pt idx="1418">
                  <c:v>192.25</c:v>
                </c:pt>
                <c:pt idx="1419">
                  <c:v>193.88</c:v>
                </c:pt>
                <c:pt idx="1420">
                  <c:v>195.53</c:v>
                </c:pt>
                <c:pt idx="1421">
                  <c:v>197.29</c:v>
                </c:pt>
                <c:pt idx="1422">
                  <c:v>199.11</c:v>
                </c:pt>
                <c:pt idx="1423">
                  <c:v>200.47</c:v>
                </c:pt>
                <c:pt idx="1424">
                  <c:v>200.37</c:v>
                </c:pt>
                <c:pt idx="1425">
                  <c:v>200.22</c:v>
                </c:pt>
                <c:pt idx="1426">
                  <c:v>200.09</c:v>
                </c:pt>
                <c:pt idx="1427">
                  <c:v>199.96</c:v>
                </c:pt>
                <c:pt idx="1428">
                  <c:v>199.86</c:v>
                </c:pt>
                <c:pt idx="1429">
                  <c:v>199.77</c:v>
                </c:pt>
                <c:pt idx="1430">
                  <c:v>199.67</c:v>
                </c:pt>
                <c:pt idx="1431">
                  <c:v>199.59</c:v>
                </c:pt>
                <c:pt idx="1432">
                  <c:v>199.51</c:v>
                </c:pt>
                <c:pt idx="1433">
                  <c:v>199.44</c:v>
                </c:pt>
                <c:pt idx="1434">
                  <c:v>199.37</c:v>
                </c:pt>
                <c:pt idx="1435">
                  <c:v>199.3</c:v>
                </c:pt>
                <c:pt idx="1436">
                  <c:v>199.24</c:v>
                </c:pt>
                <c:pt idx="1437">
                  <c:v>199.17</c:v>
                </c:pt>
                <c:pt idx="1438">
                  <c:v>199.11</c:v>
                </c:pt>
                <c:pt idx="1439">
                  <c:v>199.06</c:v>
                </c:pt>
                <c:pt idx="1440">
                  <c:v>199</c:v>
                </c:pt>
                <c:pt idx="1441">
                  <c:v>198.95</c:v>
                </c:pt>
                <c:pt idx="1442">
                  <c:v>198.89</c:v>
                </c:pt>
                <c:pt idx="1443">
                  <c:v>198.84</c:v>
                </c:pt>
                <c:pt idx="1444">
                  <c:v>198.8</c:v>
                </c:pt>
                <c:pt idx="1445">
                  <c:v>198.75</c:v>
                </c:pt>
                <c:pt idx="1446">
                  <c:v>198.71</c:v>
                </c:pt>
                <c:pt idx="1447">
                  <c:v>198.66</c:v>
                </c:pt>
                <c:pt idx="1448">
                  <c:v>198.61</c:v>
                </c:pt>
                <c:pt idx="1449">
                  <c:v>198.57</c:v>
                </c:pt>
                <c:pt idx="1450">
                  <c:v>198.53</c:v>
                </c:pt>
                <c:pt idx="1451">
                  <c:v>198.49</c:v>
                </c:pt>
                <c:pt idx="1452">
                  <c:v>198.45</c:v>
                </c:pt>
                <c:pt idx="1453">
                  <c:v>198.4</c:v>
                </c:pt>
                <c:pt idx="1454">
                  <c:v>198.36</c:v>
                </c:pt>
                <c:pt idx="1455">
                  <c:v>198.32</c:v>
                </c:pt>
                <c:pt idx="1456">
                  <c:v>198.28</c:v>
                </c:pt>
                <c:pt idx="1457">
                  <c:v>198.25</c:v>
                </c:pt>
                <c:pt idx="1458">
                  <c:v>198.21</c:v>
                </c:pt>
                <c:pt idx="1459">
                  <c:v>198.17</c:v>
                </c:pt>
                <c:pt idx="1460">
                  <c:v>198.14</c:v>
                </c:pt>
                <c:pt idx="1461">
                  <c:v>198.1</c:v>
                </c:pt>
                <c:pt idx="1462">
                  <c:v>198.07</c:v>
                </c:pt>
                <c:pt idx="1463">
                  <c:v>198.04</c:v>
                </c:pt>
                <c:pt idx="1464">
                  <c:v>198.01</c:v>
                </c:pt>
                <c:pt idx="1465">
                  <c:v>197.97</c:v>
                </c:pt>
                <c:pt idx="1466">
                  <c:v>197.94</c:v>
                </c:pt>
                <c:pt idx="1467">
                  <c:v>197.91</c:v>
                </c:pt>
                <c:pt idx="1468">
                  <c:v>197.87</c:v>
                </c:pt>
                <c:pt idx="1469">
                  <c:v>197.85</c:v>
                </c:pt>
                <c:pt idx="1470">
                  <c:v>197.81</c:v>
                </c:pt>
                <c:pt idx="1471">
                  <c:v>197.77</c:v>
                </c:pt>
                <c:pt idx="1472">
                  <c:v>197.75</c:v>
                </c:pt>
                <c:pt idx="1473">
                  <c:v>197.72</c:v>
                </c:pt>
                <c:pt idx="1474">
                  <c:v>197.69</c:v>
                </c:pt>
                <c:pt idx="1475">
                  <c:v>197.66</c:v>
                </c:pt>
                <c:pt idx="1476">
                  <c:v>197.63</c:v>
                </c:pt>
                <c:pt idx="1477">
                  <c:v>197.6</c:v>
                </c:pt>
                <c:pt idx="1478">
                  <c:v>197.58</c:v>
                </c:pt>
                <c:pt idx="1479">
                  <c:v>197.56</c:v>
                </c:pt>
                <c:pt idx="1480">
                  <c:v>197.52</c:v>
                </c:pt>
                <c:pt idx="1481">
                  <c:v>197.49</c:v>
                </c:pt>
                <c:pt idx="1482">
                  <c:v>197.46</c:v>
                </c:pt>
                <c:pt idx="1483">
                  <c:v>197.44</c:v>
                </c:pt>
                <c:pt idx="1484">
                  <c:v>197.41</c:v>
                </c:pt>
                <c:pt idx="1485">
                  <c:v>197.38</c:v>
                </c:pt>
                <c:pt idx="1486">
                  <c:v>197.35</c:v>
                </c:pt>
                <c:pt idx="1487">
                  <c:v>197.32</c:v>
                </c:pt>
                <c:pt idx="1488">
                  <c:v>197.3</c:v>
                </c:pt>
                <c:pt idx="1489">
                  <c:v>197.28</c:v>
                </c:pt>
                <c:pt idx="1490">
                  <c:v>197.25</c:v>
                </c:pt>
                <c:pt idx="1491">
                  <c:v>197.21</c:v>
                </c:pt>
                <c:pt idx="1492">
                  <c:v>197.19</c:v>
                </c:pt>
                <c:pt idx="1493">
                  <c:v>197.17</c:v>
                </c:pt>
                <c:pt idx="1494">
                  <c:v>197.15</c:v>
                </c:pt>
                <c:pt idx="1495">
                  <c:v>197.12</c:v>
                </c:pt>
                <c:pt idx="1496">
                  <c:v>197.1</c:v>
                </c:pt>
                <c:pt idx="1497">
                  <c:v>197.08</c:v>
                </c:pt>
                <c:pt idx="1498">
                  <c:v>197.06</c:v>
                </c:pt>
                <c:pt idx="1499">
                  <c:v>197.03</c:v>
                </c:pt>
                <c:pt idx="1500">
                  <c:v>197.01</c:v>
                </c:pt>
                <c:pt idx="1501">
                  <c:v>196.99</c:v>
                </c:pt>
                <c:pt idx="1502">
                  <c:v>196.96</c:v>
                </c:pt>
                <c:pt idx="1503">
                  <c:v>196.94</c:v>
                </c:pt>
                <c:pt idx="1504">
                  <c:v>196.92</c:v>
                </c:pt>
                <c:pt idx="1505">
                  <c:v>196.9</c:v>
                </c:pt>
                <c:pt idx="1506">
                  <c:v>196.88</c:v>
                </c:pt>
                <c:pt idx="1507">
                  <c:v>196.86</c:v>
                </c:pt>
                <c:pt idx="1508">
                  <c:v>196.84</c:v>
                </c:pt>
                <c:pt idx="1509">
                  <c:v>196.81</c:v>
                </c:pt>
                <c:pt idx="1510">
                  <c:v>196.79</c:v>
                </c:pt>
                <c:pt idx="1511">
                  <c:v>196.77</c:v>
                </c:pt>
                <c:pt idx="1512">
                  <c:v>196.75</c:v>
                </c:pt>
                <c:pt idx="1513">
                  <c:v>196.73</c:v>
                </c:pt>
                <c:pt idx="1514">
                  <c:v>196.71</c:v>
                </c:pt>
                <c:pt idx="1515">
                  <c:v>196.69</c:v>
                </c:pt>
                <c:pt idx="1516">
                  <c:v>196.67</c:v>
                </c:pt>
                <c:pt idx="1517">
                  <c:v>196.65</c:v>
                </c:pt>
                <c:pt idx="1518">
                  <c:v>196.63</c:v>
                </c:pt>
                <c:pt idx="1519">
                  <c:v>196.61</c:v>
                </c:pt>
                <c:pt idx="1520">
                  <c:v>196.6</c:v>
                </c:pt>
                <c:pt idx="1521">
                  <c:v>196.58</c:v>
                </c:pt>
                <c:pt idx="1522">
                  <c:v>196.56</c:v>
                </c:pt>
                <c:pt idx="1523">
                  <c:v>196.54</c:v>
                </c:pt>
                <c:pt idx="1524">
                  <c:v>196.52</c:v>
                </c:pt>
                <c:pt idx="1525">
                  <c:v>196.5</c:v>
                </c:pt>
                <c:pt idx="1526">
                  <c:v>196.48</c:v>
                </c:pt>
                <c:pt idx="1527">
                  <c:v>196.46</c:v>
                </c:pt>
                <c:pt idx="1528">
                  <c:v>196.44</c:v>
                </c:pt>
                <c:pt idx="1529">
                  <c:v>196.43</c:v>
                </c:pt>
                <c:pt idx="1530">
                  <c:v>196.4</c:v>
                </c:pt>
                <c:pt idx="1531">
                  <c:v>196.38</c:v>
                </c:pt>
                <c:pt idx="1532">
                  <c:v>196.36</c:v>
                </c:pt>
                <c:pt idx="1533">
                  <c:v>196.34</c:v>
                </c:pt>
                <c:pt idx="1534">
                  <c:v>196.32</c:v>
                </c:pt>
                <c:pt idx="1535">
                  <c:v>196.3</c:v>
                </c:pt>
                <c:pt idx="1536">
                  <c:v>196.28</c:v>
                </c:pt>
                <c:pt idx="1537">
                  <c:v>196.25</c:v>
                </c:pt>
                <c:pt idx="1538">
                  <c:v>196.23</c:v>
                </c:pt>
                <c:pt idx="1539">
                  <c:v>196.21</c:v>
                </c:pt>
                <c:pt idx="1540">
                  <c:v>196.19</c:v>
                </c:pt>
                <c:pt idx="1541">
                  <c:v>196.17</c:v>
                </c:pt>
                <c:pt idx="1542">
                  <c:v>196.16</c:v>
                </c:pt>
                <c:pt idx="1543">
                  <c:v>196.15</c:v>
                </c:pt>
                <c:pt idx="1544">
                  <c:v>196.13</c:v>
                </c:pt>
                <c:pt idx="1545">
                  <c:v>196.11</c:v>
                </c:pt>
                <c:pt idx="1546">
                  <c:v>196.09</c:v>
                </c:pt>
                <c:pt idx="1547">
                  <c:v>196.08</c:v>
                </c:pt>
                <c:pt idx="1548">
                  <c:v>196.06</c:v>
                </c:pt>
                <c:pt idx="1549">
                  <c:v>196.03</c:v>
                </c:pt>
                <c:pt idx="1550">
                  <c:v>196.02</c:v>
                </c:pt>
                <c:pt idx="1551">
                  <c:v>196.01</c:v>
                </c:pt>
                <c:pt idx="1552">
                  <c:v>195.99</c:v>
                </c:pt>
                <c:pt idx="1553">
                  <c:v>195.97</c:v>
                </c:pt>
                <c:pt idx="1554">
                  <c:v>195.96</c:v>
                </c:pt>
                <c:pt idx="1555">
                  <c:v>195.93</c:v>
                </c:pt>
                <c:pt idx="1556">
                  <c:v>195.92</c:v>
                </c:pt>
                <c:pt idx="1557">
                  <c:v>195.91</c:v>
                </c:pt>
                <c:pt idx="1558">
                  <c:v>195.89</c:v>
                </c:pt>
                <c:pt idx="1559">
                  <c:v>195.87</c:v>
                </c:pt>
                <c:pt idx="1560">
                  <c:v>195.86</c:v>
                </c:pt>
                <c:pt idx="1561">
                  <c:v>195.84</c:v>
                </c:pt>
                <c:pt idx="1562">
                  <c:v>195.83</c:v>
                </c:pt>
                <c:pt idx="1563">
                  <c:v>195.82</c:v>
                </c:pt>
                <c:pt idx="1564">
                  <c:v>195.81</c:v>
                </c:pt>
                <c:pt idx="1565">
                  <c:v>195.78</c:v>
                </c:pt>
                <c:pt idx="1566">
                  <c:v>195.77</c:v>
                </c:pt>
                <c:pt idx="1567">
                  <c:v>195.76</c:v>
                </c:pt>
                <c:pt idx="1568">
                  <c:v>195.74</c:v>
                </c:pt>
                <c:pt idx="1569">
                  <c:v>195.73</c:v>
                </c:pt>
                <c:pt idx="1570">
                  <c:v>195.71</c:v>
                </c:pt>
                <c:pt idx="1571">
                  <c:v>195.7</c:v>
                </c:pt>
                <c:pt idx="1572">
                  <c:v>195.69</c:v>
                </c:pt>
                <c:pt idx="1573">
                  <c:v>195.67</c:v>
                </c:pt>
                <c:pt idx="1574">
                  <c:v>195.65</c:v>
                </c:pt>
                <c:pt idx="1575">
                  <c:v>195.64</c:v>
                </c:pt>
                <c:pt idx="1576">
                  <c:v>195.63</c:v>
                </c:pt>
                <c:pt idx="1577">
                  <c:v>195.59</c:v>
                </c:pt>
                <c:pt idx="1578">
                  <c:v>195.6</c:v>
                </c:pt>
                <c:pt idx="1579">
                  <c:v>195.74</c:v>
                </c:pt>
                <c:pt idx="1580">
                  <c:v>195.95</c:v>
                </c:pt>
                <c:pt idx="1581">
                  <c:v>196.27</c:v>
                </c:pt>
                <c:pt idx="1582">
                  <c:v>196.66</c:v>
                </c:pt>
                <c:pt idx="1583">
                  <c:v>197.12</c:v>
                </c:pt>
                <c:pt idx="1584">
                  <c:v>197.66</c:v>
                </c:pt>
                <c:pt idx="1585">
                  <c:v>198.29</c:v>
                </c:pt>
                <c:pt idx="1586">
                  <c:v>199.06</c:v>
                </c:pt>
                <c:pt idx="1587">
                  <c:v>199.88</c:v>
                </c:pt>
                <c:pt idx="1588">
                  <c:v>200.77</c:v>
                </c:pt>
                <c:pt idx="1589">
                  <c:v>201.68</c:v>
                </c:pt>
                <c:pt idx="1590">
                  <c:v>202.65</c:v>
                </c:pt>
                <c:pt idx="1591">
                  <c:v>203.67</c:v>
                </c:pt>
                <c:pt idx="1592">
                  <c:v>204.79</c:v>
                </c:pt>
                <c:pt idx="1593">
                  <c:v>205.89</c:v>
                </c:pt>
                <c:pt idx="1594">
                  <c:v>206.97</c:v>
                </c:pt>
                <c:pt idx="1595">
                  <c:v>208.14</c:v>
                </c:pt>
                <c:pt idx="1596">
                  <c:v>209.37</c:v>
                </c:pt>
                <c:pt idx="1597">
                  <c:v>210.63</c:v>
                </c:pt>
                <c:pt idx="1598">
                  <c:v>211.93</c:v>
                </c:pt>
                <c:pt idx="1599">
                  <c:v>213.23</c:v>
                </c:pt>
                <c:pt idx="1600">
                  <c:v>214.54</c:v>
                </c:pt>
                <c:pt idx="1601">
                  <c:v>215.92</c:v>
                </c:pt>
                <c:pt idx="1602">
                  <c:v>217.3</c:v>
                </c:pt>
                <c:pt idx="1603">
                  <c:v>218.75</c:v>
                </c:pt>
                <c:pt idx="1604">
                  <c:v>220.24</c:v>
                </c:pt>
                <c:pt idx="1605">
                  <c:v>221.8</c:v>
                </c:pt>
                <c:pt idx="1606">
                  <c:v>223.36</c:v>
                </c:pt>
                <c:pt idx="1607">
                  <c:v>224.92</c:v>
                </c:pt>
                <c:pt idx="1608">
                  <c:v>226.44</c:v>
                </c:pt>
                <c:pt idx="1609">
                  <c:v>227.98</c:v>
                </c:pt>
                <c:pt idx="1610">
                  <c:v>229.64</c:v>
                </c:pt>
                <c:pt idx="1611">
                  <c:v>231.31</c:v>
                </c:pt>
                <c:pt idx="1612">
                  <c:v>232.93</c:v>
                </c:pt>
                <c:pt idx="1613">
                  <c:v>234.83</c:v>
                </c:pt>
                <c:pt idx="1614">
                  <c:v>236.42</c:v>
                </c:pt>
                <c:pt idx="1615">
                  <c:v>238.1</c:v>
                </c:pt>
                <c:pt idx="1616">
                  <c:v>239.82</c:v>
                </c:pt>
                <c:pt idx="1617">
                  <c:v>241.56</c:v>
                </c:pt>
                <c:pt idx="1618">
                  <c:v>243.33</c:v>
                </c:pt>
                <c:pt idx="1619">
                  <c:v>245.09</c:v>
                </c:pt>
                <c:pt idx="1620">
                  <c:v>246.82</c:v>
                </c:pt>
                <c:pt idx="1621">
                  <c:v>248.59</c:v>
                </c:pt>
                <c:pt idx="1622">
                  <c:v>250.18</c:v>
                </c:pt>
                <c:pt idx="1623">
                  <c:v>250.38</c:v>
                </c:pt>
                <c:pt idx="1624">
                  <c:v>250.21</c:v>
                </c:pt>
                <c:pt idx="1625">
                  <c:v>250.07</c:v>
                </c:pt>
                <c:pt idx="1626">
                  <c:v>249.95</c:v>
                </c:pt>
                <c:pt idx="1627">
                  <c:v>249.84</c:v>
                </c:pt>
                <c:pt idx="1628">
                  <c:v>249.75</c:v>
                </c:pt>
                <c:pt idx="1629">
                  <c:v>249.64</c:v>
                </c:pt>
                <c:pt idx="1630">
                  <c:v>249.56</c:v>
                </c:pt>
                <c:pt idx="1631">
                  <c:v>249.48</c:v>
                </c:pt>
                <c:pt idx="1632">
                  <c:v>249.4</c:v>
                </c:pt>
                <c:pt idx="1633">
                  <c:v>249.33</c:v>
                </c:pt>
                <c:pt idx="1634">
                  <c:v>249.25</c:v>
                </c:pt>
                <c:pt idx="1635">
                  <c:v>249.18</c:v>
                </c:pt>
                <c:pt idx="1636">
                  <c:v>249.12</c:v>
                </c:pt>
                <c:pt idx="1637">
                  <c:v>249.06</c:v>
                </c:pt>
                <c:pt idx="1638">
                  <c:v>249</c:v>
                </c:pt>
                <c:pt idx="1639">
                  <c:v>248.94</c:v>
                </c:pt>
                <c:pt idx="1640">
                  <c:v>248.88</c:v>
                </c:pt>
                <c:pt idx="1641">
                  <c:v>248.83</c:v>
                </c:pt>
                <c:pt idx="1642">
                  <c:v>248.78</c:v>
                </c:pt>
                <c:pt idx="1643">
                  <c:v>248.72</c:v>
                </c:pt>
                <c:pt idx="1644">
                  <c:v>248.67</c:v>
                </c:pt>
                <c:pt idx="1645">
                  <c:v>248.62</c:v>
                </c:pt>
                <c:pt idx="1646">
                  <c:v>248.58</c:v>
                </c:pt>
                <c:pt idx="1647">
                  <c:v>248.53</c:v>
                </c:pt>
                <c:pt idx="1648">
                  <c:v>248.49</c:v>
                </c:pt>
                <c:pt idx="1649">
                  <c:v>248.43</c:v>
                </c:pt>
                <c:pt idx="1650">
                  <c:v>248.39</c:v>
                </c:pt>
                <c:pt idx="1651">
                  <c:v>248.35</c:v>
                </c:pt>
                <c:pt idx="1652">
                  <c:v>248.3</c:v>
                </c:pt>
                <c:pt idx="1653">
                  <c:v>248.25</c:v>
                </c:pt>
                <c:pt idx="1654">
                  <c:v>248.22</c:v>
                </c:pt>
                <c:pt idx="1655">
                  <c:v>248.17</c:v>
                </c:pt>
                <c:pt idx="1656">
                  <c:v>248.13</c:v>
                </c:pt>
                <c:pt idx="1657">
                  <c:v>248.09</c:v>
                </c:pt>
                <c:pt idx="1658">
                  <c:v>248.05</c:v>
                </c:pt>
                <c:pt idx="1659">
                  <c:v>248.01</c:v>
                </c:pt>
                <c:pt idx="1660">
                  <c:v>247.97</c:v>
                </c:pt>
                <c:pt idx="1661">
                  <c:v>247.92</c:v>
                </c:pt>
                <c:pt idx="1662">
                  <c:v>247.89</c:v>
                </c:pt>
                <c:pt idx="1663">
                  <c:v>247.85</c:v>
                </c:pt>
                <c:pt idx="1664">
                  <c:v>247.81</c:v>
                </c:pt>
                <c:pt idx="1665">
                  <c:v>247.77</c:v>
                </c:pt>
                <c:pt idx="1666">
                  <c:v>247.74</c:v>
                </c:pt>
                <c:pt idx="1667">
                  <c:v>247.7</c:v>
                </c:pt>
                <c:pt idx="1668">
                  <c:v>247.66</c:v>
                </c:pt>
                <c:pt idx="1669">
                  <c:v>247.62</c:v>
                </c:pt>
                <c:pt idx="1670">
                  <c:v>247.59</c:v>
                </c:pt>
                <c:pt idx="1671">
                  <c:v>247.56</c:v>
                </c:pt>
                <c:pt idx="1672">
                  <c:v>247.52</c:v>
                </c:pt>
                <c:pt idx="1673">
                  <c:v>247.49</c:v>
                </c:pt>
                <c:pt idx="1674">
                  <c:v>247.46</c:v>
                </c:pt>
                <c:pt idx="1675">
                  <c:v>247.41</c:v>
                </c:pt>
                <c:pt idx="1676">
                  <c:v>247.39</c:v>
                </c:pt>
                <c:pt idx="1677">
                  <c:v>247.35</c:v>
                </c:pt>
                <c:pt idx="1678">
                  <c:v>247.32</c:v>
                </c:pt>
                <c:pt idx="1679">
                  <c:v>247.29</c:v>
                </c:pt>
                <c:pt idx="1680">
                  <c:v>247.25</c:v>
                </c:pt>
                <c:pt idx="1681">
                  <c:v>247.23</c:v>
                </c:pt>
                <c:pt idx="1682">
                  <c:v>247.19</c:v>
                </c:pt>
                <c:pt idx="1683">
                  <c:v>247.16</c:v>
                </c:pt>
                <c:pt idx="1684">
                  <c:v>247.13</c:v>
                </c:pt>
                <c:pt idx="1685">
                  <c:v>247.09</c:v>
                </c:pt>
                <c:pt idx="1686">
                  <c:v>247.07</c:v>
                </c:pt>
                <c:pt idx="1687">
                  <c:v>247.03</c:v>
                </c:pt>
                <c:pt idx="1688">
                  <c:v>247.01</c:v>
                </c:pt>
                <c:pt idx="1689">
                  <c:v>246.98</c:v>
                </c:pt>
                <c:pt idx="1690">
                  <c:v>246.95</c:v>
                </c:pt>
                <c:pt idx="1691">
                  <c:v>246.92</c:v>
                </c:pt>
                <c:pt idx="1692">
                  <c:v>246.9</c:v>
                </c:pt>
                <c:pt idx="1693">
                  <c:v>246.86</c:v>
                </c:pt>
                <c:pt idx="1694">
                  <c:v>246.83</c:v>
                </c:pt>
                <c:pt idx="1695">
                  <c:v>246.8</c:v>
                </c:pt>
                <c:pt idx="1696">
                  <c:v>246.78</c:v>
                </c:pt>
                <c:pt idx="1697">
                  <c:v>246.75</c:v>
                </c:pt>
                <c:pt idx="1698">
                  <c:v>246.72</c:v>
                </c:pt>
                <c:pt idx="1699">
                  <c:v>246.71</c:v>
                </c:pt>
                <c:pt idx="1700">
                  <c:v>246.67</c:v>
                </c:pt>
                <c:pt idx="1701">
                  <c:v>246.64</c:v>
                </c:pt>
                <c:pt idx="1702">
                  <c:v>246.62</c:v>
                </c:pt>
                <c:pt idx="1703">
                  <c:v>246.6</c:v>
                </c:pt>
                <c:pt idx="1704">
                  <c:v>246.57</c:v>
                </c:pt>
                <c:pt idx="1705">
                  <c:v>246.54</c:v>
                </c:pt>
                <c:pt idx="1706">
                  <c:v>246.52</c:v>
                </c:pt>
                <c:pt idx="1707">
                  <c:v>246.5</c:v>
                </c:pt>
                <c:pt idx="1708">
                  <c:v>246.47</c:v>
                </c:pt>
                <c:pt idx="1709">
                  <c:v>246.45</c:v>
                </c:pt>
                <c:pt idx="1710">
                  <c:v>246.43</c:v>
                </c:pt>
                <c:pt idx="1711">
                  <c:v>246.4</c:v>
                </c:pt>
                <c:pt idx="1712">
                  <c:v>246.38</c:v>
                </c:pt>
                <c:pt idx="1713">
                  <c:v>246.36</c:v>
                </c:pt>
                <c:pt idx="1714">
                  <c:v>246.33</c:v>
                </c:pt>
                <c:pt idx="1715">
                  <c:v>246.31</c:v>
                </c:pt>
                <c:pt idx="1716">
                  <c:v>246.29</c:v>
                </c:pt>
                <c:pt idx="1717">
                  <c:v>246.26</c:v>
                </c:pt>
                <c:pt idx="1718">
                  <c:v>246.24</c:v>
                </c:pt>
                <c:pt idx="1719">
                  <c:v>246.21</c:v>
                </c:pt>
                <c:pt idx="1720">
                  <c:v>246.19</c:v>
                </c:pt>
                <c:pt idx="1721">
                  <c:v>246.17</c:v>
                </c:pt>
                <c:pt idx="1722">
                  <c:v>246.14</c:v>
                </c:pt>
                <c:pt idx="1723">
                  <c:v>246.12</c:v>
                </c:pt>
                <c:pt idx="1724">
                  <c:v>246.1</c:v>
                </c:pt>
                <c:pt idx="1725">
                  <c:v>246.08</c:v>
                </c:pt>
                <c:pt idx="1726">
                  <c:v>246.07</c:v>
                </c:pt>
                <c:pt idx="1727">
                  <c:v>246.04</c:v>
                </c:pt>
                <c:pt idx="1728">
                  <c:v>246.01</c:v>
                </c:pt>
                <c:pt idx="1729">
                  <c:v>246</c:v>
                </c:pt>
                <c:pt idx="1730">
                  <c:v>245.97</c:v>
                </c:pt>
                <c:pt idx="1731">
                  <c:v>245.95</c:v>
                </c:pt>
                <c:pt idx="1732">
                  <c:v>245.93</c:v>
                </c:pt>
                <c:pt idx="1733">
                  <c:v>245.91</c:v>
                </c:pt>
                <c:pt idx="1734">
                  <c:v>245.89</c:v>
                </c:pt>
                <c:pt idx="1735">
                  <c:v>245.86</c:v>
                </c:pt>
                <c:pt idx="1736">
                  <c:v>245.83</c:v>
                </c:pt>
                <c:pt idx="1737">
                  <c:v>245.82</c:v>
                </c:pt>
                <c:pt idx="1738">
                  <c:v>245.79</c:v>
                </c:pt>
                <c:pt idx="1739">
                  <c:v>245.77</c:v>
                </c:pt>
                <c:pt idx="1740">
                  <c:v>245.75</c:v>
                </c:pt>
                <c:pt idx="1741">
                  <c:v>245.72</c:v>
                </c:pt>
                <c:pt idx="1742">
                  <c:v>245.7</c:v>
                </c:pt>
                <c:pt idx="1743">
                  <c:v>245.69</c:v>
                </c:pt>
                <c:pt idx="1744">
                  <c:v>245.67</c:v>
                </c:pt>
                <c:pt idx="1745">
                  <c:v>245.64</c:v>
                </c:pt>
                <c:pt idx="1746">
                  <c:v>245.62</c:v>
                </c:pt>
                <c:pt idx="1747">
                  <c:v>245.6</c:v>
                </c:pt>
                <c:pt idx="1748">
                  <c:v>245.59</c:v>
                </c:pt>
                <c:pt idx="1749">
                  <c:v>245.56</c:v>
                </c:pt>
                <c:pt idx="1750">
                  <c:v>245.54</c:v>
                </c:pt>
                <c:pt idx="1751">
                  <c:v>245.53</c:v>
                </c:pt>
                <c:pt idx="1752">
                  <c:v>245.51</c:v>
                </c:pt>
                <c:pt idx="1753">
                  <c:v>245.49</c:v>
                </c:pt>
                <c:pt idx="1754">
                  <c:v>245.46</c:v>
                </c:pt>
                <c:pt idx="1755">
                  <c:v>245.45</c:v>
                </c:pt>
                <c:pt idx="1756">
                  <c:v>245.43</c:v>
                </c:pt>
                <c:pt idx="1757">
                  <c:v>245.42</c:v>
                </c:pt>
                <c:pt idx="1758">
                  <c:v>245.4</c:v>
                </c:pt>
                <c:pt idx="1759">
                  <c:v>245.38</c:v>
                </c:pt>
                <c:pt idx="1760">
                  <c:v>245.36</c:v>
                </c:pt>
                <c:pt idx="1761">
                  <c:v>245.34</c:v>
                </c:pt>
                <c:pt idx="1762">
                  <c:v>245.33</c:v>
                </c:pt>
                <c:pt idx="1763">
                  <c:v>245.31</c:v>
                </c:pt>
                <c:pt idx="1764">
                  <c:v>245.29</c:v>
                </c:pt>
                <c:pt idx="1765">
                  <c:v>245.27</c:v>
                </c:pt>
                <c:pt idx="1766">
                  <c:v>245.25</c:v>
                </c:pt>
                <c:pt idx="1767">
                  <c:v>245.23</c:v>
                </c:pt>
                <c:pt idx="1768">
                  <c:v>245.21</c:v>
                </c:pt>
                <c:pt idx="1769">
                  <c:v>245.19</c:v>
                </c:pt>
                <c:pt idx="1770">
                  <c:v>245.17</c:v>
                </c:pt>
                <c:pt idx="1771">
                  <c:v>245.15</c:v>
                </c:pt>
                <c:pt idx="1772">
                  <c:v>245.14</c:v>
                </c:pt>
                <c:pt idx="1773">
                  <c:v>245.12</c:v>
                </c:pt>
                <c:pt idx="1774">
                  <c:v>245.1</c:v>
                </c:pt>
                <c:pt idx="1775">
                  <c:v>245.09</c:v>
                </c:pt>
                <c:pt idx="1776">
                  <c:v>245.07</c:v>
                </c:pt>
                <c:pt idx="1777">
                  <c:v>245.06</c:v>
                </c:pt>
                <c:pt idx="1778">
                  <c:v>245.04</c:v>
                </c:pt>
                <c:pt idx="1779">
                  <c:v>245.02</c:v>
                </c:pt>
                <c:pt idx="1780">
                  <c:v>245</c:v>
                </c:pt>
                <c:pt idx="1781">
                  <c:v>244.98</c:v>
                </c:pt>
                <c:pt idx="1782">
                  <c:v>244.97</c:v>
                </c:pt>
                <c:pt idx="1783">
                  <c:v>244.95</c:v>
                </c:pt>
                <c:pt idx="1784">
                  <c:v>244.94</c:v>
                </c:pt>
                <c:pt idx="1785">
                  <c:v>244.92</c:v>
                </c:pt>
                <c:pt idx="1786">
                  <c:v>244.91</c:v>
                </c:pt>
                <c:pt idx="1787">
                  <c:v>244.89</c:v>
                </c:pt>
                <c:pt idx="1788">
                  <c:v>244.87</c:v>
                </c:pt>
                <c:pt idx="1789">
                  <c:v>244.86</c:v>
                </c:pt>
                <c:pt idx="1790">
                  <c:v>244.84</c:v>
                </c:pt>
                <c:pt idx="1791">
                  <c:v>244.82</c:v>
                </c:pt>
                <c:pt idx="1792">
                  <c:v>244.81</c:v>
                </c:pt>
                <c:pt idx="1793">
                  <c:v>244.8</c:v>
                </c:pt>
                <c:pt idx="1794">
                  <c:v>244.78</c:v>
                </c:pt>
                <c:pt idx="1795">
                  <c:v>244.76</c:v>
                </c:pt>
                <c:pt idx="1796">
                  <c:v>244.75</c:v>
                </c:pt>
                <c:pt idx="1797">
                  <c:v>244.73</c:v>
                </c:pt>
                <c:pt idx="1798">
                  <c:v>244.71</c:v>
                </c:pt>
                <c:pt idx="1799">
                  <c:v>244.7</c:v>
                </c:pt>
                <c:pt idx="1800">
                  <c:v>244.69</c:v>
                </c:pt>
                <c:pt idx="1801">
                  <c:v>244.67</c:v>
                </c:pt>
                <c:pt idx="1802">
                  <c:v>244.66</c:v>
                </c:pt>
                <c:pt idx="1803">
                  <c:v>244.64</c:v>
                </c:pt>
                <c:pt idx="1804">
                  <c:v>244.62</c:v>
                </c:pt>
                <c:pt idx="1805">
                  <c:v>244.61</c:v>
                </c:pt>
                <c:pt idx="1806">
                  <c:v>244.6</c:v>
                </c:pt>
                <c:pt idx="1807">
                  <c:v>244.58</c:v>
                </c:pt>
                <c:pt idx="1808">
                  <c:v>244.56</c:v>
                </c:pt>
                <c:pt idx="1809">
                  <c:v>244.56</c:v>
                </c:pt>
                <c:pt idx="1810">
                  <c:v>244.54</c:v>
                </c:pt>
                <c:pt idx="1811">
                  <c:v>244.52</c:v>
                </c:pt>
                <c:pt idx="1812">
                  <c:v>244.51</c:v>
                </c:pt>
                <c:pt idx="1813">
                  <c:v>244.5</c:v>
                </c:pt>
                <c:pt idx="1814">
                  <c:v>244.48</c:v>
                </c:pt>
                <c:pt idx="1815">
                  <c:v>244.46</c:v>
                </c:pt>
                <c:pt idx="1816">
                  <c:v>244.44</c:v>
                </c:pt>
                <c:pt idx="1817">
                  <c:v>244.43</c:v>
                </c:pt>
                <c:pt idx="1818">
                  <c:v>244.41</c:v>
                </c:pt>
                <c:pt idx="1819">
                  <c:v>244.39</c:v>
                </c:pt>
                <c:pt idx="1820">
                  <c:v>244.38</c:v>
                </c:pt>
                <c:pt idx="1821">
                  <c:v>244.36</c:v>
                </c:pt>
                <c:pt idx="1822">
                  <c:v>244.35</c:v>
                </c:pt>
                <c:pt idx="1823">
                  <c:v>244.33</c:v>
                </c:pt>
                <c:pt idx="1824">
                  <c:v>244.32</c:v>
                </c:pt>
                <c:pt idx="1825">
                  <c:v>244.3</c:v>
                </c:pt>
                <c:pt idx="1826">
                  <c:v>244.28</c:v>
                </c:pt>
                <c:pt idx="1827">
                  <c:v>244.28</c:v>
                </c:pt>
                <c:pt idx="1828">
                  <c:v>244.26</c:v>
                </c:pt>
                <c:pt idx="1829">
                  <c:v>244.23</c:v>
                </c:pt>
                <c:pt idx="1830">
                  <c:v>244.23</c:v>
                </c:pt>
                <c:pt idx="1831">
                  <c:v>244.21</c:v>
                </c:pt>
                <c:pt idx="1832">
                  <c:v>244.19</c:v>
                </c:pt>
                <c:pt idx="1833">
                  <c:v>244.17</c:v>
                </c:pt>
                <c:pt idx="1834">
                  <c:v>244.15</c:v>
                </c:pt>
                <c:pt idx="1835">
                  <c:v>244.15</c:v>
                </c:pt>
                <c:pt idx="1836">
                  <c:v>244.13</c:v>
                </c:pt>
                <c:pt idx="1837">
                  <c:v>244.11</c:v>
                </c:pt>
                <c:pt idx="1838">
                  <c:v>244.11</c:v>
                </c:pt>
                <c:pt idx="1839">
                  <c:v>244.08</c:v>
                </c:pt>
                <c:pt idx="1840">
                  <c:v>244.08</c:v>
                </c:pt>
                <c:pt idx="1841">
                  <c:v>244.06</c:v>
                </c:pt>
                <c:pt idx="1842">
                  <c:v>244.05</c:v>
                </c:pt>
                <c:pt idx="1843">
                  <c:v>244.03</c:v>
                </c:pt>
                <c:pt idx="1844">
                  <c:v>244.02</c:v>
                </c:pt>
                <c:pt idx="1845">
                  <c:v>244</c:v>
                </c:pt>
                <c:pt idx="1846">
                  <c:v>243.99</c:v>
                </c:pt>
                <c:pt idx="1847">
                  <c:v>243.97</c:v>
                </c:pt>
                <c:pt idx="1848">
                  <c:v>243.96</c:v>
                </c:pt>
                <c:pt idx="1849">
                  <c:v>243.94</c:v>
                </c:pt>
                <c:pt idx="1850">
                  <c:v>243.93</c:v>
                </c:pt>
                <c:pt idx="1851">
                  <c:v>243.92</c:v>
                </c:pt>
                <c:pt idx="1852">
                  <c:v>243.91</c:v>
                </c:pt>
                <c:pt idx="1853">
                  <c:v>243.9</c:v>
                </c:pt>
                <c:pt idx="1854">
                  <c:v>243.88</c:v>
                </c:pt>
                <c:pt idx="1855">
                  <c:v>243.87</c:v>
                </c:pt>
                <c:pt idx="1856">
                  <c:v>243.85</c:v>
                </c:pt>
                <c:pt idx="1857">
                  <c:v>243.85</c:v>
                </c:pt>
                <c:pt idx="1858">
                  <c:v>243.82</c:v>
                </c:pt>
                <c:pt idx="1859">
                  <c:v>243.81</c:v>
                </c:pt>
                <c:pt idx="1860">
                  <c:v>243.8</c:v>
                </c:pt>
                <c:pt idx="1861">
                  <c:v>243.79</c:v>
                </c:pt>
                <c:pt idx="1862">
                  <c:v>243.77</c:v>
                </c:pt>
                <c:pt idx="1863">
                  <c:v>243.76</c:v>
                </c:pt>
                <c:pt idx="1864">
                  <c:v>243.75</c:v>
                </c:pt>
                <c:pt idx="1865">
                  <c:v>243.74</c:v>
                </c:pt>
                <c:pt idx="1866">
                  <c:v>243.72</c:v>
                </c:pt>
                <c:pt idx="1867">
                  <c:v>243.7</c:v>
                </c:pt>
                <c:pt idx="1868">
                  <c:v>243.69</c:v>
                </c:pt>
                <c:pt idx="1869">
                  <c:v>243.68</c:v>
                </c:pt>
                <c:pt idx="1870">
                  <c:v>243.67</c:v>
                </c:pt>
                <c:pt idx="1871">
                  <c:v>243.66</c:v>
                </c:pt>
                <c:pt idx="1872">
                  <c:v>243.64</c:v>
                </c:pt>
                <c:pt idx="1873">
                  <c:v>243.63</c:v>
                </c:pt>
                <c:pt idx="1874">
                  <c:v>243.61</c:v>
                </c:pt>
                <c:pt idx="1875">
                  <c:v>243.6</c:v>
                </c:pt>
                <c:pt idx="1876">
                  <c:v>243.59</c:v>
                </c:pt>
                <c:pt idx="1877">
                  <c:v>243.58</c:v>
                </c:pt>
                <c:pt idx="1878">
                  <c:v>243.56</c:v>
                </c:pt>
                <c:pt idx="1879">
                  <c:v>243.56</c:v>
                </c:pt>
                <c:pt idx="1880">
                  <c:v>243.55</c:v>
                </c:pt>
                <c:pt idx="1881">
                  <c:v>243.53</c:v>
                </c:pt>
                <c:pt idx="1882">
                  <c:v>243.52</c:v>
                </c:pt>
                <c:pt idx="1883">
                  <c:v>243.5</c:v>
                </c:pt>
                <c:pt idx="1884">
                  <c:v>243.49</c:v>
                </c:pt>
                <c:pt idx="1885">
                  <c:v>243.48</c:v>
                </c:pt>
                <c:pt idx="1886">
                  <c:v>243.47</c:v>
                </c:pt>
                <c:pt idx="1887">
                  <c:v>243.45</c:v>
                </c:pt>
                <c:pt idx="1888">
                  <c:v>243.44</c:v>
                </c:pt>
                <c:pt idx="1889">
                  <c:v>243.43</c:v>
                </c:pt>
                <c:pt idx="1890">
                  <c:v>243.42</c:v>
                </c:pt>
                <c:pt idx="1891">
                  <c:v>243.41</c:v>
                </c:pt>
                <c:pt idx="1892">
                  <c:v>243.39</c:v>
                </c:pt>
                <c:pt idx="1893">
                  <c:v>243.38</c:v>
                </c:pt>
                <c:pt idx="1894">
                  <c:v>243.38</c:v>
                </c:pt>
                <c:pt idx="1895">
                  <c:v>243.36</c:v>
                </c:pt>
                <c:pt idx="1896">
                  <c:v>243.35</c:v>
                </c:pt>
                <c:pt idx="1897">
                  <c:v>243.34</c:v>
                </c:pt>
                <c:pt idx="1898">
                  <c:v>243.32</c:v>
                </c:pt>
                <c:pt idx="1899">
                  <c:v>243.31</c:v>
                </c:pt>
                <c:pt idx="1900">
                  <c:v>243.31</c:v>
                </c:pt>
                <c:pt idx="1901">
                  <c:v>243.29</c:v>
                </c:pt>
                <c:pt idx="1902">
                  <c:v>243.28</c:v>
                </c:pt>
                <c:pt idx="1903">
                  <c:v>243.27</c:v>
                </c:pt>
                <c:pt idx="1904">
                  <c:v>243.26</c:v>
                </c:pt>
                <c:pt idx="1905">
                  <c:v>243.24</c:v>
                </c:pt>
                <c:pt idx="1906">
                  <c:v>243.23</c:v>
                </c:pt>
                <c:pt idx="1907">
                  <c:v>243.22</c:v>
                </c:pt>
                <c:pt idx="1908">
                  <c:v>243.21</c:v>
                </c:pt>
                <c:pt idx="1909">
                  <c:v>243.19</c:v>
                </c:pt>
                <c:pt idx="1910">
                  <c:v>243.18</c:v>
                </c:pt>
                <c:pt idx="1911">
                  <c:v>243.17</c:v>
                </c:pt>
                <c:pt idx="1912">
                  <c:v>243.17</c:v>
                </c:pt>
                <c:pt idx="1913">
                  <c:v>243.16</c:v>
                </c:pt>
                <c:pt idx="1914">
                  <c:v>243.14</c:v>
                </c:pt>
                <c:pt idx="1915">
                  <c:v>243.14</c:v>
                </c:pt>
                <c:pt idx="1916">
                  <c:v>243.13</c:v>
                </c:pt>
                <c:pt idx="1917">
                  <c:v>243.12</c:v>
                </c:pt>
                <c:pt idx="1918">
                  <c:v>243.1</c:v>
                </c:pt>
                <c:pt idx="1919">
                  <c:v>243.08</c:v>
                </c:pt>
                <c:pt idx="1920">
                  <c:v>243.06</c:v>
                </c:pt>
                <c:pt idx="1921">
                  <c:v>243.06</c:v>
                </c:pt>
                <c:pt idx="1922">
                  <c:v>243.05</c:v>
                </c:pt>
                <c:pt idx="1923">
                  <c:v>243.02</c:v>
                </c:pt>
                <c:pt idx="1924">
                  <c:v>243.02</c:v>
                </c:pt>
                <c:pt idx="1925">
                  <c:v>243.01</c:v>
                </c:pt>
                <c:pt idx="1926">
                  <c:v>243.01</c:v>
                </c:pt>
                <c:pt idx="1927">
                  <c:v>242.98</c:v>
                </c:pt>
                <c:pt idx="1928">
                  <c:v>242.98</c:v>
                </c:pt>
                <c:pt idx="1929">
                  <c:v>242.97</c:v>
                </c:pt>
                <c:pt idx="1930">
                  <c:v>242.95</c:v>
                </c:pt>
                <c:pt idx="1931">
                  <c:v>242.95</c:v>
                </c:pt>
                <c:pt idx="1932">
                  <c:v>242.94</c:v>
                </c:pt>
                <c:pt idx="1933">
                  <c:v>242.93</c:v>
                </c:pt>
                <c:pt idx="1934">
                  <c:v>242.92</c:v>
                </c:pt>
                <c:pt idx="1935">
                  <c:v>242.91</c:v>
                </c:pt>
                <c:pt idx="1936">
                  <c:v>242.89</c:v>
                </c:pt>
                <c:pt idx="1937">
                  <c:v>242.89</c:v>
                </c:pt>
                <c:pt idx="1938">
                  <c:v>242.88</c:v>
                </c:pt>
                <c:pt idx="1939">
                  <c:v>242.87</c:v>
                </c:pt>
                <c:pt idx="1940">
                  <c:v>242.86</c:v>
                </c:pt>
                <c:pt idx="1941">
                  <c:v>242.84</c:v>
                </c:pt>
                <c:pt idx="1942">
                  <c:v>242.83</c:v>
                </c:pt>
                <c:pt idx="1943">
                  <c:v>242.83</c:v>
                </c:pt>
                <c:pt idx="1944">
                  <c:v>242.82</c:v>
                </c:pt>
                <c:pt idx="1945">
                  <c:v>242.8</c:v>
                </c:pt>
                <c:pt idx="1946">
                  <c:v>242.78</c:v>
                </c:pt>
                <c:pt idx="1947">
                  <c:v>242.78</c:v>
                </c:pt>
                <c:pt idx="1948">
                  <c:v>242.76</c:v>
                </c:pt>
                <c:pt idx="1949">
                  <c:v>242.75</c:v>
                </c:pt>
                <c:pt idx="1950">
                  <c:v>242.74</c:v>
                </c:pt>
                <c:pt idx="1951">
                  <c:v>242.72</c:v>
                </c:pt>
                <c:pt idx="1952">
                  <c:v>242.72</c:v>
                </c:pt>
                <c:pt idx="1953">
                  <c:v>242.71</c:v>
                </c:pt>
                <c:pt idx="1954">
                  <c:v>242.69</c:v>
                </c:pt>
                <c:pt idx="1955">
                  <c:v>242.68</c:v>
                </c:pt>
                <c:pt idx="1956">
                  <c:v>242.67</c:v>
                </c:pt>
                <c:pt idx="1957">
                  <c:v>242.66</c:v>
                </c:pt>
                <c:pt idx="1958">
                  <c:v>242.65</c:v>
                </c:pt>
                <c:pt idx="1959">
                  <c:v>242.64</c:v>
                </c:pt>
                <c:pt idx="1960">
                  <c:v>242.62</c:v>
                </c:pt>
                <c:pt idx="1961">
                  <c:v>242.61</c:v>
                </c:pt>
                <c:pt idx="1962">
                  <c:v>242.6</c:v>
                </c:pt>
                <c:pt idx="1963">
                  <c:v>242.6</c:v>
                </c:pt>
                <c:pt idx="1964">
                  <c:v>242.58</c:v>
                </c:pt>
                <c:pt idx="1965">
                  <c:v>242.57</c:v>
                </c:pt>
                <c:pt idx="1966">
                  <c:v>242.56</c:v>
                </c:pt>
                <c:pt idx="1967">
                  <c:v>242.54</c:v>
                </c:pt>
                <c:pt idx="1968">
                  <c:v>242.53</c:v>
                </c:pt>
                <c:pt idx="1969">
                  <c:v>242.52</c:v>
                </c:pt>
                <c:pt idx="1970">
                  <c:v>242.5</c:v>
                </c:pt>
                <c:pt idx="1971">
                  <c:v>242.5</c:v>
                </c:pt>
                <c:pt idx="1972">
                  <c:v>242.49</c:v>
                </c:pt>
                <c:pt idx="1973">
                  <c:v>242.48</c:v>
                </c:pt>
                <c:pt idx="1974">
                  <c:v>242.47</c:v>
                </c:pt>
                <c:pt idx="1975">
                  <c:v>242.46</c:v>
                </c:pt>
                <c:pt idx="1976">
                  <c:v>242.45</c:v>
                </c:pt>
                <c:pt idx="1977">
                  <c:v>242.43</c:v>
                </c:pt>
                <c:pt idx="1978">
                  <c:v>242.41</c:v>
                </c:pt>
                <c:pt idx="1979">
                  <c:v>242.4</c:v>
                </c:pt>
                <c:pt idx="1980">
                  <c:v>242.39</c:v>
                </c:pt>
                <c:pt idx="1981">
                  <c:v>242.38</c:v>
                </c:pt>
                <c:pt idx="1982">
                  <c:v>242.37</c:v>
                </c:pt>
                <c:pt idx="1983">
                  <c:v>242.36</c:v>
                </c:pt>
                <c:pt idx="1984">
                  <c:v>242.35</c:v>
                </c:pt>
                <c:pt idx="1985">
                  <c:v>242.34</c:v>
                </c:pt>
                <c:pt idx="1986">
                  <c:v>242.33</c:v>
                </c:pt>
                <c:pt idx="1987">
                  <c:v>242.32</c:v>
                </c:pt>
                <c:pt idx="1988">
                  <c:v>242.31</c:v>
                </c:pt>
                <c:pt idx="1989">
                  <c:v>242.29</c:v>
                </c:pt>
                <c:pt idx="1990">
                  <c:v>242.27</c:v>
                </c:pt>
                <c:pt idx="1991">
                  <c:v>242.27</c:v>
                </c:pt>
                <c:pt idx="1992">
                  <c:v>242.26</c:v>
                </c:pt>
                <c:pt idx="1993">
                  <c:v>242.26</c:v>
                </c:pt>
                <c:pt idx="1994">
                  <c:v>242.24</c:v>
                </c:pt>
                <c:pt idx="1995">
                  <c:v>242.23</c:v>
                </c:pt>
                <c:pt idx="1996">
                  <c:v>242.22</c:v>
                </c:pt>
                <c:pt idx="1997">
                  <c:v>242.21</c:v>
                </c:pt>
                <c:pt idx="1998">
                  <c:v>242.19</c:v>
                </c:pt>
                <c:pt idx="1999">
                  <c:v>242.19</c:v>
                </c:pt>
                <c:pt idx="2000">
                  <c:v>242.18</c:v>
                </c:pt>
                <c:pt idx="2001">
                  <c:v>242.17</c:v>
                </c:pt>
                <c:pt idx="2002">
                  <c:v>242.16</c:v>
                </c:pt>
                <c:pt idx="2003">
                  <c:v>242.15</c:v>
                </c:pt>
                <c:pt idx="2004">
                  <c:v>242.15</c:v>
                </c:pt>
                <c:pt idx="2005">
                  <c:v>242.14</c:v>
                </c:pt>
                <c:pt idx="2006">
                  <c:v>242.12</c:v>
                </c:pt>
                <c:pt idx="2007">
                  <c:v>242.12</c:v>
                </c:pt>
                <c:pt idx="2008">
                  <c:v>242.1</c:v>
                </c:pt>
                <c:pt idx="2009">
                  <c:v>242.1</c:v>
                </c:pt>
                <c:pt idx="2010">
                  <c:v>242.08</c:v>
                </c:pt>
                <c:pt idx="2011">
                  <c:v>242.07</c:v>
                </c:pt>
                <c:pt idx="2012">
                  <c:v>242.07</c:v>
                </c:pt>
                <c:pt idx="2013">
                  <c:v>242.06</c:v>
                </c:pt>
                <c:pt idx="2014">
                  <c:v>242.05</c:v>
                </c:pt>
                <c:pt idx="2015">
                  <c:v>242.03</c:v>
                </c:pt>
                <c:pt idx="2016">
                  <c:v>242.03</c:v>
                </c:pt>
                <c:pt idx="2017">
                  <c:v>242.02</c:v>
                </c:pt>
                <c:pt idx="2018">
                  <c:v>242.02</c:v>
                </c:pt>
                <c:pt idx="2019">
                  <c:v>242.01</c:v>
                </c:pt>
                <c:pt idx="2020">
                  <c:v>242</c:v>
                </c:pt>
                <c:pt idx="2021">
                  <c:v>241.99</c:v>
                </c:pt>
                <c:pt idx="2022">
                  <c:v>241.98</c:v>
                </c:pt>
                <c:pt idx="2023">
                  <c:v>241.97</c:v>
                </c:pt>
                <c:pt idx="2024">
                  <c:v>241.97</c:v>
                </c:pt>
                <c:pt idx="2025">
                  <c:v>241.95</c:v>
                </c:pt>
                <c:pt idx="2026">
                  <c:v>241.94</c:v>
                </c:pt>
                <c:pt idx="2027">
                  <c:v>241.94</c:v>
                </c:pt>
                <c:pt idx="2028">
                  <c:v>241.92</c:v>
                </c:pt>
                <c:pt idx="2029">
                  <c:v>241.9</c:v>
                </c:pt>
                <c:pt idx="2030">
                  <c:v>241.9</c:v>
                </c:pt>
                <c:pt idx="2031">
                  <c:v>241.89</c:v>
                </c:pt>
                <c:pt idx="2032">
                  <c:v>241.88</c:v>
                </c:pt>
                <c:pt idx="2033">
                  <c:v>241.88</c:v>
                </c:pt>
                <c:pt idx="2034">
                  <c:v>241.87</c:v>
                </c:pt>
                <c:pt idx="2035">
                  <c:v>241.86</c:v>
                </c:pt>
                <c:pt idx="2036">
                  <c:v>241.84</c:v>
                </c:pt>
                <c:pt idx="2037">
                  <c:v>241.84</c:v>
                </c:pt>
                <c:pt idx="2038">
                  <c:v>241.82</c:v>
                </c:pt>
                <c:pt idx="2039">
                  <c:v>241.81</c:v>
                </c:pt>
                <c:pt idx="2040">
                  <c:v>241.8</c:v>
                </c:pt>
                <c:pt idx="2041">
                  <c:v>241.8</c:v>
                </c:pt>
                <c:pt idx="2042">
                  <c:v>241.78</c:v>
                </c:pt>
                <c:pt idx="2043">
                  <c:v>241.78</c:v>
                </c:pt>
                <c:pt idx="2044">
                  <c:v>241.77</c:v>
                </c:pt>
                <c:pt idx="2045">
                  <c:v>241.77</c:v>
                </c:pt>
                <c:pt idx="2046">
                  <c:v>241.74</c:v>
                </c:pt>
                <c:pt idx="2047">
                  <c:v>241.74</c:v>
                </c:pt>
                <c:pt idx="2048">
                  <c:v>241.74</c:v>
                </c:pt>
                <c:pt idx="2049">
                  <c:v>241.73</c:v>
                </c:pt>
                <c:pt idx="2050">
                  <c:v>241.72</c:v>
                </c:pt>
                <c:pt idx="2051">
                  <c:v>241.7</c:v>
                </c:pt>
                <c:pt idx="2052">
                  <c:v>241.69</c:v>
                </c:pt>
                <c:pt idx="2053">
                  <c:v>241.68</c:v>
                </c:pt>
                <c:pt idx="2054">
                  <c:v>241.68</c:v>
                </c:pt>
                <c:pt idx="2055">
                  <c:v>241.67</c:v>
                </c:pt>
                <c:pt idx="2056">
                  <c:v>241.66</c:v>
                </c:pt>
                <c:pt idx="2057">
                  <c:v>241.65</c:v>
                </c:pt>
                <c:pt idx="2058">
                  <c:v>241.65</c:v>
                </c:pt>
                <c:pt idx="2059">
                  <c:v>241.63</c:v>
                </c:pt>
                <c:pt idx="2060">
                  <c:v>241.63</c:v>
                </c:pt>
                <c:pt idx="2061">
                  <c:v>241.61</c:v>
                </c:pt>
                <c:pt idx="2062">
                  <c:v>241.61</c:v>
                </c:pt>
                <c:pt idx="2063">
                  <c:v>241.6</c:v>
                </c:pt>
                <c:pt idx="2064">
                  <c:v>241.59</c:v>
                </c:pt>
                <c:pt idx="2065">
                  <c:v>241.59</c:v>
                </c:pt>
                <c:pt idx="2066">
                  <c:v>241.57</c:v>
                </c:pt>
                <c:pt idx="2067">
                  <c:v>241.57</c:v>
                </c:pt>
                <c:pt idx="2068">
                  <c:v>241.56</c:v>
                </c:pt>
                <c:pt idx="2069">
                  <c:v>241.55</c:v>
                </c:pt>
                <c:pt idx="2070">
                  <c:v>241.54</c:v>
                </c:pt>
                <c:pt idx="2071">
                  <c:v>241.54</c:v>
                </c:pt>
                <c:pt idx="2072">
                  <c:v>241.53</c:v>
                </c:pt>
                <c:pt idx="2073">
                  <c:v>241.58</c:v>
                </c:pt>
                <c:pt idx="2074">
                  <c:v>241.57</c:v>
                </c:pt>
                <c:pt idx="2075">
                  <c:v>241.56</c:v>
                </c:pt>
                <c:pt idx="2076">
                  <c:v>241.55</c:v>
                </c:pt>
                <c:pt idx="2077">
                  <c:v>241.55</c:v>
                </c:pt>
                <c:pt idx="2078">
                  <c:v>241.53</c:v>
                </c:pt>
                <c:pt idx="2079">
                  <c:v>241.5</c:v>
                </c:pt>
                <c:pt idx="2080">
                  <c:v>241.5</c:v>
                </c:pt>
                <c:pt idx="2081">
                  <c:v>241.49</c:v>
                </c:pt>
                <c:pt idx="2082">
                  <c:v>241.49</c:v>
                </c:pt>
                <c:pt idx="2083">
                  <c:v>241.53</c:v>
                </c:pt>
                <c:pt idx="2084">
                  <c:v>241.72</c:v>
                </c:pt>
                <c:pt idx="2085">
                  <c:v>242.08</c:v>
                </c:pt>
                <c:pt idx="2086">
                  <c:v>242.51</c:v>
                </c:pt>
                <c:pt idx="2087">
                  <c:v>243.05</c:v>
                </c:pt>
                <c:pt idx="2088">
                  <c:v>243.73</c:v>
                </c:pt>
                <c:pt idx="2089">
                  <c:v>244.55</c:v>
                </c:pt>
                <c:pt idx="2090">
                  <c:v>245.45</c:v>
                </c:pt>
                <c:pt idx="2091">
                  <c:v>246.45</c:v>
                </c:pt>
                <c:pt idx="2092">
                  <c:v>247.47</c:v>
                </c:pt>
                <c:pt idx="2093">
                  <c:v>248.61</c:v>
                </c:pt>
                <c:pt idx="2094">
                  <c:v>249.89</c:v>
                </c:pt>
                <c:pt idx="2095">
                  <c:v>251.13</c:v>
                </c:pt>
                <c:pt idx="2096">
                  <c:v>252.45</c:v>
                </c:pt>
                <c:pt idx="2097">
                  <c:v>253.75</c:v>
                </c:pt>
                <c:pt idx="2098">
                  <c:v>255.16</c:v>
                </c:pt>
                <c:pt idx="2099">
                  <c:v>256.58</c:v>
                </c:pt>
                <c:pt idx="2100">
                  <c:v>258.06</c:v>
                </c:pt>
                <c:pt idx="2101">
                  <c:v>259.51</c:v>
                </c:pt>
                <c:pt idx="2102">
                  <c:v>260.95999999999998</c:v>
                </c:pt>
                <c:pt idx="2103">
                  <c:v>262.49</c:v>
                </c:pt>
                <c:pt idx="2104">
                  <c:v>264.02</c:v>
                </c:pt>
                <c:pt idx="2105">
                  <c:v>265.60000000000002</c:v>
                </c:pt>
                <c:pt idx="2106">
                  <c:v>267.14999999999998</c:v>
                </c:pt>
                <c:pt idx="2107">
                  <c:v>268.74</c:v>
                </c:pt>
                <c:pt idx="2108">
                  <c:v>270.44</c:v>
                </c:pt>
                <c:pt idx="2109">
                  <c:v>272.13</c:v>
                </c:pt>
                <c:pt idx="2110">
                  <c:v>273.82</c:v>
                </c:pt>
                <c:pt idx="2111">
                  <c:v>275.5</c:v>
                </c:pt>
                <c:pt idx="2112">
                  <c:v>277.2</c:v>
                </c:pt>
                <c:pt idx="2113">
                  <c:v>278.95</c:v>
                </c:pt>
                <c:pt idx="2114">
                  <c:v>280.74</c:v>
                </c:pt>
                <c:pt idx="2115">
                  <c:v>282.47000000000003</c:v>
                </c:pt>
                <c:pt idx="2116">
                  <c:v>284.22000000000003</c:v>
                </c:pt>
                <c:pt idx="2117">
                  <c:v>286.02</c:v>
                </c:pt>
                <c:pt idx="2118">
                  <c:v>287.83</c:v>
                </c:pt>
                <c:pt idx="2119">
                  <c:v>289.57</c:v>
                </c:pt>
                <c:pt idx="2120">
                  <c:v>291.38</c:v>
                </c:pt>
                <c:pt idx="2121">
                  <c:v>293.23</c:v>
                </c:pt>
                <c:pt idx="2122">
                  <c:v>295.02999999999997</c:v>
                </c:pt>
                <c:pt idx="2123">
                  <c:v>296.83</c:v>
                </c:pt>
                <c:pt idx="2124">
                  <c:v>298.63</c:v>
                </c:pt>
                <c:pt idx="2125">
                  <c:v>300.14999999999998</c:v>
                </c:pt>
                <c:pt idx="2126">
                  <c:v>300.16000000000003</c:v>
                </c:pt>
                <c:pt idx="2127">
                  <c:v>299.99</c:v>
                </c:pt>
                <c:pt idx="2128">
                  <c:v>299.86</c:v>
                </c:pt>
                <c:pt idx="2129">
                  <c:v>299.74</c:v>
                </c:pt>
                <c:pt idx="2130">
                  <c:v>299.64</c:v>
                </c:pt>
                <c:pt idx="2131">
                  <c:v>299.52999999999997</c:v>
                </c:pt>
                <c:pt idx="2132">
                  <c:v>299.45</c:v>
                </c:pt>
                <c:pt idx="2133">
                  <c:v>299.36</c:v>
                </c:pt>
                <c:pt idx="2134">
                  <c:v>299.27999999999997</c:v>
                </c:pt>
                <c:pt idx="2135">
                  <c:v>299.20999999999998</c:v>
                </c:pt>
                <c:pt idx="2136">
                  <c:v>299.14</c:v>
                </c:pt>
                <c:pt idx="2137">
                  <c:v>299.07</c:v>
                </c:pt>
                <c:pt idx="2138">
                  <c:v>299</c:v>
                </c:pt>
                <c:pt idx="2139">
                  <c:v>298.94</c:v>
                </c:pt>
                <c:pt idx="2140">
                  <c:v>298.86</c:v>
                </c:pt>
                <c:pt idx="2141">
                  <c:v>298.8</c:v>
                </c:pt>
                <c:pt idx="2142">
                  <c:v>298.75</c:v>
                </c:pt>
                <c:pt idx="2143">
                  <c:v>298.69</c:v>
                </c:pt>
                <c:pt idx="2144">
                  <c:v>298.62</c:v>
                </c:pt>
                <c:pt idx="2145">
                  <c:v>298.58</c:v>
                </c:pt>
                <c:pt idx="2146">
                  <c:v>298.52</c:v>
                </c:pt>
                <c:pt idx="2147">
                  <c:v>298.47000000000003</c:v>
                </c:pt>
                <c:pt idx="2148">
                  <c:v>298.42</c:v>
                </c:pt>
                <c:pt idx="2149">
                  <c:v>298.36</c:v>
                </c:pt>
                <c:pt idx="2150">
                  <c:v>298.31</c:v>
                </c:pt>
                <c:pt idx="2151">
                  <c:v>298.26</c:v>
                </c:pt>
                <c:pt idx="2152">
                  <c:v>298.22000000000003</c:v>
                </c:pt>
                <c:pt idx="2153">
                  <c:v>298.18</c:v>
                </c:pt>
                <c:pt idx="2154">
                  <c:v>298.14</c:v>
                </c:pt>
                <c:pt idx="2155">
                  <c:v>298.08999999999997</c:v>
                </c:pt>
                <c:pt idx="2156">
                  <c:v>298.05</c:v>
                </c:pt>
                <c:pt idx="2157">
                  <c:v>298.02</c:v>
                </c:pt>
                <c:pt idx="2158">
                  <c:v>297.98</c:v>
                </c:pt>
                <c:pt idx="2159">
                  <c:v>297.93</c:v>
                </c:pt>
                <c:pt idx="2160">
                  <c:v>297.89</c:v>
                </c:pt>
                <c:pt idx="2161">
                  <c:v>297.86</c:v>
                </c:pt>
                <c:pt idx="2162">
                  <c:v>297.82</c:v>
                </c:pt>
                <c:pt idx="2163">
                  <c:v>297.79000000000002</c:v>
                </c:pt>
                <c:pt idx="2164">
                  <c:v>297.74</c:v>
                </c:pt>
                <c:pt idx="2165">
                  <c:v>297.70999999999998</c:v>
                </c:pt>
                <c:pt idx="2166">
                  <c:v>297.68</c:v>
                </c:pt>
                <c:pt idx="2167">
                  <c:v>297.63</c:v>
                </c:pt>
                <c:pt idx="2168">
                  <c:v>297.60000000000002</c:v>
                </c:pt>
                <c:pt idx="2169">
                  <c:v>297.56</c:v>
                </c:pt>
                <c:pt idx="2170">
                  <c:v>297.52999999999997</c:v>
                </c:pt>
                <c:pt idx="2171">
                  <c:v>297.5</c:v>
                </c:pt>
                <c:pt idx="2172">
                  <c:v>297.45999999999998</c:v>
                </c:pt>
                <c:pt idx="2173">
                  <c:v>297.43</c:v>
                </c:pt>
                <c:pt idx="2174">
                  <c:v>297.39</c:v>
                </c:pt>
                <c:pt idx="2175">
                  <c:v>297.33999999999997</c:v>
                </c:pt>
                <c:pt idx="2176">
                  <c:v>297.32</c:v>
                </c:pt>
                <c:pt idx="2177">
                  <c:v>297.27999999999997</c:v>
                </c:pt>
                <c:pt idx="2178">
                  <c:v>297.25</c:v>
                </c:pt>
                <c:pt idx="2179">
                  <c:v>297.20999999999998</c:v>
                </c:pt>
                <c:pt idx="2180">
                  <c:v>297.18</c:v>
                </c:pt>
                <c:pt idx="2181">
                  <c:v>297.14</c:v>
                </c:pt>
                <c:pt idx="2182">
                  <c:v>297.12</c:v>
                </c:pt>
                <c:pt idx="2183">
                  <c:v>297.10000000000002</c:v>
                </c:pt>
                <c:pt idx="2184">
                  <c:v>297.06</c:v>
                </c:pt>
                <c:pt idx="2185">
                  <c:v>297.02999999999997</c:v>
                </c:pt>
                <c:pt idx="2186">
                  <c:v>297</c:v>
                </c:pt>
                <c:pt idx="2187">
                  <c:v>296.98</c:v>
                </c:pt>
                <c:pt idx="2188">
                  <c:v>296.95</c:v>
                </c:pt>
                <c:pt idx="2189">
                  <c:v>296.92</c:v>
                </c:pt>
                <c:pt idx="2190">
                  <c:v>296.89</c:v>
                </c:pt>
                <c:pt idx="2191">
                  <c:v>296.87</c:v>
                </c:pt>
                <c:pt idx="2192">
                  <c:v>296.83999999999997</c:v>
                </c:pt>
                <c:pt idx="2193">
                  <c:v>296.81</c:v>
                </c:pt>
                <c:pt idx="2194">
                  <c:v>296.79000000000002</c:v>
                </c:pt>
                <c:pt idx="2195">
                  <c:v>296.76</c:v>
                </c:pt>
                <c:pt idx="2196">
                  <c:v>296.74</c:v>
                </c:pt>
                <c:pt idx="2197">
                  <c:v>296.70999999999998</c:v>
                </c:pt>
                <c:pt idx="2198">
                  <c:v>296.69</c:v>
                </c:pt>
                <c:pt idx="2199">
                  <c:v>296.66000000000003</c:v>
                </c:pt>
                <c:pt idx="2200">
                  <c:v>296.64</c:v>
                </c:pt>
                <c:pt idx="2201">
                  <c:v>296.61</c:v>
                </c:pt>
                <c:pt idx="2202">
                  <c:v>296.58999999999997</c:v>
                </c:pt>
                <c:pt idx="2203">
                  <c:v>296.56</c:v>
                </c:pt>
                <c:pt idx="2204">
                  <c:v>296.54000000000002</c:v>
                </c:pt>
                <c:pt idx="2205">
                  <c:v>296.5</c:v>
                </c:pt>
                <c:pt idx="2206">
                  <c:v>296.48</c:v>
                </c:pt>
                <c:pt idx="2207">
                  <c:v>296.47000000000003</c:v>
                </c:pt>
                <c:pt idx="2208">
                  <c:v>296.44</c:v>
                </c:pt>
                <c:pt idx="2209">
                  <c:v>296.43</c:v>
                </c:pt>
                <c:pt idx="2210">
                  <c:v>296.39</c:v>
                </c:pt>
                <c:pt idx="2211">
                  <c:v>296.38</c:v>
                </c:pt>
                <c:pt idx="2212">
                  <c:v>296.35000000000002</c:v>
                </c:pt>
                <c:pt idx="2213">
                  <c:v>296.33</c:v>
                </c:pt>
                <c:pt idx="2214">
                  <c:v>296.32</c:v>
                </c:pt>
                <c:pt idx="2215">
                  <c:v>296.3</c:v>
                </c:pt>
                <c:pt idx="2216">
                  <c:v>296.27</c:v>
                </c:pt>
                <c:pt idx="2217">
                  <c:v>296.24</c:v>
                </c:pt>
                <c:pt idx="2218">
                  <c:v>296.22000000000003</c:v>
                </c:pt>
                <c:pt idx="2219">
                  <c:v>296.2</c:v>
                </c:pt>
                <c:pt idx="2220">
                  <c:v>296.17</c:v>
                </c:pt>
                <c:pt idx="2221">
                  <c:v>296.16000000000003</c:v>
                </c:pt>
                <c:pt idx="2222">
                  <c:v>296.13</c:v>
                </c:pt>
                <c:pt idx="2223">
                  <c:v>296.11</c:v>
                </c:pt>
                <c:pt idx="2224">
                  <c:v>296.08</c:v>
                </c:pt>
                <c:pt idx="2225">
                  <c:v>296.06</c:v>
                </c:pt>
                <c:pt idx="2226">
                  <c:v>296.04000000000002</c:v>
                </c:pt>
                <c:pt idx="2227">
                  <c:v>296.01</c:v>
                </c:pt>
                <c:pt idx="2228">
                  <c:v>295.99</c:v>
                </c:pt>
                <c:pt idx="2229">
                  <c:v>295.97000000000003</c:v>
                </c:pt>
                <c:pt idx="2230">
                  <c:v>295.94</c:v>
                </c:pt>
                <c:pt idx="2231">
                  <c:v>295.93</c:v>
                </c:pt>
                <c:pt idx="2232">
                  <c:v>295.91000000000003</c:v>
                </c:pt>
                <c:pt idx="2233">
                  <c:v>295.89</c:v>
                </c:pt>
                <c:pt idx="2234">
                  <c:v>295.87</c:v>
                </c:pt>
                <c:pt idx="2235">
                  <c:v>295.85000000000002</c:v>
                </c:pt>
                <c:pt idx="2236">
                  <c:v>295.82</c:v>
                </c:pt>
                <c:pt idx="2237">
                  <c:v>295.8</c:v>
                </c:pt>
                <c:pt idx="2238">
                  <c:v>295.79000000000002</c:v>
                </c:pt>
                <c:pt idx="2239">
                  <c:v>295.76</c:v>
                </c:pt>
                <c:pt idx="2240">
                  <c:v>295.74</c:v>
                </c:pt>
                <c:pt idx="2241">
                  <c:v>295.72000000000003</c:v>
                </c:pt>
                <c:pt idx="2242">
                  <c:v>295.70999999999998</c:v>
                </c:pt>
                <c:pt idx="2243">
                  <c:v>295.69</c:v>
                </c:pt>
                <c:pt idx="2244">
                  <c:v>295.67</c:v>
                </c:pt>
                <c:pt idx="2245">
                  <c:v>295.64999999999998</c:v>
                </c:pt>
                <c:pt idx="2246">
                  <c:v>295.62</c:v>
                </c:pt>
                <c:pt idx="2247">
                  <c:v>295.60000000000002</c:v>
                </c:pt>
                <c:pt idx="2248">
                  <c:v>295.58999999999997</c:v>
                </c:pt>
                <c:pt idx="2249">
                  <c:v>295.57</c:v>
                </c:pt>
                <c:pt idx="2250">
                  <c:v>295.55</c:v>
                </c:pt>
                <c:pt idx="2251">
                  <c:v>295.52999999999997</c:v>
                </c:pt>
                <c:pt idx="2252">
                  <c:v>295.51</c:v>
                </c:pt>
                <c:pt idx="2253">
                  <c:v>295.49</c:v>
                </c:pt>
                <c:pt idx="2254">
                  <c:v>295.48</c:v>
                </c:pt>
                <c:pt idx="2255">
                  <c:v>295.45</c:v>
                </c:pt>
                <c:pt idx="2256">
                  <c:v>295.44</c:v>
                </c:pt>
                <c:pt idx="2257">
                  <c:v>295.41000000000003</c:v>
                </c:pt>
                <c:pt idx="2258">
                  <c:v>295.39999999999998</c:v>
                </c:pt>
                <c:pt idx="2259">
                  <c:v>295.38</c:v>
                </c:pt>
                <c:pt idx="2260">
                  <c:v>295.35000000000002</c:v>
                </c:pt>
                <c:pt idx="2261">
                  <c:v>295.33</c:v>
                </c:pt>
                <c:pt idx="2262">
                  <c:v>295.31</c:v>
                </c:pt>
                <c:pt idx="2263">
                  <c:v>295.3</c:v>
                </c:pt>
                <c:pt idx="2264">
                  <c:v>295.29000000000002</c:v>
                </c:pt>
                <c:pt idx="2265">
                  <c:v>295.26</c:v>
                </c:pt>
                <c:pt idx="2266">
                  <c:v>295.25</c:v>
                </c:pt>
                <c:pt idx="2267">
                  <c:v>295.22000000000003</c:v>
                </c:pt>
                <c:pt idx="2268">
                  <c:v>295.2</c:v>
                </c:pt>
                <c:pt idx="2269">
                  <c:v>295.19</c:v>
                </c:pt>
                <c:pt idx="2270">
                  <c:v>295.17</c:v>
                </c:pt>
                <c:pt idx="2271">
                  <c:v>295.14999999999998</c:v>
                </c:pt>
                <c:pt idx="2272">
                  <c:v>295.13</c:v>
                </c:pt>
                <c:pt idx="2273">
                  <c:v>295.11</c:v>
                </c:pt>
                <c:pt idx="2274">
                  <c:v>295.10000000000002</c:v>
                </c:pt>
                <c:pt idx="2275">
                  <c:v>295.08</c:v>
                </c:pt>
                <c:pt idx="2276">
                  <c:v>295.06</c:v>
                </c:pt>
                <c:pt idx="2277">
                  <c:v>295.04000000000002</c:v>
                </c:pt>
                <c:pt idx="2278">
                  <c:v>295.02999999999997</c:v>
                </c:pt>
                <c:pt idx="2279">
                  <c:v>295.02</c:v>
                </c:pt>
                <c:pt idx="2280">
                  <c:v>295</c:v>
                </c:pt>
                <c:pt idx="2281">
                  <c:v>294.98</c:v>
                </c:pt>
                <c:pt idx="2282">
                  <c:v>294.95999999999998</c:v>
                </c:pt>
                <c:pt idx="2283">
                  <c:v>294.95</c:v>
                </c:pt>
                <c:pt idx="2284">
                  <c:v>294.93</c:v>
                </c:pt>
                <c:pt idx="2285">
                  <c:v>294.92</c:v>
                </c:pt>
                <c:pt idx="2286">
                  <c:v>294.89</c:v>
                </c:pt>
                <c:pt idx="2287">
                  <c:v>294.88</c:v>
                </c:pt>
                <c:pt idx="2288">
                  <c:v>294.86</c:v>
                </c:pt>
                <c:pt idx="2289">
                  <c:v>294.83</c:v>
                </c:pt>
                <c:pt idx="2290">
                  <c:v>294.83</c:v>
                </c:pt>
                <c:pt idx="2291">
                  <c:v>294.81</c:v>
                </c:pt>
                <c:pt idx="2292">
                  <c:v>294.79000000000002</c:v>
                </c:pt>
                <c:pt idx="2293">
                  <c:v>294.77</c:v>
                </c:pt>
                <c:pt idx="2294">
                  <c:v>294.75</c:v>
                </c:pt>
                <c:pt idx="2295">
                  <c:v>294.73</c:v>
                </c:pt>
                <c:pt idx="2296">
                  <c:v>294.72000000000003</c:v>
                </c:pt>
                <c:pt idx="2297">
                  <c:v>294.70999999999998</c:v>
                </c:pt>
                <c:pt idx="2298">
                  <c:v>294.69</c:v>
                </c:pt>
                <c:pt idx="2299">
                  <c:v>294.67</c:v>
                </c:pt>
                <c:pt idx="2300">
                  <c:v>294.66000000000003</c:v>
                </c:pt>
                <c:pt idx="2301">
                  <c:v>294.64</c:v>
                </c:pt>
                <c:pt idx="2302">
                  <c:v>294.63</c:v>
                </c:pt>
                <c:pt idx="2303">
                  <c:v>294.62</c:v>
                </c:pt>
                <c:pt idx="2304">
                  <c:v>294.58999999999997</c:v>
                </c:pt>
                <c:pt idx="2305">
                  <c:v>294.58</c:v>
                </c:pt>
                <c:pt idx="2306">
                  <c:v>294.56</c:v>
                </c:pt>
                <c:pt idx="2307">
                  <c:v>294.54000000000002</c:v>
                </c:pt>
                <c:pt idx="2308">
                  <c:v>294.52999999999997</c:v>
                </c:pt>
                <c:pt idx="2309">
                  <c:v>294.52</c:v>
                </c:pt>
                <c:pt idx="2310">
                  <c:v>294.5</c:v>
                </c:pt>
                <c:pt idx="2311">
                  <c:v>294.48</c:v>
                </c:pt>
                <c:pt idx="2312">
                  <c:v>294.47000000000003</c:v>
                </c:pt>
                <c:pt idx="2313">
                  <c:v>294.45999999999998</c:v>
                </c:pt>
                <c:pt idx="2314">
                  <c:v>294.44</c:v>
                </c:pt>
                <c:pt idx="2315">
                  <c:v>294.42</c:v>
                </c:pt>
                <c:pt idx="2316">
                  <c:v>294.41000000000003</c:v>
                </c:pt>
                <c:pt idx="2317">
                  <c:v>294.39</c:v>
                </c:pt>
                <c:pt idx="2318">
                  <c:v>294.38</c:v>
                </c:pt>
                <c:pt idx="2319">
                  <c:v>294.36</c:v>
                </c:pt>
                <c:pt idx="2320">
                  <c:v>294.33999999999997</c:v>
                </c:pt>
                <c:pt idx="2321">
                  <c:v>294.32</c:v>
                </c:pt>
                <c:pt idx="2322">
                  <c:v>294.31</c:v>
                </c:pt>
                <c:pt idx="2323">
                  <c:v>294.29000000000002</c:v>
                </c:pt>
                <c:pt idx="2324">
                  <c:v>294.27</c:v>
                </c:pt>
                <c:pt idx="2325">
                  <c:v>294.26</c:v>
                </c:pt>
                <c:pt idx="2326">
                  <c:v>294.25</c:v>
                </c:pt>
                <c:pt idx="2327">
                  <c:v>294.23</c:v>
                </c:pt>
                <c:pt idx="2328">
                  <c:v>294.22000000000003</c:v>
                </c:pt>
                <c:pt idx="2329">
                  <c:v>294.20999999999998</c:v>
                </c:pt>
                <c:pt idx="2330">
                  <c:v>294.2</c:v>
                </c:pt>
                <c:pt idx="2331">
                  <c:v>294.19</c:v>
                </c:pt>
                <c:pt idx="2332">
                  <c:v>294.17</c:v>
                </c:pt>
                <c:pt idx="2333">
                  <c:v>294.14999999999998</c:v>
                </c:pt>
                <c:pt idx="2334">
                  <c:v>294.14</c:v>
                </c:pt>
                <c:pt idx="2335">
                  <c:v>294.12</c:v>
                </c:pt>
                <c:pt idx="2336">
                  <c:v>294.11</c:v>
                </c:pt>
                <c:pt idx="2337">
                  <c:v>294.08999999999997</c:v>
                </c:pt>
                <c:pt idx="2338">
                  <c:v>294.08</c:v>
                </c:pt>
                <c:pt idx="2339">
                  <c:v>294.06</c:v>
                </c:pt>
                <c:pt idx="2340">
                  <c:v>294.04000000000002</c:v>
                </c:pt>
                <c:pt idx="2341">
                  <c:v>294.04000000000002</c:v>
                </c:pt>
                <c:pt idx="2342">
                  <c:v>294.02</c:v>
                </c:pt>
                <c:pt idx="2343">
                  <c:v>294.01</c:v>
                </c:pt>
                <c:pt idx="2344">
                  <c:v>294</c:v>
                </c:pt>
                <c:pt idx="2345">
                  <c:v>293.98</c:v>
                </c:pt>
                <c:pt idx="2346">
                  <c:v>293.95999999999998</c:v>
                </c:pt>
                <c:pt idx="2347">
                  <c:v>293.95</c:v>
                </c:pt>
                <c:pt idx="2348">
                  <c:v>293.94</c:v>
                </c:pt>
                <c:pt idx="2349">
                  <c:v>293.91000000000003</c:v>
                </c:pt>
                <c:pt idx="2350">
                  <c:v>293.89999999999998</c:v>
                </c:pt>
                <c:pt idx="2351">
                  <c:v>293.88</c:v>
                </c:pt>
                <c:pt idx="2352">
                  <c:v>293.86</c:v>
                </c:pt>
                <c:pt idx="2353">
                  <c:v>293.86</c:v>
                </c:pt>
                <c:pt idx="2354">
                  <c:v>293.83999999999997</c:v>
                </c:pt>
                <c:pt idx="2355">
                  <c:v>293.82</c:v>
                </c:pt>
                <c:pt idx="2356">
                  <c:v>293.82</c:v>
                </c:pt>
                <c:pt idx="2357">
                  <c:v>293.8</c:v>
                </c:pt>
                <c:pt idx="2358">
                  <c:v>293.79000000000002</c:v>
                </c:pt>
                <c:pt idx="2359">
                  <c:v>293.77</c:v>
                </c:pt>
                <c:pt idx="2360">
                  <c:v>293.77</c:v>
                </c:pt>
                <c:pt idx="2361">
                  <c:v>293.76</c:v>
                </c:pt>
                <c:pt idx="2362">
                  <c:v>293.75</c:v>
                </c:pt>
                <c:pt idx="2363">
                  <c:v>293.73</c:v>
                </c:pt>
                <c:pt idx="2364">
                  <c:v>293.72000000000003</c:v>
                </c:pt>
                <c:pt idx="2365">
                  <c:v>293.7</c:v>
                </c:pt>
                <c:pt idx="2366">
                  <c:v>293.69</c:v>
                </c:pt>
                <c:pt idx="2367">
                  <c:v>293.68</c:v>
                </c:pt>
                <c:pt idx="2368">
                  <c:v>293.66000000000003</c:v>
                </c:pt>
                <c:pt idx="2369">
                  <c:v>293.64999999999998</c:v>
                </c:pt>
                <c:pt idx="2370">
                  <c:v>293.64</c:v>
                </c:pt>
                <c:pt idx="2371">
                  <c:v>293.63</c:v>
                </c:pt>
                <c:pt idx="2372">
                  <c:v>293.62</c:v>
                </c:pt>
                <c:pt idx="2373">
                  <c:v>293.60000000000002</c:v>
                </c:pt>
                <c:pt idx="2374">
                  <c:v>293.58</c:v>
                </c:pt>
                <c:pt idx="2375">
                  <c:v>293.57</c:v>
                </c:pt>
                <c:pt idx="2376">
                  <c:v>293.56</c:v>
                </c:pt>
                <c:pt idx="2377">
                  <c:v>293.54000000000002</c:v>
                </c:pt>
                <c:pt idx="2378">
                  <c:v>293.52999999999997</c:v>
                </c:pt>
                <c:pt idx="2379">
                  <c:v>293.52</c:v>
                </c:pt>
                <c:pt idx="2380">
                  <c:v>293.5</c:v>
                </c:pt>
                <c:pt idx="2381">
                  <c:v>293.49</c:v>
                </c:pt>
                <c:pt idx="2382">
                  <c:v>293.48</c:v>
                </c:pt>
                <c:pt idx="2383">
                  <c:v>293.47000000000003</c:v>
                </c:pt>
                <c:pt idx="2384">
                  <c:v>293.45999999999998</c:v>
                </c:pt>
                <c:pt idx="2385">
                  <c:v>293.44</c:v>
                </c:pt>
                <c:pt idx="2386">
                  <c:v>293.43</c:v>
                </c:pt>
                <c:pt idx="2387">
                  <c:v>293.42</c:v>
                </c:pt>
                <c:pt idx="2388">
                  <c:v>293.41000000000003</c:v>
                </c:pt>
                <c:pt idx="2389">
                  <c:v>293.39</c:v>
                </c:pt>
                <c:pt idx="2390">
                  <c:v>293.38</c:v>
                </c:pt>
                <c:pt idx="2391">
                  <c:v>293.37</c:v>
                </c:pt>
                <c:pt idx="2392">
                  <c:v>293.37</c:v>
                </c:pt>
                <c:pt idx="2393">
                  <c:v>293.36</c:v>
                </c:pt>
                <c:pt idx="2394">
                  <c:v>293.33999999999997</c:v>
                </c:pt>
                <c:pt idx="2395">
                  <c:v>293.32</c:v>
                </c:pt>
                <c:pt idx="2396">
                  <c:v>293.32</c:v>
                </c:pt>
                <c:pt idx="2397">
                  <c:v>293.3</c:v>
                </c:pt>
                <c:pt idx="2398">
                  <c:v>293.29000000000002</c:v>
                </c:pt>
                <c:pt idx="2399">
                  <c:v>293.27</c:v>
                </c:pt>
                <c:pt idx="2400">
                  <c:v>293.26</c:v>
                </c:pt>
                <c:pt idx="2401">
                  <c:v>293.25</c:v>
                </c:pt>
                <c:pt idx="2402">
                  <c:v>293.24</c:v>
                </c:pt>
                <c:pt idx="2403">
                  <c:v>293.24</c:v>
                </c:pt>
                <c:pt idx="2404">
                  <c:v>293.20999999999998</c:v>
                </c:pt>
                <c:pt idx="2405">
                  <c:v>293.2</c:v>
                </c:pt>
                <c:pt idx="2406">
                  <c:v>293.19</c:v>
                </c:pt>
                <c:pt idx="2407">
                  <c:v>293.18</c:v>
                </c:pt>
                <c:pt idx="2408">
                  <c:v>293.17</c:v>
                </c:pt>
                <c:pt idx="2409">
                  <c:v>293.14999999999998</c:v>
                </c:pt>
                <c:pt idx="2410">
                  <c:v>293.14</c:v>
                </c:pt>
                <c:pt idx="2411">
                  <c:v>293.13</c:v>
                </c:pt>
                <c:pt idx="2412">
                  <c:v>293.13</c:v>
                </c:pt>
                <c:pt idx="2413">
                  <c:v>293.11</c:v>
                </c:pt>
                <c:pt idx="2414">
                  <c:v>293.11</c:v>
                </c:pt>
                <c:pt idx="2415">
                  <c:v>293.08999999999997</c:v>
                </c:pt>
                <c:pt idx="2416">
                  <c:v>293.07</c:v>
                </c:pt>
                <c:pt idx="2417">
                  <c:v>293.07</c:v>
                </c:pt>
                <c:pt idx="2418">
                  <c:v>293.06</c:v>
                </c:pt>
                <c:pt idx="2419">
                  <c:v>293.04000000000002</c:v>
                </c:pt>
                <c:pt idx="2420">
                  <c:v>293.02999999999997</c:v>
                </c:pt>
                <c:pt idx="2421">
                  <c:v>293.02</c:v>
                </c:pt>
                <c:pt idx="2422">
                  <c:v>293.02</c:v>
                </c:pt>
                <c:pt idx="2423">
                  <c:v>293.01</c:v>
                </c:pt>
                <c:pt idx="2424">
                  <c:v>293</c:v>
                </c:pt>
                <c:pt idx="2425">
                  <c:v>292.98</c:v>
                </c:pt>
                <c:pt idx="2426">
                  <c:v>292.98</c:v>
                </c:pt>
                <c:pt idx="2427">
                  <c:v>292.95</c:v>
                </c:pt>
                <c:pt idx="2428">
                  <c:v>292.94</c:v>
                </c:pt>
                <c:pt idx="2429">
                  <c:v>292.93</c:v>
                </c:pt>
                <c:pt idx="2430">
                  <c:v>292.91000000000003</c:v>
                </c:pt>
                <c:pt idx="2431">
                  <c:v>292.89999999999998</c:v>
                </c:pt>
                <c:pt idx="2432">
                  <c:v>292.89</c:v>
                </c:pt>
                <c:pt idx="2433">
                  <c:v>292.89</c:v>
                </c:pt>
                <c:pt idx="2434">
                  <c:v>292.87</c:v>
                </c:pt>
                <c:pt idx="2435">
                  <c:v>292.85000000000002</c:v>
                </c:pt>
                <c:pt idx="2436">
                  <c:v>292.85000000000002</c:v>
                </c:pt>
                <c:pt idx="2437">
                  <c:v>292.83</c:v>
                </c:pt>
                <c:pt idx="2438">
                  <c:v>292.82</c:v>
                </c:pt>
                <c:pt idx="2439">
                  <c:v>292.81</c:v>
                </c:pt>
                <c:pt idx="2440">
                  <c:v>292.8</c:v>
                </c:pt>
                <c:pt idx="2441">
                  <c:v>292.77999999999997</c:v>
                </c:pt>
                <c:pt idx="2442">
                  <c:v>292.77</c:v>
                </c:pt>
                <c:pt idx="2443">
                  <c:v>292.77</c:v>
                </c:pt>
                <c:pt idx="2444">
                  <c:v>292.75</c:v>
                </c:pt>
                <c:pt idx="2445">
                  <c:v>292.74</c:v>
                </c:pt>
                <c:pt idx="2446">
                  <c:v>292.73</c:v>
                </c:pt>
                <c:pt idx="2447">
                  <c:v>292.70999999999998</c:v>
                </c:pt>
                <c:pt idx="2448">
                  <c:v>292.7</c:v>
                </c:pt>
                <c:pt idx="2449">
                  <c:v>292.69</c:v>
                </c:pt>
                <c:pt idx="2450">
                  <c:v>292.67</c:v>
                </c:pt>
                <c:pt idx="2451">
                  <c:v>292.67</c:v>
                </c:pt>
                <c:pt idx="2452">
                  <c:v>292.66000000000003</c:v>
                </c:pt>
                <c:pt idx="2453">
                  <c:v>292.64999999999998</c:v>
                </c:pt>
                <c:pt idx="2454">
                  <c:v>292.64</c:v>
                </c:pt>
                <c:pt idx="2455">
                  <c:v>292.63</c:v>
                </c:pt>
                <c:pt idx="2456">
                  <c:v>292.62</c:v>
                </c:pt>
                <c:pt idx="2457">
                  <c:v>292.61</c:v>
                </c:pt>
                <c:pt idx="2458">
                  <c:v>292.58999999999997</c:v>
                </c:pt>
                <c:pt idx="2459">
                  <c:v>292.58</c:v>
                </c:pt>
                <c:pt idx="2460">
                  <c:v>292.57</c:v>
                </c:pt>
                <c:pt idx="2461">
                  <c:v>292.57</c:v>
                </c:pt>
                <c:pt idx="2462">
                  <c:v>292.55</c:v>
                </c:pt>
                <c:pt idx="2463">
                  <c:v>292.54000000000002</c:v>
                </c:pt>
                <c:pt idx="2464">
                  <c:v>292.52</c:v>
                </c:pt>
                <c:pt idx="2465">
                  <c:v>292.52</c:v>
                </c:pt>
                <c:pt idx="2466">
                  <c:v>292.51</c:v>
                </c:pt>
                <c:pt idx="2467">
                  <c:v>292.49</c:v>
                </c:pt>
                <c:pt idx="2468">
                  <c:v>292.49</c:v>
                </c:pt>
                <c:pt idx="2469">
                  <c:v>292.48</c:v>
                </c:pt>
                <c:pt idx="2470">
                  <c:v>292.47000000000003</c:v>
                </c:pt>
                <c:pt idx="2471">
                  <c:v>292.45999999999998</c:v>
                </c:pt>
                <c:pt idx="2472">
                  <c:v>292.45</c:v>
                </c:pt>
                <c:pt idx="2473">
                  <c:v>292.44</c:v>
                </c:pt>
                <c:pt idx="2474">
                  <c:v>292.42</c:v>
                </c:pt>
                <c:pt idx="2475">
                  <c:v>292.42</c:v>
                </c:pt>
                <c:pt idx="2476">
                  <c:v>292.41000000000003</c:v>
                </c:pt>
                <c:pt idx="2477">
                  <c:v>292.39999999999998</c:v>
                </c:pt>
                <c:pt idx="2478">
                  <c:v>292.39</c:v>
                </c:pt>
                <c:pt idx="2479">
                  <c:v>292.38</c:v>
                </c:pt>
                <c:pt idx="2480">
                  <c:v>292.37</c:v>
                </c:pt>
                <c:pt idx="2481">
                  <c:v>292.36</c:v>
                </c:pt>
                <c:pt idx="2482">
                  <c:v>292.35000000000002</c:v>
                </c:pt>
                <c:pt idx="2483">
                  <c:v>292.33999999999997</c:v>
                </c:pt>
                <c:pt idx="2484">
                  <c:v>292.33</c:v>
                </c:pt>
                <c:pt idx="2485">
                  <c:v>292.32</c:v>
                </c:pt>
                <c:pt idx="2486">
                  <c:v>292.31</c:v>
                </c:pt>
                <c:pt idx="2487">
                  <c:v>292.3</c:v>
                </c:pt>
                <c:pt idx="2488">
                  <c:v>292.29000000000002</c:v>
                </c:pt>
                <c:pt idx="2489">
                  <c:v>292.27</c:v>
                </c:pt>
                <c:pt idx="2490">
                  <c:v>292.26</c:v>
                </c:pt>
                <c:pt idx="2491">
                  <c:v>292.25</c:v>
                </c:pt>
                <c:pt idx="2492">
                  <c:v>292.23</c:v>
                </c:pt>
                <c:pt idx="2493">
                  <c:v>292.23</c:v>
                </c:pt>
                <c:pt idx="2494">
                  <c:v>292.22000000000003</c:v>
                </c:pt>
                <c:pt idx="2495">
                  <c:v>292.2</c:v>
                </c:pt>
                <c:pt idx="2496">
                  <c:v>292.2</c:v>
                </c:pt>
                <c:pt idx="2497">
                  <c:v>292.19</c:v>
                </c:pt>
                <c:pt idx="2498">
                  <c:v>292.18</c:v>
                </c:pt>
                <c:pt idx="2499">
                  <c:v>292.18</c:v>
                </c:pt>
                <c:pt idx="2500">
                  <c:v>292.14999999999998</c:v>
                </c:pt>
                <c:pt idx="2501">
                  <c:v>292.16000000000003</c:v>
                </c:pt>
                <c:pt idx="2502">
                  <c:v>292.14999999999998</c:v>
                </c:pt>
                <c:pt idx="2503">
                  <c:v>292.13</c:v>
                </c:pt>
                <c:pt idx="2504">
                  <c:v>292.12</c:v>
                </c:pt>
                <c:pt idx="2505">
                  <c:v>292.11</c:v>
                </c:pt>
                <c:pt idx="2506">
                  <c:v>292.11</c:v>
                </c:pt>
                <c:pt idx="2507">
                  <c:v>292.10000000000002</c:v>
                </c:pt>
                <c:pt idx="2508">
                  <c:v>292.07</c:v>
                </c:pt>
                <c:pt idx="2509">
                  <c:v>292.07</c:v>
                </c:pt>
                <c:pt idx="2510">
                  <c:v>292.06</c:v>
                </c:pt>
                <c:pt idx="2511">
                  <c:v>292.05</c:v>
                </c:pt>
                <c:pt idx="2512">
                  <c:v>292.02</c:v>
                </c:pt>
                <c:pt idx="2513">
                  <c:v>292.02</c:v>
                </c:pt>
                <c:pt idx="2514">
                  <c:v>292.01</c:v>
                </c:pt>
                <c:pt idx="2515">
                  <c:v>292</c:v>
                </c:pt>
                <c:pt idx="2516">
                  <c:v>291.99</c:v>
                </c:pt>
                <c:pt idx="2517">
                  <c:v>291.98</c:v>
                </c:pt>
                <c:pt idx="2518">
                  <c:v>291.97000000000003</c:v>
                </c:pt>
                <c:pt idx="2519">
                  <c:v>291.97000000000003</c:v>
                </c:pt>
                <c:pt idx="2520">
                  <c:v>291.94</c:v>
                </c:pt>
                <c:pt idx="2521">
                  <c:v>291.94</c:v>
                </c:pt>
                <c:pt idx="2522">
                  <c:v>291.93</c:v>
                </c:pt>
                <c:pt idx="2523">
                  <c:v>291.92</c:v>
                </c:pt>
                <c:pt idx="2524">
                  <c:v>291.91000000000003</c:v>
                </c:pt>
                <c:pt idx="2525">
                  <c:v>291.89999999999998</c:v>
                </c:pt>
                <c:pt idx="2526">
                  <c:v>291.89999999999998</c:v>
                </c:pt>
                <c:pt idx="2527">
                  <c:v>291.88</c:v>
                </c:pt>
                <c:pt idx="2528">
                  <c:v>291.89</c:v>
                </c:pt>
                <c:pt idx="2529">
                  <c:v>291.94</c:v>
                </c:pt>
                <c:pt idx="2530">
                  <c:v>291.93</c:v>
                </c:pt>
                <c:pt idx="2531">
                  <c:v>291.95</c:v>
                </c:pt>
                <c:pt idx="2532">
                  <c:v>292.01</c:v>
                </c:pt>
                <c:pt idx="2533">
                  <c:v>292.10000000000002</c:v>
                </c:pt>
                <c:pt idx="2534">
                  <c:v>292.12</c:v>
                </c:pt>
                <c:pt idx="2535">
                  <c:v>292.12</c:v>
                </c:pt>
                <c:pt idx="2536">
                  <c:v>292.11</c:v>
                </c:pt>
                <c:pt idx="2537">
                  <c:v>292.08999999999997</c:v>
                </c:pt>
                <c:pt idx="2538">
                  <c:v>292.10000000000002</c:v>
                </c:pt>
                <c:pt idx="2539">
                  <c:v>292.08</c:v>
                </c:pt>
                <c:pt idx="2540">
                  <c:v>292.08</c:v>
                </c:pt>
                <c:pt idx="2541">
                  <c:v>292.11</c:v>
                </c:pt>
                <c:pt idx="2542">
                  <c:v>291.7</c:v>
                </c:pt>
                <c:pt idx="2543">
                  <c:v>290.82</c:v>
                </c:pt>
                <c:pt idx="2544">
                  <c:v>289.89999999999998</c:v>
                </c:pt>
                <c:pt idx="2545">
                  <c:v>288.91000000000003</c:v>
                </c:pt>
                <c:pt idx="2546">
                  <c:v>287.87</c:v>
                </c:pt>
                <c:pt idx="2547">
                  <c:v>286.74</c:v>
                </c:pt>
                <c:pt idx="2548">
                  <c:v>285.63</c:v>
                </c:pt>
                <c:pt idx="2549">
                  <c:v>284.38</c:v>
                </c:pt>
                <c:pt idx="2550">
                  <c:v>283.11</c:v>
                </c:pt>
                <c:pt idx="2551">
                  <c:v>281.92</c:v>
                </c:pt>
                <c:pt idx="2552">
                  <c:v>280.64</c:v>
                </c:pt>
                <c:pt idx="2553">
                  <c:v>279.19</c:v>
                </c:pt>
                <c:pt idx="2554">
                  <c:v>277.74</c:v>
                </c:pt>
                <c:pt idx="2555">
                  <c:v>276.26</c:v>
                </c:pt>
                <c:pt idx="2556">
                  <c:v>274.75</c:v>
                </c:pt>
                <c:pt idx="2557">
                  <c:v>273.19</c:v>
                </c:pt>
                <c:pt idx="2558">
                  <c:v>271.7</c:v>
                </c:pt>
                <c:pt idx="2559">
                  <c:v>270.12</c:v>
                </c:pt>
                <c:pt idx="2560">
                  <c:v>268.42</c:v>
                </c:pt>
                <c:pt idx="2561">
                  <c:v>266.72000000000003</c:v>
                </c:pt>
                <c:pt idx="2562">
                  <c:v>265.10000000000002</c:v>
                </c:pt>
                <c:pt idx="2563">
                  <c:v>263.33999999999997</c:v>
                </c:pt>
                <c:pt idx="2564">
                  <c:v>261.55</c:v>
                </c:pt>
                <c:pt idx="2565">
                  <c:v>259.87</c:v>
                </c:pt>
                <c:pt idx="2566">
                  <c:v>258.10000000000002</c:v>
                </c:pt>
                <c:pt idx="2567">
                  <c:v>256.25</c:v>
                </c:pt>
                <c:pt idx="2568">
                  <c:v>254.43</c:v>
                </c:pt>
                <c:pt idx="2569">
                  <c:v>252.57</c:v>
                </c:pt>
                <c:pt idx="2570">
                  <c:v>250.8</c:v>
                </c:pt>
                <c:pt idx="2571">
                  <c:v>249.09</c:v>
                </c:pt>
                <c:pt idx="2572">
                  <c:v>247.31</c:v>
                </c:pt>
                <c:pt idx="2573">
                  <c:v>245.43</c:v>
                </c:pt>
                <c:pt idx="2574">
                  <c:v>243.69</c:v>
                </c:pt>
                <c:pt idx="2575">
                  <c:v>241.77</c:v>
                </c:pt>
                <c:pt idx="2576">
                  <c:v>239.65</c:v>
                </c:pt>
                <c:pt idx="2577">
                  <c:v>237.68</c:v>
                </c:pt>
                <c:pt idx="2578">
                  <c:v>235.7</c:v>
                </c:pt>
                <c:pt idx="2579">
                  <c:v>233.77</c:v>
                </c:pt>
                <c:pt idx="2580">
                  <c:v>231.89</c:v>
                </c:pt>
                <c:pt idx="2581">
                  <c:v>229.97</c:v>
                </c:pt>
                <c:pt idx="2582">
                  <c:v>228.02</c:v>
                </c:pt>
                <c:pt idx="2583">
                  <c:v>226.01</c:v>
                </c:pt>
                <c:pt idx="2584">
                  <c:v>224.07</c:v>
                </c:pt>
                <c:pt idx="2585">
                  <c:v>222.24</c:v>
                </c:pt>
                <c:pt idx="2586">
                  <c:v>220.38</c:v>
                </c:pt>
                <c:pt idx="2587">
                  <c:v>218.55</c:v>
                </c:pt>
                <c:pt idx="2588">
                  <c:v>216.56</c:v>
                </c:pt>
                <c:pt idx="2589">
                  <c:v>214.43</c:v>
                </c:pt>
                <c:pt idx="2590">
                  <c:v>212.45</c:v>
                </c:pt>
                <c:pt idx="2591">
                  <c:v>210.39</c:v>
                </c:pt>
                <c:pt idx="2592">
                  <c:v>208.44</c:v>
                </c:pt>
                <c:pt idx="2593">
                  <c:v>206.43</c:v>
                </c:pt>
                <c:pt idx="2594">
                  <c:v>204.42</c:v>
                </c:pt>
                <c:pt idx="2595">
                  <c:v>202.51</c:v>
                </c:pt>
                <c:pt idx="2596">
                  <c:v>200.5</c:v>
                </c:pt>
                <c:pt idx="2597">
                  <c:v>198.58</c:v>
                </c:pt>
                <c:pt idx="2598">
                  <c:v>196.7</c:v>
                </c:pt>
                <c:pt idx="2599">
                  <c:v>194.85</c:v>
                </c:pt>
                <c:pt idx="2600">
                  <c:v>192.94</c:v>
                </c:pt>
                <c:pt idx="2601">
                  <c:v>190.97</c:v>
                </c:pt>
                <c:pt idx="2602">
                  <c:v>189.17</c:v>
                </c:pt>
                <c:pt idx="2603">
                  <c:v>187.33</c:v>
                </c:pt>
                <c:pt idx="2604">
                  <c:v>185.5</c:v>
                </c:pt>
                <c:pt idx="2605">
                  <c:v>183.64</c:v>
                </c:pt>
                <c:pt idx="2606">
                  <c:v>181.83</c:v>
                </c:pt>
                <c:pt idx="2607">
                  <c:v>180.14</c:v>
                </c:pt>
                <c:pt idx="2608">
                  <c:v>178.28</c:v>
                </c:pt>
                <c:pt idx="2609">
                  <c:v>176.43</c:v>
                </c:pt>
                <c:pt idx="2610">
                  <c:v>174.63</c:v>
                </c:pt>
                <c:pt idx="2611">
                  <c:v>172.89</c:v>
                </c:pt>
                <c:pt idx="2612">
                  <c:v>171.16</c:v>
                </c:pt>
                <c:pt idx="2613">
                  <c:v>169.39</c:v>
                </c:pt>
                <c:pt idx="2614">
                  <c:v>167.62</c:v>
                </c:pt>
                <c:pt idx="2615">
                  <c:v>165.82</c:v>
                </c:pt>
                <c:pt idx="2616">
                  <c:v>164.11</c:v>
                </c:pt>
                <c:pt idx="2617">
                  <c:v>162.43</c:v>
                </c:pt>
                <c:pt idx="2618">
                  <c:v>160.66</c:v>
                </c:pt>
                <c:pt idx="2619">
                  <c:v>158.87</c:v>
                </c:pt>
                <c:pt idx="2620">
                  <c:v>157.15</c:v>
                </c:pt>
                <c:pt idx="2621">
                  <c:v>155.44</c:v>
                </c:pt>
                <c:pt idx="2622">
                  <c:v>153.76</c:v>
                </c:pt>
                <c:pt idx="2623">
                  <c:v>152.03</c:v>
                </c:pt>
                <c:pt idx="2624">
                  <c:v>150.28</c:v>
                </c:pt>
                <c:pt idx="2625">
                  <c:v>148.55000000000001</c:v>
                </c:pt>
                <c:pt idx="2626">
                  <c:v>146.84</c:v>
                </c:pt>
                <c:pt idx="2627">
                  <c:v>145.12</c:v>
                </c:pt>
                <c:pt idx="2628">
                  <c:v>143.37</c:v>
                </c:pt>
                <c:pt idx="2629">
                  <c:v>141.72999999999999</c:v>
                </c:pt>
                <c:pt idx="2630">
                  <c:v>140.01</c:v>
                </c:pt>
                <c:pt idx="2631">
                  <c:v>138.34</c:v>
                </c:pt>
                <c:pt idx="2632">
                  <c:v>136.6</c:v>
                </c:pt>
                <c:pt idx="2633">
                  <c:v>134.9</c:v>
                </c:pt>
                <c:pt idx="2634">
                  <c:v>133.37</c:v>
                </c:pt>
                <c:pt idx="2635">
                  <c:v>131.68</c:v>
                </c:pt>
                <c:pt idx="2636">
                  <c:v>130.08000000000001</c:v>
                </c:pt>
                <c:pt idx="2637">
                  <c:v>128.44</c:v>
                </c:pt>
                <c:pt idx="2638">
                  <c:v>126.87</c:v>
                </c:pt>
                <c:pt idx="2639">
                  <c:v>125.36</c:v>
                </c:pt>
                <c:pt idx="2640">
                  <c:v>123.6</c:v>
                </c:pt>
                <c:pt idx="2641">
                  <c:v>121.89</c:v>
                </c:pt>
                <c:pt idx="2642">
                  <c:v>120.19</c:v>
                </c:pt>
                <c:pt idx="2643">
                  <c:v>118.62</c:v>
                </c:pt>
                <c:pt idx="2644">
                  <c:v>117.07</c:v>
                </c:pt>
                <c:pt idx="2645">
                  <c:v>115.25</c:v>
                </c:pt>
                <c:pt idx="2646">
                  <c:v>113.56</c:v>
                </c:pt>
                <c:pt idx="2647">
                  <c:v>112.02</c:v>
                </c:pt>
                <c:pt idx="2648">
                  <c:v>110.69</c:v>
                </c:pt>
                <c:pt idx="2649">
                  <c:v>109.22</c:v>
                </c:pt>
                <c:pt idx="2650">
                  <c:v>107.61</c:v>
                </c:pt>
                <c:pt idx="2651">
                  <c:v>106.05</c:v>
                </c:pt>
                <c:pt idx="2652">
                  <c:v>104.2</c:v>
                </c:pt>
                <c:pt idx="2653">
                  <c:v>102.39</c:v>
                </c:pt>
                <c:pt idx="2654">
                  <c:v>100.5</c:v>
                </c:pt>
                <c:pt idx="2655">
                  <c:v>98.87</c:v>
                </c:pt>
                <c:pt idx="2656">
                  <c:v>97.45</c:v>
                </c:pt>
                <c:pt idx="2657">
                  <c:v>96</c:v>
                </c:pt>
                <c:pt idx="2658">
                  <c:v>94.5</c:v>
                </c:pt>
                <c:pt idx="2659">
                  <c:v>92.88</c:v>
                </c:pt>
                <c:pt idx="2660">
                  <c:v>91.33</c:v>
                </c:pt>
                <c:pt idx="2661">
                  <c:v>89.84</c:v>
                </c:pt>
                <c:pt idx="2662">
                  <c:v>88.34</c:v>
                </c:pt>
                <c:pt idx="2663">
                  <c:v>86.82</c:v>
                </c:pt>
                <c:pt idx="2664">
                  <c:v>85.28</c:v>
                </c:pt>
                <c:pt idx="2665">
                  <c:v>83.93</c:v>
                </c:pt>
                <c:pt idx="2666">
                  <c:v>82.5</c:v>
                </c:pt>
                <c:pt idx="2667">
                  <c:v>81.06</c:v>
                </c:pt>
                <c:pt idx="2668">
                  <c:v>79.59</c:v>
                </c:pt>
                <c:pt idx="2669">
                  <c:v>78.11</c:v>
                </c:pt>
                <c:pt idx="2670">
                  <c:v>76.709999999999994</c:v>
                </c:pt>
                <c:pt idx="2671">
                  <c:v>75.239999999999995</c:v>
                </c:pt>
                <c:pt idx="2672">
                  <c:v>73.91</c:v>
                </c:pt>
                <c:pt idx="2673">
                  <c:v>72.56</c:v>
                </c:pt>
                <c:pt idx="2674">
                  <c:v>71.25</c:v>
                </c:pt>
                <c:pt idx="2675">
                  <c:v>69.83</c:v>
                </c:pt>
                <c:pt idx="2676">
                  <c:v>68.47</c:v>
                </c:pt>
                <c:pt idx="2677">
                  <c:v>67.239999999999995</c:v>
                </c:pt>
                <c:pt idx="2678">
                  <c:v>65.91</c:v>
                </c:pt>
                <c:pt idx="2679">
                  <c:v>64.58</c:v>
                </c:pt>
                <c:pt idx="2680">
                  <c:v>63.2</c:v>
                </c:pt>
                <c:pt idx="2681">
                  <c:v>61.98</c:v>
                </c:pt>
                <c:pt idx="2682">
                  <c:v>60.75</c:v>
                </c:pt>
                <c:pt idx="2683">
                  <c:v>59.44</c:v>
                </c:pt>
                <c:pt idx="2684">
                  <c:v>58.18</c:v>
                </c:pt>
                <c:pt idx="2685">
                  <c:v>56.98</c:v>
                </c:pt>
                <c:pt idx="2686">
                  <c:v>55.85</c:v>
                </c:pt>
                <c:pt idx="2687">
                  <c:v>54.7</c:v>
                </c:pt>
                <c:pt idx="2688">
                  <c:v>53.46</c:v>
                </c:pt>
                <c:pt idx="2689">
                  <c:v>52.3</c:v>
                </c:pt>
                <c:pt idx="2690">
                  <c:v>51.15</c:v>
                </c:pt>
                <c:pt idx="2691">
                  <c:v>50.02</c:v>
                </c:pt>
                <c:pt idx="2692">
                  <c:v>48.88</c:v>
                </c:pt>
                <c:pt idx="2693">
                  <c:v>47.77</c:v>
                </c:pt>
                <c:pt idx="2694">
                  <c:v>46.68</c:v>
                </c:pt>
                <c:pt idx="2695">
                  <c:v>45.58</c:v>
                </c:pt>
                <c:pt idx="2696">
                  <c:v>44.51</c:v>
                </c:pt>
                <c:pt idx="2697">
                  <c:v>43.44</c:v>
                </c:pt>
                <c:pt idx="2698">
                  <c:v>42.39</c:v>
                </c:pt>
                <c:pt idx="2699">
                  <c:v>41.37</c:v>
                </c:pt>
                <c:pt idx="2700">
                  <c:v>40.32</c:v>
                </c:pt>
                <c:pt idx="2701">
                  <c:v>39.29</c:v>
                </c:pt>
                <c:pt idx="2702">
                  <c:v>38.229999999999997</c:v>
                </c:pt>
                <c:pt idx="2703">
                  <c:v>37.22</c:v>
                </c:pt>
                <c:pt idx="2704">
                  <c:v>36.159999999999997</c:v>
                </c:pt>
                <c:pt idx="2705">
                  <c:v>35.1</c:v>
                </c:pt>
                <c:pt idx="2706">
                  <c:v>34.07</c:v>
                </c:pt>
                <c:pt idx="2707">
                  <c:v>33.1</c:v>
                </c:pt>
                <c:pt idx="2708">
                  <c:v>32.1</c:v>
                </c:pt>
                <c:pt idx="2709">
                  <c:v>31.11</c:v>
                </c:pt>
                <c:pt idx="2710">
                  <c:v>30.2</c:v>
                </c:pt>
                <c:pt idx="2711">
                  <c:v>29.25</c:v>
                </c:pt>
                <c:pt idx="2712">
                  <c:v>28.27</c:v>
                </c:pt>
                <c:pt idx="2713">
                  <c:v>27.24</c:v>
                </c:pt>
                <c:pt idx="2714">
                  <c:v>26.22</c:v>
                </c:pt>
                <c:pt idx="2715">
                  <c:v>25.21</c:v>
                </c:pt>
                <c:pt idx="2716">
                  <c:v>24.24</c:v>
                </c:pt>
                <c:pt idx="2717">
                  <c:v>23.3</c:v>
                </c:pt>
                <c:pt idx="2718">
                  <c:v>22.25</c:v>
                </c:pt>
                <c:pt idx="2719">
                  <c:v>21.3</c:v>
                </c:pt>
                <c:pt idx="2720">
                  <c:v>20.38</c:v>
                </c:pt>
                <c:pt idx="2721">
                  <c:v>19.53</c:v>
                </c:pt>
                <c:pt idx="2722">
                  <c:v>18.649999999999999</c:v>
                </c:pt>
                <c:pt idx="2723">
                  <c:v>17.690000000000001</c:v>
                </c:pt>
                <c:pt idx="2724">
                  <c:v>16.760000000000002</c:v>
                </c:pt>
                <c:pt idx="2725">
                  <c:v>15.69</c:v>
                </c:pt>
                <c:pt idx="2726">
                  <c:v>14.73</c:v>
                </c:pt>
                <c:pt idx="2727">
                  <c:v>13.77</c:v>
                </c:pt>
                <c:pt idx="2728">
                  <c:v>12.84</c:v>
                </c:pt>
                <c:pt idx="2729">
                  <c:v>12.03</c:v>
                </c:pt>
                <c:pt idx="2730">
                  <c:v>11.25</c:v>
                </c:pt>
                <c:pt idx="2731">
                  <c:v>10.42</c:v>
                </c:pt>
                <c:pt idx="2732">
                  <c:v>9.6</c:v>
                </c:pt>
                <c:pt idx="2733">
                  <c:v>8.83</c:v>
                </c:pt>
                <c:pt idx="2734">
                  <c:v>8.11</c:v>
                </c:pt>
                <c:pt idx="2735">
                  <c:v>7.48</c:v>
                </c:pt>
                <c:pt idx="2736">
                  <c:v>6.79</c:v>
                </c:pt>
                <c:pt idx="2737">
                  <c:v>6.06</c:v>
                </c:pt>
                <c:pt idx="2738">
                  <c:v>5.48</c:v>
                </c:pt>
                <c:pt idx="2739">
                  <c:v>4.87</c:v>
                </c:pt>
                <c:pt idx="2740">
                  <c:v>4.2699999999999996</c:v>
                </c:pt>
                <c:pt idx="2741">
                  <c:v>3.69</c:v>
                </c:pt>
                <c:pt idx="2742">
                  <c:v>3.15</c:v>
                </c:pt>
                <c:pt idx="2743">
                  <c:v>2.84</c:v>
                </c:pt>
                <c:pt idx="2744">
                  <c:v>2.95</c:v>
                </c:pt>
                <c:pt idx="2745">
                  <c:v>3.08</c:v>
                </c:pt>
                <c:pt idx="2746">
                  <c:v>3.16</c:v>
                </c:pt>
                <c:pt idx="2747">
                  <c:v>3.24</c:v>
                </c:pt>
                <c:pt idx="2748">
                  <c:v>3.31</c:v>
                </c:pt>
                <c:pt idx="2749">
                  <c:v>3.38</c:v>
                </c:pt>
                <c:pt idx="2750">
                  <c:v>3.45</c:v>
                </c:pt>
                <c:pt idx="2751">
                  <c:v>3.51</c:v>
                </c:pt>
                <c:pt idx="2752">
                  <c:v>3.57</c:v>
                </c:pt>
                <c:pt idx="2753">
                  <c:v>3.63</c:v>
                </c:pt>
                <c:pt idx="2754">
                  <c:v>3.69</c:v>
                </c:pt>
                <c:pt idx="2755">
                  <c:v>3.74</c:v>
                </c:pt>
                <c:pt idx="2756">
                  <c:v>3.79</c:v>
                </c:pt>
                <c:pt idx="2757">
                  <c:v>3.84</c:v>
                </c:pt>
                <c:pt idx="2758">
                  <c:v>3.89</c:v>
                </c:pt>
                <c:pt idx="2759">
                  <c:v>3.93</c:v>
                </c:pt>
                <c:pt idx="2760">
                  <c:v>3.98</c:v>
                </c:pt>
                <c:pt idx="2761">
                  <c:v>4.0199999999999996</c:v>
                </c:pt>
                <c:pt idx="2762">
                  <c:v>4.0599999999999996</c:v>
                </c:pt>
                <c:pt idx="2763">
                  <c:v>4.0999999999999996</c:v>
                </c:pt>
                <c:pt idx="2764">
                  <c:v>4.13</c:v>
                </c:pt>
                <c:pt idx="2765">
                  <c:v>4.18</c:v>
                </c:pt>
                <c:pt idx="2766">
                  <c:v>4.22</c:v>
                </c:pt>
                <c:pt idx="2767">
                  <c:v>4.26</c:v>
                </c:pt>
                <c:pt idx="2768">
                  <c:v>4.29</c:v>
                </c:pt>
                <c:pt idx="2769">
                  <c:v>4.33</c:v>
                </c:pt>
                <c:pt idx="2770">
                  <c:v>4.3600000000000003</c:v>
                </c:pt>
                <c:pt idx="2771">
                  <c:v>4.4000000000000004</c:v>
                </c:pt>
                <c:pt idx="2772">
                  <c:v>4.4400000000000004</c:v>
                </c:pt>
                <c:pt idx="2773">
                  <c:v>4.47</c:v>
                </c:pt>
                <c:pt idx="2774">
                  <c:v>4.5</c:v>
                </c:pt>
                <c:pt idx="2775">
                  <c:v>4.54</c:v>
                </c:pt>
                <c:pt idx="2776">
                  <c:v>4.57</c:v>
                </c:pt>
                <c:pt idx="2777">
                  <c:v>4.5999999999999996</c:v>
                </c:pt>
                <c:pt idx="2778">
                  <c:v>4.6399999999999997</c:v>
                </c:pt>
                <c:pt idx="2779">
                  <c:v>4.66</c:v>
                </c:pt>
                <c:pt idx="2780">
                  <c:v>4.6900000000000004</c:v>
                </c:pt>
                <c:pt idx="2781">
                  <c:v>4.72</c:v>
                </c:pt>
                <c:pt idx="2782">
                  <c:v>4.75</c:v>
                </c:pt>
                <c:pt idx="2783">
                  <c:v>4.78</c:v>
                </c:pt>
                <c:pt idx="2784">
                  <c:v>4.8099999999999996</c:v>
                </c:pt>
                <c:pt idx="2785">
                  <c:v>4.83</c:v>
                </c:pt>
                <c:pt idx="2786">
                  <c:v>4.8600000000000003</c:v>
                </c:pt>
                <c:pt idx="2787">
                  <c:v>4.8899999999999997</c:v>
                </c:pt>
                <c:pt idx="2788">
                  <c:v>4.91</c:v>
                </c:pt>
                <c:pt idx="2789">
                  <c:v>4.9400000000000004</c:v>
                </c:pt>
                <c:pt idx="2790">
                  <c:v>4.96</c:v>
                </c:pt>
                <c:pt idx="2791">
                  <c:v>4.9800000000000004</c:v>
                </c:pt>
                <c:pt idx="2792">
                  <c:v>5.01</c:v>
                </c:pt>
                <c:pt idx="2793">
                  <c:v>5.04</c:v>
                </c:pt>
                <c:pt idx="2794">
                  <c:v>5.0599999999999996</c:v>
                </c:pt>
                <c:pt idx="2795">
                  <c:v>5.09</c:v>
                </c:pt>
                <c:pt idx="2796">
                  <c:v>5.1100000000000003</c:v>
                </c:pt>
                <c:pt idx="2797">
                  <c:v>5.14</c:v>
                </c:pt>
                <c:pt idx="2798">
                  <c:v>5.17</c:v>
                </c:pt>
                <c:pt idx="2799">
                  <c:v>5.19</c:v>
                </c:pt>
                <c:pt idx="2800">
                  <c:v>5.21</c:v>
                </c:pt>
                <c:pt idx="2801">
                  <c:v>5.24</c:v>
                </c:pt>
                <c:pt idx="2802">
                  <c:v>5.25</c:v>
                </c:pt>
                <c:pt idx="2803">
                  <c:v>5.28</c:v>
                </c:pt>
                <c:pt idx="2804">
                  <c:v>5.3</c:v>
                </c:pt>
                <c:pt idx="2805">
                  <c:v>5.33</c:v>
                </c:pt>
                <c:pt idx="2806">
                  <c:v>5.34</c:v>
                </c:pt>
                <c:pt idx="2807">
                  <c:v>5.36</c:v>
                </c:pt>
                <c:pt idx="2808">
                  <c:v>5.38</c:v>
                </c:pt>
                <c:pt idx="2809">
                  <c:v>5.41</c:v>
                </c:pt>
                <c:pt idx="2810">
                  <c:v>5.43</c:v>
                </c:pt>
                <c:pt idx="2811">
                  <c:v>5.45</c:v>
                </c:pt>
                <c:pt idx="2812">
                  <c:v>5.46</c:v>
                </c:pt>
                <c:pt idx="2813">
                  <c:v>5.48</c:v>
                </c:pt>
                <c:pt idx="2814">
                  <c:v>5.5</c:v>
                </c:pt>
                <c:pt idx="2815">
                  <c:v>5.52</c:v>
                </c:pt>
                <c:pt idx="2816">
                  <c:v>5.54</c:v>
                </c:pt>
                <c:pt idx="2817">
                  <c:v>5.56</c:v>
                </c:pt>
                <c:pt idx="2818">
                  <c:v>5.58</c:v>
                </c:pt>
                <c:pt idx="2819">
                  <c:v>5.6</c:v>
                </c:pt>
                <c:pt idx="2820">
                  <c:v>5.62</c:v>
                </c:pt>
                <c:pt idx="2821">
                  <c:v>5.64</c:v>
                </c:pt>
                <c:pt idx="2822">
                  <c:v>5.65</c:v>
                </c:pt>
                <c:pt idx="2823">
                  <c:v>5.67</c:v>
                </c:pt>
                <c:pt idx="2824">
                  <c:v>5.69</c:v>
                </c:pt>
                <c:pt idx="2825">
                  <c:v>5.71</c:v>
                </c:pt>
                <c:pt idx="2826">
                  <c:v>5.73</c:v>
                </c:pt>
                <c:pt idx="2827">
                  <c:v>5.74</c:v>
                </c:pt>
                <c:pt idx="2828">
                  <c:v>5.76</c:v>
                </c:pt>
                <c:pt idx="2829">
                  <c:v>5.78</c:v>
                </c:pt>
                <c:pt idx="2830">
                  <c:v>5.79</c:v>
                </c:pt>
                <c:pt idx="2831">
                  <c:v>5.82</c:v>
                </c:pt>
                <c:pt idx="2832">
                  <c:v>5.82</c:v>
                </c:pt>
                <c:pt idx="2833">
                  <c:v>5.84</c:v>
                </c:pt>
                <c:pt idx="2834">
                  <c:v>5.85</c:v>
                </c:pt>
                <c:pt idx="2835">
                  <c:v>5.87</c:v>
                </c:pt>
                <c:pt idx="2836">
                  <c:v>5.89</c:v>
                </c:pt>
                <c:pt idx="2837">
                  <c:v>5.9</c:v>
                </c:pt>
                <c:pt idx="2838">
                  <c:v>5.93</c:v>
                </c:pt>
                <c:pt idx="2839">
                  <c:v>5.94</c:v>
                </c:pt>
                <c:pt idx="2840">
                  <c:v>5.95</c:v>
                </c:pt>
                <c:pt idx="2841">
                  <c:v>5.97</c:v>
                </c:pt>
                <c:pt idx="2842">
                  <c:v>5.99</c:v>
                </c:pt>
                <c:pt idx="2843">
                  <c:v>6</c:v>
                </c:pt>
                <c:pt idx="2844">
                  <c:v>6.01</c:v>
                </c:pt>
                <c:pt idx="2845">
                  <c:v>6.03</c:v>
                </c:pt>
                <c:pt idx="2846">
                  <c:v>6.05</c:v>
                </c:pt>
                <c:pt idx="2847">
                  <c:v>6.06</c:v>
                </c:pt>
                <c:pt idx="2848">
                  <c:v>6.08</c:v>
                </c:pt>
                <c:pt idx="2849">
                  <c:v>6.09</c:v>
                </c:pt>
                <c:pt idx="2850">
                  <c:v>6.11</c:v>
                </c:pt>
                <c:pt idx="2851">
                  <c:v>6.12</c:v>
                </c:pt>
                <c:pt idx="2852">
                  <c:v>6.13</c:v>
                </c:pt>
                <c:pt idx="2853">
                  <c:v>6.15</c:v>
                </c:pt>
                <c:pt idx="2854">
                  <c:v>6.17</c:v>
                </c:pt>
                <c:pt idx="2855">
                  <c:v>6.18</c:v>
                </c:pt>
                <c:pt idx="2856">
                  <c:v>6.19</c:v>
                </c:pt>
                <c:pt idx="2857">
                  <c:v>6.21</c:v>
                </c:pt>
                <c:pt idx="2858">
                  <c:v>6.23</c:v>
                </c:pt>
                <c:pt idx="2859">
                  <c:v>6.23</c:v>
                </c:pt>
                <c:pt idx="2860">
                  <c:v>6.25</c:v>
                </c:pt>
                <c:pt idx="2861">
                  <c:v>6.26</c:v>
                </c:pt>
                <c:pt idx="2862">
                  <c:v>6.28</c:v>
                </c:pt>
                <c:pt idx="2863">
                  <c:v>6.3</c:v>
                </c:pt>
                <c:pt idx="2864">
                  <c:v>6.31</c:v>
                </c:pt>
                <c:pt idx="2865">
                  <c:v>6.31</c:v>
                </c:pt>
                <c:pt idx="2866">
                  <c:v>6.33</c:v>
                </c:pt>
                <c:pt idx="2867">
                  <c:v>6.34</c:v>
                </c:pt>
                <c:pt idx="2868">
                  <c:v>6.35</c:v>
                </c:pt>
                <c:pt idx="2869">
                  <c:v>6.37</c:v>
                </c:pt>
                <c:pt idx="2870">
                  <c:v>6.38</c:v>
                </c:pt>
                <c:pt idx="2871">
                  <c:v>6.39</c:v>
                </c:pt>
                <c:pt idx="2872">
                  <c:v>6.4</c:v>
                </c:pt>
                <c:pt idx="2873">
                  <c:v>6.41</c:v>
                </c:pt>
                <c:pt idx="2874">
                  <c:v>6.42</c:v>
                </c:pt>
                <c:pt idx="2875">
                  <c:v>6.43</c:v>
                </c:pt>
                <c:pt idx="2876">
                  <c:v>6.45</c:v>
                </c:pt>
                <c:pt idx="2877">
                  <c:v>6.47</c:v>
                </c:pt>
                <c:pt idx="2878">
                  <c:v>6.48</c:v>
                </c:pt>
                <c:pt idx="2879">
                  <c:v>6.49</c:v>
                </c:pt>
                <c:pt idx="2880">
                  <c:v>6.5</c:v>
                </c:pt>
                <c:pt idx="2881">
                  <c:v>6.5</c:v>
                </c:pt>
                <c:pt idx="2882">
                  <c:v>6.52</c:v>
                </c:pt>
                <c:pt idx="2883">
                  <c:v>6.54</c:v>
                </c:pt>
                <c:pt idx="2884">
                  <c:v>6.55</c:v>
                </c:pt>
                <c:pt idx="2885">
                  <c:v>6.56</c:v>
                </c:pt>
                <c:pt idx="2886">
                  <c:v>6.57</c:v>
                </c:pt>
                <c:pt idx="2887">
                  <c:v>6.58</c:v>
                </c:pt>
                <c:pt idx="2888">
                  <c:v>6.6</c:v>
                </c:pt>
                <c:pt idx="2889">
                  <c:v>6.61</c:v>
                </c:pt>
                <c:pt idx="2890">
                  <c:v>6.62</c:v>
                </c:pt>
                <c:pt idx="2891">
                  <c:v>6.63</c:v>
                </c:pt>
                <c:pt idx="2892">
                  <c:v>6.64</c:v>
                </c:pt>
                <c:pt idx="2893">
                  <c:v>6.65</c:v>
                </c:pt>
                <c:pt idx="2894">
                  <c:v>6.66</c:v>
                </c:pt>
                <c:pt idx="2895">
                  <c:v>6.68</c:v>
                </c:pt>
                <c:pt idx="2896">
                  <c:v>6.69</c:v>
                </c:pt>
                <c:pt idx="2897">
                  <c:v>6.7</c:v>
                </c:pt>
                <c:pt idx="2898">
                  <c:v>6.7</c:v>
                </c:pt>
                <c:pt idx="2899">
                  <c:v>6.72</c:v>
                </c:pt>
                <c:pt idx="2900">
                  <c:v>6.73</c:v>
                </c:pt>
                <c:pt idx="2901">
                  <c:v>6.74</c:v>
                </c:pt>
                <c:pt idx="2902">
                  <c:v>6.75</c:v>
                </c:pt>
                <c:pt idx="2903">
                  <c:v>6.76</c:v>
                </c:pt>
                <c:pt idx="2904">
                  <c:v>6.77</c:v>
                </c:pt>
                <c:pt idx="2905">
                  <c:v>6.79</c:v>
                </c:pt>
                <c:pt idx="2906">
                  <c:v>6.8</c:v>
                </c:pt>
                <c:pt idx="2907">
                  <c:v>6.79</c:v>
                </c:pt>
                <c:pt idx="2908">
                  <c:v>6.8</c:v>
                </c:pt>
                <c:pt idx="2909">
                  <c:v>6.81</c:v>
                </c:pt>
                <c:pt idx="2910">
                  <c:v>6.83</c:v>
                </c:pt>
                <c:pt idx="2911">
                  <c:v>6.83</c:v>
                </c:pt>
                <c:pt idx="2912">
                  <c:v>6.85</c:v>
                </c:pt>
                <c:pt idx="2913">
                  <c:v>6.85</c:v>
                </c:pt>
                <c:pt idx="2914">
                  <c:v>6.87</c:v>
                </c:pt>
                <c:pt idx="2915">
                  <c:v>6.88</c:v>
                </c:pt>
                <c:pt idx="2916">
                  <c:v>6.89</c:v>
                </c:pt>
                <c:pt idx="2917">
                  <c:v>6.9</c:v>
                </c:pt>
                <c:pt idx="2918">
                  <c:v>6.91</c:v>
                </c:pt>
                <c:pt idx="2919">
                  <c:v>6.92</c:v>
                </c:pt>
                <c:pt idx="2920">
                  <c:v>6.93</c:v>
                </c:pt>
                <c:pt idx="2921">
                  <c:v>6.93</c:v>
                </c:pt>
                <c:pt idx="2922">
                  <c:v>6.94</c:v>
                </c:pt>
                <c:pt idx="2923">
                  <c:v>6.96</c:v>
                </c:pt>
                <c:pt idx="2924">
                  <c:v>6.97</c:v>
                </c:pt>
                <c:pt idx="2925">
                  <c:v>6.98</c:v>
                </c:pt>
                <c:pt idx="2926">
                  <c:v>6.99</c:v>
                </c:pt>
                <c:pt idx="2927">
                  <c:v>7</c:v>
                </c:pt>
                <c:pt idx="2928">
                  <c:v>7</c:v>
                </c:pt>
                <c:pt idx="2929">
                  <c:v>7.01</c:v>
                </c:pt>
                <c:pt idx="2930">
                  <c:v>7.03</c:v>
                </c:pt>
                <c:pt idx="2931">
                  <c:v>7.04</c:v>
                </c:pt>
                <c:pt idx="2932">
                  <c:v>7.04</c:v>
                </c:pt>
                <c:pt idx="2933">
                  <c:v>7.05</c:v>
                </c:pt>
                <c:pt idx="2934">
                  <c:v>7.07</c:v>
                </c:pt>
                <c:pt idx="2935">
                  <c:v>7.06</c:v>
                </c:pt>
                <c:pt idx="2936">
                  <c:v>7.07</c:v>
                </c:pt>
                <c:pt idx="2937">
                  <c:v>7.08</c:v>
                </c:pt>
                <c:pt idx="2938">
                  <c:v>7.09</c:v>
                </c:pt>
                <c:pt idx="2939">
                  <c:v>7.11</c:v>
                </c:pt>
                <c:pt idx="2940">
                  <c:v>7.11</c:v>
                </c:pt>
                <c:pt idx="2941">
                  <c:v>7.12</c:v>
                </c:pt>
                <c:pt idx="2942">
                  <c:v>7.12</c:v>
                </c:pt>
                <c:pt idx="2943">
                  <c:v>7.13</c:v>
                </c:pt>
                <c:pt idx="2944">
                  <c:v>7.14</c:v>
                </c:pt>
                <c:pt idx="2945">
                  <c:v>7.15</c:v>
                </c:pt>
                <c:pt idx="2946">
                  <c:v>7.15</c:v>
                </c:pt>
                <c:pt idx="2947">
                  <c:v>7.17</c:v>
                </c:pt>
                <c:pt idx="2948">
                  <c:v>7.17</c:v>
                </c:pt>
                <c:pt idx="2949">
                  <c:v>7.18</c:v>
                </c:pt>
                <c:pt idx="2950">
                  <c:v>7.19</c:v>
                </c:pt>
                <c:pt idx="2951">
                  <c:v>7.2</c:v>
                </c:pt>
                <c:pt idx="2952">
                  <c:v>7.21</c:v>
                </c:pt>
                <c:pt idx="2953">
                  <c:v>7.21</c:v>
                </c:pt>
                <c:pt idx="2954">
                  <c:v>7.22</c:v>
                </c:pt>
                <c:pt idx="2955">
                  <c:v>7.22</c:v>
                </c:pt>
                <c:pt idx="2956">
                  <c:v>7.23</c:v>
                </c:pt>
                <c:pt idx="2957">
                  <c:v>7.24</c:v>
                </c:pt>
                <c:pt idx="2958">
                  <c:v>7.25</c:v>
                </c:pt>
                <c:pt idx="2959">
                  <c:v>7.26</c:v>
                </c:pt>
                <c:pt idx="2960">
                  <c:v>7.27</c:v>
                </c:pt>
                <c:pt idx="2961">
                  <c:v>7.28</c:v>
                </c:pt>
                <c:pt idx="2962">
                  <c:v>7.28</c:v>
                </c:pt>
                <c:pt idx="2963">
                  <c:v>7.29</c:v>
                </c:pt>
                <c:pt idx="2964">
                  <c:v>7.3</c:v>
                </c:pt>
                <c:pt idx="2965">
                  <c:v>7.3</c:v>
                </c:pt>
                <c:pt idx="2966">
                  <c:v>7.31</c:v>
                </c:pt>
                <c:pt idx="2967">
                  <c:v>7.32</c:v>
                </c:pt>
                <c:pt idx="2968">
                  <c:v>7.33</c:v>
                </c:pt>
                <c:pt idx="2969">
                  <c:v>7.34</c:v>
                </c:pt>
                <c:pt idx="2970">
                  <c:v>7.34</c:v>
                </c:pt>
                <c:pt idx="2971">
                  <c:v>7.35</c:v>
                </c:pt>
                <c:pt idx="2972">
                  <c:v>7.36</c:v>
                </c:pt>
                <c:pt idx="2973">
                  <c:v>7.37</c:v>
                </c:pt>
                <c:pt idx="2974">
                  <c:v>7.37</c:v>
                </c:pt>
                <c:pt idx="2975">
                  <c:v>7.38</c:v>
                </c:pt>
                <c:pt idx="2976">
                  <c:v>7.39</c:v>
                </c:pt>
                <c:pt idx="2977">
                  <c:v>7.39</c:v>
                </c:pt>
                <c:pt idx="2978">
                  <c:v>7.4</c:v>
                </c:pt>
                <c:pt idx="2979">
                  <c:v>7.42</c:v>
                </c:pt>
                <c:pt idx="2980">
                  <c:v>7.42</c:v>
                </c:pt>
                <c:pt idx="2981">
                  <c:v>7.42</c:v>
                </c:pt>
                <c:pt idx="2982">
                  <c:v>7.43</c:v>
                </c:pt>
                <c:pt idx="2983">
                  <c:v>7.44</c:v>
                </c:pt>
                <c:pt idx="2984">
                  <c:v>7.45</c:v>
                </c:pt>
                <c:pt idx="2985">
                  <c:v>7.45</c:v>
                </c:pt>
                <c:pt idx="2986">
                  <c:v>7.46</c:v>
                </c:pt>
                <c:pt idx="2987">
                  <c:v>7.47</c:v>
                </c:pt>
                <c:pt idx="2988">
                  <c:v>7.48</c:v>
                </c:pt>
                <c:pt idx="2989">
                  <c:v>7.48</c:v>
                </c:pt>
                <c:pt idx="2990">
                  <c:v>7.49</c:v>
                </c:pt>
                <c:pt idx="2991">
                  <c:v>7.5</c:v>
                </c:pt>
                <c:pt idx="2992">
                  <c:v>7.51</c:v>
                </c:pt>
                <c:pt idx="2993">
                  <c:v>7.51</c:v>
                </c:pt>
                <c:pt idx="2994">
                  <c:v>7.52</c:v>
                </c:pt>
                <c:pt idx="2995">
                  <c:v>7.52</c:v>
                </c:pt>
                <c:pt idx="2996">
                  <c:v>7.53</c:v>
                </c:pt>
                <c:pt idx="2997">
                  <c:v>7.53</c:v>
                </c:pt>
                <c:pt idx="2998">
                  <c:v>7.54</c:v>
                </c:pt>
                <c:pt idx="2999">
                  <c:v>7.54</c:v>
                </c:pt>
                <c:pt idx="3000">
                  <c:v>7.56</c:v>
                </c:pt>
                <c:pt idx="3001">
                  <c:v>7.57</c:v>
                </c:pt>
                <c:pt idx="3002">
                  <c:v>7.57</c:v>
                </c:pt>
                <c:pt idx="3003">
                  <c:v>7.57</c:v>
                </c:pt>
                <c:pt idx="3004">
                  <c:v>7.59</c:v>
                </c:pt>
                <c:pt idx="3005">
                  <c:v>7.58</c:v>
                </c:pt>
                <c:pt idx="3006">
                  <c:v>7.6</c:v>
                </c:pt>
                <c:pt idx="3007">
                  <c:v>7.6</c:v>
                </c:pt>
                <c:pt idx="3008">
                  <c:v>7.61</c:v>
                </c:pt>
                <c:pt idx="3009">
                  <c:v>7.61</c:v>
                </c:pt>
                <c:pt idx="3010">
                  <c:v>7.62</c:v>
                </c:pt>
                <c:pt idx="3011">
                  <c:v>7.62</c:v>
                </c:pt>
                <c:pt idx="3012">
                  <c:v>7.63</c:v>
                </c:pt>
                <c:pt idx="3013">
                  <c:v>7.63</c:v>
                </c:pt>
                <c:pt idx="3014">
                  <c:v>7.64</c:v>
                </c:pt>
                <c:pt idx="3015">
                  <c:v>7.65</c:v>
                </c:pt>
                <c:pt idx="3016">
                  <c:v>7.65</c:v>
                </c:pt>
                <c:pt idx="3017">
                  <c:v>7.66</c:v>
                </c:pt>
                <c:pt idx="3018">
                  <c:v>7.66</c:v>
                </c:pt>
                <c:pt idx="3019">
                  <c:v>7.67</c:v>
                </c:pt>
                <c:pt idx="3020">
                  <c:v>7.68</c:v>
                </c:pt>
                <c:pt idx="3021">
                  <c:v>7.68</c:v>
                </c:pt>
                <c:pt idx="3022">
                  <c:v>7.68</c:v>
                </c:pt>
                <c:pt idx="3023">
                  <c:v>7.7</c:v>
                </c:pt>
                <c:pt idx="3024">
                  <c:v>7.7</c:v>
                </c:pt>
                <c:pt idx="3025">
                  <c:v>7.7</c:v>
                </c:pt>
                <c:pt idx="3026">
                  <c:v>7.71</c:v>
                </c:pt>
                <c:pt idx="3027">
                  <c:v>7.71</c:v>
                </c:pt>
                <c:pt idx="3028">
                  <c:v>7.72</c:v>
                </c:pt>
                <c:pt idx="3029">
                  <c:v>7.73</c:v>
                </c:pt>
                <c:pt idx="3030">
                  <c:v>7.74</c:v>
                </c:pt>
                <c:pt idx="3031">
                  <c:v>7.74</c:v>
                </c:pt>
                <c:pt idx="3032">
                  <c:v>7.75</c:v>
                </c:pt>
                <c:pt idx="3033">
                  <c:v>7.75</c:v>
                </c:pt>
                <c:pt idx="3034">
                  <c:v>7.76</c:v>
                </c:pt>
                <c:pt idx="3035">
                  <c:v>7.76</c:v>
                </c:pt>
                <c:pt idx="3036">
                  <c:v>7.77</c:v>
                </c:pt>
                <c:pt idx="3037">
                  <c:v>7.78</c:v>
                </c:pt>
                <c:pt idx="3038">
                  <c:v>7.79</c:v>
                </c:pt>
                <c:pt idx="3039">
                  <c:v>7.78</c:v>
                </c:pt>
                <c:pt idx="3040">
                  <c:v>7.78</c:v>
                </c:pt>
                <c:pt idx="3041">
                  <c:v>7.8</c:v>
                </c:pt>
                <c:pt idx="3042">
                  <c:v>7.8</c:v>
                </c:pt>
                <c:pt idx="3043">
                  <c:v>7.81</c:v>
                </c:pt>
                <c:pt idx="3044">
                  <c:v>7.81</c:v>
                </c:pt>
                <c:pt idx="3045">
                  <c:v>7.81</c:v>
                </c:pt>
                <c:pt idx="3046">
                  <c:v>7.82</c:v>
                </c:pt>
                <c:pt idx="3047">
                  <c:v>7.83</c:v>
                </c:pt>
                <c:pt idx="3048">
                  <c:v>7.83</c:v>
                </c:pt>
                <c:pt idx="3049">
                  <c:v>7.84</c:v>
                </c:pt>
                <c:pt idx="3050">
                  <c:v>7.84</c:v>
                </c:pt>
                <c:pt idx="3051">
                  <c:v>7.85</c:v>
                </c:pt>
                <c:pt idx="3052">
                  <c:v>7.86</c:v>
                </c:pt>
                <c:pt idx="3053">
                  <c:v>7.86</c:v>
                </c:pt>
                <c:pt idx="3054">
                  <c:v>7.87</c:v>
                </c:pt>
                <c:pt idx="3055">
                  <c:v>7.87</c:v>
                </c:pt>
                <c:pt idx="3056">
                  <c:v>7.88</c:v>
                </c:pt>
                <c:pt idx="3057">
                  <c:v>7.88</c:v>
                </c:pt>
                <c:pt idx="3058">
                  <c:v>7.88</c:v>
                </c:pt>
                <c:pt idx="3059">
                  <c:v>7.89</c:v>
                </c:pt>
                <c:pt idx="3060">
                  <c:v>7.9</c:v>
                </c:pt>
                <c:pt idx="3061">
                  <c:v>7.91</c:v>
                </c:pt>
                <c:pt idx="3062">
                  <c:v>7.9</c:v>
                </c:pt>
                <c:pt idx="3063">
                  <c:v>7.91</c:v>
                </c:pt>
                <c:pt idx="3064">
                  <c:v>7.92</c:v>
                </c:pt>
                <c:pt idx="3065">
                  <c:v>7.93</c:v>
                </c:pt>
                <c:pt idx="3066">
                  <c:v>7.93</c:v>
                </c:pt>
                <c:pt idx="3067">
                  <c:v>7.94</c:v>
                </c:pt>
                <c:pt idx="3068">
                  <c:v>7.94</c:v>
                </c:pt>
                <c:pt idx="3069">
                  <c:v>7.95</c:v>
                </c:pt>
                <c:pt idx="3070">
                  <c:v>7.95</c:v>
                </c:pt>
                <c:pt idx="3071">
                  <c:v>7.96</c:v>
                </c:pt>
                <c:pt idx="3072">
                  <c:v>7.96</c:v>
                </c:pt>
                <c:pt idx="3073">
                  <c:v>7.96</c:v>
                </c:pt>
                <c:pt idx="3074">
                  <c:v>7.97</c:v>
                </c:pt>
                <c:pt idx="3075">
                  <c:v>7.97</c:v>
                </c:pt>
                <c:pt idx="3076">
                  <c:v>7.97</c:v>
                </c:pt>
                <c:pt idx="3077">
                  <c:v>7.98</c:v>
                </c:pt>
                <c:pt idx="3078">
                  <c:v>7.99</c:v>
                </c:pt>
                <c:pt idx="3079">
                  <c:v>7.99</c:v>
                </c:pt>
                <c:pt idx="3080">
                  <c:v>7.99</c:v>
                </c:pt>
                <c:pt idx="3081">
                  <c:v>8.01</c:v>
                </c:pt>
                <c:pt idx="3082">
                  <c:v>8</c:v>
                </c:pt>
                <c:pt idx="3083">
                  <c:v>8.01</c:v>
                </c:pt>
                <c:pt idx="3084">
                  <c:v>8.02</c:v>
                </c:pt>
                <c:pt idx="3085">
                  <c:v>8.02</c:v>
                </c:pt>
                <c:pt idx="3086">
                  <c:v>8.02</c:v>
                </c:pt>
                <c:pt idx="3087">
                  <c:v>8.0299999999999994</c:v>
                </c:pt>
                <c:pt idx="3088">
                  <c:v>8.0399999999999991</c:v>
                </c:pt>
                <c:pt idx="3089">
                  <c:v>8.0399999999999991</c:v>
                </c:pt>
                <c:pt idx="3090">
                  <c:v>8.0500000000000007</c:v>
                </c:pt>
                <c:pt idx="3091">
                  <c:v>8.0500000000000007</c:v>
                </c:pt>
                <c:pt idx="3092">
                  <c:v>8.06</c:v>
                </c:pt>
                <c:pt idx="3093">
                  <c:v>8.06</c:v>
                </c:pt>
                <c:pt idx="3094">
                  <c:v>8.06</c:v>
                </c:pt>
                <c:pt idx="3095">
                  <c:v>8.07</c:v>
                </c:pt>
                <c:pt idx="3096">
                  <c:v>8.08</c:v>
                </c:pt>
                <c:pt idx="3097">
                  <c:v>8.08</c:v>
                </c:pt>
                <c:pt idx="3098">
                  <c:v>8.08</c:v>
                </c:pt>
                <c:pt idx="3099">
                  <c:v>8.09</c:v>
                </c:pt>
                <c:pt idx="3100">
                  <c:v>8.1</c:v>
                </c:pt>
                <c:pt idx="3101">
                  <c:v>8.09</c:v>
                </c:pt>
                <c:pt idx="3102">
                  <c:v>8.1</c:v>
                </c:pt>
                <c:pt idx="3103">
                  <c:v>8.1</c:v>
                </c:pt>
                <c:pt idx="3104">
                  <c:v>8.1199999999999992</c:v>
                </c:pt>
                <c:pt idx="3105">
                  <c:v>8.1199999999999992</c:v>
                </c:pt>
                <c:pt idx="3106">
                  <c:v>8.1300000000000008</c:v>
                </c:pt>
                <c:pt idx="3107">
                  <c:v>8.1300000000000008</c:v>
                </c:pt>
                <c:pt idx="3108">
                  <c:v>8.1300000000000008</c:v>
                </c:pt>
                <c:pt idx="3109">
                  <c:v>8.14</c:v>
                </c:pt>
                <c:pt idx="3110">
                  <c:v>8.14</c:v>
                </c:pt>
                <c:pt idx="3111">
                  <c:v>8.15</c:v>
                </c:pt>
                <c:pt idx="3112">
                  <c:v>8.15</c:v>
                </c:pt>
                <c:pt idx="3113">
                  <c:v>8.15</c:v>
                </c:pt>
                <c:pt idx="3114">
                  <c:v>8.16</c:v>
                </c:pt>
                <c:pt idx="3115">
                  <c:v>8.16</c:v>
                </c:pt>
                <c:pt idx="3116">
                  <c:v>8.17</c:v>
                </c:pt>
                <c:pt idx="3117">
                  <c:v>8.17</c:v>
                </c:pt>
                <c:pt idx="3118">
                  <c:v>8.18</c:v>
                </c:pt>
                <c:pt idx="3119">
                  <c:v>8.18</c:v>
                </c:pt>
                <c:pt idx="3120">
                  <c:v>8.18</c:v>
                </c:pt>
                <c:pt idx="3121">
                  <c:v>8.19</c:v>
                </c:pt>
                <c:pt idx="3122">
                  <c:v>8.19</c:v>
                </c:pt>
                <c:pt idx="3123">
                  <c:v>8.1999999999999993</c:v>
                </c:pt>
                <c:pt idx="3124">
                  <c:v>8.1999999999999993</c:v>
                </c:pt>
                <c:pt idx="3125">
                  <c:v>8.2100000000000009</c:v>
                </c:pt>
                <c:pt idx="3126">
                  <c:v>8.2200000000000006</c:v>
                </c:pt>
                <c:pt idx="3127">
                  <c:v>8.2100000000000009</c:v>
                </c:pt>
                <c:pt idx="3128">
                  <c:v>8.2200000000000006</c:v>
                </c:pt>
                <c:pt idx="3129">
                  <c:v>8.2200000000000006</c:v>
                </c:pt>
                <c:pt idx="3130">
                  <c:v>8.23</c:v>
                </c:pt>
                <c:pt idx="3131">
                  <c:v>8.23</c:v>
                </c:pt>
                <c:pt idx="3132">
                  <c:v>8.23</c:v>
                </c:pt>
                <c:pt idx="3133">
                  <c:v>8.23</c:v>
                </c:pt>
                <c:pt idx="3134">
                  <c:v>8.24</c:v>
                </c:pt>
                <c:pt idx="3135">
                  <c:v>8.24</c:v>
                </c:pt>
                <c:pt idx="3136">
                  <c:v>8.25</c:v>
                </c:pt>
                <c:pt idx="3137">
                  <c:v>8.25</c:v>
                </c:pt>
                <c:pt idx="3138">
                  <c:v>8.25</c:v>
                </c:pt>
                <c:pt idx="3139">
                  <c:v>8.26</c:v>
                </c:pt>
                <c:pt idx="3140">
                  <c:v>8.26</c:v>
                </c:pt>
                <c:pt idx="3141">
                  <c:v>8.26</c:v>
                </c:pt>
                <c:pt idx="3142">
                  <c:v>8.27</c:v>
                </c:pt>
                <c:pt idx="3143">
                  <c:v>8.27</c:v>
                </c:pt>
                <c:pt idx="3144">
                  <c:v>8.2799999999999994</c:v>
                </c:pt>
                <c:pt idx="3145">
                  <c:v>8.2799999999999994</c:v>
                </c:pt>
                <c:pt idx="3146">
                  <c:v>8.2799999999999994</c:v>
                </c:pt>
                <c:pt idx="3147">
                  <c:v>8.2899999999999991</c:v>
                </c:pt>
                <c:pt idx="3148">
                  <c:v>8.2899999999999991</c:v>
                </c:pt>
                <c:pt idx="3149">
                  <c:v>8.3000000000000007</c:v>
                </c:pt>
                <c:pt idx="3150">
                  <c:v>8.3000000000000007</c:v>
                </c:pt>
                <c:pt idx="3151">
                  <c:v>8.3000000000000007</c:v>
                </c:pt>
                <c:pt idx="3152">
                  <c:v>8.3000000000000007</c:v>
                </c:pt>
                <c:pt idx="3153">
                  <c:v>8.31</c:v>
                </c:pt>
                <c:pt idx="3154">
                  <c:v>8.31</c:v>
                </c:pt>
                <c:pt idx="3155">
                  <c:v>8.32</c:v>
                </c:pt>
                <c:pt idx="3156">
                  <c:v>8.32</c:v>
                </c:pt>
                <c:pt idx="3157">
                  <c:v>8.32</c:v>
                </c:pt>
                <c:pt idx="3158">
                  <c:v>8.33</c:v>
                </c:pt>
                <c:pt idx="3159">
                  <c:v>8.33</c:v>
                </c:pt>
                <c:pt idx="3160">
                  <c:v>8.34</c:v>
                </c:pt>
                <c:pt idx="3161">
                  <c:v>8.35</c:v>
                </c:pt>
                <c:pt idx="3162">
                  <c:v>8.35</c:v>
                </c:pt>
                <c:pt idx="3163">
                  <c:v>8.35</c:v>
                </c:pt>
                <c:pt idx="3164">
                  <c:v>8.35</c:v>
                </c:pt>
                <c:pt idx="3165">
                  <c:v>8.36</c:v>
                </c:pt>
                <c:pt idx="3166">
                  <c:v>8.36</c:v>
                </c:pt>
                <c:pt idx="3167">
                  <c:v>8.36</c:v>
                </c:pt>
                <c:pt idx="3168">
                  <c:v>8.3699999999999992</c:v>
                </c:pt>
                <c:pt idx="3169">
                  <c:v>8.3699999999999992</c:v>
                </c:pt>
                <c:pt idx="3170">
                  <c:v>8.3800000000000008</c:v>
                </c:pt>
                <c:pt idx="3171">
                  <c:v>8.3800000000000008</c:v>
                </c:pt>
                <c:pt idx="3172">
                  <c:v>8.39</c:v>
                </c:pt>
                <c:pt idx="3173">
                  <c:v>8.3800000000000008</c:v>
                </c:pt>
                <c:pt idx="3174">
                  <c:v>8.39</c:v>
                </c:pt>
                <c:pt idx="3175">
                  <c:v>8.39</c:v>
                </c:pt>
                <c:pt idx="3176">
                  <c:v>8.4</c:v>
                </c:pt>
                <c:pt idx="3177">
                  <c:v>8.4</c:v>
                </c:pt>
                <c:pt idx="3178">
                  <c:v>8.41</c:v>
                </c:pt>
                <c:pt idx="3179">
                  <c:v>8.41</c:v>
                </c:pt>
                <c:pt idx="3180">
                  <c:v>8.41</c:v>
                </c:pt>
                <c:pt idx="3181">
                  <c:v>8.42</c:v>
                </c:pt>
                <c:pt idx="3182">
                  <c:v>8.42</c:v>
                </c:pt>
                <c:pt idx="3183">
                  <c:v>8.42</c:v>
                </c:pt>
                <c:pt idx="3184">
                  <c:v>8.43</c:v>
                </c:pt>
                <c:pt idx="3185">
                  <c:v>8.43</c:v>
                </c:pt>
                <c:pt idx="3186">
                  <c:v>8.43</c:v>
                </c:pt>
                <c:pt idx="3187">
                  <c:v>8.44</c:v>
                </c:pt>
                <c:pt idx="3188">
                  <c:v>8.44</c:v>
                </c:pt>
                <c:pt idx="3189">
                  <c:v>8.44</c:v>
                </c:pt>
                <c:pt idx="3190">
                  <c:v>8.44</c:v>
                </c:pt>
                <c:pt idx="3191">
                  <c:v>8.4600000000000009</c:v>
                </c:pt>
                <c:pt idx="3192">
                  <c:v>8.4600000000000009</c:v>
                </c:pt>
                <c:pt idx="3193">
                  <c:v>8.4600000000000009</c:v>
                </c:pt>
                <c:pt idx="3194">
                  <c:v>8.4600000000000009</c:v>
                </c:pt>
                <c:pt idx="3195">
                  <c:v>8.4600000000000009</c:v>
                </c:pt>
                <c:pt idx="3196">
                  <c:v>8.4700000000000006</c:v>
                </c:pt>
                <c:pt idx="3197">
                  <c:v>8.48</c:v>
                </c:pt>
                <c:pt idx="3198">
                  <c:v>8.48</c:v>
                </c:pt>
                <c:pt idx="3199">
                  <c:v>8.48</c:v>
                </c:pt>
                <c:pt idx="3200">
                  <c:v>8.49</c:v>
                </c:pt>
                <c:pt idx="3201">
                  <c:v>8.49</c:v>
                </c:pt>
                <c:pt idx="3202">
                  <c:v>8.5</c:v>
                </c:pt>
                <c:pt idx="3203">
                  <c:v>8.49</c:v>
                </c:pt>
                <c:pt idx="3204">
                  <c:v>8.51</c:v>
                </c:pt>
                <c:pt idx="3205">
                  <c:v>8.5</c:v>
                </c:pt>
                <c:pt idx="3206">
                  <c:v>8.51</c:v>
                </c:pt>
                <c:pt idx="3207">
                  <c:v>8.51</c:v>
                </c:pt>
                <c:pt idx="3208">
                  <c:v>8.52</c:v>
                </c:pt>
                <c:pt idx="3209">
                  <c:v>8.52</c:v>
                </c:pt>
                <c:pt idx="3210">
                  <c:v>8.52</c:v>
                </c:pt>
                <c:pt idx="3211">
                  <c:v>8.52</c:v>
                </c:pt>
                <c:pt idx="3212">
                  <c:v>8.52</c:v>
                </c:pt>
                <c:pt idx="3213">
                  <c:v>8.52</c:v>
                </c:pt>
                <c:pt idx="3214">
                  <c:v>8.5399999999999991</c:v>
                </c:pt>
                <c:pt idx="3215">
                  <c:v>8.5399999999999991</c:v>
                </c:pt>
                <c:pt idx="3216">
                  <c:v>8.5399999999999991</c:v>
                </c:pt>
                <c:pt idx="3217">
                  <c:v>8.5299999999999994</c:v>
                </c:pt>
                <c:pt idx="3218">
                  <c:v>8.5500000000000007</c:v>
                </c:pt>
                <c:pt idx="3219">
                  <c:v>8.5399999999999991</c:v>
                </c:pt>
                <c:pt idx="3220">
                  <c:v>8.5500000000000007</c:v>
                </c:pt>
                <c:pt idx="3221">
                  <c:v>8.5500000000000007</c:v>
                </c:pt>
                <c:pt idx="3222">
                  <c:v>8.5500000000000007</c:v>
                </c:pt>
                <c:pt idx="3223">
                  <c:v>8.56</c:v>
                </c:pt>
                <c:pt idx="3224">
                  <c:v>8.57</c:v>
                </c:pt>
                <c:pt idx="3225">
                  <c:v>8.57</c:v>
                </c:pt>
                <c:pt idx="3226">
                  <c:v>8.57</c:v>
                </c:pt>
                <c:pt idx="3227">
                  <c:v>8.57</c:v>
                </c:pt>
                <c:pt idx="3228">
                  <c:v>8.58</c:v>
                </c:pt>
                <c:pt idx="3229">
                  <c:v>8.59</c:v>
                </c:pt>
                <c:pt idx="3230">
                  <c:v>8.59</c:v>
                </c:pt>
                <c:pt idx="3231">
                  <c:v>8.59</c:v>
                </c:pt>
                <c:pt idx="3232">
                  <c:v>8.58</c:v>
                </c:pt>
                <c:pt idx="3233">
                  <c:v>8.6</c:v>
                </c:pt>
                <c:pt idx="3234">
                  <c:v>8.6</c:v>
                </c:pt>
                <c:pt idx="3235">
                  <c:v>8.6</c:v>
                </c:pt>
                <c:pt idx="3236">
                  <c:v>8.61</c:v>
                </c:pt>
                <c:pt idx="3237">
                  <c:v>8.61</c:v>
                </c:pt>
                <c:pt idx="3238">
                  <c:v>8.61</c:v>
                </c:pt>
                <c:pt idx="3239">
                  <c:v>8.6199999999999992</c:v>
                </c:pt>
                <c:pt idx="3240">
                  <c:v>8.6199999999999992</c:v>
                </c:pt>
                <c:pt idx="3241">
                  <c:v>8.6199999999999992</c:v>
                </c:pt>
                <c:pt idx="3242">
                  <c:v>8.6199999999999992</c:v>
                </c:pt>
                <c:pt idx="3243">
                  <c:v>8.6199999999999992</c:v>
                </c:pt>
                <c:pt idx="3244">
                  <c:v>8.6199999999999992</c:v>
                </c:pt>
                <c:pt idx="3245">
                  <c:v>8.6300000000000008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GR7_K_Z!$AP$2601:$AP$2627</c:f>
              <c:strCache>
                <c:ptCount val="27"/>
                <c:pt idx="0">
                  <c:v>0,23</c:v>
                </c:pt>
                <c:pt idx="1">
                  <c:v>0,229</c:v>
                </c:pt>
                <c:pt idx="2">
                  <c:v>0,227</c:v>
                </c:pt>
                <c:pt idx="3">
                  <c:v>0,226</c:v>
                </c:pt>
                <c:pt idx="4">
                  <c:v>0,225</c:v>
                </c:pt>
                <c:pt idx="5">
                  <c:v>0,223</c:v>
                </c:pt>
                <c:pt idx="6">
                  <c:v>0,221</c:v>
                </c:pt>
                <c:pt idx="7">
                  <c:v>0,22</c:v>
                </c:pt>
                <c:pt idx="8">
                  <c:v>0,219</c:v>
                </c:pt>
                <c:pt idx="9">
                  <c:v>0,218</c:v>
                </c:pt>
                <c:pt idx="10">
                  <c:v>0,217</c:v>
                </c:pt>
                <c:pt idx="11">
                  <c:v>0,216</c:v>
                </c:pt>
                <c:pt idx="12">
                  <c:v>0,215</c:v>
                </c:pt>
                <c:pt idx="13">
                  <c:v>0,213</c:v>
                </c:pt>
                <c:pt idx="14">
                  <c:v>0,212</c:v>
                </c:pt>
                <c:pt idx="15">
                  <c:v>0,211</c:v>
                </c:pt>
                <c:pt idx="16">
                  <c:v>0,209</c:v>
                </c:pt>
                <c:pt idx="17">
                  <c:v>0,207</c:v>
                </c:pt>
                <c:pt idx="18">
                  <c:v>0,206</c:v>
                </c:pt>
                <c:pt idx="19">
                  <c:v>0,205</c:v>
                </c:pt>
                <c:pt idx="20">
                  <c:v>0,204</c:v>
                </c:pt>
                <c:pt idx="21">
                  <c:v>0,202</c:v>
                </c:pt>
                <c:pt idx="22">
                  <c:v>0,201</c:v>
                </c:pt>
                <c:pt idx="23">
                  <c:v>0,199</c:v>
                </c:pt>
                <c:pt idx="24">
                  <c:v>0,199</c:v>
                </c:pt>
                <c:pt idx="25">
                  <c:v>0,197</c:v>
                </c:pt>
                <c:pt idx="26">
                  <c:v>0,196</c:v>
                </c:pt>
              </c:strCache>
            </c:strRef>
          </c:tx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0.11860333298020941"/>
                  <c:y val="0.22218795567220764"/>
                </c:manualLayout>
              </c:layout>
              <c:numFmt formatCode="#,##0.000" sourceLinked="0"/>
            </c:trendlineLbl>
          </c:trendline>
          <c:xVal>
            <c:numRef>
              <c:f>GR7_K_Z!$AN$2601:$AN$2627</c:f>
              <c:numCache>
                <c:formatCode>General</c:formatCode>
                <c:ptCount val="27"/>
                <c:pt idx="0">
                  <c:v>1.4643367403011321E-2</c:v>
                </c:pt>
                <c:pt idx="1">
                  <c:v>1.463556434773052E-2</c:v>
                </c:pt>
                <c:pt idx="2">
                  <c:v>1.4515001648532807E-2</c:v>
                </c:pt>
                <c:pt idx="3">
                  <c:v>1.450884712605781E-2</c:v>
                </c:pt>
                <c:pt idx="4">
                  <c:v>1.4505989669194419E-2</c:v>
                </c:pt>
                <c:pt idx="5">
                  <c:v>1.4382679415320367E-2</c:v>
                </c:pt>
                <c:pt idx="6">
                  <c:v>1.4261567205187382E-2</c:v>
                </c:pt>
                <c:pt idx="7">
                  <c:v>1.4251016595230247E-2</c:v>
                </c:pt>
                <c:pt idx="8">
                  <c:v>1.424211451807891E-2</c:v>
                </c:pt>
                <c:pt idx="9">
                  <c:v>1.4230464886251237E-2</c:v>
                </c:pt>
                <c:pt idx="10">
                  <c:v>1.4212221123200352E-2</c:v>
                </c:pt>
                <c:pt idx="11">
                  <c:v>1.4203319046049014E-2</c:v>
                </c:pt>
                <c:pt idx="12">
                  <c:v>1.419386745796241E-2</c:v>
                </c:pt>
                <c:pt idx="13">
                  <c:v>1.407055720408836E-2</c:v>
                </c:pt>
                <c:pt idx="14">
                  <c:v>1.4055060995713816E-2</c:v>
                </c:pt>
                <c:pt idx="15">
                  <c:v>1.4039015276403999E-2</c:v>
                </c:pt>
                <c:pt idx="16">
                  <c:v>1.3914056489724146E-2</c:v>
                </c:pt>
                <c:pt idx="17">
                  <c:v>1.378909770304429E-2</c:v>
                </c:pt>
                <c:pt idx="18">
                  <c:v>1.377689856028135E-2</c:v>
                </c:pt>
                <c:pt idx="19">
                  <c:v>1.3759753819100998E-2</c:v>
                </c:pt>
                <c:pt idx="20">
                  <c:v>1.3740960545114846E-2</c:v>
                </c:pt>
                <c:pt idx="21">
                  <c:v>1.3616001758434994E-2</c:v>
                </c:pt>
                <c:pt idx="22">
                  <c:v>1.3603253104736786E-2</c:v>
                </c:pt>
                <c:pt idx="23">
                  <c:v>1.3475546763380593E-2</c:v>
                </c:pt>
                <c:pt idx="24">
                  <c:v>1.3569513133311355E-2</c:v>
                </c:pt>
                <c:pt idx="25">
                  <c:v>1.343960874821409E-2</c:v>
                </c:pt>
                <c:pt idx="26">
                  <c:v>1.3423563028904276E-2</c:v>
                </c:pt>
              </c:numCache>
            </c:numRef>
          </c:xVal>
          <c:yVal>
            <c:numRef>
              <c:f>GR7_K_Z!$AO$2601:$AO$2627</c:f>
              <c:numCache>
                <c:formatCode>General</c:formatCode>
                <c:ptCount val="27"/>
                <c:pt idx="0">
                  <c:v>198.58</c:v>
                </c:pt>
                <c:pt idx="1">
                  <c:v>196.7</c:v>
                </c:pt>
                <c:pt idx="2">
                  <c:v>194.85</c:v>
                </c:pt>
                <c:pt idx="3">
                  <c:v>192.94</c:v>
                </c:pt>
                <c:pt idx="4">
                  <c:v>190.97</c:v>
                </c:pt>
                <c:pt idx="5">
                  <c:v>189.17</c:v>
                </c:pt>
                <c:pt idx="6">
                  <c:v>187.33</c:v>
                </c:pt>
                <c:pt idx="7">
                  <c:v>185.5</c:v>
                </c:pt>
                <c:pt idx="8">
                  <c:v>183.64</c:v>
                </c:pt>
                <c:pt idx="9">
                  <c:v>181.83</c:v>
                </c:pt>
                <c:pt idx="10">
                  <c:v>180.14</c:v>
                </c:pt>
                <c:pt idx="11">
                  <c:v>178.28</c:v>
                </c:pt>
                <c:pt idx="12">
                  <c:v>176.43</c:v>
                </c:pt>
                <c:pt idx="13">
                  <c:v>174.63</c:v>
                </c:pt>
                <c:pt idx="14">
                  <c:v>172.89</c:v>
                </c:pt>
                <c:pt idx="15">
                  <c:v>171.16</c:v>
                </c:pt>
                <c:pt idx="16">
                  <c:v>169.39</c:v>
                </c:pt>
                <c:pt idx="17">
                  <c:v>167.62</c:v>
                </c:pt>
                <c:pt idx="18">
                  <c:v>165.82</c:v>
                </c:pt>
                <c:pt idx="19">
                  <c:v>164.11</c:v>
                </c:pt>
                <c:pt idx="20">
                  <c:v>162.43</c:v>
                </c:pt>
                <c:pt idx="21">
                  <c:v>160.66</c:v>
                </c:pt>
                <c:pt idx="22">
                  <c:v>158.87</c:v>
                </c:pt>
                <c:pt idx="23">
                  <c:v>157.15</c:v>
                </c:pt>
                <c:pt idx="24">
                  <c:v>155.44</c:v>
                </c:pt>
                <c:pt idx="25">
                  <c:v>153.76</c:v>
                </c:pt>
                <c:pt idx="26">
                  <c:v>152.03</c:v>
                </c:pt>
              </c:numCache>
            </c:numRef>
          </c:yVal>
          <c:smooth val="0"/>
        </c:ser>
        <c:ser>
          <c:idx val="2"/>
          <c:order val="2"/>
          <c:spPr>
            <a:ln w="19050">
              <a:noFill/>
            </a:ln>
          </c:spPr>
          <c:trendline>
            <c:trendlineType val="linear"/>
            <c:dispRSqr val="0"/>
            <c:dispEq val="1"/>
            <c:trendlineLbl>
              <c:layout>
                <c:manualLayout>
                  <c:x val="-2.5562531876715338E-3"/>
                  <c:y val="-4.2357465733449985E-2"/>
                </c:manualLayout>
              </c:layout>
              <c:numFmt formatCode="#,##0.000" sourceLinked="0"/>
            </c:trendlineLbl>
          </c:trendline>
          <c:xVal>
            <c:numRef>
              <c:f>GR7_K_Z!$AN$1592:$AN$1626</c:f>
              <c:numCache>
                <c:formatCode>General</c:formatCode>
                <c:ptCount val="35"/>
                <c:pt idx="0">
                  <c:v>1.3634135619298824E-2</c:v>
                </c:pt>
                <c:pt idx="1">
                  <c:v>1.3695241235300583E-2</c:v>
                </c:pt>
                <c:pt idx="2">
                  <c:v>1.3641938674579624E-2</c:v>
                </c:pt>
                <c:pt idx="3">
                  <c:v>1.369699967029344E-2</c:v>
                </c:pt>
                <c:pt idx="4">
                  <c:v>1.3746565556654579E-2</c:v>
                </c:pt>
                <c:pt idx="5">
                  <c:v>1.3797230464886253E-2</c:v>
                </c:pt>
                <c:pt idx="6">
                  <c:v>1.373788328387735E-2</c:v>
                </c:pt>
                <c:pt idx="7">
                  <c:v>1.3784701615562151E-2</c:v>
                </c:pt>
                <c:pt idx="8">
                  <c:v>1.3939333992746458E-2</c:v>
                </c:pt>
                <c:pt idx="9">
                  <c:v>1.3981206726013847E-2</c:v>
                </c:pt>
                <c:pt idx="10">
                  <c:v>1.390977030442906E-2</c:v>
                </c:pt>
                <c:pt idx="11">
                  <c:v>1.3949444993955383E-2</c:v>
                </c:pt>
                <c:pt idx="12">
                  <c:v>1.3988570172546436E-2</c:v>
                </c:pt>
                <c:pt idx="13">
                  <c:v>1.4023848774590616E-2</c:v>
                </c:pt>
                <c:pt idx="14">
                  <c:v>1.4059127376634796E-2</c:v>
                </c:pt>
                <c:pt idx="15">
                  <c:v>1.4090559402132101E-2</c:v>
                </c:pt>
                <c:pt idx="16">
                  <c:v>1.4119793383888338E-2</c:v>
                </c:pt>
                <c:pt idx="17">
                  <c:v>1.4256291900208813E-2</c:v>
                </c:pt>
                <c:pt idx="18">
                  <c:v>1.4281679305418175E-2</c:v>
                </c:pt>
                <c:pt idx="19">
                  <c:v>1.4307066710627543E-2</c:v>
                </c:pt>
                <c:pt idx="20">
                  <c:v>1.4445763270689086E-2</c:v>
                </c:pt>
                <c:pt idx="21">
                  <c:v>1.4472249697768983E-2</c:v>
                </c:pt>
                <c:pt idx="22">
                  <c:v>1.4492141993625675E-2</c:v>
                </c:pt>
                <c:pt idx="23">
                  <c:v>1.4511484778547091E-2</c:v>
                </c:pt>
                <c:pt idx="24">
                  <c:v>1.4644686229255958E-2</c:v>
                </c:pt>
                <c:pt idx="25">
                  <c:v>1.4762501373777338E-2</c:v>
                </c:pt>
                <c:pt idx="26">
                  <c:v>1.4897351357292012E-2</c:v>
                </c:pt>
                <c:pt idx="27">
                  <c:v>1.4916144631278161E-2</c:v>
                </c:pt>
                <c:pt idx="28">
                  <c:v>1.4932739861523246E-2</c:v>
                </c:pt>
                <c:pt idx="29">
                  <c:v>1.5059347181008903E-2</c:v>
                </c:pt>
                <c:pt idx="30">
                  <c:v>1.5073194856577647E-2</c:v>
                </c:pt>
                <c:pt idx="31">
                  <c:v>1.5198703154192769E-2</c:v>
                </c:pt>
                <c:pt idx="32">
                  <c:v>1.5214748873502585E-2</c:v>
                </c:pt>
                <c:pt idx="33">
                  <c:v>1.5228596549071327E-2</c:v>
                </c:pt>
                <c:pt idx="34">
                  <c:v>1.5252335421474889E-2</c:v>
                </c:pt>
              </c:numCache>
            </c:numRef>
          </c:xVal>
          <c:yVal>
            <c:numRef>
              <c:f>GR7_K_Z!$AO$1592:$AO$1626</c:f>
              <c:numCache>
                <c:formatCode>General</c:formatCode>
                <c:ptCount val="35"/>
                <c:pt idx="0">
                  <c:v>200.77</c:v>
                </c:pt>
                <c:pt idx="1">
                  <c:v>201.68</c:v>
                </c:pt>
                <c:pt idx="2">
                  <c:v>202.65</c:v>
                </c:pt>
                <c:pt idx="3">
                  <c:v>203.67</c:v>
                </c:pt>
                <c:pt idx="4">
                  <c:v>204.79</c:v>
                </c:pt>
                <c:pt idx="5">
                  <c:v>205.89</c:v>
                </c:pt>
                <c:pt idx="6">
                  <c:v>206.97</c:v>
                </c:pt>
                <c:pt idx="7">
                  <c:v>208.14</c:v>
                </c:pt>
                <c:pt idx="8">
                  <c:v>209.37</c:v>
                </c:pt>
                <c:pt idx="9">
                  <c:v>210.63</c:v>
                </c:pt>
                <c:pt idx="10">
                  <c:v>211.93</c:v>
                </c:pt>
                <c:pt idx="11">
                  <c:v>213.23</c:v>
                </c:pt>
                <c:pt idx="12">
                  <c:v>214.54</c:v>
                </c:pt>
                <c:pt idx="13">
                  <c:v>215.92</c:v>
                </c:pt>
                <c:pt idx="14">
                  <c:v>217.3</c:v>
                </c:pt>
                <c:pt idx="15">
                  <c:v>218.75</c:v>
                </c:pt>
                <c:pt idx="16">
                  <c:v>220.24</c:v>
                </c:pt>
                <c:pt idx="17">
                  <c:v>221.8</c:v>
                </c:pt>
                <c:pt idx="18">
                  <c:v>223.36</c:v>
                </c:pt>
                <c:pt idx="19">
                  <c:v>224.92</c:v>
                </c:pt>
                <c:pt idx="20">
                  <c:v>226.44</c:v>
                </c:pt>
                <c:pt idx="21">
                  <c:v>227.98</c:v>
                </c:pt>
                <c:pt idx="22">
                  <c:v>229.64</c:v>
                </c:pt>
                <c:pt idx="23">
                  <c:v>231.31</c:v>
                </c:pt>
                <c:pt idx="24">
                  <c:v>232.93</c:v>
                </c:pt>
                <c:pt idx="25">
                  <c:v>234.83</c:v>
                </c:pt>
                <c:pt idx="26">
                  <c:v>236.42</c:v>
                </c:pt>
                <c:pt idx="27">
                  <c:v>238.1</c:v>
                </c:pt>
                <c:pt idx="28">
                  <c:v>239.82</c:v>
                </c:pt>
                <c:pt idx="29">
                  <c:v>241.56</c:v>
                </c:pt>
                <c:pt idx="30">
                  <c:v>243.33</c:v>
                </c:pt>
                <c:pt idx="31">
                  <c:v>245.09</c:v>
                </c:pt>
                <c:pt idx="32">
                  <c:v>246.82</c:v>
                </c:pt>
                <c:pt idx="33">
                  <c:v>248.59</c:v>
                </c:pt>
                <c:pt idx="34">
                  <c:v>250.18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10920656"/>
        <c:axId val="-1210939152"/>
      </c:scatterChart>
      <c:valAx>
        <c:axId val="-12109206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1210939152"/>
        <c:crosses val="autoZero"/>
        <c:crossBetween val="midCat"/>
      </c:valAx>
      <c:valAx>
        <c:axId val="-12109391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12109206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pl-PL"/>
              <a:t>Porowatość 33,65%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1831282334317894"/>
          <c:y val="0.1421019503546099"/>
          <c:w val="0.83919601647268605"/>
          <c:h val="0.71252511820330966"/>
        </c:manualLayout>
      </c:layout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marker>
            <c:symbol val="diamond"/>
            <c:size val="2"/>
          </c:marker>
          <c:xVal>
            <c:numRef>
              <c:f>GR7_K_Z!$AN$4:$AN$3249</c:f>
              <c:numCache>
                <c:formatCode>General</c:formatCode>
                <c:ptCount val="3246"/>
                <c:pt idx="0">
                  <c:v>-1.5111550719859324E-4</c:v>
                </c:pt>
                <c:pt idx="1">
                  <c:v>-2.6277612924497192E-4</c:v>
                </c:pt>
                <c:pt idx="2">
                  <c:v>-1.5221452906912848E-4</c:v>
                </c:pt>
                <c:pt idx="3">
                  <c:v>-1.5276404000439607E-4</c:v>
                </c:pt>
                <c:pt idx="4">
                  <c:v>-1.5441257281019894E-4</c:v>
                </c:pt>
                <c:pt idx="5">
                  <c:v>-1.5770963842180459E-4</c:v>
                </c:pt>
                <c:pt idx="6">
                  <c:v>-1.6155621496867788E-4</c:v>
                </c:pt>
                <c:pt idx="7">
                  <c:v>-1.6760083525662158E-4</c:v>
                </c:pt>
                <c:pt idx="8">
                  <c:v>-1.7474447741510057E-4</c:v>
                </c:pt>
                <c:pt idx="9">
                  <c:v>-7.1876030333003634E-5</c:v>
                </c:pt>
                <c:pt idx="10">
                  <c:v>-8.1217716232553021E-5</c:v>
                </c:pt>
                <c:pt idx="11">
                  <c:v>2.0002198043741067E-5</c:v>
                </c:pt>
                <c:pt idx="12">
                  <c:v>8.4624684031212177E-6</c:v>
                </c:pt>
                <c:pt idx="13">
                  <c:v>1.0748433893834488E-4</c:v>
                </c:pt>
                <c:pt idx="14">
                  <c:v>2.0540718760303332E-4</c:v>
                </c:pt>
                <c:pt idx="15">
                  <c:v>1.911199032860754E-4</c:v>
                </c:pt>
                <c:pt idx="16">
                  <c:v>2.8574568633915815E-4</c:v>
                </c:pt>
                <c:pt idx="17">
                  <c:v>3.7982195845697331E-4</c:v>
                </c:pt>
                <c:pt idx="18">
                  <c:v>3.6168809759314216E-4</c:v>
                </c:pt>
                <c:pt idx="19">
                  <c:v>4.5301681503461921E-4</c:v>
                </c:pt>
                <c:pt idx="20">
                  <c:v>5.4324651060556103E-4</c:v>
                </c:pt>
                <c:pt idx="21">
                  <c:v>6.3347620617650285E-4</c:v>
                </c:pt>
                <c:pt idx="22">
                  <c:v>7.2150785800637442E-4</c:v>
                </c:pt>
                <c:pt idx="23">
                  <c:v>8.0898999890097808E-4</c:v>
                </c:pt>
                <c:pt idx="24">
                  <c:v>8.9592262886031436E-4</c:v>
                </c:pt>
                <c:pt idx="25">
                  <c:v>1.0928673480602264E-3</c:v>
                </c:pt>
                <c:pt idx="26">
                  <c:v>1.1770524233432245E-3</c:v>
                </c:pt>
                <c:pt idx="27">
                  <c:v>1.2612374986262229E-3</c:v>
                </c:pt>
                <c:pt idx="28">
                  <c:v>1.2332124409275744E-3</c:v>
                </c:pt>
                <c:pt idx="29">
                  <c:v>1.316848005275305E-3</c:v>
                </c:pt>
                <c:pt idx="30">
                  <c:v>1.3966369930761618E-3</c:v>
                </c:pt>
                <c:pt idx="31">
                  <c:v>1.4764259808770193E-3</c:v>
                </c:pt>
                <c:pt idx="32">
                  <c:v>1.557313990548412E-3</c:v>
                </c:pt>
                <c:pt idx="33">
                  <c:v>1.6371029783492693E-3</c:v>
                </c:pt>
                <c:pt idx="34">
                  <c:v>1.7152434333443235E-3</c:v>
                </c:pt>
                <c:pt idx="35">
                  <c:v>1.7906363336630399E-3</c:v>
                </c:pt>
                <c:pt idx="36">
                  <c:v>1.9771403450928675E-3</c:v>
                </c:pt>
                <c:pt idx="37">
                  <c:v>1.9414221343004726E-3</c:v>
                </c:pt>
                <c:pt idx="38">
                  <c:v>2.016815034619189E-3</c:v>
                </c:pt>
                <c:pt idx="39">
                  <c:v>2.2033190460490162E-3</c:v>
                </c:pt>
                <c:pt idx="40">
                  <c:v>2.2754148807561272E-3</c:v>
                </c:pt>
                <c:pt idx="41">
                  <c:v>2.3475107154632374E-3</c:v>
                </c:pt>
                <c:pt idx="42">
                  <c:v>2.4179580173645456E-3</c:v>
                </c:pt>
                <c:pt idx="43">
                  <c:v>2.6006154522475E-3</c:v>
                </c:pt>
                <c:pt idx="44">
                  <c:v>2.6727112869546106E-3</c:v>
                </c:pt>
                <c:pt idx="45">
                  <c:v>2.7453566325969891E-3</c:v>
                </c:pt>
                <c:pt idx="46">
                  <c:v>2.8180019782393668E-3</c:v>
                </c:pt>
                <c:pt idx="47">
                  <c:v>2.8884492801406745E-3</c:v>
                </c:pt>
                <c:pt idx="48">
                  <c:v>2.9555995164303769E-3</c:v>
                </c:pt>
                <c:pt idx="49">
                  <c:v>3.0254973073964176E-3</c:v>
                </c:pt>
                <c:pt idx="50">
                  <c:v>3.094296076491922E-3</c:v>
                </c:pt>
                <c:pt idx="51">
                  <c:v>3.1614463127816244E-3</c:v>
                </c:pt>
                <c:pt idx="52">
                  <c:v>3.226948016265524E-3</c:v>
                </c:pt>
                <c:pt idx="53">
                  <c:v>3.2902516760083523E-3</c:v>
                </c:pt>
                <c:pt idx="54">
                  <c:v>3.3552038685569839E-3</c:v>
                </c:pt>
                <c:pt idx="55">
                  <c:v>3.4201560611056159E-3</c:v>
                </c:pt>
                <c:pt idx="56">
                  <c:v>3.5967688757006263E-3</c:v>
                </c:pt>
                <c:pt idx="57">
                  <c:v>3.7777777777777779E-3</c:v>
                </c:pt>
                <c:pt idx="58">
                  <c:v>3.7294208154742287E-3</c:v>
                </c:pt>
                <c:pt idx="59">
                  <c:v>3.9016375425870975E-3</c:v>
                </c:pt>
                <c:pt idx="60">
                  <c:v>3.962193647653588E-3</c:v>
                </c:pt>
                <c:pt idx="61">
                  <c:v>3.9077920650620939E-3</c:v>
                </c:pt>
                <c:pt idx="62">
                  <c:v>4.0745136828222884E-3</c:v>
                </c:pt>
                <c:pt idx="63">
                  <c:v>4.1301241894713715E-3</c:v>
                </c:pt>
                <c:pt idx="64">
                  <c:v>4.1868337179909888E-3</c:v>
                </c:pt>
                <c:pt idx="65">
                  <c:v>4.3535553357511823E-3</c:v>
                </c:pt>
                <c:pt idx="66">
                  <c:v>4.4069677986591929E-3</c:v>
                </c:pt>
                <c:pt idx="67">
                  <c:v>4.5714913726783157E-3</c:v>
                </c:pt>
                <c:pt idx="68">
                  <c:v>4.6254533465215951E-3</c:v>
                </c:pt>
                <c:pt idx="69">
                  <c:v>4.6783162984943404E-3</c:v>
                </c:pt>
                <c:pt idx="70">
                  <c:v>4.8395428069018575E-3</c:v>
                </c:pt>
                <c:pt idx="71">
                  <c:v>4.8896582041982641E-3</c:v>
                </c:pt>
                <c:pt idx="72">
                  <c:v>5.0519837344763169E-3</c:v>
                </c:pt>
                <c:pt idx="73">
                  <c:v>5.1031981536432585E-3</c:v>
                </c:pt>
                <c:pt idx="74">
                  <c:v>5.2649741729860417E-3</c:v>
                </c:pt>
                <c:pt idx="75">
                  <c:v>5.3194856577645881E-3</c:v>
                </c:pt>
                <c:pt idx="76">
                  <c:v>5.3690515441257268E-3</c:v>
                </c:pt>
                <c:pt idx="77">
                  <c:v>5.5308275634685135E-3</c:v>
                </c:pt>
                <c:pt idx="78">
                  <c:v>5.4665347840422021E-3</c:v>
                </c:pt>
                <c:pt idx="79">
                  <c:v>5.6255632487086493E-3</c:v>
                </c:pt>
                <c:pt idx="80">
                  <c:v>5.6740301131992521E-3</c:v>
                </c:pt>
                <c:pt idx="81">
                  <c:v>5.7208484448840529E-3</c:v>
                </c:pt>
                <c:pt idx="82">
                  <c:v>5.8798769095505E-3</c:v>
                </c:pt>
                <c:pt idx="83">
                  <c:v>5.926145730300033E-3</c:v>
                </c:pt>
                <c:pt idx="84">
                  <c:v>5.9713155291790309E-3</c:v>
                </c:pt>
                <c:pt idx="85">
                  <c:v>6.1259479063633373E-3</c:v>
                </c:pt>
                <c:pt idx="86">
                  <c:v>6.1678206396307278E-3</c:v>
                </c:pt>
                <c:pt idx="87">
                  <c:v>6.210792394768655E-3</c:v>
                </c:pt>
                <c:pt idx="88">
                  <c:v>6.2565117045829208E-3</c:v>
                </c:pt>
                <c:pt idx="89">
                  <c:v>6.3033300362677217E-3</c:v>
                </c:pt>
                <c:pt idx="90">
                  <c:v>6.3495988570172537E-3</c:v>
                </c:pt>
                <c:pt idx="91">
                  <c:v>6.3958676777667875E-3</c:v>
                </c:pt>
                <c:pt idx="92">
                  <c:v>6.4410374766457855E-3</c:v>
                </c:pt>
                <c:pt idx="93">
                  <c:v>6.4840092317837127E-3</c:v>
                </c:pt>
                <c:pt idx="94">
                  <c:v>6.639191119903287E-3</c:v>
                </c:pt>
                <c:pt idx="95">
                  <c:v>6.6827123859764812E-3</c:v>
                </c:pt>
                <c:pt idx="96">
                  <c:v>6.8367952522255205E-3</c:v>
                </c:pt>
                <c:pt idx="97">
                  <c:v>6.8847126057808555E-3</c:v>
                </c:pt>
                <c:pt idx="98">
                  <c:v>6.9254863171777127E-3</c:v>
                </c:pt>
                <c:pt idx="99">
                  <c:v>6.9662600285745691E-3</c:v>
                </c:pt>
                <c:pt idx="100">
                  <c:v>7.0064842290361584E-3</c:v>
                </c:pt>
                <c:pt idx="101">
                  <c:v>7.1550719859325195E-3</c:v>
                </c:pt>
                <c:pt idx="102">
                  <c:v>7.3031102318936135E-3</c:v>
                </c:pt>
                <c:pt idx="103">
                  <c:v>7.4522474997252442E-3</c:v>
                </c:pt>
                <c:pt idx="104">
                  <c:v>7.4880756127046937E-3</c:v>
                </c:pt>
                <c:pt idx="105">
                  <c:v>7.5244532366194085E-3</c:v>
                </c:pt>
                <c:pt idx="106">
                  <c:v>7.6697439279041647E-3</c:v>
                </c:pt>
                <c:pt idx="107">
                  <c:v>7.8166831519947255E-3</c:v>
                </c:pt>
                <c:pt idx="108">
                  <c:v>7.8558083305857798E-3</c:v>
                </c:pt>
                <c:pt idx="109">
                  <c:v>7.8932849763710313E-3</c:v>
                </c:pt>
                <c:pt idx="110">
                  <c:v>7.9285635784152111E-3</c:v>
                </c:pt>
                <c:pt idx="111">
                  <c:v>7.9649412023299251E-3</c:v>
                </c:pt>
                <c:pt idx="112">
                  <c:v>8.110231893614683E-3</c:v>
                </c:pt>
                <c:pt idx="113">
                  <c:v>8.141114408176723E-3</c:v>
                </c:pt>
                <c:pt idx="114">
                  <c:v>8.2842070557204092E-3</c:v>
                </c:pt>
                <c:pt idx="115">
                  <c:v>8.3161885921529833E-3</c:v>
                </c:pt>
                <c:pt idx="116">
                  <c:v>8.3739971425431364E-3</c:v>
                </c:pt>
                <c:pt idx="117">
                  <c:v>8.3822398065721507E-3</c:v>
                </c:pt>
                <c:pt idx="118">
                  <c:v>8.3904824706011651E-3</c:v>
                </c:pt>
                <c:pt idx="119">
                  <c:v>8.3976261127596437E-3</c:v>
                </c:pt>
                <c:pt idx="120">
                  <c:v>8.4036707330475881E-3</c:v>
                </c:pt>
                <c:pt idx="121">
                  <c:v>8.408616331464995E-3</c:v>
                </c:pt>
                <c:pt idx="122">
                  <c:v>8.4141114408176725E-3</c:v>
                </c:pt>
                <c:pt idx="123">
                  <c:v>8.4190570392350794E-3</c:v>
                </c:pt>
                <c:pt idx="124">
                  <c:v>8.4234531267172227E-3</c:v>
                </c:pt>
                <c:pt idx="125">
                  <c:v>8.4283987251346296E-3</c:v>
                </c:pt>
                <c:pt idx="126">
                  <c:v>8.4316957907462353E-3</c:v>
                </c:pt>
                <c:pt idx="127">
                  <c:v>8.4360918782283769E-3</c:v>
                </c:pt>
                <c:pt idx="128">
                  <c:v>8.4393889438399827E-3</c:v>
                </c:pt>
                <c:pt idx="129">
                  <c:v>8.4432355203868572E-3</c:v>
                </c:pt>
                <c:pt idx="130">
                  <c:v>8.4470820969337283E-3</c:v>
                </c:pt>
                <c:pt idx="131">
                  <c:v>8.449829651610067E-3</c:v>
                </c:pt>
                <c:pt idx="132">
                  <c:v>8.4531267172216727E-3</c:v>
                </c:pt>
                <c:pt idx="133">
                  <c:v>8.4558742718980114E-3</c:v>
                </c:pt>
                <c:pt idx="134">
                  <c:v>8.4586218265743484E-3</c:v>
                </c:pt>
                <c:pt idx="135">
                  <c:v>8.4619188921859559E-3</c:v>
                </c:pt>
                <c:pt idx="136">
                  <c:v>8.4641169359270241E-3</c:v>
                </c:pt>
                <c:pt idx="137">
                  <c:v>8.4668644906033628E-3</c:v>
                </c:pt>
                <c:pt idx="138">
                  <c:v>8.4690625343444344E-3</c:v>
                </c:pt>
                <c:pt idx="139">
                  <c:v>8.4718100890207714E-3</c:v>
                </c:pt>
                <c:pt idx="140">
                  <c:v>8.4745576436971101E-3</c:v>
                </c:pt>
                <c:pt idx="141">
                  <c:v>8.47675568743818E-3</c:v>
                </c:pt>
                <c:pt idx="142">
                  <c:v>8.47895373117925E-3</c:v>
                </c:pt>
                <c:pt idx="143">
                  <c:v>8.4817012858555887E-3</c:v>
                </c:pt>
                <c:pt idx="144">
                  <c:v>8.4833498186613916E-3</c:v>
                </c:pt>
                <c:pt idx="145">
                  <c:v>8.4855478624024615E-3</c:v>
                </c:pt>
                <c:pt idx="146">
                  <c:v>8.4871963952082644E-3</c:v>
                </c:pt>
                <c:pt idx="147">
                  <c:v>8.4899439498846031E-3</c:v>
                </c:pt>
                <c:pt idx="148">
                  <c:v>8.492141993625673E-3</c:v>
                </c:pt>
                <c:pt idx="149">
                  <c:v>8.4943400373667446E-3</c:v>
                </c:pt>
                <c:pt idx="150">
                  <c:v>8.4959885701725458E-3</c:v>
                </c:pt>
                <c:pt idx="151">
                  <c:v>8.4976371029783504E-3</c:v>
                </c:pt>
                <c:pt idx="152">
                  <c:v>8.4998351467194186E-3</c:v>
                </c:pt>
                <c:pt idx="153">
                  <c:v>8.5014836795252215E-3</c:v>
                </c:pt>
                <c:pt idx="154">
                  <c:v>8.5036817232662931E-3</c:v>
                </c:pt>
                <c:pt idx="155">
                  <c:v>8.5053302560720943E-3</c:v>
                </c:pt>
                <c:pt idx="156">
                  <c:v>8.5069787888778989E-3</c:v>
                </c:pt>
                <c:pt idx="157">
                  <c:v>8.5086273216837018E-3</c:v>
                </c:pt>
                <c:pt idx="158">
                  <c:v>8.4465325859984595E-3</c:v>
                </c:pt>
                <c:pt idx="159">
                  <c:v>8.4904934608198701E-3</c:v>
                </c:pt>
                <c:pt idx="160">
                  <c:v>8.4915924826904042E-3</c:v>
                </c:pt>
                <c:pt idx="161">
                  <c:v>8.4937905264314759E-3</c:v>
                </c:pt>
                <c:pt idx="162">
                  <c:v>8.4954390592372787E-3</c:v>
                </c:pt>
                <c:pt idx="163">
                  <c:v>8.4970875920430816E-3</c:v>
                </c:pt>
                <c:pt idx="164">
                  <c:v>8.4981866139136174E-3</c:v>
                </c:pt>
                <c:pt idx="165">
                  <c:v>8.4998351467194186E-3</c:v>
                </c:pt>
                <c:pt idx="166">
                  <c:v>8.5020331904604902E-3</c:v>
                </c:pt>
                <c:pt idx="167">
                  <c:v>8.5031322123310261E-3</c:v>
                </c:pt>
                <c:pt idx="168">
                  <c:v>9.1213320145070876E-3</c:v>
                </c:pt>
                <c:pt idx="169">
                  <c:v>8.4652159577975599E-3</c:v>
                </c:pt>
                <c:pt idx="170">
                  <c:v>8.5091768326189688E-3</c:v>
                </c:pt>
                <c:pt idx="171">
                  <c:v>8.5102758544895046E-3</c:v>
                </c:pt>
                <c:pt idx="172">
                  <c:v>8.5119243872953075E-3</c:v>
                </c:pt>
                <c:pt idx="173">
                  <c:v>8.5130234091658416E-3</c:v>
                </c:pt>
                <c:pt idx="174">
                  <c:v>8.5146719419716462E-3</c:v>
                </c:pt>
                <c:pt idx="175">
                  <c:v>8.5157709638421803E-3</c:v>
                </c:pt>
                <c:pt idx="176">
                  <c:v>8.5174194966479832E-3</c:v>
                </c:pt>
                <c:pt idx="177">
                  <c:v>8.5185185185185173E-3</c:v>
                </c:pt>
                <c:pt idx="178">
                  <c:v>8.5201670513243219E-3</c:v>
                </c:pt>
                <c:pt idx="179">
                  <c:v>8.5212660731948577E-3</c:v>
                </c:pt>
                <c:pt idx="180">
                  <c:v>8.5229146060006589E-3</c:v>
                </c:pt>
                <c:pt idx="181">
                  <c:v>8.5234641169359259E-3</c:v>
                </c:pt>
                <c:pt idx="182">
                  <c:v>8.5251126497417305E-3</c:v>
                </c:pt>
                <c:pt idx="183">
                  <c:v>8.5267611825475334E-3</c:v>
                </c:pt>
                <c:pt idx="184">
                  <c:v>8.5278602044180675E-3</c:v>
                </c:pt>
                <c:pt idx="185">
                  <c:v>8.5289592262886033E-3</c:v>
                </c:pt>
                <c:pt idx="186">
                  <c:v>8.5300582481591392E-3</c:v>
                </c:pt>
                <c:pt idx="187">
                  <c:v>8.5311572700296733E-3</c:v>
                </c:pt>
                <c:pt idx="188">
                  <c:v>8.5322562919002073E-3</c:v>
                </c:pt>
                <c:pt idx="189">
                  <c:v>8.533904824706012E-3</c:v>
                </c:pt>
                <c:pt idx="190">
                  <c:v>8.5350038465765478E-3</c:v>
                </c:pt>
                <c:pt idx="191">
                  <c:v>8.5366523793823489E-3</c:v>
                </c:pt>
                <c:pt idx="192">
                  <c:v>8.5377514012528848E-3</c:v>
                </c:pt>
                <c:pt idx="193">
                  <c:v>8.5388504231234206E-3</c:v>
                </c:pt>
                <c:pt idx="194">
                  <c:v>8.5399494449939564E-3</c:v>
                </c:pt>
                <c:pt idx="195">
                  <c:v>8.5415979777997576E-3</c:v>
                </c:pt>
                <c:pt idx="196">
                  <c:v>8.5426969996702934E-3</c:v>
                </c:pt>
                <c:pt idx="197">
                  <c:v>8.5437960215408292E-3</c:v>
                </c:pt>
                <c:pt idx="198">
                  <c:v>8.5448950434113633E-3</c:v>
                </c:pt>
                <c:pt idx="199">
                  <c:v>8.5459940652818991E-3</c:v>
                </c:pt>
                <c:pt idx="200">
                  <c:v>8.6582041982635454E-3</c:v>
                </c:pt>
                <c:pt idx="201">
                  <c:v>8.547642598087702E-3</c:v>
                </c:pt>
                <c:pt idx="202">
                  <c:v>8.5487416199582379E-3</c:v>
                </c:pt>
                <c:pt idx="203">
                  <c:v>8.5498406418287719E-3</c:v>
                </c:pt>
                <c:pt idx="204">
                  <c:v>8.550939663699306E-3</c:v>
                </c:pt>
                <c:pt idx="205">
                  <c:v>8.5520386855698419E-3</c:v>
                </c:pt>
                <c:pt idx="206">
                  <c:v>8.5531377074403794E-3</c:v>
                </c:pt>
                <c:pt idx="207">
                  <c:v>8.5542367293109135E-3</c:v>
                </c:pt>
                <c:pt idx="208">
                  <c:v>8.5553357511814476E-3</c:v>
                </c:pt>
                <c:pt idx="209">
                  <c:v>8.5564347730519835E-3</c:v>
                </c:pt>
                <c:pt idx="210">
                  <c:v>8.5569842839872522E-3</c:v>
                </c:pt>
                <c:pt idx="211">
                  <c:v>8.5591823277283222E-3</c:v>
                </c:pt>
                <c:pt idx="212">
                  <c:v>8.6713924607099684E-3</c:v>
                </c:pt>
                <c:pt idx="213">
                  <c:v>8.560830860534125E-3</c:v>
                </c:pt>
                <c:pt idx="214">
                  <c:v>8.5619298824046609E-3</c:v>
                </c:pt>
                <c:pt idx="215">
                  <c:v>8.5624793933399279E-3</c:v>
                </c:pt>
                <c:pt idx="216">
                  <c:v>8.563578415210462E-3</c:v>
                </c:pt>
                <c:pt idx="217">
                  <c:v>8.6757885481921083E-3</c:v>
                </c:pt>
                <c:pt idx="218">
                  <c:v>8.5652269480162649E-3</c:v>
                </c:pt>
                <c:pt idx="219">
                  <c:v>8.5668754808220695E-3</c:v>
                </c:pt>
                <c:pt idx="220">
                  <c:v>8.5674249917573365E-3</c:v>
                </c:pt>
                <c:pt idx="221">
                  <c:v>8.5679745026926036E-3</c:v>
                </c:pt>
                <c:pt idx="222">
                  <c:v>8.5690735245631377E-3</c:v>
                </c:pt>
                <c:pt idx="223">
                  <c:v>8.5696230354984065E-3</c:v>
                </c:pt>
                <c:pt idx="224">
                  <c:v>8.5707220573689423E-3</c:v>
                </c:pt>
                <c:pt idx="225">
                  <c:v>8.5718210792394764E-3</c:v>
                </c:pt>
                <c:pt idx="226">
                  <c:v>8.5723705901747452E-3</c:v>
                </c:pt>
                <c:pt idx="227">
                  <c:v>8.5734696120452793E-3</c:v>
                </c:pt>
                <c:pt idx="228">
                  <c:v>8.5740191229805481E-3</c:v>
                </c:pt>
                <c:pt idx="229">
                  <c:v>8.5751181448510821E-3</c:v>
                </c:pt>
                <c:pt idx="230">
                  <c:v>8.576217166721618E-3</c:v>
                </c:pt>
                <c:pt idx="231">
                  <c:v>8.5773161885921521E-3</c:v>
                </c:pt>
                <c:pt idx="232">
                  <c:v>8.5784152104626879E-3</c:v>
                </c:pt>
                <c:pt idx="233">
                  <c:v>8.5789647213979567E-3</c:v>
                </c:pt>
                <c:pt idx="234">
                  <c:v>8.5800637432684925E-3</c:v>
                </c:pt>
                <c:pt idx="235">
                  <c:v>8.5811627651390266E-3</c:v>
                </c:pt>
                <c:pt idx="236">
                  <c:v>8.5811627651390266E-3</c:v>
                </c:pt>
                <c:pt idx="237">
                  <c:v>8.5822617870095607E-3</c:v>
                </c:pt>
                <c:pt idx="238">
                  <c:v>8.5828112979448277E-3</c:v>
                </c:pt>
                <c:pt idx="239">
                  <c:v>8.5839103198153636E-3</c:v>
                </c:pt>
                <c:pt idx="240">
                  <c:v>8.5850093416858994E-3</c:v>
                </c:pt>
                <c:pt idx="241">
                  <c:v>8.5855588526211682E-3</c:v>
                </c:pt>
                <c:pt idx="242">
                  <c:v>8.5866578744917023E-3</c:v>
                </c:pt>
                <c:pt idx="243">
                  <c:v>8.6983184965380798E-3</c:v>
                </c:pt>
                <c:pt idx="244">
                  <c:v>8.5877568963622381E-3</c:v>
                </c:pt>
                <c:pt idx="245">
                  <c:v>8.5888559182327722E-3</c:v>
                </c:pt>
                <c:pt idx="246">
                  <c:v>8.589405429168041E-3</c:v>
                </c:pt>
                <c:pt idx="247">
                  <c:v>8.5905044510385751E-3</c:v>
                </c:pt>
                <c:pt idx="248">
                  <c:v>8.5910539619738421E-3</c:v>
                </c:pt>
                <c:pt idx="249">
                  <c:v>8.5916034729091109E-3</c:v>
                </c:pt>
                <c:pt idx="250">
                  <c:v>8.5927024947796467E-3</c:v>
                </c:pt>
                <c:pt idx="251">
                  <c:v>8.5927024947796467E-3</c:v>
                </c:pt>
                <c:pt idx="252">
                  <c:v>8.5938015166501826E-3</c:v>
                </c:pt>
                <c:pt idx="253">
                  <c:v>8.5943510275854496E-3</c:v>
                </c:pt>
                <c:pt idx="254">
                  <c:v>8.5949005385207167E-3</c:v>
                </c:pt>
                <c:pt idx="255">
                  <c:v>8.5959995603912508E-3</c:v>
                </c:pt>
                <c:pt idx="256">
                  <c:v>8.5965490713265178E-3</c:v>
                </c:pt>
                <c:pt idx="257">
                  <c:v>8.5976480931970536E-3</c:v>
                </c:pt>
                <c:pt idx="258">
                  <c:v>8.5981976041323224E-3</c:v>
                </c:pt>
                <c:pt idx="259">
                  <c:v>8.5987471150675912E-3</c:v>
                </c:pt>
                <c:pt idx="260">
                  <c:v>8.5998461369381253E-3</c:v>
                </c:pt>
                <c:pt idx="261">
                  <c:v>8.6003956478733923E-3</c:v>
                </c:pt>
                <c:pt idx="262">
                  <c:v>8.7126057808550386E-3</c:v>
                </c:pt>
                <c:pt idx="263">
                  <c:v>8.602044180679197E-3</c:v>
                </c:pt>
                <c:pt idx="264">
                  <c:v>8.6025936916144623E-3</c:v>
                </c:pt>
                <c:pt idx="265">
                  <c:v>8.6036927134849981E-3</c:v>
                </c:pt>
                <c:pt idx="266">
                  <c:v>8.6042422244202652E-3</c:v>
                </c:pt>
                <c:pt idx="267">
                  <c:v>8.605341246290801E-3</c:v>
                </c:pt>
                <c:pt idx="268">
                  <c:v>8.605890757226068E-3</c:v>
                </c:pt>
                <c:pt idx="269">
                  <c:v>8.7181008902077143E-3</c:v>
                </c:pt>
                <c:pt idx="270">
                  <c:v>8.6075392900318726E-3</c:v>
                </c:pt>
                <c:pt idx="271">
                  <c:v>8.6080888009671397E-3</c:v>
                </c:pt>
                <c:pt idx="272">
                  <c:v>8.6086383119024067E-3</c:v>
                </c:pt>
                <c:pt idx="273">
                  <c:v>8.6097373337729408E-3</c:v>
                </c:pt>
                <c:pt idx="274">
                  <c:v>8.6102868447082079E-3</c:v>
                </c:pt>
                <c:pt idx="275">
                  <c:v>8.6108363556434767E-3</c:v>
                </c:pt>
                <c:pt idx="276">
                  <c:v>8.6113858665787454E-3</c:v>
                </c:pt>
                <c:pt idx="277">
                  <c:v>8.6119353775140142E-3</c:v>
                </c:pt>
                <c:pt idx="278">
                  <c:v>8.6124848884492813E-3</c:v>
                </c:pt>
                <c:pt idx="279">
                  <c:v>8.6135839103198154E-3</c:v>
                </c:pt>
                <c:pt idx="280">
                  <c:v>8.7252445323661929E-3</c:v>
                </c:pt>
                <c:pt idx="281">
                  <c:v>8.6146829321903495E-3</c:v>
                </c:pt>
                <c:pt idx="282">
                  <c:v>8.6152324431256182E-3</c:v>
                </c:pt>
                <c:pt idx="283">
                  <c:v>8.615781954060887E-3</c:v>
                </c:pt>
                <c:pt idx="284">
                  <c:v>8.6163314649961523E-3</c:v>
                </c:pt>
                <c:pt idx="285">
                  <c:v>8.6168809759314211E-3</c:v>
                </c:pt>
                <c:pt idx="286">
                  <c:v>8.6174304868666882E-3</c:v>
                </c:pt>
                <c:pt idx="287">
                  <c:v>8.618529508737224E-3</c:v>
                </c:pt>
                <c:pt idx="288">
                  <c:v>8.619079019672491E-3</c:v>
                </c:pt>
                <c:pt idx="289">
                  <c:v>8.6201780415430269E-3</c:v>
                </c:pt>
                <c:pt idx="290">
                  <c:v>8.6201780415430269E-3</c:v>
                </c:pt>
                <c:pt idx="291">
                  <c:v>8.6207275524782939E-3</c:v>
                </c:pt>
                <c:pt idx="292">
                  <c:v>8.6212770634135627E-3</c:v>
                </c:pt>
                <c:pt idx="293">
                  <c:v>8.6218265743488297E-3</c:v>
                </c:pt>
                <c:pt idx="294">
                  <c:v>8.6229255962193638E-3</c:v>
                </c:pt>
                <c:pt idx="295">
                  <c:v>8.6234751071546309E-3</c:v>
                </c:pt>
                <c:pt idx="296">
                  <c:v>8.6234751071546309E-3</c:v>
                </c:pt>
                <c:pt idx="297">
                  <c:v>8.6240246180898997E-3</c:v>
                </c:pt>
                <c:pt idx="298">
                  <c:v>8.6245741290251685E-3</c:v>
                </c:pt>
                <c:pt idx="299">
                  <c:v>8.7367842620068147E-3</c:v>
                </c:pt>
                <c:pt idx="300">
                  <c:v>8.7373337729420818E-3</c:v>
                </c:pt>
                <c:pt idx="301">
                  <c:v>8.7378832838773488E-3</c:v>
                </c:pt>
                <c:pt idx="302">
                  <c:v>8.6273216837015054E-3</c:v>
                </c:pt>
                <c:pt idx="303">
                  <c:v>8.7384327948126159E-3</c:v>
                </c:pt>
                <c:pt idx="304">
                  <c:v>8.6284207055720395E-3</c:v>
                </c:pt>
                <c:pt idx="305">
                  <c:v>8.7400813276184205E-3</c:v>
                </c:pt>
                <c:pt idx="306">
                  <c:v>8.6295197274425771E-3</c:v>
                </c:pt>
                <c:pt idx="307">
                  <c:v>8.7411803494889563E-3</c:v>
                </c:pt>
                <c:pt idx="308">
                  <c:v>8.6306187493131112E-3</c:v>
                </c:pt>
                <c:pt idx="309">
                  <c:v>8.63116826024838E-3</c:v>
                </c:pt>
                <c:pt idx="310">
                  <c:v>8.631717771183647E-3</c:v>
                </c:pt>
                <c:pt idx="311">
                  <c:v>8.7433783932300245E-3</c:v>
                </c:pt>
                <c:pt idx="312">
                  <c:v>8.6328167930541811E-3</c:v>
                </c:pt>
                <c:pt idx="313">
                  <c:v>8.6328167930541811E-3</c:v>
                </c:pt>
                <c:pt idx="314">
                  <c:v>8.6339158149247169E-3</c:v>
                </c:pt>
                <c:pt idx="315">
                  <c:v>8.7455764369710962E-3</c:v>
                </c:pt>
                <c:pt idx="316">
                  <c:v>8.6350148367952528E-3</c:v>
                </c:pt>
                <c:pt idx="317">
                  <c:v>8.747224969776899E-3</c:v>
                </c:pt>
                <c:pt idx="318">
                  <c:v>8.6361138586657869E-3</c:v>
                </c:pt>
                <c:pt idx="319">
                  <c:v>8.7477744807121661E-3</c:v>
                </c:pt>
                <c:pt idx="320">
                  <c:v>8.6372128805363227E-3</c:v>
                </c:pt>
                <c:pt idx="321">
                  <c:v>8.6377623914715897E-3</c:v>
                </c:pt>
                <c:pt idx="322">
                  <c:v>8.6377623914715897E-3</c:v>
                </c:pt>
                <c:pt idx="323">
                  <c:v>8.6388614133421256E-3</c:v>
                </c:pt>
                <c:pt idx="324">
                  <c:v>8.6388614133421256E-3</c:v>
                </c:pt>
                <c:pt idx="325">
                  <c:v>8.6399604352126614E-3</c:v>
                </c:pt>
                <c:pt idx="326">
                  <c:v>8.6405099461479284E-3</c:v>
                </c:pt>
                <c:pt idx="327">
                  <c:v>8.7527200791295747E-3</c:v>
                </c:pt>
                <c:pt idx="328">
                  <c:v>8.6421584789537296E-3</c:v>
                </c:pt>
                <c:pt idx="329">
                  <c:v>8.6427079898889984E-3</c:v>
                </c:pt>
                <c:pt idx="330">
                  <c:v>8.6432575008242672E-3</c:v>
                </c:pt>
                <c:pt idx="331">
                  <c:v>8.644356522694803E-3</c:v>
                </c:pt>
                <c:pt idx="332">
                  <c:v>8.644356522694803E-3</c:v>
                </c:pt>
                <c:pt idx="333">
                  <c:v>8.6454555445653371E-3</c:v>
                </c:pt>
                <c:pt idx="334">
                  <c:v>8.7571161666117146E-3</c:v>
                </c:pt>
                <c:pt idx="335">
                  <c:v>8.6460050555006041E-3</c:v>
                </c:pt>
                <c:pt idx="336">
                  <c:v>8.7582151884822504E-3</c:v>
                </c:pt>
                <c:pt idx="337">
                  <c:v>8.64710407737114E-3</c:v>
                </c:pt>
                <c:pt idx="338">
                  <c:v>8.7587646994175192E-3</c:v>
                </c:pt>
                <c:pt idx="339">
                  <c:v>8.648203099241674E-3</c:v>
                </c:pt>
                <c:pt idx="340">
                  <c:v>8.6487526101769428E-3</c:v>
                </c:pt>
                <c:pt idx="341">
                  <c:v>8.760413232223322E-3</c:v>
                </c:pt>
                <c:pt idx="342">
                  <c:v>8.6493021211122099E-3</c:v>
                </c:pt>
                <c:pt idx="343">
                  <c:v>8.6504011429827457E-3</c:v>
                </c:pt>
                <c:pt idx="344">
                  <c:v>8.6509506539180145E-3</c:v>
                </c:pt>
                <c:pt idx="345">
                  <c:v>8.6509506539180145E-3</c:v>
                </c:pt>
                <c:pt idx="346">
                  <c:v>8.6520496757885486E-3</c:v>
                </c:pt>
                <c:pt idx="347">
                  <c:v>8.7637102978349261E-3</c:v>
                </c:pt>
                <c:pt idx="348">
                  <c:v>8.6525991867238156E-3</c:v>
                </c:pt>
                <c:pt idx="349">
                  <c:v>8.7648093197054619E-3</c:v>
                </c:pt>
                <c:pt idx="350">
                  <c:v>8.6542477195296185E-3</c:v>
                </c:pt>
                <c:pt idx="351">
                  <c:v>8.7659083415759977E-3</c:v>
                </c:pt>
                <c:pt idx="352">
                  <c:v>8.7664578525112648E-3</c:v>
                </c:pt>
                <c:pt idx="353">
                  <c:v>8.6558962523354196E-3</c:v>
                </c:pt>
                <c:pt idx="354">
                  <c:v>8.6564457632706884E-3</c:v>
                </c:pt>
                <c:pt idx="355">
                  <c:v>8.6564457632706884E-3</c:v>
                </c:pt>
                <c:pt idx="356">
                  <c:v>8.7681063853170694E-3</c:v>
                </c:pt>
                <c:pt idx="357">
                  <c:v>8.657544785141226E-3</c:v>
                </c:pt>
                <c:pt idx="358">
                  <c:v>8.658094296076493E-3</c:v>
                </c:pt>
                <c:pt idx="359">
                  <c:v>8.658094296076493E-3</c:v>
                </c:pt>
                <c:pt idx="360">
                  <c:v>8.7703044290581376E-3</c:v>
                </c:pt>
                <c:pt idx="361">
                  <c:v>8.6591933179470271E-3</c:v>
                </c:pt>
                <c:pt idx="362">
                  <c:v>8.7708539399934046E-3</c:v>
                </c:pt>
                <c:pt idx="363">
                  <c:v>8.7714034509286734E-3</c:v>
                </c:pt>
                <c:pt idx="364">
                  <c:v>8.7719529618639422E-3</c:v>
                </c:pt>
                <c:pt idx="365">
                  <c:v>8.6613913616880988E-3</c:v>
                </c:pt>
                <c:pt idx="366">
                  <c:v>8.7730519837344763E-3</c:v>
                </c:pt>
                <c:pt idx="367">
                  <c:v>8.7730519837344763E-3</c:v>
                </c:pt>
                <c:pt idx="368">
                  <c:v>8.7741510056050121E-3</c:v>
                </c:pt>
                <c:pt idx="369">
                  <c:v>8.6630398944938999E-3</c:v>
                </c:pt>
                <c:pt idx="370">
                  <c:v>8.7747005165402792E-3</c:v>
                </c:pt>
                <c:pt idx="371">
                  <c:v>8.7747005165402792E-3</c:v>
                </c:pt>
                <c:pt idx="372">
                  <c:v>8.775799538410815E-3</c:v>
                </c:pt>
                <c:pt idx="373">
                  <c:v>8.7763490493460803E-3</c:v>
                </c:pt>
                <c:pt idx="374">
                  <c:v>8.7768985602813491E-3</c:v>
                </c:pt>
                <c:pt idx="375">
                  <c:v>8.7768985602813491E-3</c:v>
                </c:pt>
                <c:pt idx="376">
                  <c:v>8.7779975821518849E-3</c:v>
                </c:pt>
                <c:pt idx="377">
                  <c:v>8.7779975821518849E-3</c:v>
                </c:pt>
                <c:pt idx="378">
                  <c:v>8.7790966040224207E-3</c:v>
                </c:pt>
                <c:pt idx="379">
                  <c:v>8.7796461149576878E-3</c:v>
                </c:pt>
                <c:pt idx="380">
                  <c:v>8.7801956258929548E-3</c:v>
                </c:pt>
                <c:pt idx="381">
                  <c:v>8.7807451368282219E-3</c:v>
                </c:pt>
                <c:pt idx="382">
                  <c:v>8.6696340257171114E-3</c:v>
                </c:pt>
                <c:pt idx="383">
                  <c:v>8.7812946477634907E-3</c:v>
                </c:pt>
                <c:pt idx="384">
                  <c:v>8.670733047587649E-3</c:v>
                </c:pt>
                <c:pt idx="385">
                  <c:v>8.7823936696340265E-3</c:v>
                </c:pt>
                <c:pt idx="386">
                  <c:v>8.6712825585229161E-3</c:v>
                </c:pt>
                <c:pt idx="387">
                  <c:v>8.7829431805692935E-3</c:v>
                </c:pt>
                <c:pt idx="388">
                  <c:v>8.6723815803934502E-3</c:v>
                </c:pt>
                <c:pt idx="389">
                  <c:v>8.7840422024398276E-3</c:v>
                </c:pt>
                <c:pt idx="390">
                  <c:v>8.7840422024398276E-3</c:v>
                </c:pt>
                <c:pt idx="391">
                  <c:v>8.7845917133750964E-3</c:v>
                </c:pt>
                <c:pt idx="392">
                  <c:v>8.6740301131992513E-3</c:v>
                </c:pt>
                <c:pt idx="393">
                  <c:v>8.6751291350697889E-3</c:v>
                </c:pt>
                <c:pt idx="394">
                  <c:v>8.6751291350697889E-3</c:v>
                </c:pt>
                <c:pt idx="395">
                  <c:v>8.6756786460050542E-3</c:v>
                </c:pt>
                <c:pt idx="396">
                  <c:v>8.6756786460050542E-3</c:v>
                </c:pt>
                <c:pt idx="397">
                  <c:v>8.676228156940323E-3</c:v>
                </c:pt>
                <c:pt idx="398">
                  <c:v>8.7878887789867022E-3</c:v>
                </c:pt>
                <c:pt idx="399">
                  <c:v>8.6773271788108588E-3</c:v>
                </c:pt>
                <c:pt idx="400">
                  <c:v>8.7889878008572363E-3</c:v>
                </c:pt>
                <c:pt idx="401">
                  <c:v>8.6778766897461258E-3</c:v>
                </c:pt>
                <c:pt idx="402">
                  <c:v>8.7895373117925051E-3</c:v>
                </c:pt>
                <c:pt idx="403">
                  <c:v>8.6784262006813946E-3</c:v>
                </c:pt>
                <c:pt idx="404">
                  <c:v>8.6789757116166599E-3</c:v>
                </c:pt>
                <c:pt idx="405">
                  <c:v>8.7906363336630391E-3</c:v>
                </c:pt>
                <c:pt idx="406">
                  <c:v>8.7911858445983079E-3</c:v>
                </c:pt>
                <c:pt idx="407">
                  <c:v>8.7917353555335767E-3</c:v>
                </c:pt>
                <c:pt idx="408">
                  <c:v>8.6806242444224645E-3</c:v>
                </c:pt>
                <c:pt idx="409">
                  <c:v>8.7922848664688438E-3</c:v>
                </c:pt>
                <c:pt idx="410">
                  <c:v>8.6811737553577316E-3</c:v>
                </c:pt>
                <c:pt idx="411">
                  <c:v>8.7928343774041108E-3</c:v>
                </c:pt>
                <c:pt idx="412">
                  <c:v>8.7928343774041108E-3</c:v>
                </c:pt>
                <c:pt idx="413">
                  <c:v>8.7939333992746449E-3</c:v>
                </c:pt>
                <c:pt idx="414">
                  <c:v>8.7939333992746449E-3</c:v>
                </c:pt>
                <c:pt idx="415">
                  <c:v>8.7944829102099119E-3</c:v>
                </c:pt>
                <c:pt idx="416">
                  <c:v>8.6833717990988015E-3</c:v>
                </c:pt>
                <c:pt idx="417">
                  <c:v>8.6833717990988015E-3</c:v>
                </c:pt>
                <c:pt idx="418">
                  <c:v>8.6844708209693391E-3</c:v>
                </c:pt>
                <c:pt idx="419">
                  <c:v>8.6800747334871958E-3</c:v>
                </c:pt>
                <c:pt idx="420">
                  <c:v>8.6652379382349699E-3</c:v>
                </c:pt>
                <c:pt idx="421">
                  <c:v>8.66084185075283E-3</c:v>
                </c:pt>
                <c:pt idx="422">
                  <c:v>8.6602923398175612E-3</c:v>
                </c:pt>
                <c:pt idx="423">
                  <c:v>8.6591933179470271E-3</c:v>
                </c:pt>
                <c:pt idx="424">
                  <c:v>8.6586438070117601E-3</c:v>
                </c:pt>
                <c:pt idx="425">
                  <c:v>8.6597428288822942E-3</c:v>
                </c:pt>
                <c:pt idx="426">
                  <c:v>8.6591933179470271E-3</c:v>
                </c:pt>
                <c:pt idx="427">
                  <c:v>8.6493021211122099E-3</c:v>
                </c:pt>
                <c:pt idx="428">
                  <c:v>8.6025936916144623E-3</c:v>
                </c:pt>
                <c:pt idx="429">
                  <c:v>8.6168809759314211E-3</c:v>
                </c:pt>
                <c:pt idx="430">
                  <c:v>8.6564457632706884E-3</c:v>
                </c:pt>
                <c:pt idx="431">
                  <c:v>8.5865479723046482E-3</c:v>
                </c:pt>
                <c:pt idx="432">
                  <c:v>8.5204967578854807E-3</c:v>
                </c:pt>
                <c:pt idx="433">
                  <c:v>8.5672051873832301E-3</c:v>
                </c:pt>
                <c:pt idx="434">
                  <c:v>8.5006044620287938E-3</c:v>
                </c:pt>
                <c:pt idx="435">
                  <c:v>8.438949335091768E-3</c:v>
                </c:pt>
                <c:pt idx="436">
                  <c:v>8.379492251895812E-3</c:v>
                </c:pt>
                <c:pt idx="437">
                  <c:v>8.3238817452467306E-3</c:v>
                </c:pt>
                <c:pt idx="438">
                  <c:v>8.2671722167271117E-3</c:v>
                </c:pt>
                <c:pt idx="439">
                  <c:v>8.2066161116606216E-3</c:v>
                </c:pt>
                <c:pt idx="440">
                  <c:v>8.1471590284646674E-3</c:v>
                </c:pt>
                <c:pt idx="441">
                  <c:v>7.9842839872513484E-3</c:v>
                </c:pt>
                <c:pt idx="442">
                  <c:v>7.9308715243433334E-3</c:v>
                </c:pt>
                <c:pt idx="443">
                  <c:v>7.8802066161116607E-3</c:v>
                </c:pt>
                <c:pt idx="444">
                  <c:v>7.8317397516210561E-3</c:v>
                </c:pt>
                <c:pt idx="445">
                  <c:v>7.7821738652599191E-3</c:v>
                </c:pt>
                <c:pt idx="446">
                  <c:v>7.7298604242224418E-3</c:v>
                </c:pt>
                <c:pt idx="447">
                  <c:v>7.6786460050555011E-3</c:v>
                </c:pt>
                <c:pt idx="448">
                  <c:v>7.519068029453786E-3</c:v>
                </c:pt>
                <c:pt idx="449">
                  <c:v>7.4722496977689861E-3</c:v>
                </c:pt>
                <c:pt idx="450">
                  <c:v>7.5365424771952965E-3</c:v>
                </c:pt>
                <c:pt idx="451">
                  <c:v>7.485328058028355E-3</c:v>
                </c:pt>
                <c:pt idx="452">
                  <c:v>7.4352126607319475E-3</c:v>
                </c:pt>
                <c:pt idx="453">
                  <c:v>7.2739861523244314E-3</c:v>
                </c:pt>
                <c:pt idx="454">
                  <c:v>7.2282668425101664E-3</c:v>
                </c:pt>
                <c:pt idx="455">
                  <c:v>7.1852950873722383E-3</c:v>
                </c:pt>
                <c:pt idx="456">
                  <c:v>7.1406747994285091E-3</c:v>
                </c:pt>
                <c:pt idx="457">
                  <c:v>7.0927574458731733E-3</c:v>
                </c:pt>
                <c:pt idx="458">
                  <c:v>6.9342784921419933E-3</c:v>
                </c:pt>
                <c:pt idx="459">
                  <c:v>6.8869106495219263E-3</c:v>
                </c:pt>
                <c:pt idx="460">
                  <c:v>6.8400923178371254E-3</c:v>
                </c:pt>
                <c:pt idx="461">
                  <c:v>6.788877898670183E-3</c:v>
                </c:pt>
                <c:pt idx="462">
                  <c:v>6.7393120123090443E-3</c:v>
                </c:pt>
                <c:pt idx="463">
                  <c:v>6.6935927024947793E-3</c:v>
                </c:pt>
                <c:pt idx="464">
                  <c:v>6.6500714364215842E-3</c:v>
                </c:pt>
                <c:pt idx="465">
                  <c:v>6.6065501703483891E-3</c:v>
                </c:pt>
                <c:pt idx="466">
                  <c:v>6.5608308605341233E-3</c:v>
                </c:pt>
                <c:pt idx="467">
                  <c:v>6.5118144851082534E-3</c:v>
                </c:pt>
                <c:pt idx="468">
                  <c:v>6.4633476206176514E-3</c:v>
                </c:pt>
                <c:pt idx="469">
                  <c:v>6.4115836905154419E-3</c:v>
                </c:pt>
                <c:pt idx="470">
                  <c:v>6.3598197604132316E-3</c:v>
                </c:pt>
                <c:pt idx="471">
                  <c:v>6.3080558303110238E-3</c:v>
                </c:pt>
                <c:pt idx="472">
                  <c:v>6.2529948345972086E-3</c:v>
                </c:pt>
                <c:pt idx="473">
                  <c:v>6.0923178371249586E-3</c:v>
                </c:pt>
                <c:pt idx="474">
                  <c:v>6.0422024398285529E-3</c:v>
                </c:pt>
                <c:pt idx="475">
                  <c:v>5.9898889987910764E-3</c:v>
                </c:pt>
                <c:pt idx="476">
                  <c:v>5.9392240905594019E-3</c:v>
                </c:pt>
                <c:pt idx="477">
                  <c:v>5.8885591823277274E-3</c:v>
                </c:pt>
                <c:pt idx="478">
                  <c:v>5.8389932959665896E-3</c:v>
                </c:pt>
                <c:pt idx="479">
                  <c:v>5.7850313221233102E-3</c:v>
                </c:pt>
                <c:pt idx="480">
                  <c:v>5.7305198373447629E-3</c:v>
                </c:pt>
                <c:pt idx="481">
                  <c:v>5.6754588416309476E-3</c:v>
                </c:pt>
                <c:pt idx="482">
                  <c:v>5.5120342894823616E-3</c:v>
                </c:pt>
                <c:pt idx="483">
                  <c:v>5.459720848444885E-3</c:v>
                </c:pt>
                <c:pt idx="484">
                  <c:v>5.2940982525552264E-3</c:v>
                </c:pt>
                <c:pt idx="485">
                  <c:v>5.2401362787119462E-3</c:v>
                </c:pt>
                <c:pt idx="486">
                  <c:v>5.0695680844048789E-3</c:v>
                </c:pt>
                <c:pt idx="487">
                  <c:v>5.0112100230794588E-3</c:v>
                </c:pt>
                <c:pt idx="488">
                  <c:v>4.9577975601714473E-3</c:v>
                </c:pt>
                <c:pt idx="489">
                  <c:v>4.788877898670183E-3</c:v>
                </c:pt>
                <c:pt idx="490">
                  <c:v>4.7272227717331571E-3</c:v>
                </c:pt>
                <c:pt idx="491">
                  <c:v>4.6639191119903283E-3</c:v>
                </c:pt>
                <c:pt idx="492">
                  <c:v>4.6011649631827675E-3</c:v>
                </c:pt>
                <c:pt idx="493">
                  <c:v>4.5422573909220795E-3</c:v>
                </c:pt>
                <c:pt idx="494">
                  <c:v>4.4806022639850528E-3</c:v>
                </c:pt>
                <c:pt idx="495">
                  <c:v>4.3166282009011979E-3</c:v>
                </c:pt>
                <c:pt idx="496">
                  <c:v>4.2610176942521156E-3</c:v>
                </c:pt>
                <c:pt idx="497">
                  <c:v>4.2032091438619634E-3</c:v>
                </c:pt>
                <c:pt idx="498">
                  <c:v>4.035388504231234E-3</c:v>
                </c:pt>
                <c:pt idx="499">
                  <c:v>3.9737333772942082E-3</c:v>
                </c:pt>
                <c:pt idx="500">
                  <c:v>3.7976700736344648E-3</c:v>
                </c:pt>
                <c:pt idx="501">
                  <c:v>3.7343664138916361E-3</c:v>
                </c:pt>
                <c:pt idx="502">
                  <c:v>3.6743598197604126E-3</c:v>
                </c:pt>
                <c:pt idx="503">
                  <c:v>3.6143532256291905E-3</c:v>
                </c:pt>
                <c:pt idx="504">
                  <c:v>3.5515990768216288E-3</c:v>
                </c:pt>
                <c:pt idx="505">
                  <c:v>3.374986262226618E-3</c:v>
                </c:pt>
                <c:pt idx="506">
                  <c:v>3.307836025936916E-3</c:v>
                </c:pt>
                <c:pt idx="507">
                  <c:v>3.1345202769535114E-3</c:v>
                </c:pt>
                <c:pt idx="508">
                  <c:v>3.0712166172106826E-3</c:v>
                </c:pt>
                <c:pt idx="509">
                  <c:v>3.0024178481151778E-3</c:v>
                </c:pt>
                <c:pt idx="510">
                  <c:v>2.9413122321134194E-3</c:v>
                </c:pt>
                <c:pt idx="511">
                  <c:v>2.765248928453676E-3</c:v>
                </c:pt>
                <c:pt idx="512">
                  <c:v>2.6997472249697765E-3</c:v>
                </c:pt>
                <c:pt idx="513">
                  <c:v>2.5242334322453015E-3</c:v>
                </c:pt>
                <c:pt idx="514">
                  <c:v>2.4543356412792617E-3</c:v>
                </c:pt>
                <c:pt idx="515">
                  <c:v>2.2766238048137159E-3</c:v>
                </c:pt>
                <c:pt idx="516">
                  <c:v>2.2039784591713373E-3</c:v>
                </c:pt>
                <c:pt idx="517">
                  <c:v>2.0185734696120451E-3</c:v>
                </c:pt>
                <c:pt idx="518">
                  <c:v>1.8342675019232882E-3</c:v>
                </c:pt>
                <c:pt idx="519">
                  <c:v>1.6461149576876579E-3</c:v>
                </c:pt>
                <c:pt idx="520">
                  <c:v>1.5718210792394771E-3</c:v>
                </c:pt>
                <c:pt idx="521">
                  <c:v>1.3820200021980437E-3</c:v>
                </c:pt>
                <c:pt idx="522">
                  <c:v>1.3027805253324541E-3</c:v>
                </c:pt>
                <c:pt idx="523">
                  <c:v>1.1107814045499505E-3</c:v>
                </c:pt>
                <c:pt idx="524">
                  <c:v>9.1658424002637651E-4</c:v>
                </c:pt>
                <c:pt idx="525">
                  <c:v>7.1689196615012636E-4</c:v>
                </c:pt>
                <c:pt idx="526">
                  <c:v>6.1841960655017038E-4</c:v>
                </c:pt>
                <c:pt idx="527">
                  <c:v>6.1402351906802944E-4</c:v>
                </c:pt>
                <c:pt idx="528">
                  <c:v>6.1017694252115621E-4</c:v>
                </c:pt>
                <c:pt idx="529">
                  <c:v>6.0687987690955056E-4</c:v>
                </c:pt>
                <c:pt idx="530">
                  <c:v>6.041323222332124E-4</c:v>
                </c:pt>
                <c:pt idx="531">
                  <c:v>6.0193427849214204E-4</c:v>
                </c:pt>
                <c:pt idx="532">
                  <c:v>5.9918672381580398E-4</c:v>
                </c:pt>
                <c:pt idx="533">
                  <c:v>5.9698868007473352E-4</c:v>
                </c:pt>
                <c:pt idx="534">
                  <c:v>5.9534014726893075E-4</c:v>
                </c:pt>
                <c:pt idx="535">
                  <c:v>5.9424112539839546E-4</c:v>
                </c:pt>
                <c:pt idx="536">
                  <c:v>5.92043081657325E-4</c:v>
                </c:pt>
                <c:pt idx="537">
                  <c:v>5.9039454885152212E-4</c:v>
                </c:pt>
                <c:pt idx="538">
                  <c:v>5.8929552698098694E-4</c:v>
                </c:pt>
                <c:pt idx="539">
                  <c:v>5.8764699417518417E-4</c:v>
                </c:pt>
                <c:pt idx="540">
                  <c:v>5.8654797230464888E-4</c:v>
                </c:pt>
                <c:pt idx="541">
                  <c:v>5.854489504341136E-4</c:v>
                </c:pt>
                <c:pt idx="542">
                  <c:v>5.8380041762831083E-4</c:v>
                </c:pt>
                <c:pt idx="543">
                  <c:v>5.8270139575777565E-4</c:v>
                </c:pt>
                <c:pt idx="544">
                  <c:v>5.8160237388724036E-4</c:v>
                </c:pt>
                <c:pt idx="545">
                  <c:v>5.8050335201670507E-4</c:v>
                </c:pt>
                <c:pt idx="546">
                  <c:v>5.7940433014616989E-4</c:v>
                </c:pt>
                <c:pt idx="547">
                  <c:v>5.7830530827563472E-4</c:v>
                </c:pt>
                <c:pt idx="548">
                  <c:v>5.7720628640509954E-4</c:v>
                </c:pt>
                <c:pt idx="549">
                  <c:v>5.7665677546983195E-4</c:v>
                </c:pt>
                <c:pt idx="550">
                  <c:v>5.7555775359929666E-4</c:v>
                </c:pt>
                <c:pt idx="551">
                  <c:v>5.7445873172876137E-4</c:v>
                </c:pt>
                <c:pt idx="552">
                  <c:v>5.7335970985822619E-4</c:v>
                </c:pt>
                <c:pt idx="553">
                  <c:v>5.7281019892295849E-4</c:v>
                </c:pt>
                <c:pt idx="554">
                  <c:v>5.7171117705242342E-4</c:v>
                </c:pt>
                <c:pt idx="555">
                  <c:v>5.7116166611715573E-4</c:v>
                </c:pt>
                <c:pt idx="556">
                  <c:v>5.7006264424662055E-4</c:v>
                </c:pt>
                <c:pt idx="557">
                  <c:v>5.6951313331135296E-4</c:v>
                </c:pt>
                <c:pt idx="558">
                  <c:v>5.6841411144081767E-4</c:v>
                </c:pt>
                <c:pt idx="559">
                  <c:v>5.6786460050555008E-4</c:v>
                </c:pt>
                <c:pt idx="560">
                  <c:v>5.6731508957028249E-4</c:v>
                </c:pt>
                <c:pt idx="561">
                  <c:v>5.662160676997472E-4</c:v>
                </c:pt>
                <c:pt idx="562">
                  <c:v>5.6566655676447961E-4</c:v>
                </c:pt>
                <c:pt idx="563">
                  <c:v>5.6511704582921192E-4</c:v>
                </c:pt>
                <c:pt idx="564">
                  <c:v>5.6401802395867685E-4</c:v>
                </c:pt>
                <c:pt idx="565">
                  <c:v>5.6346851302340915E-4</c:v>
                </c:pt>
                <c:pt idx="566">
                  <c:v>5.6291900208814156E-4</c:v>
                </c:pt>
                <c:pt idx="567">
                  <c:v>5.6236949115287397E-4</c:v>
                </c:pt>
                <c:pt idx="568">
                  <c:v>5.6181998021760627E-4</c:v>
                </c:pt>
                <c:pt idx="569">
                  <c:v>5.6127046928233879E-4</c:v>
                </c:pt>
                <c:pt idx="570">
                  <c:v>5.607209583470712E-4</c:v>
                </c:pt>
                <c:pt idx="571">
                  <c:v>5.5962193647653591E-4</c:v>
                </c:pt>
                <c:pt idx="572">
                  <c:v>5.5962193647653591E-4</c:v>
                </c:pt>
                <c:pt idx="573">
                  <c:v>5.5852291460600063E-4</c:v>
                </c:pt>
                <c:pt idx="574">
                  <c:v>5.5797340367073304E-4</c:v>
                </c:pt>
                <c:pt idx="575">
                  <c:v>5.5742389273546545E-4</c:v>
                </c:pt>
                <c:pt idx="576">
                  <c:v>5.5687438180019786E-4</c:v>
                </c:pt>
                <c:pt idx="577">
                  <c:v>5.5632487086493016E-4</c:v>
                </c:pt>
                <c:pt idx="578">
                  <c:v>5.5577535992966257E-4</c:v>
                </c:pt>
                <c:pt idx="579">
                  <c:v>5.5522584899439498E-4</c:v>
                </c:pt>
                <c:pt idx="580">
                  <c:v>5.546763380591275E-4</c:v>
                </c:pt>
                <c:pt idx="581">
                  <c:v>5.541268271238598E-4</c:v>
                </c:pt>
                <c:pt idx="582">
                  <c:v>5.5357731618859221E-4</c:v>
                </c:pt>
                <c:pt idx="583">
                  <c:v>5.5302780525332462E-4</c:v>
                </c:pt>
                <c:pt idx="584">
                  <c:v>5.5302780525332462E-4</c:v>
                </c:pt>
                <c:pt idx="585">
                  <c:v>5.5247829431805692E-4</c:v>
                </c:pt>
                <c:pt idx="586">
                  <c:v>5.5192878338278933E-4</c:v>
                </c:pt>
                <c:pt idx="587">
                  <c:v>5.5137927244752174E-4</c:v>
                </c:pt>
                <c:pt idx="588">
                  <c:v>5.5082976151225405E-4</c:v>
                </c:pt>
                <c:pt idx="589">
                  <c:v>5.5082976151225405E-4</c:v>
                </c:pt>
                <c:pt idx="590">
                  <c:v>5.5028025057698646E-4</c:v>
                </c:pt>
                <c:pt idx="591">
                  <c:v>5.4973073964171887E-4</c:v>
                </c:pt>
                <c:pt idx="592">
                  <c:v>5.4918122870645117E-4</c:v>
                </c:pt>
                <c:pt idx="593">
                  <c:v>5.4863171777118369E-4</c:v>
                </c:pt>
                <c:pt idx="594">
                  <c:v>5.4863171777118369E-4</c:v>
                </c:pt>
                <c:pt idx="595">
                  <c:v>5.480822068359161E-4</c:v>
                </c:pt>
                <c:pt idx="596">
                  <c:v>5.475326959006484E-4</c:v>
                </c:pt>
                <c:pt idx="597">
                  <c:v>5.475326959006484E-4</c:v>
                </c:pt>
                <c:pt idx="598">
                  <c:v>5.4698318496538081E-4</c:v>
                </c:pt>
                <c:pt idx="599">
                  <c:v>5.4643367403011322E-4</c:v>
                </c:pt>
                <c:pt idx="600">
                  <c:v>5.4588416309484563E-4</c:v>
                </c:pt>
                <c:pt idx="601">
                  <c:v>5.4588416309484563E-4</c:v>
                </c:pt>
                <c:pt idx="602">
                  <c:v>5.4533465215957804E-4</c:v>
                </c:pt>
                <c:pt idx="603">
                  <c:v>5.4478514122431035E-4</c:v>
                </c:pt>
                <c:pt idx="604">
                  <c:v>5.4478514122431035E-4</c:v>
                </c:pt>
                <c:pt idx="605">
                  <c:v>5.4423563028904276E-4</c:v>
                </c:pt>
                <c:pt idx="606">
                  <c:v>5.4423563028904276E-4</c:v>
                </c:pt>
                <c:pt idx="607">
                  <c:v>5.4368611935377517E-4</c:v>
                </c:pt>
                <c:pt idx="608">
                  <c:v>5.4313660841850747E-4</c:v>
                </c:pt>
                <c:pt idx="609">
                  <c:v>5.4258709748323988E-4</c:v>
                </c:pt>
                <c:pt idx="610">
                  <c:v>5.4258709748323988E-4</c:v>
                </c:pt>
                <c:pt idx="611">
                  <c:v>5.4203758654797229E-4</c:v>
                </c:pt>
                <c:pt idx="612">
                  <c:v>5.4203758654797229E-4</c:v>
                </c:pt>
                <c:pt idx="613">
                  <c:v>5.414880756127047E-4</c:v>
                </c:pt>
                <c:pt idx="614">
                  <c:v>5.4093856467743711E-4</c:v>
                </c:pt>
                <c:pt idx="615">
                  <c:v>5.4093856467743711E-4</c:v>
                </c:pt>
                <c:pt idx="616">
                  <c:v>5.4093856467743711E-4</c:v>
                </c:pt>
                <c:pt idx="617">
                  <c:v>5.4038905374216952E-4</c:v>
                </c:pt>
                <c:pt idx="618">
                  <c:v>5.4038905374216952E-4</c:v>
                </c:pt>
                <c:pt idx="619">
                  <c:v>5.3983954280690182E-4</c:v>
                </c:pt>
                <c:pt idx="620">
                  <c:v>5.3929003187163434E-4</c:v>
                </c:pt>
                <c:pt idx="621">
                  <c:v>5.3929003187163434E-4</c:v>
                </c:pt>
                <c:pt idx="622">
                  <c:v>5.3819101000109905E-4</c:v>
                </c:pt>
                <c:pt idx="623">
                  <c:v>5.3764149906583146E-4</c:v>
                </c:pt>
                <c:pt idx="624">
                  <c:v>5.3764149906583146E-4</c:v>
                </c:pt>
                <c:pt idx="625">
                  <c:v>5.3709198813056388E-4</c:v>
                </c:pt>
                <c:pt idx="626">
                  <c:v>5.3654247719529618E-4</c:v>
                </c:pt>
                <c:pt idx="627">
                  <c:v>5.3654247719529618E-4</c:v>
                </c:pt>
                <c:pt idx="628">
                  <c:v>5.3599296626002859E-4</c:v>
                </c:pt>
                <c:pt idx="629">
                  <c:v>5.3599296626002859E-4</c:v>
                </c:pt>
                <c:pt idx="630">
                  <c:v>5.35443455324761E-4</c:v>
                </c:pt>
                <c:pt idx="631">
                  <c:v>5.35443455324761E-4</c:v>
                </c:pt>
                <c:pt idx="632">
                  <c:v>5.348939443894933E-4</c:v>
                </c:pt>
                <c:pt idx="633">
                  <c:v>5.348939443894933E-4</c:v>
                </c:pt>
                <c:pt idx="634">
                  <c:v>5.348939443894933E-4</c:v>
                </c:pt>
                <c:pt idx="635">
                  <c:v>5.3434443345422582E-4</c:v>
                </c:pt>
                <c:pt idx="636">
                  <c:v>5.3434443345422582E-4</c:v>
                </c:pt>
                <c:pt idx="637">
                  <c:v>5.3379492251895812E-4</c:v>
                </c:pt>
                <c:pt idx="638">
                  <c:v>5.3324541158369053E-4</c:v>
                </c:pt>
                <c:pt idx="639">
                  <c:v>5.3324541158369053E-4</c:v>
                </c:pt>
                <c:pt idx="640">
                  <c:v>5.3269590064842294E-4</c:v>
                </c:pt>
                <c:pt idx="641">
                  <c:v>5.3269590064842294E-4</c:v>
                </c:pt>
                <c:pt idx="642">
                  <c:v>5.3269590064842294E-4</c:v>
                </c:pt>
                <c:pt idx="643">
                  <c:v>5.3214638971315535E-4</c:v>
                </c:pt>
                <c:pt idx="644">
                  <c:v>5.3214638971315535E-4</c:v>
                </c:pt>
                <c:pt idx="645">
                  <c:v>5.3159687877788765E-4</c:v>
                </c:pt>
                <c:pt idx="646">
                  <c:v>5.3214638971315535E-4</c:v>
                </c:pt>
                <c:pt idx="647">
                  <c:v>5.3159687877788765E-4</c:v>
                </c:pt>
                <c:pt idx="648">
                  <c:v>5.3104736784262017E-4</c:v>
                </c:pt>
                <c:pt idx="649">
                  <c:v>5.3104736784262017E-4</c:v>
                </c:pt>
                <c:pt idx="650">
                  <c:v>5.3049785690735248E-4</c:v>
                </c:pt>
                <c:pt idx="651">
                  <c:v>5.3049785690735248E-4</c:v>
                </c:pt>
                <c:pt idx="652">
                  <c:v>5.3049785690735248E-4</c:v>
                </c:pt>
                <c:pt idx="653">
                  <c:v>5.2994834597208489E-4</c:v>
                </c:pt>
                <c:pt idx="654">
                  <c:v>5.293988350368173E-4</c:v>
                </c:pt>
                <c:pt idx="655">
                  <c:v>5.293988350368173E-4</c:v>
                </c:pt>
                <c:pt idx="656">
                  <c:v>5.293988350368173E-4</c:v>
                </c:pt>
                <c:pt idx="657">
                  <c:v>5.288493241015496E-4</c:v>
                </c:pt>
                <c:pt idx="658">
                  <c:v>5.288493241015496E-4</c:v>
                </c:pt>
                <c:pt idx="659">
                  <c:v>5.288493241015496E-4</c:v>
                </c:pt>
                <c:pt idx="660">
                  <c:v>5.2829981316628201E-4</c:v>
                </c:pt>
                <c:pt idx="661">
                  <c:v>5.2829981316628201E-4</c:v>
                </c:pt>
                <c:pt idx="662">
                  <c:v>5.2775030223101442E-4</c:v>
                </c:pt>
                <c:pt idx="663">
                  <c:v>5.2775030223101442E-4</c:v>
                </c:pt>
                <c:pt idx="664">
                  <c:v>5.2775030223101442E-4</c:v>
                </c:pt>
                <c:pt idx="665">
                  <c:v>5.2720079129574672E-4</c:v>
                </c:pt>
                <c:pt idx="666">
                  <c:v>5.2720079129574672E-4</c:v>
                </c:pt>
                <c:pt idx="667">
                  <c:v>5.2720079129574672E-4</c:v>
                </c:pt>
                <c:pt idx="668">
                  <c:v>5.2665128036047913E-4</c:v>
                </c:pt>
                <c:pt idx="669">
                  <c:v>5.2610176942521154E-4</c:v>
                </c:pt>
                <c:pt idx="670">
                  <c:v>5.2610176942521154E-4</c:v>
                </c:pt>
                <c:pt idx="671">
                  <c:v>5.2610176942521154E-4</c:v>
                </c:pt>
                <c:pt idx="672">
                  <c:v>5.2610176942521154E-4</c:v>
                </c:pt>
                <c:pt idx="673">
                  <c:v>5.2555225848994395E-4</c:v>
                </c:pt>
                <c:pt idx="674">
                  <c:v>5.2500274755467636E-4</c:v>
                </c:pt>
                <c:pt idx="675">
                  <c:v>5.2500274755467636E-4</c:v>
                </c:pt>
                <c:pt idx="676">
                  <c:v>5.2500274755467636E-4</c:v>
                </c:pt>
                <c:pt idx="677">
                  <c:v>5.2500274755467636E-4</c:v>
                </c:pt>
                <c:pt idx="678">
                  <c:v>5.2500274755467636E-4</c:v>
                </c:pt>
                <c:pt idx="679">
                  <c:v>5.2445323661940877E-4</c:v>
                </c:pt>
                <c:pt idx="680">
                  <c:v>5.2445323661940877E-4</c:v>
                </c:pt>
                <c:pt idx="681">
                  <c:v>5.2390372568414118E-4</c:v>
                </c:pt>
                <c:pt idx="682">
                  <c:v>5.2445323661940877E-4</c:v>
                </c:pt>
                <c:pt idx="683">
                  <c:v>5.2390372568414118E-4</c:v>
                </c:pt>
                <c:pt idx="684">
                  <c:v>5.2390372568414118E-4</c:v>
                </c:pt>
                <c:pt idx="685">
                  <c:v>5.2390372568414118E-4</c:v>
                </c:pt>
                <c:pt idx="686">
                  <c:v>5.2335421474887359E-4</c:v>
                </c:pt>
                <c:pt idx="687">
                  <c:v>5.2335421474887359E-4</c:v>
                </c:pt>
                <c:pt idx="688">
                  <c:v>5.228047038136059E-4</c:v>
                </c:pt>
                <c:pt idx="689">
                  <c:v>5.228047038136059E-4</c:v>
                </c:pt>
                <c:pt idx="690">
                  <c:v>5.228047038136059E-4</c:v>
                </c:pt>
                <c:pt idx="691">
                  <c:v>5.2225519287833831E-4</c:v>
                </c:pt>
                <c:pt idx="692">
                  <c:v>5.228047038136059E-4</c:v>
                </c:pt>
                <c:pt idx="693">
                  <c:v>5.2170568194307072E-4</c:v>
                </c:pt>
                <c:pt idx="694">
                  <c:v>5.2225519287833831E-4</c:v>
                </c:pt>
                <c:pt idx="695">
                  <c:v>5.2170568194307072E-4</c:v>
                </c:pt>
                <c:pt idx="696">
                  <c:v>5.2170568194307072E-4</c:v>
                </c:pt>
                <c:pt idx="697">
                  <c:v>5.2170568194307072E-4</c:v>
                </c:pt>
                <c:pt idx="698">
                  <c:v>5.2170568194307072E-4</c:v>
                </c:pt>
                <c:pt idx="699">
                  <c:v>5.2115617100780302E-4</c:v>
                </c:pt>
                <c:pt idx="700">
                  <c:v>5.2115617100780302E-4</c:v>
                </c:pt>
                <c:pt idx="701">
                  <c:v>5.2115617100780302E-4</c:v>
                </c:pt>
                <c:pt idx="702">
                  <c:v>5.2115617100780302E-4</c:v>
                </c:pt>
                <c:pt idx="703">
                  <c:v>5.2060666007253543E-4</c:v>
                </c:pt>
                <c:pt idx="704">
                  <c:v>5.2060666007253543E-4</c:v>
                </c:pt>
                <c:pt idx="705">
                  <c:v>5.2060666007253543E-4</c:v>
                </c:pt>
                <c:pt idx="706">
                  <c:v>5.2060666007253543E-4</c:v>
                </c:pt>
                <c:pt idx="707">
                  <c:v>5.2060666007253543E-4</c:v>
                </c:pt>
                <c:pt idx="708">
                  <c:v>5.2060666007253543E-4</c:v>
                </c:pt>
                <c:pt idx="709">
                  <c:v>5.2005714913726784E-4</c:v>
                </c:pt>
                <c:pt idx="710">
                  <c:v>5.2005714913726784E-4</c:v>
                </c:pt>
                <c:pt idx="711">
                  <c:v>5.2005714913726784E-4</c:v>
                </c:pt>
                <c:pt idx="712">
                  <c:v>5.1950763820200014E-4</c:v>
                </c:pt>
                <c:pt idx="713">
                  <c:v>5.1950763820200014E-4</c:v>
                </c:pt>
                <c:pt idx="714">
                  <c:v>5.1950763820200014E-4</c:v>
                </c:pt>
                <c:pt idx="715">
                  <c:v>5.1895812726673255E-4</c:v>
                </c:pt>
                <c:pt idx="716">
                  <c:v>5.1895812726673255E-4</c:v>
                </c:pt>
                <c:pt idx="717">
                  <c:v>5.1840861633146507E-4</c:v>
                </c:pt>
                <c:pt idx="718">
                  <c:v>5.1840861633146507E-4</c:v>
                </c:pt>
                <c:pt idx="719">
                  <c:v>5.1785910539619727E-4</c:v>
                </c:pt>
                <c:pt idx="720">
                  <c:v>5.1785910539619727E-4</c:v>
                </c:pt>
                <c:pt idx="721">
                  <c:v>5.1785910539619727E-4</c:v>
                </c:pt>
                <c:pt idx="722">
                  <c:v>5.167600835256622E-4</c:v>
                </c:pt>
                <c:pt idx="723">
                  <c:v>5.167600835256622E-4</c:v>
                </c:pt>
                <c:pt idx="724">
                  <c:v>5.167600835256622E-4</c:v>
                </c:pt>
                <c:pt idx="725">
                  <c:v>5.167600835256622E-4</c:v>
                </c:pt>
                <c:pt idx="726">
                  <c:v>5.167600835256622E-4</c:v>
                </c:pt>
                <c:pt idx="727">
                  <c:v>5.167600835256622E-4</c:v>
                </c:pt>
                <c:pt idx="728">
                  <c:v>5.1346301791405655E-4</c:v>
                </c:pt>
                <c:pt idx="729">
                  <c:v>5.0137377733816904E-4</c:v>
                </c:pt>
                <c:pt idx="730">
                  <c:v>5.9654907132651938E-4</c:v>
                </c:pt>
                <c:pt idx="731">
                  <c:v>5.7951423233322346E-4</c:v>
                </c:pt>
                <c:pt idx="732">
                  <c:v>7.8360259369161453E-4</c:v>
                </c:pt>
                <c:pt idx="733">
                  <c:v>8.7548082206835923E-4</c:v>
                </c:pt>
                <c:pt idx="734">
                  <c:v>9.6571051763930105E-4</c:v>
                </c:pt>
                <c:pt idx="735">
                  <c:v>1.0559402132102429E-3</c:v>
                </c:pt>
                <c:pt idx="736">
                  <c:v>1.2556324870864931E-3</c:v>
                </c:pt>
                <c:pt idx="737">
                  <c:v>1.2325530278052531E-3</c:v>
                </c:pt>
                <c:pt idx="738">
                  <c:v>1.3205846796351247E-3</c:v>
                </c:pt>
                <c:pt idx="739">
                  <c:v>1.5169798878997692E-3</c:v>
                </c:pt>
                <c:pt idx="740">
                  <c:v>1.6006154522474998E-3</c:v>
                </c:pt>
                <c:pt idx="741">
                  <c:v>1.6853500384657655E-3</c:v>
                </c:pt>
                <c:pt idx="742">
                  <c:v>1.7667875590724256E-3</c:v>
                </c:pt>
                <c:pt idx="743">
                  <c:v>1.8482250796790856E-3</c:v>
                </c:pt>
                <c:pt idx="744">
                  <c:v>1.9291130893504781E-3</c:v>
                </c:pt>
                <c:pt idx="745">
                  <c:v>2.0094515880866031E-3</c:v>
                </c:pt>
                <c:pt idx="746">
                  <c:v>2.0864930212111223E-3</c:v>
                </c:pt>
                <c:pt idx="747">
                  <c:v>2.1629849434003732E-3</c:v>
                </c:pt>
                <c:pt idx="748">
                  <c:v>2.2405758874601603E-3</c:v>
                </c:pt>
                <c:pt idx="749">
                  <c:v>2.3181668315199475E-3</c:v>
                </c:pt>
                <c:pt idx="750">
                  <c:v>2.3952082646444667E-3</c:v>
                </c:pt>
                <c:pt idx="751">
                  <c:v>2.4700516540279147E-3</c:v>
                </c:pt>
                <c:pt idx="752">
                  <c:v>2.5454445543466315E-3</c:v>
                </c:pt>
                <c:pt idx="753">
                  <c:v>2.6197384327948125E-3</c:v>
                </c:pt>
                <c:pt idx="754">
                  <c:v>2.6951313331135293E-3</c:v>
                </c:pt>
                <c:pt idx="755">
                  <c:v>2.8827343664138919E-3</c:v>
                </c:pt>
                <c:pt idx="756">
                  <c:v>2.8470161556214974E-3</c:v>
                </c:pt>
                <c:pt idx="757">
                  <c:v>3.0324211451807893E-3</c:v>
                </c:pt>
                <c:pt idx="758">
                  <c:v>3.1034179580173645E-3</c:v>
                </c:pt>
                <c:pt idx="759">
                  <c:v>3.1749642817892076E-3</c:v>
                </c:pt>
                <c:pt idx="760">
                  <c:v>3.1370480272557423E-3</c:v>
                </c:pt>
                <c:pt idx="761">
                  <c:v>3.2080448400923175E-3</c:v>
                </c:pt>
                <c:pt idx="762">
                  <c:v>3.2790416529288931E-3</c:v>
                </c:pt>
                <c:pt idx="763">
                  <c:v>3.3494889548302013E-3</c:v>
                </c:pt>
                <c:pt idx="764">
                  <c:v>3.5266512803604788E-3</c:v>
                </c:pt>
                <c:pt idx="765">
                  <c:v>3.5927024947796462E-3</c:v>
                </c:pt>
                <c:pt idx="766">
                  <c:v>3.6576546873282778E-3</c:v>
                </c:pt>
                <c:pt idx="767">
                  <c:v>3.8342675019232882E-3</c:v>
                </c:pt>
                <c:pt idx="768">
                  <c:v>3.9041652928893289E-3</c:v>
                </c:pt>
                <c:pt idx="769">
                  <c:v>3.9691174854379601E-3</c:v>
                </c:pt>
                <c:pt idx="770">
                  <c:v>4.0329706561160568E-3</c:v>
                </c:pt>
                <c:pt idx="771">
                  <c:v>3.9868117375535771E-3</c:v>
                </c:pt>
                <c:pt idx="772">
                  <c:v>4.1590284646664472E-3</c:v>
                </c:pt>
                <c:pt idx="773">
                  <c:v>4.2179360369271352E-3</c:v>
                </c:pt>
                <c:pt idx="774">
                  <c:v>4.2773931201230903E-3</c:v>
                </c:pt>
                <c:pt idx="775">
                  <c:v>4.3363006923837783E-3</c:v>
                </c:pt>
                <c:pt idx="776">
                  <c:v>4.5030223101439719E-3</c:v>
                </c:pt>
                <c:pt idx="777">
                  <c:v>4.5553357511814484E-3</c:v>
                </c:pt>
                <c:pt idx="778">
                  <c:v>4.6087482140894599E-3</c:v>
                </c:pt>
                <c:pt idx="779">
                  <c:v>4.7743708099791194E-3</c:v>
                </c:pt>
                <c:pt idx="780">
                  <c:v>4.9388943839982413E-3</c:v>
                </c:pt>
                <c:pt idx="781">
                  <c:v>4.9917573359709857E-3</c:v>
                </c:pt>
                <c:pt idx="782">
                  <c:v>5.0418727332673923E-3</c:v>
                </c:pt>
                <c:pt idx="783">
                  <c:v>5.0930871524343347E-3</c:v>
                </c:pt>
                <c:pt idx="784">
                  <c:v>5.2565117045829217E-3</c:v>
                </c:pt>
                <c:pt idx="785">
                  <c:v>5.3082756346851312E-3</c:v>
                </c:pt>
                <c:pt idx="786">
                  <c:v>5.4744477415100551E-3</c:v>
                </c:pt>
                <c:pt idx="787">
                  <c:v>5.5262116716122646E-3</c:v>
                </c:pt>
                <c:pt idx="788">
                  <c:v>5.5779756017144732E-3</c:v>
                </c:pt>
                <c:pt idx="789">
                  <c:v>5.625892955269809E-3</c:v>
                </c:pt>
                <c:pt idx="790">
                  <c:v>5.6848005275304979E-3</c:v>
                </c:pt>
                <c:pt idx="791">
                  <c:v>5.7981096823826791E-3</c:v>
                </c:pt>
                <c:pt idx="792">
                  <c:v>5.8041543026706227E-3</c:v>
                </c:pt>
                <c:pt idx="793">
                  <c:v>5.8090999010880322E-3</c:v>
                </c:pt>
                <c:pt idx="794">
                  <c:v>5.813495988570172E-3</c:v>
                </c:pt>
                <c:pt idx="795">
                  <c:v>5.8173425651170457E-3</c:v>
                </c:pt>
                <c:pt idx="796">
                  <c:v>5.8206396307286506E-3</c:v>
                </c:pt>
                <c:pt idx="797">
                  <c:v>5.8233871854049902E-3</c:v>
                </c:pt>
                <c:pt idx="798">
                  <c:v>5.826684251016595E-3</c:v>
                </c:pt>
                <c:pt idx="799">
                  <c:v>5.8294318056929329E-3</c:v>
                </c:pt>
                <c:pt idx="800">
                  <c:v>5.8316298494340037E-3</c:v>
                </c:pt>
                <c:pt idx="801">
                  <c:v>5.8338278931750736E-3</c:v>
                </c:pt>
                <c:pt idx="802">
                  <c:v>5.8365754478514123E-3</c:v>
                </c:pt>
                <c:pt idx="803">
                  <c:v>5.8382239806572152E-3</c:v>
                </c:pt>
                <c:pt idx="804">
                  <c:v>5.8404220243982851E-3</c:v>
                </c:pt>
                <c:pt idx="805">
                  <c:v>5.8420705572040888E-3</c:v>
                </c:pt>
                <c:pt idx="806">
                  <c:v>5.8442686009451588E-3</c:v>
                </c:pt>
                <c:pt idx="807">
                  <c:v>5.8459171337509616E-3</c:v>
                </c:pt>
                <c:pt idx="808">
                  <c:v>5.8475656665567637E-3</c:v>
                </c:pt>
                <c:pt idx="809">
                  <c:v>5.8486646884273004E-3</c:v>
                </c:pt>
                <c:pt idx="810">
                  <c:v>5.8508627321683703E-3</c:v>
                </c:pt>
                <c:pt idx="811">
                  <c:v>5.8525112649741732E-3</c:v>
                </c:pt>
                <c:pt idx="812">
                  <c:v>5.8536102868447081E-3</c:v>
                </c:pt>
                <c:pt idx="813">
                  <c:v>5.855258819650511E-3</c:v>
                </c:pt>
                <c:pt idx="814">
                  <c:v>5.856907352456313E-3</c:v>
                </c:pt>
                <c:pt idx="815">
                  <c:v>5.8580063743268497E-3</c:v>
                </c:pt>
                <c:pt idx="816">
                  <c:v>5.8596549071326517E-3</c:v>
                </c:pt>
                <c:pt idx="817">
                  <c:v>5.8607539290031867E-3</c:v>
                </c:pt>
                <c:pt idx="818">
                  <c:v>5.8618529508737216E-3</c:v>
                </c:pt>
                <c:pt idx="819">
                  <c:v>5.8629519727442575E-3</c:v>
                </c:pt>
                <c:pt idx="820">
                  <c:v>5.8646005055500612E-3</c:v>
                </c:pt>
                <c:pt idx="821">
                  <c:v>5.8656995274205953E-3</c:v>
                </c:pt>
                <c:pt idx="822">
                  <c:v>5.8667985492911311E-3</c:v>
                </c:pt>
                <c:pt idx="823">
                  <c:v>5.8678975711616661E-3</c:v>
                </c:pt>
                <c:pt idx="824">
                  <c:v>5.8689965930322011E-3</c:v>
                </c:pt>
                <c:pt idx="825">
                  <c:v>5.870095614902736E-3</c:v>
                </c:pt>
                <c:pt idx="826">
                  <c:v>5.8711946367732719E-3</c:v>
                </c:pt>
                <c:pt idx="827">
                  <c:v>5.8717441477085398E-3</c:v>
                </c:pt>
                <c:pt idx="828">
                  <c:v>5.8728431695790739E-3</c:v>
                </c:pt>
                <c:pt idx="829">
                  <c:v>5.8739421914496097E-3</c:v>
                </c:pt>
                <c:pt idx="830">
                  <c:v>5.8750412133201447E-3</c:v>
                </c:pt>
                <c:pt idx="831">
                  <c:v>5.8761402351906805E-3</c:v>
                </c:pt>
                <c:pt idx="832">
                  <c:v>5.8766897461259475E-3</c:v>
                </c:pt>
                <c:pt idx="833">
                  <c:v>5.8777887679964834E-3</c:v>
                </c:pt>
                <c:pt idx="834">
                  <c:v>5.8783382789317513E-3</c:v>
                </c:pt>
                <c:pt idx="835">
                  <c:v>5.8794373008022854E-3</c:v>
                </c:pt>
                <c:pt idx="836">
                  <c:v>5.8805363226728212E-3</c:v>
                </c:pt>
                <c:pt idx="837">
                  <c:v>5.8810858336080891E-3</c:v>
                </c:pt>
                <c:pt idx="838">
                  <c:v>5.8816353445433562E-3</c:v>
                </c:pt>
                <c:pt idx="839">
                  <c:v>5.8827343664138911E-3</c:v>
                </c:pt>
                <c:pt idx="840">
                  <c:v>5.883283877349159E-3</c:v>
                </c:pt>
                <c:pt idx="841">
                  <c:v>5.8843828992196949E-3</c:v>
                </c:pt>
                <c:pt idx="842">
                  <c:v>5.8849324101549619E-3</c:v>
                </c:pt>
                <c:pt idx="843">
                  <c:v>5.8854819210902298E-3</c:v>
                </c:pt>
                <c:pt idx="844">
                  <c:v>5.8865809429607639E-3</c:v>
                </c:pt>
                <c:pt idx="845">
                  <c:v>5.8871304538960327E-3</c:v>
                </c:pt>
                <c:pt idx="846">
                  <c:v>5.8876799648313006E-3</c:v>
                </c:pt>
                <c:pt idx="847">
                  <c:v>5.8882294757665677E-3</c:v>
                </c:pt>
                <c:pt idx="848">
                  <c:v>5.8893284976371026E-3</c:v>
                </c:pt>
                <c:pt idx="849">
                  <c:v>5.8898780085723705E-3</c:v>
                </c:pt>
                <c:pt idx="850">
                  <c:v>5.8904275195076385E-3</c:v>
                </c:pt>
                <c:pt idx="851">
                  <c:v>5.8915265413781734E-3</c:v>
                </c:pt>
                <c:pt idx="852">
                  <c:v>5.8915265413781734E-3</c:v>
                </c:pt>
                <c:pt idx="853">
                  <c:v>5.8920760523134413E-3</c:v>
                </c:pt>
                <c:pt idx="854">
                  <c:v>5.8931750741839754E-3</c:v>
                </c:pt>
                <c:pt idx="855">
                  <c:v>5.8931750741839754E-3</c:v>
                </c:pt>
                <c:pt idx="856">
                  <c:v>5.8942740960545121E-3</c:v>
                </c:pt>
                <c:pt idx="857">
                  <c:v>5.8948236069897792E-3</c:v>
                </c:pt>
                <c:pt idx="858">
                  <c:v>5.8953731179250462E-3</c:v>
                </c:pt>
                <c:pt idx="859">
                  <c:v>5.8959226288603141E-3</c:v>
                </c:pt>
                <c:pt idx="860">
                  <c:v>5.8964721397955821E-3</c:v>
                </c:pt>
                <c:pt idx="861">
                  <c:v>5.89702165073085E-3</c:v>
                </c:pt>
                <c:pt idx="862">
                  <c:v>5.8981206726013849E-3</c:v>
                </c:pt>
                <c:pt idx="863">
                  <c:v>5.8981206726013849E-3</c:v>
                </c:pt>
                <c:pt idx="864">
                  <c:v>5.898670183536652E-3</c:v>
                </c:pt>
                <c:pt idx="865">
                  <c:v>5.8992196944719199E-3</c:v>
                </c:pt>
                <c:pt idx="866">
                  <c:v>5.8997692054071869E-3</c:v>
                </c:pt>
                <c:pt idx="867">
                  <c:v>5.9003187163424549E-3</c:v>
                </c:pt>
                <c:pt idx="868">
                  <c:v>5.9008682272777228E-3</c:v>
                </c:pt>
                <c:pt idx="869">
                  <c:v>5.9014177382129907E-3</c:v>
                </c:pt>
                <c:pt idx="870">
                  <c:v>5.9019672491482577E-3</c:v>
                </c:pt>
                <c:pt idx="871">
                  <c:v>5.9019672491482577E-3</c:v>
                </c:pt>
                <c:pt idx="872">
                  <c:v>5.9025167600835248E-3</c:v>
                </c:pt>
                <c:pt idx="873">
                  <c:v>5.9030662710187927E-3</c:v>
                </c:pt>
                <c:pt idx="874">
                  <c:v>5.9036157819540615E-3</c:v>
                </c:pt>
                <c:pt idx="875">
                  <c:v>5.9041652928893285E-3</c:v>
                </c:pt>
                <c:pt idx="876">
                  <c:v>5.9047148038245956E-3</c:v>
                </c:pt>
                <c:pt idx="877">
                  <c:v>5.794153203648753E-3</c:v>
                </c:pt>
                <c:pt idx="878">
                  <c:v>5.7958017364545551E-3</c:v>
                </c:pt>
                <c:pt idx="879">
                  <c:v>5.9025167600835248E-3</c:v>
                </c:pt>
                <c:pt idx="880">
                  <c:v>5.9003187163424549E-3</c:v>
                </c:pt>
                <c:pt idx="881">
                  <c:v>5.8931750741839754E-3</c:v>
                </c:pt>
                <c:pt idx="882">
                  <c:v>5.8816353445433562E-3</c:v>
                </c:pt>
                <c:pt idx="883">
                  <c:v>5.8656995274205953E-3</c:v>
                </c:pt>
                <c:pt idx="884">
                  <c:v>5.8486646884273004E-3</c:v>
                </c:pt>
                <c:pt idx="885">
                  <c:v>5.9405429168040442E-3</c:v>
                </c:pt>
                <c:pt idx="886">
                  <c:v>5.9185624793933406E-3</c:v>
                </c:pt>
                <c:pt idx="887">
                  <c:v>6.0038465765468738E-3</c:v>
                </c:pt>
                <c:pt idx="888">
                  <c:v>5.9758215188482249E-3</c:v>
                </c:pt>
                <c:pt idx="889">
                  <c:v>6.058907572260689E-3</c:v>
                </c:pt>
                <c:pt idx="890">
                  <c:v>6.0286844708209693E-3</c:v>
                </c:pt>
                <c:pt idx="891">
                  <c:v>6.1084734586218277E-3</c:v>
                </c:pt>
                <c:pt idx="892">
                  <c:v>6.0749532915705022E-3</c:v>
                </c:pt>
                <c:pt idx="893">
                  <c:v>6.150895702824487E-3</c:v>
                </c:pt>
                <c:pt idx="894">
                  <c:v>6.2246400703374E-3</c:v>
                </c:pt>
                <c:pt idx="895">
                  <c:v>6.297834926915046E-3</c:v>
                </c:pt>
                <c:pt idx="896">
                  <c:v>6.2582701395757778E-3</c:v>
                </c:pt>
                <c:pt idx="897">
                  <c:v>6.327068908671284E-3</c:v>
                </c:pt>
                <c:pt idx="898">
                  <c:v>6.3942191449609838E-3</c:v>
                </c:pt>
                <c:pt idx="899">
                  <c:v>6.3502582701395749E-3</c:v>
                </c:pt>
                <c:pt idx="900">
                  <c:v>6.4146609517529395E-3</c:v>
                </c:pt>
                <c:pt idx="901">
                  <c:v>6.480162655236839E-3</c:v>
                </c:pt>
                <c:pt idx="902">
                  <c:v>6.5489614243323434E-3</c:v>
                </c:pt>
                <c:pt idx="903">
                  <c:v>6.612265084075173E-3</c:v>
                </c:pt>
                <c:pt idx="904">
                  <c:v>6.5639081217716234E-3</c:v>
                </c:pt>
                <c:pt idx="905">
                  <c:v>6.6266622705791851E-3</c:v>
                </c:pt>
                <c:pt idx="906">
                  <c:v>6.6905154412572809E-3</c:v>
                </c:pt>
                <c:pt idx="907">
                  <c:v>6.7499725244532368E-3</c:v>
                </c:pt>
                <c:pt idx="908">
                  <c:v>6.8055830311023191E-3</c:v>
                </c:pt>
                <c:pt idx="909">
                  <c:v>6.8633915814924722E-3</c:v>
                </c:pt>
                <c:pt idx="910">
                  <c:v>6.9195515990768224E-3</c:v>
                </c:pt>
                <c:pt idx="911">
                  <c:v>7.086822727772283E-3</c:v>
                </c:pt>
                <c:pt idx="912">
                  <c:v>7.1407847016155624E-3</c:v>
                </c:pt>
                <c:pt idx="913">
                  <c:v>7.08638311902407E-3</c:v>
                </c:pt>
                <c:pt idx="914">
                  <c:v>7.1386965600615465E-3</c:v>
                </c:pt>
                <c:pt idx="915">
                  <c:v>7.1893614682932193E-3</c:v>
                </c:pt>
                <c:pt idx="916">
                  <c:v>7.2416749093306941E-3</c:v>
                </c:pt>
                <c:pt idx="917">
                  <c:v>7.2917903066271016E-3</c:v>
                </c:pt>
                <c:pt idx="918">
                  <c:v>7.4508187712935487E-3</c:v>
                </c:pt>
                <c:pt idx="919">
                  <c:v>7.4954390592372779E-3</c:v>
                </c:pt>
                <c:pt idx="920">
                  <c:v>7.6506209473568522E-3</c:v>
                </c:pt>
                <c:pt idx="921">
                  <c:v>7.6946917243653152E-3</c:v>
                </c:pt>
                <c:pt idx="922">
                  <c:v>7.7371139685679753E-3</c:v>
                </c:pt>
                <c:pt idx="923">
                  <c:v>7.8906473238817467E-3</c:v>
                </c:pt>
                <c:pt idx="924">
                  <c:v>7.9308715243433334E-3</c:v>
                </c:pt>
                <c:pt idx="925">
                  <c:v>7.9743927904165294E-3</c:v>
                </c:pt>
                <c:pt idx="926">
                  <c:v>8.0201121002307953E-3</c:v>
                </c:pt>
                <c:pt idx="927">
                  <c:v>8.0625343444334554E-3</c:v>
                </c:pt>
                <c:pt idx="928">
                  <c:v>8.1000109902187069E-3</c:v>
                </c:pt>
                <c:pt idx="929">
                  <c:v>8.2491482580503341E-3</c:v>
                </c:pt>
                <c:pt idx="930">
                  <c:v>8.2882734366413885E-3</c:v>
                </c:pt>
                <c:pt idx="931">
                  <c:v>8.323002527750303E-3</c:v>
                </c:pt>
                <c:pt idx="932">
                  <c:v>8.4693922409055933E-3</c:v>
                </c:pt>
                <c:pt idx="933">
                  <c:v>8.503022310143972E-3</c:v>
                </c:pt>
                <c:pt idx="934">
                  <c:v>8.5388504231234206E-3</c:v>
                </c:pt>
                <c:pt idx="935">
                  <c:v>8.5735795142323334E-3</c:v>
                </c:pt>
                <c:pt idx="936">
                  <c:v>8.6094076272117803E-3</c:v>
                </c:pt>
                <c:pt idx="937">
                  <c:v>8.7100780305528081E-3</c:v>
                </c:pt>
                <c:pt idx="938">
                  <c:v>8.7177711836465555E-3</c:v>
                </c:pt>
                <c:pt idx="939">
                  <c:v>8.7238158039344982E-3</c:v>
                </c:pt>
                <c:pt idx="940">
                  <c:v>8.7293109132871756E-3</c:v>
                </c:pt>
                <c:pt idx="941">
                  <c:v>8.7342565117045825E-3</c:v>
                </c:pt>
                <c:pt idx="942">
                  <c:v>8.7386525991867223E-3</c:v>
                </c:pt>
                <c:pt idx="943">
                  <c:v>8.7424991757335969E-3</c:v>
                </c:pt>
                <c:pt idx="944">
                  <c:v>8.7457962413452026E-3</c:v>
                </c:pt>
                <c:pt idx="945">
                  <c:v>8.7496428178920772E-3</c:v>
                </c:pt>
                <c:pt idx="946">
                  <c:v>8.7529398835036812E-3</c:v>
                </c:pt>
                <c:pt idx="947">
                  <c:v>8.7562369491152869E-3</c:v>
                </c:pt>
                <c:pt idx="948">
                  <c:v>8.7589845037916256E-3</c:v>
                </c:pt>
                <c:pt idx="949">
                  <c:v>8.7617320584679626E-3</c:v>
                </c:pt>
                <c:pt idx="950">
                  <c:v>8.7644796131443013E-3</c:v>
                </c:pt>
                <c:pt idx="951">
                  <c:v>8.766677656885373E-3</c:v>
                </c:pt>
                <c:pt idx="952">
                  <c:v>8.76942521156171E-3</c:v>
                </c:pt>
                <c:pt idx="953">
                  <c:v>8.7716232553027816E-3</c:v>
                </c:pt>
                <c:pt idx="954">
                  <c:v>8.7743708099791186E-3</c:v>
                </c:pt>
                <c:pt idx="955">
                  <c:v>8.7765688537201902E-3</c:v>
                </c:pt>
                <c:pt idx="956">
                  <c:v>8.7787668974612584E-3</c:v>
                </c:pt>
                <c:pt idx="957">
                  <c:v>8.7809649412023318E-3</c:v>
                </c:pt>
                <c:pt idx="958">
                  <c:v>8.7831629849434E-3</c:v>
                </c:pt>
                <c:pt idx="959">
                  <c:v>8.7848115177492029E-3</c:v>
                </c:pt>
                <c:pt idx="960">
                  <c:v>8.7870095614902746E-3</c:v>
                </c:pt>
                <c:pt idx="961">
                  <c:v>8.7892076052313445E-3</c:v>
                </c:pt>
                <c:pt idx="962">
                  <c:v>8.7908561380371474E-3</c:v>
                </c:pt>
                <c:pt idx="963">
                  <c:v>8.7930541817782173E-3</c:v>
                </c:pt>
                <c:pt idx="964">
                  <c:v>8.7947027145840219E-3</c:v>
                </c:pt>
                <c:pt idx="965">
                  <c:v>8.796351247389823E-3</c:v>
                </c:pt>
                <c:pt idx="966">
                  <c:v>8.7979997801956259E-3</c:v>
                </c:pt>
                <c:pt idx="967">
                  <c:v>8.7996483130014305E-3</c:v>
                </c:pt>
                <c:pt idx="968">
                  <c:v>8.8012968458072317E-3</c:v>
                </c:pt>
                <c:pt idx="969">
                  <c:v>8.8029453786130345E-3</c:v>
                </c:pt>
                <c:pt idx="970">
                  <c:v>8.8040444004835704E-3</c:v>
                </c:pt>
                <c:pt idx="971">
                  <c:v>8.8056929332893732E-3</c:v>
                </c:pt>
                <c:pt idx="972">
                  <c:v>8.8067919551599091E-3</c:v>
                </c:pt>
                <c:pt idx="973">
                  <c:v>8.808440487965712E-3</c:v>
                </c:pt>
                <c:pt idx="974">
                  <c:v>8.809539509836246E-3</c:v>
                </c:pt>
                <c:pt idx="975">
                  <c:v>8.8111880426420472E-3</c:v>
                </c:pt>
                <c:pt idx="976">
                  <c:v>8.8122870645125848E-3</c:v>
                </c:pt>
                <c:pt idx="977">
                  <c:v>8.8139355973183876E-3</c:v>
                </c:pt>
                <c:pt idx="978">
                  <c:v>8.8150346191889217E-3</c:v>
                </c:pt>
                <c:pt idx="979">
                  <c:v>8.8161336410594576E-3</c:v>
                </c:pt>
                <c:pt idx="980">
                  <c:v>8.8177821738652604E-3</c:v>
                </c:pt>
                <c:pt idx="981">
                  <c:v>8.8188811957357963E-3</c:v>
                </c:pt>
                <c:pt idx="982">
                  <c:v>8.8199802176063304E-3</c:v>
                </c:pt>
                <c:pt idx="983">
                  <c:v>8.8210792394768645E-3</c:v>
                </c:pt>
                <c:pt idx="984">
                  <c:v>8.8227277722826691E-3</c:v>
                </c:pt>
                <c:pt idx="985">
                  <c:v>8.8238267941532032E-3</c:v>
                </c:pt>
                <c:pt idx="986">
                  <c:v>8.824925816023739E-3</c:v>
                </c:pt>
                <c:pt idx="987">
                  <c:v>8.8265743488295436E-3</c:v>
                </c:pt>
                <c:pt idx="988">
                  <c:v>8.8271238597648106E-3</c:v>
                </c:pt>
                <c:pt idx="989">
                  <c:v>8.8282228816353447E-3</c:v>
                </c:pt>
                <c:pt idx="990">
                  <c:v>8.8298714144411476E-3</c:v>
                </c:pt>
                <c:pt idx="991">
                  <c:v>8.8304209253764147E-3</c:v>
                </c:pt>
                <c:pt idx="992">
                  <c:v>8.8320694581822193E-3</c:v>
                </c:pt>
                <c:pt idx="993">
                  <c:v>8.8331684800527534E-3</c:v>
                </c:pt>
                <c:pt idx="994">
                  <c:v>8.8342675019232892E-3</c:v>
                </c:pt>
                <c:pt idx="995">
                  <c:v>8.8353665237938233E-3</c:v>
                </c:pt>
                <c:pt idx="996">
                  <c:v>8.8364655456643591E-3</c:v>
                </c:pt>
                <c:pt idx="997">
                  <c:v>8.8370150565996262E-3</c:v>
                </c:pt>
                <c:pt idx="998">
                  <c:v>8.8386635894054291E-3</c:v>
                </c:pt>
                <c:pt idx="999">
                  <c:v>8.8392131003406978E-3</c:v>
                </c:pt>
                <c:pt idx="1000">
                  <c:v>8.8403121222112337E-3</c:v>
                </c:pt>
                <c:pt idx="1001">
                  <c:v>8.8414111440817678E-3</c:v>
                </c:pt>
                <c:pt idx="1002">
                  <c:v>8.8419606550170348E-3</c:v>
                </c:pt>
                <c:pt idx="1003">
                  <c:v>8.8436091878228377E-3</c:v>
                </c:pt>
                <c:pt idx="1004">
                  <c:v>8.8441586987581047E-3</c:v>
                </c:pt>
                <c:pt idx="1005">
                  <c:v>8.8452577206286423E-3</c:v>
                </c:pt>
                <c:pt idx="1006">
                  <c:v>8.8463567424991764E-3</c:v>
                </c:pt>
                <c:pt idx="1007">
                  <c:v>8.8474557643697105E-3</c:v>
                </c:pt>
                <c:pt idx="1008">
                  <c:v>8.8485547862402463E-3</c:v>
                </c:pt>
                <c:pt idx="1009">
                  <c:v>8.8491042971755134E-3</c:v>
                </c:pt>
                <c:pt idx="1010">
                  <c:v>8.8502033190460492E-3</c:v>
                </c:pt>
                <c:pt idx="1011">
                  <c:v>8.8507528299813162E-3</c:v>
                </c:pt>
                <c:pt idx="1012">
                  <c:v>8.8518518518518521E-3</c:v>
                </c:pt>
                <c:pt idx="1013">
                  <c:v>8.8529508737223879E-3</c:v>
                </c:pt>
                <c:pt idx="1014">
                  <c:v>8.8535003846576549E-3</c:v>
                </c:pt>
                <c:pt idx="1015">
                  <c:v>8.8545994065281908E-3</c:v>
                </c:pt>
                <c:pt idx="1016">
                  <c:v>8.8556984283987249E-3</c:v>
                </c:pt>
                <c:pt idx="1017">
                  <c:v>8.8562479393339919E-3</c:v>
                </c:pt>
                <c:pt idx="1018">
                  <c:v>8.8573469612045277E-3</c:v>
                </c:pt>
                <c:pt idx="1019">
                  <c:v>8.8578964721397965E-3</c:v>
                </c:pt>
                <c:pt idx="1020">
                  <c:v>8.8589954940103324E-3</c:v>
                </c:pt>
                <c:pt idx="1021">
                  <c:v>8.8600945158808665E-3</c:v>
                </c:pt>
                <c:pt idx="1022">
                  <c:v>8.8606440268161335E-3</c:v>
                </c:pt>
                <c:pt idx="1023">
                  <c:v>8.8617430486866693E-3</c:v>
                </c:pt>
                <c:pt idx="1024">
                  <c:v>8.8622925596219364E-3</c:v>
                </c:pt>
                <c:pt idx="1025">
                  <c:v>8.8633915814924722E-3</c:v>
                </c:pt>
                <c:pt idx="1026">
                  <c:v>8.864490603363008E-3</c:v>
                </c:pt>
                <c:pt idx="1027">
                  <c:v>8.8650401142982751E-3</c:v>
                </c:pt>
                <c:pt idx="1028">
                  <c:v>8.8655896252335421E-3</c:v>
                </c:pt>
                <c:pt idx="1029">
                  <c:v>8.8661391361688092E-3</c:v>
                </c:pt>
                <c:pt idx="1030">
                  <c:v>8.867238158039345E-3</c:v>
                </c:pt>
                <c:pt idx="1031">
                  <c:v>8.8677876689746138E-3</c:v>
                </c:pt>
                <c:pt idx="1032">
                  <c:v>8.8683371799098808E-3</c:v>
                </c:pt>
                <c:pt idx="1033">
                  <c:v>8.8694362017804149E-3</c:v>
                </c:pt>
                <c:pt idx="1034">
                  <c:v>8.8705352236509508E-3</c:v>
                </c:pt>
                <c:pt idx="1035">
                  <c:v>8.8710847345862195E-3</c:v>
                </c:pt>
                <c:pt idx="1036">
                  <c:v>8.8721837564567554E-3</c:v>
                </c:pt>
                <c:pt idx="1037">
                  <c:v>8.8727332673920224E-3</c:v>
                </c:pt>
                <c:pt idx="1038">
                  <c:v>8.8732827783272895E-3</c:v>
                </c:pt>
                <c:pt idx="1039">
                  <c:v>8.8738322892625565E-3</c:v>
                </c:pt>
                <c:pt idx="1040">
                  <c:v>8.8749313111330906E-3</c:v>
                </c:pt>
                <c:pt idx="1041">
                  <c:v>8.8760303330036264E-3</c:v>
                </c:pt>
                <c:pt idx="1042">
                  <c:v>8.8765798439388935E-3</c:v>
                </c:pt>
                <c:pt idx="1043">
                  <c:v>8.8771293548741623E-3</c:v>
                </c:pt>
                <c:pt idx="1044">
                  <c:v>8.8782283767446981E-3</c:v>
                </c:pt>
                <c:pt idx="1045">
                  <c:v>8.8787778876799651E-3</c:v>
                </c:pt>
                <c:pt idx="1046">
                  <c:v>8.879876909550501E-3</c:v>
                </c:pt>
                <c:pt idx="1047">
                  <c:v>8.880426420485768E-3</c:v>
                </c:pt>
                <c:pt idx="1048">
                  <c:v>8.8809759314210351E-3</c:v>
                </c:pt>
                <c:pt idx="1049">
                  <c:v>8.8815254423563039E-3</c:v>
                </c:pt>
                <c:pt idx="1050">
                  <c:v>8.8820749532915709E-3</c:v>
                </c:pt>
                <c:pt idx="1051">
                  <c:v>8.883173975162105E-3</c:v>
                </c:pt>
                <c:pt idx="1052">
                  <c:v>8.8837234860973738E-3</c:v>
                </c:pt>
                <c:pt idx="1053">
                  <c:v>8.8848225079679096E-3</c:v>
                </c:pt>
                <c:pt idx="1054">
                  <c:v>8.8848225079679096E-3</c:v>
                </c:pt>
                <c:pt idx="1055">
                  <c:v>8.8853720189031767E-3</c:v>
                </c:pt>
                <c:pt idx="1056">
                  <c:v>8.8864710407737125E-3</c:v>
                </c:pt>
                <c:pt idx="1057">
                  <c:v>8.8864710407737125E-3</c:v>
                </c:pt>
                <c:pt idx="1058">
                  <c:v>8.8875700626442466E-3</c:v>
                </c:pt>
                <c:pt idx="1059">
                  <c:v>8.8881195735795136E-3</c:v>
                </c:pt>
                <c:pt idx="1060">
                  <c:v>8.8886690845147807E-3</c:v>
                </c:pt>
                <c:pt idx="1061">
                  <c:v>8.8897681063853165E-3</c:v>
                </c:pt>
                <c:pt idx="1062">
                  <c:v>8.8903176173205853E-3</c:v>
                </c:pt>
                <c:pt idx="1063">
                  <c:v>8.8908671282558541E-3</c:v>
                </c:pt>
                <c:pt idx="1064">
                  <c:v>8.8914166391911211E-3</c:v>
                </c:pt>
                <c:pt idx="1065">
                  <c:v>8.8925156610616552E-3</c:v>
                </c:pt>
                <c:pt idx="1066">
                  <c:v>8.8925156610616552E-3</c:v>
                </c:pt>
                <c:pt idx="1067">
                  <c:v>8.893614682932191E-3</c:v>
                </c:pt>
                <c:pt idx="1068">
                  <c:v>8.8941641938674581E-3</c:v>
                </c:pt>
                <c:pt idx="1069">
                  <c:v>8.8947137048027251E-3</c:v>
                </c:pt>
                <c:pt idx="1070">
                  <c:v>8.895812726673261E-3</c:v>
                </c:pt>
                <c:pt idx="1071">
                  <c:v>8.895812726673261E-3</c:v>
                </c:pt>
                <c:pt idx="1072">
                  <c:v>8.8969117485437968E-3</c:v>
                </c:pt>
                <c:pt idx="1073">
                  <c:v>8.8969117485437968E-3</c:v>
                </c:pt>
                <c:pt idx="1074">
                  <c:v>8.8980107704143309E-3</c:v>
                </c:pt>
                <c:pt idx="1075">
                  <c:v>8.8985602813495997E-3</c:v>
                </c:pt>
                <c:pt idx="1076">
                  <c:v>8.8991097922848667E-3</c:v>
                </c:pt>
                <c:pt idx="1077">
                  <c:v>8.8996593032201355E-3</c:v>
                </c:pt>
                <c:pt idx="1078">
                  <c:v>8.9007583250906696E-3</c:v>
                </c:pt>
                <c:pt idx="1079">
                  <c:v>8.9007583250906696E-3</c:v>
                </c:pt>
                <c:pt idx="1080">
                  <c:v>8.9018573469612037E-3</c:v>
                </c:pt>
                <c:pt idx="1081">
                  <c:v>8.9024068578964707E-3</c:v>
                </c:pt>
                <c:pt idx="1082">
                  <c:v>8.9029563688317395E-3</c:v>
                </c:pt>
                <c:pt idx="1083">
                  <c:v>8.9035058797670083E-3</c:v>
                </c:pt>
                <c:pt idx="1084">
                  <c:v>8.9040553907022771E-3</c:v>
                </c:pt>
                <c:pt idx="1085">
                  <c:v>8.9046049016375441E-3</c:v>
                </c:pt>
                <c:pt idx="1086">
                  <c:v>8.9051544125728112E-3</c:v>
                </c:pt>
                <c:pt idx="1087">
                  <c:v>8.9057039235080782E-3</c:v>
                </c:pt>
                <c:pt idx="1088">
                  <c:v>8.9062534344433453E-3</c:v>
                </c:pt>
                <c:pt idx="1089">
                  <c:v>8.9068029453786123E-3</c:v>
                </c:pt>
                <c:pt idx="1090">
                  <c:v>8.9073524563138811E-3</c:v>
                </c:pt>
                <c:pt idx="1091">
                  <c:v>8.9079019672491482E-3</c:v>
                </c:pt>
                <c:pt idx="1092">
                  <c:v>8.9084514781844152E-3</c:v>
                </c:pt>
                <c:pt idx="1093">
                  <c:v>8.909000989119684E-3</c:v>
                </c:pt>
                <c:pt idx="1094">
                  <c:v>8.909000989119684E-3</c:v>
                </c:pt>
                <c:pt idx="1095">
                  <c:v>8.909550500054951E-3</c:v>
                </c:pt>
                <c:pt idx="1096">
                  <c:v>8.9101000109902198E-3</c:v>
                </c:pt>
                <c:pt idx="1097">
                  <c:v>8.9111990328607539E-3</c:v>
                </c:pt>
                <c:pt idx="1098">
                  <c:v>8.9111990328607539E-3</c:v>
                </c:pt>
                <c:pt idx="1099">
                  <c:v>8.911748543796021E-3</c:v>
                </c:pt>
                <c:pt idx="1100">
                  <c:v>8.9122980547312897E-3</c:v>
                </c:pt>
                <c:pt idx="1101">
                  <c:v>8.9128475656665568E-3</c:v>
                </c:pt>
                <c:pt idx="1102">
                  <c:v>8.9133970766018256E-3</c:v>
                </c:pt>
                <c:pt idx="1103">
                  <c:v>8.9139465875370926E-3</c:v>
                </c:pt>
                <c:pt idx="1104">
                  <c:v>8.9144960984723597E-3</c:v>
                </c:pt>
                <c:pt idx="1105">
                  <c:v>8.9144960984723597E-3</c:v>
                </c:pt>
                <c:pt idx="1106">
                  <c:v>8.9150456094076267E-3</c:v>
                </c:pt>
                <c:pt idx="1107">
                  <c:v>8.9161446312781625E-3</c:v>
                </c:pt>
                <c:pt idx="1108">
                  <c:v>8.9166941422134313E-3</c:v>
                </c:pt>
                <c:pt idx="1109">
                  <c:v>8.9166941422134313E-3</c:v>
                </c:pt>
                <c:pt idx="1110">
                  <c:v>8.9172436531486984E-3</c:v>
                </c:pt>
                <c:pt idx="1111">
                  <c:v>8.9172436531486984E-3</c:v>
                </c:pt>
                <c:pt idx="1112">
                  <c:v>8.9177931640839671E-3</c:v>
                </c:pt>
                <c:pt idx="1113">
                  <c:v>8.9183426750192342E-3</c:v>
                </c:pt>
                <c:pt idx="1114">
                  <c:v>8.9188921859545012E-3</c:v>
                </c:pt>
                <c:pt idx="1115">
                  <c:v>8.9194416968897683E-3</c:v>
                </c:pt>
                <c:pt idx="1116">
                  <c:v>8.9199912078250353E-3</c:v>
                </c:pt>
                <c:pt idx="1117">
                  <c:v>8.9199912078250353E-3</c:v>
                </c:pt>
                <c:pt idx="1118">
                  <c:v>8.9205407187603024E-3</c:v>
                </c:pt>
                <c:pt idx="1119">
                  <c:v>8.9216397406308399E-3</c:v>
                </c:pt>
                <c:pt idx="1120">
                  <c:v>8.9221892515661053E-3</c:v>
                </c:pt>
                <c:pt idx="1121">
                  <c:v>8.922738762501374E-3</c:v>
                </c:pt>
                <c:pt idx="1122">
                  <c:v>8.9232882734366428E-3</c:v>
                </c:pt>
                <c:pt idx="1123">
                  <c:v>8.9238377843719099E-3</c:v>
                </c:pt>
                <c:pt idx="1124">
                  <c:v>8.9238377843719099E-3</c:v>
                </c:pt>
                <c:pt idx="1125">
                  <c:v>8.9243872953071769E-3</c:v>
                </c:pt>
                <c:pt idx="1126">
                  <c:v>8.924936806242444E-3</c:v>
                </c:pt>
                <c:pt idx="1127">
                  <c:v>8.925486317177711E-3</c:v>
                </c:pt>
                <c:pt idx="1128">
                  <c:v>8.9260358281129798E-3</c:v>
                </c:pt>
                <c:pt idx="1129">
                  <c:v>8.9260358281129798E-3</c:v>
                </c:pt>
                <c:pt idx="1130">
                  <c:v>8.9265853390482468E-3</c:v>
                </c:pt>
                <c:pt idx="1131">
                  <c:v>8.9271348499835156E-3</c:v>
                </c:pt>
                <c:pt idx="1132">
                  <c:v>8.9276843609187827E-3</c:v>
                </c:pt>
                <c:pt idx="1133">
                  <c:v>8.9282338718540497E-3</c:v>
                </c:pt>
                <c:pt idx="1134">
                  <c:v>8.9287833827893168E-3</c:v>
                </c:pt>
                <c:pt idx="1135">
                  <c:v>8.9287833827893168E-3</c:v>
                </c:pt>
                <c:pt idx="1136">
                  <c:v>8.9293328937245856E-3</c:v>
                </c:pt>
                <c:pt idx="1137">
                  <c:v>8.9298824046598526E-3</c:v>
                </c:pt>
                <c:pt idx="1138">
                  <c:v>8.9304319155951214E-3</c:v>
                </c:pt>
                <c:pt idx="1139">
                  <c:v>8.9309814265303884E-3</c:v>
                </c:pt>
                <c:pt idx="1140">
                  <c:v>8.9315309374656572E-3</c:v>
                </c:pt>
                <c:pt idx="1141">
                  <c:v>8.9320804484009243E-3</c:v>
                </c:pt>
                <c:pt idx="1142">
                  <c:v>8.9326299593361913E-3</c:v>
                </c:pt>
                <c:pt idx="1143">
                  <c:v>8.9326299593361913E-3</c:v>
                </c:pt>
                <c:pt idx="1144">
                  <c:v>8.9331794702714584E-3</c:v>
                </c:pt>
                <c:pt idx="1145">
                  <c:v>8.9342784921419924E-3</c:v>
                </c:pt>
                <c:pt idx="1146">
                  <c:v>8.9342784921419924E-3</c:v>
                </c:pt>
                <c:pt idx="1147">
                  <c:v>8.9342784921419924E-3</c:v>
                </c:pt>
                <c:pt idx="1148">
                  <c:v>8.9348280030772612E-3</c:v>
                </c:pt>
                <c:pt idx="1149">
                  <c:v>8.93537751401253E-3</c:v>
                </c:pt>
                <c:pt idx="1150">
                  <c:v>8.93537751401253E-3</c:v>
                </c:pt>
                <c:pt idx="1151">
                  <c:v>8.9359270249477971E-3</c:v>
                </c:pt>
                <c:pt idx="1152">
                  <c:v>8.9364765358830658E-3</c:v>
                </c:pt>
                <c:pt idx="1153">
                  <c:v>8.9370260468183329E-3</c:v>
                </c:pt>
                <c:pt idx="1154">
                  <c:v>8.9370260468183329E-3</c:v>
                </c:pt>
                <c:pt idx="1155">
                  <c:v>8.9375755577535999E-3</c:v>
                </c:pt>
                <c:pt idx="1156">
                  <c:v>8.938125068688867E-3</c:v>
                </c:pt>
                <c:pt idx="1157">
                  <c:v>8.938674579624134E-3</c:v>
                </c:pt>
                <c:pt idx="1158">
                  <c:v>8.9392240905594011E-3</c:v>
                </c:pt>
                <c:pt idx="1159">
                  <c:v>8.9392240905594011E-3</c:v>
                </c:pt>
                <c:pt idx="1160">
                  <c:v>8.9397736014946699E-3</c:v>
                </c:pt>
                <c:pt idx="1161">
                  <c:v>8.9403231124299369E-3</c:v>
                </c:pt>
                <c:pt idx="1162">
                  <c:v>8.9403231124299369E-3</c:v>
                </c:pt>
                <c:pt idx="1163">
                  <c:v>8.9408726233652057E-3</c:v>
                </c:pt>
                <c:pt idx="1164">
                  <c:v>8.9414221343004727E-3</c:v>
                </c:pt>
                <c:pt idx="1165">
                  <c:v>8.9419716452357398E-3</c:v>
                </c:pt>
                <c:pt idx="1166">
                  <c:v>8.9419716452357398E-3</c:v>
                </c:pt>
                <c:pt idx="1167">
                  <c:v>8.9425211561710086E-3</c:v>
                </c:pt>
                <c:pt idx="1168">
                  <c:v>8.9430706671062756E-3</c:v>
                </c:pt>
                <c:pt idx="1169">
                  <c:v>8.9436201780415427E-3</c:v>
                </c:pt>
                <c:pt idx="1170">
                  <c:v>8.9441696889768114E-3</c:v>
                </c:pt>
                <c:pt idx="1171">
                  <c:v>8.9447191999120785E-3</c:v>
                </c:pt>
                <c:pt idx="1172">
                  <c:v>8.9452687108473473E-3</c:v>
                </c:pt>
                <c:pt idx="1173">
                  <c:v>8.9452687108473473E-3</c:v>
                </c:pt>
                <c:pt idx="1174">
                  <c:v>8.9458182217826143E-3</c:v>
                </c:pt>
                <c:pt idx="1175">
                  <c:v>8.9458182217826143E-3</c:v>
                </c:pt>
                <c:pt idx="1176">
                  <c:v>8.9463677327178814E-3</c:v>
                </c:pt>
                <c:pt idx="1177">
                  <c:v>8.9463677327178814E-3</c:v>
                </c:pt>
                <c:pt idx="1178">
                  <c:v>8.9469172436531484E-3</c:v>
                </c:pt>
                <c:pt idx="1179">
                  <c:v>8.9480162655236825E-3</c:v>
                </c:pt>
                <c:pt idx="1180">
                  <c:v>8.9491152873942201E-3</c:v>
                </c:pt>
                <c:pt idx="1181">
                  <c:v>8.9496647983294871E-3</c:v>
                </c:pt>
                <c:pt idx="1182">
                  <c:v>8.9485657764589513E-3</c:v>
                </c:pt>
                <c:pt idx="1183">
                  <c:v>8.9485657764589513E-3</c:v>
                </c:pt>
                <c:pt idx="1184">
                  <c:v>8.9425211561710086E-3</c:v>
                </c:pt>
                <c:pt idx="1185">
                  <c:v>8.9282338718540497E-3</c:v>
                </c:pt>
                <c:pt idx="1186">
                  <c:v>9.0195625892955274E-3</c:v>
                </c:pt>
                <c:pt idx="1187">
                  <c:v>8.9953841081437513E-3</c:v>
                </c:pt>
                <c:pt idx="1188">
                  <c:v>8.9701066051214428E-3</c:v>
                </c:pt>
                <c:pt idx="1189">
                  <c:v>9.0515441257281015E-3</c:v>
                </c:pt>
                <c:pt idx="1190">
                  <c:v>9.0207715133531156E-3</c:v>
                </c:pt>
                <c:pt idx="1191">
                  <c:v>9.0956149027365644E-3</c:v>
                </c:pt>
                <c:pt idx="1192">
                  <c:v>9.0576986482030983E-3</c:v>
                </c:pt>
                <c:pt idx="1193">
                  <c:v>9.1275964391691403E-3</c:v>
                </c:pt>
                <c:pt idx="1194">
                  <c:v>9.0858336080888013E-3</c:v>
                </c:pt>
                <c:pt idx="1195">
                  <c:v>9.1507858006374329E-3</c:v>
                </c:pt>
                <c:pt idx="1196">
                  <c:v>9.2157379931860663E-3</c:v>
                </c:pt>
                <c:pt idx="1197">
                  <c:v>9.1624354324651072E-3</c:v>
                </c:pt>
                <c:pt idx="1198">
                  <c:v>9.2224420265963301E-3</c:v>
                </c:pt>
                <c:pt idx="1199">
                  <c:v>9.2829981316628219E-3</c:v>
                </c:pt>
                <c:pt idx="1200">
                  <c:v>9.2291460600065958E-3</c:v>
                </c:pt>
                <c:pt idx="1201">
                  <c:v>9.2842070557204101E-3</c:v>
                </c:pt>
                <c:pt idx="1202">
                  <c:v>9.228156940323114E-3</c:v>
                </c:pt>
                <c:pt idx="1203">
                  <c:v>9.2793713594900538E-3</c:v>
                </c:pt>
                <c:pt idx="1204">
                  <c:v>9.3289372458511943E-3</c:v>
                </c:pt>
                <c:pt idx="1205">
                  <c:v>9.376305088471263E-3</c:v>
                </c:pt>
                <c:pt idx="1206">
                  <c:v>9.4286185295087352E-3</c:v>
                </c:pt>
                <c:pt idx="1207">
                  <c:v>9.3643257500824265E-3</c:v>
                </c:pt>
                <c:pt idx="1208">
                  <c:v>9.4078470161556207E-3</c:v>
                </c:pt>
                <c:pt idx="1209">
                  <c:v>9.4508187712935478E-3</c:v>
                </c:pt>
                <c:pt idx="1210">
                  <c:v>9.5999560391251768E-3</c:v>
                </c:pt>
                <c:pt idx="1211">
                  <c:v>9.6363336630398942E-3</c:v>
                </c:pt>
                <c:pt idx="1212">
                  <c:v>9.6760083525662156E-3</c:v>
                </c:pt>
                <c:pt idx="1213">
                  <c:v>9.7178810858336087E-3</c:v>
                </c:pt>
                <c:pt idx="1214">
                  <c:v>9.7553577316188602E-3</c:v>
                </c:pt>
                <c:pt idx="1215">
                  <c:v>9.8989998900978118E-3</c:v>
                </c:pt>
                <c:pt idx="1216">
                  <c:v>9.9298824046598535E-3</c:v>
                </c:pt>
                <c:pt idx="1217">
                  <c:v>9.9651610067040333E-3</c:v>
                </c:pt>
                <c:pt idx="1218">
                  <c:v>1.0110451697988791E-2</c:v>
                </c:pt>
                <c:pt idx="1219">
                  <c:v>1.0147928343774043E-2</c:v>
                </c:pt>
                <c:pt idx="1220">
                  <c:v>1.0184305967688757E-2</c:v>
                </c:pt>
                <c:pt idx="1221">
                  <c:v>1.0218485547862401E-2</c:v>
                </c:pt>
                <c:pt idx="1222">
                  <c:v>1.0365424771952963E-2</c:v>
                </c:pt>
                <c:pt idx="1223">
                  <c:v>1.0397955819320806E-2</c:v>
                </c:pt>
                <c:pt idx="1224">
                  <c:v>1.0537201890317616E-2</c:v>
                </c:pt>
                <c:pt idx="1225">
                  <c:v>1.0565336850203319E-2</c:v>
                </c:pt>
                <c:pt idx="1226">
                  <c:v>1.0699637322782724E-2</c:v>
                </c:pt>
                <c:pt idx="1227">
                  <c:v>1.0726673260797891E-2</c:v>
                </c:pt>
                <c:pt idx="1228">
                  <c:v>1.0757555775359931E-2</c:v>
                </c:pt>
                <c:pt idx="1229">
                  <c:v>1.0786240246180899E-2</c:v>
                </c:pt>
                <c:pt idx="1230">
                  <c:v>1.0927134849983516E-2</c:v>
                </c:pt>
                <c:pt idx="1231">
                  <c:v>1.0952522255192877E-2</c:v>
                </c:pt>
                <c:pt idx="1232">
                  <c:v>1.1095065391801296E-2</c:v>
                </c:pt>
                <c:pt idx="1233">
                  <c:v>1.1082976151225409E-2</c:v>
                </c:pt>
                <c:pt idx="1234">
                  <c:v>1.109176832618969E-2</c:v>
                </c:pt>
                <c:pt idx="1235">
                  <c:v>1.10983624574129E-2</c:v>
                </c:pt>
                <c:pt idx="1236">
                  <c:v>1.1104407077700846E-2</c:v>
                </c:pt>
                <c:pt idx="1237">
                  <c:v>1.1109902187053522E-2</c:v>
                </c:pt>
                <c:pt idx="1238">
                  <c:v>1.1114847785470928E-2</c:v>
                </c:pt>
                <c:pt idx="1239">
                  <c:v>1.111924387295307E-2</c:v>
                </c:pt>
                <c:pt idx="1240">
                  <c:v>1.1123639960435212E-2</c:v>
                </c:pt>
                <c:pt idx="1241">
                  <c:v>1.1126937026046816E-2</c:v>
                </c:pt>
                <c:pt idx="1242">
                  <c:v>1.1130234091658423E-2</c:v>
                </c:pt>
                <c:pt idx="1243">
                  <c:v>1.1134080668205294E-2</c:v>
                </c:pt>
                <c:pt idx="1244">
                  <c:v>1.1248488844928012E-2</c:v>
                </c:pt>
                <c:pt idx="1245">
                  <c:v>1.1140125288493239E-2</c:v>
                </c:pt>
                <c:pt idx="1246">
                  <c:v>1.1255082976151224E-2</c:v>
                </c:pt>
                <c:pt idx="1247">
                  <c:v>1.1146719419716452E-2</c:v>
                </c:pt>
                <c:pt idx="1248">
                  <c:v>1.1149466974392789E-2</c:v>
                </c:pt>
                <c:pt idx="1249">
                  <c:v>1.126332564018024E-2</c:v>
                </c:pt>
                <c:pt idx="1250">
                  <c:v>1.1154412572810198E-2</c:v>
                </c:pt>
                <c:pt idx="1251">
                  <c:v>1.1157709638421803E-2</c:v>
                </c:pt>
                <c:pt idx="1252">
                  <c:v>1.1160457193098142E-2</c:v>
                </c:pt>
                <c:pt idx="1253">
                  <c:v>1.1162655236839212E-2</c:v>
                </c:pt>
                <c:pt idx="1254">
                  <c:v>1.1165402791515551E-2</c:v>
                </c:pt>
                <c:pt idx="1255">
                  <c:v>1.1167051324321352E-2</c:v>
                </c:pt>
                <c:pt idx="1256">
                  <c:v>1.1169249368062423E-2</c:v>
                </c:pt>
                <c:pt idx="1257">
                  <c:v>1.1171447411803493E-2</c:v>
                </c:pt>
                <c:pt idx="1258">
                  <c:v>1.1173645455544563E-2</c:v>
                </c:pt>
                <c:pt idx="1259">
                  <c:v>1.1175843499285635E-2</c:v>
                </c:pt>
                <c:pt idx="1260">
                  <c:v>1.1177492032091438E-2</c:v>
                </c:pt>
                <c:pt idx="1261">
                  <c:v>1.1179690075832508E-2</c:v>
                </c:pt>
                <c:pt idx="1262">
                  <c:v>1.1181888119573578E-2</c:v>
                </c:pt>
                <c:pt idx="1263">
                  <c:v>1.1183536652379381E-2</c:v>
                </c:pt>
                <c:pt idx="1264">
                  <c:v>1.1185185185185183E-2</c:v>
                </c:pt>
                <c:pt idx="1265">
                  <c:v>1.1186833717990986E-2</c:v>
                </c:pt>
                <c:pt idx="1266">
                  <c:v>1.1189031761732056E-2</c:v>
                </c:pt>
                <c:pt idx="1267">
                  <c:v>1.1190680294537859E-2</c:v>
                </c:pt>
                <c:pt idx="1268">
                  <c:v>1.1192328827343662E-2</c:v>
                </c:pt>
                <c:pt idx="1269">
                  <c:v>1.1193977360149467E-2</c:v>
                </c:pt>
                <c:pt idx="1270">
                  <c:v>1.1195625892955268E-2</c:v>
                </c:pt>
                <c:pt idx="1271">
                  <c:v>1.1197274425761071E-2</c:v>
                </c:pt>
                <c:pt idx="1272">
                  <c:v>1.1198922958566873E-2</c:v>
                </c:pt>
                <c:pt idx="1273">
                  <c:v>1.1200571491372678E-2</c:v>
                </c:pt>
                <c:pt idx="1274">
                  <c:v>1.1201670513243214E-2</c:v>
                </c:pt>
                <c:pt idx="1275">
                  <c:v>1.1203868556984282E-2</c:v>
                </c:pt>
                <c:pt idx="1276">
                  <c:v>1.1204967578854818E-2</c:v>
                </c:pt>
                <c:pt idx="1277">
                  <c:v>1.1206616111660621E-2</c:v>
                </c:pt>
                <c:pt idx="1278">
                  <c:v>1.1207715133531157E-2</c:v>
                </c:pt>
                <c:pt idx="1279">
                  <c:v>1.1208814155401692E-2</c:v>
                </c:pt>
                <c:pt idx="1280">
                  <c:v>1.1210462688207494E-2</c:v>
                </c:pt>
                <c:pt idx="1281">
                  <c:v>1.1212111221013297E-2</c:v>
                </c:pt>
                <c:pt idx="1282">
                  <c:v>1.1213210242883832E-2</c:v>
                </c:pt>
                <c:pt idx="1283">
                  <c:v>1.1214858775689635E-2</c:v>
                </c:pt>
                <c:pt idx="1284">
                  <c:v>1.1215957797560171E-2</c:v>
                </c:pt>
                <c:pt idx="1285">
                  <c:v>1.1217056819430705E-2</c:v>
                </c:pt>
                <c:pt idx="1286">
                  <c:v>1.1218705352236508E-2</c:v>
                </c:pt>
                <c:pt idx="1287">
                  <c:v>1.1219804374107044E-2</c:v>
                </c:pt>
                <c:pt idx="1288">
                  <c:v>1.1221452906912847E-2</c:v>
                </c:pt>
                <c:pt idx="1289">
                  <c:v>1.1222551928783383E-2</c:v>
                </c:pt>
                <c:pt idx="1290">
                  <c:v>1.1224200461589184E-2</c:v>
                </c:pt>
                <c:pt idx="1291">
                  <c:v>1.1225299483459718E-2</c:v>
                </c:pt>
                <c:pt idx="1292">
                  <c:v>1.1226398505330255E-2</c:v>
                </c:pt>
                <c:pt idx="1293">
                  <c:v>1.1228047038136058E-2</c:v>
                </c:pt>
                <c:pt idx="1294">
                  <c:v>1.1229146060006594E-2</c:v>
                </c:pt>
                <c:pt idx="1295">
                  <c:v>1.1229695570941861E-2</c:v>
                </c:pt>
                <c:pt idx="1296">
                  <c:v>1.1231344103747662E-2</c:v>
                </c:pt>
                <c:pt idx="1297">
                  <c:v>1.1231893614682929E-2</c:v>
                </c:pt>
                <c:pt idx="1298">
                  <c:v>1.1233542147488734E-2</c:v>
                </c:pt>
                <c:pt idx="1299">
                  <c:v>1.123464116935927E-2</c:v>
                </c:pt>
                <c:pt idx="1300">
                  <c:v>1.1235740191229804E-2</c:v>
                </c:pt>
                <c:pt idx="1301">
                  <c:v>1.123683921310034E-2</c:v>
                </c:pt>
                <c:pt idx="1302">
                  <c:v>1.1238487745906141E-2</c:v>
                </c:pt>
                <c:pt idx="1303">
                  <c:v>1.123903725684141E-2</c:v>
                </c:pt>
                <c:pt idx="1304">
                  <c:v>1.1240136278711945E-2</c:v>
                </c:pt>
                <c:pt idx="1305">
                  <c:v>1.1241235300582481E-2</c:v>
                </c:pt>
                <c:pt idx="1306">
                  <c:v>1.1242334322453015E-2</c:v>
                </c:pt>
                <c:pt idx="1307">
                  <c:v>1.1243433344323551E-2</c:v>
                </c:pt>
                <c:pt idx="1308">
                  <c:v>1.1244532366194085E-2</c:v>
                </c:pt>
                <c:pt idx="1309">
                  <c:v>1.124618089899989E-2</c:v>
                </c:pt>
                <c:pt idx="1310">
                  <c:v>1.1246730409935157E-2</c:v>
                </c:pt>
                <c:pt idx="1311">
                  <c:v>1.124837894274096E-2</c:v>
                </c:pt>
                <c:pt idx="1312">
                  <c:v>1.1249477964611494E-2</c:v>
                </c:pt>
                <c:pt idx="1313">
                  <c:v>1.125057698648203E-2</c:v>
                </c:pt>
                <c:pt idx="1314">
                  <c:v>1.1251126497417297E-2</c:v>
                </c:pt>
                <c:pt idx="1315">
                  <c:v>1.12527750302231E-2</c:v>
                </c:pt>
                <c:pt idx="1316">
                  <c:v>1.1253874052093635E-2</c:v>
                </c:pt>
                <c:pt idx="1317">
                  <c:v>1.1254423563028903E-2</c:v>
                </c:pt>
                <c:pt idx="1318">
                  <c:v>1.1254973073964171E-2</c:v>
                </c:pt>
                <c:pt idx="1319">
                  <c:v>1.1256072095834705E-2</c:v>
                </c:pt>
                <c:pt idx="1320">
                  <c:v>1.1256621606769974E-2</c:v>
                </c:pt>
                <c:pt idx="1321">
                  <c:v>1.1258270139575775E-2</c:v>
                </c:pt>
                <c:pt idx="1322">
                  <c:v>1.1259369161446311E-2</c:v>
                </c:pt>
                <c:pt idx="1323">
                  <c:v>1.125991867238158E-2</c:v>
                </c:pt>
                <c:pt idx="1324">
                  <c:v>1.1260468183316847E-2</c:v>
                </c:pt>
                <c:pt idx="1325">
                  <c:v>1.1261567205187383E-2</c:v>
                </c:pt>
                <c:pt idx="1326">
                  <c:v>1.126211671612265E-2</c:v>
                </c:pt>
                <c:pt idx="1327">
                  <c:v>1.1263215737993184E-2</c:v>
                </c:pt>
                <c:pt idx="1328">
                  <c:v>1.126431475986372E-2</c:v>
                </c:pt>
                <c:pt idx="1329">
                  <c:v>1.1264864270798987E-2</c:v>
                </c:pt>
                <c:pt idx="1330">
                  <c:v>1.1265413781734256E-2</c:v>
                </c:pt>
                <c:pt idx="1331">
                  <c:v>1.1267062314540058E-2</c:v>
                </c:pt>
                <c:pt idx="1332">
                  <c:v>1.1267062314540058E-2</c:v>
                </c:pt>
                <c:pt idx="1333">
                  <c:v>1.1268161336410593E-2</c:v>
                </c:pt>
                <c:pt idx="1334">
                  <c:v>1.1269260358281128E-2</c:v>
                </c:pt>
                <c:pt idx="1335">
                  <c:v>1.1269809869216395E-2</c:v>
                </c:pt>
                <c:pt idx="1336">
                  <c:v>1.1270908891086931E-2</c:v>
                </c:pt>
                <c:pt idx="1337">
                  <c:v>1.1272007912957467E-2</c:v>
                </c:pt>
                <c:pt idx="1338">
                  <c:v>1.1273106934828001E-2</c:v>
                </c:pt>
                <c:pt idx="1339">
                  <c:v>1.127365644576327E-2</c:v>
                </c:pt>
                <c:pt idx="1340">
                  <c:v>1.1274755467633804E-2</c:v>
                </c:pt>
                <c:pt idx="1341">
                  <c:v>1.1275304978569073E-2</c:v>
                </c:pt>
                <c:pt idx="1342">
                  <c:v>1.127585448950434E-2</c:v>
                </c:pt>
                <c:pt idx="1343">
                  <c:v>1.1276953511374874E-2</c:v>
                </c:pt>
                <c:pt idx="1344">
                  <c:v>1.1277503022310143E-2</c:v>
                </c:pt>
                <c:pt idx="1345">
                  <c:v>1.1278602044180679E-2</c:v>
                </c:pt>
                <c:pt idx="1346">
                  <c:v>1.1279701066051213E-2</c:v>
                </c:pt>
                <c:pt idx="1347">
                  <c:v>1.1280800087921749E-2</c:v>
                </c:pt>
                <c:pt idx="1348">
                  <c:v>1.1280800087921749E-2</c:v>
                </c:pt>
                <c:pt idx="1349">
                  <c:v>1.1281899109792283E-2</c:v>
                </c:pt>
                <c:pt idx="1350">
                  <c:v>1.1282448620727551E-2</c:v>
                </c:pt>
                <c:pt idx="1351">
                  <c:v>1.1282998131662818E-2</c:v>
                </c:pt>
                <c:pt idx="1352">
                  <c:v>1.1284097153533354E-2</c:v>
                </c:pt>
                <c:pt idx="1353">
                  <c:v>1.1284646664468621E-2</c:v>
                </c:pt>
                <c:pt idx="1354">
                  <c:v>1.1285745686339159E-2</c:v>
                </c:pt>
                <c:pt idx="1355">
                  <c:v>1.1286295197274424E-2</c:v>
                </c:pt>
                <c:pt idx="1356">
                  <c:v>1.128739421914496E-2</c:v>
                </c:pt>
                <c:pt idx="1357">
                  <c:v>1.128739421914496E-2</c:v>
                </c:pt>
                <c:pt idx="1358">
                  <c:v>1.1287943730080227E-2</c:v>
                </c:pt>
                <c:pt idx="1359">
                  <c:v>1.1289042751950763E-2</c:v>
                </c:pt>
                <c:pt idx="1360">
                  <c:v>1.1290141773821297E-2</c:v>
                </c:pt>
                <c:pt idx="1361">
                  <c:v>1.1290141773821297E-2</c:v>
                </c:pt>
                <c:pt idx="1362">
                  <c:v>1.1291240795691833E-2</c:v>
                </c:pt>
                <c:pt idx="1363">
                  <c:v>1.1291790306627102E-2</c:v>
                </c:pt>
                <c:pt idx="1364">
                  <c:v>1.1292889328497637E-2</c:v>
                </c:pt>
                <c:pt idx="1365">
                  <c:v>1.129398835036817E-2</c:v>
                </c:pt>
                <c:pt idx="1366">
                  <c:v>1.1294537861303439E-2</c:v>
                </c:pt>
                <c:pt idx="1367">
                  <c:v>1.1295636883173973E-2</c:v>
                </c:pt>
                <c:pt idx="1368">
                  <c:v>1.1296186394109241E-2</c:v>
                </c:pt>
                <c:pt idx="1369">
                  <c:v>1.1297285415979776E-2</c:v>
                </c:pt>
                <c:pt idx="1370">
                  <c:v>1.1297834926915044E-2</c:v>
                </c:pt>
                <c:pt idx="1371">
                  <c:v>1.1298384437850313E-2</c:v>
                </c:pt>
                <c:pt idx="1372">
                  <c:v>1.1299483459720849E-2</c:v>
                </c:pt>
                <c:pt idx="1373">
                  <c:v>1.1300032970656114E-2</c:v>
                </c:pt>
                <c:pt idx="1374">
                  <c:v>1.1300582481591381E-2</c:v>
                </c:pt>
                <c:pt idx="1375">
                  <c:v>1.130113199252665E-2</c:v>
                </c:pt>
                <c:pt idx="1376">
                  <c:v>1.1300582481591381E-2</c:v>
                </c:pt>
                <c:pt idx="1377">
                  <c:v>1.1297285415979776E-2</c:v>
                </c:pt>
                <c:pt idx="1378">
                  <c:v>1.1399604352126606E-2</c:v>
                </c:pt>
                <c:pt idx="1379">
                  <c:v>1.1385317067809647E-2</c:v>
                </c:pt>
                <c:pt idx="1380">
                  <c:v>1.1367732717881086E-2</c:v>
                </c:pt>
                <c:pt idx="1381">
                  <c:v>1.1455214858775688E-2</c:v>
                </c:pt>
                <c:pt idx="1382">
                  <c:v>1.1427739312012308E-2</c:v>
                </c:pt>
                <c:pt idx="1383">
                  <c:v>1.1506978788877898E-2</c:v>
                </c:pt>
                <c:pt idx="1384">
                  <c:v>1.158127266732608E-2</c:v>
                </c:pt>
                <c:pt idx="1385">
                  <c:v>1.1543905923727881E-2</c:v>
                </c:pt>
                <c:pt idx="1386">
                  <c:v>1.1613803714693921E-2</c:v>
                </c:pt>
                <c:pt idx="1387">
                  <c:v>1.1683701505659961E-2</c:v>
                </c:pt>
                <c:pt idx="1388">
                  <c:v>1.1638092098032751E-2</c:v>
                </c:pt>
                <c:pt idx="1389">
                  <c:v>1.1589735135729201E-2</c:v>
                </c:pt>
                <c:pt idx="1390">
                  <c:v>1.1648093197054621E-2</c:v>
                </c:pt>
                <c:pt idx="1391">
                  <c:v>1.1708649302121111E-2</c:v>
                </c:pt>
                <c:pt idx="1392">
                  <c:v>1.166029233981756E-2</c:v>
                </c:pt>
                <c:pt idx="1393">
                  <c:v>1.1715353335531377E-2</c:v>
                </c:pt>
                <c:pt idx="1394">
                  <c:v>1.1879327398615233E-2</c:v>
                </c:pt>
                <c:pt idx="1395">
                  <c:v>1.1818331684800528E-2</c:v>
                </c:pt>
                <c:pt idx="1396">
                  <c:v>1.1865699527420595E-2</c:v>
                </c:pt>
                <c:pt idx="1397">
                  <c:v>1.1914166391911198E-2</c:v>
                </c:pt>
                <c:pt idx="1398">
                  <c:v>1.1958786679854928E-2</c:v>
                </c:pt>
                <c:pt idx="1399">
                  <c:v>1.1889548302011209E-2</c:v>
                </c:pt>
                <c:pt idx="1400">
                  <c:v>1.2043631168260249E-2</c:v>
                </c:pt>
                <c:pt idx="1401">
                  <c:v>1.208550390152764E-2</c:v>
                </c:pt>
                <c:pt idx="1402">
                  <c:v>1.2122980547312891E-2</c:v>
                </c:pt>
                <c:pt idx="1403">
                  <c:v>1.2158259149357073E-2</c:v>
                </c:pt>
                <c:pt idx="1404">
                  <c:v>1.2195186284207056E-2</c:v>
                </c:pt>
                <c:pt idx="1405">
                  <c:v>1.222991537531597E-2</c:v>
                </c:pt>
                <c:pt idx="1406">
                  <c:v>1.226519397736015E-2</c:v>
                </c:pt>
                <c:pt idx="1407">
                  <c:v>1.2296076491922192E-2</c:v>
                </c:pt>
                <c:pt idx="1408">
                  <c:v>1.2433124519177934E-2</c:v>
                </c:pt>
                <c:pt idx="1409">
                  <c:v>1.2459610946257832E-2</c:v>
                </c:pt>
                <c:pt idx="1410">
                  <c:v>1.2487196395208266E-2</c:v>
                </c:pt>
                <c:pt idx="1411">
                  <c:v>1.2513133311352898E-2</c:v>
                </c:pt>
                <c:pt idx="1412">
                  <c:v>1.2649631827673371E-2</c:v>
                </c:pt>
                <c:pt idx="1413">
                  <c:v>1.2672821189141663E-2</c:v>
                </c:pt>
                <c:pt idx="1414">
                  <c:v>1.2692163974063081E-2</c:v>
                </c:pt>
                <c:pt idx="1415">
                  <c:v>1.2823716891966147E-2</c:v>
                </c:pt>
                <c:pt idx="1416">
                  <c:v>1.2844708209693372E-2</c:v>
                </c:pt>
                <c:pt idx="1417">
                  <c:v>1.2861852950873722E-2</c:v>
                </c:pt>
                <c:pt idx="1418">
                  <c:v>1.2880096713924606E-2</c:v>
                </c:pt>
                <c:pt idx="1419">
                  <c:v>1.3012748653698208E-2</c:v>
                </c:pt>
                <c:pt idx="1420">
                  <c:v>1.3033190460490163E-2</c:v>
                </c:pt>
                <c:pt idx="1421">
                  <c:v>1.3047587646994175E-2</c:v>
                </c:pt>
                <c:pt idx="1422">
                  <c:v>1.3169798878997691E-2</c:v>
                </c:pt>
                <c:pt idx="1423">
                  <c:v>1.3206176502912408E-2</c:v>
                </c:pt>
                <c:pt idx="1424">
                  <c:v>1.3211671612265084E-2</c:v>
                </c:pt>
                <c:pt idx="1425">
                  <c:v>1.3219914276294098E-2</c:v>
                </c:pt>
                <c:pt idx="1426">
                  <c:v>1.3227057918452577E-2</c:v>
                </c:pt>
                <c:pt idx="1427">
                  <c:v>1.3234201560611055E-2</c:v>
                </c:pt>
                <c:pt idx="1428">
                  <c:v>1.3239696669963731E-2</c:v>
                </c:pt>
                <c:pt idx="1429">
                  <c:v>1.3244642268381141E-2</c:v>
                </c:pt>
                <c:pt idx="1430">
                  <c:v>1.3250137377733819E-2</c:v>
                </c:pt>
                <c:pt idx="1431">
                  <c:v>1.3254533465215957E-2</c:v>
                </c:pt>
                <c:pt idx="1432">
                  <c:v>1.32589295526981E-2</c:v>
                </c:pt>
                <c:pt idx="1433">
                  <c:v>1.3262776129244973E-2</c:v>
                </c:pt>
                <c:pt idx="1434">
                  <c:v>1.3266622705791844E-2</c:v>
                </c:pt>
                <c:pt idx="1435">
                  <c:v>1.3270469282338718E-2</c:v>
                </c:pt>
                <c:pt idx="1436">
                  <c:v>1.3273766347950322E-2</c:v>
                </c:pt>
                <c:pt idx="1437">
                  <c:v>1.3277612924497199E-2</c:v>
                </c:pt>
                <c:pt idx="1438">
                  <c:v>1.3280909990108801E-2</c:v>
                </c:pt>
                <c:pt idx="1439">
                  <c:v>1.3283657544785141E-2</c:v>
                </c:pt>
                <c:pt idx="1440">
                  <c:v>1.3286954610396747E-2</c:v>
                </c:pt>
                <c:pt idx="1441">
                  <c:v>1.3289702165073086E-2</c:v>
                </c:pt>
                <c:pt idx="1442">
                  <c:v>1.3292999230684692E-2</c:v>
                </c:pt>
                <c:pt idx="1443">
                  <c:v>1.3295746785361029E-2</c:v>
                </c:pt>
                <c:pt idx="1444">
                  <c:v>1.3297944829102099E-2</c:v>
                </c:pt>
                <c:pt idx="1445">
                  <c:v>1.3300692383778437E-2</c:v>
                </c:pt>
                <c:pt idx="1446">
                  <c:v>1.3302890427519507E-2</c:v>
                </c:pt>
                <c:pt idx="1447">
                  <c:v>1.3305637982195846E-2</c:v>
                </c:pt>
                <c:pt idx="1448">
                  <c:v>1.3308385536872183E-2</c:v>
                </c:pt>
                <c:pt idx="1449">
                  <c:v>1.3310583580613254E-2</c:v>
                </c:pt>
                <c:pt idx="1450">
                  <c:v>1.3312781624354324E-2</c:v>
                </c:pt>
                <c:pt idx="1451">
                  <c:v>1.3314979668095394E-2</c:v>
                </c:pt>
                <c:pt idx="1452">
                  <c:v>1.3317177711836466E-2</c:v>
                </c:pt>
                <c:pt idx="1453">
                  <c:v>1.3319925266512803E-2</c:v>
                </c:pt>
                <c:pt idx="1454">
                  <c:v>1.3322123310253873E-2</c:v>
                </c:pt>
                <c:pt idx="1455">
                  <c:v>1.3324321353994945E-2</c:v>
                </c:pt>
                <c:pt idx="1456">
                  <c:v>1.3326519397736014E-2</c:v>
                </c:pt>
                <c:pt idx="1457">
                  <c:v>1.3328167930541819E-2</c:v>
                </c:pt>
                <c:pt idx="1458">
                  <c:v>1.3330365974282887E-2</c:v>
                </c:pt>
                <c:pt idx="1459">
                  <c:v>1.3332564018023959E-2</c:v>
                </c:pt>
                <c:pt idx="1460">
                  <c:v>1.3334212550829762E-2</c:v>
                </c:pt>
                <c:pt idx="1461">
                  <c:v>1.3336410594570832E-2</c:v>
                </c:pt>
                <c:pt idx="1462">
                  <c:v>1.3338059127376635E-2</c:v>
                </c:pt>
                <c:pt idx="1463">
                  <c:v>1.3339707660182437E-2</c:v>
                </c:pt>
                <c:pt idx="1464">
                  <c:v>1.3341356192988242E-2</c:v>
                </c:pt>
                <c:pt idx="1465">
                  <c:v>1.334355423672931E-2</c:v>
                </c:pt>
                <c:pt idx="1466">
                  <c:v>1.3345202769535113E-2</c:v>
                </c:pt>
                <c:pt idx="1467">
                  <c:v>1.3346851302340916E-2</c:v>
                </c:pt>
                <c:pt idx="1468">
                  <c:v>1.3349049346081988E-2</c:v>
                </c:pt>
                <c:pt idx="1469">
                  <c:v>1.3350148367952522E-2</c:v>
                </c:pt>
                <c:pt idx="1470">
                  <c:v>1.3352346411693592E-2</c:v>
                </c:pt>
                <c:pt idx="1471">
                  <c:v>1.3354544455434663E-2</c:v>
                </c:pt>
                <c:pt idx="1472">
                  <c:v>1.3355643477305199E-2</c:v>
                </c:pt>
                <c:pt idx="1473">
                  <c:v>1.3357292010111E-2</c:v>
                </c:pt>
                <c:pt idx="1474">
                  <c:v>1.3358940542916803E-2</c:v>
                </c:pt>
                <c:pt idx="1475">
                  <c:v>1.3360589075722608E-2</c:v>
                </c:pt>
                <c:pt idx="1476">
                  <c:v>1.3362237608528411E-2</c:v>
                </c:pt>
                <c:pt idx="1477">
                  <c:v>1.3363886141334212E-2</c:v>
                </c:pt>
                <c:pt idx="1478">
                  <c:v>1.3364985163204746E-2</c:v>
                </c:pt>
                <c:pt idx="1479">
                  <c:v>1.3366084185075282E-2</c:v>
                </c:pt>
                <c:pt idx="1480">
                  <c:v>1.3368282228816353E-2</c:v>
                </c:pt>
                <c:pt idx="1481">
                  <c:v>1.3369930761622156E-2</c:v>
                </c:pt>
                <c:pt idx="1482">
                  <c:v>1.3371579294427957E-2</c:v>
                </c:pt>
                <c:pt idx="1483">
                  <c:v>1.3372678316298493E-2</c:v>
                </c:pt>
                <c:pt idx="1484">
                  <c:v>1.3374326849104298E-2</c:v>
                </c:pt>
                <c:pt idx="1485">
                  <c:v>1.3375975381910101E-2</c:v>
                </c:pt>
                <c:pt idx="1486">
                  <c:v>1.3377623914715904E-2</c:v>
                </c:pt>
                <c:pt idx="1487">
                  <c:v>1.3379272447521705E-2</c:v>
                </c:pt>
                <c:pt idx="1488">
                  <c:v>1.3380371469392241E-2</c:v>
                </c:pt>
                <c:pt idx="1489">
                  <c:v>1.3381470491262776E-2</c:v>
                </c:pt>
                <c:pt idx="1490">
                  <c:v>1.3383119024068579E-2</c:v>
                </c:pt>
                <c:pt idx="1491">
                  <c:v>1.3385317067809648E-2</c:v>
                </c:pt>
                <c:pt idx="1492">
                  <c:v>1.3386416089680185E-2</c:v>
                </c:pt>
                <c:pt idx="1493">
                  <c:v>1.3387515111550721E-2</c:v>
                </c:pt>
                <c:pt idx="1494">
                  <c:v>1.3388614133421255E-2</c:v>
                </c:pt>
                <c:pt idx="1495">
                  <c:v>1.3390262666227058E-2</c:v>
                </c:pt>
                <c:pt idx="1496">
                  <c:v>1.3391361688097594E-2</c:v>
                </c:pt>
                <c:pt idx="1497">
                  <c:v>1.3392460709968128E-2</c:v>
                </c:pt>
                <c:pt idx="1498">
                  <c:v>1.3393559731838664E-2</c:v>
                </c:pt>
                <c:pt idx="1499">
                  <c:v>1.3395208264644467E-2</c:v>
                </c:pt>
                <c:pt idx="1500">
                  <c:v>1.3396307286515002E-2</c:v>
                </c:pt>
                <c:pt idx="1501">
                  <c:v>1.3397406308385536E-2</c:v>
                </c:pt>
                <c:pt idx="1502">
                  <c:v>1.3399054841191339E-2</c:v>
                </c:pt>
                <c:pt idx="1503">
                  <c:v>1.3400153863061875E-2</c:v>
                </c:pt>
                <c:pt idx="1504">
                  <c:v>1.3401252884932411E-2</c:v>
                </c:pt>
                <c:pt idx="1505">
                  <c:v>1.3402351906802945E-2</c:v>
                </c:pt>
                <c:pt idx="1506">
                  <c:v>1.3403450928673481E-2</c:v>
                </c:pt>
                <c:pt idx="1507">
                  <c:v>1.3404549950544015E-2</c:v>
                </c:pt>
                <c:pt idx="1508">
                  <c:v>1.3405648972414551E-2</c:v>
                </c:pt>
                <c:pt idx="1509">
                  <c:v>1.3407297505220354E-2</c:v>
                </c:pt>
                <c:pt idx="1510">
                  <c:v>1.340839652709089E-2</c:v>
                </c:pt>
                <c:pt idx="1511">
                  <c:v>1.3409495548961424E-2</c:v>
                </c:pt>
                <c:pt idx="1512">
                  <c:v>1.3410594570831959E-2</c:v>
                </c:pt>
                <c:pt idx="1513">
                  <c:v>1.3411693592702495E-2</c:v>
                </c:pt>
                <c:pt idx="1514">
                  <c:v>1.3412792614573029E-2</c:v>
                </c:pt>
                <c:pt idx="1515">
                  <c:v>1.3413891636443565E-2</c:v>
                </c:pt>
                <c:pt idx="1516">
                  <c:v>1.3414990658314101E-2</c:v>
                </c:pt>
                <c:pt idx="1517">
                  <c:v>1.3416089680184635E-2</c:v>
                </c:pt>
                <c:pt idx="1518">
                  <c:v>1.3417188702055171E-2</c:v>
                </c:pt>
                <c:pt idx="1519">
                  <c:v>1.3418287723925705E-2</c:v>
                </c:pt>
                <c:pt idx="1520">
                  <c:v>1.3418837234860974E-2</c:v>
                </c:pt>
                <c:pt idx="1521">
                  <c:v>1.3419936256731508E-2</c:v>
                </c:pt>
                <c:pt idx="1522">
                  <c:v>1.3421035278602044E-2</c:v>
                </c:pt>
                <c:pt idx="1523">
                  <c:v>1.342213430047258E-2</c:v>
                </c:pt>
                <c:pt idx="1524">
                  <c:v>1.3423233322343114E-2</c:v>
                </c:pt>
                <c:pt idx="1525">
                  <c:v>1.342433234421365E-2</c:v>
                </c:pt>
                <c:pt idx="1526">
                  <c:v>1.3425431366084185E-2</c:v>
                </c:pt>
                <c:pt idx="1527">
                  <c:v>1.3426530387954719E-2</c:v>
                </c:pt>
                <c:pt idx="1528">
                  <c:v>1.3427629409825255E-2</c:v>
                </c:pt>
                <c:pt idx="1529">
                  <c:v>1.3428178920760522E-2</c:v>
                </c:pt>
                <c:pt idx="1530">
                  <c:v>1.3429827453566325E-2</c:v>
                </c:pt>
                <c:pt idx="1531">
                  <c:v>1.3430926475436861E-2</c:v>
                </c:pt>
                <c:pt idx="1532">
                  <c:v>1.3432025497307397E-2</c:v>
                </c:pt>
                <c:pt idx="1533">
                  <c:v>1.3433124519177933E-2</c:v>
                </c:pt>
                <c:pt idx="1534">
                  <c:v>1.3434223541048467E-2</c:v>
                </c:pt>
                <c:pt idx="1535">
                  <c:v>1.3435322562919001E-2</c:v>
                </c:pt>
                <c:pt idx="1536">
                  <c:v>1.3436421584789537E-2</c:v>
                </c:pt>
                <c:pt idx="1537">
                  <c:v>1.343807011759534E-2</c:v>
                </c:pt>
                <c:pt idx="1538">
                  <c:v>1.3439169139465877E-2</c:v>
                </c:pt>
                <c:pt idx="1539">
                  <c:v>1.344026816133641E-2</c:v>
                </c:pt>
                <c:pt idx="1540">
                  <c:v>1.3441367183206945E-2</c:v>
                </c:pt>
                <c:pt idx="1541">
                  <c:v>1.3442466205077481E-2</c:v>
                </c:pt>
                <c:pt idx="1542">
                  <c:v>1.3443015716012748E-2</c:v>
                </c:pt>
                <c:pt idx="1543">
                  <c:v>1.3443565226948015E-2</c:v>
                </c:pt>
                <c:pt idx="1544">
                  <c:v>1.3444664248818551E-2</c:v>
                </c:pt>
                <c:pt idx="1545">
                  <c:v>1.3445763270689087E-2</c:v>
                </c:pt>
                <c:pt idx="1546">
                  <c:v>1.3446862292559623E-2</c:v>
                </c:pt>
                <c:pt idx="1547">
                  <c:v>1.3447411803494888E-2</c:v>
                </c:pt>
                <c:pt idx="1548">
                  <c:v>1.3448510825365424E-2</c:v>
                </c:pt>
                <c:pt idx="1549">
                  <c:v>1.3450159358171227E-2</c:v>
                </c:pt>
                <c:pt idx="1550">
                  <c:v>1.3450708869106494E-2</c:v>
                </c:pt>
                <c:pt idx="1551">
                  <c:v>1.3451258380041763E-2</c:v>
                </c:pt>
                <c:pt idx="1552">
                  <c:v>1.3452357401912298E-2</c:v>
                </c:pt>
                <c:pt idx="1553">
                  <c:v>1.3453456423782834E-2</c:v>
                </c:pt>
                <c:pt idx="1554">
                  <c:v>1.3454005934718101E-2</c:v>
                </c:pt>
                <c:pt idx="1555">
                  <c:v>1.3455654467523902E-2</c:v>
                </c:pt>
                <c:pt idx="1556">
                  <c:v>1.3456203978459171E-2</c:v>
                </c:pt>
                <c:pt idx="1557">
                  <c:v>1.3456753489394438E-2</c:v>
                </c:pt>
                <c:pt idx="1558">
                  <c:v>1.3457852511264974E-2</c:v>
                </c:pt>
                <c:pt idx="1559">
                  <c:v>1.345895153313551E-2</c:v>
                </c:pt>
                <c:pt idx="1560">
                  <c:v>1.3459501044070777E-2</c:v>
                </c:pt>
                <c:pt idx="1561">
                  <c:v>1.3460600065941313E-2</c:v>
                </c:pt>
                <c:pt idx="1562">
                  <c:v>1.3461149576876578E-2</c:v>
                </c:pt>
                <c:pt idx="1563">
                  <c:v>1.3461699087811847E-2</c:v>
                </c:pt>
                <c:pt idx="1564">
                  <c:v>1.3462248598747114E-2</c:v>
                </c:pt>
                <c:pt idx="1565">
                  <c:v>1.3463897131552917E-2</c:v>
                </c:pt>
                <c:pt idx="1566">
                  <c:v>1.3464446642488186E-2</c:v>
                </c:pt>
                <c:pt idx="1567">
                  <c:v>1.3464996153423454E-2</c:v>
                </c:pt>
                <c:pt idx="1568">
                  <c:v>1.3466095175293989E-2</c:v>
                </c:pt>
                <c:pt idx="1569">
                  <c:v>1.3466644686229257E-2</c:v>
                </c:pt>
                <c:pt idx="1570">
                  <c:v>1.3467743708099791E-2</c:v>
                </c:pt>
                <c:pt idx="1571">
                  <c:v>1.3468293219035058E-2</c:v>
                </c:pt>
                <c:pt idx="1572">
                  <c:v>1.3468842729970325E-2</c:v>
                </c:pt>
                <c:pt idx="1573">
                  <c:v>1.3469941751840861E-2</c:v>
                </c:pt>
                <c:pt idx="1574">
                  <c:v>1.3471040773711397E-2</c:v>
                </c:pt>
                <c:pt idx="1575">
                  <c:v>1.3471590284646666E-2</c:v>
                </c:pt>
                <c:pt idx="1576">
                  <c:v>1.3472139795581933E-2</c:v>
                </c:pt>
                <c:pt idx="1577">
                  <c:v>1.3474337839323003E-2</c:v>
                </c:pt>
                <c:pt idx="1578">
                  <c:v>1.3473788328387736E-2</c:v>
                </c:pt>
                <c:pt idx="1579">
                  <c:v>1.3466095175293989E-2</c:v>
                </c:pt>
                <c:pt idx="1580">
                  <c:v>1.3565666556764479E-2</c:v>
                </c:pt>
                <c:pt idx="1581">
                  <c:v>1.3548082206835916E-2</c:v>
                </c:pt>
                <c:pt idx="1582">
                  <c:v>1.3526651280360479E-2</c:v>
                </c:pt>
                <c:pt idx="1583">
                  <c:v>1.3612484888449281E-2</c:v>
                </c:pt>
                <c:pt idx="1584">
                  <c:v>1.3582811297944829E-2</c:v>
                </c:pt>
                <c:pt idx="1585">
                  <c:v>1.354819210902297E-2</c:v>
                </c:pt>
                <c:pt idx="1586">
                  <c:v>1.3616990878118474E-2</c:v>
                </c:pt>
                <c:pt idx="1587">
                  <c:v>1.357193098142653E-2</c:v>
                </c:pt>
                <c:pt idx="1588">
                  <c:v>1.3634135619298824E-2</c:v>
                </c:pt>
                <c:pt idx="1589">
                  <c:v>1.3695241235300583E-2</c:v>
                </c:pt>
                <c:pt idx="1590">
                  <c:v>1.3641938674579624E-2</c:v>
                </c:pt>
                <c:pt idx="1591">
                  <c:v>1.369699967029344E-2</c:v>
                </c:pt>
                <c:pt idx="1592">
                  <c:v>1.3746565556654579E-2</c:v>
                </c:pt>
                <c:pt idx="1593">
                  <c:v>1.3797230464886253E-2</c:v>
                </c:pt>
                <c:pt idx="1594">
                  <c:v>1.373788328387735E-2</c:v>
                </c:pt>
                <c:pt idx="1595">
                  <c:v>1.3784701615562151E-2</c:v>
                </c:pt>
                <c:pt idx="1596">
                  <c:v>1.3939333992746458E-2</c:v>
                </c:pt>
                <c:pt idx="1597">
                  <c:v>1.3981206726013847E-2</c:v>
                </c:pt>
                <c:pt idx="1598">
                  <c:v>1.390977030442906E-2</c:v>
                </c:pt>
                <c:pt idx="1599">
                  <c:v>1.3949444993955383E-2</c:v>
                </c:pt>
                <c:pt idx="1600">
                  <c:v>1.3988570172546436E-2</c:v>
                </c:pt>
                <c:pt idx="1601">
                  <c:v>1.4023848774590616E-2</c:v>
                </c:pt>
                <c:pt idx="1602">
                  <c:v>1.4059127376634796E-2</c:v>
                </c:pt>
                <c:pt idx="1603">
                  <c:v>1.4090559402132101E-2</c:v>
                </c:pt>
                <c:pt idx="1604">
                  <c:v>1.4119793383888338E-2</c:v>
                </c:pt>
                <c:pt idx="1605">
                  <c:v>1.4256291900208813E-2</c:v>
                </c:pt>
                <c:pt idx="1606">
                  <c:v>1.4281679305418175E-2</c:v>
                </c:pt>
                <c:pt idx="1607">
                  <c:v>1.4307066710627543E-2</c:v>
                </c:pt>
                <c:pt idx="1608">
                  <c:v>1.4445763270689086E-2</c:v>
                </c:pt>
                <c:pt idx="1609">
                  <c:v>1.4472249697768983E-2</c:v>
                </c:pt>
                <c:pt idx="1610">
                  <c:v>1.4492141993625675E-2</c:v>
                </c:pt>
                <c:pt idx="1611">
                  <c:v>1.4511484778547091E-2</c:v>
                </c:pt>
                <c:pt idx="1612">
                  <c:v>1.4644686229255958E-2</c:v>
                </c:pt>
                <c:pt idx="1613">
                  <c:v>1.4762501373777338E-2</c:v>
                </c:pt>
                <c:pt idx="1614">
                  <c:v>1.4897351357292012E-2</c:v>
                </c:pt>
                <c:pt idx="1615">
                  <c:v>1.4916144631278161E-2</c:v>
                </c:pt>
                <c:pt idx="1616">
                  <c:v>1.4932739861523246E-2</c:v>
                </c:pt>
                <c:pt idx="1617">
                  <c:v>1.5059347181008903E-2</c:v>
                </c:pt>
                <c:pt idx="1618">
                  <c:v>1.5073194856577647E-2</c:v>
                </c:pt>
                <c:pt idx="1619">
                  <c:v>1.5198703154192769E-2</c:v>
                </c:pt>
                <c:pt idx="1620">
                  <c:v>1.5214748873502585E-2</c:v>
                </c:pt>
                <c:pt idx="1621">
                  <c:v>1.5228596549071327E-2</c:v>
                </c:pt>
                <c:pt idx="1622">
                  <c:v>1.5252335421474889E-2</c:v>
                </c:pt>
                <c:pt idx="1623">
                  <c:v>1.5352456313880646E-2</c:v>
                </c:pt>
                <c:pt idx="1624">
                  <c:v>1.5361797999780194E-2</c:v>
                </c:pt>
                <c:pt idx="1625">
                  <c:v>1.5369491152873942E-2</c:v>
                </c:pt>
                <c:pt idx="1626">
                  <c:v>1.5376085284097155E-2</c:v>
                </c:pt>
                <c:pt idx="1627">
                  <c:v>1.5382129904385098E-2</c:v>
                </c:pt>
                <c:pt idx="1628">
                  <c:v>1.5387075502802506E-2</c:v>
                </c:pt>
                <c:pt idx="1629">
                  <c:v>1.5393120123090452E-2</c:v>
                </c:pt>
                <c:pt idx="1630">
                  <c:v>1.5397516210572591E-2</c:v>
                </c:pt>
                <c:pt idx="1631">
                  <c:v>1.5401912298054734E-2</c:v>
                </c:pt>
                <c:pt idx="1632">
                  <c:v>1.5406308385536872E-2</c:v>
                </c:pt>
                <c:pt idx="1633">
                  <c:v>1.5410154962083747E-2</c:v>
                </c:pt>
                <c:pt idx="1634">
                  <c:v>1.5414551049565886E-2</c:v>
                </c:pt>
                <c:pt idx="1635">
                  <c:v>1.5418397626112761E-2</c:v>
                </c:pt>
                <c:pt idx="1636">
                  <c:v>1.5421694691724367E-2</c:v>
                </c:pt>
                <c:pt idx="1637">
                  <c:v>1.5424991757335971E-2</c:v>
                </c:pt>
                <c:pt idx="1638">
                  <c:v>1.5428288822947576E-2</c:v>
                </c:pt>
                <c:pt idx="1639">
                  <c:v>1.5431585888559184E-2</c:v>
                </c:pt>
                <c:pt idx="1640">
                  <c:v>1.5434882954170788E-2</c:v>
                </c:pt>
                <c:pt idx="1641">
                  <c:v>1.5437630508847127E-2</c:v>
                </c:pt>
                <c:pt idx="1642">
                  <c:v>1.5440378063523465E-2</c:v>
                </c:pt>
                <c:pt idx="1643">
                  <c:v>1.5443675129135069E-2</c:v>
                </c:pt>
                <c:pt idx="1644">
                  <c:v>1.5446422683811412E-2</c:v>
                </c:pt>
                <c:pt idx="1645">
                  <c:v>1.5449170238487749E-2</c:v>
                </c:pt>
                <c:pt idx="1646">
                  <c:v>1.5451368282228817E-2</c:v>
                </c:pt>
                <c:pt idx="1647">
                  <c:v>1.5454115836905155E-2</c:v>
                </c:pt>
                <c:pt idx="1648">
                  <c:v>1.5456313880646225E-2</c:v>
                </c:pt>
                <c:pt idx="1649">
                  <c:v>1.5459610946257831E-2</c:v>
                </c:pt>
                <c:pt idx="1650">
                  <c:v>1.5461808989998903E-2</c:v>
                </c:pt>
                <c:pt idx="1651">
                  <c:v>1.5464007033739973E-2</c:v>
                </c:pt>
                <c:pt idx="1652">
                  <c:v>1.5466754588416311E-2</c:v>
                </c:pt>
                <c:pt idx="1653">
                  <c:v>1.5469502143092648E-2</c:v>
                </c:pt>
                <c:pt idx="1654">
                  <c:v>1.547115067589845E-2</c:v>
                </c:pt>
                <c:pt idx="1655">
                  <c:v>1.5473898230574792E-2</c:v>
                </c:pt>
                <c:pt idx="1656">
                  <c:v>1.5476096274315862E-2</c:v>
                </c:pt>
                <c:pt idx="1657">
                  <c:v>1.547829431805693E-2</c:v>
                </c:pt>
                <c:pt idx="1658">
                  <c:v>1.5480492361798E-2</c:v>
                </c:pt>
                <c:pt idx="1659">
                  <c:v>1.5482690405539075E-2</c:v>
                </c:pt>
                <c:pt idx="1660">
                  <c:v>1.5484888449280143E-2</c:v>
                </c:pt>
                <c:pt idx="1661">
                  <c:v>1.548763600395648E-2</c:v>
                </c:pt>
                <c:pt idx="1662">
                  <c:v>1.5489284536762285E-2</c:v>
                </c:pt>
                <c:pt idx="1663">
                  <c:v>1.5491482580503353E-2</c:v>
                </c:pt>
                <c:pt idx="1664">
                  <c:v>1.5493680624244425E-2</c:v>
                </c:pt>
                <c:pt idx="1665">
                  <c:v>1.5495878667985494E-2</c:v>
                </c:pt>
                <c:pt idx="1666">
                  <c:v>1.5497527200791296E-2</c:v>
                </c:pt>
                <c:pt idx="1667">
                  <c:v>1.5499725244532367E-2</c:v>
                </c:pt>
                <c:pt idx="1668">
                  <c:v>1.5501923288273441E-2</c:v>
                </c:pt>
                <c:pt idx="1669">
                  <c:v>1.5504121332014509E-2</c:v>
                </c:pt>
                <c:pt idx="1670">
                  <c:v>1.550576986482031E-2</c:v>
                </c:pt>
                <c:pt idx="1671">
                  <c:v>1.5507418397626113E-2</c:v>
                </c:pt>
                <c:pt idx="1672">
                  <c:v>1.5509616441367184E-2</c:v>
                </c:pt>
                <c:pt idx="1673">
                  <c:v>1.5511264974172986E-2</c:v>
                </c:pt>
                <c:pt idx="1674">
                  <c:v>1.551291350697879E-2</c:v>
                </c:pt>
                <c:pt idx="1675">
                  <c:v>1.5515661061655127E-2</c:v>
                </c:pt>
                <c:pt idx="1676">
                  <c:v>1.5516760083525665E-2</c:v>
                </c:pt>
                <c:pt idx="1677">
                  <c:v>1.5518958127266733E-2</c:v>
                </c:pt>
                <c:pt idx="1678">
                  <c:v>1.5520606660072538E-2</c:v>
                </c:pt>
                <c:pt idx="1679">
                  <c:v>1.552225519287834E-2</c:v>
                </c:pt>
                <c:pt idx="1680">
                  <c:v>1.5524453236619409E-2</c:v>
                </c:pt>
                <c:pt idx="1681">
                  <c:v>1.5525552258489943E-2</c:v>
                </c:pt>
                <c:pt idx="1682">
                  <c:v>1.5527750302231016E-2</c:v>
                </c:pt>
                <c:pt idx="1683">
                  <c:v>1.5529398835036821E-2</c:v>
                </c:pt>
                <c:pt idx="1684">
                  <c:v>1.5531047367842622E-2</c:v>
                </c:pt>
                <c:pt idx="1685">
                  <c:v>1.5533245411583692E-2</c:v>
                </c:pt>
                <c:pt idx="1686">
                  <c:v>1.5534344433454226E-2</c:v>
                </c:pt>
                <c:pt idx="1687">
                  <c:v>1.5536542477195298E-2</c:v>
                </c:pt>
                <c:pt idx="1688">
                  <c:v>1.5537641499065835E-2</c:v>
                </c:pt>
                <c:pt idx="1689">
                  <c:v>1.5539290031871636E-2</c:v>
                </c:pt>
                <c:pt idx="1690">
                  <c:v>1.5540938564677439E-2</c:v>
                </c:pt>
                <c:pt idx="1691">
                  <c:v>1.554258709748324E-2</c:v>
                </c:pt>
                <c:pt idx="1692">
                  <c:v>1.5543686119353774E-2</c:v>
                </c:pt>
                <c:pt idx="1693">
                  <c:v>1.5545884163094844E-2</c:v>
                </c:pt>
                <c:pt idx="1694">
                  <c:v>1.5547532695900649E-2</c:v>
                </c:pt>
                <c:pt idx="1695">
                  <c:v>1.5549181228706454E-2</c:v>
                </c:pt>
                <c:pt idx="1696">
                  <c:v>1.5550280250576988E-2</c:v>
                </c:pt>
                <c:pt idx="1697">
                  <c:v>1.5551928783382789E-2</c:v>
                </c:pt>
                <c:pt idx="1698">
                  <c:v>1.5553577316188592E-2</c:v>
                </c:pt>
                <c:pt idx="1699">
                  <c:v>1.5554126827123859E-2</c:v>
                </c:pt>
                <c:pt idx="1700">
                  <c:v>1.5556324870864934E-2</c:v>
                </c:pt>
                <c:pt idx="1701">
                  <c:v>1.5557973403670735E-2</c:v>
                </c:pt>
                <c:pt idx="1702">
                  <c:v>1.5559072425541269E-2</c:v>
                </c:pt>
                <c:pt idx="1703">
                  <c:v>1.5560171447411805E-2</c:v>
                </c:pt>
                <c:pt idx="1704">
                  <c:v>1.5561819980217606E-2</c:v>
                </c:pt>
                <c:pt idx="1705">
                  <c:v>1.5563468513023411E-2</c:v>
                </c:pt>
                <c:pt idx="1706">
                  <c:v>1.5564567534893945E-2</c:v>
                </c:pt>
                <c:pt idx="1707">
                  <c:v>1.5565666556764482E-2</c:v>
                </c:pt>
                <c:pt idx="1708">
                  <c:v>1.5567315089570285E-2</c:v>
                </c:pt>
                <c:pt idx="1709">
                  <c:v>1.5568414111440819E-2</c:v>
                </c:pt>
                <c:pt idx="1710">
                  <c:v>1.5569513133311353E-2</c:v>
                </c:pt>
                <c:pt idx="1711">
                  <c:v>1.5571161666117155E-2</c:v>
                </c:pt>
                <c:pt idx="1712">
                  <c:v>1.5572260687987692E-2</c:v>
                </c:pt>
                <c:pt idx="1713">
                  <c:v>1.5573359709858228E-2</c:v>
                </c:pt>
                <c:pt idx="1714">
                  <c:v>1.5575008242664029E-2</c:v>
                </c:pt>
                <c:pt idx="1715">
                  <c:v>1.5576107264534567E-2</c:v>
                </c:pt>
                <c:pt idx="1716">
                  <c:v>1.5577206286405101E-2</c:v>
                </c:pt>
                <c:pt idx="1717">
                  <c:v>1.5578854819210904E-2</c:v>
                </c:pt>
                <c:pt idx="1718">
                  <c:v>1.5579953841081438E-2</c:v>
                </c:pt>
                <c:pt idx="1719">
                  <c:v>1.5581602373887239E-2</c:v>
                </c:pt>
                <c:pt idx="1720">
                  <c:v>1.5582701395757776E-2</c:v>
                </c:pt>
                <c:pt idx="1721">
                  <c:v>1.5583800417628314E-2</c:v>
                </c:pt>
                <c:pt idx="1722">
                  <c:v>1.5585448950434115E-2</c:v>
                </c:pt>
                <c:pt idx="1723">
                  <c:v>1.5586547972304651E-2</c:v>
                </c:pt>
                <c:pt idx="1724">
                  <c:v>1.5587646994175185E-2</c:v>
                </c:pt>
                <c:pt idx="1725">
                  <c:v>1.5588746016045719E-2</c:v>
                </c:pt>
                <c:pt idx="1726">
                  <c:v>1.5589295526980986E-2</c:v>
                </c:pt>
                <c:pt idx="1727">
                  <c:v>1.5590944059786791E-2</c:v>
                </c:pt>
                <c:pt idx="1728">
                  <c:v>1.5592592592592595E-2</c:v>
                </c:pt>
                <c:pt idx="1729">
                  <c:v>1.5593142103527864E-2</c:v>
                </c:pt>
                <c:pt idx="1730">
                  <c:v>1.5594790636333665E-2</c:v>
                </c:pt>
                <c:pt idx="1731">
                  <c:v>1.5595889658204199E-2</c:v>
                </c:pt>
                <c:pt idx="1732">
                  <c:v>1.5596988680074734E-2</c:v>
                </c:pt>
                <c:pt idx="1733">
                  <c:v>1.5598087701945269E-2</c:v>
                </c:pt>
                <c:pt idx="1734">
                  <c:v>1.5599186723815807E-2</c:v>
                </c:pt>
                <c:pt idx="1735">
                  <c:v>1.5600835256621608E-2</c:v>
                </c:pt>
                <c:pt idx="1736">
                  <c:v>1.5602483789427409E-2</c:v>
                </c:pt>
                <c:pt idx="1737">
                  <c:v>1.560303330036268E-2</c:v>
                </c:pt>
                <c:pt idx="1738">
                  <c:v>1.5604681833168481E-2</c:v>
                </c:pt>
                <c:pt idx="1739">
                  <c:v>1.5605780855039017E-2</c:v>
                </c:pt>
                <c:pt idx="1740">
                  <c:v>1.5606879876909551E-2</c:v>
                </c:pt>
                <c:pt idx="1741">
                  <c:v>1.5608528409715352E-2</c:v>
                </c:pt>
                <c:pt idx="1742">
                  <c:v>1.5609627431585889E-2</c:v>
                </c:pt>
                <c:pt idx="1743">
                  <c:v>1.5610176942521157E-2</c:v>
                </c:pt>
                <c:pt idx="1744">
                  <c:v>1.5611275964391694E-2</c:v>
                </c:pt>
                <c:pt idx="1745">
                  <c:v>1.5612924497197497E-2</c:v>
                </c:pt>
                <c:pt idx="1746">
                  <c:v>1.5614023519068031E-2</c:v>
                </c:pt>
                <c:pt idx="1747">
                  <c:v>1.5615122540938565E-2</c:v>
                </c:pt>
                <c:pt idx="1748">
                  <c:v>1.5615672051873832E-2</c:v>
                </c:pt>
                <c:pt idx="1749">
                  <c:v>1.5617320584679635E-2</c:v>
                </c:pt>
                <c:pt idx="1750">
                  <c:v>1.5618419606550173E-2</c:v>
                </c:pt>
                <c:pt idx="1751">
                  <c:v>1.561896911748544E-2</c:v>
                </c:pt>
                <c:pt idx="1752">
                  <c:v>1.5620068139355977E-2</c:v>
                </c:pt>
                <c:pt idx="1753">
                  <c:v>1.5621167161226511E-2</c:v>
                </c:pt>
                <c:pt idx="1754">
                  <c:v>1.5622815694032312E-2</c:v>
                </c:pt>
                <c:pt idx="1755">
                  <c:v>1.562336520496758E-2</c:v>
                </c:pt>
                <c:pt idx="1756">
                  <c:v>1.5624464226838115E-2</c:v>
                </c:pt>
                <c:pt idx="1757">
                  <c:v>1.5625013737773381E-2</c:v>
                </c:pt>
                <c:pt idx="1758">
                  <c:v>1.5626112759643915E-2</c:v>
                </c:pt>
                <c:pt idx="1759">
                  <c:v>1.5627211781514452E-2</c:v>
                </c:pt>
                <c:pt idx="1760">
                  <c:v>1.562831080338499E-2</c:v>
                </c:pt>
                <c:pt idx="1761">
                  <c:v>1.5629409825255524E-2</c:v>
                </c:pt>
                <c:pt idx="1762">
                  <c:v>1.5629959336190789E-2</c:v>
                </c:pt>
                <c:pt idx="1763">
                  <c:v>1.5631058358061327E-2</c:v>
                </c:pt>
                <c:pt idx="1764">
                  <c:v>1.5632157379931861E-2</c:v>
                </c:pt>
                <c:pt idx="1765">
                  <c:v>1.5633256401802395E-2</c:v>
                </c:pt>
                <c:pt idx="1766">
                  <c:v>1.5634355423672933E-2</c:v>
                </c:pt>
                <c:pt idx="1767">
                  <c:v>1.563545444554347E-2</c:v>
                </c:pt>
                <c:pt idx="1768">
                  <c:v>1.5636553467414001E-2</c:v>
                </c:pt>
                <c:pt idx="1769">
                  <c:v>1.5637652489284538E-2</c:v>
                </c:pt>
                <c:pt idx="1770">
                  <c:v>1.5638751511155076E-2</c:v>
                </c:pt>
                <c:pt idx="1771">
                  <c:v>1.563985053302561E-2</c:v>
                </c:pt>
                <c:pt idx="1772">
                  <c:v>1.5640400043960875E-2</c:v>
                </c:pt>
                <c:pt idx="1773">
                  <c:v>1.5641499065831413E-2</c:v>
                </c:pt>
                <c:pt idx="1774">
                  <c:v>1.5642598087701947E-2</c:v>
                </c:pt>
                <c:pt idx="1775">
                  <c:v>1.5643147598637212E-2</c:v>
                </c:pt>
                <c:pt idx="1776">
                  <c:v>1.5644246620507746E-2</c:v>
                </c:pt>
                <c:pt idx="1777">
                  <c:v>1.5644796131443015E-2</c:v>
                </c:pt>
                <c:pt idx="1778">
                  <c:v>1.5645895153313553E-2</c:v>
                </c:pt>
                <c:pt idx="1779">
                  <c:v>1.5646994175184087E-2</c:v>
                </c:pt>
                <c:pt idx="1780">
                  <c:v>1.5648093197054624E-2</c:v>
                </c:pt>
                <c:pt idx="1781">
                  <c:v>1.5649192218925159E-2</c:v>
                </c:pt>
                <c:pt idx="1782">
                  <c:v>1.5649741729860427E-2</c:v>
                </c:pt>
                <c:pt idx="1783">
                  <c:v>1.5650840751730961E-2</c:v>
                </c:pt>
                <c:pt idx="1784">
                  <c:v>1.5651390262666227E-2</c:v>
                </c:pt>
                <c:pt idx="1785">
                  <c:v>1.5652489284536761E-2</c:v>
                </c:pt>
                <c:pt idx="1786">
                  <c:v>1.565303879547203E-2</c:v>
                </c:pt>
                <c:pt idx="1787">
                  <c:v>1.5654137817342567E-2</c:v>
                </c:pt>
                <c:pt idx="1788">
                  <c:v>1.5655236839213101E-2</c:v>
                </c:pt>
                <c:pt idx="1789">
                  <c:v>1.565578635014837E-2</c:v>
                </c:pt>
                <c:pt idx="1790">
                  <c:v>1.5656885372018908E-2</c:v>
                </c:pt>
                <c:pt idx="1791">
                  <c:v>1.5657984393889442E-2</c:v>
                </c:pt>
                <c:pt idx="1792">
                  <c:v>1.5658533904824707E-2</c:v>
                </c:pt>
                <c:pt idx="1793">
                  <c:v>1.5659083415759976E-2</c:v>
                </c:pt>
                <c:pt idx="1794">
                  <c:v>1.566018243763051E-2</c:v>
                </c:pt>
                <c:pt idx="1795">
                  <c:v>1.5661281459501044E-2</c:v>
                </c:pt>
                <c:pt idx="1796">
                  <c:v>1.5661830970436313E-2</c:v>
                </c:pt>
                <c:pt idx="1797">
                  <c:v>1.566292999230685E-2</c:v>
                </c:pt>
                <c:pt idx="1798">
                  <c:v>1.5664029014177384E-2</c:v>
                </c:pt>
                <c:pt idx="1799">
                  <c:v>1.566457852511265E-2</c:v>
                </c:pt>
                <c:pt idx="1800">
                  <c:v>1.5665128036047919E-2</c:v>
                </c:pt>
                <c:pt idx="1801">
                  <c:v>1.5666227057918456E-2</c:v>
                </c:pt>
                <c:pt idx="1802">
                  <c:v>1.5666776568853721E-2</c:v>
                </c:pt>
                <c:pt idx="1803">
                  <c:v>1.5667875590724259E-2</c:v>
                </c:pt>
                <c:pt idx="1804">
                  <c:v>1.5668974612594793E-2</c:v>
                </c:pt>
                <c:pt idx="1805">
                  <c:v>1.5669524123530058E-2</c:v>
                </c:pt>
                <c:pt idx="1806">
                  <c:v>1.5670073634465327E-2</c:v>
                </c:pt>
                <c:pt idx="1807">
                  <c:v>1.5671172656335861E-2</c:v>
                </c:pt>
                <c:pt idx="1808">
                  <c:v>1.5672271678206395E-2</c:v>
                </c:pt>
                <c:pt idx="1809">
                  <c:v>1.5672271678206395E-2</c:v>
                </c:pt>
                <c:pt idx="1810">
                  <c:v>1.5673370700076933E-2</c:v>
                </c:pt>
                <c:pt idx="1811">
                  <c:v>1.5674469721947467E-2</c:v>
                </c:pt>
                <c:pt idx="1812">
                  <c:v>1.5675019232882739E-2</c:v>
                </c:pt>
                <c:pt idx="1813">
                  <c:v>1.5675568743818005E-2</c:v>
                </c:pt>
                <c:pt idx="1814">
                  <c:v>1.5676667765688539E-2</c:v>
                </c:pt>
                <c:pt idx="1815">
                  <c:v>1.5677766787559073E-2</c:v>
                </c:pt>
                <c:pt idx="1816">
                  <c:v>1.5678865809429607E-2</c:v>
                </c:pt>
                <c:pt idx="1817">
                  <c:v>1.5679415320364876E-2</c:v>
                </c:pt>
                <c:pt idx="1818">
                  <c:v>1.568051434223541E-2</c:v>
                </c:pt>
                <c:pt idx="1819">
                  <c:v>1.5681613364105947E-2</c:v>
                </c:pt>
                <c:pt idx="1820">
                  <c:v>1.5682162875041216E-2</c:v>
                </c:pt>
                <c:pt idx="1821">
                  <c:v>1.568326189691175E-2</c:v>
                </c:pt>
                <c:pt idx="1822">
                  <c:v>1.5683811407847019E-2</c:v>
                </c:pt>
                <c:pt idx="1823">
                  <c:v>1.5684910429717553E-2</c:v>
                </c:pt>
                <c:pt idx="1824">
                  <c:v>1.5685459940652822E-2</c:v>
                </c:pt>
                <c:pt idx="1825">
                  <c:v>1.5686558962523356E-2</c:v>
                </c:pt>
                <c:pt idx="1826">
                  <c:v>1.568765798439389E-2</c:v>
                </c:pt>
                <c:pt idx="1827">
                  <c:v>1.568765798439389E-2</c:v>
                </c:pt>
                <c:pt idx="1828">
                  <c:v>1.5688757006264424E-2</c:v>
                </c:pt>
                <c:pt idx="1829">
                  <c:v>1.569040553907023E-2</c:v>
                </c:pt>
                <c:pt idx="1830">
                  <c:v>1.569040553907023E-2</c:v>
                </c:pt>
                <c:pt idx="1831">
                  <c:v>1.5691504560940765E-2</c:v>
                </c:pt>
                <c:pt idx="1832">
                  <c:v>1.5692603582811299E-2</c:v>
                </c:pt>
                <c:pt idx="1833">
                  <c:v>1.5693702604681836E-2</c:v>
                </c:pt>
                <c:pt idx="1834">
                  <c:v>1.569480162655237E-2</c:v>
                </c:pt>
                <c:pt idx="1835">
                  <c:v>1.569480162655237E-2</c:v>
                </c:pt>
                <c:pt idx="1836">
                  <c:v>1.5695900648422904E-2</c:v>
                </c:pt>
                <c:pt idx="1837">
                  <c:v>1.5696999670293438E-2</c:v>
                </c:pt>
                <c:pt idx="1838">
                  <c:v>1.5696999670293438E-2</c:v>
                </c:pt>
                <c:pt idx="1839">
                  <c:v>1.5698648203099241E-2</c:v>
                </c:pt>
                <c:pt idx="1840">
                  <c:v>1.5698648203099241E-2</c:v>
                </c:pt>
                <c:pt idx="1841">
                  <c:v>1.5699747224969775E-2</c:v>
                </c:pt>
                <c:pt idx="1842">
                  <c:v>1.5700296735905044E-2</c:v>
                </c:pt>
                <c:pt idx="1843">
                  <c:v>1.5701395757775582E-2</c:v>
                </c:pt>
                <c:pt idx="1844">
                  <c:v>1.5701945268710847E-2</c:v>
                </c:pt>
                <c:pt idx="1845">
                  <c:v>1.5703044290581385E-2</c:v>
                </c:pt>
                <c:pt idx="1846">
                  <c:v>1.5703593801516653E-2</c:v>
                </c:pt>
                <c:pt idx="1847">
                  <c:v>1.5704692823387188E-2</c:v>
                </c:pt>
                <c:pt idx="1848">
                  <c:v>1.5705242334322453E-2</c:v>
                </c:pt>
                <c:pt idx="1849">
                  <c:v>1.570634135619299E-2</c:v>
                </c:pt>
                <c:pt idx="1850">
                  <c:v>1.5706890867128256E-2</c:v>
                </c:pt>
                <c:pt idx="1851">
                  <c:v>1.5707440378063525E-2</c:v>
                </c:pt>
                <c:pt idx="1852">
                  <c:v>1.570798988899879E-2</c:v>
                </c:pt>
                <c:pt idx="1853">
                  <c:v>1.5708539399934059E-2</c:v>
                </c:pt>
                <c:pt idx="1854">
                  <c:v>1.5709638421804596E-2</c:v>
                </c:pt>
                <c:pt idx="1855">
                  <c:v>1.5710187932739861E-2</c:v>
                </c:pt>
                <c:pt idx="1856">
                  <c:v>1.5711286954610399E-2</c:v>
                </c:pt>
                <c:pt idx="1857">
                  <c:v>1.5711286954610399E-2</c:v>
                </c:pt>
                <c:pt idx="1858">
                  <c:v>1.5712935487416202E-2</c:v>
                </c:pt>
                <c:pt idx="1859">
                  <c:v>1.5713484998351471E-2</c:v>
                </c:pt>
                <c:pt idx="1860">
                  <c:v>1.5714034509286736E-2</c:v>
                </c:pt>
                <c:pt idx="1861">
                  <c:v>1.5714584020222005E-2</c:v>
                </c:pt>
                <c:pt idx="1862">
                  <c:v>1.5715683042092539E-2</c:v>
                </c:pt>
                <c:pt idx="1863">
                  <c:v>1.5716232553027804E-2</c:v>
                </c:pt>
                <c:pt idx="1864">
                  <c:v>1.5716782063963073E-2</c:v>
                </c:pt>
                <c:pt idx="1865">
                  <c:v>1.5717331574898338E-2</c:v>
                </c:pt>
                <c:pt idx="1866">
                  <c:v>1.5718430596768876E-2</c:v>
                </c:pt>
                <c:pt idx="1867">
                  <c:v>1.5719529618639413E-2</c:v>
                </c:pt>
                <c:pt idx="1868">
                  <c:v>1.5720079129574679E-2</c:v>
                </c:pt>
                <c:pt idx="1869">
                  <c:v>1.5720628640509948E-2</c:v>
                </c:pt>
                <c:pt idx="1870">
                  <c:v>1.5721178151445216E-2</c:v>
                </c:pt>
                <c:pt idx="1871">
                  <c:v>1.5721727662380485E-2</c:v>
                </c:pt>
                <c:pt idx="1872">
                  <c:v>1.5722826684251019E-2</c:v>
                </c:pt>
                <c:pt idx="1873">
                  <c:v>1.5723376195186285E-2</c:v>
                </c:pt>
                <c:pt idx="1874">
                  <c:v>1.5724475217056819E-2</c:v>
                </c:pt>
                <c:pt idx="1875">
                  <c:v>1.5725024727992087E-2</c:v>
                </c:pt>
                <c:pt idx="1876">
                  <c:v>1.5725574238927356E-2</c:v>
                </c:pt>
                <c:pt idx="1877">
                  <c:v>1.5726123749862621E-2</c:v>
                </c:pt>
                <c:pt idx="1878">
                  <c:v>1.5727222771733156E-2</c:v>
                </c:pt>
                <c:pt idx="1879">
                  <c:v>1.5727222771733156E-2</c:v>
                </c:pt>
                <c:pt idx="1880">
                  <c:v>1.5727772282668424E-2</c:v>
                </c:pt>
                <c:pt idx="1881">
                  <c:v>1.5728871304538962E-2</c:v>
                </c:pt>
                <c:pt idx="1882">
                  <c:v>1.5729420815474227E-2</c:v>
                </c:pt>
                <c:pt idx="1883">
                  <c:v>1.5730519837344765E-2</c:v>
                </c:pt>
                <c:pt idx="1884">
                  <c:v>1.5731069348280034E-2</c:v>
                </c:pt>
                <c:pt idx="1885">
                  <c:v>1.5731618859215299E-2</c:v>
                </c:pt>
                <c:pt idx="1886">
                  <c:v>1.5732168370150568E-2</c:v>
                </c:pt>
                <c:pt idx="1887">
                  <c:v>1.5733267392021102E-2</c:v>
                </c:pt>
                <c:pt idx="1888">
                  <c:v>1.5733816902956371E-2</c:v>
                </c:pt>
                <c:pt idx="1889">
                  <c:v>1.5734366413891636E-2</c:v>
                </c:pt>
                <c:pt idx="1890">
                  <c:v>1.5734915924826905E-2</c:v>
                </c:pt>
                <c:pt idx="1891">
                  <c:v>1.573546543576217E-2</c:v>
                </c:pt>
                <c:pt idx="1892">
                  <c:v>1.5736564457632708E-2</c:v>
                </c:pt>
                <c:pt idx="1893">
                  <c:v>1.5737113968567976E-2</c:v>
                </c:pt>
                <c:pt idx="1894">
                  <c:v>1.5737113968567976E-2</c:v>
                </c:pt>
                <c:pt idx="1895">
                  <c:v>1.573821299043851E-2</c:v>
                </c:pt>
                <c:pt idx="1896">
                  <c:v>1.5738762501373779E-2</c:v>
                </c:pt>
                <c:pt idx="1897">
                  <c:v>1.5739312012309048E-2</c:v>
                </c:pt>
                <c:pt idx="1898">
                  <c:v>1.5740411034179582E-2</c:v>
                </c:pt>
                <c:pt idx="1899">
                  <c:v>1.5740960545114851E-2</c:v>
                </c:pt>
                <c:pt idx="1900">
                  <c:v>1.5740960545114851E-2</c:v>
                </c:pt>
                <c:pt idx="1901">
                  <c:v>1.5742059566985385E-2</c:v>
                </c:pt>
                <c:pt idx="1902">
                  <c:v>1.574260907792065E-2</c:v>
                </c:pt>
                <c:pt idx="1903">
                  <c:v>1.5743158588855919E-2</c:v>
                </c:pt>
                <c:pt idx="1904">
                  <c:v>1.5743708099791184E-2</c:v>
                </c:pt>
                <c:pt idx="1905">
                  <c:v>1.5744807121661722E-2</c:v>
                </c:pt>
                <c:pt idx="1906">
                  <c:v>1.5745356632596991E-2</c:v>
                </c:pt>
                <c:pt idx="1907">
                  <c:v>1.5745906143532259E-2</c:v>
                </c:pt>
                <c:pt idx="1908">
                  <c:v>1.5746455654467525E-2</c:v>
                </c:pt>
                <c:pt idx="1909">
                  <c:v>1.5747554676338062E-2</c:v>
                </c:pt>
                <c:pt idx="1910">
                  <c:v>1.5748104187273328E-2</c:v>
                </c:pt>
                <c:pt idx="1911">
                  <c:v>1.5748653698208596E-2</c:v>
                </c:pt>
                <c:pt idx="1912">
                  <c:v>1.5748653698208596E-2</c:v>
                </c:pt>
                <c:pt idx="1913">
                  <c:v>1.5749203209143865E-2</c:v>
                </c:pt>
                <c:pt idx="1914">
                  <c:v>1.5750302231014399E-2</c:v>
                </c:pt>
                <c:pt idx="1915">
                  <c:v>1.5750302231014399E-2</c:v>
                </c:pt>
                <c:pt idx="1916">
                  <c:v>1.5750851741949665E-2</c:v>
                </c:pt>
                <c:pt idx="1917">
                  <c:v>1.5751401252884933E-2</c:v>
                </c:pt>
                <c:pt idx="1918">
                  <c:v>1.5752500274755468E-2</c:v>
                </c:pt>
                <c:pt idx="1919">
                  <c:v>1.5753599296626002E-2</c:v>
                </c:pt>
                <c:pt idx="1920">
                  <c:v>1.5754698318496536E-2</c:v>
                </c:pt>
                <c:pt idx="1921">
                  <c:v>1.5754698318496536E-2</c:v>
                </c:pt>
                <c:pt idx="1922">
                  <c:v>1.5755247829431804E-2</c:v>
                </c:pt>
                <c:pt idx="1923">
                  <c:v>1.5756896362237607E-2</c:v>
                </c:pt>
                <c:pt idx="1924">
                  <c:v>1.5756896362237607E-2</c:v>
                </c:pt>
                <c:pt idx="1925">
                  <c:v>1.575744587317288E-2</c:v>
                </c:pt>
                <c:pt idx="1926">
                  <c:v>1.575744587317288E-2</c:v>
                </c:pt>
                <c:pt idx="1927">
                  <c:v>1.5759094405978682E-2</c:v>
                </c:pt>
                <c:pt idx="1928">
                  <c:v>1.5759094405978682E-2</c:v>
                </c:pt>
                <c:pt idx="1929">
                  <c:v>1.5759643916913948E-2</c:v>
                </c:pt>
                <c:pt idx="1930">
                  <c:v>1.5760742938784482E-2</c:v>
                </c:pt>
                <c:pt idx="1931">
                  <c:v>1.5760742938784482E-2</c:v>
                </c:pt>
                <c:pt idx="1932">
                  <c:v>1.5761292449719751E-2</c:v>
                </c:pt>
                <c:pt idx="1933">
                  <c:v>1.5761841960655016E-2</c:v>
                </c:pt>
                <c:pt idx="1934">
                  <c:v>1.5762391471590285E-2</c:v>
                </c:pt>
                <c:pt idx="1935">
                  <c:v>1.576294098252555E-2</c:v>
                </c:pt>
                <c:pt idx="1936">
                  <c:v>1.5764040004396088E-2</c:v>
                </c:pt>
                <c:pt idx="1937">
                  <c:v>1.5764040004396088E-2</c:v>
                </c:pt>
                <c:pt idx="1938">
                  <c:v>1.5764589515331356E-2</c:v>
                </c:pt>
                <c:pt idx="1939">
                  <c:v>1.5765139026266625E-2</c:v>
                </c:pt>
                <c:pt idx="1940">
                  <c:v>1.5765688537201891E-2</c:v>
                </c:pt>
                <c:pt idx="1941">
                  <c:v>1.5766787559072428E-2</c:v>
                </c:pt>
                <c:pt idx="1942">
                  <c:v>1.5767337070007697E-2</c:v>
                </c:pt>
                <c:pt idx="1943">
                  <c:v>1.5767337070007697E-2</c:v>
                </c:pt>
                <c:pt idx="1944">
                  <c:v>1.5767886580942962E-2</c:v>
                </c:pt>
                <c:pt idx="1945">
                  <c:v>1.5768985602813496E-2</c:v>
                </c:pt>
                <c:pt idx="1946">
                  <c:v>1.577008462468403E-2</c:v>
                </c:pt>
                <c:pt idx="1947">
                  <c:v>1.577008462468403E-2</c:v>
                </c:pt>
                <c:pt idx="1948">
                  <c:v>1.5771183646554568E-2</c:v>
                </c:pt>
                <c:pt idx="1949">
                  <c:v>1.5771733157489833E-2</c:v>
                </c:pt>
                <c:pt idx="1950">
                  <c:v>1.5772282668425102E-2</c:v>
                </c:pt>
                <c:pt idx="1951">
                  <c:v>1.577338169029564E-2</c:v>
                </c:pt>
                <c:pt idx="1952">
                  <c:v>1.577338169029564E-2</c:v>
                </c:pt>
                <c:pt idx="1953">
                  <c:v>1.5773931201230905E-2</c:v>
                </c:pt>
                <c:pt idx="1954">
                  <c:v>1.5775030223101442E-2</c:v>
                </c:pt>
                <c:pt idx="1955">
                  <c:v>1.5775579734036708E-2</c:v>
                </c:pt>
                <c:pt idx="1956">
                  <c:v>1.5776129244971977E-2</c:v>
                </c:pt>
                <c:pt idx="1957">
                  <c:v>1.5776678755907245E-2</c:v>
                </c:pt>
                <c:pt idx="1958">
                  <c:v>1.5777228266842511E-2</c:v>
                </c:pt>
                <c:pt idx="1959">
                  <c:v>1.5777777777777779E-2</c:v>
                </c:pt>
                <c:pt idx="1960">
                  <c:v>1.5778876799648314E-2</c:v>
                </c:pt>
                <c:pt idx="1961">
                  <c:v>1.5779426310583582E-2</c:v>
                </c:pt>
                <c:pt idx="1962">
                  <c:v>1.5779975821518848E-2</c:v>
                </c:pt>
                <c:pt idx="1963">
                  <c:v>1.5779975821518848E-2</c:v>
                </c:pt>
                <c:pt idx="1964">
                  <c:v>1.5781074843389382E-2</c:v>
                </c:pt>
                <c:pt idx="1965">
                  <c:v>1.5781624354324654E-2</c:v>
                </c:pt>
                <c:pt idx="1966">
                  <c:v>1.5782173865259919E-2</c:v>
                </c:pt>
                <c:pt idx="1967">
                  <c:v>1.5783272887130453E-2</c:v>
                </c:pt>
                <c:pt idx="1968">
                  <c:v>1.5783822398065722E-2</c:v>
                </c:pt>
                <c:pt idx="1969">
                  <c:v>1.5784371909000991E-2</c:v>
                </c:pt>
                <c:pt idx="1970">
                  <c:v>1.5785470930871529E-2</c:v>
                </c:pt>
                <c:pt idx="1971">
                  <c:v>1.5785470930871529E-2</c:v>
                </c:pt>
                <c:pt idx="1972">
                  <c:v>1.5786020441806794E-2</c:v>
                </c:pt>
                <c:pt idx="1973">
                  <c:v>1.5786569952742063E-2</c:v>
                </c:pt>
                <c:pt idx="1974">
                  <c:v>1.5787119463677328E-2</c:v>
                </c:pt>
                <c:pt idx="1975">
                  <c:v>1.5787668974612597E-2</c:v>
                </c:pt>
                <c:pt idx="1976">
                  <c:v>1.5788218485547862E-2</c:v>
                </c:pt>
                <c:pt idx="1977">
                  <c:v>1.5789317507418396E-2</c:v>
                </c:pt>
                <c:pt idx="1978">
                  <c:v>1.5790416529288934E-2</c:v>
                </c:pt>
                <c:pt idx="1979">
                  <c:v>1.5790966040224199E-2</c:v>
                </c:pt>
                <c:pt idx="1980">
                  <c:v>1.5791515551159471E-2</c:v>
                </c:pt>
                <c:pt idx="1981">
                  <c:v>1.5792065062094737E-2</c:v>
                </c:pt>
                <c:pt idx="1982">
                  <c:v>1.5792614573030005E-2</c:v>
                </c:pt>
                <c:pt idx="1983">
                  <c:v>1.5793164083965271E-2</c:v>
                </c:pt>
                <c:pt idx="1984">
                  <c:v>1.5793713594900543E-2</c:v>
                </c:pt>
                <c:pt idx="1985">
                  <c:v>1.5794263105835808E-2</c:v>
                </c:pt>
                <c:pt idx="1986">
                  <c:v>1.5794812616771077E-2</c:v>
                </c:pt>
                <c:pt idx="1987">
                  <c:v>1.5795362127706342E-2</c:v>
                </c:pt>
                <c:pt idx="1988">
                  <c:v>1.5795911638641611E-2</c:v>
                </c:pt>
                <c:pt idx="1989">
                  <c:v>1.5797010660512145E-2</c:v>
                </c:pt>
                <c:pt idx="1990">
                  <c:v>1.5798109682382679E-2</c:v>
                </c:pt>
                <c:pt idx="1991">
                  <c:v>1.5798109682382679E-2</c:v>
                </c:pt>
                <c:pt idx="1992">
                  <c:v>1.5798659193317948E-2</c:v>
                </c:pt>
                <c:pt idx="1993">
                  <c:v>1.5798659193317948E-2</c:v>
                </c:pt>
                <c:pt idx="1994">
                  <c:v>1.5799758215188482E-2</c:v>
                </c:pt>
                <c:pt idx="1995">
                  <c:v>1.5800307726123751E-2</c:v>
                </c:pt>
                <c:pt idx="1996">
                  <c:v>1.580085723705902E-2</c:v>
                </c:pt>
                <c:pt idx="1997">
                  <c:v>1.5801406747994285E-2</c:v>
                </c:pt>
                <c:pt idx="1998">
                  <c:v>1.5802505769864823E-2</c:v>
                </c:pt>
                <c:pt idx="1999">
                  <c:v>1.5802505769864823E-2</c:v>
                </c:pt>
                <c:pt idx="2000">
                  <c:v>1.5803055280800091E-2</c:v>
                </c:pt>
                <c:pt idx="2001">
                  <c:v>1.5803604791735357E-2</c:v>
                </c:pt>
                <c:pt idx="2002">
                  <c:v>1.5804154302670625E-2</c:v>
                </c:pt>
                <c:pt idx="2003">
                  <c:v>1.5804703813605894E-2</c:v>
                </c:pt>
                <c:pt idx="2004">
                  <c:v>1.5804703813605894E-2</c:v>
                </c:pt>
                <c:pt idx="2005">
                  <c:v>1.580525332454116E-2</c:v>
                </c:pt>
                <c:pt idx="2006">
                  <c:v>1.5806352346411694E-2</c:v>
                </c:pt>
                <c:pt idx="2007">
                  <c:v>1.5806352346411694E-2</c:v>
                </c:pt>
                <c:pt idx="2008">
                  <c:v>1.5807451368282228E-2</c:v>
                </c:pt>
                <c:pt idx="2009">
                  <c:v>1.5807451368282228E-2</c:v>
                </c:pt>
                <c:pt idx="2010">
                  <c:v>1.5808550390152762E-2</c:v>
                </c:pt>
                <c:pt idx="2011">
                  <c:v>1.5809099901088034E-2</c:v>
                </c:pt>
                <c:pt idx="2012">
                  <c:v>1.5809099901088034E-2</c:v>
                </c:pt>
                <c:pt idx="2013">
                  <c:v>1.5809649412023299E-2</c:v>
                </c:pt>
                <c:pt idx="2014">
                  <c:v>1.5810198922958565E-2</c:v>
                </c:pt>
                <c:pt idx="2015">
                  <c:v>1.5811297944829102E-2</c:v>
                </c:pt>
                <c:pt idx="2016">
                  <c:v>1.5811297944829102E-2</c:v>
                </c:pt>
                <c:pt idx="2017">
                  <c:v>1.5811847455764371E-2</c:v>
                </c:pt>
                <c:pt idx="2018">
                  <c:v>1.5811847455764371E-2</c:v>
                </c:pt>
                <c:pt idx="2019">
                  <c:v>1.581239696669964E-2</c:v>
                </c:pt>
                <c:pt idx="2020">
                  <c:v>1.5812946477634909E-2</c:v>
                </c:pt>
                <c:pt idx="2021">
                  <c:v>1.5813495988570174E-2</c:v>
                </c:pt>
                <c:pt idx="2022">
                  <c:v>1.5814045499505443E-2</c:v>
                </c:pt>
                <c:pt idx="2023">
                  <c:v>1.5814595010440708E-2</c:v>
                </c:pt>
                <c:pt idx="2024">
                  <c:v>1.5814595010440708E-2</c:v>
                </c:pt>
                <c:pt idx="2025">
                  <c:v>1.5815694032311242E-2</c:v>
                </c:pt>
                <c:pt idx="2026">
                  <c:v>1.5816243543246511E-2</c:v>
                </c:pt>
                <c:pt idx="2027">
                  <c:v>1.5816243543246511E-2</c:v>
                </c:pt>
                <c:pt idx="2028">
                  <c:v>1.5817342565117045E-2</c:v>
                </c:pt>
                <c:pt idx="2029">
                  <c:v>1.5818441586987579E-2</c:v>
                </c:pt>
                <c:pt idx="2030">
                  <c:v>1.5818441586987579E-2</c:v>
                </c:pt>
                <c:pt idx="2031">
                  <c:v>1.5818991097922851E-2</c:v>
                </c:pt>
                <c:pt idx="2032">
                  <c:v>1.5819540608858117E-2</c:v>
                </c:pt>
                <c:pt idx="2033">
                  <c:v>1.5819540608858117E-2</c:v>
                </c:pt>
                <c:pt idx="2034">
                  <c:v>1.5820090119793385E-2</c:v>
                </c:pt>
                <c:pt idx="2035">
                  <c:v>1.5820639630728651E-2</c:v>
                </c:pt>
                <c:pt idx="2036">
                  <c:v>1.5821738652599188E-2</c:v>
                </c:pt>
                <c:pt idx="2037">
                  <c:v>1.5821738652599188E-2</c:v>
                </c:pt>
                <c:pt idx="2038">
                  <c:v>1.5822837674469722E-2</c:v>
                </c:pt>
                <c:pt idx="2039">
                  <c:v>1.5823387185404991E-2</c:v>
                </c:pt>
                <c:pt idx="2040">
                  <c:v>1.582393669634026E-2</c:v>
                </c:pt>
                <c:pt idx="2041">
                  <c:v>1.582393669634026E-2</c:v>
                </c:pt>
                <c:pt idx="2042">
                  <c:v>1.5825035718210794E-2</c:v>
                </c:pt>
                <c:pt idx="2043">
                  <c:v>1.5825035718210794E-2</c:v>
                </c:pt>
                <c:pt idx="2044">
                  <c:v>1.5825585229146059E-2</c:v>
                </c:pt>
                <c:pt idx="2045">
                  <c:v>1.5825585229146059E-2</c:v>
                </c:pt>
                <c:pt idx="2046">
                  <c:v>1.5827233761951862E-2</c:v>
                </c:pt>
                <c:pt idx="2047">
                  <c:v>1.5827233761951862E-2</c:v>
                </c:pt>
                <c:pt idx="2048">
                  <c:v>1.5827233761951862E-2</c:v>
                </c:pt>
                <c:pt idx="2049">
                  <c:v>1.5827783272887131E-2</c:v>
                </c:pt>
                <c:pt idx="2050">
                  <c:v>1.58283327838224E-2</c:v>
                </c:pt>
                <c:pt idx="2051">
                  <c:v>1.5829431805692937E-2</c:v>
                </c:pt>
                <c:pt idx="2052">
                  <c:v>1.5829981316628203E-2</c:v>
                </c:pt>
                <c:pt idx="2053">
                  <c:v>1.5830530827563472E-2</c:v>
                </c:pt>
                <c:pt idx="2054">
                  <c:v>1.5830530827563472E-2</c:v>
                </c:pt>
                <c:pt idx="2055">
                  <c:v>1.583108033849874E-2</c:v>
                </c:pt>
                <c:pt idx="2056">
                  <c:v>1.5831629849434006E-2</c:v>
                </c:pt>
                <c:pt idx="2057">
                  <c:v>1.5832179360369274E-2</c:v>
                </c:pt>
                <c:pt idx="2058">
                  <c:v>1.5832179360369274E-2</c:v>
                </c:pt>
                <c:pt idx="2059">
                  <c:v>1.5833278382239808E-2</c:v>
                </c:pt>
                <c:pt idx="2060">
                  <c:v>1.5833278382239808E-2</c:v>
                </c:pt>
                <c:pt idx="2061">
                  <c:v>1.5834377404110343E-2</c:v>
                </c:pt>
                <c:pt idx="2062">
                  <c:v>1.5834377404110343E-2</c:v>
                </c:pt>
                <c:pt idx="2063">
                  <c:v>1.5834926915045608E-2</c:v>
                </c:pt>
                <c:pt idx="2064">
                  <c:v>1.5835476425980877E-2</c:v>
                </c:pt>
                <c:pt idx="2065">
                  <c:v>1.5835476425980877E-2</c:v>
                </c:pt>
                <c:pt idx="2066">
                  <c:v>1.5836575447851414E-2</c:v>
                </c:pt>
                <c:pt idx="2067">
                  <c:v>1.5836575447851414E-2</c:v>
                </c:pt>
                <c:pt idx="2068">
                  <c:v>1.5837124958786683E-2</c:v>
                </c:pt>
                <c:pt idx="2069">
                  <c:v>1.5837674469721948E-2</c:v>
                </c:pt>
                <c:pt idx="2070">
                  <c:v>1.5838223980657217E-2</c:v>
                </c:pt>
                <c:pt idx="2071">
                  <c:v>1.5838223980657217E-2</c:v>
                </c:pt>
                <c:pt idx="2072">
                  <c:v>1.5838773491592482E-2</c:v>
                </c:pt>
                <c:pt idx="2073">
                  <c:v>1.5836025936916145E-2</c:v>
                </c:pt>
                <c:pt idx="2074">
                  <c:v>1.5836575447851414E-2</c:v>
                </c:pt>
                <c:pt idx="2075">
                  <c:v>1.5837124958786683E-2</c:v>
                </c:pt>
                <c:pt idx="2076">
                  <c:v>1.5837674469721948E-2</c:v>
                </c:pt>
                <c:pt idx="2077">
                  <c:v>1.5837674469721948E-2</c:v>
                </c:pt>
                <c:pt idx="2078">
                  <c:v>1.5838773491592482E-2</c:v>
                </c:pt>
                <c:pt idx="2079">
                  <c:v>1.5840422024398289E-2</c:v>
                </c:pt>
                <c:pt idx="2080">
                  <c:v>1.5840422024398289E-2</c:v>
                </c:pt>
                <c:pt idx="2081">
                  <c:v>1.5840971535333554E-2</c:v>
                </c:pt>
                <c:pt idx="2082">
                  <c:v>1.5840971535333554E-2</c:v>
                </c:pt>
                <c:pt idx="2083">
                  <c:v>1.5838773491592482E-2</c:v>
                </c:pt>
                <c:pt idx="2084">
                  <c:v>1.58283327838224E-2</c:v>
                </c:pt>
                <c:pt idx="2085">
                  <c:v>1.5919661501263876E-2</c:v>
                </c:pt>
                <c:pt idx="2086">
                  <c:v>1.589603253104737E-2</c:v>
                </c:pt>
                <c:pt idx="2087">
                  <c:v>1.5866358940542915E-2</c:v>
                </c:pt>
                <c:pt idx="2088">
                  <c:v>1.5940103308055831E-2</c:v>
                </c:pt>
                <c:pt idx="2089">
                  <c:v>1.6006154522474995E-2</c:v>
                </c:pt>
                <c:pt idx="2090">
                  <c:v>1.5956698538300913E-2</c:v>
                </c:pt>
                <c:pt idx="2091">
                  <c:v>1.6012858555885263E-2</c:v>
                </c:pt>
                <c:pt idx="2092">
                  <c:v>1.6067919551599079E-2</c:v>
                </c:pt>
                <c:pt idx="2093">
                  <c:v>1.6116386416089683E-2</c:v>
                </c:pt>
                <c:pt idx="2094">
                  <c:v>1.6157160127486539E-2</c:v>
                </c:pt>
                <c:pt idx="2095">
                  <c:v>1.6200131882624466E-2</c:v>
                </c:pt>
                <c:pt idx="2096">
                  <c:v>1.6238707550280253E-2</c:v>
                </c:pt>
                <c:pt idx="2097">
                  <c:v>1.6278382239806575E-2</c:v>
                </c:pt>
                <c:pt idx="2098">
                  <c:v>1.6312012309044954E-2</c:v>
                </c:pt>
                <c:pt idx="2099">
                  <c:v>1.6345092867348063E-2</c:v>
                </c:pt>
                <c:pt idx="2100">
                  <c:v>1.6374876360039568E-2</c:v>
                </c:pt>
                <c:pt idx="2101">
                  <c:v>1.6406308385536875E-2</c:v>
                </c:pt>
                <c:pt idx="2102">
                  <c:v>1.6548851522145292E-2</c:v>
                </c:pt>
                <c:pt idx="2103">
                  <c:v>1.6575887460160459E-2</c:v>
                </c:pt>
                <c:pt idx="2104">
                  <c:v>1.660292339817563E-2</c:v>
                </c:pt>
                <c:pt idx="2105">
                  <c:v>1.6627211781514453E-2</c:v>
                </c:pt>
                <c:pt idx="2106">
                  <c:v>1.6653148697659083E-2</c:v>
                </c:pt>
                <c:pt idx="2107">
                  <c:v>1.6787998681173751E-2</c:v>
                </c:pt>
                <c:pt idx="2108">
                  <c:v>1.680569293328937E-2</c:v>
                </c:pt>
                <c:pt idx="2109">
                  <c:v>1.6935047807451368E-2</c:v>
                </c:pt>
                <c:pt idx="2110">
                  <c:v>1.6953291570502252E-2</c:v>
                </c:pt>
                <c:pt idx="2111">
                  <c:v>1.6972084844488405E-2</c:v>
                </c:pt>
                <c:pt idx="2112">
                  <c:v>1.7100890207715134E-2</c:v>
                </c:pt>
                <c:pt idx="2113">
                  <c:v>1.7115836905154409E-2</c:v>
                </c:pt>
                <c:pt idx="2114">
                  <c:v>1.7128585558852619E-2</c:v>
                </c:pt>
                <c:pt idx="2115">
                  <c:v>1.7255742389273541E-2</c:v>
                </c:pt>
                <c:pt idx="2116">
                  <c:v>1.7270689086712823E-2</c:v>
                </c:pt>
                <c:pt idx="2117">
                  <c:v>1.7393999340586875E-2</c:v>
                </c:pt>
                <c:pt idx="2118">
                  <c:v>1.7516760083525665E-2</c:v>
                </c:pt>
                <c:pt idx="2119">
                  <c:v>1.7643367403011319E-2</c:v>
                </c:pt>
                <c:pt idx="2120">
                  <c:v>1.7766128145950105E-2</c:v>
                </c:pt>
                <c:pt idx="2121">
                  <c:v>1.7775579734036706E-2</c:v>
                </c:pt>
                <c:pt idx="2122">
                  <c:v>1.7787778876799651E-2</c:v>
                </c:pt>
                <c:pt idx="2123">
                  <c:v>1.7911089130673699E-2</c:v>
                </c:pt>
                <c:pt idx="2124">
                  <c:v>1.792328827343664E-2</c:v>
                </c:pt>
                <c:pt idx="2125">
                  <c:v>1.8061984833498187E-2</c:v>
                </c:pt>
                <c:pt idx="2126">
                  <c:v>1.8061435322562918E-2</c:v>
                </c:pt>
                <c:pt idx="2127">
                  <c:v>1.807077700846247E-2</c:v>
                </c:pt>
                <c:pt idx="2128">
                  <c:v>1.8077920650620947E-2</c:v>
                </c:pt>
                <c:pt idx="2129">
                  <c:v>1.8084514781844158E-2</c:v>
                </c:pt>
                <c:pt idx="2130">
                  <c:v>1.8090009891196836E-2</c:v>
                </c:pt>
                <c:pt idx="2131">
                  <c:v>1.8096054511484782E-2</c:v>
                </c:pt>
                <c:pt idx="2132">
                  <c:v>1.8100450598966918E-2</c:v>
                </c:pt>
                <c:pt idx="2133">
                  <c:v>1.8105396197384327E-2</c:v>
                </c:pt>
                <c:pt idx="2134">
                  <c:v>1.810979228486647E-2</c:v>
                </c:pt>
                <c:pt idx="2135">
                  <c:v>1.8113638861413341E-2</c:v>
                </c:pt>
                <c:pt idx="2136">
                  <c:v>1.8117485437960216E-2</c:v>
                </c:pt>
                <c:pt idx="2137">
                  <c:v>1.812133201450709E-2</c:v>
                </c:pt>
                <c:pt idx="2138">
                  <c:v>1.8125178591053961E-2</c:v>
                </c:pt>
                <c:pt idx="2139">
                  <c:v>1.8128475656665567E-2</c:v>
                </c:pt>
                <c:pt idx="2140">
                  <c:v>1.8132871744147707E-2</c:v>
                </c:pt>
                <c:pt idx="2141">
                  <c:v>1.8136168809759313E-2</c:v>
                </c:pt>
                <c:pt idx="2142">
                  <c:v>1.8138916364435653E-2</c:v>
                </c:pt>
                <c:pt idx="2143">
                  <c:v>1.8142213430047256E-2</c:v>
                </c:pt>
                <c:pt idx="2144">
                  <c:v>1.814606000659413E-2</c:v>
                </c:pt>
                <c:pt idx="2145">
                  <c:v>1.8148258050335202E-2</c:v>
                </c:pt>
                <c:pt idx="2146">
                  <c:v>1.8151555115946807E-2</c:v>
                </c:pt>
                <c:pt idx="2147">
                  <c:v>1.8154302670623144E-2</c:v>
                </c:pt>
                <c:pt idx="2148">
                  <c:v>1.8157050225299481E-2</c:v>
                </c:pt>
                <c:pt idx="2149">
                  <c:v>1.8160347290911087E-2</c:v>
                </c:pt>
                <c:pt idx="2150">
                  <c:v>1.8163094845587428E-2</c:v>
                </c:pt>
                <c:pt idx="2151">
                  <c:v>1.8165842400263768E-2</c:v>
                </c:pt>
                <c:pt idx="2152">
                  <c:v>1.8168040444004836E-2</c:v>
                </c:pt>
                <c:pt idx="2153">
                  <c:v>1.8170238487745904E-2</c:v>
                </c:pt>
                <c:pt idx="2154">
                  <c:v>1.8172436531486976E-2</c:v>
                </c:pt>
                <c:pt idx="2155">
                  <c:v>1.8175184086163317E-2</c:v>
                </c:pt>
                <c:pt idx="2156">
                  <c:v>1.8177382129904385E-2</c:v>
                </c:pt>
                <c:pt idx="2157">
                  <c:v>1.8179030662710191E-2</c:v>
                </c:pt>
                <c:pt idx="2158">
                  <c:v>1.8181228706451259E-2</c:v>
                </c:pt>
                <c:pt idx="2159">
                  <c:v>1.8183976261127596E-2</c:v>
                </c:pt>
                <c:pt idx="2160">
                  <c:v>1.8186174304868668E-2</c:v>
                </c:pt>
                <c:pt idx="2161">
                  <c:v>1.8187822837674467E-2</c:v>
                </c:pt>
                <c:pt idx="2162">
                  <c:v>1.8190020881415539E-2</c:v>
                </c:pt>
                <c:pt idx="2163">
                  <c:v>1.8191669414221342E-2</c:v>
                </c:pt>
                <c:pt idx="2164">
                  <c:v>1.8194416968897682E-2</c:v>
                </c:pt>
                <c:pt idx="2165">
                  <c:v>1.8196065501703485E-2</c:v>
                </c:pt>
                <c:pt idx="2166">
                  <c:v>1.8197714034509285E-2</c:v>
                </c:pt>
                <c:pt idx="2167">
                  <c:v>1.8200461589185625E-2</c:v>
                </c:pt>
                <c:pt idx="2168">
                  <c:v>1.8202110121991424E-2</c:v>
                </c:pt>
                <c:pt idx="2169">
                  <c:v>1.82043081657325E-2</c:v>
                </c:pt>
                <c:pt idx="2170">
                  <c:v>1.8205956698538302E-2</c:v>
                </c:pt>
                <c:pt idx="2171">
                  <c:v>1.8207605231344105E-2</c:v>
                </c:pt>
                <c:pt idx="2172">
                  <c:v>1.8209803275085177E-2</c:v>
                </c:pt>
                <c:pt idx="2173">
                  <c:v>1.8211451807890976E-2</c:v>
                </c:pt>
                <c:pt idx="2174">
                  <c:v>1.8213649851632048E-2</c:v>
                </c:pt>
                <c:pt idx="2175">
                  <c:v>1.8216397406308385E-2</c:v>
                </c:pt>
                <c:pt idx="2176">
                  <c:v>1.8217496428178923E-2</c:v>
                </c:pt>
                <c:pt idx="2177">
                  <c:v>1.8219694471919994E-2</c:v>
                </c:pt>
                <c:pt idx="2178">
                  <c:v>1.8221343004725794E-2</c:v>
                </c:pt>
                <c:pt idx="2179">
                  <c:v>1.8223541048466865E-2</c:v>
                </c:pt>
                <c:pt idx="2180">
                  <c:v>1.8225189581272665E-2</c:v>
                </c:pt>
                <c:pt idx="2181">
                  <c:v>1.8227387625013736E-2</c:v>
                </c:pt>
                <c:pt idx="2182">
                  <c:v>1.822848664688427E-2</c:v>
                </c:pt>
                <c:pt idx="2183">
                  <c:v>1.8229585668754808E-2</c:v>
                </c:pt>
                <c:pt idx="2184">
                  <c:v>1.823178371249588E-2</c:v>
                </c:pt>
                <c:pt idx="2185">
                  <c:v>1.8233432245301683E-2</c:v>
                </c:pt>
                <c:pt idx="2186">
                  <c:v>1.8235080778107485E-2</c:v>
                </c:pt>
                <c:pt idx="2187">
                  <c:v>1.823617979997802E-2</c:v>
                </c:pt>
                <c:pt idx="2188">
                  <c:v>1.8237828332783826E-2</c:v>
                </c:pt>
                <c:pt idx="2189">
                  <c:v>1.8239476865589622E-2</c:v>
                </c:pt>
                <c:pt idx="2190">
                  <c:v>1.8241125398395428E-2</c:v>
                </c:pt>
                <c:pt idx="2191">
                  <c:v>1.8242224420265962E-2</c:v>
                </c:pt>
                <c:pt idx="2192">
                  <c:v>1.8243872953071769E-2</c:v>
                </c:pt>
                <c:pt idx="2193">
                  <c:v>1.8245521485877568E-2</c:v>
                </c:pt>
                <c:pt idx="2194">
                  <c:v>1.8246620507748102E-2</c:v>
                </c:pt>
                <c:pt idx="2195">
                  <c:v>1.8248269040553908E-2</c:v>
                </c:pt>
                <c:pt idx="2196">
                  <c:v>1.8249368062424443E-2</c:v>
                </c:pt>
                <c:pt idx="2197">
                  <c:v>1.8251016595230249E-2</c:v>
                </c:pt>
                <c:pt idx="2198">
                  <c:v>1.8252115617100783E-2</c:v>
                </c:pt>
                <c:pt idx="2199">
                  <c:v>1.8253764149906579E-2</c:v>
                </c:pt>
                <c:pt idx="2200">
                  <c:v>1.8254863171777116E-2</c:v>
                </c:pt>
                <c:pt idx="2201">
                  <c:v>1.8256511704582919E-2</c:v>
                </c:pt>
                <c:pt idx="2202">
                  <c:v>1.8257610726453457E-2</c:v>
                </c:pt>
                <c:pt idx="2203">
                  <c:v>1.825925925925926E-2</c:v>
                </c:pt>
                <c:pt idx="2204">
                  <c:v>1.8260358281129794E-2</c:v>
                </c:pt>
                <c:pt idx="2205">
                  <c:v>1.8262556324870866E-2</c:v>
                </c:pt>
                <c:pt idx="2206">
                  <c:v>1.82636553467414E-2</c:v>
                </c:pt>
                <c:pt idx="2207">
                  <c:v>1.8264204857676668E-2</c:v>
                </c:pt>
                <c:pt idx="2208">
                  <c:v>1.8265853390482471E-2</c:v>
                </c:pt>
                <c:pt idx="2209">
                  <c:v>1.8266402901417737E-2</c:v>
                </c:pt>
                <c:pt idx="2210">
                  <c:v>1.8268600945158808E-2</c:v>
                </c:pt>
                <c:pt idx="2211">
                  <c:v>1.8269150456094077E-2</c:v>
                </c:pt>
                <c:pt idx="2212">
                  <c:v>1.8270798988899876E-2</c:v>
                </c:pt>
                <c:pt idx="2213">
                  <c:v>1.8271898010770414E-2</c:v>
                </c:pt>
                <c:pt idx="2214">
                  <c:v>1.8272447521705683E-2</c:v>
                </c:pt>
                <c:pt idx="2215">
                  <c:v>1.8273546543576217E-2</c:v>
                </c:pt>
                <c:pt idx="2216">
                  <c:v>1.827519507638202E-2</c:v>
                </c:pt>
                <c:pt idx="2217">
                  <c:v>1.8276843609187823E-2</c:v>
                </c:pt>
                <c:pt idx="2218">
                  <c:v>1.8277942631058357E-2</c:v>
                </c:pt>
                <c:pt idx="2219">
                  <c:v>1.8279041652928894E-2</c:v>
                </c:pt>
                <c:pt idx="2220">
                  <c:v>1.8280690185734694E-2</c:v>
                </c:pt>
                <c:pt idx="2221">
                  <c:v>1.8281239696669963E-2</c:v>
                </c:pt>
                <c:pt idx="2222">
                  <c:v>1.8282888229475765E-2</c:v>
                </c:pt>
                <c:pt idx="2223">
                  <c:v>1.8283987251346299E-2</c:v>
                </c:pt>
                <c:pt idx="2224">
                  <c:v>1.8285635784152106E-2</c:v>
                </c:pt>
                <c:pt idx="2225">
                  <c:v>1.828673480602264E-2</c:v>
                </c:pt>
                <c:pt idx="2226">
                  <c:v>1.8287833827893174E-2</c:v>
                </c:pt>
                <c:pt idx="2227">
                  <c:v>1.828948236069898E-2</c:v>
                </c:pt>
                <c:pt idx="2228">
                  <c:v>1.8290581382569514E-2</c:v>
                </c:pt>
                <c:pt idx="2229">
                  <c:v>1.8291680404440049E-2</c:v>
                </c:pt>
                <c:pt idx="2230">
                  <c:v>1.8293328937245851E-2</c:v>
                </c:pt>
                <c:pt idx="2231">
                  <c:v>1.8293878448181117E-2</c:v>
                </c:pt>
                <c:pt idx="2232">
                  <c:v>1.8294977470051651E-2</c:v>
                </c:pt>
                <c:pt idx="2233">
                  <c:v>1.8296076491922188E-2</c:v>
                </c:pt>
                <c:pt idx="2234">
                  <c:v>1.8297175513792723E-2</c:v>
                </c:pt>
                <c:pt idx="2235">
                  <c:v>1.8298274535663257E-2</c:v>
                </c:pt>
                <c:pt idx="2236">
                  <c:v>1.8299923068469063E-2</c:v>
                </c:pt>
                <c:pt idx="2237">
                  <c:v>1.8301022090339597E-2</c:v>
                </c:pt>
                <c:pt idx="2238">
                  <c:v>1.8301571601274866E-2</c:v>
                </c:pt>
                <c:pt idx="2239">
                  <c:v>1.8303220134080669E-2</c:v>
                </c:pt>
                <c:pt idx="2240">
                  <c:v>1.8304319155951203E-2</c:v>
                </c:pt>
                <c:pt idx="2241">
                  <c:v>1.8305418177821737E-2</c:v>
                </c:pt>
                <c:pt idx="2242">
                  <c:v>1.8305967688757009E-2</c:v>
                </c:pt>
                <c:pt idx="2243">
                  <c:v>1.8307066710627543E-2</c:v>
                </c:pt>
                <c:pt idx="2244">
                  <c:v>1.8308165732498074E-2</c:v>
                </c:pt>
                <c:pt idx="2245">
                  <c:v>1.8309264754368611E-2</c:v>
                </c:pt>
                <c:pt idx="2246">
                  <c:v>1.8310913287174414E-2</c:v>
                </c:pt>
                <c:pt idx="2247">
                  <c:v>1.8312012309044948E-2</c:v>
                </c:pt>
                <c:pt idx="2248">
                  <c:v>1.8312561819980217E-2</c:v>
                </c:pt>
                <c:pt idx="2249">
                  <c:v>1.8313660841850751E-2</c:v>
                </c:pt>
                <c:pt idx="2250">
                  <c:v>1.8314759863721289E-2</c:v>
                </c:pt>
                <c:pt idx="2251">
                  <c:v>1.8315858885591826E-2</c:v>
                </c:pt>
                <c:pt idx="2252">
                  <c:v>1.831695790746236E-2</c:v>
                </c:pt>
                <c:pt idx="2253">
                  <c:v>1.8318056929332895E-2</c:v>
                </c:pt>
                <c:pt idx="2254">
                  <c:v>1.831860644026816E-2</c:v>
                </c:pt>
                <c:pt idx="2255">
                  <c:v>1.8320254973073966E-2</c:v>
                </c:pt>
                <c:pt idx="2256">
                  <c:v>1.8320804484009232E-2</c:v>
                </c:pt>
                <c:pt idx="2257">
                  <c:v>1.8322453016815031E-2</c:v>
                </c:pt>
                <c:pt idx="2258">
                  <c:v>1.8323002527750303E-2</c:v>
                </c:pt>
                <c:pt idx="2259">
                  <c:v>1.8324101549620837E-2</c:v>
                </c:pt>
                <c:pt idx="2260">
                  <c:v>1.8325750082426637E-2</c:v>
                </c:pt>
                <c:pt idx="2261">
                  <c:v>1.8326849104297174E-2</c:v>
                </c:pt>
                <c:pt idx="2262">
                  <c:v>1.8327948126167712E-2</c:v>
                </c:pt>
                <c:pt idx="2263">
                  <c:v>1.8328497637102977E-2</c:v>
                </c:pt>
                <c:pt idx="2264">
                  <c:v>1.8329047148038246E-2</c:v>
                </c:pt>
                <c:pt idx="2265">
                  <c:v>1.8330695680844049E-2</c:v>
                </c:pt>
                <c:pt idx="2266">
                  <c:v>1.8331245191779318E-2</c:v>
                </c:pt>
                <c:pt idx="2267">
                  <c:v>1.8332893724585117E-2</c:v>
                </c:pt>
                <c:pt idx="2268">
                  <c:v>1.8333992746455655E-2</c:v>
                </c:pt>
                <c:pt idx="2269">
                  <c:v>1.8334542257390923E-2</c:v>
                </c:pt>
                <c:pt idx="2270">
                  <c:v>1.8335641279261454E-2</c:v>
                </c:pt>
                <c:pt idx="2271">
                  <c:v>1.8336740301131992E-2</c:v>
                </c:pt>
                <c:pt idx="2272">
                  <c:v>1.8337839323002526E-2</c:v>
                </c:pt>
                <c:pt idx="2273">
                  <c:v>1.833893834487306E-2</c:v>
                </c:pt>
                <c:pt idx="2274">
                  <c:v>1.8339487855808329E-2</c:v>
                </c:pt>
                <c:pt idx="2275">
                  <c:v>1.8340586877678866E-2</c:v>
                </c:pt>
                <c:pt idx="2276">
                  <c:v>1.83416858995494E-2</c:v>
                </c:pt>
                <c:pt idx="2277">
                  <c:v>1.8342784921419934E-2</c:v>
                </c:pt>
                <c:pt idx="2278">
                  <c:v>1.8343334432355207E-2</c:v>
                </c:pt>
                <c:pt idx="2279">
                  <c:v>1.8343883943290472E-2</c:v>
                </c:pt>
                <c:pt idx="2280">
                  <c:v>1.8344982965161006E-2</c:v>
                </c:pt>
                <c:pt idx="2281">
                  <c:v>1.834608198703154E-2</c:v>
                </c:pt>
                <c:pt idx="2282">
                  <c:v>1.8347181008902078E-2</c:v>
                </c:pt>
                <c:pt idx="2283">
                  <c:v>1.8347730519837346E-2</c:v>
                </c:pt>
                <c:pt idx="2284">
                  <c:v>1.834882954170788E-2</c:v>
                </c:pt>
                <c:pt idx="2285">
                  <c:v>1.8349379052643149E-2</c:v>
                </c:pt>
                <c:pt idx="2286">
                  <c:v>1.8351027585448949E-2</c:v>
                </c:pt>
                <c:pt idx="2287">
                  <c:v>1.8351577096384217E-2</c:v>
                </c:pt>
                <c:pt idx="2288">
                  <c:v>1.8352676118254752E-2</c:v>
                </c:pt>
                <c:pt idx="2289">
                  <c:v>1.8354324651060558E-2</c:v>
                </c:pt>
                <c:pt idx="2290">
                  <c:v>1.8354324651060558E-2</c:v>
                </c:pt>
                <c:pt idx="2291">
                  <c:v>1.8355423672931092E-2</c:v>
                </c:pt>
                <c:pt idx="2292">
                  <c:v>1.8356522694801626E-2</c:v>
                </c:pt>
                <c:pt idx="2293">
                  <c:v>1.8357621716672164E-2</c:v>
                </c:pt>
                <c:pt idx="2294">
                  <c:v>1.8358720738542698E-2</c:v>
                </c:pt>
                <c:pt idx="2295">
                  <c:v>1.8359819760413232E-2</c:v>
                </c:pt>
                <c:pt idx="2296">
                  <c:v>1.8360369271348501E-2</c:v>
                </c:pt>
                <c:pt idx="2297">
                  <c:v>1.8360918782283769E-2</c:v>
                </c:pt>
                <c:pt idx="2298">
                  <c:v>1.8362017804154303E-2</c:v>
                </c:pt>
                <c:pt idx="2299">
                  <c:v>1.8363116826024838E-2</c:v>
                </c:pt>
                <c:pt idx="2300">
                  <c:v>1.8363666336960103E-2</c:v>
                </c:pt>
                <c:pt idx="2301">
                  <c:v>1.836476535883064E-2</c:v>
                </c:pt>
                <c:pt idx="2302">
                  <c:v>1.8365314869765906E-2</c:v>
                </c:pt>
                <c:pt idx="2303">
                  <c:v>1.8365864380701175E-2</c:v>
                </c:pt>
                <c:pt idx="2304">
                  <c:v>1.8367512913506981E-2</c:v>
                </c:pt>
                <c:pt idx="2305">
                  <c:v>1.8368062424442246E-2</c:v>
                </c:pt>
                <c:pt idx="2306">
                  <c:v>1.836916144631278E-2</c:v>
                </c:pt>
                <c:pt idx="2307">
                  <c:v>1.8370260468183314E-2</c:v>
                </c:pt>
                <c:pt idx="2308">
                  <c:v>1.8370809979118587E-2</c:v>
                </c:pt>
                <c:pt idx="2309">
                  <c:v>1.8371359490053852E-2</c:v>
                </c:pt>
                <c:pt idx="2310">
                  <c:v>1.8372458511924386E-2</c:v>
                </c:pt>
                <c:pt idx="2311">
                  <c:v>1.8373557533794924E-2</c:v>
                </c:pt>
                <c:pt idx="2312">
                  <c:v>1.8374107044730189E-2</c:v>
                </c:pt>
                <c:pt idx="2313">
                  <c:v>1.8374656555665461E-2</c:v>
                </c:pt>
                <c:pt idx="2314">
                  <c:v>1.8375755577535995E-2</c:v>
                </c:pt>
                <c:pt idx="2315">
                  <c:v>1.8376854599406529E-2</c:v>
                </c:pt>
                <c:pt idx="2316">
                  <c:v>1.8377404110341791E-2</c:v>
                </c:pt>
                <c:pt idx="2317">
                  <c:v>1.8378503132212329E-2</c:v>
                </c:pt>
                <c:pt idx="2318">
                  <c:v>1.8379052643147598E-2</c:v>
                </c:pt>
                <c:pt idx="2319">
                  <c:v>1.8380151665018132E-2</c:v>
                </c:pt>
                <c:pt idx="2320">
                  <c:v>1.8381250686888669E-2</c:v>
                </c:pt>
                <c:pt idx="2321">
                  <c:v>1.8382349708759203E-2</c:v>
                </c:pt>
                <c:pt idx="2322">
                  <c:v>1.8382899219694472E-2</c:v>
                </c:pt>
                <c:pt idx="2323">
                  <c:v>1.8383998241565006E-2</c:v>
                </c:pt>
                <c:pt idx="2324">
                  <c:v>1.8385097263435544E-2</c:v>
                </c:pt>
                <c:pt idx="2325">
                  <c:v>1.8385646774370809E-2</c:v>
                </c:pt>
                <c:pt idx="2326">
                  <c:v>1.8386196285306078E-2</c:v>
                </c:pt>
                <c:pt idx="2327">
                  <c:v>1.8387295307176612E-2</c:v>
                </c:pt>
                <c:pt idx="2328">
                  <c:v>1.8387844818111881E-2</c:v>
                </c:pt>
                <c:pt idx="2329">
                  <c:v>1.838839432904715E-2</c:v>
                </c:pt>
                <c:pt idx="2330">
                  <c:v>1.8388943839982418E-2</c:v>
                </c:pt>
                <c:pt idx="2331">
                  <c:v>1.8389493350917684E-2</c:v>
                </c:pt>
                <c:pt idx="2332">
                  <c:v>1.8390592372788218E-2</c:v>
                </c:pt>
                <c:pt idx="2333">
                  <c:v>1.8391691394658752E-2</c:v>
                </c:pt>
                <c:pt idx="2334">
                  <c:v>1.8392240905594021E-2</c:v>
                </c:pt>
                <c:pt idx="2335">
                  <c:v>1.8393339927464555E-2</c:v>
                </c:pt>
                <c:pt idx="2336">
                  <c:v>1.8393889438399823E-2</c:v>
                </c:pt>
                <c:pt idx="2337">
                  <c:v>1.8394988460270361E-2</c:v>
                </c:pt>
                <c:pt idx="2338">
                  <c:v>1.8395537971205626E-2</c:v>
                </c:pt>
                <c:pt idx="2339">
                  <c:v>1.839663699307616E-2</c:v>
                </c:pt>
                <c:pt idx="2340">
                  <c:v>1.8397736014946695E-2</c:v>
                </c:pt>
                <c:pt idx="2341">
                  <c:v>1.8397736014946695E-2</c:v>
                </c:pt>
                <c:pt idx="2342">
                  <c:v>1.8398835036817232E-2</c:v>
                </c:pt>
                <c:pt idx="2343">
                  <c:v>1.8399384547752501E-2</c:v>
                </c:pt>
                <c:pt idx="2344">
                  <c:v>1.839993405868777E-2</c:v>
                </c:pt>
                <c:pt idx="2345">
                  <c:v>1.8401033080558304E-2</c:v>
                </c:pt>
                <c:pt idx="2346">
                  <c:v>1.8402132102428841E-2</c:v>
                </c:pt>
                <c:pt idx="2347">
                  <c:v>1.8402681613364107E-2</c:v>
                </c:pt>
                <c:pt idx="2348">
                  <c:v>1.8403231124299375E-2</c:v>
                </c:pt>
                <c:pt idx="2349">
                  <c:v>1.8404879657105175E-2</c:v>
                </c:pt>
                <c:pt idx="2350">
                  <c:v>1.8405429168040444E-2</c:v>
                </c:pt>
                <c:pt idx="2351">
                  <c:v>1.8406528189910978E-2</c:v>
                </c:pt>
                <c:pt idx="2352">
                  <c:v>1.8407627211781512E-2</c:v>
                </c:pt>
                <c:pt idx="2353">
                  <c:v>1.8407627211781512E-2</c:v>
                </c:pt>
                <c:pt idx="2354">
                  <c:v>1.8408726233652049E-2</c:v>
                </c:pt>
                <c:pt idx="2355">
                  <c:v>1.8409825255522583E-2</c:v>
                </c:pt>
                <c:pt idx="2356">
                  <c:v>1.8409825255522583E-2</c:v>
                </c:pt>
                <c:pt idx="2357">
                  <c:v>1.8410924277393118E-2</c:v>
                </c:pt>
                <c:pt idx="2358">
                  <c:v>1.8411473788328386E-2</c:v>
                </c:pt>
                <c:pt idx="2359">
                  <c:v>1.8412572810198924E-2</c:v>
                </c:pt>
                <c:pt idx="2360">
                  <c:v>1.8412572810198924E-2</c:v>
                </c:pt>
                <c:pt idx="2361">
                  <c:v>1.8413122321134193E-2</c:v>
                </c:pt>
                <c:pt idx="2362">
                  <c:v>1.8413671832069458E-2</c:v>
                </c:pt>
                <c:pt idx="2363">
                  <c:v>1.8414770853939992E-2</c:v>
                </c:pt>
                <c:pt idx="2364">
                  <c:v>1.8415320364875261E-2</c:v>
                </c:pt>
                <c:pt idx="2365">
                  <c:v>1.8416419386745798E-2</c:v>
                </c:pt>
                <c:pt idx="2366">
                  <c:v>1.8416968897681064E-2</c:v>
                </c:pt>
                <c:pt idx="2367">
                  <c:v>1.8417518408616333E-2</c:v>
                </c:pt>
                <c:pt idx="2368">
                  <c:v>1.8418617430486867E-2</c:v>
                </c:pt>
                <c:pt idx="2369">
                  <c:v>1.8419166941422135E-2</c:v>
                </c:pt>
                <c:pt idx="2370">
                  <c:v>1.8419716452357401E-2</c:v>
                </c:pt>
                <c:pt idx="2371">
                  <c:v>1.8420265963292669E-2</c:v>
                </c:pt>
                <c:pt idx="2372">
                  <c:v>1.8420815474227935E-2</c:v>
                </c:pt>
                <c:pt idx="2373">
                  <c:v>1.8421914496098469E-2</c:v>
                </c:pt>
                <c:pt idx="2374">
                  <c:v>1.8423013517969006E-2</c:v>
                </c:pt>
                <c:pt idx="2375">
                  <c:v>1.8423563028904275E-2</c:v>
                </c:pt>
                <c:pt idx="2376">
                  <c:v>1.8424112539839541E-2</c:v>
                </c:pt>
                <c:pt idx="2377">
                  <c:v>1.8425211561710078E-2</c:v>
                </c:pt>
                <c:pt idx="2378">
                  <c:v>1.8425761072645347E-2</c:v>
                </c:pt>
                <c:pt idx="2379">
                  <c:v>1.8426310583580616E-2</c:v>
                </c:pt>
                <c:pt idx="2380">
                  <c:v>1.842740960545115E-2</c:v>
                </c:pt>
                <c:pt idx="2381">
                  <c:v>1.8427959116386415E-2</c:v>
                </c:pt>
                <c:pt idx="2382">
                  <c:v>1.8428508627321684E-2</c:v>
                </c:pt>
                <c:pt idx="2383">
                  <c:v>1.8429058138256949E-2</c:v>
                </c:pt>
                <c:pt idx="2384">
                  <c:v>1.8429607649192221E-2</c:v>
                </c:pt>
                <c:pt idx="2385">
                  <c:v>1.8430706671062756E-2</c:v>
                </c:pt>
                <c:pt idx="2386">
                  <c:v>1.8431256181998021E-2</c:v>
                </c:pt>
                <c:pt idx="2387">
                  <c:v>1.843180569293329E-2</c:v>
                </c:pt>
                <c:pt idx="2388">
                  <c:v>1.8432355203868558E-2</c:v>
                </c:pt>
                <c:pt idx="2389">
                  <c:v>1.8433454225739093E-2</c:v>
                </c:pt>
                <c:pt idx="2390">
                  <c:v>1.8434003736674358E-2</c:v>
                </c:pt>
                <c:pt idx="2391">
                  <c:v>1.8434553247609627E-2</c:v>
                </c:pt>
                <c:pt idx="2392">
                  <c:v>1.8434553247609627E-2</c:v>
                </c:pt>
                <c:pt idx="2393">
                  <c:v>1.8435102758544892E-2</c:v>
                </c:pt>
                <c:pt idx="2394">
                  <c:v>1.8436201780415429E-2</c:v>
                </c:pt>
                <c:pt idx="2395">
                  <c:v>1.8437300802285964E-2</c:v>
                </c:pt>
                <c:pt idx="2396">
                  <c:v>1.8437300802285964E-2</c:v>
                </c:pt>
                <c:pt idx="2397">
                  <c:v>1.8438399824156501E-2</c:v>
                </c:pt>
                <c:pt idx="2398">
                  <c:v>1.8438949335091766E-2</c:v>
                </c:pt>
                <c:pt idx="2399">
                  <c:v>1.8440048356962304E-2</c:v>
                </c:pt>
                <c:pt idx="2400">
                  <c:v>1.8440597867897573E-2</c:v>
                </c:pt>
                <c:pt idx="2401">
                  <c:v>1.8441147378832838E-2</c:v>
                </c:pt>
                <c:pt idx="2402">
                  <c:v>1.8441696889768107E-2</c:v>
                </c:pt>
                <c:pt idx="2403">
                  <c:v>1.8441696889768107E-2</c:v>
                </c:pt>
                <c:pt idx="2404">
                  <c:v>1.844334542257391E-2</c:v>
                </c:pt>
                <c:pt idx="2405">
                  <c:v>1.8443894933509179E-2</c:v>
                </c:pt>
                <c:pt idx="2406">
                  <c:v>1.8444444444444444E-2</c:v>
                </c:pt>
                <c:pt idx="2407">
                  <c:v>1.8444993955379713E-2</c:v>
                </c:pt>
                <c:pt idx="2408">
                  <c:v>1.8445543466314981E-2</c:v>
                </c:pt>
                <c:pt idx="2409">
                  <c:v>1.8446642488185519E-2</c:v>
                </c:pt>
                <c:pt idx="2410">
                  <c:v>1.8447191999120781E-2</c:v>
                </c:pt>
                <c:pt idx="2411">
                  <c:v>1.844774151005605E-2</c:v>
                </c:pt>
                <c:pt idx="2412">
                  <c:v>1.844774151005605E-2</c:v>
                </c:pt>
                <c:pt idx="2413">
                  <c:v>1.8448840531926584E-2</c:v>
                </c:pt>
                <c:pt idx="2414">
                  <c:v>1.8448840531926584E-2</c:v>
                </c:pt>
                <c:pt idx="2415">
                  <c:v>1.8449939553797121E-2</c:v>
                </c:pt>
                <c:pt idx="2416">
                  <c:v>1.8451038575667655E-2</c:v>
                </c:pt>
                <c:pt idx="2417">
                  <c:v>1.8451038575667655E-2</c:v>
                </c:pt>
                <c:pt idx="2418">
                  <c:v>1.8451588086602924E-2</c:v>
                </c:pt>
                <c:pt idx="2419">
                  <c:v>1.8452687108473458E-2</c:v>
                </c:pt>
                <c:pt idx="2420">
                  <c:v>1.8453236619408727E-2</c:v>
                </c:pt>
                <c:pt idx="2421">
                  <c:v>1.8453786130343996E-2</c:v>
                </c:pt>
                <c:pt idx="2422">
                  <c:v>1.8453786130343996E-2</c:v>
                </c:pt>
                <c:pt idx="2423">
                  <c:v>1.8454335641279261E-2</c:v>
                </c:pt>
                <c:pt idx="2424">
                  <c:v>1.845488515221453E-2</c:v>
                </c:pt>
                <c:pt idx="2425">
                  <c:v>1.8455984174085064E-2</c:v>
                </c:pt>
                <c:pt idx="2426">
                  <c:v>1.8455984174085064E-2</c:v>
                </c:pt>
                <c:pt idx="2427">
                  <c:v>1.8457632706890867E-2</c:v>
                </c:pt>
                <c:pt idx="2428">
                  <c:v>1.8458182217826136E-2</c:v>
                </c:pt>
                <c:pt idx="2429">
                  <c:v>1.8458731728761404E-2</c:v>
                </c:pt>
                <c:pt idx="2430">
                  <c:v>1.8459830750631939E-2</c:v>
                </c:pt>
                <c:pt idx="2431">
                  <c:v>1.8460380261567207E-2</c:v>
                </c:pt>
                <c:pt idx="2432">
                  <c:v>1.8460929772502473E-2</c:v>
                </c:pt>
                <c:pt idx="2433">
                  <c:v>1.8460929772502473E-2</c:v>
                </c:pt>
                <c:pt idx="2434">
                  <c:v>1.8462028794373007E-2</c:v>
                </c:pt>
                <c:pt idx="2435">
                  <c:v>1.8463127816243541E-2</c:v>
                </c:pt>
                <c:pt idx="2436">
                  <c:v>1.8463127816243541E-2</c:v>
                </c:pt>
                <c:pt idx="2437">
                  <c:v>1.8464226838114078E-2</c:v>
                </c:pt>
                <c:pt idx="2438">
                  <c:v>1.8464776349049347E-2</c:v>
                </c:pt>
                <c:pt idx="2439">
                  <c:v>1.8465325859984612E-2</c:v>
                </c:pt>
                <c:pt idx="2440">
                  <c:v>1.8465875370919881E-2</c:v>
                </c:pt>
                <c:pt idx="2441">
                  <c:v>1.8466974392790419E-2</c:v>
                </c:pt>
                <c:pt idx="2442">
                  <c:v>1.8467523903725684E-2</c:v>
                </c:pt>
                <c:pt idx="2443">
                  <c:v>1.8467523903725684E-2</c:v>
                </c:pt>
                <c:pt idx="2444">
                  <c:v>1.8468622925596218E-2</c:v>
                </c:pt>
                <c:pt idx="2445">
                  <c:v>1.8469172436531487E-2</c:v>
                </c:pt>
                <c:pt idx="2446">
                  <c:v>1.8469721947466752E-2</c:v>
                </c:pt>
                <c:pt idx="2447">
                  <c:v>1.847082096933729E-2</c:v>
                </c:pt>
                <c:pt idx="2448">
                  <c:v>1.8471370480272559E-2</c:v>
                </c:pt>
                <c:pt idx="2449">
                  <c:v>1.8471919991207827E-2</c:v>
                </c:pt>
                <c:pt idx="2450">
                  <c:v>1.8473019013078362E-2</c:v>
                </c:pt>
                <c:pt idx="2451">
                  <c:v>1.8473019013078362E-2</c:v>
                </c:pt>
                <c:pt idx="2452">
                  <c:v>1.8473568524013627E-2</c:v>
                </c:pt>
                <c:pt idx="2453">
                  <c:v>1.8474118034948899E-2</c:v>
                </c:pt>
                <c:pt idx="2454">
                  <c:v>1.8474667545884164E-2</c:v>
                </c:pt>
                <c:pt idx="2455">
                  <c:v>1.847521705681943E-2</c:v>
                </c:pt>
                <c:pt idx="2456">
                  <c:v>1.8475766567754695E-2</c:v>
                </c:pt>
                <c:pt idx="2457">
                  <c:v>1.8476316078689964E-2</c:v>
                </c:pt>
                <c:pt idx="2458">
                  <c:v>1.8477415100560501E-2</c:v>
                </c:pt>
                <c:pt idx="2459">
                  <c:v>1.847796461149577E-2</c:v>
                </c:pt>
                <c:pt idx="2460">
                  <c:v>1.8478514122431035E-2</c:v>
                </c:pt>
                <c:pt idx="2461">
                  <c:v>1.8478514122431035E-2</c:v>
                </c:pt>
                <c:pt idx="2462">
                  <c:v>1.847961314430157E-2</c:v>
                </c:pt>
                <c:pt idx="2463">
                  <c:v>1.8480162655236838E-2</c:v>
                </c:pt>
                <c:pt idx="2464">
                  <c:v>1.8481261677107376E-2</c:v>
                </c:pt>
                <c:pt idx="2465">
                  <c:v>1.8481261677107376E-2</c:v>
                </c:pt>
                <c:pt idx="2466">
                  <c:v>1.8481811188042641E-2</c:v>
                </c:pt>
                <c:pt idx="2467">
                  <c:v>1.8482910209913175E-2</c:v>
                </c:pt>
                <c:pt idx="2468">
                  <c:v>1.8482910209913175E-2</c:v>
                </c:pt>
                <c:pt idx="2469">
                  <c:v>1.8483459720848444E-2</c:v>
                </c:pt>
                <c:pt idx="2470">
                  <c:v>1.8484009231783713E-2</c:v>
                </c:pt>
                <c:pt idx="2471">
                  <c:v>1.8484558742718982E-2</c:v>
                </c:pt>
                <c:pt idx="2472">
                  <c:v>1.848510825365425E-2</c:v>
                </c:pt>
                <c:pt idx="2473">
                  <c:v>1.8485657764589516E-2</c:v>
                </c:pt>
                <c:pt idx="2474">
                  <c:v>1.848675678646005E-2</c:v>
                </c:pt>
                <c:pt idx="2475">
                  <c:v>1.848675678646005E-2</c:v>
                </c:pt>
                <c:pt idx="2476">
                  <c:v>1.8487306297395319E-2</c:v>
                </c:pt>
                <c:pt idx="2477">
                  <c:v>1.8487855808330587E-2</c:v>
                </c:pt>
                <c:pt idx="2478">
                  <c:v>1.8488405319265856E-2</c:v>
                </c:pt>
                <c:pt idx="2479">
                  <c:v>1.8488954830201118E-2</c:v>
                </c:pt>
                <c:pt idx="2480">
                  <c:v>1.8489504341136387E-2</c:v>
                </c:pt>
                <c:pt idx="2481">
                  <c:v>1.8490053852071656E-2</c:v>
                </c:pt>
                <c:pt idx="2482">
                  <c:v>1.8490603363006921E-2</c:v>
                </c:pt>
                <c:pt idx="2483">
                  <c:v>1.8491152873942193E-2</c:v>
                </c:pt>
                <c:pt idx="2484">
                  <c:v>1.8491702384877459E-2</c:v>
                </c:pt>
                <c:pt idx="2485">
                  <c:v>1.8492251895812727E-2</c:v>
                </c:pt>
                <c:pt idx="2486">
                  <c:v>1.8492801406747993E-2</c:v>
                </c:pt>
                <c:pt idx="2487">
                  <c:v>1.8493350917683261E-2</c:v>
                </c:pt>
                <c:pt idx="2488">
                  <c:v>1.8493900428618527E-2</c:v>
                </c:pt>
                <c:pt idx="2489">
                  <c:v>1.8494999450489064E-2</c:v>
                </c:pt>
                <c:pt idx="2490">
                  <c:v>1.8495548961424333E-2</c:v>
                </c:pt>
                <c:pt idx="2491">
                  <c:v>1.8496098472359598E-2</c:v>
                </c:pt>
                <c:pt idx="2492">
                  <c:v>1.8497197494230136E-2</c:v>
                </c:pt>
                <c:pt idx="2493">
                  <c:v>1.8497197494230136E-2</c:v>
                </c:pt>
                <c:pt idx="2494">
                  <c:v>1.8497747005165401E-2</c:v>
                </c:pt>
                <c:pt idx="2495">
                  <c:v>1.8498846027035939E-2</c:v>
                </c:pt>
                <c:pt idx="2496">
                  <c:v>1.8498846027035939E-2</c:v>
                </c:pt>
                <c:pt idx="2497">
                  <c:v>1.8499395537971208E-2</c:v>
                </c:pt>
                <c:pt idx="2498">
                  <c:v>1.8499945048906473E-2</c:v>
                </c:pt>
                <c:pt idx="2499">
                  <c:v>1.8499945048906473E-2</c:v>
                </c:pt>
                <c:pt idx="2500">
                  <c:v>1.8501593581712279E-2</c:v>
                </c:pt>
                <c:pt idx="2501">
                  <c:v>1.8501044070777007E-2</c:v>
                </c:pt>
                <c:pt idx="2502">
                  <c:v>1.8501593581712279E-2</c:v>
                </c:pt>
                <c:pt idx="2503">
                  <c:v>1.850269260358281E-2</c:v>
                </c:pt>
                <c:pt idx="2504">
                  <c:v>1.8503242114518079E-2</c:v>
                </c:pt>
                <c:pt idx="2505">
                  <c:v>1.8503791625453344E-2</c:v>
                </c:pt>
                <c:pt idx="2506">
                  <c:v>1.8503791625453344E-2</c:v>
                </c:pt>
                <c:pt idx="2507">
                  <c:v>1.8504341136388613E-2</c:v>
                </c:pt>
                <c:pt idx="2508">
                  <c:v>1.8505989669194416E-2</c:v>
                </c:pt>
                <c:pt idx="2509">
                  <c:v>1.8505989669194416E-2</c:v>
                </c:pt>
                <c:pt idx="2510">
                  <c:v>1.8506539180129684E-2</c:v>
                </c:pt>
                <c:pt idx="2511">
                  <c:v>1.850708869106495E-2</c:v>
                </c:pt>
                <c:pt idx="2512">
                  <c:v>1.8508737223870756E-2</c:v>
                </c:pt>
                <c:pt idx="2513">
                  <c:v>1.8508737223870756E-2</c:v>
                </c:pt>
                <c:pt idx="2514">
                  <c:v>1.8509286734806021E-2</c:v>
                </c:pt>
                <c:pt idx="2515">
                  <c:v>1.850983624574129E-2</c:v>
                </c:pt>
                <c:pt idx="2516">
                  <c:v>1.8510385756676559E-2</c:v>
                </c:pt>
                <c:pt idx="2517">
                  <c:v>1.8510935267611824E-2</c:v>
                </c:pt>
                <c:pt idx="2518">
                  <c:v>1.8511484778547093E-2</c:v>
                </c:pt>
                <c:pt idx="2519">
                  <c:v>1.8511484778547093E-2</c:v>
                </c:pt>
                <c:pt idx="2520">
                  <c:v>1.8513133311352896E-2</c:v>
                </c:pt>
                <c:pt idx="2521">
                  <c:v>1.8513133311352896E-2</c:v>
                </c:pt>
                <c:pt idx="2522">
                  <c:v>1.8513682822288165E-2</c:v>
                </c:pt>
                <c:pt idx="2523">
                  <c:v>1.851423233322343E-2</c:v>
                </c:pt>
                <c:pt idx="2524">
                  <c:v>1.8514781844158699E-2</c:v>
                </c:pt>
                <c:pt idx="2525">
                  <c:v>1.8515331355093968E-2</c:v>
                </c:pt>
                <c:pt idx="2526">
                  <c:v>1.8515331355093968E-2</c:v>
                </c:pt>
                <c:pt idx="2527">
                  <c:v>1.8516430376964502E-2</c:v>
                </c:pt>
                <c:pt idx="2528">
                  <c:v>1.8515880866029236E-2</c:v>
                </c:pt>
                <c:pt idx="2529">
                  <c:v>1.8513133311352896E-2</c:v>
                </c:pt>
                <c:pt idx="2530">
                  <c:v>1.8513682822288165E-2</c:v>
                </c:pt>
                <c:pt idx="2531">
                  <c:v>1.8512583800417631E-2</c:v>
                </c:pt>
                <c:pt idx="2532">
                  <c:v>1.8509286734806021E-2</c:v>
                </c:pt>
                <c:pt idx="2533">
                  <c:v>1.8504341136388613E-2</c:v>
                </c:pt>
                <c:pt idx="2534">
                  <c:v>1.8503242114518079E-2</c:v>
                </c:pt>
                <c:pt idx="2535">
                  <c:v>1.8503242114518079E-2</c:v>
                </c:pt>
                <c:pt idx="2536">
                  <c:v>1.8503791625453344E-2</c:v>
                </c:pt>
                <c:pt idx="2537">
                  <c:v>1.8504890647323882E-2</c:v>
                </c:pt>
                <c:pt idx="2538">
                  <c:v>1.8504341136388613E-2</c:v>
                </c:pt>
                <c:pt idx="2539">
                  <c:v>1.850544015825915E-2</c:v>
                </c:pt>
                <c:pt idx="2540">
                  <c:v>1.850544015825915E-2</c:v>
                </c:pt>
                <c:pt idx="2541">
                  <c:v>1.8503791625453344E-2</c:v>
                </c:pt>
                <c:pt idx="2542">
                  <c:v>1.8304099351577098E-2</c:v>
                </c:pt>
                <c:pt idx="2543">
                  <c:v>1.8241345202769533E-2</c:v>
                </c:pt>
                <c:pt idx="2544">
                  <c:v>1.8180789097703046E-2</c:v>
                </c:pt>
                <c:pt idx="2545">
                  <c:v>1.8012968458072313E-2</c:v>
                </c:pt>
                <c:pt idx="2546">
                  <c:v>1.7959006484229035E-2</c:v>
                </c:pt>
                <c:pt idx="2547">
                  <c:v>1.7909990108803162E-2</c:v>
                </c:pt>
                <c:pt idx="2548">
                  <c:v>1.7748763600395647E-2</c:v>
                </c:pt>
                <c:pt idx="2549">
                  <c:v>1.7706341356192989E-2</c:v>
                </c:pt>
                <c:pt idx="2550">
                  <c:v>1.7553907022749751E-2</c:v>
                </c:pt>
                <c:pt idx="2551">
                  <c:v>1.7508187712935483E-2</c:v>
                </c:pt>
                <c:pt idx="2552">
                  <c:v>1.7467414001538631E-2</c:v>
                </c:pt>
                <c:pt idx="2553">
                  <c:v>1.732487086493021E-2</c:v>
                </c:pt>
                <c:pt idx="2554">
                  <c:v>1.7293438839432903E-2</c:v>
                </c:pt>
                <c:pt idx="2555">
                  <c:v>1.7152544235630288E-2</c:v>
                </c:pt>
                <c:pt idx="2556">
                  <c:v>1.7124409275744587E-2</c:v>
                </c:pt>
                <c:pt idx="2557">
                  <c:v>1.7099021870535223E-2</c:v>
                </c:pt>
                <c:pt idx="2558">
                  <c:v>1.7069787888778984E-2</c:v>
                </c:pt>
                <c:pt idx="2559">
                  <c:v>1.6934388394329047E-2</c:v>
                </c:pt>
                <c:pt idx="2560">
                  <c:v>1.6916694142213428E-2</c:v>
                </c:pt>
                <c:pt idx="2561">
                  <c:v>1.6898999890097809E-2</c:v>
                </c:pt>
                <c:pt idx="2562">
                  <c:v>1.6876909550500051E-2</c:v>
                </c:pt>
                <c:pt idx="2563">
                  <c:v>1.6862512363996041E-2</c:v>
                </c:pt>
                <c:pt idx="2564">
                  <c:v>1.6738652599186728E-2</c:v>
                </c:pt>
                <c:pt idx="2565">
                  <c:v>1.6719859325200575E-2</c:v>
                </c:pt>
                <c:pt idx="2566">
                  <c:v>1.6594900538520717E-2</c:v>
                </c:pt>
                <c:pt idx="2567">
                  <c:v>1.6585448950434116E-2</c:v>
                </c:pt>
                <c:pt idx="2568">
                  <c:v>1.6574348829541712E-2</c:v>
                </c:pt>
                <c:pt idx="2569">
                  <c:v>1.6454335641279263E-2</c:v>
                </c:pt>
                <c:pt idx="2570">
                  <c:v>1.6440487965710522E-2</c:v>
                </c:pt>
                <c:pt idx="2571">
                  <c:v>1.6312232113419058E-2</c:v>
                </c:pt>
                <c:pt idx="2572">
                  <c:v>1.6298933948785583E-2</c:v>
                </c:pt>
                <c:pt idx="2573">
                  <c:v>1.6180019782393671E-2</c:v>
                </c:pt>
                <c:pt idx="2574">
                  <c:v>1.6164523574019124E-2</c:v>
                </c:pt>
                <c:pt idx="2575">
                  <c:v>1.6047807451368284E-2</c:v>
                </c:pt>
                <c:pt idx="2576">
                  <c:v>1.5942081547422795E-2</c:v>
                </c:pt>
                <c:pt idx="2577">
                  <c:v>1.5939224090559406E-2</c:v>
                </c:pt>
                <c:pt idx="2578">
                  <c:v>1.5825805033520171E-2</c:v>
                </c:pt>
                <c:pt idx="2579">
                  <c:v>1.5820749532915703E-2</c:v>
                </c:pt>
                <c:pt idx="2580">
                  <c:v>1.5701835366523795E-2</c:v>
                </c:pt>
                <c:pt idx="2581">
                  <c:v>1.5585119243872951E-2</c:v>
                </c:pt>
                <c:pt idx="2582">
                  <c:v>1.5581162765139026E-2</c:v>
                </c:pt>
                <c:pt idx="2583">
                  <c:v>1.5580503352016705E-2</c:v>
                </c:pt>
                <c:pt idx="2584">
                  <c:v>1.54648862512364E-2</c:v>
                </c:pt>
                <c:pt idx="2585">
                  <c:v>1.5454335641279262E-2</c:v>
                </c:pt>
                <c:pt idx="2586">
                  <c:v>1.5334322453016814E-2</c:v>
                </c:pt>
                <c:pt idx="2587">
                  <c:v>1.5212660731948565E-2</c:v>
                </c:pt>
                <c:pt idx="2588">
                  <c:v>1.5210902296955708E-2</c:v>
                </c:pt>
                <c:pt idx="2589">
                  <c:v>1.5105725903945488E-2</c:v>
                </c:pt>
                <c:pt idx="2590">
                  <c:v>1.5103417958017364E-2</c:v>
                </c:pt>
                <c:pt idx="2591">
                  <c:v>1.4994394988460268E-2</c:v>
                </c:pt>
                <c:pt idx="2592">
                  <c:v>1.4990438509726343E-2</c:v>
                </c:pt>
                <c:pt idx="2593">
                  <c:v>1.4878667985492909E-2</c:v>
                </c:pt>
                <c:pt idx="2594">
                  <c:v>1.4878008572370587E-2</c:v>
                </c:pt>
                <c:pt idx="2595">
                  <c:v>1.4871854049895593E-2</c:v>
                </c:pt>
                <c:pt idx="2596">
                  <c:v>1.476008352566216E-2</c:v>
                </c:pt>
                <c:pt idx="2597">
                  <c:v>1.4643367403011321E-2</c:v>
                </c:pt>
                <c:pt idx="2598">
                  <c:v>1.463556434773052E-2</c:v>
                </c:pt>
                <c:pt idx="2599">
                  <c:v>1.4515001648532807E-2</c:v>
                </c:pt>
                <c:pt idx="2600">
                  <c:v>1.450884712605781E-2</c:v>
                </c:pt>
                <c:pt idx="2601">
                  <c:v>1.4505989669194419E-2</c:v>
                </c:pt>
                <c:pt idx="2602">
                  <c:v>1.4382679415320367E-2</c:v>
                </c:pt>
                <c:pt idx="2603">
                  <c:v>1.4261567205187382E-2</c:v>
                </c:pt>
                <c:pt idx="2604">
                  <c:v>1.4251016595230247E-2</c:v>
                </c:pt>
                <c:pt idx="2605">
                  <c:v>1.424211451807891E-2</c:v>
                </c:pt>
                <c:pt idx="2606">
                  <c:v>1.4230464886251237E-2</c:v>
                </c:pt>
                <c:pt idx="2607">
                  <c:v>1.4212221123200352E-2</c:v>
                </c:pt>
                <c:pt idx="2608">
                  <c:v>1.4203319046049014E-2</c:v>
                </c:pt>
                <c:pt idx="2609">
                  <c:v>1.419386745796241E-2</c:v>
                </c:pt>
                <c:pt idx="2610">
                  <c:v>1.407055720408836E-2</c:v>
                </c:pt>
                <c:pt idx="2611">
                  <c:v>1.4055060995713816E-2</c:v>
                </c:pt>
                <c:pt idx="2612">
                  <c:v>1.4039015276403999E-2</c:v>
                </c:pt>
                <c:pt idx="2613">
                  <c:v>1.3914056489724146E-2</c:v>
                </c:pt>
                <c:pt idx="2614">
                  <c:v>1.378909770304429E-2</c:v>
                </c:pt>
                <c:pt idx="2615">
                  <c:v>1.377689856028135E-2</c:v>
                </c:pt>
                <c:pt idx="2616">
                  <c:v>1.3759753819100998E-2</c:v>
                </c:pt>
                <c:pt idx="2617">
                  <c:v>1.3740960545114846E-2</c:v>
                </c:pt>
                <c:pt idx="2618">
                  <c:v>1.3616001758434994E-2</c:v>
                </c:pt>
                <c:pt idx="2619">
                  <c:v>1.3603253104736786E-2</c:v>
                </c:pt>
                <c:pt idx="2620">
                  <c:v>1.3475546763380593E-2</c:v>
                </c:pt>
                <c:pt idx="2621">
                  <c:v>1.3569513133311355E-2</c:v>
                </c:pt>
                <c:pt idx="2622">
                  <c:v>1.343960874821409E-2</c:v>
                </c:pt>
                <c:pt idx="2623">
                  <c:v>1.3423563028904276E-2</c:v>
                </c:pt>
                <c:pt idx="2624">
                  <c:v>1.3297505220353886E-2</c:v>
                </c:pt>
                <c:pt idx="2625">
                  <c:v>1.328145950104407E-2</c:v>
                </c:pt>
                <c:pt idx="2626">
                  <c:v>1.3264314759863722E-2</c:v>
                </c:pt>
                <c:pt idx="2627">
                  <c:v>1.3247719529618639E-2</c:v>
                </c:pt>
                <c:pt idx="2628">
                  <c:v>1.3121661721068248E-2</c:v>
                </c:pt>
                <c:pt idx="2629">
                  <c:v>1.3100670403341027E-2</c:v>
                </c:pt>
                <c:pt idx="2630">
                  <c:v>1.2972964061984834E-2</c:v>
                </c:pt>
                <c:pt idx="2631">
                  <c:v>1.2842510165952302E-2</c:v>
                </c:pt>
                <c:pt idx="2632">
                  <c:v>1.2827013957577757E-2</c:v>
                </c:pt>
                <c:pt idx="2633">
                  <c:v>1.2698208594351026E-2</c:v>
                </c:pt>
                <c:pt idx="2634">
                  <c:v>1.2560061545224748E-2</c:v>
                </c:pt>
                <c:pt idx="2635">
                  <c:v>1.2541817782173864E-2</c:v>
                </c:pt>
                <c:pt idx="2636">
                  <c:v>1.251862842070557E-2</c:v>
                </c:pt>
                <c:pt idx="2637">
                  <c:v>1.2497637102978347E-2</c:v>
                </c:pt>
                <c:pt idx="2638">
                  <c:v>1.2361688097593141E-2</c:v>
                </c:pt>
                <c:pt idx="2639">
                  <c:v>1.2333553137707438E-2</c:v>
                </c:pt>
                <c:pt idx="2640">
                  <c:v>1.2319155951203427E-2</c:v>
                </c:pt>
                <c:pt idx="2641">
                  <c:v>1.219090009891197E-2</c:v>
                </c:pt>
                <c:pt idx="2642">
                  <c:v>1.2062094735685241E-2</c:v>
                </c:pt>
                <c:pt idx="2643">
                  <c:v>1.2037256841411145E-2</c:v>
                </c:pt>
                <c:pt idx="2644">
                  <c:v>1.1900208814155402E-2</c:v>
                </c:pt>
                <c:pt idx="2645">
                  <c:v>1.1889108693262996E-2</c:v>
                </c:pt>
                <c:pt idx="2646">
                  <c:v>1.1759753819101E-2</c:v>
                </c:pt>
                <c:pt idx="2647">
                  <c:v>1.1622156280909991E-2</c:v>
                </c:pt>
                <c:pt idx="2648">
                  <c:v>1.1584130124189471E-2</c:v>
                </c:pt>
                <c:pt idx="2649">
                  <c:v>1.1442686009451589E-2</c:v>
                </c:pt>
                <c:pt idx="2650">
                  <c:v>1.1420046158918562E-2</c:v>
                </c:pt>
                <c:pt idx="2651">
                  <c:v>1.1283547642598087E-2</c:v>
                </c:pt>
                <c:pt idx="2652">
                  <c:v>1.1162984943400373E-2</c:v>
                </c:pt>
                <c:pt idx="2653">
                  <c:v>1.1040224200461588E-2</c:v>
                </c:pt>
                <c:pt idx="2654">
                  <c:v>1.0921859545004945E-2</c:v>
                </c:pt>
                <c:pt idx="2655">
                  <c:v>1.0900318716342455E-2</c:v>
                </c:pt>
                <c:pt idx="2656">
                  <c:v>1.0867238158039343E-2</c:v>
                </c:pt>
                <c:pt idx="2657">
                  <c:v>1.0724695021430926E-2</c:v>
                </c:pt>
                <c:pt idx="2658">
                  <c:v>1.0696010550609956E-2</c:v>
                </c:pt>
                <c:pt idx="2659">
                  <c:v>1.0673920211012199E-2</c:v>
                </c:pt>
                <c:pt idx="2660">
                  <c:v>1.0536872183756457E-2</c:v>
                </c:pt>
                <c:pt idx="2661">
                  <c:v>1.050763820200022E-2</c:v>
                </c:pt>
                <c:pt idx="2662">
                  <c:v>1.0590064842290362E-2</c:v>
                </c:pt>
                <c:pt idx="2663">
                  <c:v>1.056247939333993E-2</c:v>
                </c:pt>
                <c:pt idx="2664">
                  <c:v>1.053599296626003E-2</c:v>
                </c:pt>
                <c:pt idx="2665">
                  <c:v>1.0499065831410047E-2</c:v>
                </c:pt>
                <c:pt idx="2666">
                  <c:v>1.0355423672931094E-2</c:v>
                </c:pt>
                <c:pt idx="2667">
                  <c:v>1.0323442136498516E-2</c:v>
                </c:pt>
                <c:pt idx="2668">
                  <c:v>1.0181998021760634E-2</c:v>
                </c:pt>
                <c:pt idx="2669">
                  <c:v>1.0041103417958018E-2</c:v>
                </c:pt>
                <c:pt idx="2670">
                  <c:v>1.0006923837784374E-2</c:v>
                </c:pt>
                <c:pt idx="2671">
                  <c:v>9.8654797230464872E-3</c:v>
                </c:pt>
                <c:pt idx="2672">
                  <c:v>9.8274535663259686E-3</c:v>
                </c:pt>
                <c:pt idx="2673">
                  <c:v>9.7905264314759859E-3</c:v>
                </c:pt>
                <c:pt idx="2674">
                  <c:v>9.7514012528849316E-3</c:v>
                </c:pt>
                <c:pt idx="2675">
                  <c:v>9.6072095834707112E-3</c:v>
                </c:pt>
                <c:pt idx="2676">
                  <c:v>9.5708319595559956E-3</c:v>
                </c:pt>
                <c:pt idx="2677">
                  <c:v>9.5273106934828013E-3</c:v>
                </c:pt>
                <c:pt idx="2678">
                  <c:v>9.4892845367622811E-3</c:v>
                </c:pt>
                <c:pt idx="2679">
                  <c:v>9.4512583800417625E-3</c:v>
                </c:pt>
                <c:pt idx="2680">
                  <c:v>9.3048686668864723E-3</c:v>
                </c:pt>
                <c:pt idx="2681">
                  <c:v>9.2607978898780093E-3</c:v>
                </c:pt>
                <c:pt idx="2682">
                  <c:v>9.217276623804815E-3</c:v>
                </c:pt>
                <c:pt idx="2683">
                  <c:v>9.1781514452137589E-3</c:v>
                </c:pt>
                <c:pt idx="2684">
                  <c:v>9.0251676008352572E-3</c:v>
                </c:pt>
                <c:pt idx="2685">
                  <c:v>8.9799978019562601E-3</c:v>
                </c:pt>
                <c:pt idx="2686">
                  <c:v>8.9309814265303884E-3</c:v>
                </c:pt>
                <c:pt idx="2687">
                  <c:v>8.7719529618639405E-3</c:v>
                </c:pt>
                <c:pt idx="2688">
                  <c:v>8.7289812067260133E-3</c:v>
                </c:pt>
                <c:pt idx="2689">
                  <c:v>8.6816133641059445E-3</c:v>
                </c:pt>
                <c:pt idx="2690">
                  <c:v>8.5225848994394983E-3</c:v>
                </c:pt>
                <c:pt idx="2691">
                  <c:v>8.5846796351247371E-3</c:v>
                </c:pt>
                <c:pt idx="2692">
                  <c:v>8.4251016595230255E-3</c:v>
                </c:pt>
                <c:pt idx="2693">
                  <c:v>8.3749862622266181E-3</c:v>
                </c:pt>
                <c:pt idx="2694">
                  <c:v>8.3237718430596783E-3</c:v>
                </c:pt>
                <c:pt idx="2695">
                  <c:v>8.2731069348280038E-3</c:v>
                </c:pt>
                <c:pt idx="2696">
                  <c:v>8.2207934937905264E-3</c:v>
                </c:pt>
                <c:pt idx="2697">
                  <c:v>8.0573689416419386E-3</c:v>
                </c:pt>
                <c:pt idx="2698">
                  <c:v>8.0039564787339271E-3</c:v>
                </c:pt>
                <c:pt idx="2699">
                  <c:v>7.8377843719090005E-3</c:v>
                </c:pt>
                <c:pt idx="2700">
                  <c:v>7.7843719090009882E-3</c:v>
                </c:pt>
                <c:pt idx="2701">
                  <c:v>7.7298604242224418E-3</c:v>
                </c:pt>
                <c:pt idx="2702">
                  <c:v>7.5658863611385869E-3</c:v>
                </c:pt>
                <c:pt idx="2703">
                  <c:v>7.5102758544895037E-3</c:v>
                </c:pt>
                <c:pt idx="2704">
                  <c:v>7.3463017914056506E-3</c:v>
                </c:pt>
                <c:pt idx="2705">
                  <c:v>7.2934388394329053E-3</c:v>
                </c:pt>
                <c:pt idx="2706">
                  <c:v>7.238927354654358E-3</c:v>
                </c:pt>
                <c:pt idx="2707">
                  <c:v>7.0700076931530936E-3</c:v>
                </c:pt>
                <c:pt idx="2708">
                  <c:v>7.0138476755687434E-3</c:v>
                </c:pt>
                <c:pt idx="2709">
                  <c:v>6.9571381470491262E-3</c:v>
                </c:pt>
                <c:pt idx="2710">
                  <c:v>6.8960325310473674E-3</c:v>
                </c:pt>
                <c:pt idx="2711">
                  <c:v>6.8371249587866794E-3</c:v>
                </c:pt>
                <c:pt idx="2712">
                  <c:v>6.7798659193317942E-3</c:v>
                </c:pt>
                <c:pt idx="2713">
                  <c:v>6.6142433234421365E-3</c:v>
                </c:pt>
                <c:pt idx="2714">
                  <c:v>6.4480712166172099E-3</c:v>
                </c:pt>
                <c:pt idx="2715">
                  <c:v>6.3924607099681294E-3</c:v>
                </c:pt>
                <c:pt idx="2716">
                  <c:v>6.223541048466865E-3</c:v>
                </c:pt>
                <c:pt idx="2717">
                  <c:v>6.1640839652709091E-3</c:v>
                </c:pt>
                <c:pt idx="2718">
                  <c:v>5.9995603912517863E-3</c:v>
                </c:pt>
                <c:pt idx="2719">
                  <c:v>5.9406528189910983E-3</c:v>
                </c:pt>
                <c:pt idx="2720">
                  <c:v>5.8800967139246074E-3</c:v>
                </c:pt>
                <c:pt idx="2721">
                  <c:v>5.8156940323112428E-3</c:v>
                </c:pt>
                <c:pt idx="2722">
                  <c:v>5.6418287723925707E-3</c:v>
                </c:pt>
                <c:pt idx="2723">
                  <c:v>5.5834707110671497E-3</c:v>
                </c:pt>
                <c:pt idx="2724">
                  <c:v>5.5234641169359276E-3</c:v>
                </c:pt>
                <c:pt idx="2725">
                  <c:v>5.3600395647873398E-3</c:v>
                </c:pt>
                <c:pt idx="2726">
                  <c:v>5.3016815034619188E-3</c:v>
                </c:pt>
                <c:pt idx="2727">
                  <c:v>5.1322123310253874E-3</c:v>
                </c:pt>
                <c:pt idx="2728">
                  <c:v>5.0722057368941635E-3</c:v>
                </c:pt>
                <c:pt idx="2729">
                  <c:v>5.005605011539729E-3</c:v>
                </c:pt>
                <c:pt idx="2730">
                  <c:v>4.8262446422683812E-3</c:v>
                </c:pt>
                <c:pt idx="2731">
                  <c:v>4.6496318276733712E-3</c:v>
                </c:pt>
                <c:pt idx="2732">
                  <c:v>4.5835806132542038E-3</c:v>
                </c:pt>
                <c:pt idx="2733">
                  <c:v>4.4036707330475872E-3</c:v>
                </c:pt>
                <c:pt idx="2734">
                  <c:v>4.3321244092757441E-3</c:v>
                </c:pt>
                <c:pt idx="2735">
                  <c:v>4.1445213759753819E-3</c:v>
                </c:pt>
                <c:pt idx="2736">
                  <c:v>3.9602154082866254E-3</c:v>
                </c:pt>
                <c:pt idx="2737">
                  <c:v>3.8892185954500494E-3</c:v>
                </c:pt>
                <c:pt idx="2738">
                  <c:v>3.6988680074733485E-3</c:v>
                </c:pt>
                <c:pt idx="2739">
                  <c:v>3.5101659523024509E-3</c:v>
                </c:pt>
                <c:pt idx="2740">
                  <c:v>3.4320254973073967E-3</c:v>
                </c:pt>
                <c:pt idx="2741">
                  <c:v>3.2416749093306958E-3</c:v>
                </c:pt>
                <c:pt idx="2742">
                  <c:v>3.0491262776129245E-3</c:v>
                </c:pt>
                <c:pt idx="2743">
                  <c:v>2.9550500054951094E-3</c:v>
                </c:pt>
                <c:pt idx="2744">
                  <c:v>2.9490053852071658E-3</c:v>
                </c:pt>
                <c:pt idx="2745">
                  <c:v>2.9418617430486869E-3</c:v>
                </c:pt>
                <c:pt idx="2746">
                  <c:v>2.9374656555665457E-3</c:v>
                </c:pt>
                <c:pt idx="2747">
                  <c:v>2.933069568084405E-3</c:v>
                </c:pt>
                <c:pt idx="2748">
                  <c:v>2.9292229915375318E-3</c:v>
                </c:pt>
                <c:pt idx="2749">
                  <c:v>2.9253764149906585E-3</c:v>
                </c:pt>
                <c:pt idx="2750">
                  <c:v>2.9215298384437849E-3</c:v>
                </c:pt>
                <c:pt idx="2751">
                  <c:v>2.9182327728321795E-3</c:v>
                </c:pt>
                <c:pt idx="2752">
                  <c:v>2.9149357072205738E-3</c:v>
                </c:pt>
                <c:pt idx="2753">
                  <c:v>2.911638641608968E-3</c:v>
                </c:pt>
                <c:pt idx="2754">
                  <c:v>2.9083415759973623E-3</c:v>
                </c:pt>
                <c:pt idx="2755">
                  <c:v>2.905594021321024E-3</c:v>
                </c:pt>
                <c:pt idx="2756">
                  <c:v>2.9028464666446866E-3</c:v>
                </c:pt>
                <c:pt idx="2757">
                  <c:v>2.9000989119683483E-3</c:v>
                </c:pt>
                <c:pt idx="2758">
                  <c:v>2.89735135729201E-3</c:v>
                </c:pt>
                <c:pt idx="2759">
                  <c:v>2.8951533135509397E-3</c:v>
                </c:pt>
                <c:pt idx="2760">
                  <c:v>2.8924057588746014E-3</c:v>
                </c:pt>
                <c:pt idx="2761">
                  <c:v>2.8902077151335315E-3</c:v>
                </c:pt>
                <c:pt idx="2762">
                  <c:v>2.8880096713924611E-3</c:v>
                </c:pt>
                <c:pt idx="2763">
                  <c:v>2.8858116276513903E-3</c:v>
                </c:pt>
                <c:pt idx="2764">
                  <c:v>2.8841630948455875E-3</c:v>
                </c:pt>
                <c:pt idx="2765">
                  <c:v>2.8814155401692496E-3</c:v>
                </c:pt>
                <c:pt idx="2766">
                  <c:v>2.8792174964281788E-3</c:v>
                </c:pt>
                <c:pt idx="2767">
                  <c:v>2.8770194526871085E-3</c:v>
                </c:pt>
                <c:pt idx="2768">
                  <c:v>2.8753709198813056E-3</c:v>
                </c:pt>
                <c:pt idx="2769">
                  <c:v>2.8731728761402352E-3</c:v>
                </c:pt>
                <c:pt idx="2770">
                  <c:v>2.8715243433344324E-3</c:v>
                </c:pt>
                <c:pt idx="2771">
                  <c:v>2.869326299593362E-3</c:v>
                </c:pt>
                <c:pt idx="2772">
                  <c:v>2.8671282558522916E-3</c:v>
                </c:pt>
                <c:pt idx="2773">
                  <c:v>2.8654797230464888E-3</c:v>
                </c:pt>
                <c:pt idx="2774">
                  <c:v>2.8638311902406859E-3</c:v>
                </c:pt>
                <c:pt idx="2775">
                  <c:v>2.8616331464996151E-3</c:v>
                </c:pt>
                <c:pt idx="2776">
                  <c:v>2.8599846136938122E-3</c:v>
                </c:pt>
                <c:pt idx="2777">
                  <c:v>2.8583360808880098E-3</c:v>
                </c:pt>
                <c:pt idx="2778">
                  <c:v>2.8561380371469394E-3</c:v>
                </c:pt>
                <c:pt idx="2779">
                  <c:v>2.855039015276404E-3</c:v>
                </c:pt>
                <c:pt idx="2780">
                  <c:v>2.8533904824706012E-3</c:v>
                </c:pt>
                <c:pt idx="2781">
                  <c:v>2.8517419496647983E-3</c:v>
                </c:pt>
                <c:pt idx="2782">
                  <c:v>2.8500934168589954E-3</c:v>
                </c:pt>
                <c:pt idx="2783">
                  <c:v>2.8484448840531925E-3</c:v>
                </c:pt>
                <c:pt idx="2784">
                  <c:v>2.8467963512473896E-3</c:v>
                </c:pt>
                <c:pt idx="2785">
                  <c:v>2.8456973293768547E-3</c:v>
                </c:pt>
                <c:pt idx="2786">
                  <c:v>2.8440487965710518E-3</c:v>
                </c:pt>
                <c:pt idx="2787">
                  <c:v>2.8424002637652494E-3</c:v>
                </c:pt>
                <c:pt idx="2788">
                  <c:v>2.841301241894714E-3</c:v>
                </c:pt>
                <c:pt idx="2789">
                  <c:v>2.8396527090889111E-3</c:v>
                </c:pt>
                <c:pt idx="2790">
                  <c:v>2.8385536872183757E-3</c:v>
                </c:pt>
                <c:pt idx="2791">
                  <c:v>2.8374546653478407E-3</c:v>
                </c:pt>
                <c:pt idx="2792">
                  <c:v>2.8358061325420379E-3</c:v>
                </c:pt>
                <c:pt idx="2793">
                  <c:v>2.834157599736235E-3</c:v>
                </c:pt>
                <c:pt idx="2794">
                  <c:v>2.8330585778656996E-3</c:v>
                </c:pt>
                <c:pt idx="2795">
                  <c:v>2.8314100450598967E-3</c:v>
                </c:pt>
                <c:pt idx="2796">
                  <c:v>2.8303110231893613E-3</c:v>
                </c:pt>
                <c:pt idx="2797">
                  <c:v>2.8286624903835589E-3</c:v>
                </c:pt>
                <c:pt idx="2798">
                  <c:v>2.827013957577756E-3</c:v>
                </c:pt>
                <c:pt idx="2799">
                  <c:v>2.8259149357072206E-3</c:v>
                </c:pt>
                <c:pt idx="2800">
                  <c:v>2.8248159138366856E-3</c:v>
                </c:pt>
                <c:pt idx="2801">
                  <c:v>2.8231673810308828E-3</c:v>
                </c:pt>
                <c:pt idx="2802">
                  <c:v>2.8226178700956148E-3</c:v>
                </c:pt>
                <c:pt idx="2803">
                  <c:v>2.820969337289812E-3</c:v>
                </c:pt>
                <c:pt idx="2804">
                  <c:v>2.819870315419277E-3</c:v>
                </c:pt>
                <c:pt idx="2805">
                  <c:v>2.8182217826134741E-3</c:v>
                </c:pt>
                <c:pt idx="2806">
                  <c:v>2.8176722716782062E-3</c:v>
                </c:pt>
                <c:pt idx="2807">
                  <c:v>2.8165732498076712E-3</c:v>
                </c:pt>
                <c:pt idx="2808">
                  <c:v>2.8154742279371358E-3</c:v>
                </c:pt>
                <c:pt idx="2809">
                  <c:v>2.813825695131333E-3</c:v>
                </c:pt>
                <c:pt idx="2810">
                  <c:v>2.812726673260798E-3</c:v>
                </c:pt>
                <c:pt idx="2811">
                  <c:v>2.811627651390263E-3</c:v>
                </c:pt>
                <c:pt idx="2812">
                  <c:v>2.8110781404549951E-3</c:v>
                </c:pt>
                <c:pt idx="2813">
                  <c:v>2.8099791185844602E-3</c:v>
                </c:pt>
                <c:pt idx="2814">
                  <c:v>2.8088800967139248E-3</c:v>
                </c:pt>
                <c:pt idx="2815">
                  <c:v>2.8077810748433894E-3</c:v>
                </c:pt>
                <c:pt idx="2816">
                  <c:v>2.8066820529728544E-3</c:v>
                </c:pt>
                <c:pt idx="2817">
                  <c:v>2.805583031102319E-3</c:v>
                </c:pt>
                <c:pt idx="2818">
                  <c:v>2.8044840092317836E-3</c:v>
                </c:pt>
                <c:pt idx="2819">
                  <c:v>2.8033849873612487E-3</c:v>
                </c:pt>
                <c:pt idx="2820">
                  <c:v>2.8022859654907133E-3</c:v>
                </c:pt>
                <c:pt idx="2821">
                  <c:v>2.8011869436201779E-3</c:v>
                </c:pt>
                <c:pt idx="2822">
                  <c:v>2.8006374326849104E-3</c:v>
                </c:pt>
                <c:pt idx="2823">
                  <c:v>2.799538410814375E-3</c:v>
                </c:pt>
                <c:pt idx="2824">
                  <c:v>2.79843938894384E-3</c:v>
                </c:pt>
                <c:pt idx="2825">
                  <c:v>2.7973403670733046E-3</c:v>
                </c:pt>
                <c:pt idx="2826">
                  <c:v>2.7962413452027692E-3</c:v>
                </c:pt>
                <c:pt idx="2827">
                  <c:v>2.7956918342675022E-3</c:v>
                </c:pt>
                <c:pt idx="2828">
                  <c:v>2.7945928123969668E-3</c:v>
                </c:pt>
                <c:pt idx="2829">
                  <c:v>2.7934937905264318E-3</c:v>
                </c:pt>
                <c:pt idx="2830">
                  <c:v>2.7929442795911639E-3</c:v>
                </c:pt>
                <c:pt idx="2831">
                  <c:v>2.791295746785361E-3</c:v>
                </c:pt>
                <c:pt idx="2832">
                  <c:v>2.791295746785361E-3</c:v>
                </c:pt>
                <c:pt idx="2833">
                  <c:v>2.7901967249148261E-3</c:v>
                </c:pt>
                <c:pt idx="2834">
                  <c:v>2.7896472139795582E-3</c:v>
                </c:pt>
                <c:pt idx="2835">
                  <c:v>2.7885481921090232E-3</c:v>
                </c:pt>
                <c:pt idx="2836">
                  <c:v>2.7874491702384878E-3</c:v>
                </c:pt>
                <c:pt idx="2837">
                  <c:v>2.7868996593032203E-3</c:v>
                </c:pt>
                <c:pt idx="2838">
                  <c:v>2.7852511264974174E-3</c:v>
                </c:pt>
                <c:pt idx="2839">
                  <c:v>2.7847016155621495E-3</c:v>
                </c:pt>
                <c:pt idx="2840">
                  <c:v>2.7841521046268821E-3</c:v>
                </c:pt>
                <c:pt idx="2841">
                  <c:v>2.7830530827563471E-3</c:v>
                </c:pt>
                <c:pt idx="2842">
                  <c:v>2.7819540608858117E-3</c:v>
                </c:pt>
                <c:pt idx="2843">
                  <c:v>2.7814045499505438E-3</c:v>
                </c:pt>
                <c:pt idx="2844">
                  <c:v>2.7808550390152767E-3</c:v>
                </c:pt>
                <c:pt idx="2845">
                  <c:v>2.7797560171447413E-3</c:v>
                </c:pt>
                <c:pt idx="2846">
                  <c:v>2.7786569952742059E-3</c:v>
                </c:pt>
                <c:pt idx="2847">
                  <c:v>2.7781074843389385E-3</c:v>
                </c:pt>
                <c:pt idx="2848">
                  <c:v>2.7770084624684031E-3</c:v>
                </c:pt>
                <c:pt idx="2849">
                  <c:v>2.7764589515331356E-3</c:v>
                </c:pt>
                <c:pt idx="2850">
                  <c:v>2.7753599296626002E-3</c:v>
                </c:pt>
                <c:pt idx="2851">
                  <c:v>2.7748104187273327E-3</c:v>
                </c:pt>
                <c:pt idx="2852">
                  <c:v>2.7742609077920652E-3</c:v>
                </c:pt>
                <c:pt idx="2853">
                  <c:v>2.7731618859215298E-3</c:v>
                </c:pt>
                <c:pt idx="2854">
                  <c:v>2.7720628640509944E-3</c:v>
                </c:pt>
                <c:pt idx="2855">
                  <c:v>2.771513353115727E-3</c:v>
                </c:pt>
                <c:pt idx="2856">
                  <c:v>2.7709638421804595E-3</c:v>
                </c:pt>
                <c:pt idx="2857">
                  <c:v>2.7698648203099241E-3</c:v>
                </c:pt>
                <c:pt idx="2858">
                  <c:v>2.7687657984393887E-3</c:v>
                </c:pt>
                <c:pt idx="2859">
                  <c:v>2.7687657984393887E-3</c:v>
                </c:pt>
                <c:pt idx="2860">
                  <c:v>2.7676667765688537E-3</c:v>
                </c:pt>
                <c:pt idx="2861">
                  <c:v>2.7671172656335862E-3</c:v>
                </c:pt>
                <c:pt idx="2862">
                  <c:v>2.7660182437630513E-3</c:v>
                </c:pt>
                <c:pt idx="2863">
                  <c:v>2.7649192218925159E-3</c:v>
                </c:pt>
                <c:pt idx="2864">
                  <c:v>2.7643697109572484E-3</c:v>
                </c:pt>
                <c:pt idx="2865">
                  <c:v>2.7643697109572484E-3</c:v>
                </c:pt>
                <c:pt idx="2866">
                  <c:v>2.763270689086713E-3</c:v>
                </c:pt>
                <c:pt idx="2867">
                  <c:v>2.7627211781514455E-3</c:v>
                </c:pt>
                <c:pt idx="2868">
                  <c:v>2.7621716672161776E-3</c:v>
                </c:pt>
                <c:pt idx="2869">
                  <c:v>2.7610726453456426E-3</c:v>
                </c:pt>
                <c:pt idx="2870">
                  <c:v>2.7605231344103747E-3</c:v>
                </c:pt>
                <c:pt idx="2871">
                  <c:v>2.7599736234751072E-3</c:v>
                </c:pt>
                <c:pt idx="2872">
                  <c:v>2.7594241125398398E-3</c:v>
                </c:pt>
                <c:pt idx="2873">
                  <c:v>2.7588746016045719E-3</c:v>
                </c:pt>
                <c:pt idx="2874">
                  <c:v>2.7583250906693044E-3</c:v>
                </c:pt>
                <c:pt idx="2875">
                  <c:v>2.7577755797340369E-3</c:v>
                </c:pt>
                <c:pt idx="2876">
                  <c:v>2.7566765578635015E-3</c:v>
                </c:pt>
                <c:pt idx="2877">
                  <c:v>2.7555775359929661E-3</c:v>
                </c:pt>
                <c:pt idx="2878">
                  <c:v>2.7550280250576986E-3</c:v>
                </c:pt>
                <c:pt idx="2879">
                  <c:v>2.7544785141224311E-3</c:v>
                </c:pt>
                <c:pt idx="2880">
                  <c:v>2.6428178920760523E-3</c:v>
                </c:pt>
                <c:pt idx="2881">
                  <c:v>2.7539290031871632E-3</c:v>
                </c:pt>
                <c:pt idx="2882">
                  <c:v>2.7528299813166283E-3</c:v>
                </c:pt>
                <c:pt idx="2883">
                  <c:v>2.6406198483349816E-3</c:v>
                </c:pt>
                <c:pt idx="2884">
                  <c:v>2.7511814485108258E-3</c:v>
                </c:pt>
                <c:pt idx="2885">
                  <c:v>2.7506319375755579E-3</c:v>
                </c:pt>
                <c:pt idx="2886">
                  <c:v>2.7500824266402904E-3</c:v>
                </c:pt>
                <c:pt idx="2887">
                  <c:v>2.7495329157050229E-3</c:v>
                </c:pt>
                <c:pt idx="2888">
                  <c:v>2.7484338938344875E-3</c:v>
                </c:pt>
                <c:pt idx="2889">
                  <c:v>2.7478843828992201E-3</c:v>
                </c:pt>
                <c:pt idx="2890">
                  <c:v>2.7473348719639521E-3</c:v>
                </c:pt>
                <c:pt idx="2891">
                  <c:v>2.7467853610286847E-3</c:v>
                </c:pt>
                <c:pt idx="2892">
                  <c:v>2.7462358500934172E-3</c:v>
                </c:pt>
                <c:pt idx="2893">
                  <c:v>2.7456863391581493E-3</c:v>
                </c:pt>
                <c:pt idx="2894">
                  <c:v>2.7451368282228818E-3</c:v>
                </c:pt>
                <c:pt idx="2895">
                  <c:v>2.7440378063523464E-3</c:v>
                </c:pt>
                <c:pt idx="2896">
                  <c:v>2.7434882954170789E-3</c:v>
                </c:pt>
                <c:pt idx="2897">
                  <c:v>2.7429387844818114E-3</c:v>
                </c:pt>
                <c:pt idx="2898">
                  <c:v>2.7429387844818114E-3</c:v>
                </c:pt>
                <c:pt idx="2899">
                  <c:v>2.741839762611276E-3</c:v>
                </c:pt>
                <c:pt idx="2900">
                  <c:v>2.7412902516760086E-3</c:v>
                </c:pt>
                <c:pt idx="2901">
                  <c:v>2.7407407407407406E-3</c:v>
                </c:pt>
                <c:pt idx="2902">
                  <c:v>2.7401912298054732E-3</c:v>
                </c:pt>
                <c:pt idx="2903">
                  <c:v>2.7396417188702057E-3</c:v>
                </c:pt>
                <c:pt idx="2904">
                  <c:v>2.7390922079349378E-3</c:v>
                </c:pt>
                <c:pt idx="2905">
                  <c:v>2.7379931860644028E-3</c:v>
                </c:pt>
                <c:pt idx="2906">
                  <c:v>2.7374436751291349E-3</c:v>
                </c:pt>
                <c:pt idx="2907">
                  <c:v>2.7379931860644028E-3</c:v>
                </c:pt>
                <c:pt idx="2908">
                  <c:v>2.7374436751291349E-3</c:v>
                </c:pt>
                <c:pt idx="2909">
                  <c:v>2.7368941641938674E-3</c:v>
                </c:pt>
                <c:pt idx="2910">
                  <c:v>2.735795142323332E-3</c:v>
                </c:pt>
                <c:pt idx="2911">
                  <c:v>2.735795142323332E-3</c:v>
                </c:pt>
                <c:pt idx="2912">
                  <c:v>2.734696120452797E-3</c:v>
                </c:pt>
                <c:pt idx="2913">
                  <c:v>2.734696120452797E-3</c:v>
                </c:pt>
                <c:pt idx="2914">
                  <c:v>2.7335970985822621E-3</c:v>
                </c:pt>
                <c:pt idx="2915">
                  <c:v>2.6219364765358833E-3</c:v>
                </c:pt>
                <c:pt idx="2916">
                  <c:v>2.6213869656006154E-3</c:v>
                </c:pt>
                <c:pt idx="2917">
                  <c:v>2.6208374546653479E-3</c:v>
                </c:pt>
                <c:pt idx="2918">
                  <c:v>2.6202879437300804E-3</c:v>
                </c:pt>
                <c:pt idx="2919">
                  <c:v>2.7308495439059238E-3</c:v>
                </c:pt>
                <c:pt idx="2920">
                  <c:v>2.7303000329706563E-3</c:v>
                </c:pt>
                <c:pt idx="2921">
                  <c:v>2.7303000329706563E-3</c:v>
                </c:pt>
                <c:pt idx="2922">
                  <c:v>2.6186394109242775E-3</c:v>
                </c:pt>
                <c:pt idx="2923">
                  <c:v>2.7286515001648535E-3</c:v>
                </c:pt>
                <c:pt idx="2924">
                  <c:v>2.7281019892295855E-3</c:v>
                </c:pt>
                <c:pt idx="2925">
                  <c:v>2.7275524782943181E-3</c:v>
                </c:pt>
                <c:pt idx="2926">
                  <c:v>2.7270029673590506E-3</c:v>
                </c:pt>
                <c:pt idx="2927">
                  <c:v>2.7264534564237827E-3</c:v>
                </c:pt>
                <c:pt idx="2928">
                  <c:v>2.7264534564237827E-3</c:v>
                </c:pt>
                <c:pt idx="2929">
                  <c:v>2.7259039454885152E-3</c:v>
                </c:pt>
                <c:pt idx="2930">
                  <c:v>2.7248049236179798E-3</c:v>
                </c:pt>
                <c:pt idx="2931">
                  <c:v>2.7242554126827123E-3</c:v>
                </c:pt>
                <c:pt idx="2932">
                  <c:v>2.613144301571601E-3</c:v>
                </c:pt>
                <c:pt idx="2933">
                  <c:v>2.7237059017474448E-3</c:v>
                </c:pt>
                <c:pt idx="2934">
                  <c:v>2.7226068798769094E-3</c:v>
                </c:pt>
                <c:pt idx="2935">
                  <c:v>2.7231563908121769E-3</c:v>
                </c:pt>
                <c:pt idx="2936">
                  <c:v>2.7226068798769094E-3</c:v>
                </c:pt>
                <c:pt idx="2937">
                  <c:v>2.7220573689416419E-3</c:v>
                </c:pt>
                <c:pt idx="2938">
                  <c:v>2.7215078580063745E-3</c:v>
                </c:pt>
                <c:pt idx="2939">
                  <c:v>2.7204088361358395E-3</c:v>
                </c:pt>
                <c:pt idx="2940">
                  <c:v>2.6092977250247282E-3</c:v>
                </c:pt>
                <c:pt idx="2941">
                  <c:v>2.7198593252005712E-3</c:v>
                </c:pt>
                <c:pt idx="2942">
                  <c:v>2.7198593252005712E-3</c:v>
                </c:pt>
                <c:pt idx="2943">
                  <c:v>2.6081987031541928E-3</c:v>
                </c:pt>
                <c:pt idx="2944">
                  <c:v>2.6076491922189253E-3</c:v>
                </c:pt>
                <c:pt idx="2945">
                  <c:v>2.6070996812836578E-3</c:v>
                </c:pt>
                <c:pt idx="2946">
                  <c:v>2.6070996812836578E-3</c:v>
                </c:pt>
                <c:pt idx="2947">
                  <c:v>2.6060006594131224E-3</c:v>
                </c:pt>
                <c:pt idx="2948">
                  <c:v>2.6060006594131224E-3</c:v>
                </c:pt>
                <c:pt idx="2949">
                  <c:v>2.605451148477855E-3</c:v>
                </c:pt>
                <c:pt idx="2950">
                  <c:v>2.7160127486536983E-3</c:v>
                </c:pt>
                <c:pt idx="2951">
                  <c:v>2.6043521266073196E-3</c:v>
                </c:pt>
                <c:pt idx="2952">
                  <c:v>2.6038026156720521E-3</c:v>
                </c:pt>
                <c:pt idx="2953">
                  <c:v>2.6038026156720521E-3</c:v>
                </c:pt>
                <c:pt idx="2954">
                  <c:v>2.6032531047367842E-3</c:v>
                </c:pt>
                <c:pt idx="2955">
                  <c:v>2.6032531047367842E-3</c:v>
                </c:pt>
                <c:pt idx="2956">
                  <c:v>2.6027035938015167E-3</c:v>
                </c:pt>
                <c:pt idx="2957">
                  <c:v>2.6021540828662492E-3</c:v>
                </c:pt>
                <c:pt idx="2958">
                  <c:v>2.6016045719309813E-3</c:v>
                </c:pt>
                <c:pt idx="2959">
                  <c:v>2.7121661721068251E-3</c:v>
                </c:pt>
                <c:pt idx="2960">
                  <c:v>2.6005055500604463E-3</c:v>
                </c:pt>
                <c:pt idx="2961">
                  <c:v>2.5999560391251784E-3</c:v>
                </c:pt>
                <c:pt idx="2962">
                  <c:v>2.7110671502362897E-3</c:v>
                </c:pt>
                <c:pt idx="2963">
                  <c:v>2.7105176393010222E-3</c:v>
                </c:pt>
                <c:pt idx="2964">
                  <c:v>2.5988570172546435E-3</c:v>
                </c:pt>
                <c:pt idx="2965">
                  <c:v>2.5988570172546435E-3</c:v>
                </c:pt>
                <c:pt idx="2966">
                  <c:v>2.7094186174304868E-3</c:v>
                </c:pt>
                <c:pt idx="2967">
                  <c:v>2.7088691064952194E-3</c:v>
                </c:pt>
                <c:pt idx="2968">
                  <c:v>2.5972084844488406E-3</c:v>
                </c:pt>
                <c:pt idx="2969">
                  <c:v>2.5966589735135727E-3</c:v>
                </c:pt>
                <c:pt idx="2970">
                  <c:v>2.707770084624684E-3</c:v>
                </c:pt>
                <c:pt idx="2971">
                  <c:v>2.7072205736894165E-3</c:v>
                </c:pt>
                <c:pt idx="2972">
                  <c:v>2.5955599516430377E-3</c:v>
                </c:pt>
                <c:pt idx="2973">
                  <c:v>2.5950104407077698E-3</c:v>
                </c:pt>
                <c:pt idx="2974">
                  <c:v>2.5950104407077698E-3</c:v>
                </c:pt>
                <c:pt idx="2975">
                  <c:v>2.705572040883614E-3</c:v>
                </c:pt>
                <c:pt idx="2976">
                  <c:v>2.7050225299483461E-3</c:v>
                </c:pt>
                <c:pt idx="2977">
                  <c:v>2.5939114188372348E-3</c:v>
                </c:pt>
                <c:pt idx="2978">
                  <c:v>2.5933619079019673E-3</c:v>
                </c:pt>
                <c:pt idx="2979">
                  <c:v>2.5922628860314319E-3</c:v>
                </c:pt>
                <c:pt idx="2980">
                  <c:v>2.7033739971425432E-3</c:v>
                </c:pt>
                <c:pt idx="2981">
                  <c:v>2.5922628860314319E-3</c:v>
                </c:pt>
                <c:pt idx="2982">
                  <c:v>2.5917133750961645E-3</c:v>
                </c:pt>
                <c:pt idx="2983">
                  <c:v>2.591163864160897E-3</c:v>
                </c:pt>
                <c:pt idx="2984">
                  <c:v>2.5906143532256291E-3</c:v>
                </c:pt>
                <c:pt idx="2985">
                  <c:v>2.7017254643367404E-3</c:v>
                </c:pt>
                <c:pt idx="2986">
                  <c:v>2.7011759534014729E-3</c:v>
                </c:pt>
                <c:pt idx="2987">
                  <c:v>2.5895153313550941E-3</c:v>
                </c:pt>
                <c:pt idx="2988">
                  <c:v>2.5889658204198262E-3</c:v>
                </c:pt>
                <c:pt idx="2989">
                  <c:v>2.5889658204198262E-3</c:v>
                </c:pt>
                <c:pt idx="2990">
                  <c:v>2.69952742059567E-3</c:v>
                </c:pt>
                <c:pt idx="2991">
                  <c:v>2.6989779096604025E-3</c:v>
                </c:pt>
                <c:pt idx="2992">
                  <c:v>2.5873172876140233E-3</c:v>
                </c:pt>
                <c:pt idx="2993">
                  <c:v>2.5873172876140233E-3</c:v>
                </c:pt>
                <c:pt idx="2994">
                  <c:v>2.5867677766787558E-3</c:v>
                </c:pt>
                <c:pt idx="2995">
                  <c:v>2.5867677766787558E-3</c:v>
                </c:pt>
                <c:pt idx="2996">
                  <c:v>2.6973293768545997E-3</c:v>
                </c:pt>
                <c:pt idx="2997">
                  <c:v>2.5862182657434883E-3</c:v>
                </c:pt>
                <c:pt idx="2998">
                  <c:v>2.5856687548082204E-3</c:v>
                </c:pt>
                <c:pt idx="2999">
                  <c:v>2.5856687548082204E-3</c:v>
                </c:pt>
                <c:pt idx="3000">
                  <c:v>2.6956808440487968E-3</c:v>
                </c:pt>
                <c:pt idx="3001">
                  <c:v>2.5840202220024176E-3</c:v>
                </c:pt>
                <c:pt idx="3002">
                  <c:v>2.5840202220024176E-3</c:v>
                </c:pt>
                <c:pt idx="3003">
                  <c:v>2.6951313331135289E-3</c:v>
                </c:pt>
                <c:pt idx="3004">
                  <c:v>2.6940323112429939E-3</c:v>
                </c:pt>
                <c:pt idx="3005">
                  <c:v>2.6945818221782614E-3</c:v>
                </c:pt>
                <c:pt idx="3006">
                  <c:v>2.5823716891966147E-3</c:v>
                </c:pt>
                <c:pt idx="3007">
                  <c:v>2.5823716891966147E-3</c:v>
                </c:pt>
                <c:pt idx="3008">
                  <c:v>2.5818221782613472E-3</c:v>
                </c:pt>
                <c:pt idx="3009">
                  <c:v>2.5818221782613472E-3</c:v>
                </c:pt>
                <c:pt idx="3010">
                  <c:v>2.5812726673260797E-3</c:v>
                </c:pt>
                <c:pt idx="3011">
                  <c:v>2.692383778437191E-3</c:v>
                </c:pt>
                <c:pt idx="3012">
                  <c:v>2.6918342675019231E-3</c:v>
                </c:pt>
                <c:pt idx="3013">
                  <c:v>2.6918342675019231E-3</c:v>
                </c:pt>
                <c:pt idx="3014">
                  <c:v>2.5801736454555443E-3</c:v>
                </c:pt>
                <c:pt idx="3015">
                  <c:v>2.6907352456313881E-3</c:v>
                </c:pt>
                <c:pt idx="3016">
                  <c:v>2.6907352456313881E-3</c:v>
                </c:pt>
                <c:pt idx="3017">
                  <c:v>2.5790746235850089E-3</c:v>
                </c:pt>
                <c:pt idx="3018">
                  <c:v>2.5790746235850089E-3</c:v>
                </c:pt>
                <c:pt idx="3019">
                  <c:v>2.6896362237608532E-3</c:v>
                </c:pt>
                <c:pt idx="3020">
                  <c:v>2.6890867128255853E-3</c:v>
                </c:pt>
                <c:pt idx="3021">
                  <c:v>2.5779756017144744E-3</c:v>
                </c:pt>
                <c:pt idx="3022">
                  <c:v>2.6890867128255853E-3</c:v>
                </c:pt>
                <c:pt idx="3023">
                  <c:v>2.6879876909550503E-3</c:v>
                </c:pt>
                <c:pt idx="3024">
                  <c:v>2.576876579843939E-3</c:v>
                </c:pt>
                <c:pt idx="3025">
                  <c:v>2.6879876909550503E-3</c:v>
                </c:pt>
                <c:pt idx="3026">
                  <c:v>2.6874381800197824E-3</c:v>
                </c:pt>
                <c:pt idx="3027">
                  <c:v>2.5763270689086715E-3</c:v>
                </c:pt>
                <c:pt idx="3028">
                  <c:v>2.5757775579734036E-3</c:v>
                </c:pt>
                <c:pt idx="3029">
                  <c:v>2.5752280470381361E-3</c:v>
                </c:pt>
                <c:pt idx="3030">
                  <c:v>2.5746785361028686E-3</c:v>
                </c:pt>
                <c:pt idx="3031">
                  <c:v>2.5746785361028686E-3</c:v>
                </c:pt>
                <c:pt idx="3032">
                  <c:v>2.5741290251676007E-3</c:v>
                </c:pt>
                <c:pt idx="3033">
                  <c:v>2.5741290251676007E-3</c:v>
                </c:pt>
                <c:pt idx="3034">
                  <c:v>2.5735795142323332E-3</c:v>
                </c:pt>
                <c:pt idx="3035">
                  <c:v>2.5735795142323332E-3</c:v>
                </c:pt>
                <c:pt idx="3036">
                  <c:v>2.5730300032970658E-3</c:v>
                </c:pt>
                <c:pt idx="3037">
                  <c:v>2.5724804923617979E-3</c:v>
                </c:pt>
                <c:pt idx="3038">
                  <c:v>2.6830420925376417E-3</c:v>
                </c:pt>
                <c:pt idx="3039">
                  <c:v>2.5724804923617979E-3</c:v>
                </c:pt>
                <c:pt idx="3040">
                  <c:v>2.5724804923617979E-3</c:v>
                </c:pt>
                <c:pt idx="3041">
                  <c:v>2.5713814704912629E-3</c:v>
                </c:pt>
                <c:pt idx="3042">
                  <c:v>2.5713814704912629E-3</c:v>
                </c:pt>
                <c:pt idx="3043">
                  <c:v>2.570831959555995E-3</c:v>
                </c:pt>
                <c:pt idx="3044">
                  <c:v>2.570831959555995E-3</c:v>
                </c:pt>
                <c:pt idx="3045">
                  <c:v>2.570831959555995E-3</c:v>
                </c:pt>
                <c:pt idx="3046">
                  <c:v>2.5702824486207275E-3</c:v>
                </c:pt>
                <c:pt idx="3047">
                  <c:v>2.56973293768546E-3</c:v>
                </c:pt>
                <c:pt idx="3048">
                  <c:v>2.56973293768546E-3</c:v>
                </c:pt>
                <c:pt idx="3049">
                  <c:v>2.6802945378613034E-3</c:v>
                </c:pt>
                <c:pt idx="3050">
                  <c:v>2.5691834267501921E-3</c:v>
                </c:pt>
                <c:pt idx="3051">
                  <c:v>2.5686339158149246E-3</c:v>
                </c:pt>
                <c:pt idx="3052">
                  <c:v>2.679195515990768E-3</c:v>
                </c:pt>
                <c:pt idx="3053">
                  <c:v>2.5680844048796571E-3</c:v>
                </c:pt>
                <c:pt idx="3054">
                  <c:v>2.5675348939443892E-3</c:v>
                </c:pt>
                <c:pt idx="3055">
                  <c:v>2.5675348939443892E-3</c:v>
                </c:pt>
                <c:pt idx="3056">
                  <c:v>2.5669853830091217E-3</c:v>
                </c:pt>
                <c:pt idx="3057">
                  <c:v>2.5669853830091217E-3</c:v>
                </c:pt>
                <c:pt idx="3058">
                  <c:v>2.5669853830091217E-3</c:v>
                </c:pt>
                <c:pt idx="3059">
                  <c:v>2.5664358720738543E-3</c:v>
                </c:pt>
                <c:pt idx="3060">
                  <c:v>2.5658863611385863E-3</c:v>
                </c:pt>
                <c:pt idx="3061">
                  <c:v>2.6764479613144302E-3</c:v>
                </c:pt>
                <c:pt idx="3062">
                  <c:v>2.5658863611385863E-3</c:v>
                </c:pt>
                <c:pt idx="3063">
                  <c:v>2.5653368502033189E-3</c:v>
                </c:pt>
                <c:pt idx="3064">
                  <c:v>2.5647873392680518E-3</c:v>
                </c:pt>
                <c:pt idx="3065">
                  <c:v>2.5642378283327835E-3</c:v>
                </c:pt>
                <c:pt idx="3066">
                  <c:v>2.5642378283327835E-3</c:v>
                </c:pt>
                <c:pt idx="3067">
                  <c:v>2.5636883173975164E-3</c:v>
                </c:pt>
                <c:pt idx="3068">
                  <c:v>2.5636883173975164E-3</c:v>
                </c:pt>
                <c:pt idx="3069">
                  <c:v>2.5631388064622485E-3</c:v>
                </c:pt>
                <c:pt idx="3070">
                  <c:v>2.5631388064622485E-3</c:v>
                </c:pt>
                <c:pt idx="3071">
                  <c:v>2.562589295526981E-3</c:v>
                </c:pt>
                <c:pt idx="3072">
                  <c:v>2.562589295526981E-3</c:v>
                </c:pt>
                <c:pt idx="3073">
                  <c:v>2.562589295526981E-3</c:v>
                </c:pt>
                <c:pt idx="3074">
                  <c:v>2.5620397845917135E-3</c:v>
                </c:pt>
                <c:pt idx="3075">
                  <c:v>2.5620397845917135E-3</c:v>
                </c:pt>
                <c:pt idx="3076">
                  <c:v>2.5620397845917135E-3</c:v>
                </c:pt>
                <c:pt idx="3077">
                  <c:v>2.5614902736564461E-3</c:v>
                </c:pt>
                <c:pt idx="3078">
                  <c:v>2.5609407627211781E-3</c:v>
                </c:pt>
                <c:pt idx="3079">
                  <c:v>2.5609407627211781E-3</c:v>
                </c:pt>
                <c:pt idx="3080">
                  <c:v>2.6720518738322895E-3</c:v>
                </c:pt>
                <c:pt idx="3081">
                  <c:v>2.5598417408506432E-3</c:v>
                </c:pt>
                <c:pt idx="3082">
                  <c:v>2.5603912517859107E-3</c:v>
                </c:pt>
                <c:pt idx="3083">
                  <c:v>2.6709528519617541E-3</c:v>
                </c:pt>
                <c:pt idx="3084">
                  <c:v>2.5592922299153753E-3</c:v>
                </c:pt>
                <c:pt idx="3085">
                  <c:v>2.5592922299153753E-3</c:v>
                </c:pt>
                <c:pt idx="3086">
                  <c:v>2.5592922299153753E-3</c:v>
                </c:pt>
                <c:pt idx="3087">
                  <c:v>2.5587427189801078E-3</c:v>
                </c:pt>
                <c:pt idx="3088">
                  <c:v>2.5581932080448403E-3</c:v>
                </c:pt>
                <c:pt idx="3089">
                  <c:v>2.5581932080448403E-3</c:v>
                </c:pt>
                <c:pt idx="3090">
                  <c:v>2.5576436971095724E-3</c:v>
                </c:pt>
                <c:pt idx="3091">
                  <c:v>2.5576436971095724E-3</c:v>
                </c:pt>
                <c:pt idx="3092">
                  <c:v>2.5570941861743049E-3</c:v>
                </c:pt>
                <c:pt idx="3093">
                  <c:v>2.5570941861743049E-3</c:v>
                </c:pt>
                <c:pt idx="3094">
                  <c:v>2.5570941861743049E-3</c:v>
                </c:pt>
                <c:pt idx="3095">
                  <c:v>2.5565446752390374E-3</c:v>
                </c:pt>
                <c:pt idx="3096">
                  <c:v>2.5559951643037695E-3</c:v>
                </c:pt>
                <c:pt idx="3097">
                  <c:v>2.5559951643037695E-3</c:v>
                </c:pt>
                <c:pt idx="3098">
                  <c:v>2.5559951643037695E-3</c:v>
                </c:pt>
                <c:pt idx="3099">
                  <c:v>2.555445653368502E-3</c:v>
                </c:pt>
                <c:pt idx="3100">
                  <c:v>2.5548961424332346E-3</c:v>
                </c:pt>
                <c:pt idx="3101">
                  <c:v>2.555445653368502E-3</c:v>
                </c:pt>
                <c:pt idx="3102">
                  <c:v>2.5548961424332346E-3</c:v>
                </c:pt>
                <c:pt idx="3103">
                  <c:v>2.5548961424332346E-3</c:v>
                </c:pt>
                <c:pt idx="3104">
                  <c:v>2.5537971205626992E-3</c:v>
                </c:pt>
                <c:pt idx="3105">
                  <c:v>2.5537971205626992E-3</c:v>
                </c:pt>
                <c:pt idx="3106">
                  <c:v>2.5532476096274317E-3</c:v>
                </c:pt>
                <c:pt idx="3107">
                  <c:v>2.5532476096274317E-3</c:v>
                </c:pt>
                <c:pt idx="3108">
                  <c:v>2.5532476096274317E-3</c:v>
                </c:pt>
                <c:pt idx="3109">
                  <c:v>2.5526980986921638E-3</c:v>
                </c:pt>
                <c:pt idx="3110">
                  <c:v>2.5526980986921638E-3</c:v>
                </c:pt>
                <c:pt idx="3111">
                  <c:v>2.5521485877568963E-3</c:v>
                </c:pt>
                <c:pt idx="3112">
                  <c:v>2.6632596988680076E-3</c:v>
                </c:pt>
                <c:pt idx="3113">
                  <c:v>2.6632596988680076E-3</c:v>
                </c:pt>
                <c:pt idx="3114">
                  <c:v>2.5515990768216288E-3</c:v>
                </c:pt>
                <c:pt idx="3115">
                  <c:v>2.6627101879327397E-3</c:v>
                </c:pt>
                <c:pt idx="3116">
                  <c:v>2.6621606769974722E-3</c:v>
                </c:pt>
                <c:pt idx="3117">
                  <c:v>2.5510495658863609E-3</c:v>
                </c:pt>
                <c:pt idx="3118">
                  <c:v>2.5505000549510934E-3</c:v>
                </c:pt>
                <c:pt idx="3119">
                  <c:v>2.6616111660622047E-3</c:v>
                </c:pt>
                <c:pt idx="3120">
                  <c:v>2.5505000549510934E-3</c:v>
                </c:pt>
                <c:pt idx="3121">
                  <c:v>2.5499505440158259E-3</c:v>
                </c:pt>
                <c:pt idx="3122">
                  <c:v>2.5499505440158259E-3</c:v>
                </c:pt>
                <c:pt idx="3123">
                  <c:v>2.6605121441916693E-3</c:v>
                </c:pt>
                <c:pt idx="3124">
                  <c:v>2.549401033080558E-3</c:v>
                </c:pt>
                <c:pt idx="3125">
                  <c:v>2.5488515221452905E-3</c:v>
                </c:pt>
                <c:pt idx="3126">
                  <c:v>2.6594131223211339E-3</c:v>
                </c:pt>
                <c:pt idx="3127">
                  <c:v>2.6599626332564018E-3</c:v>
                </c:pt>
                <c:pt idx="3128">
                  <c:v>2.548302011210023E-3</c:v>
                </c:pt>
                <c:pt idx="3129">
                  <c:v>2.6594131223211339E-3</c:v>
                </c:pt>
                <c:pt idx="3130">
                  <c:v>2.6588636113858669E-3</c:v>
                </c:pt>
                <c:pt idx="3131">
                  <c:v>2.5477525002747556E-3</c:v>
                </c:pt>
                <c:pt idx="3132">
                  <c:v>2.5477525002747556E-3</c:v>
                </c:pt>
                <c:pt idx="3133">
                  <c:v>2.5477525002747556E-3</c:v>
                </c:pt>
                <c:pt idx="3134">
                  <c:v>2.658314100450599E-3</c:v>
                </c:pt>
                <c:pt idx="3135">
                  <c:v>2.5472029893394877E-3</c:v>
                </c:pt>
                <c:pt idx="3136">
                  <c:v>2.5466534784042202E-3</c:v>
                </c:pt>
                <c:pt idx="3137">
                  <c:v>2.5466534784042202E-3</c:v>
                </c:pt>
                <c:pt idx="3138">
                  <c:v>2.5466534784042202E-3</c:v>
                </c:pt>
                <c:pt idx="3139">
                  <c:v>2.5461039674689527E-3</c:v>
                </c:pt>
                <c:pt idx="3140">
                  <c:v>2.5461039674689527E-3</c:v>
                </c:pt>
                <c:pt idx="3141">
                  <c:v>2.657215078580064E-3</c:v>
                </c:pt>
                <c:pt idx="3142">
                  <c:v>2.6566655676447965E-3</c:v>
                </c:pt>
                <c:pt idx="3143">
                  <c:v>2.5455544565336852E-3</c:v>
                </c:pt>
                <c:pt idx="3144">
                  <c:v>2.5450049455984173E-3</c:v>
                </c:pt>
                <c:pt idx="3145">
                  <c:v>2.5450049455984173E-3</c:v>
                </c:pt>
                <c:pt idx="3146">
                  <c:v>2.5450049455984173E-3</c:v>
                </c:pt>
                <c:pt idx="3147">
                  <c:v>2.5444554346631498E-3</c:v>
                </c:pt>
                <c:pt idx="3148">
                  <c:v>2.5444554346631498E-3</c:v>
                </c:pt>
                <c:pt idx="3149">
                  <c:v>2.5439059237278823E-3</c:v>
                </c:pt>
                <c:pt idx="3150">
                  <c:v>2.5439059237278823E-3</c:v>
                </c:pt>
                <c:pt idx="3151">
                  <c:v>2.5439059237278823E-3</c:v>
                </c:pt>
                <c:pt idx="3152">
                  <c:v>2.5439059237278823E-3</c:v>
                </c:pt>
                <c:pt idx="3153">
                  <c:v>2.6544675239037257E-3</c:v>
                </c:pt>
                <c:pt idx="3154">
                  <c:v>2.6544675239037257E-3</c:v>
                </c:pt>
                <c:pt idx="3155">
                  <c:v>2.5428069018573469E-3</c:v>
                </c:pt>
                <c:pt idx="3156">
                  <c:v>2.5428069018573469E-3</c:v>
                </c:pt>
                <c:pt idx="3157">
                  <c:v>2.5428069018573469E-3</c:v>
                </c:pt>
                <c:pt idx="3158">
                  <c:v>2.6533685020331908E-3</c:v>
                </c:pt>
                <c:pt idx="3159">
                  <c:v>2.5422573909220795E-3</c:v>
                </c:pt>
                <c:pt idx="3160">
                  <c:v>2.5417078799868115E-3</c:v>
                </c:pt>
                <c:pt idx="3161">
                  <c:v>2.5411583690515441E-3</c:v>
                </c:pt>
                <c:pt idx="3162">
                  <c:v>2.6522694801626554E-3</c:v>
                </c:pt>
                <c:pt idx="3163">
                  <c:v>2.6522694801626554E-3</c:v>
                </c:pt>
                <c:pt idx="3164">
                  <c:v>2.5411583690515441E-3</c:v>
                </c:pt>
                <c:pt idx="3165">
                  <c:v>2.5406088581162766E-3</c:v>
                </c:pt>
                <c:pt idx="3166">
                  <c:v>2.6517199692273879E-3</c:v>
                </c:pt>
                <c:pt idx="3167">
                  <c:v>2.6517199692273879E-3</c:v>
                </c:pt>
                <c:pt idx="3168">
                  <c:v>2.5400593471810087E-3</c:v>
                </c:pt>
                <c:pt idx="3169">
                  <c:v>2.5400593471810087E-3</c:v>
                </c:pt>
                <c:pt idx="3170">
                  <c:v>2.6506209473568525E-3</c:v>
                </c:pt>
                <c:pt idx="3171">
                  <c:v>2.6506209473568525E-3</c:v>
                </c:pt>
                <c:pt idx="3172">
                  <c:v>2.5389603253104737E-3</c:v>
                </c:pt>
                <c:pt idx="3173">
                  <c:v>2.5395098362457412E-3</c:v>
                </c:pt>
                <c:pt idx="3174">
                  <c:v>2.650071436421585E-3</c:v>
                </c:pt>
                <c:pt idx="3175">
                  <c:v>2.5389603253104737E-3</c:v>
                </c:pt>
                <c:pt idx="3176">
                  <c:v>2.5384108143752058E-3</c:v>
                </c:pt>
                <c:pt idx="3177">
                  <c:v>2.5384108143752058E-3</c:v>
                </c:pt>
                <c:pt idx="3178">
                  <c:v>2.6489724145510496E-3</c:v>
                </c:pt>
                <c:pt idx="3179">
                  <c:v>2.5378613034399383E-3</c:v>
                </c:pt>
                <c:pt idx="3180">
                  <c:v>2.5378613034399383E-3</c:v>
                </c:pt>
                <c:pt idx="3181">
                  <c:v>2.5373117925046708E-3</c:v>
                </c:pt>
                <c:pt idx="3182">
                  <c:v>2.5373117925046708E-3</c:v>
                </c:pt>
                <c:pt idx="3183">
                  <c:v>2.6484229036157821E-3</c:v>
                </c:pt>
                <c:pt idx="3184">
                  <c:v>2.5367622815694029E-3</c:v>
                </c:pt>
                <c:pt idx="3185">
                  <c:v>2.5367622815694029E-3</c:v>
                </c:pt>
                <c:pt idx="3186">
                  <c:v>2.5367622815694029E-3</c:v>
                </c:pt>
                <c:pt idx="3187">
                  <c:v>2.6473238817452467E-3</c:v>
                </c:pt>
                <c:pt idx="3188">
                  <c:v>2.5362127706341354E-3</c:v>
                </c:pt>
                <c:pt idx="3189">
                  <c:v>2.5362127706341354E-3</c:v>
                </c:pt>
                <c:pt idx="3190">
                  <c:v>2.5362127706341354E-3</c:v>
                </c:pt>
                <c:pt idx="3191">
                  <c:v>2.6462248598747113E-3</c:v>
                </c:pt>
                <c:pt idx="3192">
                  <c:v>2.5351137487636E-3</c:v>
                </c:pt>
                <c:pt idx="3193">
                  <c:v>2.5351137487636E-3</c:v>
                </c:pt>
                <c:pt idx="3194">
                  <c:v>2.6462248598747113E-3</c:v>
                </c:pt>
                <c:pt idx="3195">
                  <c:v>2.6462248598747113E-3</c:v>
                </c:pt>
                <c:pt idx="3196">
                  <c:v>2.5345642378283325E-3</c:v>
                </c:pt>
                <c:pt idx="3197">
                  <c:v>2.5340147268930651E-3</c:v>
                </c:pt>
                <c:pt idx="3198">
                  <c:v>2.6451258380041764E-3</c:v>
                </c:pt>
                <c:pt idx="3199">
                  <c:v>2.6451258380041764E-3</c:v>
                </c:pt>
                <c:pt idx="3200">
                  <c:v>2.6445763270689085E-3</c:v>
                </c:pt>
                <c:pt idx="3201">
                  <c:v>2.5334652159577972E-3</c:v>
                </c:pt>
                <c:pt idx="3202">
                  <c:v>2.5329157050225301E-3</c:v>
                </c:pt>
                <c:pt idx="3203">
                  <c:v>2.6445763270689085E-3</c:v>
                </c:pt>
                <c:pt idx="3204">
                  <c:v>2.6434773051983735E-3</c:v>
                </c:pt>
                <c:pt idx="3205">
                  <c:v>2.5329157050225301E-3</c:v>
                </c:pt>
                <c:pt idx="3206">
                  <c:v>2.6434773051983735E-3</c:v>
                </c:pt>
                <c:pt idx="3207">
                  <c:v>2.6434773051983735E-3</c:v>
                </c:pt>
                <c:pt idx="3208">
                  <c:v>2.5318166831519947E-3</c:v>
                </c:pt>
                <c:pt idx="3209">
                  <c:v>2.5318166831519947E-3</c:v>
                </c:pt>
                <c:pt idx="3210">
                  <c:v>2.5318166831519947E-3</c:v>
                </c:pt>
                <c:pt idx="3211">
                  <c:v>2.5318166831519947E-3</c:v>
                </c:pt>
                <c:pt idx="3212">
                  <c:v>2.5318166831519947E-3</c:v>
                </c:pt>
                <c:pt idx="3213">
                  <c:v>2.5318166831519947E-3</c:v>
                </c:pt>
                <c:pt idx="3214">
                  <c:v>2.5307176612814597E-3</c:v>
                </c:pt>
                <c:pt idx="3215">
                  <c:v>2.6418287723925706E-3</c:v>
                </c:pt>
                <c:pt idx="3216">
                  <c:v>2.5307176612814597E-3</c:v>
                </c:pt>
                <c:pt idx="3217">
                  <c:v>2.5312671722167272E-3</c:v>
                </c:pt>
                <c:pt idx="3218">
                  <c:v>2.5301681503461914E-3</c:v>
                </c:pt>
                <c:pt idx="3219">
                  <c:v>2.5307176612814597E-3</c:v>
                </c:pt>
                <c:pt idx="3220">
                  <c:v>2.5301681503461914E-3</c:v>
                </c:pt>
                <c:pt idx="3221">
                  <c:v>2.5301681503461914E-3</c:v>
                </c:pt>
                <c:pt idx="3222">
                  <c:v>2.6412792614573027E-3</c:v>
                </c:pt>
                <c:pt idx="3223">
                  <c:v>2.5296186394109244E-3</c:v>
                </c:pt>
                <c:pt idx="3224">
                  <c:v>2.5290691284756569E-3</c:v>
                </c:pt>
                <c:pt idx="3225">
                  <c:v>2.5290691284756569E-3</c:v>
                </c:pt>
                <c:pt idx="3226">
                  <c:v>2.5290691284756569E-3</c:v>
                </c:pt>
                <c:pt idx="3227">
                  <c:v>2.5290691284756569E-3</c:v>
                </c:pt>
                <c:pt idx="3228">
                  <c:v>2.528519617540389E-3</c:v>
                </c:pt>
                <c:pt idx="3229">
                  <c:v>2.5279701066051215E-3</c:v>
                </c:pt>
                <c:pt idx="3230">
                  <c:v>2.5279701066051215E-3</c:v>
                </c:pt>
                <c:pt idx="3231">
                  <c:v>2.5279701066051215E-3</c:v>
                </c:pt>
                <c:pt idx="3232">
                  <c:v>2.528519617540389E-3</c:v>
                </c:pt>
                <c:pt idx="3233">
                  <c:v>2.527420595669854E-3</c:v>
                </c:pt>
                <c:pt idx="3234">
                  <c:v>2.527420595669854E-3</c:v>
                </c:pt>
                <c:pt idx="3235">
                  <c:v>2.527420595669854E-3</c:v>
                </c:pt>
                <c:pt idx="3236">
                  <c:v>2.5268710847345861E-3</c:v>
                </c:pt>
                <c:pt idx="3237">
                  <c:v>2.5268710847345861E-3</c:v>
                </c:pt>
                <c:pt idx="3238">
                  <c:v>2.5268710847345861E-3</c:v>
                </c:pt>
                <c:pt idx="3239">
                  <c:v>2.5263215737993186E-3</c:v>
                </c:pt>
                <c:pt idx="3240">
                  <c:v>2.5263215737993186E-3</c:v>
                </c:pt>
                <c:pt idx="3241">
                  <c:v>2.5263215737993186E-3</c:v>
                </c:pt>
                <c:pt idx="3242">
                  <c:v>2.5263215737993186E-3</c:v>
                </c:pt>
                <c:pt idx="3243">
                  <c:v>2.5263215737993186E-3</c:v>
                </c:pt>
                <c:pt idx="3244">
                  <c:v>2.6374326849104299E-3</c:v>
                </c:pt>
                <c:pt idx="3245">
                  <c:v>2.5257720628640511E-3</c:v>
                </c:pt>
              </c:numCache>
            </c:numRef>
          </c:xVal>
          <c:yVal>
            <c:numRef>
              <c:f>GR7_K_Z!$AO$4:$AO$3249</c:f>
              <c:numCache>
                <c:formatCode>General</c:formatCode>
                <c:ptCount val="3246"/>
                <c:pt idx="0">
                  <c:v>2.75</c:v>
                </c:pt>
                <c:pt idx="1">
                  <c:v>2.76</c:v>
                </c:pt>
                <c:pt idx="2">
                  <c:v>2.77</c:v>
                </c:pt>
                <c:pt idx="3">
                  <c:v>2.78</c:v>
                </c:pt>
                <c:pt idx="4">
                  <c:v>2.81</c:v>
                </c:pt>
                <c:pt idx="5">
                  <c:v>2.87</c:v>
                </c:pt>
                <c:pt idx="6">
                  <c:v>2.94</c:v>
                </c:pt>
                <c:pt idx="7">
                  <c:v>3.05</c:v>
                </c:pt>
                <c:pt idx="8">
                  <c:v>3.18</c:v>
                </c:pt>
                <c:pt idx="9">
                  <c:v>3.33</c:v>
                </c:pt>
                <c:pt idx="10">
                  <c:v>3.5</c:v>
                </c:pt>
                <c:pt idx="11">
                  <c:v>3.68</c:v>
                </c:pt>
                <c:pt idx="12">
                  <c:v>3.89</c:v>
                </c:pt>
                <c:pt idx="13">
                  <c:v>4.1100000000000003</c:v>
                </c:pt>
                <c:pt idx="14">
                  <c:v>4.3499999999999996</c:v>
                </c:pt>
                <c:pt idx="15">
                  <c:v>4.6100000000000003</c:v>
                </c:pt>
                <c:pt idx="16">
                  <c:v>4.91</c:v>
                </c:pt>
                <c:pt idx="17">
                  <c:v>5.22</c:v>
                </c:pt>
                <c:pt idx="18">
                  <c:v>5.55</c:v>
                </c:pt>
                <c:pt idx="19">
                  <c:v>5.91</c:v>
                </c:pt>
                <c:pt idx="20">
                  <c:v>6.29</c:v>
                </c:pt>
                <c:pt idx="21">
                  <c:v>6.67</c:v>
                </c:pt>
                <c:pt idx="22">
                  <c:v>7.09</c:v>
                </c:pt>
                <c:pt idx="23">
                  <c:v>7.52</c:v>
                </c:pt>
                <c:pt idx="24">
                  <c:v>7.96</c:v>
                </c:pt>
                <c:pt idx="25">
                  <c:v>8.42</c:v>
                </c:pt>
                <c:pt idx="26">
                  <c:v>8.91</c:v>
                </c:pt>
                <c:pt idx="27">
                  <c:v>9.4</c:v>
                </c:pt>
                <c:pt idx="28">
                  <c:v>9.91</c:v>
                </c:pt>
                <c:pt idx="29">
                  <c:v>10.41</c:v>
                </c:pt>
                <c:pt idx="30">
                  <c:v>10.98</c:v>
                </c:pt>
                <c:pt idx="31">
                  <c:v>11.55</c:v>
                </c:pt>
                <c:pt idx="32">
                  <c:v>12.1</c:v>
                </c:pt>
                <c:pt idx="33">
                  <c:v>12.67</c:v>
                </c:pt>
                <c:pt idx="34">
                  <c:v>13.27</c:v>
                </c:pt>
                <c:pt idx="35">
                  <c:v>13.92</c:v>
                </c:pt>
                <c:pt idx="36">
                  <c:v>14.57</c:v>
                </c:pt>
                <c:pt idx="37">
                  <c:v>15.22</c:v>
                </c:pt>
                <c:pt idx="38">
                  <c:v>15.87</c:v>
                </c:pt>
                <c:pt idx="39">
                  <c:v>16.52</c:v>
                </c:pt>
                <c:pt idx="40">
                  <c:v>17.23</c:v>
                </c:pt>
                <c:pt idx="41">
                  <c:v>17.940000000000001</c:v>
                </c:pt>
                <c:pt idx="42">
                  <c:v>18.68</c:v>
                </c:pt>
                <c:pt idx="43">
                  <c:v>19.399999999999999</c:v>
                </c:pt>
                <c:pt idx="44">
                  <c:v>20.11</c:v>
                </c:pt>
                <c:pt idx="45">
                  <c:v>20.81</c:v>
                </c:pt>
                <c:pt idx="46">
                  <c:v>21.51</c:v>
                </c:pt>
                <c:pt idx="47">
                  <c:v>22.25</c:v>
                </c:pt>
                <c:pt idx="48">
                  <c:v>23.05</c:v>
                </c:pt>
                <c:pt idx="49">
                  <c:v>23.8</c:v>
                </c:pt>
                <c:pt idx="50">
                  <c:v>24.57</c:v>
                </c:pt>
                <c:pt idx="51">
                  <c:v>25.37</c:v>
                </c:pt>
                <c:pt idx="52">
                  <c:v>26.2</c:v>
                </c:pt>
                <c:pt idx="53">
                  <c:v>27.07</c:v>
                </c:pt>
                <c:pt idx="54">
                  <c:v>27.91</c:v>
                </c:pt>
                <c:pt idx="55">
                  <c:v>28.75</c:v>
                </c:pt>
                <c:pt idx="56">
                  <c:v>29.58</c:v>
                </c:pt>
                <c:pt idx="57">
                  <c:v>30.33</c:v>
                </c:pt>
                <c:pt idx="58">
                  <c:v>31.21</c:v>
                </c:pt>
                <c:pt idx="59">
                  <c:v>32.119999999999997</c:v>
                </c:pt>
                <c:pt idx="60">
                  <c:v>33.04</c:v>
                </c:pt>
                <c:pt idx="61">
                  <c:v>34.03</c:v>
                </c:pt>
                <c:pt idx="62">
                  <c:v>35.04</c:v>
                </c:pt>
                <c:pt idx="63">
                  <c:v>36.049999999999997</c:v>
                </c:pt>
                <c:pt idx="64">
                  <c:v>37.04</c:v>
                </c:pt>
                <c:pt idx="65">
                  <c:v>38.049999999999997</c:v>
                </c:pt>
                <c:pt idx="66">
                  <c:v>39.1</c:v>
                </c:pt>
                <c:pt idx="67">
                  <c:v>40.15</c:v>
                </c:pt>
                <c:pt idx="68">
                  <c:v>41.19</c:v>
                </c:pt>
                <c:pt idx="69">
                  <c:v>42.25</c:v>
                </c:pt>
                <c:pt idx="70">
                  <c:v>43.36</c:v>
                </c:pt>
                <c:pt idx="71">
                  <c:v>44.47</c:v>
                </c:pt>
                <c:pt idx="72">
                  <c:v>45.56</c:v>
                </c:pt>
                <c:pt idx="73">
                  <c:v>46.65</c:v>
                </c:pt>
                <c:pt idx="74">
                  <c:v>47.75</c:v>
                </c:pt>
                <c:pt idx="75">
                  <c:v>48.78</c:v>
                </c:pt>
                <c:pt idx="76">
                  <c:v>49.9</c:v>
                </c:pt>
                <c:pt idx="77">
                  <c:v>51</c:v>
                </c:pt>
                <c:pt idx="78">
                  <c:v>52.17</c:v>
                </c:pt>
                <c:pt idx="79">
                  <c:v>53.32</c:v>
                </c:pt>
                <c:pt idx="80">
                  <c:v>54.46</c:v>
                </c:pt>
                <c:pt idx="81">
                  <c:v>55.63</c:v>
                </c:pt>
                <c:pt idx="82">
                  <c:v>56.78</c:v>
                </c:pt>
                <c:pt idx="83">
                  <c:v>57.96</c:v>
                </c:pt>
                <c:pt idx="84">
                  <c:v>59.16</c:v>
                </c:pt>
                <c:pt idx="85">
                  <c:v>60.39</c:v>
                </c:pt>
                <c:pt idx="86">
                  <c:v>61.65</c:v>
                </c:pt>
                <c:pt idx="87">
                  <c:v>62.89</c:v>
                </c:pt>
                <c:pt idx="88">
                  <c:v>64.08</c:v>
                </c:pt>
                <c:pt idx="89">
                  <c:v>65.25</c:v>
                </c:pt>
                <c:pt idx="90">
                  <c:v>66.430000000000007</c:v>
                </c:pt>
                <c:pt idx="91">
                  <c:v>67.61</c:v>
                </c:pt>
                <c:pt idx="92">
                  <c:v>68.81</c:v>
                </c:pt>
                <c:pt idx="93">
                  <c:v>70.05</c:v>
                </c:pt>
                <c:pt idx="94">
                  <c:v>71.27</c:v>
                </c:pt>
                <c:pt idx="95">
                  <c:v>72.5</c:v>
                </c:pt>
                <c:pt idx="96">
                  <c:v>73.739999999999995</c:v>
                </c:pt>
                <c:pt idx="97">
                  <c:v>74.89</c:v>
                </c:pt>
                <c:pt idx="98">
                  <c:v>76.17</c:v>
                </c:pt>
                <c:pt idx="99">
                  <c:v>77.45</c:v>
                </c:pt>
                <c:pt idx="100">
                  <c:v>78.739999999999995</c:v>
                </c:pt>
                <c:pt idx="101">
                  <c:v>80.08</c:v>
                </c:pt>
                <c:pt idx="102">
                  <c:v>81.430000000000007</c:v>
                </c:pt>
                <c:pt idx="103">
                  <c:v>82.76</c:v>
                </c:pt>
                <c:pt idx="104">
                  <c:v>84.13</c:v>
                </c:pt>
                <c:pt idx="105">
                  <c:v>85.49</c:v>
                </c:pt>
                <c:pt idx="106">
                  <c:v>86.89</c:v>
                </c:pt>
                <c:pt idx="107">
                  <c:v>88.26</c:v>
                </c:pt>
                <c:pt idx="108">
                  <c:v>89.57</c:v>
                </c:pt>
                <c:pt idx="109">
                  <c:v>90.91</c:v>
                </c:pt>
                <c:pt idx="110">
                  <c:v>92.29</c:v>
                </c:pt>
                <c:pt idx="111">
                  <c:v>93.65</c:v>
                </c:pt>
                <c:pt idx="112">
                  <c:v>95.05</c:v>
                </c:pt>
                <c:pt idx="113">
                  <c:v>96.51</c:v>
                </c:pt>
                <c:pt idx="114">
                  <c:v>97.95</c:v>
                </c:pt>
                <c:pt idx="115">
                  <c:v>99.39</c:v>
                </c:pt>
                <c:pt idx="116">
                  <c:v>100.36</c:v>
                </c:pt>
                <c:pt idx="117">
                  <c:v>100.21</c:v>
                </c:pt>
                <c:pt idx="118">
                  <c:v>100.06</c:v>
                </c:pt>
                <c:pt idx="119">
                  <c:v>99.93</c:v>
                </c:pt>
                <c:pt idx="120">
                  <c:v>99.82</c:v>
                </c:pt>
                <c:pt idx="121">
                  <c:v>99.73</c:v>
                </c:pt>
                <c:pt idx="122">
                  <c:v>99.63</c:v>
                </c:pt>
                <c:pt idx="123">
                  <c:v>99.54</c:v>
                </c:pt>
                <c:pt idx="124">
                  <c:v>99.46</c:v>
                </c:pt>
                <c:pt idx="125">
                  <c:v>99.37</c:v>
                </c:pt>
                <c:pt idx="126">
                  <c:v>99.31</c:v>
                </c:pt>
                <c:pt idx="127">
                  <c:v>99.23</c:v>
                </c:pt>
                <c:pt idx="128">
                  <c:v>99.17</c:v>
                </c:pt>
                <c:pt idx="129">
                  <c:v>99.1</c:v>
                </c:pt>
                <c:pt idx="130">
                  <c:v>99.03</c:v>
                </c:pt>
                <c:pt idx="131">
                  <c:v>98.98</c:v>
                </c:pt>
                <c:pt idx="132">
                  <c:v>98.92</c:v>
                </c:pt>
                <c:pt idx="133">
                  <c:v>98.87</c:v>
                </c:pt>
                <c:pt idx="134">
                  <c:v>98.82</c:v>
                </c:pt>
                <c:pt idx="135">
                  <c:v>98.76</c:v>
                </c:pt>
                <c:pt idx="136">
                  <c:v>98.72</c:v>
                </c:pt>
                <c:pt idx="137">
                  <c:v>98.67</c:v>
                </c:pt>
                <c:pt idx="138">
                  <c:v>98.63</c:v>
                </c:pt>
                <c:pt idx="139">
                  <c:v>98.58</c:v>
                </c:pt>
                <c:pt idx="140">
                  <c:v>98.53</c:v>
                </c:pt>
                <c:pt idx="141">
                  <c:v>98.49</c:v>
                </c:pt>
                <c:pt idx="142">
                  <c:v>98.45</c:v>
                </c:pt>
                <c:pt idx="143">
                  <c:v>98.4</c:v>
                </c:pt>
                <c:pt idx="144">
                  <c:v>98.37</c:v>
                </c:pt>
                <c:pt idx="145">
                  <c:v>98.33</c:v>
                </c:pt>
                <c:pt idx="146">
                  <c:v>98.3</c:v>
                </c:pt>
                <c:pt idx="147">
                  <c:v>98.25</c:v>
                </c:pt>
                <c:pt idx="148">
                  <c:v>98.21</c:v>
                </c:pt>
                <c:pt idx="149">
                  <c:v>98.17</c:v>
                </c:pt>
                <c:pt idx="150">
                  <c:v>98.14</c:v>
                </c:pt>
                <c:pt idx="151">
                  <c:v>98.11</c:v>
                </c:pt>
                <c:pt idx="152">
                  <c:v>98.07</c:v>
                </c:pt>
                <c:pt idx="153">
                  <c:v>98.04</c:v>
                </c:pt>
                <c:pt idx="154">
                  <c:v>98</c:v>
                </c:pt>
                <c:pt idx="155">
                  <c:v>97.97</c:v>
                </c:pt>
                <c:pt idx="156">
                  <c:v>97.94</c:v>
                </c:pt>
                <c:pt idx="157">
                  <c:v>97.91</c:v>
                </c:pt>
                <c:pt idx="158">
                  <c:v>99.04</c:v>
                </c:pt>
                <c:pt idx="159">
                  <c:v>98.24</c:v>
                </c:pt>
                <c:pt idx="160">
                  <c:v>98.22</c:v>
                </c:pt>
                <c:pt idx="161">
                  <c:v>98.18</c:v>
                </c:pt>
                <c:pt idx="162">
                  <c:v>98.15</c:v>
                </c:pt>
                <c:pt idx="163">
                  <c:v>98.12</c:v>
                </c:pt>
                <c:pt idx="164">
                  <c:v>98.1</c:v>
                </c:pt>
                <c:pt idx="165">
                  <c:v>98.07</c:v>
                </c:pt>
                <c:pt idx="166">
                  <c:v>98.03</c:v>
                </c:pt>
                <c:pt idx="167">
                  <c:v>98.01</c:v>
                </c:pt>
                <c:pt idx="168">
                  <c:v>86.76</c:v>
                </c:pt>
                <c:pt idx="169">
                  <c:v>98.7</c:v>
                </c:pt>
                <c:pt idx="170">
                  <c:v>97.9</c:v>
                </c:pt>
                <c:pt idx="171">
                  <c:v>97.88</c:v>
                </c:pt>
                <c:pt idx="172">
                  <c:v>97.85</c:v>
                </c:pt>
                <c:pt idx="173">
                  <c:v>97.83</c:v>
                </c:pt>
                <c:pt idx="174">
                  <c:v>97.8</c:v>
                </c:pt>
                <c:pt idx="175">
                  <c:v>97.78</c:v>
                </c:pt>
                <c:pt idx="176">
                  <c:v>97.75</c:v>
                </c:pt>
                <c:pt idx="177">
                  <c:v>97.73</c:v>
                </c:pt>
                <c:pt idx="178">
                  <c:v>97.7</c:v>
                </c:pt>
                <c:pt idx="179">
                  <c:v>97.68</c:v>
                </c:pt>
                <c:pt idx="180">
                  <c:v>97.65</c:v>
                </c:pt>
                <c:pt idx="181">
                  <c:v>97.64</c:v>
                </c:pt>
                <c:pt idx="182">
                  <c:v>97.61</c:v>
                </c:pt>
                <c:pt idx="183">
                  <c:v>97.58</c:v>
                </c:pt>
                <c:pt idx="184">
                  <c:v>97.56</c:v>
                </c:pt>
                <c:pt idx="185">
                  <c:v>97.54</c:v>
                </c:pt>
                <c:pt idx="186">
                  <c:v>97.52</c:v>
                </c:pt>
                <c:pt idx="187">
                  <c:v>97.5</c:v>
                </c:pt>
                <c:pt idx="188">
                  <c:v>97.48</c:v>
                </c:pt>
                <c:pt idx="189">
                  <c:v>97.45</c:v>
                </c:pt>
                <c:pt idx="190">
                  <c:v>97.43</c:v>
                </c:pt>
                <c:pt idx="191">
                  <c:v>97.4</c:v>
                </c:pt>
                <c:pt idx="192">
                  <c:v>97.38</c:v>
                </c:pt>
                <c:pt idx="193">
                  <c:v>97.36</c:v>
                </c:pt>
                <c:pt idx="194">
                  <c:v>97.34</c:v>
                </c:pt>
                <c:pt idx="195">
                  <c:v>97.31</c:v>
                </c:pt>
                <c:pt idx="196">
                  <c:v>97.29</c:v>
                </c:pt>
                <c:pt idx="197">
                  <c:v>97.27</c:v>
                </c:pt>
                <c:pt idx="198">
                  <c:v>97.25</c:v>
                </c:pt>
                <c:pt idx="199">
                  <c:v>97.23</c:v>
                </c:pt>
                <c:pt idx="200">
                  <c:v>97.21</c:v>
                </c:pt>
                <c:pt idx="201">
                  <c:v>97.2</c:v>
                </c:pt>
                <c:pt idx="202">
                  <c:v>97.18</c:v>
                </c:pt>
                <c:pt idx="203">
                  <c:v>97.16</c:v>
                </c:pt>
                <c:pt idx="204">
                  <c:v>97.14</c:v>
                </c:pt>
                <c:pt idx="205">
                  <c:v>97.12</c:v>
                </c:pt>
                <c:pt idx="206">
                  <c:v>97.1</c:v>
                </c:pt>
                <c:pt idx="207">
                  <c:v>97.08</c:v>
                </c:pt>
                <c:pt idx="208">
                  <c:v>97.06</c:v>
                </c:pt>
                <c:pt idx="209">
                  <c:v>97.04</c:v>
                </c:pt>
                <c:pt idx="210">
                  <c:v>97.03</c:v>
                </c:pt>
                <c:pt idx="211">
                  <c:v>96.99</c:v>
                </c:pt>
                <c:pt idx="212">
                  <c:v>96.97</c:v>
                </c:pt>
                <c:pt idx="213">
                  <c:v>96.96</c:v>
                </c:pt>
                <c:pt idx="214">
                  <c:v>96.94</c:v>
                </c:pt>
                <c:pt idx="215">
                  <c:v>96.93</c:v>
                </c:pt>
                <c:pt idx="216">
                  <c:v>96.91</c:v>
                </c:pt>
                <c:pt idx="217">
                  <c:v>96.89</c:v>
                </c:pt>
                <c:pt idx="218">
                  <c:v>96.88</c:v>
                </c:pt>
                <c:pt idx="219">
                  <c:v>96.85</c:v>
                </c:pt>
                <c:pt idx="220">
                  <c:v>96.84</c:v>
                </c:pt>
                <c:pt idx="221">
                  <c:v>96.83</c:v>
                </c:pt>
                <c:pt idx="222">
                  <c:v>96.81</c:v>
                </c:pt>
                <c:pt idx="223">
                  <c:v>96.8</c:v>
                </c:pt>
                <c:pt idx="224">
                  <c:v>96.78</c:v>
                </c:pt>
                <c:pt idx="225">
                  <c:v>96.76</c:v>
                </c:pt>
                <c:pt idx="226">
                  <c:v>96.75</c:v>
                </c:pt>
                <c:pt idx="227">
                  <c:v>96.73</c:v>
                </c:pt>
                <c:pt idx="228">
                  <c:v>96.72</c:v>
                </c:pt>
                <c:pt idx="229">
                  <c:v>96.7</c:v>
                </c:pt>
                <c:pt idx="230">
                  <c:v>96.68</c:v>
                </c:pt>
                <c:pt idx="231">
                  <c:v>96.66</c:v>
                </c:pt>
                <c:pt idx="232">
                  <c:v>96.64</c:v>
                </c:pt>
                <c:pt idx="233">
                  <c:v>96.63</c:v>
                </c:pt>
                <c:pt idx="234">
                  <c:v>96.61</c:v>
                </c:pt>
                <c:pt idx="235">
                  <c:v>96.59</c:v>
                </c:pt>
                <c:pt idx="236">
                  <c:v>96.59</c:v>
                </c:pt>
                <c:pt idx="237">
                  <c:v>96.57</c:v>
                </c:pt>
                <c:pt idx="238">
                  <c:v>96.56</c:v>
                </c:pt>
                <c:pt idx="239">
                  <c:v>96.54</c:v>
                </c:pt>
                <c:pt idx="240">
                  <c:v>96.52</c:v>
                </c:pt>
                <c:pt idx="241">
                  <c:v>96.51</c:v>
                </c:pt>
                <c:pt idx="242">
                  <c:v>96.49</c:v>
                </c:pt>
                <c:pt idx="243">
                  <c:v>96.48</c:v>
                </c:pt>
                <c:pt idx="244">
                  <c:v>96.47</c:v>
                </c:pt>
                <c:pt idx="245">
                  <c:v>96.45</c:v>
                </c:pt>
                <c:pt idx="246">
                  <c:v>96.44</c:v>
                </c:pt>
                <c:pt idx="247">
                  <c:v>96.42</c:v>
                </c:pt>
                <c:pt idx="248">
                  <c:v>96.41</c:v>
                </c:pt>
                <c:pt idx="249">
                  <c:v>96.4</c:v>
                </c:pt>
                <c:pt idx="250">
                  <c:v>96.38</c:v>
                </c:pt>
                <c:pt idx="251">
                  <c:v>96.38</c:v>
                </c:pt>
                <c:pt idx="252">
                  <c:v>96.36</c:v>
                </c:pt>
                <c:pt idx="253">
                  <c:v>96.35</c:v>
                </c:pt>
                <c:pt idx="254">
                  <c:v>96.34</c:v>
                </c:pt>
                <c:pt idx="255">
                  <c:v>96.32</c:v>
                </c:pt>
                <c:pt idx="256">
                  <c:v>96.31</c:v>
                </c:pt>
                <c:pt idx="257">
                  <c:v>96.29</c:v>
                </c:pt>
                <c:pt idx="258">
                  <c:v>96.28</c:v>
                </c:pt>
                <c:pt idx="259">
                  <c:v>96.27</c:v>
                </c:pt>
                <c:pt idx="260">
                  <c:v>96.25</c:v>
                </c:pt>
                <c:pt idx="261">
                  <c:v>96.24</c:v>
                </c:pt>
                <c:pt idx="262">
                  <c:v>96.22</c:v>
                </c:pt>
                <c:pt idx="263">
                  <c:v>96.21</c:v>
                </c:pt>
                <c:pt idx="264">
                  <c:v>96.2</c:v>
                </c:pt>
                <c:pt idx="265">
                  <c:v>96.18</c:v>
                </c:pt>
                <c:pt idx="266">
                  <c:v>96.17</c:v>
                </c:pt>
                <c:pt idx="267">
                  <c:v>96.15</c:v>
                </c:pt>
                <c:pt idx="268">
                  <c:v>96.14</c:v>
                </c:pt>
                <c:pt idx="269">
                  <c:v>96.12</c:v>
                </c:pt>
                <c:pt idx="270">
                  <c:v>96.11</c:v>
                </c:pt>
                <c:pt idx="271">
                  <c:v>96.1</c:v>
                </c:pt>
                <c:pt idx="272">
                  <c:v>96.09</c:v>
                </c:pt>
                <c:pt idx="273">
                  <c:v>96.07</c:v>
                </c:pt>
                <c:pt idx="274">
                  <c:v>96.06</c:v>
                </c:pt>
                <c:pt idx="275">
                  <c:v>96.05</c:v>
                </c:pt>
                <c:pt idx="276">
                  <c:v>96.04</c:v>
                </c:pt>
                <c:pt idx="277">
                  <c:v>96.03</c:v>
                </c:pt>
                <c:pt idx="278">
                  <c:v>96.02</c:v>
                </c:pt>
                <c:pt idx="279">
                  <c:v>96</c:v>
                </c:pt>
                <c:pt idx="280">
                  <c:v>95.99</c:v>
                </c:pt>
                <c:pt idx="281">
                  <c:v>95.98</c:v>
                </c:pt>
                <c:pt idx="282">
                  <c:v>95.97</c:v>
                </c:pt>
                <c:pt idx="283">
                  <c:v>95.96</c:v>
                </c:pt>
                <c:pt idx="284">
                  <c:v>95.95</c:v>
                </c:pt>
                <c:pt idx="285">
                  <c:v>95.94</c:v>
                </c:pt>
                <c:pt idx="286">
                  <c:v>95.93</c:v>
                </c:pt>
                <c:pt idx="287">
                  <c:v>95.91</c:v>
                </c:pt>
                <c:pt idx="288">
                  <c:v>95.9</c:v>
                </c:pt>
                <c:pt idx="289">
                  <c:v>95.88</c:v>
                </c:pt>
                <c:pt idx="290">
                  <c:v>95.88</c:v>
                </c:pt>
                <c:pt idx="291">
                  <c:v>95.87</c:v>
                </c:pt>
                <c:pt idx="292">
                  <c:v>95.86</c:v>
                </c:pt>
                <c:pt idx="293">
                  <c:v>95.85</c:v>
                </c:pt>
                <c:pt idx="294">
                  <c:v>95.83</c:v>
                </c:pt>
                <c:pt idx="295">
                  <c:v>95.82</c:v>
                </c:pt>
                <c:pt idx="296">
                  <c:v>95.82</c:v>
                </c:pt>
                <c:pt idx="297">
                  <c:v>95.81</c:v>
                </c:pt>
                <c:pt idx="298">
                  <c:v>95.8</c:v>
                </c:pt>
                <c:pt idx="299">
                  <c:v>95.78</c:v>
                </c:pt>
                <c:pt idx="300">
                  <c:v>95.77</c:v>
                </c:pt>
                <c:pt idx="301">
                  <c:v>95.76</c:v>
                </c:pt>
                <c:pt idx="302">
                  <c:v>95.75</c:v>
                </c:pt>
                <c:pt idx="303">
                  <c:v>95.75</c:v>
                </c:pt>
                <c:pt idx="304">
                  <c:v>95.73</c:v>
                </c:pt>
                <c:pt idx="305">
                  <c:v>95.72</c:v>
                </c:pt>
                <c:pt idx="306">
                  <c:v>95.71</c:v>
                </c:pt>
                <c:pt idx="307">
                  <c:v>95.7</c:v>
                </c:pt>
                <c:pt idx="308">
                  <c:v>95.69</c:v>
                </c:pt>
                <c:pt idx="309">
                  <c:v>95.68</c:v>
                </c:pt>
                <c:pt idx="310">
                  <c:v>95.67</c:v>
                </c:pt>
                <c:pt idx="311">
                  <c:v>95.66</c:v>
                </c:pt>
                <c:pt idx="312">
                  <c:v>95.65</c:v>
                </c:pt>
                <c:pt idx="313">
                  <c:v>95.65</c:v>
                </c:pt>
                <c:pt idx="314">
                  <c:v>95.63</c:v>
                </c:pt>
                <c:pt idx="315">
                  <c:v>95.62</c:v>
                </c:pt>
                <c:pt idx="316">
                  <c:v>95.61</c:v>
                </c:pt>
                <c:pt idx="317">
                  <c:v>95.59</c:v>
                </c:pt>
                <c:pt idx="318">
                  <c:v>95.59</c:v>
                </c:pt>
                <c:pt idx="319">
                  <c:v>95.58</c:v>
                </c:pt>
                <c:pt idx="320">
                  <c:v>95.57</c:v>
                </c:pt>
                <c:pt idx="321">
                  <c:v>95.56</c:v>
                </c:pt>
                <c:pt idx="322">
                  <c:v>95.56</c:v>
                </c:pt>
                <c:pt idx="323">
                  <c:v>95.54</c:v>
                </c:pt>
                <c:pt idx="324">
                  <c:v>95.54</c:v>
                </c:pt>
                <c:pt idx="325">
                  <c:v>95.52</c:v>
                </c:pt>
                <c:pt idx="326">
                  <c:v>95.51</c:v>
                </c:pt>
                <c:pt idx="327">
                  <c:v>95.49</c:v>
                </c:pt>
                <c:pt idx="328">
                  <c:v>95.48</c:v>
                </c:pt>
                <c:pt idx="329">
                  <c:v>95.47</c:v>
                </c:pt>
                <c:pt idx="330">
                  <c:v>95.46</c:v>
                </c:pt>
                <c:pt idx="331">
                  <c:v>95.44</c:v>
                </c:pt>
                <c:pt idx="332">
                  <c:v>95.44</c:v>
                </c:pt>
                <c:pt idx="333">
                  <c:v>95.42</c:v>
                </c:pt>
                <c:pt idx="334">
                  <c:v>95.41</c:v>
                </c:pt>
                <c:pt idx="335">
                  <c:v>95.41</c:v>
                </c:pt>
                <c:pt idx="336">
                  <c:v>95.39</c:v>
                </c:pt>
                <c:pt idx="337">
                  <c:v>95.39</c:v>
                </c:pt>
                <c:pt idx="338">
                  <c:v>95.38</c:v>
                </c:pt>
                <c:pt idx="339">
                  <c:v>95.37</c:v>
                </c:pt>
                <c:pt idx="340">
                  <c:v>95.36</c:v>
                </c:pt>
                <c:pt idx="341">
                  <c:v>95.35</c:v>
                </c:pt>
                <c:pt idx="342">
                  <c:v>95.35</c:v>
                </c:pt>
                <c:pt idx="343">
                  <c:v>95.33</c:v>
                </c:pt>
                <c:pt idx="344">
                  <c:v>95.32</c:v>
                </c:pt>
                <c:pt idx="345">
                  <c:v>95.32</c:v>
                </c:pt>
                <c:pt idx="346">
                  <c:v>95.3</c:v>
                </c:pt>
                <c:pt idx="347">
                  <c:v>95.29</c:v>
                </c:pt>
                <c:pt idx="348">
                  <c:v>95.29</c:v>
                </c:pt>
                <c:pt idx="349">
                  <c:v>95.27</c:v>
                </c:pt>
                <c:pt idx="350">
                  <c:v>95.26</c:v>
                </c:pt>
                <c:pt idx="351">
                  <c:v>95.25</c:v>
                </c:pt>
                <c:pt idx="352">
                  <c:v>95.24</c:v>
                </c:pt>
                <c:pt idx="353">
                  <c:v>95.23</c:v>
                </c:pt>
                <c:pt idx="354">
                  <c:v>95.22</c:v>
                </c:pt>
                <c:pt idx="355">
                  <c:v>95.22</c:v>
                </c:pt>
                <c:pt idx="356">
                  <c:v>95.21</c:v>
                </c:pt>
                <c:pt idx="357">
                  <c:v>95.2</c:v>
                </c:pt>
                <c:pt idx="358">
                  <c:v>95.19</c:v>
                </c:pt>
                <c:pt idx="359">
                  <c:v>95.19</c:v>
                </c:pt>
                <c:pt idx="360">
                  <c:v>95.17</c:v>
                </c:pt>
                <c:pt idx="361">
                  <c:v>95.17</c:v>
                </c:pt>
                <c:pt idx="362">
                  <c:v>95.16</c:v>
                </c:pt>
                <c:pt idx="363">
                  <c:v>95.15</c:v>
                </c:pt>
                <c:pt idx="364">
                  <c:v>95.14</c:v>
                </c:pt>
                <c:pt idx="365">
                  <c:v>95.13</c:v>
                </c:pt>
                <c:pt idx="366">
                  <c:v>95.12</c:v>
                </c:pt>
                <c:pt idx="367">
                  <c:v>95.12</c:v>
                </c:pt>
                <c:pt idx="368">
                  <c:v>95.1</c:v>
                </c:pt>
                <c:pt idx="369">
                  <c:v>95.1</c:v>
                </c:pt>
                <c:pt idx="370">
                  <c:v>95.09</c:v>
                </c:pt>
                <c:pt idx="371">
                  <c:v>95.09</c:v>
                </c:pt>
                <c:pt idx="372">
                  <c:v>95.07</c:v>
                </c:pt>
                <c:pt idx="373">
                  <c:v>95.06</c:v>
                </c:pt>
                <c:pt idx="374">
                  <c:v>95.05</c:v>
                </c:pt>
                <c:pt idx="375">
                  <c:v>95.05</c:v>
                </c:pt>
                <c:pt idx="376">
                  <c:v>95.03</c:v>
                </c:pt>
                <c:pt idx="377">
                  <c:v>95.03</c:v>
                </c:pt>
                <c:pt idx="378">
                  <c:v>95.01</c:v>
                </c:pt>
                <c:pt idx="379">
                  <c:v>95</c:v>
                </c:pt>
                <c:pt idx="380">
                  <c:v>94.99</c:v>
                </c:pt>
                <c:pt idx="381">
                  <c:v>94.98</c:v>
                </c:pt>
                <c:pt idx="382">
                  <c:v>94.98</c:v>
                </c:pt>
                <c:pt idx="383">
                  <c:v>94.97</c:v>
                </c:pt>
                <c:pt idx="384">
                  <c:v>94.96</c:v>
                </c:pt>
                <c:pt idx="385">
                  <c:v>94.95</c:v>
                </c:pt>
                <c:pt idx="386">
                  <c:v>94.95</c:v>
                </c:pt>
                <c:pt idx="387">
                  <c:v>94.94</c:v>
                </c:pt>
                <c:pt idx="388">
                  <c:v>94.93</c:v>
                </c:pt>
                <c:pt idx="389">
                  <c:v>94.92</c:v>
                </c:pt>
                <c:pt idx="390">
                  <c:v>94.92</c:v>
                </c:pt>
                <c:pt idx="391">
                  <c:v>94.91</c:v>
                </c:pt>
                <c:pt idx="392">
                  <c:v>94.9</c:v>
                </c:pt>
                <c:pt idx="393">
                  <c:v>94.88</c:v>
                </c:pt>
                <c:pt idx="394">
                  <c:v>94.88</c:v>
                </c:pt>
                <c:pt idx="395">
                  <c:v>94.87</c:v>
                </c:pt>
                <c:pt idx="396">
                  <c:v>94.87</c:v>
                </c:pt>
                <c:pt idx="397">
                  <c:v>94.86</c:v>
                </c:pt>
                <c:pt idx="398">
                  <c:v>94.85</c:v>
                </c:pt>
                <c:pt idx="399">
                  <c:v>94.84</c:v>
                </c:pt>
                <c:pt idx="400">
                  <c:v>94.83</c:v>
                </c:pt>
                <c:pt idx="401">
                  <c:v>94.83</c:v>
                </c:pt>
                <c:pt idx="402">
                  <c:v>94.82</c:v>
                </c:pt>
                <c:pt idx="403">
                  <c:v>94.82</c:v>
                </c:pt>
                <c:pt idx="404">
                  <c:v>94.81</c:v>
                </c:pt>
                <c:pt idx="405">
                  <c:v>94.8</c:v>
                </c:pt>
                <c:pt idx="406">
                  <c:v>94.79</c:v>
                </c:pt>
                <c:pt idx="407">
                  <c:v>94.78</c:v>
                </c:pt>
                <c:pt idx="408">
                  <c:v>94.78</c:v>
                </c:pt>
                <c:pt idx="409">
                  <c:v>94.77</c:v>
                </c:pt>
                <c:pt idx="410">
                  <c:v>94.77</c:v>
                </c:pt>
                <c:pt idx="411">
                  <c:v>94.76</c:v>
                </c:pt>
                <c:pt idx="412">
                  <c:v>94.76</c:v>
                </c:pt>
                <c:pt idx="413">
                  <c:v>94.74</c:v>
                </c:pt>
                <c:pt idx="414">
                  <c:v>94.74</c:v>
                </c:pt>
                <c:pt idx="415">
                  <c:v>94.73</c:v>
                </c:pt>
                <c:pt idx="416">
                  <c:v>94.73</c:v>
                </c:pt>
                <c:pt idx="417">
                  <c:v>94.73</c:v>
                </c:pt>
                <c:pt idx="418">
                  <c:v>94.71</c:v>
                </c:pt>
                <c:pt idx="419">
                  <c:v>94.79</c:v>
                </c:pt>
                <c:pt idx="420">
                  <c:v>95.06</c:v>
                </c:pt>
                <c:pt idx="421">
                  <c:v>95.14</c:v>
                </c:pt>
                <c:pt idx="422">
                  <c:v>95.15</c:v>
                </c:pt>
                <c:pt idx="423">
                  <c:v>95.17</c:v>
                </c:pt>
                <c:pt idx="424">
                  <c:v>95.18</c:v>
                </c:pt>
                <c:pt idx="425">
                  <c:v>95.16</c:v>
                </c:pt>
                <c:pt idx="426">
                  <c:v>95.17</c:v>
                </c:pt>
                <c:pt idx="427">
                  <c:v>95.35</c:v>
                </c:pt>
                <c:pt idx="428">
                  <c:v>96.2</c:v>
                </c:pt>
                <c:pt idx="429">
                  <c:v>95.94</c:v>
                </c:pt>
                <c:pt idx="430">
                  <c:v>95.22</c:v>
                </c:pt>
                <c:pt idx="431">
                  <c:v>94.47</c:v>
                </c:pt>
                <c:pt idx="432">
                  <c:v>93.65</c:v>
                </c:pt>
                <c:pt idx="433">
                  <c:v>92.8</c:v>
                </c:pt>
                <c:pt idx="434">
                  <c:v>91.99</c:v>
                </c:pt>
                <c:pt idx="435">
                  <c:v>91.09</c:v>
                </c:pt>
                <c:pt idx="436">
                  <c:v>90.15</c:v>
                </c:pt>
                <c:pt idx="437">
                  <c:v>89.14</c:v>
                </c:pt>
                <c:pt idx="438">
                  <c:v>88.15</c:v>
                </c:pt>
                <c:pt idx="439">
                  <c:v>87.23</c:v>
                </c:pt>
                <c:pt idx="440">
                  <c:v>86.29</c:v>
                </c:pt>
                <c:pt idx="441">
                  <c:v>85.21</c:v>
                </c:pt>
                <c:pt idx="442">
                  <c:v>84.16</c:v>
                </c:pt>
                <c:pt idx="443">
                  <c:v>83.06</c:v>
                </c:pt>
                <c:pt idx="444">
                  <c:v>81.92</c:v>
                </c:pt>
                <c:pt idx="445">
                  <c:v>80.8</c:v>
                </c:pt>
                <c:pt idx="446">
                  <c:v>79.73</c:v>
                </c:pt>
                <c:pt idx="447">
                  <c:v>78.64</c:v>
                </c:pt>
                <c:pt idx="448">
                  <c:v>77.5</c:v>
                </c:pt>
                <c:pt idx="449">
                  <c:v>76.33</c:v>
                </c:pt>
                <c:pt idx="450">
                  <c:v>75.16</c:v>
                </c:pt>
                <c:pt idx="451">
                  <c:v>74.069999999999993</c:v>
                </c:pt>
                <c:pt idx="452">
                  <c:v>72.959999999999994</c:v>
                </c:pt>
                <c:pt idx="453">
                  <c:v>71.849999999999994</c:v>
                </c:pt>
                <c:pt idx="454">
                  <c:v>70.66</c:v>
                </c:pt>
                <c:pt idx="455">
                  <c:v>69.42</c:v>
                </c:pt>
                <c:pt idx="456">
                  <c:v>68.209999999999994</c:v>
                </c:pt>
                <c:pt idx="457">
                  <c:v>67.06</c:v>
                </c:pt>
                <c:pt idx="458">
                  <c:v>65.900000000000006</c:v>
                </c:pt>
                <c:pt idx="459">
                  <c:v>64.739999999999995</c:v>
                </c:pt>
                <c:pt idx="460">
                  <c:v>63.57</c:v>
                </c:pt>
                <c:pt idx="461">
                  <c:v>62.48</c:v>
                </c:pt>
                <c:pt idx="462">
                  <c:v>61.36</c:v>
                </c:pt>
                <c:pt idx="463">
                  <c:v>60.17</c:v>
                </c:pt>
                <c:pt idx="464">
                  <c:v>58.94</c:v>
                </c:pt>
                <c:pt idx="465">
                  <c:v>57.71</c:v>
                </c:pt>
                <c:pt idx="466">
                  <c:v>56.52</c:v>
                </c:pt>
                <c:pt idx="467">
                  <c:v>55.39</c:v>
                </c:pt>
                <c:pt idx="468">
                  <c:v>54.25</c:v>
                </c:pt>
                <c:pt idx="469">
                  <c:v>53.17</c:v>
                </c:pt>
                <c:pt idx="470">
                  <c:v>52.09</c:v>
                </c:pt>
                <c:pt idx="471">
                  <c:v>51.01</c:v>
                </c:pt>
                <c:pt idx="472">
                  <c:v>49.99</c:v>
                </c:pt>
                <c:pt idx="473">
                  <c:v>48.87</c:v>
                </c:pt>
                <c:pt idx="474">
                  <c:v>47.76</c:v>
                </c:pt>
                <c:pt idx="475">
                  <c:v>46.69</c:v>
                </c:pt>
                <c:pt idx="476">
                  <c:v>45.59</c:v>
                </c:pt>
                <c:pt idx="477">
                  <c:v>44.49</c:v>
                </c:pt>
                <c:pt idx="478">
                  <c:v>43.37</c:v>
                </c:pt>
                <c:pt idx="479">
                  <c:v>42.33</c:v>
                </c:pt>
                <c:pt idx="480">
                  <c:v>41.3</c:v>
                </c:pt>
                <c:pt idx="481">
                  <c:v>40.28</c:v>
                </c:pt>
                <c:pt idx="482">
                  <c:v>39.21</c:v>
                </c:pt>
                <c:pt idx="483">
                  <c:v>38.14</c:v>
                </c:pt>
                <c:pt idx="484">
                  <c:v>37.11</c:v>
                </c:pt>
                <c:pt idx="485">
                  <c:v>36.07</c:v>
                </c:pt>
                <c:pt idx="486">
                  <c:v>35.130000000000003</c:v>
                </c:pt>
                <c:pt idx="487">
                  <c:v>34.17</c:v>
                </c:pt>
                <c:pt idx="488">
                  <c:v>33.119999999999997</c:v>
                </c:pt>
                <c:pt idx="489">
                  <c:v>32.15</c:v>
                </c:pt>
                <c:pt idx="490">
                  <c:v>31.25</c:v>
                </c:pt>
                <c:pt idx="491">
                  <c:v>30.38</c:v>
                </c:pt>
                <c:pt idx="492">
                  <c:v>29.5</c:v>
                </c:pt>
                <c:pt idx="493">
                  <c:v>28.55</c:v>
                </c:pt>
                <c:pt idx="494">
                  <c:v>27.65</c:v>
                </c:pt>
                <c:pt idx="495">
                  <c:v>26.59</c:v>
                </c:pt>
                <c:pt idx="496">
                  <c:v>25.58</c:v>
                </c:pt>
                <c:pt idx="497">
                  <c:v>24.61</c:v>
                </c:pt>
                <c:pt idx="498">
                  <c:v>23.62</c:v>
                </c:pt>
                <c:pt idx="499">
                  <c:v>22.72</c:v>
                </c:pt>
                <c:pt idx="500">
                  <c:v>21.88</c:v>
                </c:pt>
                <c:pt idx="501">
                  <c:v>21.01</c:v>
                </c:pt>
                <c:pt idx="502">
                  <c:v>20.079999999999998</c:v>
                </c:pt>
                <c:pt idx="503">
                  <c:v>19.149999999999999</c:v>
                </c:pt>
                <c:pt idx="504">
                  <c:v>18.27</c:v>
                </c:pt>
                <c:pt idx="505">
                  <c:v>17.440000000000001</c:v>
                </c:pt>
                <c:pt idx="506">
                  <c:v>16.64</c:v>
                </c:pt>
                <c:pt idx="507">
                  <c:v>15.75</c:v>
                </c:pt>
                <c:pt idx="508">
                  <c:v>14.88</c:v>
                </c:pt>
                <c:pt idx="509">
                  <c:v>14.11</c:v>
                </c:pt>
                <c:pt idx="510">
                  <c:v>13.2</c:v>
                </c:pt>
                <c:pt idx="511">
                  <c:v>12.36</c:v>
                </c:pt>
                <c:pt idx="512">
                  <c:v>11.53</c:v>
                </c:pt>
                <c:pt idx="513">
                  <c:v>10.68</c:v>
                </c:pt>
                <c:pt idx="514">
                  <c:v>9.93</c:v>
                </c:pt>
                <c:pt idx="515">
                  <c:v>9.1199999999999992</c:v>
                </c:pt>
                <c:pt idx="516">
                  <c:v>8.42</c:v>
                </c:pt>
                <c:pt idx="517">
                  <c:v>7.75</c:v>
                </c:pt>
                <c:pt idx="518">
                  <c:v>7.06</c:v>
                </c:pt>
                <c:pt idx="519">
                  <c:v>6.44</c:v>
                </c:pt>
                <c:pt idx="520">
                  <c:v>5.77</c:v>
                </c:pt>
                <c:pt idx="521">
                  <c:v>5.18</c:v>
                </c:pt>
                <c:pt idx="522">
                  <c:v>4.5999999999999996</c:v>
                </c:pt>
                <c:pt idx="523">
                  <c:v>4.05</c:v>
                </c:pt>
                <c:pt idx="524">
                  <c:v>3.54</c:v>
                </c:pt>
                <c:pt idx="525">
                  <c:v>3.13</c:v>
                </c:pt>
                <c:pt idx="526">
                  <c:v>2.9</c:v>
                </c:pt>
                <c:pt idx="527">
                  <c:v>2.98</c:v>
                </c:pt>
                <c:pt idx="528">
                  <c:v>3.05</c:v>
                </c:pt>
                <c:pt idx="529">
                  <c:v>3.11</c:v>
                </c:pt>
                <c:pt idx="530">
                  <c:v>3.16</c:v>
                </c:pt>
                <c:pt idx="531">
                  <c:v>3.2</c:v>
                </c:pt>
                <c:pt idx="532">
                  <c:v>3.25</c:v>
                </c:pt>
                <c:pt idx="533">
                  <c:v>3.29</c:v>
                </c:pt>
                <c:pt idx="534">
                  <c:v>3.32</c:v>
                </c:pt>
                <c:pt idx="535">
                  <c:v>3.34</c:v>
                </c:pt>
                <c:pt idx="536">
                  <c:v>3.38</c:v>
                </c:pt>
                <c:pt idx="537">
                  <c:v>3.41</c:v>
                </c:pt>
                <c:pt idx="538">
                  <c:v>3.43</c:v>
                </c:pt>
                <c:pt idx="539">
                  <c:v>3.46</c:v>
                </c:pt>
                <c:pt idx="540">
                  <c:v>3.48</c:v>
                </c:pt>
                <c:pt idx="541">
                  <c:v>3.5</c:v>
                </c:pt>
                <c:pt idx="542">
                  <c:v>3.53</c:v>
                </c:pt>
                <c:pt idx="543">
                  <c:v>3.55</c:v>
                </c:pt>
                <c:pt idx="544">
                  <c:v>3.57</c:v>
                </c:pt>
                <c:pt idx="545">
                  <c:v>3.59</c:v>
                </c:pt>
                <c:pt idx="546">
                  <c:v>3.61</c:v>
                </c:pt>
                <c:pt idx="547">
                  <c:v>3.63</c:v>
                </c:pt>
                <c:pt idx="548">
                  <c:v>3.65</c:v>
                </c:pt>
                <c:pt idx="549">
                  <c:v>3.66</c:v>
                </c:pt>
                <c:pt idx="550">
                  <c:v>3.68</c:v>
                </c:pt>
                <c:pt idx="551">
                  <c:v>3.7</c:v>
                </c:pt>
                <c:pt idx="552">
                  <c:v>3.72</c:v>
                </c:pt>
                <c:pt idx="553">
                  <c:v>3.73</c:v>
                </c:pt>
                <c:pt idx="554">
                  <c:v>3.75</c:v>
                </c:pt>
                <c:pt idx="555">
                  <c:v>3.76</c:v>
                </c:pt>
                <c:pt idx="556">
                  <c:v>3.78</c:v>
                </c:pt>
                <c:pt idx="557">
                  <c:v>3.79</c:v>
                </c:pt>
                <c:pt idx="558">
                  <c:v>3.81</c:v>
                </c:pt>
                <c:pt idx="559">
                  <c:v>3.82</c:v>
                </c:pt>
                <c:pt idx="560">
                  <c:v>3.83</c:v>
                </c:pt>
                <c:pt idx="561">
                  <c:v>3.85</c:v>
                </c:pt>
                <c:pt idx="562">
                  <c:v>3.86</c:v>
                </c:pt>
                <c:pt idx="563">
                  <c:v>3.87</c:v>
                </c:pt>
                <c:pt idx="564">
                  <c:v>3.89</c:v>
                </c:pt>
                <c:pt idx="565">
                  <c:v>3.9</c:v>
                </c:pt>
                <c:pt idx="566">
                  <c:v>3.91</c:v>
                </c:pt>
                <c:pt idx="567">
                  <c:v>3.92</c:v>
                </c:pt>
                <c:pt idx="568">
                  <c:v>3.93</c:v>
                </c:pt>
                <c:pt idx="569">
                  <c:v>3.94</c:v>
                </c:pt>
                <c:pt idx="570">
                  <c:v>3.95</c:v>
                </c:pt>
                <c:pt idx="571">
                  <c:v>3.97</c:v>
                </c:pt>
                <c:pt idx="572">
                  <c:v>3.97</c:v>
                </c:pt>
                <c:pt idx="573">
                  <c:v>3.99</c:v>
                </c:pt>
                <c:pt idx="574">
                  <c:v>4</c:v>
                </c:pt>
                <c:pt idx="575">
                  <c:v>4.01</c:v>
                </c:pt>
                <c:pt idx="576">
                  <c:v>4.0199999999999996</c:v>
                </c:pt>
                <c:pt idx="577">
                  <c:v>4.03</c:v>
                </c:pt>
                <c:pt idx="578">
                  <c:v>4.04</c:v>
                </c:pt>
                <c:pt idx="579">
                  <c:v>4.05</c:v>
                </c:pt>
                <c:pt idx="580">
                  <c:v>4.0599999999999996</c:v>
                </c:pt>
                <c:pt idx="581">
                  <c:v>4.07</c:v>
                </c:pt>
                <c:pt idx="582">
                  <c:v>4.08</c:v>
                </c:pt>
                <c:pt idx="583">
                  <c:v>4.09</c:v>
                </c:pt>
                <c:pt idx="584">
                  <c:v>4.09</c:v>
                </c:pt>
                <c:pt idx="585">
                  <c:v>4.0999999999999996</c:v>
                </c:pt>
                <c:pt idx="586">
                  <c:v>4.1100000000000003</c:v>
                </c:pt>
                <c:pt idx="587">
                  <c:v>4.12</c:v>
                </c:pt>
                <c:pt idx="588">
                  <c:v>4.13</c:v>
                </c:pt>
                <c:pt idx="589">
                  <c:v>4.13</c:v>
                </c:pt>
                <c:pt idx="590">
                  <c:v>4.1399999999999997</c:v>
                </c:pt>
                <c:pt idx="591">
                  <c:v>4.1500000000000004</c:v>
                </c:pt>
                <c:pt idx="592">
                  <c:v>4.16</c:v>
                </c:pt>
                <c:pt idx="593">
                  <c:v>4.17</c:v>
                </c:pt>
                <c:pt idx="594">
                  <c:v>4.17</c:v>
                </c:pt>
                <c:pt idx="595">
                  <c:v>4.18</c:v>
                </c:pt>
                <c:pt idx="596">
                  <c:v>4.1900000000000004</c:v>
                </c:pt>
                <c:pt idx="597">
                  <c:v>4.1900000000000004</c:v>
                </c:pt>
                <c:pt idx="598">
                  <c:v>4.2</c:v>
                </c:pt>
                <c:pt idx="599">
                  <c:v>4.21</c:v>
                </c:pt>
                <c:pt idx="600">
                  <c:v>4.22</c:v>
                </c:pt>
                <c:pt idx="601">
                  <c:v>4.22</c:v>
                </c:pt>
                <c:pt idx="602">
                  <c:v>4.2300000000000004</c:v>
                </c:pt>
                <c:pt idx="603">
                  <c:v>4.24</c:v>
                </c:pt>
                <c:pt idx="604">
                  <c:v>4.24</c:v>
                </c:pt>
                <c:pt idx="605">
                  <c:v>4.25</c:v>
                </c:pt>
                <c:pt idx="606">
                  <c:v>4.25</c:v>
                </c:pt>
                <c:pt idx="607">
                  <c:v>4.26</c:v>
                </c:pt>
                <c:pt idx="608">
                  <c:v>4.2699999999999996</c:v>
                </c:pt>
                <c:pt idx="609">
                  <c:v>4.28</c:v>
                </c:pt>
                <c:pt idx="610">
                  <c:v>4.28</c:v>
                </c:pt>
                <c:pt idx="611">
                  <c:v>4.29</c:v>
                </c:pt>
                <c:pt idx="612">
                  <c:v>4.29</c:v>
                </c:pt>
                <c:pt idx="613">
                  <c:v>4.3</c:v>
                </c:pt>
                <c:pt idx="614">
                  <c:v>4.3099999999999996</c:v>
                </c:pt>
                <c:pt idx="615">
                  <c:v>4.3099999999999996</c:v>
                </c:pt>
                <c:pt idx="616">
                  <c:v>4.3099999999999996</c:v>
                </c:pt>
                <c:pt idx="617">
                  <c:v>4.32</c:v>
                </c:pt>
                <c:pt idx="618">
                  <c:v>4.32</c:v>
                </c:pt>
                <c:pt idx="619">
                  <c:v>4.33</c:v>
                </c:pt>
                <c:pt idx="620">
                  <c:v>4.34</c:v>
                </c:pt>
                <c:pt idx="621">
                  <c:v>4.34</c:v>
                </c:pt>
                <c:pt idx="622">
                  <c:v>4.3600000000000003</c:v>
                </c:pt>
                <c:pt idx="623">
                  <c:v>4.37</c:v>
                </c:pt>
                <c:pt idx="624">
                  <c:v>4.37</c:v>
                </c:pt>
                <c:pt idx="625">
                  <c:v>4.38</c:v>
                </c:pt>
                <c:pt idx="626">
                  <c:v>4.3899999999999997</c:v>
                </c:pt>
                <c:pt idx="627">
                  <c:v>4.3899999999999997</c:v>
                </c:pt>
                <c:pt idx="628">
                  <c:v>4.4000000000000004</c:v>
                </c:pt>
                <c:pt idx="629">
                  <c:v>4.4000000000000004</c:v>
                </c:pt>
                <c:pt idx="630">
                  <c:v>4.41</c:v>
                </c:pt>
                <c:pt idx="631">
                  <c:v>4.41</c:v>
                </c:pt>
                <c:pt idx="632">
                  <c:v>4.42</c:v>
                </c:pt>
                <c:pt idx="633">
                  <c:v>4.42</c:v>
                </c:pt>
                <c:pt idx="634">
                  <c:v>4.42</c:v>
                </c:pt>
                <c:pt idx="635">
                  <c:v>4.43</c:v>
                </c:pt>
                <c:pt idx="636">
                  <c:v>4.43</c:v>
                </c:pt>
                <c:pt idx="637">
                  <c:v>4.4400000000000004</c:v>
                </c:pt>
                <c:pt idx="638">
                  <c:v>4.45</c:v>
                </c:pt>
                <c:pt idx="639">
                  <c:v>4.45</c:v>
                </c:pt>
                <c:pt idx="640">
                  <c:v>4.46</c:v>
                </c:pt>
                <c:pt idx="641">
                  <c:v>4.46</c:v>
                </c:pt>
                <c:pt idx="642">
                  <c:v>4.46</c:v>
                </c:pt>
                <c:pt idx="643">
                  <c:v>4.47</c:v>
                </c:pt>
                <c:pt idx="644">
                  <c:v>4.47</c:v>
                </c:pt>
                <c:pt idx="645">
                  <c:v>4.4800000000000004</c:v>
                </c:pt>
                <c:pt idx="646">
                  <c:v>4.47</c:v>
                </c:pt>
                <c:pt idx="647">
                  <c:v>4.4800000000000004</c:v>
                </c:pt>
                <c:pt idx="648">
                  <c:v>4.49</c:v>
                </c:pt>
                <c:pt idx="649">
                  <c:v>4.49</c:v>
                </c:pt>
                <c:pt idx="650">
                  <c:v>4.5</c:v>
                </c:pt>
                <c:pt idx="651">
                  <c:v>4.5</c:v>
                </c:pt>
                <c:pt idx="652">
                  <c:v>4.5</c:v>
                </c:pt>
                <c:pt idx="653">
                  <c:v>4.51</c:v>
                </c:pt>
                <c:pt idx="654">
                  <c:v>4.5199999999999996</c:v>
                </c:pt>
                <c:pt idx="655">
                  <c:v>4.5199999999999996</c:v>
                </c:pt>
                <c:pt idx="656">
                  <c:v>4.5199999999999996</c:v>
                </c:pt>
                <c:pt idx="657">
                  <c:v>4.53</c:v>
                </c:pt>
                <c:pt idx="658">
                  <c:v>4.53</c:v>
                </c:pt>
                <c:pt idx="659">
                  <c:v>4.53</c:v>
                </c:pt>
                <c:pt idx="660">
                  <c:v>4.54</c:v>
                </c:pt>
                <c:pt idx="661">
                  <c:v>4.54</c:v>
                </c:pt>
                <c:pt idx="662">
                  <c:v>4.55</c:v>
                </c:pt>
                <c:pt idx="663">
                  <c:v>4.55</c:v>
                </c:pt>
                <c:pt idx="664">
                  <c:v>4.55</c:v>
                </c:pt>
                <c:pt idx="665">
                  <c:v>4.5599999999999996</c:v>
                </c:pt>
                <c:pt idx="666">
                  <c:v>4.5599999999999996</c:v>
                </c:pt>
                <c:pt idx="667">
                  <c:v>4.5599999999999996</c:v>
                </c:pt>
                <c:pt idx="668">
                  <c:v>4.57</c:v>
                </c:pt>
                <c:pt idx="669">
                  <c:v>4.58</c:v>
                </c:pt>
                <c:pt idx="670">
                  <c:v>4.58</c:v>
                </c:pt>
                <c:pt idx="671">
                  <c:v>4.58</c:v>
                </c:pt>
                <c:pt idx="672">
                  <c:v>4.58</c:v>
                </c:pt>
                <c:pt idx="673">
                  <c:v>4.59</c:v>
                </c:pt>
                <c:pt idx="674">
                  <c:v>4.5999999999999996</c:v>
                </c:pt>
                <c:pt idx="675">
                  <c:v>4.5999999999999996</c:v>
                </c:pt>
                <c:pt idx="676">
                  <c:v>4.5999999999999996</c:v>
                </c:pt>
                <c:pt idx="677">
                  <c:v>4.5999999999999996</c:v>
                </c:pt>
                <c:pt idx="678">
                  <c:v>4.5999999999999996</c:v>
                </c:pt>
                <c:pt idx="679">
                  <c:v>4.6100000000000003</c:v>
                </c:pt>
                <c:pt idx="680">
                  <c:v>4.6100000000000003</c:v>
                </c:pt>
                <c:pt idx="681">
                  <c:v>4.62</c:v>
                </c:pt>
                <c:pt idx="682">
                  <c:v>4.6100000000000003</c:v>
                </c:pt>
                <c:pt idx="683">
                  <c:v>4.62</c:v>
                </c:pt>
                <c:pt idx="684">
                  <c:v>4.62</c:v>
                </c:pt>
                <c:pt idx="685">
                  <c:v>4.62</c:v>
                </c:pt>
                <c:pt idx="686">
                  <c:v>4.63</c:v>
                </c:pt>
                <c:pt idx="687">
                  <c:v>4.63</c:v>
                </c:pt>
                <c:pt idx="688">
                  <c:v>4.6399999999999997</c:v>
                </c:pt>
                <c:pt idx="689">
                  <c:v>4.6399999999999997</c:v>
                </c:pt>
                <c:pt idx="690">
                  <c:v>4.6399999999999997</c:v>
                </c:pt>
                <c:pt idx="691">
                  <c:v>4.6500000000000004</c:v>
                </c:pt>
                <c:pt idx="692">
                  <c:v>4.6399999999999997</c:v>
                </c:pt>
                <c:pt idx="693">
                  <c:v>4.66</c:v>
                </c:pt>
                <c:pt idx="694">
                  <c:v>4.6500000000000004</c:v>
                </c:pt>
                <c:pt idx="695">
                  <c:v>4.66</c:v>
                </c:pt>
                <c:pt idx="696">
                  <c:v>4.66</c:v>
                </c:pt>
                <c:pt idx="697">
                  <c:v>4.66</c:v>
                </c:pt>
                <c:pt idx="698">
                  <c:v>4.66</c:v>
                </c:pt>
                <c:pt idx="699">
                  <c:v>4.67</c:v>
                </c:pt>
                <c:pt idx="700">
                  <c:v>4.67</c:v>
                </c:pt>
                <c:pt idx="701">
                  <c:v>4.67</c:v>
                </c:pt>
                <c:pt idx="702">
                  <c:v>4.67</c:v>
                </c:pt>
                <c:pt idx="703">
                  <c:v>4.68</c:v>
                </c:pt>
                <c:pt idx="704">
                  <c:v>4.68</c:v>
                </c:pt>
                <c:pt idx="705">
                  <c:v>4.68</c:v>
                </c:pt>
                <c:pt idx="706">
                  <c:v>4.68</c:v>
                </c:pt>
                <c:pt idx="707">
                  <c:v>4.68</c:v>
                </c:pt>
                <c:pt idx="708">
                  <c:v>4.68</c:v>
                </c:pt>
                <c:pt idx="709">
                  <c:v>4.6900000000000004</c:v>
                </c:pt>
                <c:pt idx="710">
                  <c:v>4.6900000000000004</c:v>
                </c:pt>
                <c:pt idx="711">
                  <c:v>4.6900000000000004</c:v>
                </c:pt>
                <c:pt idx="712">
                  <c:v>4.7</c:v>
                </c:pt>
                <c:pt idx="713">
                  <c:v>4.7</c:v>
                </c:pt>
                <c:pt idx="714">
                  <c:v>4.7</c:v>
                </c:pt>
                <c:pt idx="715">
                  <c:v>4.71</c:v>
                </c:pt>
                <c:pt idx="716">
                  <c:v>4.71</c:v>
                </c:pt>
                <c:pt idx="717">
                  <c:v>4.72</c:v>
                </c:pt>
                <c:pt idx="718">
                  <c:v>4.72</c:v>
                </c:pt>
                <c:pt idx="719">
                  <c:v>4.7300000000000004</c:v>
                </c:pt>
                <c:pt idx="720">
                  <c:v>4.7300000000000004</c:v>
                </c:pt>
                <c:pt idx="721">
                  <c:v>4.7300000000000004</c:v>
                </c:pt>
                <c:pt idx="722">
                  <c:v>4.75</c:v>
                </c:pt>
                <c:pt idx="723">
                  <c:v>4.75</c:v>
                </c:pt>
                <c:pt idx="724">
                  <c:v>4.75</c:v>
                </c:pt>
                <c:pt idx="725">
                  <c:v>4.75</c:v>
                </c:pt>
                <c:pt idx="726">
                  <c:v>4.75</c:v>
                </c:pt>
                <c:pt idx="727">
                  <c:v>4.75</c:v>
                </c:pt>
                <c:pt idx="728">
                  <c:v>4.8099999999999996</c:v>
                </c:pt>
                <c:pt idx="729">
                  <c:v>5.03</c:v>
                </c:pt>
                <c:pt idx="730">
                  <c:v>5.32</c:v>
                </c:pt>
                <c:pt idx="731">
                  <c:v>5.63</c:v>
                </c:pt>
                <c:pt idx="732">
                  <c:v>5.96</c:v>
                </c:pt>
                <c:pt idx="733">
                  <c:v>6.31</c:v>
                </c:pt>
                <c:pt idx="734">
                  <c:v>6.69</c:v>
                </c:pt>
                <c:pt idx="735">
                  <c:v>7.07</c:v>
                </c:pt>
                <c:pt idx="736">
                  <c:v>7.48</c:v>
                </c:pt>
                <c:pt idx="737">
                  <c:v>7.9</c:v>
                </c:pt>
                <c:pt idx="738">
                  <c:v>8.32</c:v>
                </c:pt>
                <c:pt idx="739">
                  <c:v>8.7899999999999991</c:v>
                </c:pt>
                <c:pt idx="740">
                  <c:v>9.2899999999999991</c:v>
                </c:pt>
                <c:pt idx="741">
                  <c:v>9.77</c:v>
                </c:pt>
                <c:pt idx="742">
                  <c:v>10.31</c:v>
                </c:pt>
                <c:pt idx="743">
                  <c:v>10.85</c:v>
                </c:pt>
                <c:pt idx="744">
                  <c:v>11.4</c:v>
                </c:pt>
                <c:pt idx="745">
                  <c:v>11.96</c:v>
                </c:pt>
                <c:pt idx="746">
                  <c:v>12.58</c:v>
                </c:pt>
                <c:pt idx="747">
                  <c:v>13.21</c:v>
                </c:pt>
                <c:pt idx="748">
                  <c:v>13.82</c:v>
                </c:pt>
                <c:pt idx="749">
                  <c:v>14.43</c:v>
                </c:pt>
                <c:pt idx="750">
                  <c:v>15.05</c:v>
                </c:pt>
                <c:pt idx="751">
                  <c:v>15.71</c:v>
                </c:pt>
                <c:pt idx="752">
                  <c:v>16.36</c:v>
                </c:pt>
                <c:pt idx="753">
                  <c:v>17.03</c:v>
                </c:pt>
                <c:pt idx="754">
                  <c:v>17.68</c:v>
                </c:pt>
                <c:pt idx="755">
                  <c:v>18.309999999999999</c:v>
                </c:pt>
                <c:pt idx="756">
                  <c:v>18.96</c:v>
                </c:pt>
                <c:pt idx="757">
                  <c:v>19.63</c:v>
                </c:pt>
                <c:pt idx="758">
                  <c:v>20.36</c:v>
                </c:pt>
                <c:pt idx="759">
                  <c:v>21.08</c:v>
                </c:pt>
                <c:pt idx="760">
                  <c:v>21.77</c:v>
                </c:pt>
                <c:pt idx="761">
                  <c:v>22.5</c:v>
                </c:pt>
                <c:pt idx="762">
                  <c:v>23.23</c:v>
                </c:pt>
                <c:pt idx="763">
                  <c:v>23.97</c:v>
                </c:pt>
                <c:pt idx="764">
                  <c:v>24.79</c:v>
                </c:pt>
                <c:pt idx="765">
                  <c:v>25.61</c:v>
                </c:pt>
                <c:pt idx="766">
                  <c:v>26.45</c:v>
                </c:pt>
                <c:pt idx="767">
                  <c:v>27.28</c:v>
                </c:pt>
                <c:pt idx="768">
                  <c:v>28.03</c:v>
                </c:pt>
                <c:pt idx="769">
                  <c:v>28.87</c:v>
                </c:pt>
                <c:pt idx="770">
                  <c:v>29.73</c:v>
                </c:pt>
                <c:pt idx="771">
                  <c:v>30.57</c:v>
                </c:pt>
                <c:pt idx="772">
                  <c:v>31.48</c:v>
                </c:pt>
                <c:pt idx="773">
                  <c:v>32.43</c:v>
                </c:pt>
                <c:pt idx="774">
                  <c:v>33.369999999999997</c:v>
                </c:pt>
                <c:pt idx="775">
                  <c:v>34.32</c:v>
                </c:pt>
                <c:pt idx="776">
                  <c:v>35.33</c:v>
                </c:pt>
                <c:pt idx="777">
                  <c:v>36.4</c:v>
                </c:pt>
                <c:pt idx="778">
                  <c:v>37.450000000000003</c:v>
                </c:pt>
                <c:pt idx="779">
                  <c:v>38.479999999999997</c:v>
                </c:pt>
                <c:pt idx="780">
                  <c:v>39.53</c:v>
                </c:pt>
                <c:pt idx="781">
                  <c:v>40.590000000000003</c:v>
                </c:pt>
                <c:pt idx="782">
                  <c:v>41.7</c:v>
                </c:pt>
                <c:pt idx="783">
                  <c:v>42.79</c:v>
                </c:pt>
                <c:pt idx="784">
                  <c:v>43.86</c:v>
                </c:pt>
                <c:pt idx="785">
                  <c:v>44.94</c:v>
                </c:pt>
                <c:pt idx="786">
                  <c:v>45.96</c:v>
                </c:pt>
                <c:pt idx="787">
                  <c:v>47.04</c:v>
                </c:pt>
                <c:pt idx="788">
                  <c:v>48.12</c:v>
                </c:pt>
                <c:pt idx="789">
                  <c:v>49.27</c:v>
                </c:pt>
                <c:pt idx="790">
                  <c:v>50.22</c:v>
                </c:pt>
                <c:pt idx="791">
                  <c:v>50.18</c:v>
                </c:pt>
                <c:pt idx="792">
                  <c:v>50.07</c:v>
                </c:pt>
                <c:pt idx="793">
                  <c:v>49.98</c:v>
                </c:pt>
                <c:pt idx="794">
                  <c:v>49.9</c:v>
                </c:pt>
                <c:pt idx="795">
                  <c:v>49.83</c:v>
                </c:pt>
                <c:pt idx="796">
                  <c:v>49.77</c:v>
                </c:pt>
                <c:pt idx="797">
                  <c:v>49.72</c:v>
                </c:pt>
                <c:pt idx="798">
                  <c:v>49.66</c:v>
                </c:pt>
                <c:pt idx="799">
                  <c:v>49.61</c:v>
                </c:pt>
                <c:pt idx="800">
                  <c:v>49.57</c:v>
                </c:pt>
                <c:pt idx="801">
                  <c:v>49.53</c:v>
                </c:pt>
                <c:pt idx="802">
                  <c:v>49.48</c:v>
                </c:pt>
                <c:pt idx="803">
                  <c:v>49.45</c:v>
                </c:pt>
                <c:pt idx="804">
                  <c:v>49.41</c:v>
                </c:pt>
                <c:pt idx="805">
                  <c:v>49.38</c:v>
                </c:pt>
                <c:pt idx="806">
                  <c:v>49.34</c:v>
                </c:pt>
                <c:pt idx="807">
                  <c:v>49.31</c:v>
                </c:pt>
                <c:pt idx="808">
                  <c:v>49.28</c:v>
                </c:pt>
                <c:pt idx="809">
                  <c:v>49.26</c:v>
                </c:pt>
                <c:pt idx="810">
                  <c:v>49.22</c:v>
                </c:pt>
                <c:pt idx="811">
                  <c:v>49.19</c:v>
                </c:pt>
                <c:pt idx="812">
                  <c:v>49.17</c:v>
                </c:pt>
                <c:pt idx="813">
                  <c:v>49.14</c:v>
                </c:pt>
                <c:pt idx="814">
                  <c:v>49.11</c:v>
                </c:pt>
                <c:pt idx="815">
                  <c:v>49.09</c:v>
                </c:pt>
                <c:pt idx="816">
                  <c:v>49.06</c:v>
                </c:pt>
                <c:pt idx="817">
                  <c:v>49.04</c:v>
                </c:pt>
                <c:pt idx="818">
                  <c:v>49.02</c:v>
                </c:pt>
                <c:pt idx="819">
                  <c:v>49</c:v>
                </c:pt>
                <c:pt idx="820">
                  <c:v>48.97</c:v>
                </c:pt>
                <c:pt idx="821">
                  <c:v>48.95</c:v>
                </c:pt>
                <c:pt idx="822">
                  <c:v>48.93</c:v>
                </c:pt>
                <c:pt idx="823">
                  <c:v>48.91</c:v>
                </c:pt>
                <c:pt idx="824">
                  <c:v>48.89</c:v>
                </c:pt>
                <c:pt idx="825">
                  <c:v>48.87</c:v>
                </c:pt>
                <c:pt idx="826">
                  <c:v>48.85</c:v>
                </c:pt>
                <c:pt idx="827">
                  <c:v>48.84</c:v>
                </c:pt>
                <c:pt idx="828">
                  <c:v>48.82</c:v>
                </c:pt>
                <c:pt idx="829">
                  <c:v>48.8</c:v>
                </c:pt>
                <c:pt idx="830">
                  <c:v>48.78</c:v>
                </c:pt>
                <c:pt idx="831">
                  <c:v>48.76</c:v>
                </c:pt>
                <c:pt idx="832">
                  <c:v>48.75</c:v>
                </c:pt>
                <c:pt idx="833">
                  <c:v>48.73</c:v>
                </c:pt>
                <c:pt idx="834">
                  <c:v>48.72</c:v>
                </c:pt>
                <c:pt idx="835">
                  <c:v>48.7</c:v>
                </c:pt>
                <c:pt idx="836">
                  <c:v>48.68</c:v>
                </c:pt>
                <c:pt idx="837">
                  <c:v>48.67</c:v>
                </c:pt>
                <c:pt idx="838">
                  <c:v>48.66</c:v>
                </c:pt>
                <c:pt idx="839">
                  <c:v>48.64</c:v>
                </c:pt>
                <c:pt idx="840">
                  <c:v>48.63</c:v>
                </c:pt>
                <c:pt idx="841">
                  <c:v>48.61</c:v>
                </c:pt>
                <c:pt idx="842">
                  <c:v>48.6</c:v>
                </c:pt>
                <c:pt idx="843">
                  <c:v>48.59</c:v>
                </c:pt>
                <c:pt idx="844">
                  <c:v>48.57</c:v>
                </c:pt>
                <c:pt idx="845">
                  <c:v>48.56</c:v>
                </c:pt>
                <c:pt idx="846">
                  <c:v>48.55</c:v>
                </c:pt>
                <c:pt idx="847">
                  <c:v>48.54</c:v>
                </c:pt>
                <c:pt idx="848">
                  <c:v>48.52</c:v>
                </c:pt>
                <c:pt idx="849">
                  <c:v>48.51</c:v>
                </c:pt>
                <c:pt idx="850">
                  <c:v>48.5</c:v>
                </c:pt>
                <c:pt idx="851">
                  <c:v>48.48</c:v>
                </c:pt>
                <c:pt idx="852">
                  <c:v>48.48</c:v>
                </c:pt>
                <c:pt idx="853">
                  <c:v>48.47</c:v>
                </c:pt>
                <c:pt idx="854">
                  <c:v>48.45</c:v>
                </c:pt>
                <c:pt idx="855">
                  <c:v>48.45</c:v>
                </c:pt>
                <c:pt idx="856">
                  <c:v>48.43</c:v>
                </c:pt>
                <c:pt idx="857">
                  <c:v>48.42</c:v>
                </c:pt>
                <c:pt idx="858">
                  <c:v>48.41</c:v>
                </c:pt>
                <c:pt idx="859">
                  <c:v>48.4</c:v>
                </c:pt>
                <c:pt idx="860">
                  <c:v>48.39</c:v>
                </c:pt>
                <c:pt idx="861">
                  <c:v>48.38</c:v>
                </c:pt>
                <c:pt idx="862">
                  <c:v>48.36</c:v>
                </c:pt>
                <c:pt idx="863">
                  <c:v>48.36</c:v>
                </c:pt>
                <c:pt idx="864">
                  <c:v>48.35</c:v>
                </c:pt>
                <c:pt idx="865">
                  <c:v>48.34</c:v>
                </c:pt>
                <c:pt idx="866">
                  <c:v>48.33</c:v>
                </c:pt>
                <c:pt idx="867">
                  <c:v>48.32</c:v>
                </c:pt>
                <c:pt idx="868">
                  <c:v>48.31</c:v>
                </c:pt>
                <c:pt idx="869">
                  <c:v>48.3</c:v>
                </c:pt>
                <c:pt idx="870">
                  <c:v>48.29</c:v>
                </c:pt>
                <c:pt idx="871">
                  <c:v>48.29</c:v>
                </c:pt>
                <c:pt idx="872">
                  <c:v>48.28</c:v>
                </c:pt>
                <c:pt idx="873">
                  <c:v>48.27</c:v>
                </c:pt>
                <c:pt idx="874">
                  <c:v>48.26</c:v>
                </c:pt>
                <c:pt idx="875">
                  <c:v>48.25</c:v>
                </c:pt>
                <c:pt idx="876">
                  <c:v>48.24</c:v>
                </c:pt>
                <c:pt idx="877">
                  <c:v>48.23</c:v>
                </c:pt>
                <c:pt idx="878">
                  <c:v>48.2</c:v>
                </c:pt>
                <c:pt idx="879">
                  <c:v>48.28</c:v>
                </c:pt>
                <c:pt idx="880">
                  <c:v>48.32</c:v>
                </c:pt>
                <c:pt idx="881">
                  <c:v>48.45</c:v>
                </c:pt>
                <c:pt idx="882">
                  <c:v>48.66</c:v>
                </c:pt>
                <c:pt idx="883">
                  <c:v>48.95</c:v>
                </c:pt>
                <c:pt idx="884">
                  <c:v>49.26</c:v>
                </c:pt>
                <c:pt idx="885">
                  <c:v>49.61</c:v>
                </c:pt>
                <c:pt idx="886">
                  <c:v>50.01</c:v>
                </c:pt>
                <c:pt idx="887">
                  <c:v>50.48</c:v>
                </c:pt>
                <c:pt idx="888">
                  <c:v>50.99</c:v>
                </c:pt>
                <c:pt idx="889">
                  <c:v>51.5</c:v>
                </c:pt>
                <c:pt idx="890">
                  <c:v>52.05</c:v>
                </c:pt>
                <c:pt idx="891">
                  <c:v>52.62</c:v>
                </c:pt>
                <c:pt idx="892">
                  <c:v>53.23</c:v>
                </c:pt>
                <c:pt idx="893">
                  <c:v>53.87</c:v>
                </c:pt>
                <c:pt idx="894">
                  <c:v>54.55</c:v>
                </c:pt>
                <c:pt idx="895">
                  <c:v>55.24</c:v>
                </c:pt>
                <c:pt idx="896">
                  <c:v>55.96</c:v>
                </c:pt>
                <c:pt idx="897">
                  <c:v>56.73</c:v>
                </c:pt>
                <c:pt idx="898">
                  <c:v>57.53</c:v>
                </c:pt>
                <c:pt idx="899">
                  <c:v>58.33</c:v>
                </c:pt>
                <c:pt idx="900">
                  <c:v>59.18</c:v>
                </c:pt>
                <c:pt idx="901">
                  <c:v>60.01</c:v>
                </c:pt>
                <c:pt idx="902">
                  <c:v>60.78</c:v>
                </c:pt>
                <c:pt idx="903">
                  <c:v>61.65</c:v>
                </c:pt>
                <c:pt idx="904">
                  <c:v>62.53</c:v>
                </c:pt>
                <c:pt idx="905">
                  <c:v>63.41</c:v>
                </c:pt>
                <c:pt idx="906">
                  <c:v>64.27</c:v>
                </c:pt>
                <c:pt idx="907">
                  <c:v>65.209999999999994</c:v>
                </c:pt>
                <c:pt idx="908">
                  <c:v>66.22</c:v>
                </c:pt>
                <c:pt idx="909">
                  <c:v>67.19</c:v>
                </c:pt>
                <c:pt idx="910">
                  <c:v>68.19</c:v>
                </c:pt>
                <c:pt idx="911">
                  <c:v>69.19</c:v>
                </c:pt>
                <c:pt idx="912">
                  <c:v>70.23</c:v>
                </c:pt>
                <c:pt idx="913">
                  <c:v>71.22</c:v>
                </c:pt>
                <c:pt idx="914">
                  <c:v>72.290000000000006</c:v>
                </c:pt>
                <c:pt idx="915">
                  <c:v>73.39</c:v>
                </c:pt>
                <c:pt idx="916">
                  <c:v>74.459999999999994</c:v>
                </c:pt>
                <c:pt idx="917">
                  <c:v>75.569999999999993</c:v>
                </c:pt>
                <c:pt idx="918">
                  <c:v>76.72</c:v>
                </c:pt>
                <c:pt idx="919">
                  <c:v>77.930000000000007</c:v>
                </c:pt>
                <c:pt idx="920">
                  <c:v>79.150000000000006</c:v>
                </c:pt>
                <c:pt idx="921">
                  <c:v>80.37</c:v>
                </c:pt>
                <c:pt idx="922">
                  <c:v>81.62</c:v>
                </c:pt>
                <c:pt idx="923">
                  <c:v>82.87</c:v>
                </c:pt>
                <c:pt idx="924">
                  <c:v>84.16</c:v>
                </c:pt>
                <c:pt idx="925">
                  <c:v>85.39</c:v>
                </c:pt>
                <c:pt idx="926">
                  <c:v>86.58</c:v>
                </c:pt>
                <c:pt idx="927">
                  <c:v>87.83</c:v>
                </c:pt>
                <c:pt idx="928">
                  <c:v>89.17</c:v>
                </c:pt>
                <c:pt idx="929">
                  <c:v>90.5</c:v>
                </c:pt>
                <c:pt idx="930">
                  <c:v>91.81</c:v>
                </c:pt>
                <c:pt idx="931">
                  <c:v>93.2</c:v>
                </c:pt>
                <c:pt idx="932">
                  <c:v>94.58</c:v>
                </c:pt>
                <c:pt idx="933">
                  <c:v>95.99</c:v>
                </c:pt>
                <c:pt idx="934">
                  <c:v>97.36</c:v>
                </c:pt>
                <c:pt idx="935">
                  <c:v>98.75</c:v>
                </c:pt>
                <c:pt idx="936">
                  <c:v>100.12</c:v>
                </c:pt>
                <c:pt idx="937">
                  <c:v>100.31</c:v>
                </c:pt>
                <c:pt idx="938">
                  <c:v>100.17</c:v>
                </c:pt>
                <c:pt idx="939">
                  <c:v>100.06</c:v>
                </c:pt>
                <c:pt idx="940">
                  <c:v>99.96</c:v>
                </c:pt>
                <c:pt idx="941">
                  <c:v>99.87</c:v>
                </c:pt>
                <c:pt idx="942">
                  <c:v>99.79</c:v>
                </c:pt>
                <c:pt idx="943">
                  <c:v>99.72</c:v>
                </c:pt>
                <c:pt idx="944">
                  <c:v>99.66</c:v>
                </c:pt>
                <c:pt idx="945">
                  <c:v>99.59</c:v>
                </c:pt>
                <c:pt idx="946">
                  <c:v>99.53</c:v>
                </c:pt>
                <c:pt idx="947">
                  <c:v>99.47</c:v>
                </c:pt>
                <c:pt idx="948">
                  <c:v>99.42</c:v>
                </c:pt>
                <c:pt idx="949">
                  <c:v>99.37</c:v>
                </c:pt>
                <c:pt idx="950">
                  <c:v>99.32</c:v>
                </c:pt>
                <c:pt idx="951">
                  <c:v>99.28</c:v>
                </c:pt>
                <c:pt idx="952">
                  <c:v>99.23</c:v>
                </c:pt>
                <c:pt idx="953">
                  <c:v>99.19</c:v>
                </c:pt>
                <c:pt idx="954">
                  <c:v>99.14</c:v>
                </c:pt>
                <c:pt idx="955">
                  <c:v>99.1</c:v>
                </c:pt>
                <c:pt idx="956">
                  <c:v>99.06</c:v>
                </c:pt>
                <c:pt idx="957">
                  <c:v>99.02</c:v>
                </c:pt>
                <c:pt idx="958">
                  <c:v>98.98</c:v>
                </c:pt>
                <c:pt idx="959">
                  <c:v>98.95</c:v>
                </c:pt>
                <c:pt idx="960">
                  <c:v>98.91</c:v>
                </c:pt>
                <c:pt idx="961">
                  <c:v>98.87</c:v>
                </c:pt>
                <c:pt idx="962">
                  <c:v>98.84</c:v>
                </c:pt>
                <c:pt idx="963">
                  <c:v>98.8</c:v>
                </c:pt>
                <c:pt idx="964">
                  <c:v>98.77</c:v>
                </c:pt>
                <c:pt idx="965">
                  <c:v>98.74</c:v>
                </c:pt>
                <c:pt idx="966">
                  <c:v>98.71</c:v>
                </c:pt>
                <c:pt idx="967">
                  <c:v>98.68</c:v>
                </c:pt>
                <c:pt idx="968">
                  <c:v>98.65</c:v>
                </c:pt>
                <c:pt idx="969">
                  <c:v>98.62</c:v>
                </c:pt>
                <c:pt idx="970">
                  <c:v>98.6</c:v>
                </c:pt>
                <c:pt idx="971">
                  <c:v>98.57</c:v>
                </c:pt>
                <c:pt idx="972">
                  <c:v>98.55</c:v>
                </c:pt>
                <c:pt idx="973">
                  <c:v>98.52</c:v>
                </c:pt>
                <c:pt idx="974">
                  <c:v>98.5</c:v>
                </c:pt>
                <c:pt idx="975">
                  <c:v>98.47</c:v>
                </c:pt>
                <c:pt idx="976">
                  <c:v>98.45</c:v>
                </c:pt>
                <c:pt idx="977">
                  <c:v>98.42</c:v>
                </c:pt>
                <c:pt idx="978">
                  <c:v>98.4</c:v>
                </c:pt>
                <c:pt idx="979">
                  <c:v>98.38</c:v>
                </c:pt>
                <c:pt idx="980">
                  <c:v>98.35</c:v>
                </c:pt>
                <c:pt idx="981">
                  <c:v>98.33</c:v>
                </c:pt>
                <c:pt idx="982">
                  <c:v>98.31</c:v>
                </c:pt>
                <c:pt idx="983">
                  <c:v>98.29</c:v>
                </c:pt>
                <c:pt idx="984">
                  <c:v>98.26</c:v>
                </c:pt>
                <c:pt idx="985">
                  <c:v>98.24</c:v>
                </c:pt>
                <c:pt idx="986">
                  <c:v>98.22</c:v>
                </c:pt>
                <c:pt idx="987">
                  <c:v>98.19</c:v>
                </c:pt>
                <c:pt idx="988">
                  <c:v>98.18</c:v>
                </c:pt>
                <c:pt idx="989">
                  <c:v>98.16</c:v>
                </c:pt>
                <c:pt idx="990">
                  <c:v>98.13</c:v>
                </c:pt>
                <c:pt idx="991">
                  <c:v>98.12</c:v>
                </c:pt>
                <c:pt idx="992">
                  <c:v>98.09</c:v>
                </c:pt>
                <c:pt idx="993">
                  <c:v>98.07</c:v>
                </c:pt>
                <c:pt idx="994">
                  <c:v>98.05</c:v>
                </c:pt>
                <c:pt idx="995">
                  <c:v>98.03</c:v>
                </c:pt>
                <c:pt idx="996">
                  <c:v>98.01</c:v>
                </c:pt>
                <c:pt idx="997">
                  <c:v>98</c:v>
                </c:pt>
                <c:pt idx="998">
                  <c:v>97.97</c:v>
                </c:pt>
                <c:pt idx="999">
                  <c:v>97.96</c:v>
                </c:pt>
                <c:pt idx="1000">
                  <c:v>97.94</c:v>
                </c:pt>
                <c:pt idx="1001">
                  <c:v>97.92</c:v>
                </c:pt>
                <c:pt idx="1002">
                  <c:v>97.91</c:v>
                </c:pt>
                <c:pt idx="1003">
                  <c:v>97.88</c:v>
                </c:pt>
                <c:pt idx="1004">
                  <c:v>97.87</c:v>
                </c:pt>
                <c:pt idx="1005">
                  <c:v>97.85</c:v>
                </c:pt>
                <c:pt idx="1006">
                  <c:v>97.83</c:v>
                </c:pt>
                <c:pt idx="1007">
                  <c:v>97.81</c:v>
                </c:pt>
                <c:pt idx="1008">
                  <c:v>97.79</c:v>
                </c:pt>
                <c:pt idx="1009">
                  <c:v>97.78</c:v>
                </c:pt>
                <c:pt idx="1010">
                  <c:v>97.76</c:v>
                </c:pt>
                <c:pt idx="1011">
                  <c:v>97.75</c:v>
                </c:pt>
                <c:pt idx="1012">
                  <c:v>97.73</c:v>
                </c:pt>
                <c:pt idx="1013">
                  <c:v>97.71</c:v>
                </c:pt>
                <c:pt idx="1014">
                  <c:v>97.7</c:v>
                </c:pt>
                <c:pt idx="1015">
                  <c:v>97.68</c:v>
                </c:pt>
                <c:pt idx="1016">
                  <c:v>97.66</c:v>
                </c:pt>
                <c:pt idx="1017">
                  <c:v>97.65</c:v>
                </c:pt>
                <c:pt idx="1018">
                  <c:v>97.63</c:v>
                </c:pt>
                <c:pt idx="1019">
                  <c:v>97.62</c:v>
                </c:pt>
                <c:pt idx="1020">
                  <c:v>97.6</c:v>
                </c:pt>
                <c:pt idx="1021">
                  <c:v>97.58</c:v>
                </c:pt>
                <c:pt idx="1022">
                  <c:v>97.57</c:v>
                </c:pt>
                <c:pt idx="1023">
                  <c:v>97.55</c:v>
                </c:pt>
                <c:pt idx="1024">
                  <c:v>97.54</c:v>
                </c:pt>
                <c:pt idx="1025">
                  <c:v>97.52</c:v>
                </c:pt>
                <c:pt idx="1026">
                  <c:v>97.5</c:v>
                </c:pt>
                <c:pt idx="1027">
                  <c:v>97.49</c:v>
                </c:pt>
                <c:pt idx="1028">
                  <c:v>97.48</c:v>
                </c:pt>
                <c:pt idx="1029">
                  <c:v>97.47</c:v>
                </c:pt>
                <c:pt idx="1030">
                  <c:v>97.45</c:v>
                </c:pt>
                <c:pt idx="1031">
                  <c:v>97.44</c:v>
                </c:pt>
                <c:pt idx="1032">
                  <c:v>97.43</c:v>
                </c:pt>
                <c:pt idx="1033">
                  <c:v>97.41</c:v>
                </c:pt>
                <c:pt idx="1034">
                  <c:v>97.39</c:v>
                </c:pt>
                <c:pt idx="1035">
                  <c:v>97.38</c:v>
                </c:pt>
                <c:pt idx="1036">
                  <c:v>97.36</c:v>
                </c:pt>
                <c:pt idx="1037">
                  <c:v>97.35</c:v>
                </c:pt>
                <c:pt idx="1038">
                  <c:v>97.34</c:v>
                </c:pt>
                <c:pt idx="1039">
                  <c:v>97.33</c:v>
                </c:pt>
                <c:pt idx="1040">
                  <c:v>97.31</c:v>
                </c:pt>
                <c:pt idx="1041">
                  <c:v>97.29</c:v>
                </c:pt>
                <c:pt idx="1042">
                  <c:v>97.28</c:v>
                </c:pt>
                <c:pt idx="1043">
                  <c:v>97.27</c:v>
                </c:pt>
                <c:pt idx="1044">
                  <c:v>97.25</c:v>
                </c:pt>
                <c:pt idx="1045">
                  <c:v>97.24</c:v>
                </c:pt>
                <c:pt idx="1046">
                  <c:v>97.22</c:v>
                </c:pt>
                <c:pt idx="1047">
                  <c:v>97.21</c:v>
                </c:pt>
                <c:pt idx="1048">
                  <c:v>97.2</c:v>
                </c:pt>
                <c:pt idx="1049">
                  <c:v>97.19</c:v>
                </c:pt>
                <c:pt idx="1050">
                  <c:v>97.18</c:v>
                </c:pt>
                <c:pt idx="1051">
                  <c:v>97.16</c:v>
                </c:pt>
                <c:pt idx="1052">
                  <c:v>97.15</c:v>
                </c:pt>
                <c:pt idx="1053">
                  <c:v>97.13</c:v>
                </c:pt>
                <c:pt idx="1054">
                  <c:v>97.13</c:v>
                </c:pt>
                <c:pt idx="1055">
                  <c:v>97.12</c:v>
                </c:pt>
                <c:pt idx="1056">
                  <c:v>97.1</c:v>
                </c:pt>
                <c:pt idx="1057">
                  <c:v>97.1</c:v>
                </c:pt>
                <c:pt idx="1058">
                  <c:v>97.08</c:v>
                </c:pt>
                <c:pt idx="1059">
                  <c:v>97.07</c:v>
                </c:pt>
                <c:pt idx="1060">
                  <c:v>97.06</c:v>
                </c:pt>
                <c:pt idx="1061">
                  <c:v>97.04</c:v>
                </c:pt>
                <c:pt idx="1062">
                  <c:v>97.03</c:v>
                </c:pt>
                <c:pt idx="1063">
                  <c:v>97.02</c:v>
                </c:pt>
                <c:pt idx="1064">
                  <c:v>97.01</c:v>
                </c:pt>
                <c:pt idx="1065">
                  <c:v>96.99</c:v>
                </c:pt>
                <c:pt idx="1066">
                  <c:v>96.99</c:v>
                </c:pt>
                <c:pt idx="1067">
                  <c:v>96.97</c:v>
                </c:pt>
                <c:pt idx="1068">
                  <c:v>96.96</c:v>
                </c:pt>
                <c:pt idx="1069">
                  <c:v>96.95</c:v>
                </c:pt>
                <c:pt idx="1070">
                  <c:v>96.93</c:v>
                </c:pt>
                <c:pt idx="1071">
                  <c:v>96.93</c:v>
                </c:pt>
                <c:pt idx="1072">
                  <c:v>96.91</c:v>
                </c:pt>
                <c:pt idx="1073">
                  <c:v>96.91</c:v>
                </c:pt>
                <c:pt idx="1074">
                  <c:v>96.89</c:v>
                </c:pt>
                <c:pt idx="1075">
                  <c:v>96.88</c:v>
                </c:pt>
                <c:pt idx="1076">
                  <c:v>96.87</c:v>
                </c:pt>
                <c:pt idx="1077">
                  <c:v>96.86</c:v>
                </c:pt>
                <c:pt idx="1078">
                  <c:v>96.84</c:v>
                </c:pt>
                <c:pt idx="1079">
                  <c:v>96.84</c:v>
                </c:pt>
                <c:pt idx="1080">
                  <c:v>96.82</c:v>
                </c:pt>
                <c:pt idx="1081">
                  <c:v>96.81</c:v>
                </c:pt>
                <c:pt idx="1082">
                  <c:v>96.8</c:v>
                </c:pt>
                <c:pt idx="1083">
                  <c:v>96.79</c:v>
                </c:pt>
                <c:pt idx="1084">
                  <c:v>96.78</c:v>
                </c:pt>
                <c:pt idx="1085">
                  <c:v>96.77</c:v>
                </c:pt>
                <c:pt idx="1086">
                  <c:v>96.76</c:v>
                </c:pt>
                <c:pt idx="1087">
                  <c:v>96.75</c:v>
                </c:pt>
                <c:pt idx="1088">
                  <c:v>96.74</c:v>
                </c:pt>
                <c:pt idx="1089">
                  <c:v>96.73</c:v>
                </c:pt>
                <c:pt idx="1090">
                  <c:v>96.72</c:v>
                </c:pt>
                <c:pt idx="1091">
                  <c:v>96.71</c:v>
                </c:pt>
                <c:pt idx="1092">
                  <c:v>96.7</c:v>
                </c:pt>
                <c:pt idx="1093">
                  <c:v>96.69</c:v>
                </c:pt>
                <c:pt idx="1094">
                  <c:v>96.69</c:v>
                </c:pt>
                <c:pt idx="1095">
                  <c:v>96.68</c:v>
                </c:pt>
                <c:pt idx="1096">
                  <c:v>96.67</c:v>
                </c:pt>
                <c:pt idx="1097">
                  <c:v>96.65</c:v>
                </c:pt>
                <c:pt idx="1098">
                  <c:v>96.65</c:v>
                </c:pt>
                <c:pt idx="1099">
                  <c:v>96.64</c:v>
                </c:pt>
                <c:pt idx="1100">
                  <c:v>96.63</c:v>
                </c:pt>
                <c:pt idx="1101">
                  <c:v>96.62</c:v>
                </c:pt>
                <c:pt idx="1102">
                  <c:v>96.61</c:v>
                </c:pt>
                <c:pt idx="1103">
                  <c:v>96.6</c:v>
                </c:pt>
                <c:pt idx="1104">
                  <c:v>96.59</c:v>
                </c:pt>
                <c:pt idx="1105">
                  <c:v>96.59</c:v>
                </c:pt>
                <c:pt idx="1106">
                  <c:v>96.58</c:v>
                </c:pt>
                <c:pt idx="1107">
                  <c:v>96.56</c:v>
                </c:pt>
                <c:pt idx="1108">
                  <c:v>96.55</c:v>
                </c:pt>
                <c:pt idx="1109">
                  <c:v>96.55</c:v>
                </c:pt>
                <c:pt idx="1110">
                  <c:v>96.54</c:v>
                </c:pt>
                <c:pt idx="1111">
                  <c:v>96.54</c:v>
                </c:pt>
                <c:pt idx="1112">
                  <c:v>96.53</c:v>
                </c:pt>
                <c:pt idx="1113">
                  <c:v>96.52</c:v>
                </c:pt>
                <c:pt idx="1114">
                  <c:v>96.51</c:v>
                </c:pt>
                <c:pt idx="1115">
                  <c:v>96.5</c:v>
                </c:pt>
                <c:pt idx="1116">
                  <c:v>96.49</c:v>
                </c:pt>
                <c:pt idx="1117">
                  <c:v>96.49</c:v>
                </c:pt>
                <c:pt idx="1118">
                  <c:v>96.48</c:v>
                </c:pt>
                <c:pt idx="1119">
                  <c:v>96.46</c:v>
                </c:pt>
                <c:pt idx="1120">
                  <c:v>96.45</c:v>
                </c:pt>
                <c:pt idx="1121">
                  <c:v>96.44</c:v>
                </c:pt>
                <c:pt idx="1122">
                  <c:v>96.43</c:v>
                </c:pt>
                <c:pt idx="1123">
                  <c:v>96.42</c:v>
                </c:pt>
                <c:pt idx="1124">
                  <c:v>96.42</c:v>
                </c:pt>
                <c:pt idx="1125">
                  <c:v>96.41</c:v>
                </c:pt>
                <c:pt idx="1126">
                  <c:v>96.4</c:v>
                </c:pt>
                <c:pt idx="1127">
                  <c:v>96.39</c:v>
                </c:pt>
                <c:pt idx="1128">
                  <c:v>96.38</c:v>
                </c:pt>
                <c:pt idx="1129">
                  <c:v>96.38</c:v>
                </c:pt>
                <c:pt idx="1130">
                  <c:v>96.37</c:v>
                </c:pt>
                <c:pt idx="1131">
                  <c:v>96.36</c:v>
                </c:pt>
                <c:pt idx="1132">
                  <c:v>96.35</c:v>
                </c:pt>
                <c:pt idx="1133">
                  <c:v>96.34</c:v>
                </c:pt>
                <c:pt idx="1134">
                  <c:v>96.33</c:v>
                </c:pt>
                <c:pt idx="1135">
                  <c:v>96.33</c:v>
                </c:pt>
                <c:pt idx="1136">
                  <c:v>96.32</c:v>
                </c:pt>
                <c:pt idx="1137">
                  <c:v>96.31</c:v>
                </c:pt>
                <c:pt idx="1138">
                  <c:v>96.3</c:v>
                </c:pt>
                <c:pt idx="1139">
                  <c:v>96.29</c:v>
                </c:pt>
                <c:pt idx="1140">
                  <c:v>96.28</c:v>
                </c:pt>
                <c:pt idx="1141">
                  <c:v>96.27</c:v>
                </c:pt>
                <c:pt idx="1142">
                  <c:v>96.26</c:v>
                </c:pt>
                <c:pt idx="1143">
                  <c:v>96.26</c:v>
                </c:pt>
                <c:pt idx="1144">
                  <c:v>96.25</c:v>
                </c:pt>
                <c:pt idx="1145">
                  <c:v>96.23</c:v>
                </c:pt>
                <c:pt idx="1146">
                  <c:v>96.23</c:v>
                </c:pt>
                <c:pt idx="1147">
                  <c:v>96.23</c:v>
                </c:pt>
                <c:pt idx="1148">
                  <c:v>96.22</c:v>
                </c:pt>
                <c:pt idx="1149">
                  <c:v>96.21</c:v>
                </c:pt>
                <c:pt idx="1150">
                  <c:v>96.21</c:v>
                </c:pt>
                <c:pt idx="1151">
                  <c:v>96.2</c:v>
                </c:pt>
                <c:pt idx="1152">
                  <c:v>96.19</c:v>
                </c:pt>
                <c:pt idx="1153">
                  <c:v>96.18</c:v>
                </c:pt>
                <c:pt idx="1154">
                  <c:v>96.18</c:v>
                </c:pt>
                <c:pt idx="1155">
                  <c:v>96.17</c:v>
                </c:pt>
                <c:pt idx="1156">
                  <c:v>96.16</c:v>
                </c:pt>
                <c:pt idx="1157">
                  <c:v>96.15</c:v>
                </c:pt>
                <c:pt idx="1158">
                  <c:v>96.14</c:v>
                </c:pt>
                <c:pt idx="1159">
                  <c:v>96.14</c:v>
                </c:pt>
                <c:pt idx="1160">
                  <c:v>96.13</c:v>
                </c:pt>
                <c:pt idx="1161">
                  <c:v>96.12</c:v>
                </c:pt>
                <c:pt idx="1162">
                  <c:v>96.12</c:v>
                </c:pt>
                <c:pt idx="1163">
                  <c:v>96.11</c:v>
                </c:pt>
                <c:pt idx="1164">
                  <c:v>96.1</c:v>
                </c:pt>
                <c:pt idx="1165">
                  <c:v>96.09</c:v>
                </c:pt>
                <c:pt idx="1166">
                  <c:v>96.09</c:v>
                </c:pt>
                <c:pt idx="1167">
                  <c:v>96.08</c:v>
                </c:pt>
                <c:pt idx="1168">
                  <c:v>96.07</c:v>
                </c:pt>
                <c:pt idx="1169">
                  <c:v>96.06</c:v>
                </c:pt>
                <c:pt idx="1170">
                  <c:v>96.05</c:v>
                </c:pt>
                <c:pt idx="1171">
                  <c:v>96.04</c:v>
                </c:pt>
                <c:pt idx="1172">
                  <c:v>96.03</c:v>
                </c:pt>
                <c:pt idx="1173">
                  <c:v>96.03</c:v>
                </c:pt>
                <c:pt idx="1174">
                  <c:v>96.02</c:v>
                </c:pt>
                <c:pt idx="1175">
                  <c:v>96.02</c:v>
                </c:pt>
                <c:pt idx="1176">
                  <c:v>96.01</c:v>
                </c:pt>
                <c:pt idx="1177">
                  <c:v>96.01</c:v>
                </c:pt>
                <c:pt idx="1178">
                  <c:v>96</c:v>
                </c:pt>
                <c:pt idx="1179">
                  <c:v>95.98</c:v>
                </c:pt>
                <c:pt idx="1180">
                  <c:v>95.96</c:v>
                </c:pt>
                <c:pt idx="1181">
                  <c:v>95.95</c:v>
                </c:pt>
                <c:pt idx="1182">
                  <c:v>95.97</c:v>
                </c:pt>
                <c:pt idx="1183">
                  <c:v>95.97</c:v>
                </c:pt>
                <c:pt idx="1184">
                  <c:v>96.08</c:v>
                </c:pt>
                <c:pt idx="1185">
                  <c:v>96.34</c:v>
                </c:pt>
                <c:pt idx="1186">
                  <c:v>96.7</c:v>
                </c:pt>
                <c:pt idx="1187">
                  <c:v>97.14</c:v>
                </c:pt>
                <c:pt idx="1188">
                  <c:v>97.6</c:v>
                </c:pt>
                <c:pt idx="1189">
                  <c:v>98.14</c:v>
                </c:pt>
                <c:pt idx="1190">
                  <c:v>98.7</c:v>
                </c:pt>
                <c:pt idx="1191">
                  <c:v>99.36</c:v>
                </c:pt>
                <c:pt idx="1192">
                  <c:v>100.05</c:v>
                </c:pt>
                <c:pt idx="1193">
                  <c:v>100.8</c:v>
                </c:pt>
                <c:pt idx="1194">
                  <c:v>101.56</c:v>
                </c:pt>
                <c:pt idx="1195">
                  <c:v>102.4</c:v>
                </c:pt>
                <c:pt idx="1196">
                  <c:v>103.24</c:v>
                </c:pt>
                <c:pt idx="1197">
                  <c:v>104.21</c:v>
                </c:pt>
                <c:pt idx="1198">
                  <c:v>105.14</c:v>
                </c:pt>
                <c:pt idx="1199">
                  <c:v>106.06</c:v>
                </c:pt>
                <c:pt idx="1200">
                  <c:v>107.04</c:v>
                </c:pt>
                <c:pt idx="1201">
                  <c:v>108.06</c:v>
                </c:pt>
                <c:pt idx="1202">
                  <c:v>109.08</c:v>
                </c:pt>
                <c:pt idx="1203">
                  <c:v>110.17</c:v>
                </c:pt>
                <c:pt idx="1204">
                  <c:v>111.29</c:v>
                </c:pt>
                <c:pt idx="1205">
                  <c:v>112.45</c:v>
                </c:pt>
                <c:pt idx="1206">
                  <c:v>113.52</c:v>
                </c:pt>
                <c:pt idx="1207">
                  <c:v>114.69</c:v>
                </c:pt>
                <c:pt idx="1208">
                  <c:v>115.92</c:v>
                </c:pt>
                <c:pt idx="1209">
                  <c:v>117.16</c:v>
                </c:pt>
                <c:pt idx="1210">
                  <c:v>118.49</c:v>
                </c:pt>
                <c:pt idx="1211">
                  <c:v>119.85</c:v>
                </c:pt>
                <c:pt idx="1212">
                  <c:v>121.15</c:v>
                </c:pt>
                <c:pt idx="1213">
                  <c:v>122.41</c:v>
                </c:pt>
                <c:pt idx="1214">
                  <c:v>123.75</c:v>
                </c:pt>
                <c:pt idx="1215">
                  <c:v>125.18</c:v>
                </c:pt>
                <c:pt idx="1216">
                  <c:v>126.64</c:v>
                </c:pt>
                <c:pt idx="1217">
                  <c:v>128.02000000000001</c:v>
                </c:pt>
                <c:pt idx="1218">
                  <c:v>129.41999999999999</c:v>
                </c:pt>
                <c:pt idx="1219">
                  <c:v>130.76</c:v>
                </c:pt>
                <c:pt idx="1220">
                  <c:v>132.12</c:v>
                </c:pt>
                <c:pt idx="1221">
                  <c:v>133.52000000000001</c:v>
                </c:pt>
                <c:pt idx="1222">
                  <c:v>134.88999999999999</c:v>
                </c:pt>
                <c:pt idx="1223">
                  <c:v>136.32</c:v>
                </c:pt>
                <c:pt idx="1224">
                  <c:v>137.83000000000001</c:v>
                </c:pt>
                <c:pt idx="1225">
                  <c:v>139.34</c:v>
                </c:pt>
                <c:pt idx="1226">
                  <c:v>140.94</c:v>
                </c:pt>
                <c:pt idx="1227">
                  <c:v>142.47</c:v>
                </c:pt>
                <c:pt idx="1228">
                  <c:v>143.93</c:v>
                </c:pt>
                <c:pt idx="1229">
                  <c:v>145.43</c:v>
                </c:pt>
                <c:pt idx="1230">
                  <c:v>146.91</c:v>
                </c:pt>
                <c:pt idx="1231">
                  <c:v>148.47</c:v>
                </c:pt>
                <c:pt idx="1232">
                  <c:v>149.91999999999999</c:v>
                </c:pt>
                <c:pt idx="1233">
                  <c:v>150.13999999999999</c:v>
                </c:pt>
                <c:pt idx="1234">
                  <c:v>149.97999999999999</c:v>
                </c:pt>
                <c:pt idx="1235">
                  <c:v>149.86000000000001</c:v>
                </c:pt>
                <c:pt idx="1236">
                  <c:v>149.75</c:v>
                </c:pt>
                <c:pt idx="1237">
                  <c:v>149.65</c:v>
                </c:pt>
                <c:pt idx="1238">
                  <c:v>149.56</c:v>
                </c:pt>
                <c:pt idx="1239">
                  <c:v>149.47999999999999</c:v>
                </c:pt>
                <c:pt idx="1240">
                  <c:v>149.4</c:v>
                </c:pt>
                <c:pt idx="1241">
                  <c:v>149.34</c:v>
                </c:pt>
                <c:pt idx="1242">
                  <c:v>149.28</c:v>
                </c:pt>
                <c:pt idx="1243">
                  <c:v>149.21</c:v>
                </c:pt>
                <c:pt idx="1244">
                  <c:v>149.15</c:v>
                </c:pt>
                <c:pt idx="1245">
                  <c:v>149.1</c:v>
                </c:pt>
                <c:pt idx="1246">
                  <c:v>149.03</c:v>
                </c:pt>
                <c:pt idx="1247">
                  <c:v>148.97999999999999</c:v>
                </c:pt>
                <c:pt idx="1248">
                  <c:v>148.93</c:v>
                </c:pt>
                <c:pt idx="1249">
                  <c:v>148.88</c:v>
                </c:pt>
                <c:pt idx="1250">
                  <c:v>148.84</c:v>
                </c:pt>
                <c:pt idx="1251">
                  <c:v>148.78</c:v>
                </c:pt>
                <c:pt idx="1252">
                  <c:v>148.72999999999999</c:v>
                </c:pt>
                <c:pt idx="1253">
                  <c:v>148.69</c:v>
                </c:pt>
                <c:pt idx="1254">
                  <c:v>148.63999999999999</c:v>
                </c:pt>
                <c:pt idx="1255">
                  <c:v>148.61000000000001</c:v>
                </c:pt>
                <c:pt idx="1256">
                  <c:v>148.57</c:v>
                </c:pt>
                <c:pt idx="1257">
                  <c:v>148.53</c:v>
                </c:pt>
                <c:pt idx="1258">
                  <c:v>148.49</c:v>
                </c:pt>
                <c:pt idx="1259">
                  <c:v>148.44999999999999</c:v>
                </c:pt>
                <c:pt idx="1260">
                  <c:v>148.41999999999999</c:v>
                </c:pt>
                <c:pt idx="1261">
                  <c:v>148.38</c:v>
                </c:pt>
                <c:pt idx="1262">
                  <c:v>148.34</c:v>
                </c:pt>
                <c:pt idx="1263">
                  <c:v>148.31</c:v>
                </c:pt>
                <c:pt idx="1264">
                  <c:v>148.28</c:v>
                </c:pt>
                <c:pt idx="1265">
                  <c:v>148.25</c:v>
                </c:pt>
                <c:pt idx="1266">
                  <c:v>148.21</c:v>
                </c:pt>
                <c:pt idx="1267">
                  <c:v>148.18</c:v>
                </c:pt>
                <c:pt idx="1268">
                  <c:v>148.15</c:v>
                </c:pt>
                <c:pt idx="1269">
                  <c:v>148.12</c:v>
                </c:pt>
                <c:pt idx="1270">
                  <c:v>148.09</c:v>
                </c:pt>
                <c:pt idx="1271">
                  <c:v>148.06</c:v>
                </c:pt>
                <c:pt idx="1272">
                  <c:v>148.03</c:v>
                </c:pt>
                <c:pt idx="1273">
                  <c:v>148</c:v>
                </c:pt>
                <c:pt idx="1274">
                  <c:v>147.97999999999999</c:v>
                </c:pt>
                <c:pt idx="1275">
                  <c:v>147.94</c:v>
                </c:pt>
                <c:pt idx="1276">
                  <c:v>147.91999999999999</c:v>
                </c:pt>
                <c:pt idx="1277">
                  <c:v>147.88999999999999</c:v>
                </c:pt>
                <c:pt idx="1278">
                  <c:v>147.87</c:v>
                </c:pt>
                <c:pt idx="1279">
                  <c:v>147.85</c:v>
                </c:pt>
                <c:pt idx="1280">
                  <c:v>147.82</c:v>
                </c:pt>
                <c:pt idx="1281">
                  <c:v>147.79</c:v>
                </c:pt>
                <c:pt idx="1282">
                  <c:v>147.77000000000001</c:v>
                </c:pt>
                <c:pt idx="1283">
                  <c:v>147.74</c:v>
                </c:pt>
                <c:pt idx="1284">
                  <c:v>147.72</c:v>
                </c:pt>
                <c:pt idx="1285">
                  <c:v>147.69999999999999</c:v>
                </c:pt>
                <c:pt idx="1286">
                  <c:v>147.66999999999999</c:v>
                </c:pt>
                <c:pt idx="1287">
                  <c:v>147.65</c:v>
                </c:pt>
                <c:pt idx="1288">
                  <c:v>147.62</c:v>
                </c:pt>
                <c:pt idx="1289">
                  <c:v>147.6</c:v>
                </c:pt>
                <c:pt idx="1290">
                  <c:v>147.57</c:v>
                </c:pt>
                <c:pt idx="1291">
                  <c:v>147.55000000000001</c:v>
                </c:pt>
                <c:pt idx="1292">
                  <c:v>147.53</c:v>
                </c:pt>
                <c:pt idx="1293">
                  <c:v>147.5</c:v>
                </c:pt>
                <c:pt idx="1294">
                  <c:v>147.47999999999999</c:v>
                </c:pt>
                <c:pt idx="1295">
                  <c:v>147.47</c:v>
                </c:pt>
                <c:pt idx="1296">
                  <c:v>147.44</c:v>
                </c:pt>
                <c:pt idx="1297">
                  <c:v>147.43</c:v>
                </c:pt>
                <c:pt idx="1298">
                  <c:v>147.4</c:v>
                </c:pt>
                <c:pt idx="1299">
                  <c:v>147.38</c:v>
                </c:pt>
                <c:pt idx="1300">
                  <c:v>147.36000000000001</c:v>
                </c:pt>
                <c:pt idx="1301">
                  <c:v>147.34</c:v>
                </c:pt>
                <c:pt idx="1302">
                  <c:v>147.31</c:v>
                </c:pt>
                <c:pt idx="1303">
                  <c:v>147.30000000000001</c:v>
                </c:pt>
                <c:pt idx="1304">
                  <c:v>147.28</c:v>
                </c:pt>
                <c:pt idx="1305">
                  <c:v>147.26</c:v>
                </c:pt>
                <c:pt idx="1306">
                  <c:v>147.24</c:v>
                </c:pt>
                <c:pt idx="1307">
                  <c:v>147.22</c:v>
                </c:pt>
                <c:pt idx="1308">
                  <c:v>147.19999999999999</c:v>
                </c:pt>
                <c:pt idx="1309">
                  <c:v>147.16999999999999</c:v>
                </c:pt>
                <c:pt idx="1310">
                  <c:v>147.16</c:v>
                </c:pt>
                <c:pt idx="1311">
                  <c:v>147.13</c:v>
                </c:pt>
                <c:pt idx="1312">
                  <c:v>147.11000000000001</c:v>
                </c:pt>
                <c:pt idx="1313">
                  <c:v>147.09</c:v>
                </c:pt>
                <c:pt idx="1314">
                  <c:v>147.08000000000001</c:v>
                </c:pt>
                <c:pt idx="1315">
                  <c:v>147.05000000000001</c:v>
                </c:pt>
                <c:pt idx="1316">
                  <c:v>147.03</c:v>
                </c:pt>
                <c:pt idx="1317">
                  <c:v>147.02000000000001</c:v>
                </c:pt>
                <c:pt idx="1318">
                  <c:v>147.01</c:v>
                </c:pt>
                <c:pt idx="1319">
                  <c:v>146.99</c:v>
                </c:pt>
                <c:pt idx="1320">
                  <c:v>146.97999999999999</c:v>
                </c:pt>
                <c:pt idx="1321">
                  <c:v>146.94999999999999</c:v>
                </c:pt>
                <c:pt idx="1322">
                  <c:v>146.93</c:v>
                </c:pt>
                <c:pt idx="1323">
                  <c:v>146.91999999999999</c:v>
                </c:pt>
                <c:pt idx="1324">
                  <c:v>146.91</c:v>
                </c:pt>
                <c:pt idx="1325">
                  <c:v>146.88999999999999</c:v>
                </c:pt>
                <c:pt idx="1326">
                  <c:v>146.88</c:v>
                </c:pt>
                <c:pt idx="1327">
                  <c:v>146.86000000000001</c:v>
                </c:pt>
                <c:pt idx="1328">
                  <c:v>146.84</c:v>
                </c:pt>
                <c:pt idx="1329">
                  <c:v>146.83000000000001</c:v>
                </c:pt>
                <c:pt idx="1330">
                  <c:v>146.82</c:v>
                </c:pt>
                <c:pt idx="1331">
                  <c:v>146.79</c:v>
                </c:pt>
                <c:pt idx="1332">
                  <c:v>146.79</c:v>
                </c:pt>
                <c:pt idx="1333">
                  <c:v>146.77000000000001</c:v>
                </c:pt>
                <c:pt idx="1334">
                  <c:v>146.75</c:v>
                </c:pt>
                <c:pt idx="1335">
                  <c:v>146.74</c:v>
                </c:pt>
                <c:pt idx="1336">
                  <c:v>146.72</c:v>
                </c:pt>
                <c:pt idx="1337">
                  <c:v>146.69999999999999</c:v>
                </c:pt>
                <c:pt idx="1338">
                  <c:v>146.68</c:v>
                </c:pt>
                <c:pt idx="1339">
                  <c:v>146.66999999999999</c:v>
                </c:pt>
                <c:pt idx="1340">
                  <c:v>146.65</c:v>
                </c:pt>
                <c:pt idx="1341">
                  <c:v>146.63999999999999</c:v>
                </c:pt>
                <c:pt idx="1342">
                  <c:v>146.63</c:v>
                </c:pt>
                <c:pt idx="1343">
                  <c:v>146.61000000000001</c:v>
                </c:pt>
                <c:pt idx="1344">
                  <c:v>146.6</c:v>
                </c:pt>
                <c:pt idx="1345">
                  <c:v>146.58000000000001</c:v>
                </c:pt>
                <c:pt idx="1346">
                  <c:v>146.56</c:v>
                </c:pt>
                <c:pt idx="1347">
                  <c:v>146.54</c:v>
                </c:pt>
                <c:pt idx="1348">
                  <c:v>146.54</c:v>
                </c:pt>
                <c:pt idx="1349">
                  <c:v>146.52000000000001</c:v>
                </c:pt>
                <c:pt idx="1350">
                  <c:v>146.51</c:v>
                </c:pt>
                <c:pt idx="1351">
                  <c:v>146.5</c:v>
                </c:pt>
                <c:pt idx="1352">
                  <c:v>146.47999999999999</c:v>
                </c:pt>
                <c:pt idx="1353">
                  <c:v>146.47</c:v>
                </c:pt>
                <c:pt idx="1354">
                  <c:v>146.44999999999999</c:v>
                </c:pt>
                <c:pt idx="1355">
                  <c:v>146.44</c:v>
                </c:pt>
                <c:pt idx="1356">
                  <c:v>146.41999999999999</c:v>
                </c:pt>
                <c:pt idx="1357">
                  <c:v>146.41999999999999</c:v>
                </c:pt>
                <c:pt idx="1358">
                  <c:v>146.41</c:v>
                </c:pt>
                <c:pt idx="1359">
                  <c:v>146.38999999999999</c:v>
                </c:pt>
                <c:pt idx="1360">
                  <c:v>146.37</c:v>
                </c:pt>
                <c:pt idx="1361">
                  <c:v>146.37</c:v>
                </c:pt>
                <c:pt idx="1362">
                  <c:v>146.35</c:v>
                </c:pt>
                <c:pt idx="1363">
                  <c:v>146.34</c:v>
                </c:pt>
                <c:pt idx="1364">
                  <c:v>146.32</c:v>
                </c:pt>
                <c:pt idx="1365">
                  <c:v>146.30000000000001</c:v>
                </c:pt>
                <c:pt idx="1366">
                  <c:v>146.29</c:v>
                </c:pt>
                <c:pt idx="1367">
                  <c:v>146.27000000000001</c:v>
                </c:pt>
                <c:pt idx="1368">
                  <c:v>146.26</c:v>
                </c:pt>
                <c:pt idx="1369">
                  <c:v>146.24</c:v>
                </c:pt>
                <c:pt idx="1370">
                  <c:v>146.22999999999999</c:v>
                </c:pt>
                <c:pt idx="1371">
                  <c:v>146.22</c:v>
                </c:pt>
                <c:pt idx="1372">
                  <c:v>146.19999999999999</c:v>
                </c:pt>
                <c:pt idx="1373">
                  <c:v>146.19</c:v>
                </c:pt>
                <c:pt idx="1374">
                  <c:v>146.18</c:v>
                </c:pt>
                <c:pt idx="1375">
                  <c:v>146.16999999999999</c:v>
                </c:pt>
                <c:pt idx="1376">
                  <c:v>146.18</c:v>
                </c:pt>
                <c:pt idx="1377">
                  <c:v>146.24</c:v>
                </c:pt>
                <c:pt idx="1378">
                  <c:v>146.4</c:v>
                </c:pt>
                <c:pt idx="1379">
                  <c:v>146.66</c:v>
                </c:pt>
                <c:pt idx="1380">
                  <c:v>146.97999999999999</c:v>
                </c:pt>
                <c:pt idx="1381">
                  <c:v>147.41</c:v>
                </c:pt>
                <c:pt idx="1382">
                  <c:v>147.91</c:v>
                </c:pt>
                <c:pt idx="1383">
                  <c:v>148.49</c:v>
                </c:pt>
                <c:pt idx="1384">
                  <c:v>149.16</c:v>
                </c:pt>
                <c:pt idx="1385">
                  <c:v>149.84</c:v>
                </c:pt>
                <c:pt idx="1386">
                  <c:v>150.59</c:v>
                </c:pt>
                <c:pt idx="1387">
                  <c:v>151.34</c:v>
                </c:pt>
                <c:pt idx="1388">
                  <c:v>152.16999999999999</c:v>
                </c:pt>
                <c:pt idx="1389">
                  <c:v>153.05000000000001</c:v>
                </c:pt>
                <c:pt idx="1390">
                  <c:v>154.01</c:v>
                </c:pt>
                <c:pt idx="1391">
                  <c:v>154.93</c:v>
                </c:pt>
                <c:pt idx="1392">
                  <c:v>155.81</c:v>
                </c:pt>
                <c:pt idx="1393">
                  <c:v>156.83000000000001</c:v>
                </c:pt>
                <c:pt idx="1394">
                  <c:v>157.88999999999999</c:v>
                </c:pt>
                <c:pt idx="1395">
                  <c:v>159</c:v>
                </c:pt>
                <c:pt idx="1396">
                  <c:v>160.16</c:v>
                </c:pt>
                <c:pt idx="1397">
                  <c:v>161.30000000000001</c:v>
                </c:pt>
                <c:pt idx="1398">
                  <c:v>162.51</c:v>
                </c:pt>
                <c:pt idx="1399">
                  <c:v>163.77000000000001</c:v>
                </c:pt>
                <c:pt idx="1400">
                  <c:v>165.01</c:v>
                </c:pt>
                <c:pt idx="1401">
                  <c:v>166.27</c:v>
                </c:pt>
                <c:pt idx="1402">
                  <c:v>167.61</c:v>
                </c:pt>
                <c:pt idx="1403">
                  <c:v>168.99</c:v>
                </c:pt>
                <c:pt idx="1404">
                  <c:v>170.34</c:v>
                </c:pt>
                <c:pt idx="1405">
                  <c:v>171.73</c:v>
                </c:pt>
                <c:pt idx="1406">
                  <c:v>173.11</c:v>
                </c:pt>
                <c:pt idx="1407">
                  <c:v>174.57</c:v>
                </c:pt>
                <c:pt idx="1408">
                  <c:v>176.12</c:v>
                </c:pt>
                <c:pt idx="1409">
                  <c:v>177.66</c:v>
                </c:pt>
                <c:pt idx="1410">
                  <c:v>179.18</c:v>
                </c:pt>
                <c:pt idx="1411">
                  <c:v>180.73</c:v>
                </c:pt>
                <c:pt idx="1412">
                  <c:v>182.29</c:v>
                </c:pt>
                <c:pt idx="1413">
                  <c:v>183.89</c:v>
                </c:pt>
                <c:pt idx="1414">
                  <c:v>185.56</c:v>
                </c:pt>
                <c:pt idx="1415">
                  <c:v>187.21</c:v>
                </c:pt>
                <c:pt idx="1416">
                  <c:v>188.85</c:v>
                </c:pt>
                <c:pt idx="1417">
                  <c:v>190.56</c:v>
                </c:pt>
                <c:pt idx="1418">
                  <c:v>192.25</c:v>
                </c:pt>
                <c:pt idx="1419">
                  <c:v>193.88</c:v>
                </c:pt>
                <c:pt idx="1420">
                  <c:v>195.53</c:v>
                </c:pt>
                <c:pt idx="1421">
                  <c:v>197.29</c:v>
                </c:pt>
                <c:pt idx="1422">
                  <c:v>199.11</c:v>
                </c:pt>
                <c:pt idx="1423">
                  <c:v>200.47</c:v>
                </c:pt>
                <c:pt idx="1424">
                  <c:v>200.37</c:v>
                </c:pt>
                <c:pt idx="1425">
                  <c:v>200.22</c:v>
                </c:pt>
                <c:pt idx="1426">
                  <c:v>200.09</c:v>
                </c:pt>
                <c:pt idx="1427">
                  <c:v>199.96</c:v>
                </c:pt>
                <c:pt idx="1428">
                  <c:v>199.86</c:v>
                </c:pt>
                <c:pt idx="1429">
                  <c:v>199.77</c:v>
                </c:pt>
                <c:pt idx="1430">
                  <c:v>199.67</c:v>
                </c:pt>
                <c:pt idx="1431">
                  <c:v>199.59</c:v>
                </c:pt>
                <c:pt idx="1432">
                  <c:v>199.51</c:v>
                </c:pt>
                <c:pt idx="1433">
                  <c:v>199.44</c:v>
                </c:pt>
                <c:pt idx="1434">
                  <c:v>199.37</c:v>
                </c:pt>
                <c:pt idx="1435">
                  <c:v>199.3</c:v>
                </c:pt>
                <c:pt idx="1436">
                  <c:v>199.24</c:v>
                </c:pt>
                <c:pt idx="1437">
                  <c:v>199.17</c:v>
                </c:pt>
                <c:pt idx="1438">
                  <c:v>199.11</c:v>
                </c:pt>
                <c:pt idx="1439">
                  <c:v>199.06</c:v>
                </c:pt>
                <c:pt idx="1440">
                  <c:v>199</c:v>
                </c:pt>
                <c:pt idx="1441">
                  <c:v>198.95</c:v>
                </c:pt>
                <c:pt idx="1442">
                  <c:v>198.89</c:v>
                </c:pt>
                <c:pt idx="1443">
                  <c:v>198.84</c:v>
                </c:pt>
                <c:pt idx="1444">
                  <c:v>198.8</c:v>
                </c:pt>
                <c:pt idx="1445">
                  <c:v>198.75</c:v>
                </c:pt>
                <c:pt idx="1446">
                  <c:v>198.71</c:v>
                </c:pt>
                <c:pt idx="1447">
                  <c:v>198.66</c:v>
                </c:pt>
                <c:pt idx="1448">
                  <c:v>198.61</c:v>
                </c:pt>
                <c:pt idx="1449">
                  <c:v>198.57</c:v>
                </c:pt>
                <c:pt idx="1450">
                  <c:v>198.53</c:v>
                </c:pt>
                <c:pt idx="1451">
                  <c:v>198.49</c:v>
                </c:pt>
                <c:pt idx="1452">
                  <c:v>198.45</c:v>
                </c:pt>
                <c:pt idx="1453">
                  <c:v>198.4</c:v>
                </c:pt>
                <c:pt idx="1454">
                  <c:v>198.36</c:v>
                </c:pt>
                <c:pt idx="1455">
                  <c:v>198.32</c:v>
                </c:pt>
                <c:pt idx="1456">
                  <c:v>198.28</c:v>
                </c:pt>
                <c:pt idx="1457">
                  <c:v>198.25</c:v>
                </c:pt>
                <c:pt idx="1458">
                  <c:v>198.21</c:v>
                </c:pt>
                <c:pt idx="1459">
                  <c:v>198.17</c:v>
                </c:pt>
                <c:pt idx="1460">
                  <c:v>198.14</c:v>
                </c:pt>
                <c:pt idx="1461">
                  <c:v>198.1</c:v>
                </c:pt>
                <c:pt idx="1462">
                  <c:v>198.07</c:v>
                </c:pt>
                <c:pt idx="1463">
                  <c:v>198.04</c:v>
                </c:pt>
                <c:pt idx="1464">
                  <c:v>198.01</c:v>
                </c:pt>
                <c:pt idx="1465">
                  <c:v>197.97</c:v>
                </c:pt>
                <c:pt idx="1466">
                  <c:v>197.94</c:v>
                </c:pt>
                <c:pt idx="1467">
                  <c:v>197.91</c:v>
                </c:pt>
                <c:pt idx="1468">
                  <c:v>197.87</c:v>
                </c:pt>
                <c:pt idx="1469">
                  <c:v>197.85</c:v>
                </c:pt>
                <c:pt idx="1470">
                  <c:v>197.81</c:v>
                </c:pt>
                <c:pt idx="1471">
                  <c:v>197.77</c:v>
                </c:pt>
                <c:pt idx="1472">
                  <c:v>197.75</c:v>
                </c:pt>
                <c:pt idx="1473">
                  <c:v>197.72</c:v>
                </c:pt>
                <c:pt idx="1474">
                  <c:v>197.69</c:v>
                </c:pt>
                <c:pt idx="1475">
                  <c:v>197.66</c:v>
                </c:pt>
                <c:pt idx="1476">
                  <c:v>197.63</c:v>
                </c:pt>
                <c:pt idx="1477">
                  <c:v>197.6</c:v>
                </c:pt>
                <c:pt idx="1478">
                  <c:v>197.58</c:v>
                </c:pt>
                <c:pt idx="1479">
                  <c:v>197.56</c:v>
                </c:pt>
                <c:pt idx="1480">
                  <c:v>197.52</c:v>
                </c:pt>
                <c:pt idx="1481">
                  <c:v>197.49</c:v>
                </c:pt>
                <c:pt idx="1482">
                  <c:v>197.46</c:v>
                </c:pt>
                <c:pt idx="1483">
                  <c:v>197.44</c:v>
                </c:pt>
                <c:pt idx="1484">
                  <c:v>197.41</c:v>
                </c:pt>
                <c:pt idx="1485">
                  <c:v>197.38</c:v>
                </c:pt>
                <c:pt idx="1486">
                  <c:v>197.35</c:v>
                </c:pt>
                <c:pt idx="1487">
                  <c:v>197.32</c:v>
                </c:pt>
                <c:pt idx="1488">
                  <c:v>197.3</c:v>
                </c:pt>
                <c:pt idx="1489">
                  <c:v>197.28</c:v>
                </c:pt>
                <c:pt idx="1490">
                  <c:v>197.25</c:v>
                </c:pt>
                <c:pt idx="1491">
                  <c:v>197.21</c:v>
                </c:pt>
                <c:pt idx="1492">
                  <c:v>197.19</c:v>
                </c:pt>
                <c:pt idx="1493">
                  <c:v>197.17</c:v>
                </c:pt>
                <c:pt idx="1494">
                  <c:v>197.15</c:v>
                </c:pt>
                <c:pt idx="1495">
                  <c:v>197.12</c:v>
                </c:pt>
                <c:pt idx="1496">
                  <c:v>197.1</c:v>
                </c:pt>
                <c:pt idx="1497">
                  <c:v>197.08</c:v>
                </c:pt>
                <c:pt idx="1498">
                  <c:v>197.06</c:v>
                </c:pt>
                <c:pt idx="1499">
                  <c:v>197.03</c:v>
                </c:pt>
                <c:pt idx="1500">
                  <c:v>197.01</c:v>
                </c:pt>
                <c:pt idx="1501">
                  <c:v>196.99</c:v>
                </c:pt>
                <c:pt idx="1502">
                  <c:v>196.96</c:v>
                </c:pt>
                <c:pt idx="1503">
                  <c:v>196.94</c:v>
                </c:pt>
                <c:pt idx="1504">
                  <c:v>196.92</c:v>
                </c:pt>
                <c:pt idx="1505">
                  <c:v>196.9</c:v>
                </c:pt>
                <c:pt idx="1506">
                  <c:v>196.88</c:v>
                </c:pt>
                <c:pt idx="1507">
                  <c:v>196.86</c:v>
                </c:pt>
                <c:pt idx="1508">
                  <c:v>196.84</c:v>
                </c:pt>
                <c:pt idx="1509">
                  <c:v>196.81</c:v>
                </c:pt>
                <c:pt idx="1510">
                  <c:v>196.79</c:v>
                </c:pt>
                <c:pt idx="1511">
                  <c:v>196.77</c:v>
                </c:pt>
                <c:pt idx="1512">
                  <c:v>196.75</c:v>
                </c:pt>
                <c:pt idx="1513">
                  <c:v>196.73</c:v>
                </c:pt>
                <c:pt idx="1514">
                  <c:v>196.71</c:v>
                </c:pt>
                <c:pt idx="1515">
                  <c:v>196.69</c:v>
                </c:pt>
                <c:pt idx="1516">
                  <c:v>196.67</c:v>
                </c:pt>
                <c:pt idx="1517">
                  <c:v>196.65</c:v>
                </c:pt>
                <c:pt idx="1518">
                  <c:v>196.63</c:v>
                </c:pt>
                <c:pt idx="1519">
                  <c:v>196.61</c:v>
                </c:pt>
                <c:pt idx="1520">
                  <c:v>196.6</c:v>
                </c:pt>
                <c:pt idx="1521">
                  <c:v>196.58</c:v>
                </c:pt>
                <c:pt idx="1522">
                  <c:v>196.56</c:v>
                </c:pt>
                <c:pt idx="1523">
                  <c:v>196.54</c:v>
                </c:pt>
                <c:pt idx="1524">
                  <c:v>196.52</c:v>
                </c:pt>
                <c:pt idx="1525">
                  <c:v>196.5</c:v>
                </c:pt>
                <c:pt idx="1526">
                  <c:v>196.48</c:v>
                </c:pt>
                <c:pt idx="1527">
                  <c:v>196.46</c:v>
                </c:pt>
                <c:pt idx="1528">
                  <c:v>196.44</c:v>
                </c:pt>
                <c:pt idx="1529">
                  <c:v>196.43</c:v>
                </c:pt>
                <c:pt idx="1530">
                  <c:v>196.4</c:v>
                </c:pt>
                <c:pt idx="1531">
                  <c:v>196.38</c:v>
                </c:pt>
                <c:pt idx="1532">
                  <c:v>196.36</c:v>
                </c:pt>
                <c:pt idx="1533">
                  <c:v>196.34</c:v>
                </c:pt>
                <c:pt idx="1534">
                  <c:v>196.32</c:v>
                </c:pt>
                <c:pt idx="1535">
                  <c:v>196.3</c:v>
                </c:pt>
                <c:pt idx="1536">
                  <c:v>196.28</c:v>
                </c:pt>
                <c:pt idx="1537">
                  <c:v>196.25</c:v>
                </c:pt>
                <c:pt idx="1538">
                  <c:v>196.23</c:v>
                </c:pt>
                <c:pt idx="1539">
                  <c:v>196.21</c:v>
                </c:pt>
                <c:pt idx="1540">
                  <c:v>196.19</c:v>
                </c:pt>
                <c:pt idx="1541">
                  <c:v>196.17</c:v>
                </c:pt>
                <c:pt idx="1542">
                  <c:v>196.16</c:v>
                </c:pt>
                <c:pt idx="1543">
                  <c:v>196.15</c:v>
                </c:pt>
                <c:pt idx="1544">
                  <c:v>196.13</c:v>
                </c:pt>
                <c:pt idx="1545">
                  <c:v>196.11</c:v>
                </c:pt>
                <c:pt idx="1546">
                  <c:v>196.09</c:v>
                </c:pt>
                <c:pt idx="1547">
                  <c:v>196.08</c:v>
                </c:pt>
                <c:pt idx="1548">
                  <c:v>196.06</c:v>
                </c:pt>
                <c:pt idx="1549">
                  <c:v>196.03</c:v>
                </c:pt>
                <c:pt idx="1550">
                  <c:v>196.02</c:v>
                </c:pt>
                <c:pt idx="1551">
                  <c:v>196.01</c:v>
                </c:pt>
                <c:pt idx="1552">
                  <c:v>195.99</c:v>
                </c:pt>
                <c:pt idx="1553">
                  <c:v>195.97</c:v>
                </c:pt>
                <c:pt idx="1554">
                  <c:v>195.96</c:v>
                </c:pt>
                <c:pt idx="1555">
                  <c:v>195.93</c:v>
                </c:pt>
                <c:pt idx="1556">
                  <c:v>195.92</c:v>
                </c:pt>
                <c:pt idx="1557">
                  <c:v>195.91</c:v>
                </c:pt>
                <c:pt idx="1558">
                  <c:v>195.89</c:v>
                </c:pt>
                <c:pt idx="1559">
                  <c:v>195.87</c:v>
                </c:pt>
                <c:pt idx="1560">
                  <c:v>195.86</c:v>
                </c:pt>
                <c:pt idx="1561">
                  <c:v>195.84</c:v>
                </c:pt>
                <c:pt idx="1562">
                  <c:v>195.83</c:v>
                </c:pt>
                <c:pt idx="1563">
                  <c:v>195.82</c:v>
                </c:pt>
                <c:pt idx="1564">
                  <c:v>195.81</c:v>
                </c:pt>
                <c:pt idx="1565">
                  <c:v>195.78</c:v>
                </c:pt>
                <c:pt idx="1566">
                  <c:v>195.77</c:v>
                </c:pt>
                <c:pt idx="1567">
                  <c:v>195.76</c:v>
                </c:pt>
                <c:pt idx="1568">
                  <c:v>195.74</c:v>
                </c:pt>
                <c:pt idx="1569">
                  <c:v>195.73</c:v>
                </c:pt>
                <c:pt idx="1570">
                  <c:v>195.71</c:v>
                </c:pt>
                <c:pt idx="1571">
                  <c:v>195.7</c:v>
                </c:pt>
                <c:pt idx="1572">
                  <c:v>195.69</c:v>
                </c:pt>
                <c:pt idx="1573">
                  <c:v>195.67</c:v>
                </c:pt>
                <c:pt idx="1574">
                  <c:v>195.65</c:v>
                </c:pt>
                <c:pt idx="1575">
                  <c:v>195.64</c:v>
                </c:pt>
                <c:pt idx="1576">
                  <c:v>195.63</c:v>
                </c:pt>
                <c:pt idx="1577">
                  <c:v>195.59</c:v>
                </c:pt>
                <c:pt idx="1578">
                  <c:v>195.6</c:v>
                </c:pt>
                <c:pt idx="1579">
                  <c:v>195.74</c:v>
                </c:pt>
                <c:pt idx="1580">
                  <c:v>195.95</c:v>
                </c:pt>
                <c:pt idx="1581">
                  <c:v>196.27</c:v>
                </c:pt>
                <c:pt idx="1582">
                  <c:v>196.66</c:v>
                </c:pt>
                <c:pt idx="1583">
                  <c:v>197.12</c:v>
                </c:pt>
                <c:pt idx="1584">
                  <c:v>197.66</c:v>
                </c:pt>
                <c:pt idx="1585">
                  <c:v>198.29</c:v>
                </c:pt>
                <c:pt idx="1586">
                  <c:v>199.06</c:v>
                </c:pt>
                <c:pt idx="1587">
                  <c:v>199.88</c:v>
                </c:pt>
                <c:pt idx="1588">
                  <c:v>200.77</c:v>
                </c:pt>
                <c:pt idx="1589">
                  <c:v>201.68</c:v>
                </c:pt>
                <c:pt idx="1590">
                  <c:v>202.65</c:v>
                </c:pt>
                <c:pt idx="1591">
                  <c:v>203.67</c:v>
                </c:pt>
                <c:pt idx="1592">
                  <c:v>204.79</c:v>
                </c:pt>
                <c:pt idx="1593">
                  <c:v>205.89</c:v>
                </c:pt>
                <c:pt idx="1594">
                  <c:v>206.97</c:v>
                </c:pt>
                <c:pt idx="1595">
                  <c:v>208.14</c:v>
                </c:pt>
                <c:pt idx="1596">
                  <c:v>209.37</c:v>
                </c:pt>
                <c:pt idx="1597">
                  <c:v>210.63</c:v>
                </c:pt>
                <c:pt idx="1598">
                  <c:v>211.93</c:v>
                </c:pt>
                <c:pt idx="1599">
                  <c:v>213.23</c:v>
                </c:pt>
                <c:pt idx="1600">
                  <c:v>214.54</c:v>
                </c:pt>
                <c:pt idx="1601">
                  <c:v>215.92</c:v>
                </c:pt>
                <c:pt idx="1602">
                  <c:v>217.3</c:v>
                </c:pt>
                <c:pt idx="1603">
                  <c:v>218.75</c:v>
                </c:pt>
                <c:pt idx="1604">
                  <c:v>220.24</c:v>
                </c:pt>
                <c:pt idx="1605">
                  <c:v>221.8</c:v>
                </c:pt>
                <c:pt idx="1606">
                  <c:v>223.36</c:v>
                </c:pt>
                <c:pt idx="1607">
                  <c:v>224.92</c:v>
                </c:pt>
                <c:pt idx="1608">
                  <c:v>226.44</c:v>
                </c:pt>
                <c:pt idx="1609">
                  <c:v>227.98</c:v>
                </c:pt>
                <c:pt idx="1610">
                  <c:v>229.64</c:v>
                </c:pt>
                <c:pt idx="1611">
                  <c:v>231.31</c:v>
                </c:pt>
                <c:pt idx="1612">
                  <c:v>232.93</c:v>
                </c:pt>
                <c:pt idx="1613">
                  <c:v>234.83</c:v>
                </c:pt>
                <c:pt idx="1614">
                  <c:v>236.42</c:v>
                </c:pt>
                <c:pt idx="1615">
                  <c:v>238.1</c:v>
                </c:pt>
                <c:pt idx="1616">
                  <c:v>239.82</c:v>
                </c:pt>
                <c:pt idx="1617">
                  <c:v>241.56</c:v>
                </c:pt>
                <c:pt idx="1618">
                  <c:v>243.33</c:v>
                </c:pt>
                <c:pt idx="1619">
                  <c:v>245.09</c:v>
                </c:pt>
                <c:pt idx="1620">
                  <c:v>246.82</c:v>
                </c:pt>
                <c:pt idx="1621">
                  <c:v>248.59</c:v>
                </c:pt>
                <c:pt idx="1622">
                  <c:v>250.18</c:v>
                </c:pt>
                <c:pt idx="1623">
                  <c:v>250.38</c:v>
                </c:pt>
                <c:pt idx="1624">
                  <c:v>250.21</c:v>
                </c:pt>
                <c:pt idx="1625">
                  <c:v>250.07</c:v>
                </c:pt>
                <c:pt idx="1626">
                  <c:v>249.95</c:v>
                </c:pt>
                <c:pt idx="1627">
                  <c:v>249.84</c:v>
                </c:pt>
                <c:pt idx="1628">
                  <c:v>249.75</c:v>
                </c:pt>
                <c:pt idx="1629">
                  <c:v>249.64</c:v>
                </c:pt>
                <c:pt idx="1630">
                  <c:v>249.56</c:v>
                </c:pt>
                <c:pt idx="1631">
                  <c:v>249.48</c:v>
                </c:pt>
                <c:pt idx="1632">
                  <c:v>249.4</c:v>
                </c:pt>
                <c:pt idx="1633">
                  <c:v>249.33</c:v>
                </c:pt>
                <c:pt idx="1634">
                  <c:v>249.25</c:v>
                </c:pt>
                <c:pt idx="1635">
                  <c:v>249.18</c:v>
                </c:pt>
                <c:pt idx="1636">
                  <c:v>249.12</c:v>
                </c:pt>
                <c:pt idx="1637">
                  <c:v>249.06</c:v>
                </c:pt>
                <c:pt idx="1638">
                  <c:v>249</c:v>
                </c:pt>
                <c:pt idx="1639">
                  <c:v>248.94</c:v>
                </c:pt>
                <c:pt idx="1640">
                  <c:v>248.88</c:v>
                </c:pt>
                <c:pt idx="1641">
                  <c:v>248.83</c:v>
                </c:pt>
                <c:pt idx="1642">
                  <c:v>248.78</c:v>
                </c:pt>
                <c:pt idx="1643">
                  <c:v>248.72</c:v>
                </c:pt>
                <c:pt idx="1644">
                  <c:v>248.67</c:v>
                </c:pt>
                <c:pt idx="1645">
                  <c:v>248.62</c:v>
                </c:pt>
                <c:pt idx="1646">
                  <c:v>248.58</c:v>
                </c:pt>
                <c:pt idx="1647">
                  <c:v>248.53</c:v>
                </c:pt>
                <c:pt idx="1648">
                  <c:v>248.49</c:v>
                </c:pt>
                <c:pt idx="1649">
                  <c:v>248.43</c:v>
                </c:pt>
                <c:pt idx="1650">
                  <c:v>248.39</c:v>
                </c:pt>
                <c:pt idx="1651">
                  <c:v>248.35</c:v>
                </c:pt>
                <c:pt idx="1652">
                  <c:v>248.3</c:v>
                </c:pt>
                <c:pt idx="1653">
                  <c:v>248.25</c:v>
                </c:pt>
                <c:pt idx="1654">
                  <c:v>248.22</c:v>
                </c:pt>
                <c:pt idx="1655">
                  <c:v>248.17</c:v>
                </c:pt>
                <c:pt idx="1656">
                  <c:v>248.13</c:v>
                </c:pt>
                <c:pt idx="1657">
                  <c:v>248.09</c:v>
                </c:pt>
                <c:pt idx="1658">
                  <c:v>248.05</c:v>
                </c:pt>
                <c:pt idx="1659">
                  <c:v>248.01</c:v>
                </c:pt>
                <c:pt idx="1660">
                  <c:v>247.97</c:v>
                </c:pt>
                <c:pt idx="1661">
                  <c:v>247.92</c:v>
                </c:pt>
                <c:pt idx="1662">
                  <c:v>247.89</c:v>
                </c:pt>
                <c:pt idx="1663">
                  <c:v>247.85</c:v>
                </c:pt>
                <c:pt idx="1664">
                  <c:v>247.81</c:v>
                </c:pt>
                <c:pt idx="1665">
                  <c:v>247.77</c:v>
                </c:pt>
                <c:pt idx="1666">
                  <c:v>247.74</c:v>
                </c:pt>
                <c:pt idx="1667">
                  <c:v>247.7</c:v>
                </c:pt>
                <c:pt idx="1668">
                  <c:v>247.66</c:v>
                </c:pt>
                <c:pt idx="1669">
                  <c:v>247.62</c:v>
                </c:pt>
                <c:pt idx="1670">
                  <c:v>247.59</c:v>
                </c:pt>
                <c:pt idx="1671">
                  <c:v>247.56</c:v>
                </c:pt>
                <c:pt idx="1672">
                  <c:v>247.52</c:v>
                </c:pt>
                <c:pt idx="1673">
                  <c:v>247.49</c:v>
                </c:pt>
                <c:pt idx="1674">
                  <c:v>247.46</c:v>
                </c:pt>
                <c:pt idx="1675">
                  <c:v>247.41</c:v>
                </c:pt>
                <c:pt idx="1676">
                  <c:v>247.39</c:v>
                </c:pt>
                <c:pt idx="1677">
                  <c:v>247.35</c:v>
                </c:pt>
                <c:pt idx="1678">
                  <c:v>247.32</c:v>
                </c:pt>
                <c:pt idx="1679">
                  <c:v>247.29</c:v>
                </c:pt>
                <c:pt idx="1680">
                  <c:v>247.25</c:v>
                </c:pt>
                <c:pt idx="1681">
                  <c:v>247.23</c:v>
                </c:pt>
                <c:pt idx="1682">
                  <c:v>247.19</c:v>
                </c:pt>
                <c:pt idx="1683">
                  <c:v>247.16</c:v>
                </c:pt>
                <c:pt idx="1684">
                  <c:v>247.13</c:v>
                </c:pt>
                <c:pt idx="1685">
                  <c:v>247.09</c:v>
                </c:pt>
                <c:pt idx="1686">
                  <c:v>247.07</c:v>
                </c:pt>
                <c:pt idx="1687">
                  <c:v>247.03</c:v>
                </c:pt>
                <c:pt idx="1688">
                  <c:v>247.01</c:v>
                </c:pt>
                <c:pt idx="1689">
                  <c:v>246.98</c:v>
                </c:pt>
                <c:pt idx="1690">
                  <c:v>246.95</c:v>
                </c:pt>
                <c:pt idx="1691">
                  <c:v>246.92</c:v>
                </c:pt>
                <c:pt idx="1692">
                  <c:v>246.9</c:v>
                </c:pt>
                <c:pt idx="1693">
                  <c:v>246.86</c:v>
                </c:pt>
                <c:pt idx="1694">
                  <c:v>246.83</c:v>
                </c:pt>
                <c:pt idx="1695">
                  <c:v>246.8</c:v>
                </c:pt>
                <c:pt idx="1696">
                  <c:v>246.78</c:v>
                </c:pt>
                <c:pt idx="1697">
                  <c:v>246.75</c:v>
                </c:pt>
                <c:pt idx="1698">
                  <c:v>246.72</c:v>
                </c:pt>
                <c:pt idx="1699">
                  <c:v>246.71</c:v>
                </c:pt>
                <c:pt idx="1700">
                  <c:v>246.67</c:v>
                </c:pt>
                <c:pt idx="1701">
                  <c:v>246.64</c:v>
                </c:pt>
                <c:pt idx="1702">
                  <c:v>246.62</c:v>
                </c:pt>
                <c:pt idx="1703">
                  <c:v>246.6</c:v>
                </c:pt>
                <c:pt idx="1704">
                  <c:v>246.57</c:v>
                </c:pt>
                <c:pt idx="1705">
                  <c:v>246.54</c:v>
                </c:pt>
                <c:pt idx="1706">
                  <c:v>246.52</c:v>
                </c:pt>
                <c:pt idx="1707">
                  <c:v>246.5</c:v>
                </c:pt>
                <c:pt idx="1708">
                  <c:v>246.47</c:v>
                </c:pt>
                <c:pt idx="1709">
                  <c:v>246.45</c:v>
                </c:pt>
                <c:pt idx="1710">
                  <c:v>246.43</c:v>
                </c:pt>
                <c:pt idx="1711">
                  <c:v>246.4</c:v>
                </c:pt>
                <c:pt idx="1712">
                  <c:v>246.38</c:v>
                </c:pt>
                <c:pt idx="1713">
                  <c:v>246.36</c:v>
                </c:pt>
                <c:pt idx="1714">
                  <c:v>246.33</c:v>
                </c:pt>
                <c:pt idx="1715">
                  <c:v>246.31</c:v>
                </c:pt>
                <c:pt idx="1716">
                  <c:v>246.29</c:v>
                </c:pt>
                <c:pt idx="1717">
                  <c:v>246.26</c:v>
                </c:pt>
                <c:pt idx="1718">
                  <c:v>246.24</c:v>
                </c:pt>
                <c:pt idx="1719">
                  <c:v>246.21</c:v>
                </c:pt>
                <c:pt idx="1720">
                  <c:v>246.19</c:v>
                </c:pt>
                <c:pt idx="1721">
                  <c:v>246.17</c:v>
                </c:pt>
                <c:pt idx="1722">
                  <c:v>246.14</c:v>
                </c:pt>
                <c:pt idx="1723">
                  <c:v>246.12</c:v>
                </c:pt>
                <c:pt idx="1724">
                  <c:v>246.1</c:v>
                </c:pt>
                <c:pt idx="1725">
                  <c:v>246.08</c:v>
                </c:pt>
                <c:pt idx="1726">
                  <c:v>246.07</c:v>
                </c:pt>
                <c:pt idx="1727">
                  <c:v>246.04</c:v>
                </c:pt>
                <c:pt idx="1728">
                  <c:v>246.01</c:v>
                </c:pt>
                <c:pt idx="1729">
                  <c:v>246</c:v>
                </c:pt>
                <c:pt idx="1730">
                  <c:v>245.97</c:v>
                </c:pt>
                <c:pt idx="1731">
                  <c:v>245.95</c:v>
                </c:pt>
                <c:pt idx="1732">
                  <c:v>245.93</c:v>
                </c:pt>
                <c:pt idx="1733">
                  <c:v>245.91</c:v>
                </c:pt>
                <c:pt idx="1734">
                  <c:v>245.89</c:v>
                </c:pt>
                <c:pt idx="1735">
                  <c:v>245.86</c:v>
                </c:pt>
                <c:pt idx="1736">
                  <c:v>245.83</c:v>
                </c:pt>
                <c:pt idx="1737">
                  <c:v>245.82</c:v>
                </c:pt>
                <c:pt idx="1738">
                  <c:v>245.79</c:v>
                </c:pt>
                <c:pt idx="1739">
                  <c:v>245.77</c:v>
                </c:pt>
                <c:pt idx="1740">
                  <c:v>245.75</c:v>
                </c:pt>
                <c:pt idx="1741">
                  <c:v>245.72</c:v>
                </c:pt>
                <c:pt idx="1742">
                  <c:v>245.7</c:v>
                </c:pt>
                <c:pt idx="1743">
                  <c:v>245.69</c:v>
                </c:pt>
                <c:pt idx="1744">
                  <c:v>245.67</c:v>
                </c:pt>
                <c:pt idx="1745">
                  <c:v>245.64</c:v>
                </c:pt>
                <c:pt idx="1746">
                  <c:v>245.62</c:v>
                </c:pt>
                <c:pt idx="1747">
                  <c:v>245.6</c:v>
                </c:pt>
                <c:pt idx="1748">
                  <c:v>245.59</c:v>
                </c:pt>
                <c:pt idx="1749">
                  <c:v>245.56</c:v>
                </c:pt>
                <c:pt idx="1750">
                  <c:v>245.54</c:v>
                </c:pt>
                <c:pt idx="1751">
                  <c:v>245.53</c:v>
                </c:pt>
                <c:pt idx="1752">
                  <c:v>245.51</c:v>
                </c:pt>
                <c:pt idx="1753">
                  <c:v>245.49</c:v>
                </c:pt>
                <c:pt idx="1754">
                  <c:v>245.46</c:v>
                </c:pt>
                <c:pt idx="1755">
                  <c:v>245.45</c:v>
                </c:pt>
                <c:pt idx="1756">
                  <c:v>245.43</c:v>
                </c:pt>
                <c:pt idx="1757">
                  <c:v>245.42</c:v>
                </c:pt>
                <c:pt idx="1758">
                  <c:v>245.4</c:v>
                </c:pt>
                <c:pt idx="1759">
                  <c:v>245.38</c:v>
                </c:pt>
                <c:pt idx="1760">
                  <c:v>245.36</c:v>
                </c:pt>
                <c:pt idx="1761">
                  <c:v>245.34</c:v>
                </c:pt>
                <c:pt idx="1762">
                  <c:v>245.33</c:v>
                </c:pt>
                <c:pt idx="1763">
                  <c:v>245.31</c:v>
                </c:pt>
                <c:pt idx="1764">
                  <c:v>245.29</c:v>
                </c:pt>
                <c:pt idx="1765">
                  <c:v>245.27</c:v>
                </c:pt>
                <c:pt idx="1766">
                  <c:v>245.25</c:v>
                </c:pt>
                <c:pt idx="1767">
                  <c:v>245.23</c:v>
                </c:pt>
                <c:pt idx="1768">
                  <c:v>245.21</c:v>
                </c:pt>
                <c:pt idx="1769">
                  <c:v>245.19</c:v>
                </c:pt>
                <c:pt idx="1770">
                  <c:v>245.17</c:v>
                </c:pt>
                <c:pt idx="1771">
                  <c:v>245.15</c:v>
                </c:pt>
                <c:pt idx="1772">
                  <c:v>245.14</c:v>
                </c:pt>
                <c:pt idx="1773">
                  <c:v>245.12</c:v>
                </c:pt>
                <c:pt idx="1774">
                  <c:v>245.1</c:v>
                </c:pt>
                <c:pt idx="1775">
                  <c:v>245.09</c:v>
                </c:pt>
                <c:pt idx="1776">
                  <c:v>245.07</c:v>
                </c:pt>
                <c:pt idx="1777">
                  <c:v>245.06</c:v>
                </c:pt>
                <c:pt idx="1778">
                  <c:v>245.04</c:v>
                </c:pt>
                <c:pt idx="1779">
                  <c:v>245.02</c:v>
                </c:pt>
                <c:pt idx="1780">
                  <c:v>245</c:v>
                </c:pt>
                <c:pt idx="1781">
                  <c:v>244.98</c:v>
                </c:pt>
                <c:pt idx="1782">
                  <c:v>244.97</c:v>
                </c:pt>
                <c:pt idx="1783">
                  <c:v>244.95</c:v>
                </c:pt>
                <c:pt idx="1784">
                  <c:v>244.94</c:v>
                </c:pt>
                <c:pt idx="1785">
                  <c:v>244.92</c:v>
                </c:pt>
                <c:pt idx="1786">
                  <c:v>244.91</c:v>
                </c:pt>
                <c:pt idx="1787">
                  <c:v>244.89</c:v>
                </c:pt>
                <c:pt idx="1788">
                  <c:v>244.87</c:v>
                </c:pt>
                <c:pt idx="1789">
                  <c:v>244.86</c:v>
                </c:pt>
                <c:pt idx="1790">
                  <c:v>244.84</c:v>
                </c:pt>
                <c:pt idx="1791">
                  <c:v>244.82</c:v>
                </c:pt>
                <c:pt idx="1792">
                  <c:v>244.81</c:v>
                </c:pt>
                <c:pt idx="1793">
                  <c:v>244.8</c:v>
                </c:pt>
                <c:pt idx="1794">
                  <c:v>244.78</c:v>
                </c:pt>
                <c:pt idx="1795">
                  <c:v>244.76</c:v>
                </c:pt>
                <c:pt idx="1796">
                  <c:v>244.75</c:v>
                </c:pt>
                <c:pt idx="1797">
                  <c:v>244.73</c:v>
                </c:pt>
                <c:pt idx="1798">
                  <c:v>244.71</c:v>
                </c:pt>
                <c:pt idx="1799">
                  <c:v>244.7</c:v>
                </c:pt>
                <c:pt idx="1800">
                  <c:v>244.69</c:v>
                </c:pt>
                <c:pt idx="1801">
                  <c:v>244.67</c:v>
                </c:pt>
                <c:pt idx="1802">
                  <c:v>244.66</c:v>
                </c:pt>
                <c:pt idx="1803">
                  <c:v>244.64</c:v>
                </c:pt>
                <c:pt idx="1804">
                  <c:v>244.62</c:v>
                </c:pt>
                <c:pt idx="1805">
                  <c:v>244.61</c:v>
                </c:pt>
                <c:pt idx="1806">
                  <c:v>244.6</c:v>
                </c:pt>
                <c:pt idx="1807">
                  <c:v>244.58</c:v>
                </c:pt>
                <c:pt idx="1808">
                  <c:v>244.56</c:v>
                </c:pt>
                <c:pt idx="1809">
                  <c:v>244.56</c:v>
                </c:pt>
                <c:pt idx="1810">
                  <c:v>244.54</c:v>
                </c:pt>
                <c:pt idx="1811">
                  <c:v>244.52</c:v>
                </c:pt>
                <c:pt idx="1812">
                  <c:v>244.51</c:v>
                </c:pt>
                <c:pt idx="1813">
                  <c:v>244.5</c:v>
                </c:pt>
                <c:pt idx="1814">
                  <c:v>244.48</c:v>
                </c:pt>
                <c:pt idx="1815">
                  <c:v>244.46</c:v>
                </c:pt>
                <c:pt idx="1816">
                  <c:v>244.44</c:v>
                </c:pt>
                <c:pt idx="1817">
                  <c:v>244.43</c:v>
                </c:pt>
                <c:pt idx="1818">
                  <c:v>244.41</c:v>
                </c:pt>
                <c:pt idx="1819">
                  <c:v>244.39</c:v>
                </c:pt>
                <c:pt idx="1820">
                  <c:v>244.38</c:v>
                </c:pt>
                <c:pt idx="1821">
                  <c:v>244.36</c:v>
                </c:pt>
                <c:pt idx="1822">
                  <c:v>244.35</c:v>
                </c:pt>
                <c:pt idx="1823">
                  <c:v>244.33</c:v>
                </c:pt>
                <c:pt idx="1824">
                  <c:v>244.32</c:v>
                </c:pt>
                <c:pt idx="1825">
                  <c:v>244.3</c:v>
                </c:pt>
                <c:pt idx="1826">
                  <c:v>244.28</c:v>
                </c:pt>
                <c:pt idx="1827">
                  <c:v>244.28</c:v>
                </c:pt>
                <c:pt idx="1828">
                  <c:v>244.26</c:v>
                </c:pt>
                <c:pt idx="1829">
                  <c:v>244.23</c:v>
                </c:pt>
                <c:pt idx="1830">
                  <c:v>244.23</c:v>
                </c:pt>
                <c:pt idx="1831">
                  <c:v>244.21</c:v>
                </c:pt>
                <c:pt idx="1832">
                  <c:v>244.19</c:v>
                </c:pt>
                <c:pt idx="1833">
                  <c:v>244.17</c:v>
                </c:pt>
                <c:pt idx="1834">
                  <c:v>244.15</c:v>
                </c:pt>
                <c:pt idx="1835">
                  <c:v>244.15</c:v>
                </c:pt>
                <c:pt idx="1836">
                  <c:v>244.13</c:v>
                </c:pt>
                <c:pt idx="1837">
                  <c:v>244.11</c:v>
                </c:pt>
                <c:pt idx="1838">
                  <c:v>244.11</c:v>
                </c:pt>
                <c:pt idx="1839">
                  <c:v>244.08</c:v>
                </c:pt>
                <c:pt idx="1840">
                  <c:v>244.08</c:v>
                </c:pt>
                <c:pt idx="1841">
                  <c:v>244.06</c:v>
                </c:pt>
                <c:pt idx="1842">
                  <c:v>244.05</c:v>
                </c:pt>
                <c:pt idx="1843">
                  <c:v>244.03</c:v>
                </c:pt>
                <c:pt idx="1844">
                  <c:v>244.02</c:v>
                </c:pt>
                <c:pt idx="1845">
                  <c:v>244</c:v>
                </c:pt>
                <c:pt idx="1846">
                  <c:v>243.99</c:v>
                </c:pt>
                <c:pt idx="1847">
                  <c:v>243.97</c:v>
                </c:pt>
                <c:pt idx="1848">
                  <c:v>243.96</c:v>
                </c:pt>
                <c:pt idx="1849">
                  <c:v>243.94</c:v>
                </c:pt>
                <c:pt idx="1850">
                  <c:v>243.93</c:v>
                </c:pt>
                <c:pt idx="1851">
                  <c:v>243.92</c:v>
                </c:pt>
                <c:pt idx="1852">
                  <c:v>243.91</c:v>
                </c:pt>
                <c:pt idx="1853">
                  <c:v>243.9</c:v>
                </c:pt>
                <c:pt idx="1854">
                  <c:v>243.88</c:v>
                </c:pt>
                <c:pt idx="1855">
                  <c:v>243.87</c:v>
                </c:pt>
                <c:pt idx="1856">
                  <c:v>243.85</c:v>
                </c:pt>
                <c:pt idx="1857">
                  <c:v>243.85</c:v>
                </c:pt>
                <c:pt idx="1858">
                  <c:v>243.82</c:v>
                </c:pt>
                <c:pt idx="1859">
                  <c:v>243.81</c:v>
                </c:pt>
                <c:pt idx="1860">
                  <c:v>243.8</c:v>
                </c:pt>
                <c:pt idx="1861">
                  <c:v>243.79</c:v>
                </c:pt>
                <c:pt idx="1862">
                  <c:v>243.77</c:v>
                </c:pt>
                <c:pt idx="1863">
                  <c:v>243.76</c:v>
                </c:pt>
                <c:pt idx="1864">
                  <c:v>243.75</c:v>
                </c:pt>
                <c:pt idx="1865">
                  <c:v>243.74</c:v>
                </c:pt>
                <c:pt idx="1866">
                  <c:v>243.72</c:v>
                </c:pt>
                <c:pt idx="1867">
                  <c:v>243.7</c:v>
                </c:pt>
                <c:pt idx="1868">
                  <c:v>243.69</c:v>
                </c:pt>
                <c:pt idx="1869">
                  <c:v>243.68</c:v>
                </c:pt>
                <c:pt idx="1870">
                  <c:v>243.67</c:v>
                </c:pt>
                <c:pt idx="1871">
                  <c:v>243.66</c:v>
                </c:pt>
                <c:pt idx="1872">
                  <c:v>243.64</c:v>
                </c:pt>
                <c:pt idx="1873">
                  <c:v>243.63</c:v>
                </c:pt>
                <c:pt idx="1874">
                  <c:v>243.61</c:v>
                </c:pt>
                <c:pt idx="1875">
                  <c:v>243.6</c:v>
                </c:pt>
                <c:pt idx="1876">
                  <c:v>243.59</c:v>
                </c:pt>
                <c:pt idx="1877">
                  <c:v>243.58</c:v>
                </c:pt>
                <c:pt idx="1878">
                  <c:v>243.56</c:v>
                </c:pt>
                <c:pt idx="1879">
                  <c:v>243.56</c:v>
                </c:pt>
                <c:pt idx="1880">
                  <c:v>243.55</c:v>
                </c:pt>
                <c:pt idx="1881">
                  <c:v>243.53</c:v>
                </c:pt>
                <c:pt idx="1882">
                  <c:v>243.52</c:v>
                </c:pt>
                <c:pt idx="1883">
                  <c:v>243.5</c:v>
                </c:pt>
                <c:pt idx="1884">
                  <c:v>243.49</c:v>
                </c:pt>
                <c:pt idx="1885">
                  <c:v>243.48</c:v>
                </c:pt>
                <c:pt idx="1886">
                  <c:v>243.47</c:v>
                </c:pt>
                <c:pt idx="1887">
                  <c:v>243.45</c:v>
                </c:pt>
                <c:pt idx="1888">
                  <c:v>243.44</c:v>
                </c:pt>
                <c:pt idx="1889">
                  <c:v>243.43</c:v>
                </c:pt>
                <c:pt idx="1890">
                  <c:v>243.42</c:v>
                </c:pt>
                <c:pt idx="1891">
                  <c:v>243.41</c:v>
                </c:pt>
                <c:pt idx="1892">
                  <c:v>243.39</c:v>
                </c:pt>
                <c:pt idx="1893">
                  <c:v>243.38</c:v>
                </c:pt>
                <c:pt idx="1894">
                  <c:v>243.38</c:v>
                </c:pt>
                <c:pt idx="1895">
                  <c:v>243.36</c:v>
                </c:pt>
                <c:pt idx="1896">
                  <c:v>243.35</c:v>
                </c:pt>
                <c:pt idx="1897">
                  <c:v>243.34</c:v>
                </c:pt>
                <c:pt idx="1898">
                  <c:v>243.32</c:v>
                </c:pt>
                <c:pt idx="1899">
                  <c:v>243.31</c:v>
                </c:pt>
                <c:pt idx="1900">
                  <c:v>243.31</c:v>
                </c:pt>
                <c:pt idx="1901">
                  <c:v>243.29</c:v>
                </c:pt>
                <c:pt idx="1902">
                  <c:v>243.28</c:v>
                </c:pt>
                <c:pt idx="1903">
                  <c:v>243.27</c:v>
                </c:pt>
                <c:pt idx="1904">
                  <c:v>243.26</c:v>
                </c:pt>
                <c:pt idx="1905">
                  <c:v>243.24</c:v>
                </c:pt>
                <c:pt idx="1906">
                  <c:v>243.23</c:v>
                </c:pt>
                <c:pt idx="1907">
                  <c:v>243.22</c:v>
                </c:pt>
                <c:pt idx="1908">
                  <c:v>243.21</c:v>
                </c:pt>
                <c:pt idx="1909">
                  <c:v>243.19</c:v>
                </c:pt>
                <c:pt idx="1910">
                  <c:v>243.18</c:v>
                </c:pt>
                <c:pt idx="1911">
                  <c:v>243.17</c:v>
                </c:pt>
                <c:pt idx="1912">
                  <c:v>243.17</c:v>
                </c:pt>
                <c:pt idx="1913">
                  <c:v>243.16</c:v>
                </c:pt>
                <c:pt idx="1914">
                  <c:v>243.14</c:v>
                </c:pt>
                <c:pt idx="1915">
                  <c:v>243.14</c:v>
                </c:pt>
                <c:pt idx="1916">
                  <c:v>243.13</c:v>
                </c:pt>
                <c:pt idx="1917">
                  <c:v>243.12</c:v>
                </c:pt>
                <c:pt idx="1918">
                  <c:v>243.1</c:v>
                </c:pt>
                <c:pt idx="1919">
                  <c:v>243.08</c:v>
                </c:pt>
                <c:pt idx="1920">
                  <c:v>243.06</c:v>
                </c:pt>
                <c:pt idx="1921">
                  <c:v>243.06</c:v>
                </c:pt>
                <c:pt idx="1922">
                  <c:v>243.05</c:v>
                </c:pt>
                <c:pt idx="1923">
                  <c:v>243.02</c:v>
                </c:pt>
                <c:pt idx="1924">
                  <c:v>243.02</c:v>
                </c:pt>
                <c:pt idx="1925">
                  <c:v>243.01</c:v>
                </c:pt>
                <c:pt idx="1926">
                  <c:v>243.01</c:v>
                </c:pt>
                <c:pt idx="1927">
                  <c:v>242.98</c:v>
                </c:pt>
                <c:pt idx="1928">
                  <c:v>242.98</c:v>
                </c:pt>
                <c:pt idx="1929">
                  <c:v>242.97</c:v>
                </c:pt>
                <c:pt idx="1930">
                  <c:v>242.95</c:v>
                </c:pt>
                <c:pt idx="1931">
                  <c:v>242.95</c:v>
                </c:pt>
                <c:pt idx="1932">
                  <c:v>242.94</c:v>
                </c:pt>
                <c:pt idx="1933">
                  <c:v>242.93</c:v>
                </c:pt>
                <c:pt idx="1934">
                  <c:v>242.92</c:v>
                </c:pt>
                <c:pt idx="1935">
                  <c:v>242.91</c:v>
                </c:pt>
                <c:pt idx="1936">
                  <c:v>242.89</c:v>
                </c:pt>
                <c:pt idx="1937">
                  <c:v>242.89</c:v>
                </c:pt>
                <c:pt idx="1938">
                  <c:v>242.88</c:v>
                </c:pt>
                <c:pt idx="1939">
                  <c:v>242.87</c:v>
                </c:pt>
                <c:pt idx="1940">
                  <c:v>242.86</c:v>
                </c:pt>
                <c:pt idx="1941">
                  <c:v>242.84</c:v>
                </c:pt>
                <c:pt idx="1942">
                  <c:v>242.83</c:v>
                </c:pt>
                <c:pt idx="1943">
                  <c:v>242.83</c:v>
                </c:pt>
                <c:pt idx="1944">
                  <c:v>242.82</c:v>
                </c:pt>
                <c:pt idx="1945">
                  <c:v>242.8</c:v>
                </c:pt>
                <c:pt idx="1946">
                  <c:v>242.78</c:v>
                </c:pt>
                <c:pt idx="1947">
                  <c:v>242.78</c:v>
                </c:pt>
                <c:pt idx="1948">
                  <c:v>242.76</c:v>
                </c:pt>
                <c:pt idx="1949">
                  <c:v>242.75</c:v>
                </c:pt>
                <c:pt idx="1950">
                  <c:v>242.74</c:v>
                </c:pt>
                <c:pt idx="1951">
                  <c:v>242.72</c:v>
                </c:pt>
                <c:pt idx="1952">
                  <c:v>242.72</c:v>
                </c:pt>
                <c:pt idx="1953">
                  <c:v>242.71</c:v>
                </c:pt>
                <c:pt idx="1954">
                  <c:v>242.69</c:v>
                </c:pt>
                <c:pt idx="1955">
                  <c:v>242.68</c:v>
                </c:pt>
                <c:pt idx="1956">
                  <c:v>242.67</c:v>
                </c:pt>
                <c:pt idx="1957">
                  <c:v>242.66</c:v>
                </c:pt>
                <c:pt idx="1958">
                  <c:v>242.65</c:v>
                </c:pt>
                <c:pt idx="1959">
                  <c:v>242.64</c:v>
                </c:pt>
                <c:pt idx="1960">
                  <c:v>242.62</c:v>
                </c:pt>
                <c:pt idx="1961">
                  <c:v>242.61</c:v>
                </c:pt>
                <c:pt idx="1962">
                  <c:v>242.6</c:v>
                </c:pt>
                <c:pt idx="1963">
                  <c:v>242.6</c:v>
                </c:pt>
                <c:pt idx="1964">
                  <c:v>242.58</c:v>
                </c:pt>
                <c:pt idx="1965">
                  <c:v>242.57</c:v>
                </c:pt>
                <c:pt idx="1966">
                  <c:v>242.56</c:v>
                </c:pt>
                <c:pt idx="1967">
                  <c:v>242.54</c:v>
                </c:pt>
                <c:pt idx="1968">
                  <c:v>242.53</c:v>
                </c:pt>
                <c:pt idx="1969">
                  <c:v>242.52</c:v>
                </c:pt>
                <c:pt idx="1970">
                  <c:v>242.5</c:v>
                </c:pt>
                <c:pt idx="1971">
                  <c:v>242.5</c:v>
                </c:pt>
                <c:pt idx="1972">
                  <c:v>242.49</c:v>
                </c:pt>
                <c:pt idx="1973">
                  <c:v>242.48</c:v>
                </c:pt>
                <c:pt idx="1974">
                  <c:v>242.47</c:v>
                </c:pt>
                <c:pt idx="1975">
                  <c:v>242.46</c:v>
                </c:pt>
                <c:pt idx="1976">
                  <c:v>242.45</c:v>
                </c:pt>
                <c:pt idx="1977">
                  <c:v>242.43</c:v>
                </c:pt>
                <c:pt idx="1978">
                  <c:v>242.41</c:v>
                </c:pt>
                <c:pt idx="1979">
                  <c:v>242.4</c:v>
                </c:pt>
                <c:pt idx="1980">
                  <c:v>242.39</c:v>
                </c:pt>
                <c:pt idx="1981">
                  <c:v>242.38</c:v>
                </c:pt>
                <c:pt idx="1982">
                  <c:v>242.37</c:v>
                </c:pt>
                <c:pt idx="1983">
                  <c:v>242.36</c:v>
                </c:pt>
                <c:pt idx="1984">
                  <c:v>242.35</c:v>
                </c:pt>
                <c:pt idx="1985">
                  <c:v>242.34</c:v>
                </c:pt>
                <c:pt idx="1986">
                  <c:v>242.33</c:v>
                </c:pt>
                <c:pt idx="1987">
                  <c:v>242.32</c:v>
                </c:pt>
                <c:pt idx="1988">
                  <c:v>242.31</c:v>
                </c:pt>
                <c:pt idx="1989">
                  <c:v>242.29</c:v>
                </c:pt>
                <c:pt idx="1990">
                  <c:v>242.27</c:v>
                </c:pt>
                <c:pt idx="1991">
                  <c:v>242.27</c:v>
                </c:pt>
                <c:pt idx="1992">
                  <c:v>242.26</c:v>
                </c:pt>
                <c:pt idx="1993">
                  <c:v>242.26</c:v>
                </c:pt>
                <c:pt idx="1994">
                  <c:v>242.24</c:v>
                </c:pt>
                <c:pt idx="1995">
                  <c:v>242.23</c:v>
                </c:pt>
                <c:pt idx="1996">
                  <c:v>242.22</c:v>
                </c:pt>
                <c:pt idx="1997">
                  <c:v>242.21</c:v>
                </c:pt>
                <c:pt idx="1998">
                  <c:v>242.19</c:v>
                </c:pt>
                <c:pt idx="1999">
                  <c:v>242.19</c:v>
                </c:pt>
                <c:pt idx="2000">
                  <c:v>242.18</c:v>
                </c:pt>
                <c:pt idx="2001">
                  <c:v>242.17</c:v>
                </c:pt>
                <c:pt idx="2002">
                  <c:v>242.16</c:v>
                </c:pt>
                <c:pt idx="2003">
                  <c:v>242.15</c:v>
                </c:pt>
                <c:pt idx="2004">
                  <c:v>242.15</c:v>
                </c:pt>
                <c:pt idx="2005">
                  <c:v>242.14</c:v>
                </c:pt>
                <c:pt idx="2006">
                  <c:v>242.12</c:v>
                </c:pt>
                <c:pt idx="2007">
                  <c:v>242.12</c:v>
                </c:pt>
                <c:pt idx="2008">
                  <c:v>242.1</c:v>
                </c:pt>
                <c:pt idx="2009">
                  <c:v>242.1</c:v>
                </c:pt>
                <c:pt idx="2010">
                  <c:v>242.08</c:v>
                </c:pt>
                <c:pt idx="2011">
                  <c:v>242.07</c:v>
                </c:pt>
                <c:pt idx="2012">
                  <c:v>242.07</c:v>
                </c:pt>
                <c:pt idx="2013">
                  <c:v>242.06</c:v>
                </c:pt>
                <c:pt idx="2014">
                  <c:v>242.05</c:v>
                </c:pt>
                <c:pt idx="2015">
                  <c:v>242.03</c:v>
                </c:pt>
                <c:pt idx="2016">
                  <c:v>242.03</c:v>
                </c:pt>
                <c:pt idx="2017">
                  <c:v>242.02</c:v>
                </c:pt>
                <c:pt idx="2018">
                  <c:v>242.02</c:v>
                </c:pt>
                <c:pt idx="2019">
                  <c:v>242.01</c:v>
                </c:pt>
                <c:pt idx="2020">
                  <c:v>242</c:v>
                </c:pt>
                <c:pt idx="2021">
                  <c:v>241.99</c:v>
                </c:pt>
                <c:pt idx="2022">
                  <c:v>241.98</c:v>
                </c:pt>
                <c:pt idx="2023">
                  <c:v>241.97</c:v>
                </c:pt>
                <c:pt idx="2024">
                  <c:v>241.97</c:v>
                </c:pt>
                <c:pt idx="2025">
                  <c:v>241.95</c:v>
                </c:pt>
                <c:pt idx="2026">
                  <c:v>241.94</c:v>
                </c:pt>
                <c:pt idx="2027">
                  <c:v>241.94</c:v>
                </c:pt>
                <c:pt idx="2028">
                  <c:v>241.92</c:v>
                </c:pt>
                <c:pt idx="2029">
                  <c:v>241.9</c:v>
                </c:pt>
                <c:pt idx="2030">
                  <c:v>241.9</c:v>
                </c:pt>
                <c:pt idx="2031">
                  <c:v>241.89</c:v>
                </c:pt>
                <c:pt idx="2032">
                  <c:v>241.88</c:v>
                </c:pt>
                <c:pt idx="2033">
                  <c:v>241.88</c:v>
                </c:pt>
                <c:pt idx="2034">
                  <c:v>241.87</c:v>
                </c:pt>
                <c:pt idx="2035">
                  <c:v>241.86</c:v>
                </c:pt>
                <c:pt idx="2036">
                  <c:v>241.84</c:v>
                </c:pt>
                <c:pt idx="2037">
                  <c:v>241.84</c:v>
                </c:pt>
                <c:pt idx="2038">
                  <c:v>241.82</c:v>
                </c:pt>
                <c:pt idx="2039">
                  <c:v>241.81</c:v>
                </c:pt>
                <c:pt idx="2040">
                  <c:v>241.8</c:v>
                </c:pt>
                <c:pt idx="2041">
                  <c:v>241.8</c:v>
                </c:pt>
                <c:pt idx="2042">
                  <c:v>241.78</c:v>
                </c:pt>
                <c:pt idx="2043">
                  <c:v>241.78</c:v>
                </c:pt>
                <c:pt idx="2044">
                  <c:v>241.77</c:v>
                </c:pt>
                <c:pt idx="2045">
                  <c:v>241.77</c:v>
                </c:pt>
                <c:pt idx="2046">
                  <c:v>241.74</c:v>
                </c:pt>
                <c:pt idx="2047">
                  <c:v>241.74</c:v>
                </c:pt>
                <c:pt idx="2048">
                  <c:v>241.74</c:v>
                </c:pt>
                <c:pt idx="2049">
                  <c:v>241.73</c:v>
                </c:pt>
                <c:pt idx="2050">
                  <c:v>241.72</c:v>
                </c:pt>
                <c:pt idx="2051">
                  <c:v>241.7</c:v>
                </c:pt>
                <c:pt idx="2052">
                  <c:v>241.69</c:v>
                </c:pt>
                <c:pt idx="2053">
                  <c:v>241.68</c:v>
                </c:pt>
                <c:pt idx="2054">
                  <c:v>241.68</c:v>
                </c:pt>
                <c:pt idx="2055">
                  <c:v>241.67</c:v>
                </c:pt>
                <c:pt idx="2056">
                  <c:v>241.66</c:v>
                </c:pt>
                <c:pt idx="2057">
                  <c:v>241.65</c:v>
                </c:pt>
                <c:pt idx="2058">
                  <c:v>241.65</c:v>
                </c:pt>
                <c:pt idx="2059">
                  <c:v>241.63</c:v>
                </c:pt>
                <c:pt idx="2060">
                  <c:v>241.63</c:v>
                </c:pt>
                <c:pt idx="2061">
                  <c:v>241.61</c:v>
                </c:pt>
                <c:pt idx="2062">
                  <c:v>241.61</c:v>
                </c:pt>
                <c:pt idx="2063">
                  <c:v>241.6</c:v>
                </c:pt>
                <c:pt idx="2064">
                  <c:v>241.59</c:v>
                </c:pt>
                <c:pt idx="2065">
                  <c:v>241.59</c:v>
                </c:pt>
                <c:pt idx="2066">
                  <c:v>241.57</c:v>
                </c:pt>
                <c:pt idx="2067">
                  <c:v>241.57</c:v>
                </c:pt>
                <c:pt idx="2068">
                  <c:v>241.56</c:v>
                </c:pt>
                <c:pt idx="2069">
                  <c:v>241.55</c:v>
                </c:pt>
                <c:pt idx="2070">
                  <c:v>241.54</c:v>
                </c:pt>
                <c:pt idx="2071">
                  <c:v>241.54</c:v>
                </c:pt>
                <c:pt idx="2072">
                  <c:v>241.53</c:v>
                </c:pt>
                <c:pt idx="2073">
                  <c:v>241.58</c:v>
                </c:pt>
                <c:pt idx="2074">
                  <c:v>241.57</c:v>
                </c:pt>
                <c:pt idx="2075">
                  <c:v>241.56</c:v>
                </c:pt>
                <c:pt idx="2076">
                  <c:v>241.55</c:v>
                </c:pt>
                <c:pt idx="2077">
                  <c:v>241.55</c:v>
                </c:pt>
                <c:pt idx="2078">
                  <c:v>241.53</c:v>
                </c:pt>
                <c:pt idx="2079">
                  <c:v>241.5</c:v>
                </c:pt>
                <c:pt idx="2080">
                  <c:v>241.5</c:v>
                </c:pt>
                <c:pt idx="2081">
                  <c:v>241.49</c:v>
                </c:pt>
                <c:pt idx="2082">
                  <c:v>241.49</c:v>
                </c:pt>
                <c:pt idx="2083">
                  <c:v>241.53</c:v>
                </c:pt>
                <c:pt idx="2084">
                  <c:v>241.72</c:v>
                </c:pt>
                <c:pt idx="2085">
                  <c:v>242.08</c:v>
                </c:pt>
                <c:pt idx="2086">
                  <c:v>242.51</c:v>
                </c:pt>
                <c:pt idx="2087">
                  <c:v>243.05</c:v>
                </c:pt>
                <c:pt idx="2088">
                  <c:v>243.73</c:v>
                </c:pt>
                <c:pt idx="2089">
                  <c:v>244.55</c:v>
                </c:pt>
                <c:pt idx="2090">
                  <c:v>245.45</c:v>
                </c:pt>
                <c:pt idx="2091">
                  <c:v>246.45</c:v>
                </c:pt>
                <c:pt idx="2092">
                  <c:v>247.47</c:v>
                </c:pt>
                <c:pt idx="2093">
                  <c:v>248.61</c:v>
                </c:pt>
                <c:pt idx="2094">
                  <c:v>249.89</c:v>
                </c:pt>
                <c:pt idx="2095">
                  <c:v>251.13</c:v>
                </c:pt>
                <c:pt idx="2096">
                  <c:v>252.45</c:v>
                </c:pt>
                <c:pt idx="2097">
                  <c:v>253.75</c:v>
                </c:pt>
                <c:pt idx="2098">
                  <c:v>255.16</c:v>
                </c:pt>
                <c:pt idx="2099">
                  <c:v>256.58</c:v>
                </c:pt>
                <c:pt idx="2100">
                  <c:v>258.06</c:v>
                </c:pt>
                <c:pt idx="2101">
                  <c:v>259.51</c:v>
                </c:pt>
                <c:pt idx="2102">
                  <c:v>260.95999999999998</c:v>
                </c:pt>
                <c:pt idx="2103">
                  <c:v>262.49</c:v>
                </c:pt>
                <c:pt idx="2104">
                  <c:v>264.02</c:v>
                </c:pt>
                <c:pt idx="2105">
                  <c:v>265.60000000000002</c:v>
                </c:pt>
                <c:pt idx="2106">
                  <c:v>267.14999999999998</c:v>
                </c:pt>
                <c:pt idx="2107">
                  <c:v>268.74</c:v>
                </c:pt>
                <c:pt idx="2108">
                  <c:v>270.44</c:v>
                </c:pt>
                <c:pt idx="2109">
                  <c:v>272.13</c:v>
                </c:pt>
                <c:pt idx="2110">
                  <c:v>273.82</c:v>
                </c:pt>
                <c:pt idx="2111">
                  <c:v>275.5</c:v>
                </c:pt>
                <c:pt idx="2112">
                  <c:v>277.2</c:v>
                </c:pt>
                <c:pt idx="2113">
                  <c:v>278.95</c:v>
                </c:pt>
                <c:pt idx="2114">
                  <c:v>280.74</c:v>
                </c:pt>
                <c:pt idx="2115">
                  <c:v>282.47000000000003</c:v>
                </c:pt>
                <c:pt idx="2116">
                  <c:v>284.22000000000003</c:v>
                </c:pt>
                <c:pt idx="2117">
                  <c:v>286.02</c:v>
                </c:pt>
                <c:pt idx="2118">
                  <c:v>287.83</c:v>
                </c:pt>
                <c:pt idx="2119">
                  <c:v>289.57</c:v>
                </c:pt>
                <c:pt idx="2120">
                  <c:v>291.38</c:v>
                </c:pt>
                <c:pt idx="2121">
                  <c:v>293.23</c:v>
                </c:pt>
                <c:pt idx="2122">
                  <c:v>295.02999999999997</c:v>
                </c:pt>
                <c:pt idx="2123">
                  <c:v>296.83</c:v>
                </c:pt>
                <c:pt idx="2124">
                  <c:v>298.63</c:v>
                </c:pt>
                <c:pt idx="2125">
                  <c:v>300.14999999999998</c:v>
                </c:pt>
                <c:pt idx="2126">
                  <c:v>300.16000000000003</c:v>
                </c:pt>
                <c:pt idx="2127">
                  <c:v>299.99</c:v>
                </c:pt>
                <c:pt idx="2128">
                  <c:v>299.86</c:v>
                </c:pt>
                <c:pt idx="2129">
                  <c:v>299.74</c:v>
                </c:pt>
                <c:pt idx="2130">
                  <c:v>299.64</c:v>
                </c:pt>
                <c:pt idx="2131">
                  <c:v>299.52999999999997</c:v>
                </c:pt>
                <c:pt idx="2132">
                  <c:v>299.45</c:v>
                </c:pt>
                <c:pt idx="2133">
                  <c:v>299.36</c:v>
                </c:pt>
                <c:pt idx="2134">
                  <c:v>299.27999999999997</c:v>
                </c:pt>
                <c:pt idx="2135">
                  <c:v>299.20999999999998</c:v>
                </c:pt>
                <c:pt idx="2136">
                  <c:v>299.14</c:v>
                </c:pt>
                <c:pt idx="2137">
                  <c:v>299.07</c:v>
                </c:pt>
                <c:pt idx="2138">
                  <c:v>299</c:v>
                </c:pt>
                <c:pt idx="2139">
                  <c:v>298.94</c:v>
                </c:pt>
                <c:pt idx="2140">
                  <c:v>298.86</c:v>
                </c:pt>
                <c:pt idx="2141">
                  <c:v>298.8</c:v>
                </c:pt>
                <c:pt idx="2142">
                  <c:v>298.75</c:v>
                </c:pt>
                <c:pt idx="2143">
                  <c:v>298.69</c:v>
                </c:pt>
                <c:pt idx="2144">
                  <c:v>298.62</c:v>
                </c:pt>
                <c:pt idx="2145">
                  <c:v>298.58</c:v>
                </c:pt>
                <c:pt idx="2146">
                  <c:v>298.52</c:v>
                </c:pt>
                <c:pt idx="2147">
                  <c:v>298.47000000000003</c:v>
                </c:pt>
                <c:pt idx="2148">
                  <c:v>298.42</c:v>
                </c:pt>
                <c:pt idx="2149">
                  <c:v>298.36</c:v>
                </c:pt>
                <c:pt idx="2150">
                  <c:v>298.31</c:v>
                </c:pt>
                <c:pt idx="2151">
                  <c:v>298.26</c:v>
                </c:pt>
                <c:pt idx="2152">
                  <c:v>298.22000000000003</c:v>
                </c:pt>
                <c:pt idx="2153">
                  <c:v>298.18</c:v>
                </c:pt>
                <c:pt idx="2154">
                  <c:v>298.14</c:v>
                </c:pt>
                <c:pt idx="2155">
                  <c:v>298.08999999999997</c:v>
                </c:pt>
                <c:pt idx="2156">
                  <c:v>298.05</c:v>
                </c:pt>
                <c:pt idx="2157">
                  <c:v>298.02</c:v>
                </c:pt>
                <c:pt idx="2158">
                  <c:v>297.98</c:v>
                </c:pt>
                <c:pt idx="2159">
                  <c:v>297.93</c:v>
                </c:pt>
                <c:pt idx="2160">
                  <c:v>297.89</c:v>
                </c:pt>
                <c:pt idx="2161">
                  <c:v>297.86</c:v>
                </c:pt>
                <c:pt idx="2162">
                  <c:v>297.82</c:v>
                </c:pt>
                <c:pt idx="2163">
                  <c:v>297.79000000000002</c:v>
                </c:pt>
                <c:pt idx="2164">
                  <c:v>297.74</c:v>
                </c:pt>
                <c:pt idx="2165">
                  <c:v>297.70999999999998</c:v>
                </c:pt>
                <c:pt idx="2166">
                  <c:v>297.68</c:v>
                </c:pt>
                <c:pt idx="2167">
                  <c:v>297.63</c:v>
                </c:pt>
                <c:pt idx="2168">
                  <c:v>297.60000000000002</c:v>
                </c:pt>
                <c:pt idx="2169">
                  <c:v>297.56</c:v>
                </c:pt>
                <c:pt idx="2170">
                  <c:v>297.52999999999997</c:v>
                </c:pt>
                <c:pt idx="2171">
                  <c:v>297.5</c:v>
                </c:pt>
                <c:pt idx="2172">
                  <c:v>297.45999999999998</c:v>
                </c:pt>
                <c:pt idx="2173">
                  <c:v>297.43</c:v>
                </c:pt>
                <c:pt idx="2174">
                  <c:v>297.39</c:v>
                </c:pt>
                <c:pt idx="2175">
                  <c:v>297.33999999999997</c:v>
                </c:pt>
                <c:pt idx="2176">
                  <c:v>297.32</c:v>
                </c:pt>
                <c:pt idx="2177">
                  <c:v>297.27999999999997</c:v>
                </c:pt>
                <c:pt idx="2178">
                  <c:v>297.25</c:v>
                </c:pt>
                <c:pt idx="2179">
                  <c:v>297.20999999999998</c:v>
                </c:pt>
                <c:pt idx="2180">
                  <c:v>297.18</c:v>
                </c:pt>
                <c:pt idx="2181">
                  <c:v>297.14</c:v>
                </c:pt>
                <c:pt idx="2182">
                  <c:v>297.12</c:v>
                </c:pt>
                <c:pt idx="2183">
                  <c:v>297.10000000000002</c:v>
                </c:pt>
                <c:pt idx="2184">
                  <c:v>297.06</c:v>
                </c:pt>
                <c:pt idx="2185">
                  <c:v>297.02999999999997</c:v>
                </c:pt>
                <c:pt idx="2186">
                  <c:v>297</c:v>
                </c:pt>
                <c:pt idx="2187">
                  <c:v>296.98</c:v>
                </c:pt>
                <c:pt idx="2188">
                  <c:v>296.95</c:v>
                </c:pt>
                <c:pt idx="2189">
                  <c:v>296.92</c:v>
                </c:pt>
                <c:pt idx="2190">
                  <c:v>296.89</c:v>
                </c:pt>
                <c:pt idx="2191">
                  <c:v>296.87</c:v>
                </c:pt>
                <c:pt idx="2192">
                  <c:v>296.83999999999997</c:v>
                </c:pt>
                <c:pt idx="2193">
                  <c:v>296.81</c:v>
                </c:pt>
                <c:pt idx="2194">
                  <c:v>296.79000000000002</c:v>
                </c:pt>
                <c:pt idx="2195">
                  <c:v>296.76</c:v>
                </c:pt>
                <c:pt idx="2196">
                  <c:v>296.74</c:v>
                </c:pt>
                <c:pt idx="2197">
                  <c:v>296.70999999999998</c:v>
                </c:pt>
                <c:pt idx="2198">
                  <c:v>296.69</c:v>
                </c:pt>
                <c:pt idx="2199">
                  <c:v>296.66000000000003</c:v>
                </c:pt>
                <c:pt idx="2200">
                  <c:v>296.64</c:v>
                </c:pt>
                <c:pt idx="2201">
                  <c:v>296.61</c:v>
                </c:pt>
                <c:pt idx="2202">
                  <c:v>296.58999999999997</c:v>
                </c:pt>
                <c:pt idx="2203">
                  <c:v>296.56</c:v>
                </c:pt>
                <c:pt idx="2204">
                  <c:v>296.54000000000002</c:v>
                </c:pt>
                <c:pt idx="2205">
                  <c:v>296.5</c:v>
                </c:pt>
                <c:pt idx="2206">
                  <c:v>296.48</c:v>
                </c:pt>
                <c:pt idx="2207">
                  <c:v>296.47000000000003</c:v>
                </c:pt>
                <c:pt idx="2208">
                  <c:v>296.44</c:v>
                </c:pt>
                <c:pt idx="2209">
                  <c:v>296.43</c:v>
                </c:pt>
                <c:pt idx="2210">
                  <c:v>296.39</c:v>
                </c:pt>
                <c:pt idx="2211">
                  <c:v>296.38</c:v>
                </c:pt>
                <c:pt idx="2212">
                  <c:v>296.35000000000002</c:v>
                </c:pt>
                <c:pt idx="2213">
                  <c:v>296.33</c:v>
                </c:pt>
                <c:pt idx="2214">
                  <c:v>296.32</c:v>
                </c:pt>
                <c:pt idx="2215">
                  <c:v>296.3</c:v>
                </c:pt>
                <c:pt idx="2216">
                  <c:v>296.27</c:v>
                </c:pt>
                <c:pt idx="2217">
                  <c:v>296.24</c:v>
                </c:pt>
                <c:pt idx="2218">
                  <c:v>296.22000000000003</c:v>
                </c:pt>
                <c:pt idx="2219">
                  <c:v>296.2</c:v>
                </c:pt>
                <c:pt idx="2220">
                  <c:v>296.17</c:v>
                </c:pt>
                <c:pt idx="2221">
                  <c:v>296.16000000000003</c:v>
                </c:pt>
                <c:pt idx="2222">
                  <c:v>296.13</c:v>
                </c:pt>
                <c:pt idx="2223">
                  <c:v>296.11</c:v>
                </c:pt>
                <c:pt idx="2224">
                  <c:v>296.08</c:v>
                </c:pt>
                <c:pt idx="2225">
                  <c:v>296.06</c:v>
                </c:pt>
                <c:pt idx="2226">
                  <c:v>296.04000000000002</c:v>
                </c:pt>
                <c:pt idx="2227">
                  <c:v>296.01</c:v>
                </c:pt>
                <c:pt idx="2228">
                  <c:v>295.99</c:v>
                </c:pt>
                <c:pt idx="2229">
                  <c:v>295.97000000000003</c:v>
                </c:pt>
                <c:pt idx="2230">
                  <c:v>295.94</c:v>
                </c:pt>
                <c:pt idx="2231">
                  <c:v>295.93</c:v>
                </c:pt>
                <c:pt idx="2232">
                  <c:v>295.91000000000003</c:v>
                </c:pt>
                <c:pt idx="2233">
                  <c:v>295.89</c:v>
                </c:pt>
                <c:pt idx="2234">
                  <c:v>295.87</c:v>
                </c:pt>
                <c:pt idx="2235">
                  <c:v>295.85000000000002</c:v>
                </c:pt>
                <c:pt idx="2236">
                  <c:v>295.82</c:v>
                </c:pt>
                <c:pt idx="2237">
                  <c:v>295.8</c:v>
                </c:pt>
                <c:pt idx="2238">
                  <c:v>295.79000000000002</c:v>
                </c:pt>
                <c:pt idx="2239">
                  <c:v>295.76</c:v>
                </c:pt>
                <c:pt idx="2240">
                  <c:v>295.74</c:v>
                </c:pt>
                <c:pt idx="2241">
                  <c:v>295.72000000000003</c:v>
                </c:pt>
                <c:pt idx="2242">
                  <c:v>295.70999999999998</c:v>
                </c:pt>
                <c:pt idx="2243">
                  <c:v>295.69</c:v>
                </c:pt>
                <c:pt idx="2244">
                  <c:v>295.67</c:v>
                </c:pt>
                <c:pt idx="2245">
                  <c:v>295.64999999999998</c:v>
                </c:pt>
                <c:pt idx="2246">
                  <c:v>295.62</c:v>
                </c:pt>
                <c:pt idx="2247">
                  <c:v>295.60000000000002</c:v>
                </c:pt>
                <c:pt idx="2248">
                  <c:v>295.58999999999997</c:v>
                </c:pt>
                <c:pt idx="2249">
                  <c:v>295.57</c:v>
                </c:pt>
                <c:pt idx="2250">
                  <c:v>295.55</c:v>
                </c:pt>
                <c:pt idx="2251">
                  <c:v>295.52999999999997</c:v>
                </c:pt>
                <c:pt idx="2252">
                  <c:v>295.51</c:v>
                </c:pt>
                <c:pt idx="2253">
                  <c:v>295.49</c:v>
                </c:pt>
                <c:pt idx="2254">
                  <c:v>295.48</c:v>
                </c:pt>
                <c:pt idx="2255">
                  <c:v>295.45</c:v>
                </c:pt>
                <c:pt idx="2256">
                  <c:v>295.44</c:v>
                </c:pt>
                <c:pt idx="2257">
                  <c:v>295.41000000000003</c:v>
                </c:pt>
                <c:pt idx="2258">
                  <c:v>295.39999999999998</c:v>
                </c:pt>
                <c:pt idx="2259">
                  <c:v>295.38</c:v>
                </c:pt>
                <c:pt idx="2260">
                  <c:v>295.35000000000002</c:v>
                </c:pt>
                <c:pt idx="2261">
                  <c:v>295.33</c:v>
                </c:pt>
                <c:pt idx="2262">
                  <c:v>295.31</c:v>
                </c:pt>
                <c:pt idx="2263">
                  <c:v>295.3</c:v>
                </c:pt>
                <c:pt idx="2264">
                  <c:v>295.29000000000002</c:v>
                </c:pt>
                <c:pt idx="2265">
                  <c:v>295.26</c:v>
                </c:pt>
                <c:pt idx="2266">
                  <c:v>295.25</c:v>
                </c:pt>
                <c:pt idx="2267">
                  <c:v>295.22000000000003</c:v>
                </c:pt>
                <c:pt idx="2268">
                  <c:v>295.2</c:v>
                </c:pt>
                <c:pt idx="2269">
                  <c:v>295.19</c:v>
                </c:pt>
                <c:pt idx="2270">
                  <c:v>295.17</c:v>
                </c:pt>
                <c:pt idx="2271">
                  <c:v>295.14999999999998</c:v>
                </c:pt>
                <c:pt idx="2272">
                  <c:v>295.13</c:v>
                </c:pt>
                <c:pt idx="2273">
                  <c:v>295.11</c:v>
                </c:pt>
                <c:pt idx="2274">
                  <c:v>295.10000000000002</c:v>
                </c:pt>
                <c:pt idx="2275">
                  <c:v>295.08</c:v>
                </c:pt>
                <c:pt idx="2276">
                  <c:v>295.06</c:v>
                </c:pt>
                <c:pt idx="2277">
                  <c:v>295.04000000000002</c:v>
                </c:pt>
                <c:pt idx="2278">
                  <c:v>295.02999999999997</c:v>
                </c:pt>
                <c:pt idx="2279">
                  <c:v>295.02</c:v>
                </c:pt>
                <c:pt idx="2280">
                  <c:v>295</c:v>
                </c:pt>
                <c:pt idx="2281">
                  <c:v>294.98</c:v>
                </c:pt>
                <c:pt idx="2282">
                  <c:v>294.95999999999998</c:v>
                </c:pt>
                <c:pt idx="2283">
                  <c:v>294.95</c:v>
                </c:pt>
                <c:pt idx="2284">
                  <c:v>294.93</c:v>
                </c:pt>
                <c:pt idx="2285">
                  <c:v>294.92</c:v>
                </c:pt>
                <c:pt idx="2286">
                  <c:v>294.89</c:v>
                </c:pt>
                <c:pt idx="2287">
                  <c:v>294.88</c:v>
                </c:pt>
                <c:pt idx="2288">
                  <c:v>294.86</c:v>
                </c:pt>
                <c:pt idx="2289">
                  <c:v>294.83</c:v>
                </c:pt>
                <c:pt idx="2290">
                  <c:v>294.83</c:v>
                </c:pt>
                <c:pt idx="2291">
                  <c:v>294.81</c:v>
                </c:pt>
                <c:pt idx="2292">
                  <c:v>294.79000000000002</c:v>
                </c:pt>
                <c:pt idx="2293">
                  <c:v>294.77</c:v>
                </c:pt>
                <c:pt idx="2294">
                  <c:v>294.75</c:v>
                </c:pt>
                <c:pt idx="2295">
                  <c:v>294.73</c:v>
                </c:pt>
                <c:pt idx="2296">
                  <c:v>294.72000000000003</c:v>
                </c:pt>
                <c:pt idx="2297">
                  <c:v>294.70999999999998</c:v>
                </c:pt>
                <c:pt idx="2298">
                  <c:v>294.69</c:v>
                </c:pt>
                <c:pt idx="2299">
                  <c:v>294.67</c:v>
                </c:pt>
                <c:pt idx="2300">
                  <c:v>294.66000000000003</c:v>
                </c:pt>
                <c:pt idx="2301">
                  <c:v>294.64</c:v>
                </c:pt>
                <c:pt idx="2302">
                  <c:v>294.63</c:v>
                </c:pt>
                <c:pt idx="2303">
                  <c:v>294.62</c:v>
                </c:pt>
                <c:pt idx="2304">
                  <c:v>294.58999999999997</c:v>
                </c:pt>
                <c:pt idx="2305">
                  <c:v>294.58</c:v>
                </c:pt>
                <c:pt idx="2306">
                  <c:v>294.56</c:v>
                </c:pt>
                <c:pt idx="2307">
                  <c:v>294.54000000000002</c:v>
                </c:pt>
                <c:pt idx="2308">
                  <c:v>294.52999999999997</c:v>
                </c:pt>
                <c:pt idx="2309">
                  <c:v>294.52</c:v>
                </c:pt>
                <c:pt idx="2310">
                  <c:v>294.5</c:v>
                </c:pt>
                <c:pt idx="2311">
                  <c:v>294.48</c:v>
                </c:pt>
                <c:pt idx="2312">
                  <c:v>294.47000000000003</c:v>
                </c:pt>
                <c:pt idx="2313">
                  <c:v>294.45999999999998</c:v>
                </c:pt>
                <c:pt idx="2314">
                  <c:v>294.44</c:v>
                </c:pt>
                <c:pt idx="2315">
                  <c:v>294.42</c:v>
                </c:pt>
                <c:pt idx="2316">
                  <c:v>294.41000000000003</c:v>
                </c:pt>
                <c:pt idx="2317">
                  <c:v>294.39</c:v>
                </c:pt>
                <c:pt idx="2318">
                  <c:v>294.38</c:v>
                </c:pt>
                <c:pt idx="2319">
                  <c:v>294.36</c:v>
                </c:pt>
                <c:pt idx="2320">
                  <c:v>294.33999999999997</c:v>
                </c:pt>
                <c:pt idx="2321">
                  <c:v>294.32</c:v>
                </c:pt>
                <c:pt idx="2322">
                  <c:v>294.31</c:v>
                </c:pt>
                <c:pt idx="2323">
                  <c:v>294.29000000000002</c:v>
                </c:pt>
                <c:pt idx="2324">
                  <c:v>294.27</c:v>
                </c:pt>
                <c:pt idx="2325">
                  <c:v>294.26</c:v>
                </c:pt>
                <c:pt idx="2326">
                  <c:v>294.25</c:v>
                </c:pt>
                <c:pt idx="2327">
                  <c:v>294.23</c:v>
                </c:pt>
                <c:pt idx="2328">
                  <c:v>294.22000000000003</c:v>
                </c:pt>
                <c:pt idx="2329">
                  <c:v>294.20999999999998</c:v>
                </c:pt>
                <c:pt idx="2330">
                  <c:v>294.2</c:v>
                </c:pt>
                <c:pt idx="2331">
                  <c:v>294.19</c:v>
                </c:pt>
                <c:pt idx="2332">
                  <c:v>294.17</c:v>
                </c:pt>
                <c:pt idx="2333">
                  <c:v>294.14999999999998</c:v>
                </c:pt>
                <c:pt idx="2334">
                  <c:v>294.14</c:v>
                </c:pt>
                <c:pt idx="2335">
                  <c:v>294.12</c:v>
                </c:pt>
                <c:pt idx="2336">
                  <c:v>294.11</c:v>
                </c:pt>
                <c:pt idx="2337">
                  <c:v>294.08999999999997</c:v>
                </c:pt>
                <c:pt idx="2338">
                  <c:v>294.08</c:v>
                </c:pt>
                <c:pt idx="2339">
                  <c:v>294.06</c:v>
                </c:pt>
                <c:pt idx="2340">
                  <c:v>294.04000000000002</c:v>
                </c:pt>
                <c:pt idx="2341">
                  <c:v>294.04000000000002</c:v>
                </c:pt>
                <c:pt idx="2342">
                  <c:v>294.02</c:v>
                </c:pt>
                <c:pt idx="2343">
                  <c:v>294.01</c:v>
                </c:pt>
                <c:pt idx="2344">
                  <c:v>294</c:v>
                </c:pt>
                <c:pt idx="2345">
                  <c:v>293.98</c:v>
                </c:pt>
                <c:pt idx="2346">
                  <c:v>293.95999999999998</c:v>
                </c:pt>
                <c:pt idx="2347">
                  <c:v>293.95</c:v>
                </c:pt>
                <c:pt idx="2348">
                  <c:v>293.94</c:v>
                </c:pt>
                <c:pt idx="2349">
                  <c:v>293.91000000000003</c:v>
                </c:pt>
                <c:pt idx="2350">
                  <c:v>293.89999999999998</c:v>
                </c:pt>
                <c:pt idx="2351">
                  <c:v>293.88</c:v>
                </c:pt>
                <c:pt idx="2352">
                  <c:v>293.86</c:v>
                </c:pt>
                <c:pt idx="2353">
                  <c:v>293.86</c:v>
                </c:pt>
                <c:pt idx="2354">
                  <c:v>293.83999999999997</c:v>
                </c:pt>
                <c:pt idx="2355">
                  <c:v>293.82</c:v>
                </c:pt>
                <c:pt idx="2356">
                  <c:v>293.82</c:v>
                </c:pt>
                <c:pt idx="2357">
                  <c:v>293.8</c:v>
                </c:pt>
                <c:pt idx="2358">
                  <c:v>293.79000000000002</c:v>
                </c:pt>
                <c:pt idx="2359">
                  <c:v>293.77</c:v>
                </c:pt>
                <c:pt idx="2360">
                  <c:v>293.77</c:v>
                </c:pt>
                <c:pt idx="2361">
                  <c:v>293.76</c:v>
                </c:pt>
                <c:pt idx="2362">
                  <c:v>293.75</c:v>
                </c:pt>
                <c:pt idx="2363">
                  <c:v>293.73</c:v>
                </c:pt>
                <c:pt idx="2364">
                  <c:v>293.72000000000003</c:v>
                </c:pt>
                <c:pt idx="2365">
                  <c:v>293.7</c:v>
                </c:pt>
                <c:pt idx="2366">
                  <c:v>293.69</c:v>
                </c:pt>
                <c:pt idx="2367">
                  <c:v>293.68</c:v>
                </c:pt>
                <c:pt idx="2368">
                  <c:v>293.66000000000003</c:v>
                </c:pt>
                <c:pt idx="2369">
                  <c:v>293.64999999999998</c:v>
                </c:pt>
                <c:pt idx="2370">
                  <c:v>293.64</c:v>
                </c:pt>
                <c:pt idx="2371">
                  <c:v>293.63</c:v>
                </c:pt>
                <c:pt idx="2372">
                  <c:v>293.62</c:v>
                </c:pt>
                <c:pt idx="2373">
                  <c:v>293.60000000000002</c:v>
                </c:pt>
                <c:pt idx="2374">
                  <c:v>293.58</c:v>
                </c:pt>
                <c:pt idx="2375">
                  <c:v>293.57</c:v>
                </c:pt>
                <c:pt idx="2376">
                  <c:v>293.56</c:v>
                </c:pt>
                <c:pt idx="2377">
                  <c:v>293.54000000000002</c:v>
                </c:pt>
                <c:pt idx="2378">
                  <c:v>293.52999999999997</c:v>
                </c:pt>
                <c:pt idx="2379">
                  <c:v>293.52</c:v>
                </c:pt>
                <c:pt idx="2380">
                  <c:v>293.5</c:v>
                </c:pt>
                <c:pt idx="2381">
                  <c:v>293.49</c:v>
                </c:pt>
                <c:pt idx="2382">
                  <c:v>293.48</c:v>
                </c:pt>
                <c:pt idx="2383">
                  <c:v>293.47000000000003</c:v>
                </c:pt>
                <c:pt idx="2384">
                  <c:v>293.45999999999998</c:v>
                </c:pt>
                <c:pt idx="2385">
                  <c:v>293.44</c:v>
                </c:pt>
                <c:pt idx="2386">
                  <c:v>293.43</c:v>
                </c:pt>
                <c:pt idx="2387">
                  <c:v>293.42</c:v>
                </c:pt>
                <c:pt idx="2388">
                  <c:v>293.41000000000003</c:v>
                </c:pt>
                <c:pt idx="2389">
                  <c:v>293.39</c:v>
                </c:pt>
                <c:pt idx="2390">
                  <c:v>293.38</c:v>
                </c:pt>
                <c:pt idx="2391">
                  <c:v>293.37</c:v>
                </c:pt>
                <c:pt idx="2392">
                  <c:v>293.37</c:v>
                </c:pt>
                <c:pt idx="2393">
                  <c:v>293.36</c:v>
                </c:pt>
                <c:pt idx="2394">
                  <c:v>293.33999999999997</c:v>
                </c:pt>
                <c:pt idx="2395">
                  <c:v>293.32</c:v>
                </c:pt>
                <c:pt idx="2396">
                  <c:v>293.32</c:v>
                </c:pt>
                <c:pt idx="2397">
                  <c:v>293.3</c:v>
                </c:pt>
                <c:pt idx="2398">
                  <c:v>293.29000000000002</c:v>
                </c:pt>
                <c:pt idx="2399">
                  <c:v>293.27</c:v>
                </c:pt>
                <c:pt idx="2400">
                  <c:v>293.26</c:v>
                </c:pt>
                <c:pt idx="2401">
                  <c:v>293.25</c:v>
                </c:pt>
                <c:pt idx="2402">
                  <c:v>293.24</c:v>
                </c:pt>
                <c:pt idx="2403">
                  <c:v>293.24</c:v>
                </c:pt>
                <c:pt idx="2404">
                  <c:v>293.20999999999998</c:v>
                </c:pt>
                <c:pt idx="2405">
                  <c:v>293.2</c:v>
                </c:pt>
                <c:pt idx="2406">
                  <c:v>293.19</c:v>
                </c:pt>
                <c:pt idx="2407">
                  <c:v>293.18</c:v>
                </c:pt>
                <c:pt idx="2408">
                  <c:v>293.17</c:v>
                </c:pt>
                <c:pt idx="2409">
                  <c:v>293.14999999999998</c:v>
                </c:pt>
                <c:pt idx="2410">
                  <c:v>293.14</c:v>
                </c:pt>
                <c:pt idx="2411">
                  <c:v>293.13</c:v>
                </c:pt>
                <c:pt idx="2412">
                  <c:v>293.13</c:v>
                </c:pt>
                <c:pt idx="2413">
                  <c:v>293.11</c:v>
                </c:pt>
                <c:pt idx="2414">
                  <c:v>293.11</c:v>
                </c:pt>
                <c:pt idx="2415">
                  <c:v>293.08999999999997</c:v>
                </c:pt>
                <c:pt idx="2416">
                  <c:v>293.07</c:v>
                </c:pt>
                <c:pt idx="2417">
                  <c:v>293.07</c:v>
                </c:pt>
                <c:pt idx="2418">
                  <c:v>293.06</c:v>
                </c:pt>
                <c:pt idx="2419">
                  <c:v>293.04000000000002</c:v>
                </c:pt>
                <c:pt idx="2420">
                  <c:v>293.02999999999997</c:v>
                </c:pt>
                <c:pt idx="2421">
                  <c:v>293.02</c:v>
                </c:pt>
                <c:pt idx="2422">
                  <c:v>293.02</c:v>
                </c:pt>
                <c:pt idx="2423">
                  <c:v>293.01</c:v>
                </c:pt>
                <c:pt idx="2424">
                  <c:v>293</c:v>
                </c:pt>
                <c:pt idx="2425">
                  <c:v>292.98</c:v>
                </c:pt>
                <c:pt idx="2426">
                  <c:v>292.98</c:v>
                </c:pt>
                <c:pt idx="2427">
                  <c:v>292.95</c:v>
                </c:pt>
                <c:pt idx="2428">
                  <c:v>292.94</c:v>
                </c:pt>
                <c:pt idx="2429">
                  <c:v>292.93</c:v>
                </c:pt>
                <c:pt idx="2430">
                  <c:v>292.91000000000003</c:v>
                </c:pt>
                <c:pt idx="2431">
                  <c:v>292.89999999999998</c:v>
                </c:pt>
                <c:pt idx="2432">
                  <c:v>292.89</c:v>
                </c:pt>
                <c:pt idx="2433">
                  <c:v>292.89</c:v>
                </c:pt>
                <c:pt idx="2434">
                  <c:v>292.87</c:v>
                </c:pt>
                <c:pt idx="2435">
                  <c:v>292.85000000000002</c:v>
                </c:pt>
                <c:pt idx="2436">
                  <c:v>292.85000000000002</c:v>
                </c:pt>
                <c:pt idx="2437">
                  <c:v>292.83</c:v>
                </c:pt>
                <c:pt idx="2438">
                  <c:v>292.82</c:v>
                </c:pt>
                <c:pt idx="2439">
                  <c:v>292.81</c:v>
                </c:pt>
                <c:pt idx="2440">
                  <c:v>292.8</c:v>
                </c:pt>
                <c:pt idx="2441">
                  <c:v>292.77999999999997</c:v>
                </c:pt>
                <c:pt idx="2442">
                  <c:v>292.77</c:v>
                </c:pt>
                <c:pt idx="2443">
                  <c:v>292.77</c:v>
                </c:pt>
                <c:pt idx="2444">
                  <c:v>292.75</c:v>
                </c:pt>
                <c:pt idx="2445">
                  <c:v>292.74</c:v>
                </c:pt>
                <c:pt idx="2446">
                  <c:v>292.73</c:v>
                </c:pt>
                <c:pt idx="2447">
                  <c:v>292.70999999999998</c:v>
                </c:pt>
                <c:pt idx="2448">
                  <c:v>292.7</c:v>
                </c:pt>
                <c:pt idx="2449">
                  <c:v>292.69</c:v>
                </c:pt>
                <c:pt idx="2450">
                  <c:v>292.67</c:v>
                </c:pt>
                <c:pt idx="2451">
                  <c:v>292.67</c:v>
                </c:pt>
                <c:pt idx="2452">
                  <c:v>292.66000000000003</c:v>
                </c:pt>
                <c:pt idx="2453">
                  <c:v>292.64999999999998</c:v>
                </c:pt>
                <c:pt idx="2454">
                  <c:v>292.64</c:v>
                </c:pt>
                <c:pt idx="2455">
                  <c:v>292.63</c:v>
                </c:pt>
                <c:pt idx="2456">
                  <c:v>292.62</c:v>
                </c:pt>
                <c:pt idx="2457">
                  <c:v>292.61</c:v>
                </c:pt>
                <c:pt idx="2458">
                  <c:v>292.58999999999997</c:v>
                </c:pt>
                <c:pt idx="2459">
                  <c:v>292.58</c:v>
                </c:pt>
                <c:pt idx="2460">
                  <c:v>292.57</c:v>
                </c:pt>
                <c:pt idx="2461">
                  <c:v>292.57</c:v>
                </c:pt>
                <c:pt idx="2462">
                  <c:v>292.55</c:v>
                </c:pt>
                <c:pt idx="2463">
                  <c:v>292.54000000000002</c:v>
                </c:pt>
                <c:pt idx="2464">
                  <c:v>292.52</c:v>
                </c:pt>
                <c:pt idx="2465">
                  <c:v>292.52</c:v>
                </c:pt>
                <c:pt idx="2466">
                  <c:v>292.51</c:v>
                </c:pt>
                <c:pt idx="2467">
                  <c:v>292.49</c:v>
                </c:pt>
                <c:pt idx="2468">
                  <c:v>292.49</c:v>
                </c:pt>
                <c:pt idx="2469">
                  <c:v>292.48</c:v>
                </c:pt>
                <c:pt idx="2470">
                  <c:v>292.47000000000003</c:v>
                </c:pt>
                <c:pt idx="2471">
                  <c:v>292.45999999999998</c:v>
                </c:pt>
                <c:pt idx="2472">
                  <c:v>292.45</c:v>
                </c:pt>
                <c:pt idx="2473">
                  <c:v>292.44</c:v>
                </c:pt>
                <c:pt idx="2474">
                  <c:v>292.42</c:v>
                </c:pt>
                <c:pt idx="2475">
                  <c:v>292.42</c:v>
                </c:pt>
                <c:pt idx="2476">
                  <c:v>292.41000000000003</c:v>
                </c:pt>
                <c:pt idx="2477">
                  <c:v>292.39999999999998</c:v>
                </c:pt>
                <c:pt idx="2478">
                  <c:v>292.39</c:v>
                </c:pt>
                <c:pt idx="2479">
                  <c:v>292.38</c:v>
                </c:pt>
                <c:pt idx="2480">
                  <c:v>292.37</c:v>
                </c:pt>
                <c:pt idx="2481">
                  <c:v>292.36</c:v>
                </c:pt>
                <c:pt idx="2482">
                  <c:v>292.35000000000002</c:v>
                </c:pt>
                <c:pt idx="2483">
                  <c:v>292.33999999999997</c:v>
                </c:pt>
                <c:pt idx="2484">
                  <c:v>292.33</c:v>
                </c:pt>
                <c:pt idx="2485">
                  <c:v>292.32</c:v>
                </c:pt>
                <c:pt idx="2486">
                  <c:v>292.31</c:v>
                </c:pt>
                <c:pt idx="2487">
                  <c:v>292.3</c:v>
                </c:pt>
                <c:pt idx="2488">
                  <c:v>292.29000000000002</c:v>
                </c:pt>
                <c:pt idx="2489">
                  <c:v>292.27</c:v>
                </c:pt>
                <c:pt idx="2490">
                  <c:v>292.26</c:v>
                </c:pt>
                <c:pt idx="2491">
                  <c:v>292.25</c:v>
                </c:pt>
                <c:pt idx="2492">
                  <c:v>292.23</c:v>
                </c:pt>
                <c:pt idx="2493">
                  <c:v>292.23</c:v>
                </c:pt>
                <c:pt idx="2494">
                  <c:v>292.22000000000003</c:v>
                </c:pt>
                <c:pt idx="2495">
                  <c:v>292.2</c:v>
                </c:pt>
                <c:pt idx="2496">
                  <c:v>292.2</c:v>
                </c:pt>
                <c:pt idx="2497">
                  <c:v>292.19</c:v>
                </c:pt>
                <c:pt idx="2498">
                  <c:v>292.18</c:v>
                </c:pt>
                <c:pt idx="2499">
                  <c:v>292.18</c:v>
                </c:pt>
                <c:pt idx="2500">
                  <c:v>292.14999999999998</c:v>
                </c:pt>
                <c:pt idx="2501">
                  <c:v>292.16000000000003</c:v>
                </c:pt>
                <c:pt idx="2502">
                  <c:v>292.14999999999998</c:v>
                </c:pt>
                <c:pt idx="2503">
                  <c:v>292.13</c:v>
                </c:pt>
                <c:pt idx="2504">
                  <c:v>292.12</c:v>
                </c:pt>
                <c:pt idx="2505">
                  <c:v>292.11</c:v>
                </c:pt>
                <c:pt idx="2506">
                  <c:v>292.11</c:v>
                </c:pt>
                <c:pt idx="2507">
                  <c:v>292.10000000000002</c:v>
                </c:pt>
                <c:pt idx="2508">
                  <c:v>292.07</c:v>
                </c:pt>
                <c:pt idx="2509">
                  <c:v>292.07</c:v>
                </c:pt>
                <c:pt idx="2510">
                  <c:v>292.06</c:v>
                </c:pt>
                <c:pt idx="2511">
                  <c:v>292.05</c:v>
                </c:pt>
                <c:pt idx="2512">
                  <c:v>292.02</c:v>
                </c:pt>
                <c:pt idx="2513">
                  <c:v>292.02</c:v>
                </c:pt>
                <c:pt idx="2514">
                  <c:v>292.01</c:v>
                </c:pt>
                <c:pt idx="2515">
                  <c:v>292</c:v>
                </c:pt>
                <c:pt idx="2516">
                  <c:v>291.99</c:v>
                </c:pt>
                <c:pt idx="2517">
                  <c:v>291.98</c:v>
                </c:pt>
                <c:pt idx="2518">
                  <c:v>291.97000000000003</c:v>
                </c:pt>
                <c:pt idx="2519">
                  <c:v>291.97000000000003</c:v>
                </c:pt>
                <c:pt idx="2520">
                  <c:v>291.94</c:v>
                </c:pt>
                <c:pt idx="2521">
                  <c:v>291.94</c:v>
                </c:pt>
                <c:pt idx="2522">
                  <c:v>291.93</c:v>
                </c:pt>
                <c:pt idx="2523">
                  <c:v>291.92</c:v>
                </c:pt>
                <c:pt idx="2524">
                  <c:v>291.91000000000003</c:v>
                </c:pt>
                <c:pt idx="2525">
                  <c:v>291.89999999999998</c:v>
                </c:pt>
                <c:pt idx="2526">
                  <c:v>291.89999999999998</c:v>
                </c:pt>
                <c:pt idx="2527">
                  <c:v>291.88</c:v>
                </c:pt>
                <c:pt idx="2528">
                  <c:v>291.89</c:v>
                </c:pt>
                <c:pt idx="2529">
                  <c:v>291.94</c:v>
                </c:pt>
                <c:pt idx="2530">
                  <c:v>291.93</c:v>
                </c:pt>
                <c:pt idx="2531">
                  <c:v>291.95</c:v>
                </c:pt>
                <c:pt idx="2532">
                  <c:v>292.01</c:v>
                </c:pt>
                <c:pt idx="2533">
                  <c:v>292.10000000000002</c:v>
                </c:pt>
                <c:pt idx="2534">
                  <c:v>292.12</c:v>
                </c:pt>
                <c:pt idx="2535">
                  <c:v>292.12</c:v>
                </c:pt>
                <c:pt idx="2536">
                  <c:v>292.11</c:v>
                </c:pt>
                <c:pt idx="2537">
                  <c:v>292.08999999999997</c:v>
                </c:pt>
                <c:pt idx="2538">
                  <c:v>292.10000000000002</c:v>
                </c:pt>
                <c:pt idx="2539">
                  <c:v>292.08</c:v>
                </c:pt>
                <c:pt idx="2540">
                  <c:v>292.08</c:v>
                </c:pt>
                <c:pt idx="2541">
                  <c:v>292.11</c:v>
                </c:pt>
                <c:pt idx="2542">
                  <c:v>291.7</c:v>
                </c:pt>
                <c:pt idx="2543">
                  <c:v>290.82</c:v>
                </c:pt>
                <c:pt idx="2544">
                  <c:v>289.89999999999998</c:v>
                </c:pt>
                <c:pt idx="2545">
                  <c:v>288.91000000000003</c:v>
                </c:pt>
                <c:pt idx="2546">
                  <c:v>287.87</c:v>
                </c:pt>
                <c:pt idx="2547">
                  <c:v>286.74</c:v>
                </c:pt>
                <c:pt idx="2548">
                  <c:v>285.63</c:v>
                </c:pt>
                <c:pt idx="2549">
                  <c:v>284.38</c:v>
                </c:pt>
                <c:pt idx="2550">
                  <c:v>283.11</c:v>
                </c:pt>
                <c:pt idx="2551">
                  <c:v>281.92</c:v>
                </c:pt>
                <c:pt idx="2552">
                  <c:v>280.64</c:v>
                </c:pt>
                <c:pt idx="2553">
                  <c:v>279.19</c:v>
                </c:pt>
                <c:pt idx="2554">
                  <c:v>277.74</c:v>
                </c:pt>
                <c:pt idx="2555">
                  <c:v>276.26</c:v>
                </c:pt>
                <c:pt idx="2556">
                  <c:v>274.75</c:v>
                </c:pt>
                <c:pt idx="2557">
                  <c:v>273.19</c:v>
                </c:pt>
                <c:pt idx="2558">
                  <c:v>271.7</c:v>
                </c:pt>
                <c:pt idx="2559">
                  <c:v>270.12</c:v>
                </c:pt>
                <c:pt idx="2560">
                  <c:v>268.42</c:v>
                </c:pt>
                <c:pt idx="2561">
                  <c:v>266.72000000000003</c:v>
                </c:pt>
                <c:pt idx="2562">
                  <c:v>265.10000000000002</c:v>
                </c:pt>
                <c:pt idx="2563">
                  <c:v>263.33999999999997</c:v>
                </c:pt>
                <c:pt idx="2564">
                  <c:v>261.55</c:v>
                </c:pt>
                <c:pt idx="2565">
                  <c:v>259.87</c:v>
                </c:pt>
                <c:pt idx="2566">
                  <c:v>258.10000000000002</c:v>
                </c:pt>
                <c:pt idx="2567">
                  <c:v>256.25</c:v>
                </c:pt>
                <c:pt idx="2568">
                  <c:v>254.43</c:v>
                </c:pt>
                <c:pt idx="2569">
                  <c:v>252.57</c:v>
                </c:pt>
                <c:pt idx="2570">
                  <c:v>250.8</c:v>
                </c:pt>
                <c:pt idx="2571">
                  <c:v>249.09</c:v>
                </c:pt>
                <c:pt idx="2572">
                  <c:v>247.31</c:v>
                </c:pt>
                <c:pt idx="2573">
                  <c:v>245.43</c:v>
                </c:pt>
                <c:pt idx="2574">
                  <c:v>243.69</c:v>
                </c:pt>
                <c:pt idx="2575">
                  <c:v>241.77</c:v>
                </c:pt>
                <c:pt idx="2576">
                  <c:v>239.65</c:v>
                </c:pt>
                <c:pt idx="2577">
                  <c:v>237.68</c:v>
                </c:pt>
                <c:pt idx="2578">
                  <c:v>235.7</c:v>
                </c:pt>
                <c:pt idx="2579">
                  <c:v>233.77</c:v>
                </c:pt>
                <c:pt idx="2580">
                  <c:v>231.89</c:v>
                </c:pt>
                <c:pt idx="2581">
                  <c:v>229.97</c:v>
                </c:pt>
                <c:pt idx="2582">
                  <c:v>228.02</c:v>
                </c:pt>
                <c:pt idx="2583">
                  <c:v>226.01</c:v>
                </c:pt>
                <c:pt idx="2584">
                  <c:v>224.07</c:v>
                </c:pt>
                <c:pt idx="2585">
                  <c:v>222.24</c:v>
                </c:pt>
                <c:pt idx="2586">
                  <c:v>220.38</c:v>
                </c:pt>
                <c:pt idx="2587">
                  <c:v>218.55</c:v>
                </c:pt>
                <c:pt idx="2588">
                  <c:v>216.56</c:v>
                </c:pt>
                <c:pt idx="2589">
                  <c:v>214.43</c:v>
                </c:pt>
                <c:pt idx="2590">
                  <c:v>212.45</c:v>
                </c:pt>
                <c:pt idx="2591">
                  <c:v>210.39</c:v>
                </c:pt>
                <c:pt idx="2592">
                  <c:v>208.44</c:v>
                </c:pt>
                <c:pt idx="2593">
                  <c:v>206.43</c:v>
                </c:pt>
                <c:pt idx="2594">
                  <c:v>204.42</c:v>
                </c:pt>
                <c:pt idx="2595">
                  <c:v>202.51</c:v>
                </c:pt>
                <c:pt idx="2596">
                  <c:v>200.5</c:v>
                </c:pt>
                <c:pt idx="2597">
                  <c:v>198.58</c:v>
                </c:pt>
                <c:pt idx="2598">
                  <c:v>196.7</c:v>
                </c:pt>
                <c:pt idx="2599">
                  <c:v>194.85</c:v>
                </c:pt>
                <c:pt idx="2600">
                  <c:v>192.94</c:v>
                </c:pt>
                <c:pt idx="2601">
                  <c:v>190.97</c:v>
                </c:pt>
                <c:pt idx="2602">
                  <c:v>189.17</c:v>
                </c:pt>
                <c:pt idx="2603">
                  <c:v>187.33</c:v>
                </c:pt>
                <c:pt idx="2604">
                  <c:v>185.5</c:v>
                </c:pt>
                <c:pt idx="2605">
                  <c:v>183.64</c:v>
                </c:pt>
                <c:pt idx="2606">
                  <c:v>181.83</c:v>
                </c:pt>
                <c:pt idx="2607">
                  <c:v>180.14</c:v>
                </c:pt>
                <c:pt idx="2608">
                  <c:v>178.28</c:v>
                </c:pt>
                <c:pt idx="2609">
                  <c:v>176.43</c:v>
                </c:pt>
                <c:pt idx="2610">
                  <c:v>174.63</c:v>
                </c:pt>
                <c:pt idx="2611">
                  <c:v>172.89</c:v>
                </c:pt>
                <c:pt idx="2612">
                  <c:v>171.16</c:v>
                </c:pt>
                <c:pt idx="2613">
                  <c:v>169.39</c:v>
                </c:pt>
                <c:pt idx="2614">
                  <c:v>167.62</c:v>
                </c:pt>
                <c:pt idx="2615">
                  <c:v>165.82</c:v>
                </c:pt>
                <c:pt idx="2616">
                  <c:v>164.11</c:v>
                </c:pt>
                <c:pt idx="2617">
                  <c:v>162.43</c:v>
                </c:pt>
                <c:pt idx="2618">
                  <c:v>160.66</c:v>
                </c:pt>
                <c:pt idx="2619">
                  <c:v>158.87</c:v>
                </c:pt>
                <c:pt idx="2620">
                  <c:v>157.15</c:v>
                </c:pt>
                <c:pt idx="2621">
                  <c:v>155.44</c:v>
                </c:pt>
                <c:pt idx="2622">
                  <c:v>153.76</c:v>
                </c:pt>
                <c:pt idx="2623">
                  <c:v>152.03</c:v>
                </c:pt>
                <c:pt idx="2624">
                  <c:v>150.28</c:v>
                </c:pt>
                <c:pt idx="2625">
                  <c:v>148.55000000000001</c:v>
                </c:pt>
                <c:pt idx="2626">
                  <c:v>146.84</c:v>
                </c:pt>
                <c:pt idx="2627">
                  <c:v>145.12</c:v>
                </c:pt>
                <c:pt idx="2628">
                  <c:v>143.37</c:v>
                </c:pt>
                <c:pt idx="2629">
                  <c:v>141.72999999999999</c:v>
                </c:pt>
                <c:pt idx="2630">
                  <c:v>140.01</c:v>
                </c:pt>
                <c:pt idx="2631">
                  <c:v>138.34</c:v>
                </c:pt>
                <c:pt idx="2632">
                  <c:v>136.6</c:v>
                </c:pt>
                <c:pt idx="2633">
                  <c:v>134.9</c:v>
                </c:pt>
                <c:pt idx="2634">
                  <c:v>133.37</c:v>
                </c:pt>
                <c:pt idx="2635">
                  <c:v>131.68</c:v>
                </c:pt>
                <c:pt idx="2636">
                  <c:v>130.08000000000001</c:v>
                </c:pt>
                <c:pt idx="2637">
                  <c:v>128.44</c:v>
                </c:pt>
                <c:pt idx="2638">
                  <c:v>126.87</c:v>
                </c:pt>
                <c:pt idx="2639">
                  <c:v>125.36</c:v>
                </c:pt>
                <c:pt idx="2640">
                  <c:v>123.6</c:v>
                </c:pt>
                <c:pt idx="2641">
                  <c:v>121.89</c:v>
                </c:pt>
                <c:pt idx="2642">
                  <c:v>120.19</c:v>
                </c:pt>
                <c:pt idx="2643">
                  <c:v>118.62</c:v>
                </c:pt>
                <c:pt idx="2644">
                  <c:v>117.07</c:v>
                </c:pt>
                <c:pt idx="2645">
                  <c:v>115.25</c:v>
                </c:pt>
                <c:pt idx="2646">
                  <c:v>113.56</c:v>
                </c:pt>
                <c:pt idx="2647">
                  <c:v>112.02</c:v>
                </c:pt>
                <c:pt idx="2648">
                  <c:v>110.69</c:v>
                </c:pt>
                <c:pt idx="2649">
                  <c:v>109.22</c:v>
                </c:pt>
                <c:pt idx="2650">
                  <c:v>107.61</c:v>
                </c:pt>
                <c:pt idx="2651">
                  <c:v>106.05</c:v>
                </c:pt>
                <c:pt idx="2652">
                  <c:v>104.2</c:v>
                </c:pt>
                <c:pt idx="2653">
                  <c:v>102.39</c:v>
                </c:pt>
                <c:pt idx="2654">
                  <c:v>100.5</c:v>
                </c:pt>
                <c:pt idx="2655">
                  <c:v>98.87</c:v>
                </c:pt>
                <c:pt idx="2656">
                  <c:v>97.45</c:v>
                </c:pt>
                <c:pt idx="2657">
                  <c:v>96</c:v>
                </c:pt>
                <c:pt idx="2658">
                  <c:v>94.5</c:v>
                </c:pt>
                <c:pt idx="2659">
                  <c:v>92.88</c:v>
                </c:pt>
                <c:pt idx="2660">
                  <c:v>91.33</c:v>
                </c:pt>
                <c:pt idx="2661">
                  <c:v>89.84</c:v>
                </c:pt>
                <c:pt idx="2662">
                  <c:v>88.34</c:v>
                </c:pt>
                <c:pt idx="2663">
                  <c:v>86.82</c:v>
                </c:pt>
                <c:pt idx="2664">
                  <c:v>85.28</c:v>
                </c:pt>
                <c:pt idx="2665">
                  <c:v>83.93</c:v>
                </c:pt>
                <c:pt idx="2666">
                  <c:v>82.5</c:v>
                </c:pt>
                <c:pt idx="2667">
                  <c:v>81.06</c:v>
                </c:pt>
                <c:pt idx="2668">
                  <c:v>79.59</c:v>
                </c:pt>
                <c:pt idx="2669">
                  <c:v>78.11</c:v>
                </c:pt>
                <c:pt idx="2670">
                  <c:v>76.709999999999994</c:v>
                </c:pt>
                <c:pt idx="2671">
                  <c:v>75.239999999999995</c:v>
                </c:pt>
                <c:pt idx="2672">
                  <c:v>73.91</c:v>
                </c:pt>
                <c:pt idx="2673">
                  <c:v>72.56</c:v>
                </c:pt>
                <c:pt idx="2674">
                  <c:v>71.25</c:v>
                </c:pt>
                <c:pt idx="2675">
                  <c:v>69.83</c:v>
                </c:pt>
                <c:pt idx="2676">
                  <c:v>68.47</c:v>
                </c:pt>
                <c:pt idx="2677">
                  <c:v>67.239999999999995</c:v>
                </c:pt>
                <c:pt idx="2678">
                  <c:v>65.91</c:v>
                </c:pt>
                <c:pt idx="2679">
                  <c:v>64.58</c:v>
                </c:pt>
                <c:pt idx="2680">
                  <c:v>63.2</c:v>
                </c:pt>
                <c:pt idx="2681">
                  <c:v>61.98</c:v>
                </c:pt>
                <c:pt idx="2682">
                  <c:v>60.75</c:v>
                </c:pt>
                <c:pt idx="2683">
                  <c:v>59.44</c:v>
                </c:pt>
                <c:pt idx="2684">
                  <c:v>58.18</c:v>
                </c:pt>
                <c:pt idx="2685">
                  <c:v>56.98</c:v>
                </c:pt>
                <c:pt idx="2686">
                  <c:v>55.85</c:v>
                </c:pt>
                <c:pt idx="2687">
                  <c:v>54.7</c:v>
                </c:pt>
                <c:pt idx="2688">
                  <c:v>53.46</c:v>
                </c:pt>
                <c:pt idx="2689">
                  <c:v>52.3</c:v>
                </c:pt>
                <c:pt idx="2690">
                  <c:v>51.15</c:v>
                </c:pt>
                <c:pt idx="2691">
                  <c:v>50.02</c:v>
                </c:pt>
                <c:pt idx="2692">
                  <c:v>48.88</c:v>
                </c:pt>
                <c:pt idx="2693">
                  <c:v>47.77</c:v>
                </c:pt>
                <c:pt idx="2694">
                  <c:v>46.68</c:v>
                </c:pt>
                <c:pt idx="2695">
                  <c:v>45.58</c:v>
                </c:pt>
                <c:pt idx="2696">
                  <c:v>44.51</c:v>
                </c:pt>
                <c:pt idx="2697">
                  <c:v>43.44</c:v>
                </c:pt>
                <c:pt idx="2698">
                  <c:v>42.39</c:v>
                </c:pt>
                <c:pt idx="2699">
                  <c:v>41.37</c:v>
                </c:pt>
                <c:pt idx="2700">
                  <c:v>40.32</c:v>
                </c:pt>
                <c:pt idx="2701">
                  <c:v>39.29</c:v>
                </c:pt>
                <c:pt idx="2702">
                  <c:v>38.229999999999997</c:v>
                </c:pt>
                <c:pt idx="2703">
                  <c:v>37.22</c:v>
                </c:pt>
                <c:pt idx="2704">
                  <c:v>36.159999999999997</c:v>
                </c:pt>
                <c:pt idx="2705">
                  <c:v>35.1</c:v>
                </c:pt>
                <c:pt idx="2706">
                  <c:v>34.07</c:v>
                </c:pt>
                <c:pt idx="2707">
                  <c:v>33.1</c:v>
                </c:pt>
                <c:pt idx="2708">
                  <c:v>32.1</c:v>
                </c:pt>
                <c:pt idx="2709">
                  <c:v>31.11</c:v>
                </c:pt>
                <c:pt idx="2710">
                  <c:v>30.2</c:v>
                </c:pt>
                <c:pt idx="2711">
                  <c:v>29.25</c:v>
                </c:pt>
                <c:pt idx="2712">
                  <c:v>28.27</c:v>
                </c:pt>
                <c:pt idx="2713">
                  <c:v>27.24</c:v>
                </c:pt>
                <c:pt idx="2714">
                  <c:v>26.22</c:v>
                </c:pt>
                <c:pt idx="2715">
                  <c:v>25.21</c:v>
                </c:pt>
                <c:pt idx="2716">
                  <c:v>24.24</c:v>
                </c:pt>
                <c:pt idx="2717">
                  <c:v>23.3</c:v>
                </c:pt>
                <c:pt idx="2718">
                  <c:v>22.25</c:v>
                </c:pt>
                <c:pt idx="2719">
                  <c:v>21.3</c:v>
                </c:pt>
                <c:pt idx="2720">
                  <c:v>20.38</c:v>
                </c:pt>
                <c:pt idx="2721">
                  <c:v>19.53</c:v>
                </c:pt>
                <c:pt idx="2722">
                  <c:v>18.649999999999999</c:v>
                </c:pt>
                <c:pt idx="2723">
                  <c:v>17.690000000000001</c:v>
                </c:pt>
                <c:pt idx="2724">
                  <c:v>16.760000000000002</c:v>
                </c:pt>
                <c:pt idx="2725">
                  <c:v>15.69</c:v>
                </c:pt>
                <c:pt idx="2726">
                  <c:v>14.73</c:v>
                </c:pt>
                <c:pt idx="2727">
                  <c:v>13.77</c:v>
                </c:pt>
                <c:pt idx="2728">
                  <c:v>12.84</c:v>
                </c:pt>
                <c:pt idx="2729">
                  <c:v>12.03</c:v>
                </c:pt>
                <c:pt idx="2730">
                  <c:v>11.25</c:v>
                </c:pt>
                <c:pt idx="2731">
                  <c:v>10.42</c:v>
                </c:pt>
                <c:pt idx="2732">
                  <c:v>9.6</c:v>
                </c:pt>
                <c:pt idx="2733">
                  <c:v>8.83</c:v>
                </c:pt>
                <c:pt idx="2734">
                  <c:v>8.11</c:v>
                </c:pt>
                <c:pt idx="2735">
                  <c:v>7.48</c:v>
                </c:pt>
                <c:pt idx="2736">
                  <c:v>6.79</c:v>
                </c:pt>
                <c:pt idx="2737">
                  <c:v>6.06</c:v>
                </c:pt>
                <c:pt idx="2738">
                  <c:v>5.48</c:v>
                </c:pt>
                <c:pt idx="2739">
                  <c:v>4.87</c:v>
                </c:pt>
                <c:pt idx="2740">
                  <c:v>4.2699999999999996</c:v>
                </c:pt>
                <c:pt idx="2741">
                  <c:v>3.69</c:v>
                </c:pt>
                <c:pt idx="2742">
                  <c:v>3.15</c:v>
                </c:pt>
                <c:pt idx="2743">
                  <c:v>2.84</c:v>
                </c:pt>
                <c:pt idx="2744">
                  <c:v>2.95</c:v>
                </c:pt>
                <c:pt idx="2745">
                  <c:v>3.08</c:v>
                </c:pt>
                <c:pt idx="2746">
                  <c:v>3.16</c:v>
                </c:pt>
                <c:pt idx="2747">
                  <c:v>3.24</c:v>
                </c:pt>
                <c:pt idx="2748">
                  <c:v>3.31</c:v>
                </c:pt>
                <c:pt idx="2749">
                  <c:v>3.38</c:v>
                </c:pt>
                <c:pt idx="2750">
                  <c:v>3.45</c:v>
                </c:pt>
                <c:pt idx="2751">
                  <c:v>3.51</c:v>
                </c:pt>
                <c:pt idx="2752">
                  <c:v>3.57</c:v>
                </c:pt>
                <c:pt idx="2753">
                  <c:v>3.63</c:v>
                </c:pt>
                <c:pt idx="2754">
                  <c:v>3.69</c:v>
                </c:pt>
                <c:pt idx="2755">
                  <c:v>3.74</c:v>
                </c:pt>
                <c:pt idx="2756">
                  <c:v>3.79</c:v>
                </c:pt>
                <c:pt idx="2757">
                  <c:v>3.84</c:v>
                </c:pt>
                <c:pt idx="2758">
                  <c:v>3.89</c:v>
                </c:pt>
                <c:pt idx="2759">
                  <c:v>3.93</c:v>
                </c:pt>
                <c:pt idx="2760">
                  <c:v>3.98</c:v>
                </c:pt>
                <c:pt idx="2761">
                  <c:v>4.0199999999999996</c:v>
                </c:pt>
                <c:pt idx="2762">
                  <c:v>4.0599999999999996</c:v>
                </c:pt>
                <c:pt idx="2763">
                  <c:v>4.0999999999999996</c:v>
                </c:pt>
                <c:pt idx="2764">
                  <c:v>4.13</c:v>
                </c:pt>
                <c:pt idx="2765">
                  <c:v>4.18</c:v>
                </c:pt>
                <c:pt idx="2766">
                  <c:v>4.22</c:v>
                </c:pt>
                <c:pt idx="2767">
                  <c:v>4.26</c:v>
                </c:pt>
                <c:pt idx="2768">
                  <c:v>4.29</c:v>
                </c:pt>
                <c:pt idx="2769">
                  <c:v>4.33</c:v>
                </c:pt>
                <c:pt idx="2770">
                  <c:v>4.3600000000000003</c:v>
                </c:pt>
                <c:pt idx="2771">
                  <c:v>4.4000000000000004</c:v>
                </c:pt>
                <c:pt idx="2772">
                  <c:v>4.4400000000000004</c:v>
                </c:pt>
                <c:pt idx="2773">
                  <c:v>4.47</c:v>
                </c:pt>
                <c:pt idx="2774">
                  <c:v>4.5</c:v>
                </c:pt>
                <c:pt idx="2775">
                  <c:v>4.54</c:v>
                </c:pt>
                <c:pt idx="2776">
                  <c:v>4.57</c:v>
                </c:pt>
                <c:pt idx="2777">
                  <c:v>4.5999999999999996</c:v>
                </c:pt>
                <c:pt idx="2778">
                  <c:v>4.6399999999999997</c:v>
                </c:pt>
                <c:pt idx="2779">
                  <c:v>4.66</c:v>
                </c:pt>
                <c:pt idx="2780">
                  <c:v>4.6900000000000004</c:v>
                </c:pt>
                <c:pt idx="2781">
                  <c:v>4.72</c:v>
                </c:pt>
                <c:pt idx="2782">
                  <c:v>4.75</c:v>
                </c:pt>
                <c:pt idx="2783">
                  <c:v>4.78</c:v>
                </c:pt>
                <c:pt idx="2784">
                  <c:v>4.8099999999999996</c:v>
                </c:pt>
                <c:pt idx="2785">
                  <c:v>4.83</c:v>
                </c:pt>
                <c:pt idx="2786">
                  <c:v>4.8600000000000003</c:v>
                </c:pt>
                <c:pt idx="2787">
                  <c:v>4.8899999999999997</c:v>
                </c:pt>
                <c:pt idx="2788">
                  <c:v>4.91</c:v>
                </c:pt>
                <c:pt idx="2789">
                  <c:v>4.9400000000000004</c:v>
                </c:pt>
                <c:pt idx="2790">
                  <c:v>4.96</c:v>
                </c:pt>
                <c:pt idx="2791">
                  <c:v>4.9800000000000004</c:v>
                </c:pt>
                <c:pt idx="2792">
                  <c:v>5.01</c:v>
                </c:pt>
                <c:pt idx="2793">
                  <c:v>5.04</c:v>
                </c:pt>
                <c:pt idx="2794">
                  <c:v>5.0599999999999996</c:v>
                </c:pt>
                <c:pt idx="2795">
                  <c:v>5.09</c:v>
                </c:pt>
                <c:pt idx="2796">
                  <c:v>5.1100000000000003</c:v>
                </c:pt>
                <c:pt idx="2797">
                  <c:v>5.14</c:v>
                </c:pt>
                <c:pt idx="2798">
                  <c:v>5.17</c:v>
                </c:pt>
                <c:pt idx="2799">
                  <c:v>5.19</c:v>
                </c:pt>
                <c:pt idx="2800">
                  <c:v>5.21</c:v>
                </c:pt>
                <c:pt idx="2801">
                  <c:v>5.24</c:v>
                </c:pt>
                <c:pt idx="2802">
                  <c:v>5.25</c:v>
                </c:pt>
                <c:pt idx="2803">
                  <c:v>5.28</c:v>
                </c:pt>
                <c:pt idx="2804">
                  <c:v>5.3</c:v>
                </c:pt>
                <c:pt idx="2805">
                  <c:v>5.33</c:v>
                </c:pt>
                <c:pt idx="2806">
                  <c:v>5.34</c:v>
                </c:pt>
                <c:pt idx="2807">
                  <c:v>5.36</c:v>
                </c:pt>
                <c:pt idx="2808">
                  <c:v>5.38</c:v>
                </c:pt>
                <c:pt idx="2809">
                  <c:v>5.41</c:v>
                </c:pt>
                <c:pt idx="2810">
                  <c:v>5.43</c:v>
                </c:pt>
                <c:pt idx="2811">
                  <c:v>5.45</c:v>
                </c:pt>
                <c:pt idx="2812">
                  <c:v>5.46</c:v>
                </c:pt>
                <c:pt idx="2813">
                  <c:v>5.48</c:v>
                </c:pt>
                <c:pt idx="2814">
                  <c:v>5.5</c:v>
                </c:pt>
                <c:pt idx="2815">
                  <c:v>5.52</c:v>
                </c:pt>
                <c:pt idx="2816">
                  <c:v>5.54</c:v>
                </c:pt>
                <c:pt idx="2817">
                  <c:v>5.56</c:v>
                </c:pt>
                <c:pt idx="2818">
                  <c:v>5.58</c:v>
                </c:pt>
                <c:pt idx="2819">
                  <c:v>5.6</c:v>
                </c:pt>
                <c:pt idx="2820">
                  <c:v>5.62</c:v>
                </c:pt>
                <c:pt idx="2821">
                  <c:v>5.64</c:v>
                </c:pt>
                <c:pt idx="2822">
                  <c:v>5.65</c:v>
                </c:pt>
                <c:pt idx="2823">
                  <c:v>5.67</c:v>
                </c:pt>
                <c:pt idx="2824">
                  <c:v>5.69</c:v>
                </c:pt>
                <c:pt idx="2825">
                  <c:v>5.71</c:v>
                </c:pt>
                <c:pt idx="2826">
                  <c:v>5.73</c:v>
                </c:pt>
                <c:pt idx="2827">
                  <c:v>5.74</c:v>
                </c:pt>
                <c:pt idx="2828">
                  <c:v>5.76</c:v>
                </c:pt>
                <c:pt idx="2829">
                  <c:v>5.78</c:v>
                </c:pt>
                <c:pt idx="2830">
                  <c:v>5.79</c:v>
                </c:pt>
                <c:pt idx="2831">
                  <c:v>5.82</c:v>
                </c:pt>
                <c:pt idx="2832">
                  <c:v>5.82</c:v>
                </c:pt>
                <c:pt idx="2833">
                  <c:v>5.84</c:v>
                </c:pt>
                <c:pt idx="2834">
                  <c:v>5.85</c:v>
                </c:pt>
                <c:pt idx="2835">
                  <c:v>5.87</c:v>
                </c:pt>
                <c:pt idx="2836">
                  <c:v>5.89</c:v>
                </c:pt>
                <c:pt idx="2837">
                  <c:v>5.9</c:v>
                </c:pt>
                <c:pt idx="2838">
                  <c:v>5.93</c:v>
                </c:pt>
                <c:pt idx="2839">
                  <c:v>5.94</c:v>
                </c:pt>
                <c:pt idx="2840">
                  <c:v>5.95</c:v>
                </c:pt>
                <c:pt idx="2841">
                  <c:v>5.97</c:v>
                </c:pt>
                <c:pt idx="2842">
                  <c:v>5.99</c:v>
                </c:pt>
                <c:pt idx="2843">
                  <c:v>6</c:v>
                </c:pt>
                <c:pt idx="2844">
                  <c:v>6.01</c:v>
                </c:pt>
                <c:pt idx="2845">
                  <c:v>6.03</c:v>
                </c:pt>
                <c:pt idx="2846">
                  <c:v>6.05</c:v>
                </c:pt>
                <c:pt idx="2847">
                  <c:v>6.06</c:v>
                </c:pt>
                <c:pt idx="2848">
                  <c:v>6.08</c:v>
                </c:pt>
                <c:pt idx="2849">
                  <c:v>6.09</c:v>
                </c:pt>
                <c:pt idx="2850">
                  <c:v>6.11</c:v>
                </c:pt>
                <c:pt idx="2851">
                  <c:v>6.12</c:v>
                </c:pt>
                <c:pt idx="2852">
                  <c:v>6.13</c:v>
                </c:pt>
                <c:pt idx="2853">
                  <c:v>6.15</c:v>
                </c:pt>
                <c:pt idx="2854">
                  <c:v>6.17</c:v>
                </c:pt>
                <c:pt idx="2855">
                  <c:v>6.18</c:v>
                </c:pt>
                <c:pt idx="2856">
                  <c:v>6.19</c:v>
                </c:pt>
                <c:pt idx="2857">
                  <c:v>6.21</c:v>
                </c:pt>
                <c:pt idx="2858">
                  <c:v>6.23</c:v>
                </c:pt>
                <c:pt idx="2859">
                  <c:v>6.23</c:v>
                </c:pt>
                <c:pt idx="2860">
                  <c:v>6.25</c:v>
                </c:pt>
                <c:pt idx="2861">
                  <c:v>6.26</c:v>
                </c:pt>
                <c:pt idx="2862">
                  <c:v>6.28</c:v>
                </c:pt>
                <c:pt idx="2863">
                  <c:v>6.3</c:v>
                </c:pt>
                <c:pt idx="2864">
                  <c:v>6.31</c:v>
                </c:pt>
                <c:pt idx="2865">
                  <c:v>6.31</c:v>
                </c:pt>
                <c:pt idx="2866">
                  <c:v>6.33</c:v>
                </c:pt>
                <c:pt idx="2867">
                  <c:v>6.34</c:v>
                </c:pt>
                <c:pt idx="2868">
                  <c:v>6.35</c:v>
                </c:pt>
                <c:pt idx="2869">
                  <c:v>6.37</c:v>
                </c:pt>
                <c:pt idx="2870">
                  <c:v>6.38</c:v>
                </c:pt>
                <c:pt idx="2871">
                  <c:v>6.39</c:v>
                </c:pt>
                <c:pt idx="2872">
                  <c:v>6.4</c:v>
                </c:pt>
                <c:pt idx="2873">
                  <c:v>6.41</c:v>
                </c:pt>
                <c:pt idx="2874">
                  <c:v>6.42</c:v>
                </c:pt>
                <c:pt idx="2875">
                  <c:v>6.43</c:v>
                </c:pt>
                <c:pt idx="2876">
                  <c:v>6.45</c:v>
                </c:pt>
                <c:pt idx="2877">
                  <c:v>6.47</c:v>
                </c:pt>
                <c:pt idx="2878">
                  <c:v>6.48</c:v>
                </c:pt>
                <c:pt idx="2879">
                  <c:v>6.49</c:v>
                </c:pt>
                <c:pt idx="2880">
                  <c:v>6.5</c:v>
                </c:pt>
                <c:pt idx="2881">
                  <c:v>6.5</c:v>
                </c:pt>
                <c:pt idx="2882">
                  <c:v>6.52</c:v>
                </c:pt>
                <c:pt idx="2883">
                  <c:v>6.54</c:v>
                </c:pt>
                <c:pt idx="2884">
                  <c:v>6.55</c:v>
                </c:pt>
                <c:pt idx="2885">
                  <c:v>6.56</c:v>
                </c:pt>
                <c:pt idx="2886">
                  <c:v>6.57</c:v>
                </c:pt>
                <c:pt idx="2887">
                  <c:v>6.58</c:v>
                </c:pt>
                <c:pt idx="2888">
                  <c:v>6.6</c:v>
                </c:pt>
                <c:pt idx="2889">
                  <c:v>6.61</c:v>
                </c:pt>
                <c:pt idx="2890">
                  <c:v>6.62</c:v>
                </c:pt>
                <c:pt idx="2891">
                  <c:v>6.63</c:v>
                </c:pt>
                <c:pt idx="2892">
                  <c:v>6.64</c:v>
                </c:pt>
                <c:pt idx="2893">
                  <c:v>6.65</c:v>
                </c:pt>
                <c:pt idx="2894">
                  <c:v>6.66</c:v>
                </c:pt>
                <c:pt idx="2895">
                  <c:v>6.68</c:v>
                </c:pt>
                <c:pt idx="2896">
                  <c:v>6.69</c:v>
                </c:pt>
                <c:pt idx="2897">
                  <c:v>6.7</c:v>
                </c:pt>
                <c:pt idx="2898">
                  <c:v>6.7</c:v>
                </c:pt>
                <c:pt idx="2899">
                  <c:v>6.72</c:v>
                </c:pt>
                <c:pt idx="2900">
                  <c:v>6.73</c:v>
                </c:pt>
                <c:pt idx="2901">
                  <c:v>6.74</c:v>
                </c:pt>
                <c:pt idx="2902">
                  <c:v>6.75</c:v>
                </c:pt>
                <c:pt idx="2903">
                  <c:v>6.76</c:v>
                </c:pt>
                <c:pt idx="2904">
                  <c:v>6.77</c:v>
                </c:pt>
                <c:pt idx="2905">
                  <c:v>6.79</c:v>
                </c:pt>
                <c:pt idx="2906">
                  <c:v>6.8</c:v>
                </c:pt>
                <c:pt idx="2907">
                  <c:v>6.79</c:v>
                </c:pt>
                <c:pt idx="2908">
                  <c:v>6.8</c:v>
                </c:pt>
                <c:pt idx="2909">
                  <c:v>6.81</c:v>
                </c:pt>
                <c:pt idx="2910">
                  <c:v>6.83</c:v>
                </c:pt>
                <c:pt idx="2911">
                  <c:v>6.83</c:v>
                </c:pt>
                <c:pt idx="2912">
                  <c:v>6.85</c:v>
                </c:pt>
                <c:pt idx="2913">
                  <c:v>6.85</c:v>
                </c:pt>
                <c:pt idx="2914">
                  <c:v>6.87</c:v>
                </c:pt>
                <c:pt idx="2915">
                  <c:v>6.88</c:v>
                </c:pt>
                <c:pt idx="2916">
                  <c:v>6.89</c:v>
                </c:pt>
                <c:pt idx="2917">
                  <c:v>6.9</c:v>
                </c:pt>
                <c:pt idx="2918">
                  <c:v>6.91</c:v>
                </c:pt>
                <c:pt idx="2919">
                  <c:v>6.92</c:v>
                </c:pt>
                <c:pt idx="2920">
                  <c:v>6.93</c:v>
                </c:pt>
                <c:pt idx="2921">
                  <c:v>6.93</c:v>
                </c:pt>
                <c:pt idx="2922">
                  <c:v>6.94</c:v>
                </c:pt>
                <c:pt idx="2923">
                  <c:v>6.96</c:v>
                </c:pt>
                <c:pt idx="2924">
                  <c:v>6.97</c:v>
                </c:pt>
                <c:pt idx="2925">
                  <c:v>6.98</c:v>
                </c:pt>
                <c:pt idx="2926">
                  <c:v>6.99</c:v>
                </c:pt>
                <c:pt idx="2927">
                  <c:v>7</c:v>
                </c:pt>
                <c:pt idx="2928">
                  <c:v>7</c:v>
                </c:pt>
                <c:pt idx="2929">
                  <c:v>7.01</c:v>
                </c:pt>
                <c:pt idx="2930">
                  <c:v>7.03</c:v>
                </c:pt>
                <c:pt idx="2931">
                  <c:v>7.04</c:v>
                </c:pt>
                <c:pt idx="2932">
                  <c:v>7.04</c:v>
                </c:pt>
                <c:pt idx="2933">
                  <c:v>7.05</c:v>
                </c:pt>
                <c:pt idx="2934">
                  <c:v>7.07</c:v>
                </c:pt>
                <c:pt idx="2935">
                  <c:v>7.06</c:v>
                </c:pt>
                <c:pt idx="2936">
                  <c:v>7.07</c:v>
                </c:pt>
                <c:pt idx="2937">
                  <c:v>7.08</c:v>
                </c:pt>
                <c:pt idx="2938">
                  <c:v>7.09</c:v>
                </c:pt>
                <c:pt idx="2939">
                  <c:v>7.11</c:v>
                </c:pt>
                <c:pt idx="2940">
                  <c:v>7.11</c:v>
                </c:pt>
                <c:pt idx="2941">
                  <c:v>7.12</c:v>
                </c:pt>
                <c:pt idx="2942">
                  <c:v>7.12</c:v>
                </c:pt>
                <c:pt idx="2943">
                  <c:v>7.13</c:v>
                </c:pt>
                <c:pt idx="2944">
                  <c:v>7.14</c:v>
                </c:pt>
                <c:pt idx="2945">
                  <c:v>7.15</c:v>
                </c:pt>
                <c:pt idx="2946">
                  <c:v>7.15</c:v>
                </c:pt>
                <c:pt idx="2947">
                  <c:v>7.17</c:v>
                </c:pt>
                <c:pt idx="2948">
                  <c:v>7.17</c:v>
                </c:pt>
                <c:pt idx="2949">
                  <c:v>7.18</c:v>
                </c:pt>
                <c:pt idx="2950">
                  <c:v>7.19</c:v>
                </c:pt>
                <c:pt idx="2951">
                  <c:v>7.2</c:v>
                </c:pt>
                <c:pt idx="2952">
                  <c:v>7.21</c:v>
                </c:pt>
                <c:pt idx="2953">
                  <c:v>7.21</c:v>
                </c:pt>
                <c:pt idx="2954">
                  <c:v>7.22</c:v>
                </c:pt>
                <c:pt idx="2955">
                  <c:v>7.22</c:v>
                </c:pt>
                <c:pt idx="2956">
                  <c:v>7.23</c:v>
                </c:pt>
                <c:pt idx="2957">
                  <c:v>7.24</c:v>
                </c:pt>
                <c:pt idx="2958">
                  <c:v>7.25</c:v>
                </c:pt>
                <c:pt idx="2959">
                  <c:v>7.26</c:v>
                </c:pt>
                <c:pt idx="2960">
                  <c:v>7.27</c:v>
                </c:pt>
                <c:pt idx="2961">
                  <c:v>7.28</c:v>
                </c:pt>
                <c:pt idx="2962">
                  <c:v>7.28</c:v>
                </c:pt>
                <c:pt idx="2963">
                  <c:v>7.29</c:v>
                </c:pt>
                <c:pt idx="2964">
                  <c:v>7.3</c:v>
                </c:pt>
                <c:pt idx="2965">
                  <c:v>7.3</c:v>
                </c:pt>
                <c:pt idx="2966">
                  <c:v>7.31</c:v>
                </c:pt>
                <c:pt idx="2967">
                  <c:v>7.32</c:v>
                </c:pt>
                <c:pt idx="2968">
                  <c:v>7.33</c:v>
                </c:pt>
                <c:pt idx="2969">
                  <c:v>7.34</c:v>
                </c:pt>
                <c:pt idx="2970">
                  <c:v>7.34</c:v>
                </c:pt>
                <c:pt idx="2971">
                  <c:v>7.35</c:v>
                </c:pt>
                <c:pt idx="2972">
                  <c:v>7.36</c:v>
                </c:pt>
                <c:pt idx="2973">
                  <c:v>7.37</c:v>
                </c:pt>
                <c:pt idx="2974">
                  <c:v>7.37</c:v>
                </c:pt>
                <c:pt idx="2975">
                  <c:v>7.38</c:v>
                </c:pt>
                <c:pt idx="2976">
                  <c:v>7.39</c:v>
                </c:pt>
                <c:pt idx="2977">
                  <c:v>7.39</c:v>
                </c:pt>
                <c:pt idx="2978">
                  <c:v>7.4</c:v>
                </c:pt>
                <c:pt idx="2979">
                  <c:v>7.42</c:v>
                </c:pt>
                <c:pt idx="2980">
                  <c:v>7.42</c:v>
                </c:pt>
                <c:pt idx="2981">
                  <c:v>7.42</c:v>
                </c:pt>
                <c:pt idx="2982">
                  <c:v>7.43</c:v>
                </c:pt>
                <c:pt idx="2983">
                  <c:v>7.44</c:v>
                </c:pt>
                <c:pt idx="2984">
                  <c:v>7.45</c:v>
                </c:pt>
                <c:pt idx="2985">
                  <c:v>7.45</c:v>
                </c:pt>
                <c:pt idx="2986">
                  <c:v>7.46</c:v>
                </c:pt>
                <c:pt idx="2987">
                  <c:v>7.47</c:v>
                </c:pt>
                <c:pt idx="2988">
                  <c:v>7.48</c:v>
                </c:pt>
                <c:pt idx="2989">
                  <c:v>7.48</c:v>
                </c:pt>
                <c:pt idx="2990">
                  <c:v>7.49</c:v>
                </c:pt>
                <c:pt idx="2991">
                  <c:v>7.5</c:v>
                </c:pt>
                <c:pt idx="2992">
                  <c:v>7.51</c:v>
                </c:pt>
                <c:pt idx="2993">
                  <c:v>7.51</c:v>
                </c:pt>
                <c:pt idx="2994">
                  <c:v>7.52</c:v>
                </c:pt>
                <c:pt idx="2995">
                  <c:v>7.52</c:v>
                </c:pt>
                <c:pt idx="2996">
                  <c:v>7.53</c:v>
                </c:pt>
                <c:pt idx="2997">
                  <c:v>7.53</c:v>
                </c:pt>
                <c:pt idx="2998">
                  <c:v>7.54</c:v>
                </c:pt>
                <c:pt idx="2999">
                  <c:v>7.54</c:v>
                </c:pt>
                <c:pt idx="3000">
                  <c:v>7.56</c:v>
                </c:pt>
                <c:pt idx="3001">
                  <c:v>7.57</c:v>
                </c:pt>
                <c:pt idx="3002">
                  <c:v>7.57</c:v>
                </c:pt>
                <c:pt idx="3003">
                  <c:v>7.57</c:v>
                </c:pt>
                <c:pt idx="3004">
                  <c:v>7.59</c:v>
                </c:pt>
                <c:pt idx="3005">
                  <c:v>7.58</c:v>
                </c:pt>
                <c:pt idx="3006">
                  <c:v>7.6</c:v>
                </c:pt>
                <c:pt idx="3007">
                  <c:v>7.6</c:v>
                </c:pt>
                <c:pt idx="3008">
                  <c:v>7.61</c:v>
                </c:pt>
                <c:pt idx="3009">
                  <c:v>7.61</c:v>
                </c:pt>
                <c:pt idx="3010">
                  <c:v>7.62</c:v>
                </c:pt>
                <c:pt idx="3011">
                  <c:v>7.62</c:v>
                </c:pt>
                <c:pt idx="3012">
                  <c:v>7.63</c:v>
                </c:pt>
                <c:pt idx="3013">
                  <c:v>7.63</c:v>
                </c:pt>
                <c:pt idx="3014">
                  <c:v>7.64</c:v>
                </c:pt>
                <c:pt idx="3015">
                  <c:v>7.65</c:v>
                </c:pt>
                <c:pt idx="3016">
                  <c:v>7.65</c:v>
                </c:pt>
                <c:pt idx="3017">
                  <c:v>7.66</c:v>
                </c:pt>
                <c:pt idx="3018">
                  <c:v>7.66</c:v>
                </c:pt>
                <c:pt idx="3019">
                  <c:v>7.67</c:v>
                </c:pt>
                <c:pt idx="3020">
                  <c:v>7.68</c:v>
                </c:pt>
                <c:pt idx="3021">
                  <c:v>7.68</c:v>
                </c:pt>
                <c:pt idx="3022">
                  <c:v>7.68</c:v>
                </c:pt>
                <c:pt idx="3023">
                  <c:v>7.7</c:v>
                </c:pt>
                <c:pt idx="3024">
                  <c:v>7.7</c:v>
                </c:pt>
                <c:pt idx="3025">
                  <c:v>7.7</c:v>
                </c:pt>
                <c:pt idx="3026">
                  <c:v>7.71</c:v>
                </c:pt>
                <c:pt idx="3027">
                  <c:v>7.71</c:v>
                </c:pt>
                <c:pt idx="3028">
                  <c:v>7.72</c:v>
                </c:pt>
                <c:pt idx="3029">
                  <c:v>7.73</c:v>
                </c:pt>
                <c:pt idx="3030">
                  <c:v>7.74</c:v>
                </c:pt>
                <c:pt idx="3031">
                  <c:v>7.74</c:v>
                </c:pt>
                <c:pt idx="3032">
                  <c:v>7.75</c:v>
                </c:pt>
                <c:pt idx="3033">
                  <c:v>7.75</c:v>
                </c:pt>
                <c:pt idx="3034">
                  <c:v>7.76</c:v>
                </c:pt>
                <c:pt idx="3035">
                  <c:v>7.76</c:v>
                </c:pt>
                <c:pt idx="3036">
                  <c:v>7.77</c:v>
                </c:pt>
                <c:pt idx="3037">
                  <c:v>7.78</c:v>
                </c:pt>
                <c:pt idx="3038">
                  <c:v>7.79</c:v>
                </c:pt>
                <c:pt idx="3039">
                  <c:v>7.78</c:v>
                </c:pt>
                <c:pt idx="3040">
                  <c:v>7.78</c:v>
                </c:pt>
                <c:pt idx="3041">
                  <c:v>7.8</c:v>
                </c:pt>
                <c:pt idx="3042">
                  <c:v>7.8</c:v>
                </c:pt>
                <c:pt idx="3043">
                  <c:v>7.81</c:v>
                </c:pt>
                <c:pt idx="3044">
                  <c:v>7.81</c:v>
                </c:pt>
                <c:pt idx="3045">
                  <c:v>7.81</c:v>
                </c:pt>
                <c:pt idx="3046">
                  <c:v>7.82</c:v>
                </c:pt>
                <c:pt idx="3047">
                  <c:v>7.83</c:v>
                </c:pt>
                <c:pt idx="3048">
                  <c:v>7.83</c:v>
                </c:pt>
                <c:pt idx="3049">
                  <c:v>7.84</c:v>
                </c:pt>
                <c:pt idx="3050">
                  <c:v>7.84</c:v>
                </c:pt>
                <c:pt idx="3051">
                  <c:v>7.85</c:v>
                </c:pt>
                <c:pt idx="3052">
                  <c:v>7.86</c:v>
                </c:pt>
                <c:pt idx="3053">
                  <c:v>7.86</c:v>
                </c:pt>
                <c:pt idx="3054">
                  <c:v>7.87</c:v>
                </c:pt>
                <c:pt idx="3055">
                  <c:v>7.87</c:v>
                </c:pt>
                <c:pt idx="3056">
                  <c:v>7.88</c:v>
                </c:pt>
                <c:pt idx="3057">
                  <c:v>7.88</c:v>
                </c:pt>
                <c:pt idx="3058">
                  <c:v>7.88</c:v>
                </c:pt>
                <c:pt idx="3059">
                  <c:v>7.89</c:v>
                </c:pt>
                <c:pt idx="3060">
                  <c:v>7.9</c:v>
                </c:pt>
                <c:pt idx="3061">
                  <c:v>7.91</c:v>
                </c:pt>
                <c:pt idx="3062">
                  <c:v>7.9</c:v>
                </c:pt>
                <c:pt idx="3063">
                  <c:v>7.91</c:v>
                </c:pt>
                <c:pt idx="3064">
                  <c:v>7.92</c:v>
                </c:pt>
                <c:pt idx="3065">
                  <c:v>7.93</c:v>
                </c:pt>
                <c:pt idx="3066">
                  <c:v>7.93</c:v>
                </c:pt>
                <c:pt idx="3067">
                  <c:v>7.94</c:v>
                </c:pt>
                <c:pt idx="3068">
                  <c:v>7.94</c:v>
                </c:pt>
                <c:pt idx="3069">
                  <c:v>7.95</c:v>
                </c:pt>
                <c:pt idx="3070">
                  <c:v>7.95</c:v>
                </c:pt>
                <c:pt idx="3071">
                  <c:v>7.96</c:v>
                </c:pt>
                <c:pt idx="3072">
                  <c:v>7.96</c:v>
                </c:pt>
                <c:pt idx="3073">
                  <c:v>7.96</c:v>
                </c:pt>
                <c:pt idx="3074">
                  <c:v>7.97</c:v>
                </c:pt>
                <c:pt idx="3075">
                  <c:v>7.97</c:v>
                </c:pt>
                <c:pt idx="3076">
                  <c:v>7.97</c:v>
                </c:pt>
                <c:pt idx="3077">
                  <c:v>7.98</c:v>
                </c:pt>
                <c:pt idx="3078">
                  <c:v>7.99</c:v>
                </c:pt>
                <c:pt idx="3079">
                  <c:v>7.99</c:v>
                </c:pt>
                <c:pt idx="3080">
                  <c:v>7.99</c:v>
                </c:pt>
                <c:pt idx="3081">
                  <c:v>8.01</c:v>
                </c:pt>
                <c:pt idx="3082">
                  <c:v>8</c:v>
                </c:pt>
                <c:pt idx="3083">
                  <c:v>8.01</c:v>
                </c:pt>
                <c:pt idx="3084">
                  <c:v>8.02</c:v>
                </c:pt>
                <c:pt idx="3085">
                  <c:v>8.02</c:v>
                </c:pt>
                <c:pt idx="3086">
                  <c:v>8.02</c:v>
                </c:pt>
                <c:pt idx="3087">
                  <c:v>8.0299999999999994</c:v>
                </c:pt>
                <c:pt idx="3088">
                  <c:v>8.0399999999999991</c:v>
                </c:pt>
                <c:pt idx="3089">
                  <c:v>8.0399999999999991</c:v>
                </c:pt>
                <c:pt idx="3090">
                  <c:v>8.0500000000000007</c:v>
                </c:pt>
                <c:pt idx="3091">
                  <c:v>8.0500000000000007</c:v>
                </c:pt>
                <c:pt idx="3092">
                  <c:v>8.06</c:v>
                </c:pt>
                <c:pt idx="3093">
                  <c:v>8.06</c:v>
                </c:pt>
                <c:pt idx="3094">
                  <c:v>8.06</c:v>
                </c:pt>
                <c:pt idx="3095">
                  <c:v>8.07</c:v>
                </c:pt>
                <c:pt idx="3096">
                  <c:v>8.08</c:v>
                </c:pt>
                <c:pt idx="3097">
                  <c:v>8.08</c:v>
                </c:pt>
                <c:pt idx="3098">
                  <c:v>8.08</c:v>
                </c:pt>
                <c:pt idx="3099">
                  <c:v>8.09</c:v>
                </c:pt>
                <c:pt idx="3100">
                  <c:v>8.1</c:v>
                </c:pt>
                <c:pt idx="3101">
                  <c:v>8.09</c:v>
                </c:pt>
                <c:pt idx="3102">
                  <c:v>8.1</c:v>
                </c:pt>
                <c:pt idx="3103">
                  <c:v>8.1</c:v>
                </c:pt>
                <c:pt idx="3104">
                  <c:v>8.1199999999999992</c:v>
                </c:pt>
                <c:pt idx="3105">
                  <c:v>8.1199999999999992</c:v>
                </c:pt>
                <c:pt idx="3106">
                  <c:v>8.1300000000000008</c:v>
                </c:pt>
                <c:pt idx="3107">
                  <c:v>8.1300000000000008</c:v>
                </c:pt>
                <c:pt idx="3108">
                  <c:v>8.1300000000000008</c:v>
                </c:pt>
                <c:pt idx="3109">
                  <c:v>8.14</c:v>
                </c:pt>
                <c:pt idx="3110">
                  <c:v>8.14</c:v>
                </c:pt>
                <c:pt idx="3111">
                  <c:v>8.15</c:v>
                </c:pt>
                <c:pt idx="3112">
                  <c:v>8.15</c:v>
                </c:pt>
                <c:pt idx="3113">
                  <c:v>8.15</c:v>
                </c:pt>
                <c:pt idx="3114">
                  <c:v>8.16</c:v>
                </c:pt>
                <c:pt idx="3115">
                  <c:v>8.16</c:v>
                </c:pt>
                <c:pt idx="3116">
                  <c:v>8.17</c:v>
                </c:pt>
                <c:pt idx="3117">
                  <c:v>8.17</c:v>
                </c:pt>
                <c:pt idx="3118">
                  <c:v>8.18</c:v>
                </c:pt>
                <c:pt idx="3119">
                  <c:v>8.18</c:v>
                </c:pt>
                <c:pt idx="3120">
                  <c:v>8.18</c:v>
                </c:pt>
                <c:pt idx="3121">
                  <c:v>8.19</c:v>
                </c:pt>
                <c:pt idx="3122">
                  <c:v>8.19</c:v>
                </c:pt>
                <c:pt idx="3123">
                  <c:v>8.1999999999999993</c:v>
                </c:pt>
                <c:pt idx="3124">
                  <c:v>8.1999999999999993</c:v>
                </c:pt>
                <c:pt idx="3125">
                  <c:v>8.2100000000000009</c:v>
                </c:pt>
                <c:pt idx="3126">
                  <c:v>8.2200000000000006</c:v>
                </c:pt>
                <c:pt idx="3127">
                  <c:v>8.2100000000000009</c:v>
                </c:pt>
                <c:pt idx="3128">
                  <c:v>8.2200000000000006</c:v>
                </c:pt>
                <c:pt idx="3129">
                  <c:v>8.2200000000000006</c:v>
                </c:pt>
                <c:pt idx="3130">
                  <c:v>8.23</c:v>
                </c:pt>
                <c:pt idx="3131">
                  <c:v>8.23</c:v>
                </c:pt>
                <c:pt idx="3132">
                  <c:v>8.23</c:v>
                </c:pt>
                <c:pt idx="3133">
                  <c:v>8.23</c:v>
                </c:pt>
                <c:pt idx="3134">
                  <c:v>8.24</c:v>
                </c:pt>
                <c:pt idx="3135">
                  <c:v>8.24</c:v>
                </c:pt>
                <c:pt idx="3136">
                  <c:v>8.25</c:v>
                </c:pt>
                <c:pt idx="3137">
                  <c:v>8.25</c:v>
                </c:pt>
                <c:pt idx="3138">
                  <c:v>8.25</c:v>
                </c:pt>
                <c:pt idx="3139">
                  <c:v>8.26</c:v>
                </c:pt>
                <c:pt idx="3140">
                  <c:v>8.26</c:v>
                </c:pt>
                <c:pt idx="3141">
                  <c:v>8.26</c:v>
                </c:pt>
                <c:pt idx="3142">
                  <c:v>8.27</c:v>
                </c:pt>
                <c:pt idx="3143">
                  <c:v>8.27</c:v>
                </c:pt>
                <c:pt idx="3144">
                  <c:v>8.2799999999999994</c:v>
                </c:pt>
                <c:pt idx="3145">
                  <c:v>8.2799999999999994</c:v>
                </c:pt>
                <c:pt idx="3146">
                  <c:v>8.2799999999999994</c:v>
                </c:pt>
                <c:pt idx="3147">
                  <c:v>8.2899999999999991</c:v>
                </c:pt>
                <c:pt idx="3148">
                  <c:v>8.2899999999999991</c:v>
                </c:pt>
                <c:pt idx="3149">
                  <c:v>8.3000000000000007</c:v>
                </c:pt>
                <c:pt idx="3150">
                  <c:v>8.3000000000000007</c:v>
                </c:pt>
                <c:pt idx="3151">
                  <c:v>8.3000000000000007</c:v>
                </c:pt>
                <c:pt idx="3152">
                  <c:v>8.3000000000000007</c:v>
                </c:pt>
                <c:pt idx="3153">
                  <c:v>8.31</c:v>
                </c:pt>
                <c:pt idx="3154">
                  <c:v>8.31</c:v>
                </c:pt>
                <c:pt idx="3155">
                  <c:v>8.32</c:v>
                </c:pt>
                <c:pt idx="3156">
                  <c:v>8.32</c:v>
                </c:pt>
                <c:pt idx="3157">
                  <c:v>8.32</c:v>
                </c:pt>
                <c:pt idx="3158">
                  <c:v>8.33</c:v>
                </c:pt>
                <c:pt idx="3159">
                  <c:v>8.33</c:v>
                </c:pt>
                <c:pt idx="3160">
                  <c:v>8.34</c:v>
                </c:pt>
                <c:pt idx="3161">
                  <c:v>8.35</c:v>
                </c:pt>
                <c:pt idx="3162">
                  <c:v>8.35</c:v>
                </c:pt>
                <c:pt idx="3163">
                  <c:v>8.35</c:v>
                </c:pt>
                <c:pt idx="3164">
                  <c:v>8.35</c:v>
                </c:pt>
                <c:pt idx="3165">
                  <c:v>8.36</c:v>
                </c:pt>
                <c:pt idx="3166">
                  <c:v>8.36</c:v>
                </c:pt>
                <c:pt idx="3167">
                  <c:v>8.36</c:v>
                </c:pt>
                <c:pt idx="3168">
                  <c:v>8.3699999999999992</c:v>
                </c:pt>
                <c:pt idx="3169">
                  <c:v>8.3699999999999992</c:v>
                </c:pt>
                <c:pt idx="3170">
                  <c:v>8.3800000000000008</c:v>
                </c:pt>
                <c:pt idx="3171">
                  <c:v>8.3800000000000008</c:v>
                </c:pt>
                <c:pt idx="3172">
                  <c:v>8.39</c:v>
                </c:pt>
                <c:pt idx="3173">
                  <c:v>8.3800000000000008</c:v>
                </c:pt>
                <c:pt idx="3174">
                  <c:v>8.39</c:v>
                </c:pt>
                <c:pt idx="3175">
                  <c:v>8.39</c:v>
                </c:pt>
                <c:pt idx="3176">
                  <c:v>8.4</c:v>
                </c:pt>
                <c:pt idx="3177">
                  <c:v>8.4</c:v>
                </c:pt>
                <c:pt idx="3178">
                  <c:v>8.41</c:v>
                </c:pt>
                <c:pt idx="3179">
                  <c:v>8.41</c:v>
                </c:pt>
                <c:pt idx="3180">
                  <c:v>8.41</c:v>
                </c:pt>
                <c:pt idx="3181">
                  <c:v>8.42</c:v>
                </c:pt>
                <c:pt idx="3182">
                  <c:v>8.42</c:v>
                </c:pt>
                <c:pt idx="3183">
                  <c:v>8.42</c:v>
                </c:pt>
                <c:pt idx="3184">
                  <c:v>8.43</c:v>
                </c:pt>
                <c:pt idx="3185">
                  <c:v>8.43</c:v>
                </c:pt>
                <c:pt idx="3186">
                  <c:v>8.43</c:v>
                </c:pt>
                <c:pt idx="3187">
                  <c:v>8.44</c:v>
                </c:pt>
                <c:pt idx="3188">
                  <c:v>8.44</c:v>
                </c:pt>
                <c:pt idx="3189">
                  <c:v>8.44</c:v>
                </c:pt>
                <c:pt idx="3190">
                  <c:v>8.44</c:v>
                </c:pt>
                <c:pt idx="3191">
                  <c:v>8.4600000000000009</c:v>
                </c:pt>
                <c:pt idx="3192">
                  <c:v>8.4600000000000009</c:v>
                </c:pt>
                <c:pt idx="3193">
                  <c:v>8.4600000000000009</c:v>
                </c:pt>
                <c:pt idx="3194">
                  <c:v>8.4600000000000009</c:v>
                </c:pt>
                <c:pt idx="3195">
                  <c:v>8.4600000000000009</c:v>
                </c:pt>
                <c:pt idx="3196">
                  <c:v>8.4700000000000006</c:v>
                </c:pt>
                <c:pt idx="3197">
                  <c:v>8.48</c:v>
                </c:pt>
                <c:pt idx="3198">
                  <c:v>8.48</c:v>
                </c:pt>
                <c:pt idx="3199">
                  <c:v>8.48</c:v>
                </c:pt>
                <c:pt idx="3200">
                  <c:v>8.49</c:v>
                </c:pt>
                <c:pt idx="3201">
                  <c:v>8.49</c:v>
                </c:pt>
                <c:pt idx="3202">
                  <c:v>8.5</c:v>
                </c:pt>
                <c:pt idx="3203">
                  <c:v>8.49</c:v>
                </c:pt>
                <c:pt idx="3204">
                  <c:v>8.51</c:v>
                </c:pt>
                <c:pt idx="3205">
                  <c:v>8.5</c:v>
                </c:pt>
                <c:pt idx="3206">
                  <c:v>8.51</c:v>
                </c:pt>
                <c:pt idx="3207">
                  <c:v>8.51</c:v>
                </c:pt>
                <c:pt idx="3208">
                  <c:v>8.52</c:v>
                </c:pt>
                <c:pt idx="3209">
                  <c:v>8.52</c:v>
                </c:pt>
                <c:pt idx="3210">
                  <c:v>8.52</c:v>
                </c:pt>
                <c:pt idx="3211">
                  <c:v>8.52</c:v>
                </c:pt>
                <c:pt idx="3212">
                  <c:v>8.52</c:v>
                </c:pt>
                <c:pt idx="3213">
                  <c:v>8.52</c:v>
                </c:pt>
                <c:pt idx="3214">
                  <c:v>8.5399999999999991</c:v>
                </c:pt>
                <c:pt idx="3215">
                  <c:v>8.5399999999999991</c:v>
                </c:pt>
                <c:pt idx="3216">
                  <c:v>8.5399999999999991</c:v>
                </c:pt>
                <c:pt idx="3217">
                  <c:v>8.5299999999999994</c:v>
                </c:pt>
                <c:pt idx="3218">
                  <c:v>8.5500000000000007</c:v>
                </c:pt>
                <c:pt idx="3219">
                  <c:v>8.5399999999999991</c:v>
                </c:pt>
                <c:pt idx="3220">
                  <c:v>8.5500000000000007</c:v>
                </c:pt>
                <c:pt idx="3221">
                  <c:v>8.5500000000000007</c:v>
                </c:pt>
                <c:pt idx="3222">
                  <c:v>8.5500000000000007</c:v>
                </c:pt>
                <c:pt idx="3223">
                  <c:v>8.56</c:v>
                </c:pt>
                <c:pt idx="3224">
                  <c:v>8.57</c:v>
                </c:pt>
                <c:pt idx="3225">
                  <c:v>8.57</c:v>
                </c:pt>
                <c:pt idx="3226">
                  <c:v>8.57</c:v>
                </c:pt>
                <c:pt idx="3227">
                  <c:v>8.57</c:v>
                </c:pt>
                <c:pt idx="3228">
                  <c:v>8.58</c:v>
                </c:pt>
                <c:pt idx="3229">
                  <c:v>8.59</c:v>
                </c:pt>
                <c:pt idx="3230">
                  <c:v>8.59</c:v>
                </c:pt>
                <c:pt idx="3231">
                  <c:v>8.59</c:v>
                </c:pt>
                <c:pt idx="3232">
                  <c:v>8.58</c:v>
                </c:pt>
                <c:pt idx="3233">
                  <c:v>8.6</c:v>
                </c:pt>
                <c:pt idx="3234">
                  <c:v>8.6</c:v>
                </c:pt>
                <c:pt idx="3235">
                  <c:v>8.6</c:v>
                </c:pt>
                <c:pt idx="3236">
                  <c:v>8.61</c:v>
                </c:pt>
                <c:pt idx="3237">
                  <c:v>8.61</c:v>
                </c:pt>
                <c:pt idx="3238">
                  <c:v>8.61</c:v>
                </c:pt>
                <c:pt idx="3239">
                  <c:v>8.6199999999999992</c:v>
                </c:pt>
                <c:pt idx="3240">
                  <c:v>8.6199999999999992</c:v>
                </c:pt>
                <c:pt idx="3241">
                  <c:v>8.6199999999999992</c:v>
                </c:pt>
                <c:pt idx="3242">
                  <c:v>8.6199999999999992</c:v>
                </c:pt>
                <c:pt idx="3243">
                  <c:v>8.6199999999999992</c:v>
                </c:pt>
                <c:pt idx="3244">
                  <c:v>8.6199999999999992</c:v>
                </c:pt>
                <c:pt idx="3245">
                  <c:v>8.6300000000000008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10920112"/>
        <c:axId val="-1210944592"/>
      </c:scatterChart>
      <c:valAx>
        <c:axId val="-1210920112"/>
        <c:scaling>
          <c:orientation val="minMax"/>
          <c:min val="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pl-PL"/>
                  <a:t>Odkształcenie względne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210944592"/>
        <c:crosses val="autoZero"/>
        <c:crossBetween val="midCat"/>
      </c:valAx>
      <c:valAx>
        <c:axId val="-12109445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pl-PL"/>
                  <a:t>Przyłożna siła [N]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2109201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8.xml"/><Relationship Id="rId1" Type="http://schemas.openxmlformats.org/officeDocument/2006/relationships/chart" Target="../charts/chart1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0.xml"/><Relationship Id="rId1" Type="http://schemas.openxmlformats.org/officeDocument/2006/relationships/chart" Target="../charts/chart29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7.xml"/><Relationship Id="rId1" Type="http://schemas.openxmlformats.org/officeDocument/2006/relationships/chart" Target="../charts/chart36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268432</xdr:colOff>
      <xdr:row>8</xdr:row>
      <xdr:rowOff>39831</xdr:rowOff>
    </xdr:from>
    <xdr:to>
      <xdr:col>18</xdr:col>
      <xdr:colOff>329046</xdr:colOff>
      <xdr:row>22</xdr:row>
      <xdr:rowOff>116031</xdr:rowOff>
    </xdr:to>
    <xdr:graphicFrame macro="">
      <xdr:nvGraphicFramePr>
        <xdr:cNvPr id="3" name="Wykres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277091</xdr:colOff>
      <xdr:row>23</xdr:row>
      <xdr:rowOff>187037</xdr:rowOff>
    </xdr:from>
    <xdr:to>
      <xdr:col>18</xdr:col>
      <xdr:colOff>337705</xdr:colOff>
      <xdr:row>38</xdr:row>
      <xdr:rowOff>72737</xdr:rowOff>
    </xdr:to>
    <xdr:graphicFrame macro="">
      <xdr:nvGraphicFramePr>
        <xdr:cNvPr id="4" name="Wykres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268432</xdr:colOff>
      <xdr:row>8</xdr:row>
      <xdr:rowOff>39831</xdr:rowOff>
    </xdr:from>
    <xdr:to>
      <xdr:col>18</xdr:col>
      <xdr:colOff>329046</xdr:colOff>
      <xdr:row>22</xdr:row>
      <xdr:rowOff>116031</xdr:rowOff>
    </xdr:to>
    <xdr:graphicFrame macro="">
      <xdr:nvGraphicFramePr>
        <xdr:cNvPr id="2" name="Wykres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277091</xdr:colOff>
      <xdr:row>23</xdr:row>
      <xdr:rowOff>187037</xdr:rowOff>
    </xdr:from>
    <xdr:to>
      <xdr:col>18</xdr:col>
      <xdr:colOff>337705</xdr:colOff>
      <xdr:row>38</xdr:row>
      <xdr:rowOff>72737</xdr:rowOff>
    </xdr:to>
    <xdr:graphicFrame macro="">
      <xdr:nvGraphicFramePr>
        <xdr:cNvPr id="3" name="Wykres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952500</xdr:colOff>
      <xdr:row>44</xdr:row>
      <xdr:rowOff>33617</xdr:rowOff>
    </xdr:from>
    <xdr:to>
      <xdr:col>19</xdr:col>
      <xdr:colOff>486618</xdr:colOff>
      <xdr:row>60</xdr:row>
      <xdr:rowOff>9617</xdr:rowOff>
    </xdr:to>
    <xdr:graphicFrame macro="">
      <xdr:nvGraphicFramePr>
        <xdr:cNvPr id="4" name="Wykres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425825</xdr:colOff>
      <xdr:row>44</xdr:row>
      <xdr:rowOff>33620</xdr:rowOff>
    </xdr:from>
    <xdr:to>
      <xdr:col>27</xdr:col>
      <xdr:colOff>588883</xdr:colOff>
      <xdr:row>61</xdr:row>
      <xdr:rowOff>179120</xdr:rowOff>
    </xdr:to>
    <xdr:graphicFrame macro="">
      <xdr:nvGraphicFramePr>
        <xdr:cNvPr id="5" name="Wykres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404503</xdr:colOff>
      <xdr:row>13</xdr:row>
      <xdr:rowOff>121474</xdr:rowOff>
    </xdr:from>
    <xdr:to>
      <xdr:col>18</xdr:col>
      <xdr:colOff>465117</xdr:colOff>
      <xdr:row>28</xdr:row>
      <xdr:rowOff>7174</xdr:rowOff>
    </xdr:to>
    <xdr:graphicFrame macro="">
      <xdr:nvGraphicFramePr>
        <xdr:cNvPr id="2" name="Wykres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372341</xdr:colOff>
      <xdr:row>28</xdr:row>
      <xdr:rowOff>91787</xdr:rowOff>
    </xdr:from>
    <xdr:to>
      <xdr:col>18</xdr:col>
      <xdr:colOff>432955</xdr:colOff>
      <xdr:row>42</xdr:row>
      <xdr:rowOff>167987</xdr:rowOff>
    </xdr:to>
    <xdr:graphicFrame macro="">
      <xdr:nvGraphicFramePr>
        <xdr:cNvPr id="3" name="Wykres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404503</xdr:colOff>
      <xdr:row>13</xdr:row>
      <xdr:rowOff>121474</xdr:rowOff>
    </xdr:from>
    <xdr:to>
      <xdr:col>18</xdr:col>
      <xdr:colOff>465117</xdr:colOff>
      <xdr:row>28</xdr:row>
      <xdr:rowOff>7174</xdr:rowOff>
    </xdr:to>
    <xdr:graphicFrame macro="">
      <xdr:nvGraphicFramePr>
        <xdr:cNvPr id="2" name="Wykres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372341</xdr:colOff>
      <xdr:row>28</xdr:row>
      <xdr:rowOff>91787</xdr:rowOff>
    </xdr:from>
    <xdr:to>
      <xdr:col>18</xdr:col>
      <xdr:colOff>432955</xdr:colOff>
      <xdr:row>42</xdr:row>
      <xdr:rowOff>167987</xdr:rowOff>
    </xdr:to>
    <xdr:graphicFrame macro="">
      <xdr:nvGraphicFramePr>
        <xdr:cNvPr id="3" name="Wykres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168088</xdr:colOff>
      <xdr:row>57</xdr:row>
      <xdr:rowOff>89647</xdr:rowOff>
    </xdr:from>
    <xdr:to>
      <xdr:col>22</xdr:col>
      <xdr:colOff>409588</xdr:colOff>
      <xdr:row>75</xdr:row>
      <xdr:rowOff>44647</xdr:rowOff>
    </xdr:to>
    <xdr:graphicFrame macro="">
      <xdr:nvGraphicFramePr>
        <xdr:cNvPr id="4" name="Wykres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404503</xdr:colOff>
      <xdr:row>13</xdr:row>
      <xdr:rowOff>121474</xdr:rowOff>
    </xdr:from>
    <xdr:to>
      <xdr:col>18</xdr:col>
      <xdr:colOff>465117</xdr:colOff>
      <xdr:row>28</xdr:row>
      <xdr:rowOff>7174</xdr:rowOff>
    </xdr:to>
    <xdr:graphicFrame macro="">
      <xdr:nvGraphicFramePr>
        <xdr:cNvPr id="2" name="Wykres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372341</xdr:colOff>
      <xdr:row>28</xdr:row>
      <xdr:rowOff>91787</xdr:rowOff>
    </xdr:from>
    <xdr:to>
      <xdr:col>18</xdr:col>
      <xdr:colOff>432955</xdr:colOff>
      <xdr:row>42</xdr:row>
      <xdr:rowOff>167987</xdr:rowOff>
    </xdr:to>
    <xdr:graphicFrame macro="">
      <xdr:nvGraphicFramePr>
        <xdr:cNvPr id="3" name="Wykres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404503</xdr:colOff>
      <xdr:row>13</xdr:row>
      <xdr:rowOff>121474</xdr:rowOff>
    </xdr:from>
    <xdr:to>
      <xdr:col>18</xdr:col>
      <xdr:colOff>465117</xdr:colOff>
      <xdr:row>28</xdr:row>
      <xdr:rowOff>7174</xdr:rowOff>
    </xdr:to>
    <xdr:graphicFrame macro="">
      <xdr:nvGraphicFramePr>
        <xdr:cNvPr id="2" name="Wykres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372341</xdr:colOff>
      <xdr:row>28</xdr:row>
      <xdr:rowOff>91787</xdr:rowOff>
    </xdr:from>
    <xdr:to>
      <xdr:col>18</xdr:col>
      <xdr:colOff>432955</xdr:colOff>
      <xdr:row>42</xdr:row>
      <xdr:rowOff>167987</xdr:rowOff>
    </xdr:to>
    <xdr:graphicFrame macro="">
      <xdr:nvGraphicFramePr>
        <xdr:cNvPr id="3" name="Wykres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81644</xdr:colOff>
      <xdr:row>84</xdr:row>
      <xdr:rowOff>176893</xdr:rowOff>
    </xdr:from>
    <xdr:to>
      <xdr:col>28</xdr:col>
      <xdr:colOff>244703</xdr:colOff>
      <xdr:row>102</xdr:row>
      <xdr:rowOff>131893</xdr:rowOff>
    </xdr:to>
    <xdr:graphicFrame macro="">
      <xdr:nvGraphicFramePr>
        <xdr:cNvPr id="4" name="Wykres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404503</xdr:colOff>
      <xdr:row>13</xdr:row>
      <xdr:rowOff>121474</xdr:rowOff>
    </xdr:from>
    <xdr:to>
      <xdr:col>18</xdr:col>
      <xdr:colOff>465117</xdr:colOff>
      <xdr:row>28</xdr:row>
      <xdr:rowOff>7174</xdr:rowOff>
    </xdr:to>
    <xdr:graphicFrame macro="">
      <xdr:nvGraphicFramePr>
        <xdr:cNvPr id="2" name="Wykres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372341</xdr:colOff>
      <xdr:row>28</xdr:row>
      <xdr:rowOff>91787</xdr:rowOff>
    </xdr:from>
    <xdr:to>
      <xdr:col>18</xdr:col>
      <xdr:colOff>432955</xdr:colOff>
      <xdr:row>42</xdr:row>
      <xdr:rowOff>167987</xdr:rowOff>
    </xdr:to>
    <xdr:graphicFrame macro="">
      <xdr:nvGraphicFramePr>
        <xdr:cNvPr id="3" name="Wykres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404503</xdr:colOff>
      <xdr:row>13</xdr:row>
      <xdr:rowOff>121474</xdr:rowOff>
    </xdr:from>
    <xdr:to>
      <xdr:col>18</xdr:col>
      <xdr:colOff>465117</xdr:colOff>
      <xdr:row>28</xdr:row>
      <xdr:rowOff>7174</xdr:rowOff>
    </xdr:to>
    <xdr:graphicFrame macro="">
      <xdr:nvGraphicFramePr>
        <xdr:cNvPr id="2" name="Wykres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372341</xdr:colOff>
      <xdr:row>28</xdr:row>
      <xdr:rowOff>91787</xdr:rowOff>
    </xdr:from>
    <xdr:to>
      <xdr:col>18</xdr:col>
      <xdr:colOff>432955</xdr:colOff>
      <xdr:row>42</xdr:row>
      <xdr:rowOff>167987</xdr:rowOff>
    </xdr:to>
    <xdr:graphicFrame macro="">
      <xdr:nvGraphicFramePr>
        <xdr:cNvPr id="3" name="Wykres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258535</xdr:colOff>
      <xdr:row>57</xdr:row>
      <xdr:rowOff>81643</xdr:rowOff>
    </xdr:from>
    <xdr:to>
      <xdr:col>24</xdr:col>
      <xdr:colOff>511241</xdr:colOff>
      <xdr:row>75</xdr:row>
      <xdr:rowOff>36643</xdr:rowOff>
    </xdr:to>
    <xdr:graphicFrame macro="">
      <xdr:nvGraphicFramePr>
        <xdr:cNvPr id="4" name="Wykres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404503</xdr:colOff>
      <xdr:row>13</xdr:row>
      <xdr:rowOff>121474</xdr:rowOff>
    </xdr:from>
    <xdr:to>
      <xdr:col>18</xdr:col>
      <xdr:colOff>465117</xdr:colOff>
      <xdr:row>28</xdr:row>
      <xdr:rowOff>7174</xdr:rowOff>
    </xdr:to>
    <xdr:graphicFrame macro="">
      <xdr:nvGraphicFramePr>
        <xdr:cNvPr id="2" name="Wykres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372341</xdr:colOff>
      <xdr:row>28</xdr:row>
      <xdr:rowOff>91787</xdr:rowOff>
    </xdr:from>
    <xdr:to>
      <xdr:col>18</xdr:col>
      <xdr:colOff>432955</xdr:colOff>
      <xdr:row>42</xdr:row>
      <xdr:rowOff>167987</xdr:rowOff>
    </xdr:to>
    <xdr:graphicFrame macro="">
      <xdr:nvGraphicFramePr>
        <xdr:cNvPr id="3" name="Wykres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404503</xdr:colOff>
      <xdr:row>13</xdr:row>
      <xdr:rowOff>121474</xdr:rowOff>
    </xdr:from>
    <xdr:to>
      <xdr:col>18</xdr:col>
      <xdr:colOff>465117</xdr:colOff>
      <xdr:row>28</xdr:row>
      <xdr:rowOff>7174</xdr:rowOff>
    </xdr:to>
    <xdr:graphicFrame macro="">
      <xdr:nvGraphicFramePr>
        <xdr:cNvPr id="2" name="Wykres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372341</xdr:colOff>
      <xdr:row>28</xdr:row>
      <xdr:rowOff>91787</xdr:rowOff>
    </xdr:from>
    <xdr:to>
      <xdr:col>18</xdr:col>
      <xdr:colOff>432955</xdr:colOff>
      <xdr:row>42</xdr:row>
      <xdr:rowOff>167987</xdr:rowOff>
    </xdr:to>
    <xdr:graphicFrame macro="">
      <xdr:nvGraphicFramePr>
        <xdr:cNvPr id="3" name="Wykres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437028</xdr:colOff>
      <xdr:row>46</xdr:row>
      <xdr:rowOff>112057</xdr:rowOff>
    </xdr:from>
    <xdr:to>
      <xdr:col>28</xdr:col>
      <xdr:colOff>600087</xdr:colOff>
      <xdr:row>64</xdr:row>
      <xdr:rowOff>67057</xdr:rowOff>
    </xdr:to>
    <xdr:graphicFrame macro="">
      <xdr:nvGraphicFramePr>
        <xdr:cNvPr id="4" name="Wykres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404503</xdr:colOff>
      <xdr:row>13</xdr:row>
      <xdr:rowOff>121474</xdr:rowOff>
    </xdr:from>
    <xdr:to>
      <xdr:col>18</xdr:col>
      <xdr:colOff>465117</xdr:colOff>
      <xdr:row>28</xdr:row>
      <xdr:rowOff>7174</xdr:rowOff>
    </xdr:to>
    <xdr:graphicFrame macro="">
      <xdr:nvGraphicFramePr>
        <xdr:cNvPr id="2" name="Wykres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372341</xdr:colOff>
      <xdr:row>28</xdr:row>
      <xdr:rowOff>91787</xdr:rowOff>
    </xdr:from>
    <xdr:to>
      <xdr:col>18</xdr:col>
      <xdr:colOff>432955</xdr:colOff>
      <xdr:row>42</xdr:row>
      <xdr:rowOff>167987</xdr:rowOff>
    </xdr:to>
    <xdr:graphicFrame macro="">
      <xdr:nvGraphicFramePr>
        <xdr:cNvPr id="3" name="Wykres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404503</xdr:colOff>
      <xdr:row>13</xdr:row>
      <xdr:rowOff>121474</xdr:rowOff>
    </xdr:from>
    <xdr:to>
      <xdr:col>18</xdr:col>
      <xdr:colOff>465117</xdr:colOff>
      <xdr:row>28</xdr:row>
      <xdr:rowOff>7174</xdr:rowOff>
    </xdr:to>
    <xdr:graphicFrame macro="">
      <xdr:nvGraphicFramePr>
        <xdr:cNvPr id="2" name="Wykres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372341</xdr:colOff>
      <xdr:row>28</xdr:row>
      <xdr:rowOff>91787</xdr:rowOff>
    </xdr:from>
    <xdr:to>
      <xdr:col>18</xdr:col>
      <xdr:colOff>432955</xdr:colOff>
      <xdr:row>42</xdr:row>
      <xdr:rowOff>167987</xdr:rowOff>
    </xdr:to>
    <xdr:graphicFrame macro="">
      <xdr:nvGraphicFramePr>
        <xdr:cNvPr id="3" name="Wykres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404503</xdr:colOff>
      <xdr:row>13</xdr:row>
      <xdr:rowOff>121474</xdr:rowOff>
    </xdr:from>
    <xdr:to>
      <xdr:col>18</xdr:col>
      <xdr:colOff>465117</xdr:colOff>
      <xdr:row>28</xdr:row>
      <xdr:rowOff>7174</xdr:rowOff>
    </xdr:to>
    <xdr:graphicFrame macro="">
      <xdr:nvGraphicFramePr>
        <xdr:cNvPr id="2" name="Wykres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372341</xdr:colOff>
      <xdr:row>28</xdr:row>
      <xdr:rowOff>91787</xdr:rowOff>
    </xdr:from>
    <xdr:to>
      <xdr:col>18</xdr:col>
      <xdr:colOff>432955</xdr:colOff>
      <xdr:row>42</xdr:row>
      <xdr:rowOff>167987</xdr:rowOff>
    </xdr:to>
    <xdr:graphicFrame macro="">
      <xdr:nvGraphicFramePr>
        <xdr:cNvPr id="3" name="Wykres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108855</xdr:colOff>
      <xdr:row>52</xdr:row>
      <xdr:rowOff>149679</xdr:rowOff>
    </xdr:from>
    <xdr:to>
      <xdr:col>27</xdr:col>
      <xdr:colOff>271913</xdr:colOff>
      <xdr:row>70</xdr:row>
      <xdr:rowOff>104679</xdr:rowOff>
    </xdr:to>
    <xdr:graphicFrame macro="">
      <xdr:nvGraphicFramePr>
        <xdr:cNvPr id="4" name="Wykres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404503</xdr:colOff>
      <xdr:row>13</xdr:row>
      <xdr:rowOff>121474</xdr:rowOff>
    </xdr:from>
    <xdr:to>
      <xdr:col>18</xdr:col>
      <xdr:colOff>465117</xdr:colOff>
      <xdr:row>28</xdr:row>
      <xdr:rowOff>7174</xdr:rowOff>
    </xdr:to>
    <xdr:graphicFrame macro="">
      <xdr:nvGraphicFramePr>
        <xdr:cNvPr id="2" name="Wykres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603662</xdr:colOff>
      <xdr:row>29</xdr:row>
      <xdr:rowOff>119002</xdr:rowOff>
    </xdr:from>
    <xdr:to>
      <xdr:col>20</xdr:col>
      <xdr:colOff>408215</xdr:colOff>
      <xdr:row>47</xdr:row>
      <xdr:rowOff>81643</xdr:rowOff>
    </xdr:to>
    <xdr:graphicFrame macro="">
      <xdr:nvGraphicFramePr>
        <xdr:cNvPr id="3" name="Wykres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404503</xdr:colOff>
      <xdr:row>13</xdr:row>
      <xdr:rowOff>121474</xdr:rowOff>
    </xdr:from>
    <xdr:to>
      <xdr:col>18</xdr:col>
      <xdr:colOff>465117</xdr:colOff>
      <xdr:row>28</xdr:row>
      <xdr:rowOff>7174</xdr:rowOff>
    </xdr:to>
    <xdr:graphicFrame macro="">
      <xdr:nvGraphicFramePr>
        <xdr:cNvPr id="2" name="Wykres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372342</xdr:colOff>
      <xdr:row>28</xdr:row>
      <xdr:rowOff>91787</xdr:rowOff>
    </xdr:from>
    <xdr:to>
      <xdr:col>21</xdr:col>
      <xdr:colOff>0</xdr:colOff>
      <xdr:row>44</xdr:row>
      <xdr:rowOff>40821</xdr:rowOff>
    </xdr:to>
    <xdr:graphicFrame macro="">
      <xdr:nvGraphicFramePr>
        <xdr:cNvPr id="3" name="Wykres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404503</xdr:colOff>
      <xdr:row>13</xdr:row>
      <xdr:rowOff>121474</xdr:rowOff>
    </xdr:from>
    <xdr:to>
      <xdr:col>18</xdr:col>
      <xdr:colOff>465117</xdr:colOff>
      <xdr:row>28</xdr:row>
      <xdr:rowOff>7174</xdr:rowOff>
    </xdr:to>
    <xdr:graphicFrame macro="">
      <xdr:nvGraphicFramePr>
        <xdr:cNvPr id="2" name="Wykres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372341</xdr:colOff>
      <xdr:row>28</xdr:row>
      <xdr:rowOff>91787</xdr:rowOff>
    </xdr:from>
    <xdr:to>
      <xdr:col>18</xdr:col>
      <xdr:colOff>432955</xdr:colOff>
      <xdr:row>42</xdr:row>
      <xdr:rowOff>167987</xdr:rowOff>
    </xdr:to>
    <xdr:graphicFrame macro="">
      <xdr:nvGraphicFramePr>
        <xdr:cNvPr id="3" name="Wykres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421820</xdr:colOff>
      <xdr:row>40</xdr:row>
      <xdr:rowOff>95250</xdr:rowOff>
    </xdr:from>
    <xdr:to>
      <xdr:col>30</xdr:col>
      <xdr:colOff>527248</xdr:colOff>
      <xdr:row>58</xdr:row>
      <xdr:rowOff>50250</xdr:rowOff>
    </xdr:to>
    <xdr:graphicFrame macro="">
      <xdr:nvGraphicFramePr>
        <xdr:cNvPr id="4" name="Wykres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6"/>
  <dimension ref="A1:AT903"/>
  <sheetViews>
    <sheetView topLeftCell="O1" zoomScale="70" zoomScaleNormal="70" workbookViewId="0">
      <selection activeCell="O17" sqref="O17"/>
    </sheetView>
  </sheetViews>
  <sheetFormatPr defaultRowHeight="14.4" x14ac:dyDescent="0.3"/>
  <cols>
    <col min="15" max="15" width="15.33203125" customWidth="1"/>
    <col min="16" max="16" width="17.109375" customWidth="1"/>
    <col min="17" max="17" width="18.33203125" customWidth="1"/>
    <col min="18" max="18" width="16.88671875" customWidth="1"/>
  </cols>
  <sheetData>
    <row r="1" spans="1:46" x14ac:dyDescent="0.3">
      <c r="A1" s="1" t="s">
        <v>0</v>
      </c>
      <c r="B1" s="2">
        <v>500</v>
      </c>
      <c r="C1" t="s">
        <v>2</v>
      </c>
      <c r="E1" s="1" t="s">
        <v>4</v>
      </c>
      <c r="F1" s="2">
        <v>0.05</v>
      </c>
      <c r="G1" t="s">
        <v>2</v>
      </c>
    </row>
    <row r="2" spans="1:46" x14ac:dyDescent="0.3">
      <c r="A2" s="1" t="s">
        <v>1</v>
      </c>
      <c r="B2" s="2">
        <v>1</v>
      </c>
      <c r="C2" t="s">
        <v>2</v>
      </c>
      <c r="E2" s="1" t="s">
        <v>10</v>
      </c>
      <c r="F2" s="2">
        <v>2304</v>
      </c>
      <c r="G2" t="s">
        <v>3</v>
      </c>
      <c r="K2" t="s">
        <v>24</v>
      </c>
      <c r="L2">
        <v>9.5299999999999994</v>
      </c>
    </row>
    <row r="3" spans="1:46" ht="43.2" x14ac:dyDescent="0.3">
      <c r="E3" s="1" t="s">
        <v>11</v>
      </c>
      <c r="F3" s="2">
        <v>2304</v>
      </c>
      <c r="G3" t="s">
        <v>3</v>
      </c>
      <c r="O3" t="s">
        <v>19</v>
      </c>
      <c r="P3" s="11" t="s">
        <v>20</v>
      </c>
      <c r="Q3" s="10" t="s">
        <v>22</v>
      </c>
      <c r="R3" s="11" t="s">
        <v>21</v>
      </c>
      <c r="S3" s="10" t="s">
        <v>23</v>
      </c>
      <c r="T3" t="s">
        <v>30</v>
      </c>
      <c r="U3" t="s">
        <v>30</v>
      </c>
    </row>
    <row r="4" spans="1:46" x14ac:dyDescent="0.3">
      <c r="N4">
        <v>28.12</v>
      </c>
      <c r="O4" s="13">
        <v>30</v>
      </c>
      <c r="P4" s="14">
        <f>K13-K9</f>
        <v>7.2355674965974366</v>
      </c>
      <c r="Q4" s="16">
        <f>$L$2-P4</f>
        <v>2.2944325034025628</v>
      </c>
      <c r="R4" s="14">
        <f>AI13-AI9</f>
        <v>7.2224035519104071</v>
      </c>
      <c r="S4" s="16">
        <f>$L$2-R4</f>
        <v>2.3075964480895923</v>
      </c>
      <c r="T4" s="38">
        <f>SLOPE(O4:O7,Q4:Q7)</f>
        <v>676.87709179171372</v>
      </c>
      <c r="U4" s="37">
        <f>SLOPE(O4:O6,S4:S6)</f>
        <v>581.42340579001564</v>
      </c>
      <c r="AM4">
        <v>0.5</v>
      </c>
      <c r="AN4">
        <f>AP4-AP4*AO4/2022</f>
        <v>0</v>
      </c>
      <c r="AO4">
        <v>3.37</v>
      </c>
      <c r="AP4">
        <v>0</v>
      </c>
    </row>
    <row r="5" spans="1:46" x14ac:dyDescent="0.3">
      <c r="N5">
        <v>38.229999999999997</v>
      </c>
      <c r="O5" s="13">
        <v>60</v>
      </c>
      <c r="P5" s="12">
        <f>K26-K22</f>
        <v>7.19281738975336</v>
      </c>
      <c r="Q5" s="16">
        <f t="shared" ref="Q5:Q7" si="0">$L$2-P5</f>
        <v>2.3371826102466393</v>
      </c>
      <c r="R5" s="15">
        <f>AI25-AI21</f>
        <v>7.1614772152130435</v>
      </c>
      <c r="S5" s="16">
        <f t="shared" ref="S5:S6" si="1">$L$2-R5</f>
        <v>2.3685227847869559</v>
      </c>
      <c r="T5" s="38"/>
      <c r="U5" s="37"/>
      <c r="AM5">
        <v>1.5</v>
      </c>
      <c r="AN5">
        <f t="shared" ref="AN5:AN68" si="2">AP5-AP5*AO5/2022</f>
        <v>0</v>
      </c>
      <c r="AO5">
        <v>3.38</v>
      </c>
      <c r="AP5">
        <v>0</v>
      </c>
      <c r="AQ5">
        <v>8.7609999999999992</v>
      </c>
      <c r="AR5">
        <v>2</v>
      </c>
      <c r="AS5">
        <v>500</v>
      </c>
      <c r="AT5" t="s">
        <v>29</v>
      </c>
    </row>
    <row r="6" spans="1:46" ht="15" customHeight="1" x14ac:dyDescent="0.3">
      <c r="A6" s="36" t="s">
        <v>28</v>
      </c>
      <c r="B6" t="s">
        <v>5</v>
      </c>
      <c r="C6" t="s">
        <v>14</v>
      </c>
      <c r="D6" t="s">
        <v>15</v>
      </c>
      <c r="E6" t="s">
        <v>6</v>
      </c>
      <c r="F6" t="s">
        <v>7</v>
      </c>
      <c r="G6" t="s">
        <v>12</v>
      </c>
      <c r="H6" t="s">
        <v>13</v>
      </c>
      <c r="J6" t="s">
        <v>8</v>
      </c>
      <c r="K6" t="s">
        <v>9</v>
      </c>
      <c r="L6" t="s">
        <v>16</v>
      </c>
      <c r="N6">
        <v>48.21</v>
      </c>
      <c r="O6" s="13">
        <v>80</v>
      </c>
      <c r="P6" s="12">
        <f>K38-K34</f>
        <v>7.165116893900902</v>
      </c>
      <c r="Q6" s="16">
        <f t="shared" si="0"/>
        <v>2.3648831060990974</v>
      </c>
      <c r="R6" s="14">
        <f>AI37-AI33</f>
        <v>7.1399410567296435</v>
      </c>
      <c r="S6" s="16">
        <f t="shared" si="1"/>
        <v>2.3900589432703558</v>
      </c>
      <c r="T6" s="38"/>
      <c r="U6" s="37"/>
      <c r="Y6" s="36" t="s">
        <v>28</v>
      </c>
      <c r="Z6" t="s">
        <v>5</v>
      </c>
      <c r="AA6" t="s">
        <v>14</v>
      </c>
      <c r="AB6" t="s">
        <v>15</v>
      </c>
      <c r="AC6" t="s">
        <v>6</v>
      </c>
      <c r="AD6" t="s">
        <v>7</v>
      </c>
      <c r="AE6" t="s">
        <v>12</v>
      </c>
      <c r="AF6" t="s">
        <v>13</v>
      </c>
      <c r="AH6" t="s">
        <v>8</v>
      </c>
      <c r="AI6" t="s">
        <v>9</v>
      </c>
      <c r="AJ6" t="s">
        <v>16</v>
      </c>
      <c r="AM6">
        <v>2</v>
      </c>
      <c r="AN6">
        <f t="shared" si="2"/>
        <v>0</v>
      </c>
      <c r="AO6">
        <v>3.39</v>
      </c>
      <c r="AP6">
        <v>0</v>
      </c>
      <c r="AQ6">
        <v>8.7611000000000008</v>
      </c>
      <c r="AR6">
        <v>0</v>
      </c>
      <c r="AS6">
        <v>500</v>
      </c>
      <c r="AT6" t="s">
        <v>29</v>
      </c>
    </row>
    <row r="7" spans="1:46" x14ac:dyDescent="0.3">
      <c r="A7" s="36"/>
      <c r="B7">
        <v>136</v>
      </c>
      <c r="C7">
        <v>2213.21729</v>
      </c>
      <c r="D7">
        <v>514.89313000000004</v>
      </c>
      <c r="E7" s="3">
        <f>B7*$F$1</f>
        <v>6.8000000000000007</v>
      </c>
      <c r="F7" s="3">
        <f>$B$1*$B$2/$E7</f>
        <v>73.52941176470587</v>
      </c>
      <c r="G7" s="3">
        <f>(C7-$F$2/2)*$F$1</f>
        <v>53.060864500000008</v>
      </c>
      <c r="H7" s="3">
        <f>(D7-$F$3/2)*$F$1</f>
        <v>-31.8553435</v>
      </c>
      <c r="I7" s="2"/>
      <c r="J7" s="3">
        <f>G7*F7/$B$1</f>
        <v>7.8030683088235291</v>
      </c>
      <c r="K7" s="3">
        <f>H7*F7/$B$1</f>
        <v>-4.684609338235294</v>
      </c>
      <c r="L7" s="3">
        <f>F7</f>
        <v>73.52941176470587</v>
      </c>
      <c r="N7">
        <v>57.88</v>
      </c>
      <c r="O7" s="13">
        <v>100</v>
      </c>
      <c r="P7" s="12">
        <f>K50-K46</f>
        <v>7.131411426803437</v>
      </c>
      <c r="Q7" s="16">
        <f t="shared" si="0"/>
        <v>2.3985885731965624</v>
      </c>
      <c r="R7" s="14"/>
      <c r="S7" s="16"/>
      <c r="T7" s="38"/>
      <c r="U7" s="3"/>
      <c r="Y7" s="36"/>
      <c r="Z7">
        <v>135</v>
      </c>
      <c r="AA7">
        <v>2213.0534699999998</v>
      </c>
      <c r="AB7">
        <v>514.59229000000005</v>
      </c>
      <c r="AC7" s="3">
        <f>Z7*$F$1</f>
        <v>6.75</v>
      </c>
      <c r="AD7" s="3">
        <f>$B$1*$B$2/$AC7</f>
        <v>74.074074074074076</v>
      </c>
      <c r="AE7" s="3">
        <f>(AA7-$F$2/2)*$F$1</f>
        <v>53.052673499999997</v>
      </c>
      <c r="AF7" s="3">
        <f>(AB7-$F$3/2)*$F$1</f>
        <v>-31.870385499999998</v>
      </c>
      <c r="AG7" s="20"/>
      <c r="AH7" s="3">
        <f>AE7*AD7/$B$1</f>
        <v>7.8596553333333334</v>
      </c>
      <c r="AI7" s="3">
        <f>AF7*AD7/$B$1</f>
        <v>-4.7215385925925917</v>
      </c>
      <c r="AJ7" s="3">
        <f>AD7</f>
        <v>74.074074074074076</v>
      </c>
      <c r="AM7">
        <v>2.5</v>
      </c>
      <c r="AN7">
        <f t="shared" si="2"/>
        <v>0</v>
      </c>
      <c r="AO7">
        <v>3.38</v>
      </c>
      <c r="AP7">
        <v>0</v>
      </c>
      <c r="AQ7">
        <v>8.7612000000000005</v>
      </c>
      <c r="AR7">
        <v>0</v>
      </c>
      <c r="AS7">
        <v>500</v>
      </c>
      <c r="AT7" t="s">
        <v>29</v>
      </c>
    </row>
    <row r="8" spans="1:46" x14ac:dyDescent="0.3">
      <c r="A8" s="36"/>
      <c r="B8">
        <v>119</v>
      </c>
      <c r="C8">
        <v>807.21747000000005</v>
      </c>
      <c r="D8">
        <v>600.45330999999999</v>
      </c>
      <c r="E8" s="3">
        <f>B8*$F$1</f>
        <v>5.95</v>
      </c>
      <c r="F8" s="3">
        <f>$B$1*$B$2/$E8</f>
        <v>84.033613445378151</v>
      </c>
      <c r="G8" s="3">
        <f>(C8-$F$2/2)*$F$1</f>
        <v>-17.239126499999998</v>
      </c>
      <c r="H8" s="3">
        <f>(D8-$F$3/2)*$F$1</f>
        <v>-27.577334500000003</v>
      </c>
      <c r="I8" s="2"/>
      <c r="J8" s="3">
        <f>G8*F8/$B$1</f>
        <v>-2.8973321848739491</v>
      </c>
      <c r="K8" s="3">
        <f>H8*F8/$B$1</f>
        <v>-4.6348461344537819</v>
      </c>
      <c r="L8" s="3">
        <f>F8</f>
        <v>84.033613445378151</v>
      </c>
      <c r="O8" s="13"/>
      <c r="P8" s="12"/>
      <c r="Q8" s="16"/>
      <c r="R8" s="14"/>
      <c r="S8" s="16"/>
      <c r="T8" s="3"/>
      <c r="U8" s="3"/>
      <c r="Y8" s="36"/>
      <c r="Z8">
        <v>119</v>
      </c>
      <c r="AA8">
        <v>807.03246999999999</v>
      </c>
      <c r="AB8">
        <v>600.21642999999995</v>
      </c>
      <c r="AC8" s="3">
        <f>Z8*$F$1</f>
        <v>5.95</v>
      </c>
      <c r="AD8" s="3">
        <f>$B$1*$B$2/$AC8</f>
        <v>84.033613445378151</v>
      </c>
      <c r="AE8" s="3">
        <f>(AA8-$F$2/2)*$F$1</f>
        <v>-17.248376500000003</v>
      </c>
      <c r="AF8" s="3">
        <f>(AB8-$F$3/2)*$F$1</f>
        <v>-27.589178500000003</v>
      </c>
      <c r="AG8" s="20"/>
      <c r="AH8" s="3">
        <f>AE8*AD8/$B$1</f>
        <v>-2.8988868067226896</v>
      </c>
      <c r="AI8" s="3">
        <f>AF8*AD8/$B$1</f>
        <v>-4.6368367226890763</v>
      </c>
      <c r="AJ8" s="3">
        <f>AD8</f>
        <v>84.033613445378151</v>
      </c>
      <c r="AM8">
        <v>3</v>
      </c>
      <c r="AN8">
        <f t="shared" si="2"/>
        <v>0</v>
      </c>
      <c r="AO8">
        <v>3.38</v>
      </c>
      <c r="AP8">
        <v>0</v>
      </c>
      <c r="AQ8">
        <v>8.7611000000000008</v>
      </c>
      <c r="AR8">
        <v>0</v>
      </c>
      <c r="AS8">
        <v>500</v>
      </c>
      <c r="AT8" t="s">
        <v>29</v>
      </c>
    </row>
    <row r="9" spans="1:46" x14ac:dyDescent="0.3">
      <c r="A9" s="36"/>
      <c r="B9" s="2"/>
      <c r="C9" s="3"/>
      <c r="D9" s="3"/>
      <c r="E9" s="3"/>
      <c r="F9" s="3"/>
      <c r="G9" s="3"/>
      <c r="H9" s="3"/>
      <c r="I9" s="6" t="s">
        <v>18</v>
      </c>
      <c r="J9" s="7">
        <f>AVERAGE(J7:J8)</f>
        <v>2.4528680619747902</v>
      </c>
      <c r="K9" s="7">
        <f>AVERAGE(K7:K8)</f>
        <v>-4.6597277363445375</v>
      </c>
      <c r="L9" s="7">
        <f>AVERAGE(L7:L8)</f>
        <v>78.78151260504201</v>
      </c>
      <c r="O9" s="13"/>
      <c r="P9" s="12"/>
      <c r="Q9" s="16"/>
      <c r="R9" s="14"/>
      <c r="S9" s="3"/>
      <c r="T9" s="3"/>
      <c r="U9" s="3"/>
      <c r="Y9" s="36"/>
      <c r="Z9" s="20"/>
      <c r="AA9" s="3"/>
      <c r="AB9" s="3"/>
      <c r="AC9" s="3"/>
      <c r="AD9" s="3"/>
      <c r="AE9" s="3"/>
      <c r="AF9" s="3"/>
      <c r="AG9" s="6" t="s">
        <v>18</v>
      </c>
      <c r="AH9" s="7">
        <f>AVERAGE(AH7:AH8)</f>
        <v>2.4803842633053219</v>
      </c>
      <c r="AI9" s="7">
        <f>AVERAGE(AI7:AI8)</f>
        <v>-4.679187657640834</v>
      </c>
      <c r="AJ9" s="7">
        <f>AVERAGE(AJ7:AJ8)</f>
        <v>79.053843759726107</v>
      </c>
      <c r="AM9">
        <v>3.5</v>
      </c>
      <c r="AN9">
        <f t="shared" si="2"/>
        <v>0</v>
      </c>
      <c r="AO9">
        <v>3.38</v>
      </c>
      <c r="AP9">
        <v>0</v>
      </c>
      <c r="AQ9">
        <v>8.7612000000000005</v>
      </c>
      <c r="AR9">
        <v>0</v>
      </c>
      <c r="AS9">
        <v>500</v>
      </c>
      <c r="AT9" t="s">
        <v>29</v>
      </c>
    </row>
    <row r="10" spans="1:46" x14ac:dyDescent="0.3">
      <c r="A10" s="36"/>
      <c r="B10">
        <v>117</v>
      </c>
      <c r="C10">
        <v>1104.23669</v>
      </c>
      <c r="D10">
        <v>1443.5190399999999</v>
      </c>
      <c r="E10" s="3">
        <f t="shared" ref="E10:E11" si="3">B10*$F$1</f>
        <v>5.8500000000000005</v>
      </c>
      <c r="F10" s="3">
        <f t="shared" ref="F10:F12" si="4">$B$1*$B$2/$E10</f>
        <v>85.470085470085465</v>
      </c>
      <c r="G10" s="3">
        <f t="shared" ref="G10:G11" si="5">(C10-$F$2/2)*$F$1</f>
        <v>-2.3881655000000026</v>
      </c>
      <c r="H10" s="3">
        <f t="shared" ref="H10:H11" si="6">(D10-$F$3/2)*$F$1</f>
        <v>14.575951999999996</v>
      </c>
      <c r="I10" s="2"/>
      <c r="J10" s="3">
        <f t="shared" ref="J10:J11" si="7">G10*F10/$B$1</f>
        <v>-0.40823341880341923</v>
      </c>
      <c r="K10" s="3">
        <f t="shared" ref="K10:K11" si="8">H10*F10/$B$1</f>
        <v>2.4916157264957257</v>
      </c>
      <c r="L10" s="3">
        <f t="shared" ref="L10:L11" si="9">F10</f>
        <v>85.470085470085465</v>
      </c>
      <c r="O10" s="12"/>
      <c r="P10" s="12"/>
      <c r="Q10" s="3"/>
      <c r="R10" s="3"/>
      <c r="S10" s="3"/>
      <c r="T10" s="3"/>
      <c r="U10" s="3"/>
      <c r="Y10" s="36"/>
      <c r="Z10">
        <v>118</v>
      </c>
      <c r="AA10">
        <v>1103.94604</v>
      </c>
      <c r="AB10">
        <v>1440.4646</v>
      </c>
      <c r="AC10" s="3">
        <f t="shared" ref="AC10:AC12" si="10">Z10*$F$1</f>
        <v>5.9</v>
      </c>
      <c r="AD10" s="3">
        <f>$B$1*$B$2/$AC10</f>
        <v>84.745762711864401</v>
      </c>
      <c r="AE10" s="3">
        <f t="shared" ref="AE10:AE12" si="11">(AA10-$F$2/2)*$F$1</f>
        <v>-2.4026979999999982</v>
      </c>
      <c r="AF10" s="3">
        <f t="shared" ref="AF10:AF12" si="12">(AB10-$F$3/2)*$F$1</f>
        <v>14.423230000000002</v>
      </c>
      <c r="AG10" s="20"/>
      <c r="AH10" s="3">
        <f t="shared" ref="AH10:AH12" si="13">AE10*AD10/$B$1</f>
        <v>-0.40723694915254205</v>
      </c>
      <c r="AI10" s="3">
        <f t="shared" ref="AI10:AI12" si="14">AF10*AD10/$B$1</f>
        <v>2.4446152542372883</v>
      </c>
      <c r="AJ10" s="3">
        <f t="shared" ref="AJ10:AJ12" si="15">AD10</f>
        <v>84.745762711864401</v>
      </c>
      <c r="AM10">
        <v>4</v>
      </c>
      <c r="AN10">
        <f t="shared" si="2"/>
        <v>0</v>
      </c>
      <c r="AO10">
        <v>3.38</v>
      </c>
      <c r="AP10">
        <v>0</v>
      </c>
      <c r="AQ10">
        <v>8.7611000000000008</v>
      </c>
      <c r="AR10">
        <v>0</v>
      </c>
      <c r="AS10">
        <v>500</v>
      </c>
      <c r="AT10" t="s">
        <v>29</v>
      </c>
    </row>
    <row r="11" spans="1:46" x14ac:dyDescent="0.3">
      <c r="A11" s="36"/>
      <c r="B11">
        <v>141</v>
      </c>
      <c r="C11">
        <v>2115.0227100000002</v>
      </c>
      <c r="D11">
        <v>1516.7758799999999</v>
      </c>
      <c r="E11" s="3">
        <f t="shared" si="3"/>
        <v>7.0500000000000007</v>
      </c>
      <c r="F11" s="3">
        <f t="shared" si="4"/>
        <v>70.921985815602824</v>
      </c>
      <c r="G11" s="3">
        <f t="shared" si="5"/>
        <v>48.151135500000009</v>
      </c>
      <c r="H11" s="3">
        <f t="shared" si="6"/>
        <v>18.238793999999995</v>
      </c>
      <c r="I11" s="2"/>
      <c r="J11" s="3">
        <f t="shared" si="7"/>
        <v>6.8299482978723409</v>
      </c>
      <c r="K11" s="3">
        <f t="shared" si="8"/>
        <v>2.5870629787234027</v>
      </c>
      <c r="L11" s="3">
        <f t="shared" si="9"/>
        <v>70.921985815602824</v>
      </c>
      <c r="O11" s="12"/>
      <c r="P11" s="12"/>
      <c r="Q11" s="3"/>
      <c r="R11" s="3"/>
      <c r="S11" s="3"/>
      <c r="T11" s="3"/>
      <c r="U11" s="3"/>
      <c r="Y11" s="36"/>
      <c r="Z11">
        <v>140</v>
      </c>
      <c r="AA11">
        <v>2114.7480500000001</v>
      </c>
      <c r="AB11">
        <v>1513.2322999999999</v>
      </c>
      <c r="AC11" s="3">
        <f t="shared" si="10"/>
        <v>7</v>
      </c>
      <c r="AD11" s="3">
        <f>$B$1*$B$2/$AC11</f>
        <v>71.428571428571431</v>
      </c>
      <c r="AE11" s="3">
        <f t="shared" si="11"/>
        <v>48.137402500000007</v>
      </c>
      <c r="AF11" s="3">
        <f t="shared" si="12"/>
        <v>18.061614999999996</v>
      </c>
      <c r="AG11" s="20"/>
      <c r="AH11" s="3">
        <f t="shared" si="13"/>
        <v>6.8767717857142872</v>
      </c>
      <c r="AI11" s="3">
        <f t="shared" si="14"/>
        <v>2.5802307142857139</v>
      </c>
      <c r="AJ11" s="3">
        <f t="shared" si="15"/>
        <v>71.428571428571431</v>
      </c>
      <c r="AM11">
        <v>4.5</v>
      </c>
      <c r="AN11">
        <f t="shared" si="2"/>
        <v>0</v>
      </c>
      <c r="AO11">
        <v>3.39</v>
      </c>
      <c r="AP11">
        <v>0</v>
      </c>
      <c r="AQ11">
        <v>8.7611000000000008</v>
      </c>
      <c r="AR11">
        <v>0</v>
      </c>
      <c r="AS11">
        <v>500</v>
      </c>
      <c r="AT11" t="s">
        <v>29</v>
      </c>
    </row>
    <row r="12" spans="1:46" x14ac:dyDescent="0.3">
      <c r="A12" s="36"/>
      <c r="B12">
        <v>139</v>
      </c>
      <c r="C12">
        <v>111.7916</v>
      </c>
      <c r="D12">
        <v>1520.18884</v>
      </c>
      <c r="E12" s="3">
        <f t="shared" ref="E12" si="16">B12*$F$1</f>
        <v>6.95</v>
      </c>
      <c r="F12" s="3">
        <f t="shared" si="4"/>
        <v>71.942446043165461</v>
      </c>
      <c r="G12" s="3">
        <f t="shared" ref="G12" si="17">(C12-$F$2/2)*$F$1</f>
        <v>-52.010420000000003</v>
      </c>
      <c r="H12" s="3">
        <f t="shared" ref="H12" si="18">(D12-$F$3/2)*$F$1</f>
        <v>18.409442000000002</v>
      </c>
      <c r="I12" s="20"/>
      <c r="J12" s="3">
        <f t="shared" ref="J12" si="19">G12*F12/$B$1</f>
        <v>-7.4835136690647479</v>
      </c>
      <c r="K12" s="3">
        <f t="shared" ref="K12" si="20">H12*F12/$B$1</f>
        <v>2.6488405755395683</v>
      </c>
      <c r="L12" s="3">
        <f t="shared" ref="L12" si="21">F12</f>
        <v>71.942446043165461</v>
      </c>
      <c r="O12" s="12"/>
      <c r="P12" s="12"/>
      <c r="Q12" s="3"/>
      <c r="R12" s="3"/>
      <c r="S12" s="3"/>
      <c r="T12" s="3"/>
      <c r="U12" s="3"/>
      <c r="Y12" s="36"/>
      <c r="Z12">
        <v>140</v>
      </c>
      <c r="AA12">
        <v>111.34596000000001</v>
      </c>
      <c r="AB12">
        <v>1516.6722400000001</v>
      </c>
      <c r="AC12" s="3">
        <f t="shared" si="10"/>
        <v>7</v>
      </c>
      <c r="AD12" s="3">
        <f>$B$1*$B$2/$AC12</f>
        <v>71.428571428571431</v>
      </c>
      <c r="AE12" s="3">
        <f t="shared" si="11"/>
        <v>-52.032702</v>
      </c>
      <c r="AF12" s="3">
        <f t="shared" si="12"/>
        <v>18.233612000000004</v>
      </c>
      <c r="AG12" s="20"/>
      <c r="AH12" s="3">
        <f t="shared" si="13"/>
        <v>-7.4332431428571439</v>
      </c>
      <c r="AI12" s="3">
        <f t="shared" si="14"/>
        <v>2.6048017142857152</v>
      </c>
      <c r="AJ12" s="3">
        <f t="shared" si="15"/>
        <v>71.428571428571431</v>
      </c>
      <c r="AM12">
        <v>5</v>
      </c>
      <c r="AN12">
        <f t="shared" si="2"/>
        <v>0</v>
      </c>
      <c r="AO12">
        <v>3.38</v>
      </c>
      <c r="AP12">
        <v>0</v>
      </c>
      <c r="AQ12">
        <v>8.7611000000000008</v>
      </c>
      <c r="AR12">
        <v>0</v>
      </c>
      <c r="AS12">
        <v>500</v>
      </c>
      <c r="AT12" t="s">
        <v>29</v>
      </c>
    </row>
    <row r="13" spans="1:46" x14ac:dyDescent="0.3">
      <c r="A13" s="5"/>
      <c r="B13" s="2"/>
      <c r="C13" s="3"/>
      <c r="D13" s="3"/>
      <c r="E13" s="3"/>
      <c r="F13" s="3"/>
      <c r="G13" s="3"/>
      <c r="H13" s="3"/>
      <c r="I13" s="6" t="s">
        <v>17</v>
      </c>
      <c r="J13" s="7">
        <f>AVERAGE(J10:J12)</f>
        <v>-0.35393292999860887</v>
      </c>
      <c r="K13" s="7">
        <f>AVERAGE(K10:K12)</f>
        <v>2.5758397602528991</v>
      </c>
      <c r="L13" s="7">
        <f>AVERAGE(L10:L12)</f>
        <v>76.111505776284588</v>
      </c>
      <c r="M13" t="s">
        <v>2</v>
      </c>
      <c r="O13" s="12"/>
      <c r="P13" s="12"/>
      <c r="Q13" s="3"/>
      <c r="R13" s="3"/>
      <c r="S13" s="3"/>
      <c r="T13" s="3"/>
      <c r="U13" s="3"/>
      <c r="Y13" s="5"/>
      <c r="Z13" s="20"/>
      <c r="AA13" s="3"/>
      <c r="AB13" s="3"/>
      <c r="AC13" s="3"/>
      <c r="AD13" s="3"/>
      <c r="AE13" s="3"/>
      <c r="AF13" s="3"/>
      <c r="AG13" s="6" t="s">
        <v>17</v>
      </c>
      <c r="AH13" s="7">
        <f>AVERAGE(AH10:AH12)</f>
        <v>-0.32123610209846615</v>
      </c>
      <c r="AI13" s="7">
        <f>AVERAGE(AI10:AI12)</f>
        <v>2.5432158942695726</v>
      </c>
      <c r="AJ13" s="7">
        <f>AVERAGE(AJ10:AJ12)</f>
        <v>75.867635189669087</v>
      </c>
      <c r="AK13" t="s">
        <v>2</v>
      </c>
      <c r="AM13">
        <v>5.5</v>
      </c>
      <c r="AN13">
        <f t="shared" si="2"/>
        <v>0</v>
      </c>
      <c r="AO13">
        <v>3.39</v>
      </c>
      <c r="AP13">
        <v>0</v>
      </c>
      <c r="AQ13">
        <v>8.7608999999999995</v>
      </c>
      <c r="AR13">
        <v>0</v>
      </c>
      <c r="AS13">
        <v>500</v>
      </c>
      <c r="AT13" t="s">
        <v>29</v>
      </c>
    </row>
    <row r="14" spans="1:46" ht="15" customHeight="1" x14ac:dyDescent="0.3">
      <c r="A14" s="5"/>
      <c r="B14" s="2"/>
      <c r="C14" s="3"/>
      <c r="D14" s="3"/>
      <c r="E14" s="3"/>
      <c r="F14" s="3"/>
      <c r="G14" s="3"/>
      <c r="H14" s="3"/>
      <c r="I14" s="6"/>
      <c r="J14" s="8" t="s">
        <v>0</v>
      </c>
      <c r="K14" s="9">
        <f>K13-K9</f>
        <v>7.2355674965974366</v>
      </c>
      <c r="L14" s="7" t="s">
        <v>2</v>
      </c>
      <c r="O14" s="12"/>
      <c r="P14" s="12"/>
      <c r="Q14" s="3"/>
      <c r="R14" s="3"/>
      <c r="S14" s="3"/>
      <c r="T14" s="3"/>
      <c r="U14" s="3"/>
      <c r="Y14" s="5"/>
      <c r="Z14" s="20"/>
      <c r="AA14" s="3"/>
      <c r="AB14" s="3"/>
      <c r="AC14" s="3"/>
      <c r="AD14" s="3"/>
      <c r="AE14" s="3"/>
      <c r="AF14" s="3"/>
      <c r="AG14" s="6"/>
      <c r="AH14" s="8" t="s">
        <v>0</v>
      </c>
      <c r="AI14" s="9">
        <f>AI13-AI9</f>
        <v>7.2224035519104071</v>
      </c>
      <c r="AJ14" s="7" t="s">
        <v>2</v>
      </c>
      <c r="AM14">
        <v>6</v>
      </c>
      <c r="AN14">
        <f t="shared" si="2"/>
        <v>0</v>
      </c>
      <c r="AO14">
        <v>3.33</v>
      </c>
      <c r="AP14">
        <v>0</v>
      </c>
      <c r="AQ14">
        <v>8.7609999999999992</v>
      </c>
      <c r="AR14">
        <v>0</v>
      </c>
      <c r="AS14">
        <v>500</v>
      </c>
      <c r="AT14" t="s">
        <v>29</v>
      </c>
    </row>
    <row r="15" spans="1:46" x14ac:dyDescent="0.3">
      <c r="A15" s="5"/>
      <c r="B15" s="2"/>
      <c r="C15" s="3"/>
      <c r="D15" s="3"/>
      <c r="E15" s="3"/>
      <c r="F15" s="3"/>
      <c r="G15" s="3"/>
      <c r="H15" s="3"/>
      <c r="J15" s="3"/>
      <c r="K15" s="3"/>
      <c r="L15" s="3"/>
      <c r="O15" s="12"/>
      <c r="P15" s="12"/>
      <c r="Q15" s="3"/>
      <c r="R15" s="4"/>
      <c r="Y15" s="5"/>
      <c r="Z15" s="2"/>
      <c r="AA15" s="3"/>
      <c r="AB15" s="3"/>
      <c r="AC15" s="3"/>
      <c r="AD15" s="3"/>
      <c r="AE15" s="3"/>
      <c r="AF15" s="3"/>
      <c r="AH15" s="3"/>
      <c r="AI15" s="3"/>
      <c r="AJ15" s="3"/>
      <c r="AM15">
        <v>6.5</v>
      </c>
      <c r="AN15">
        <f t="shared" si="2"/>
        <v>-9.9836300692383775E-4</v>
      </c>
      <c r="AO15">
        <v>3.31</v>
      </c>
      <c r="AP15">
        <v>-1E-3</v>
      </c>
      <c r="AQ15">
        <v>8.7611000000000008</v>
      </c>
      <c r="AR15">
        <v>0</v>
      </c>
      <c r="AS15">
        <v>500</v>
      </c>
      <c r="AT15" t="s">
        <v>29</v>
      </c>
    </row>
    <row r="16" spans="1:46" x14ac:dyDescent="0.3">
      <c r="O16" s="17"/>
      <c r="P16" s="17"/>
      <c r="Q16" s="17"/>
      <c r="AM16">
        <v>7</v>
      </c>
      <c r="AN16">
        <f t="shared" si="2"/>
        <v>-9.9833333333333328E-4</v>
      </c>
      <c r="AO16">
        <v>3.37</v>
      </c>
      <c r="AP16">
        <v>-1E-3</v>
      </c>
      <c r="AQ16">
        <v>8.7622</v>
      </c>
      <c r="AR16">
        <v>0</v>
      </c>
      <c r="AS16">
        <v>500</v>
      </c>
      <c r="AT16" t="s">
        <v>29</v>
      </c>
    </row>
    <row r="17" spans="1:46" x14ac:dyDescent="0.3">
      <c r="O17" s="17"/>
      <c r="P17" s="18"/>
      <c r="Q17" s="17"/>
      <c r="AM17">
        <v>7.5</v>
      </c>
      <c r="AN17">
        <f t="shared" si="2"/>
        <v>0</v>
      </c>
      <c r="AO17">
        <v>3.44</v>
      </c>
      <c r="AP17">
        <v>0</v>
      </c>
      <c r="AQ17">
        <v>8.7619000000000007</v>
      </c>
      <c r="AR17">
        <v>0</v>
      </c>
      <c r="AS17">
        <v>500</v>
      </c>
      <c r="AT17" t="s">
        <v>29</v>
      </c>
    </row>
    <row r="18" spans="1:46" ht="15" customHeight="1" x14ac:dyDescent="0.3">
      <c r="O18" s="17"/>
      <c r="P18" s="17"/>
      <c r="Q18" s="17"/>
      <c r="R18" s="3"/>
      <c r="S18" s="3"/>
      <c r="T18" s="3"/>
      <c r="U18" s="3"/>
      <c r="Y18" s="36" t="s">
        <v>40</v>
      </c>
      <c r="Z18" t="s">
        <v>5</v>
      </c>
      <c r="AA18" t="s">
        <v>14</v>
      </c>
      <c r="AB18" t="s">
        <v>15</v>
      </c>
      <c r="AC18" t="s">
        <v>6</v>
      </c>
      <c r="AD18" t="s">
        <v>7</v>
      </c>
      <c r="AE18" t="s">
        <v>12</v>
      </c>
      <c r="AF18" t="s">
        <v>13</v>
      </c>
      <c r="AH18" t="s">
        <v>8</v>
      </c>
      <c r="AI18" t="s">
        <v>9</v>
      </c>
      <c r="AJ18" t="s">
        <v>16</v>
      </c>
      <c r="AM18">
        <v>8</v>
      </c>
      <c r="AN18">
        <f t="shared" si="2"/>
        <v>9.9825420375865477E-4</v>
      </c>
      <c r="AO18">
        <v>3.53</v>
      </c>
      <c r="AP18">
        <v>1E-3</v>
      </c>
      <c r="AQ18">
        <v>8.7612000000000005</v>
      </c>
      <c r="AR18">
        <v>0</v>
      </c>
      <c r="AS18">
        <v>500</v>
      </c>
      <c r="AT18" t="s">
        <v>29</v>
      </c>
    </row>
    <row r="19" spans="1:46" ht="15" customHeight="1" x14ac:dyDescent="0.3">
      <c r="A19" s="36" t="s">
        <v>40</v>
      </c>
      <c r="B19" t="s">
        <v>5</v>
      </c>
      <c r="C19" t="s">
        <v>14</v>
      </c>
      <c r="D19" t="s">
        <v>15</v>
      </c>
      <c r="E19" t="s">
        <v>6</v>
      </c>
      <c r="F19" t="s">
        <v>7</v>
      </c>
      <c r="G19" t="s">
        <v>12</v>
      </c>
      <c r="H19" t="s">
        <v>13</v>
      </c>
      <c r="J19" t="s">
        <v>8</v>
      </c>
      <c r="K19" t="s">
        <v>9</v>
      </c>
      <c r="L19" t="s">
        <v>16</v>
      </c>
      <c r="O19" s="17"/>
      <c r="P19" s="17"/>
      <c r="Q19" s="17"/>
      <c r="R19" s="3"/>
      <c r="S19" s="3"/>
      <c r="T19" s="3"/>
      <c r="U19" s="3"/>
      <c r="Y19" s="36"/>
      <c r="Z19">
        <v>136</v>
      </c>
      <c r="AA19">
        <v>2213.4174800000001</v>
      </c>
      <c r="AB19">
        <v>512.98248000000001</v>
      </c>
      <c r="AC19" s="3">
        <f>Z19*$F$1</f>
        <v>6.8000000000000007</v>
      </c>
      <c r="AD19" s="3">
        <f>$B$1*$B$2/$AC19</f>
        <v>73.52941176470587</v>
      </c>
      <c r="AE19" s="3">
        <f>(AA19-$F$2/2)*$F$1</f>
        <v>53.070874000000003</v>
      </c>
      <c r="AF19" s="3">
        <f>(AB19-$F$3/2)*$F$1</f>
        <v>-31.950876000000001</v>
      </c>
      <c r="AG19" s="20"/>
      <c r="AH19" s="3">
        <f>AE19*AD19/$B$1</f>
        <v>7.804540294117646</v>
      </c>
      <c r="AI19" s="3">
        <f>AF19*AD19/$B$1</f>
        <v>-4.6986582352941166</v>
      </c>
      <c r="AJ19" s="3">
        <f>AD19</f>
        <v>73.52941176470587</v>
      </c>
      <c r="AM19">
        <v>8.5</v>
      </c>
      <c r="AN19">
        <f t="shared" si="2"/>
        <v>9.9821463897131562E-4</v>
      </c>
      <c r="AO19">
        <v>3.61</v>
      </c>
      <c r="AP19">
        <v>1E-3</v>
      </c>
      <c r="AQ19">
        <v>8.7606000000000002</v>
      </c>
      <c r="AR19">
        <v>0</v>
      </c>
      <c r="AS19">
        <v>500</v>
      </c>
      <c r="AT19" t="s">
        <v>29</v>
      </c>
    </row>
    <row r="20" spans="1:46" x14ac:dyDescent="0.3">
      <c r="A20" s="36"/>
      <c r="B20">
        <v>136</v>
      </c>
      <c r="C20">
        <v>2213.5900900000001</v>
      </c>
      <c r="D20">
        <v>513.16003000000001</v>
      </c>
      <c r="E20" s="3">
        <f>B20*$F$1</f>
        <v>6.8000000000000007</v>
      </c>
      <c r="F20" s="3">
        <f>$B$1*$B$2/$E20</f>
        <v>73.52941176470587</v>
      </c>
      <c r="G20" s="3">
        <f>(C20-$F$2/2)*$F$1</f>
        <v>53.079504500000013</v>
      </c>
      <c r="H20" s="3">
        <f>(D20-$F$3/2)*$F$1</f>
        <v>-31.9419985</v>
      </c>
      <c r="I20" s="20"/>
      <c r="J20" s="3">
        <f>G20*F20/$B$1</f>
        <v>7.8058094852941187</v>
      </c>
      <c r="K20" s="3">
        <f>H20*F20/$B$1</f>
        <v>-4.6973527205882348</v>
      </c>
      <c r="L20" s="3">
        <f>F20</f>
        <v>73.52941176470587</v>
      </c>
      <c r="O20" s="17"/>
      <c r="P20" s="17"/>
      <c r="Q20" s="17"/>
      <c r="R20" s="3"/>
      <c r="S20" s="3"/>
      <c r="T20" s="3"/>
      <c r="U20" s="3"/>
      <c r="Y20" s="36"/>
      <c r="Z20">
        <v>119</v>
      </c>
      <c r="AA20">
        <v>807.33001999999999</v>
      </c>
      <c r="AB20">
        <v>598.64464999999996</v>
      </c>
      <c r="AC20" s="3">
        <f>Z20*$F$1</f>
        <v>5.95</v>
      </c>
      <c r="AD20" s="3">
        <f>$B$1*$B$2/$AC20</f>
        <v>84.033613445378151</v>
      </c>
      <c r="AE20" s="3">
        <f>(AA20-$F$2/2)*$F$1</f>
        <v>-17.233499000000002</v>
      </c>
      <c r="AF20" s="3">
        <f>(AB20-$F$3/2)*$F$1</f>
        <v>-27.667767500000004</v>
      </c>
      <c r="AG20" s="20"/>
      <c r="AH20" s="3">
        <f>AE20*AD20/$B$1</f>
        <v>-2.8963863865546222</v>
      </c>
      <c r="AI20" s="3">
        <f>AF20*AD20/$B$1</f>
        <v>-4.6500449579831935</v>
      </c>
      <c r="AJ20" s="3">
        <f>AD20</f>
        <v>84.033613445378151</v>
      </c>
      <c r="AM20">
        <v>9</v>
      </c>
      <c r="AN20">
        <f t="shared" si="2"/>
        <v>1.9963402571711178E-3</v>
      </c>
      <c r="AO20">
        <v>3.7</v>
      </c>
      <c r="AP20">
        <v>2E-3</v>
      </c>
      <c r="AQ20">
        <v>8.7598000000000003</v>
      </c>
      <c r="AR20">
        <v>0</v>
      </c>
      <c r="AS20">
        <v>500</v>
      </c>
      <c r="AT20" t="s">
        <v>29</v>
      </c>
    </row>
    <row r="21" spans="1:46" x14ac:dyDescent="0.3">
      <c r="A21" s="36"/>
      <c r="B21">
        <v>118</v>
      </c>
      <c r="C21">
        <v>807.49774000000002</v>
      </c>
      <c r="D21">
        <v>598.77191000000005</v>
      </c>
      <c r="E21" s="3">
        <f>B21*$F$1</f>
        <v>5.9</v>
      </c>
      <c r="F21" s="3">
        <f>$B$1*$B$2/$E21</f>
        <v>84.745762711864401</v>
      </c>
      <c r="G21" s="3">
        <f>(C21-$F$2/2)*$F$1</f>
        <v>-17.225113</v>
      </c>
      <c r="H21" s="3">
        <f>(D21-$F$3/2)*$F$1</f>
        <v>-27.6614045</v>
      </c>
      <c r="I21" s="20"/>
      <c r="J21" s="3">
        <f>G21*F21/$B$1</f>
        <v>-2.9195106779661013</v>
      </c>
      <c r="K21" s="3">
        <f>H21*F21/$B$1</f>
        <v>-4.6883736440677968</v>
      </c>
      <c r="L21" s="3">
        <f>F21</f>
        <v>84.745762711864401</v>
      </c>
      <c r="O21" s="5"/>
      <c r="P21" s="2"/>
      <c r="Q21" s="3"/>
      <c r="R21" s="3"/>
      <c r="S21" s="3"/>
      <c r="T21" s="3"/>
      <c r="U21" s="3"/>
      <c r="Y21" s="36"/>
      <c r="Z21" s="20"/>
      <c r="AA21" s="3"/>
      <c r="AB21" s="3"/>
      <c r="AC21" s="3"/>
      <c r="AD21" s="3"/>
      <c r="AE21" s="3"/>
      <c r="AF21" s="3"/>
      <c r="AG21" s="6" t="s">
        <v>18</v>
      </c>
      <c r="AH21" s="7">
        <f>AVERAGE(AH19:AH20)</f>
        <v>2.4540769537815121</v>
      </c>
      <c r="AI21" s="7">
        <f>AVERAGE(AI19:AI20)</f>
        <v>-4.6743515966386546</v>
      </c>
      <c r="AJ21" s="7">
        <f>AVERAGE(AJ19:AJ20)</f>
        <v>78.78151260504201</v>
      </c>
      <c r="AM21">
        <v>9.5</v>
      </c>
      <c r="AN21">
        <f t="shared" si="2"/>
        <v>3.9925024727992088E-3</v>
      </c>
      <c r="AO21">
        <v>3.79</v>
      </c>
      <c r="AP21">
        <v>4.0000000000000001E-3</v>
      </c>
      <c r="AQ21">
        <v>8.7585999999999995</v>
      </c>
      <c r="AR21">
        <v>0</v>
      </c>
      <c r="AS21">
        <v>500</v>
      </c>
      <c r="AT21" t="s">
        <v>29</v>
      </c>
    </row>
    <row r="22" spans="1:46" x14ac:dyDescent="0.3">
      <c r="A22" s="36"/>
      <c r="B22" s="20"/>
      <c r="C22" s="3"/>
      <c r="D22" s="3"/>
      <c r="E22" s="3"/>
      <c r="F22" s="3"/>
      <c r="G22" s="3"/>
      <c r="H22" s="3"/>
      <c r="I22" s="6" t="s">
        <v>18</v>
      </c>
      <c r="J22" s="7">
        <f>AVERAGE(J20:J21)</f>
        <v>2.4431494036640089</v>
      </c>
      <c r="K22" s="7">
        <f>AVERAGE(K20:K21)</f>
        <v>-4.6928631823280158</v>
      </c>
      <c r="L22" s="7">
        <f>AVERAGE(L20:L21)</f>
        <v>79.137587238285136</v>
      </c>
      <c r="O22" s="5"/>
      <c r="P22" s="2"/>
      <c r="Q22" s="3"/>
      <c r="R22" s="3"/>
      <c r="S22" s="3"/>
      <c r="T22" s="3"/>
      <c r="U22" s="3"/>
      <c r="Y22" s="36"/>
      <c r="Z22">
        <v>118</v>
      </c>
      <c r="AA22">
        <v>1104.7413300000001</v>
      </c>
      <c r="AB22">
        <v>1433.01001</v>
      </c>
      <c r="AC22" s="3">
        <f t="shared" ref="AC22:AC24" si="22">Z22*$F$1</f>
        <v>5.9</v>
      </c>
      <c r="AD22" s="3">
        <f>$B$1*$B$2/$AC22</f>
        <v>84.745762711864401</v>
      </c>
      <c r="AE22" s="3">
        <f t="shared" ref="AE22:AE24" si="23">(AA22-$F$2/2)*$F$1</f>
        <v>-2.3629334999999969</v>
      </c>
      <c r="AF22" s="3">
        <f t="shared" ref="AF22:AF24" si="24">(AB22-$F$3/2)*$F$1</f>
        <v>14.050500499999998</v>
      </c>
      <c r="AG22" s="20"/>
      <c r="AH22" s="3">
        <f t="shared" ref="AH22:AH24" si="25">AE22*AD22/$B$1</f>
        <v>-0.40049720338982997</v>
      </c>
      <c r="AI22" s="3">
        <f t="shared" ref="AI22:AI24" si="26">AF22*AD22/$B$1</f>
        <v>2.3814407627118639</v>
      </c>
      <c r="AJ22" s="3">
        <f t="shared" ref="AJ22:AJ24" si="27">AD22</f>
        <v>84.745762711864401</v>
      </c>
      <c r="AM22">
        <v>10</v>
      </c>
      <c r="AN22">
        <f t="shared" si="2"/>
        <v>3.9923046488625127E-3</v>
      </c>
      <c r="AO22">
        <v>3.89</v>
      </c>
      <c r="AP22">
        <v>4.0000000000000001E-3</v>
      </c>
      <c r="AQ22">
        <v>8.7576000000000001</v>
      </c>
      <c r="AR22">
        <v>0</v>
      </c>
      <c r="AS22">
        <v>500</v>
      </c>
      <c r="AT22" t="s">
        <v>29</v>
      </c>
    </row>
    <row r="23" spans="1:46" x14ac:dyDescent="0.3">
      <c r="A23" s="36"/>
      <c r="B23">
        <v>118</v>
      </c>
      <c r="C23">
        <v>1104.7807600000001</v>
      </c>
      <c r="D23">
        <v>1435.3360600000001</v>
      </c>
      <c r="E23" s="3">
        <f t="shared" ref="E23:E25" si="28">B23*$F$1</f>
        <v>5.9</v>
      </c>
      <c r="F23" s="3">
        <f t="shared" ref="F23:F25" si="29">$B$1*$B$2/$E23</f>
        <v>84.745762711864401</v>
      </c>
      <c r="G23" s="3">
        <f t="shared" ref="G23:G25" si="30">(C23-$F$2/2)*$F$1</f>
        <v>-2.3609619999999949</v>
      </c>
      <c r="H23" s="3">
        <f t="shared" ref="H23:H25" si="31">(D23-$F$3/2)*$F$1</f>
        <v>14.166803000000005</v>
      </c>
      <c r="I23" s="20"/>
      <c r="J23" s="3">
        <f t="shared" ref="J23:J25" si="32">G23*F23/$B$1</f>
        <v>-0.40016305084745674</v>
      </c>
      <c r="K23" s="3">
        <f t="shared" ref="K23:K25" si="33">H23*F23/$B$1</f>
        <v>2.4011530508474586</v>
      </c>
      <c r="L23" s="3">
        <f t="shared" ref="L23:L25" si="34">F23</f>
        <v>84.745762711864401</v>
      </c>
      <c r="O23" s="5"/>
      <c r="P23" s="2"/>
      <c r="Q23" s="3"/>
      <c r="R23" s="3"/>
      <c r="S23" s="3"/>
      <c r="T23" s="3"/>
      <c r="U23" s="3"/>
      <c r="Y23" s="36"/>
      <c r="Z23">
        <v>140</v>
      </c>
      <c r="AA23">
        <v>2115.6987300000001</v>
      </c>
      <c r="AB23">
        <v>1504.6268299999999</v>
      </c>
      <c r="AC23" s="3">
        <f t="shared" si="22"/>
        <v>7</v>
      </c>
      <c r="AD23" s="3">
        <f>$B$1*$B$2/$AC23</f>
        <v>71.428571428571431</v>
      </c>
      <c r="AE23" s="3">
        <f t="shared" si="23"/>
        <v>48.184936500000006</v>
      </c>
      <c r="AF23" s="3">
        <f t="shared" si="24"/>
        <v>17.631341499999998</v>
      </c>
      <c r="AG23" s="20"/>
      <c r="AH23" s="3">
        <f t="shared" si="25"/>
        <v>6.8835623571428588</v>
      </c>
      <c r="AI23" s="3">
        <f t="shared" si="26"/>
        <v>2.5187630714285709</v>
      </c>
      <c r="AJ23" s="3">
        <f t="shared" si="27"/>
        <v>71.428571428571431</v>
      </c>
      <c r="AM23">
        <v>10.5</v>
      </c>
      <c r="AN23">
        <f t="shared" si="2"/>
        <v>5.9881602373887243E-3</v>
      </c>
      <c r="AO23">
        <v>3.99</v>
      </c>
      <c r="AP23">
        <v>6.0000000000000001E-3</v>
      </c>
      <c r="AQ23">
        <v>8.7566000000000006</v>
      </c>
      <c r="AR23">
        <v>0</v>
      </c>
      <c r="AS23">
        <v>500</v>
      </c>
      <c r="AT23" t="s">
        <v>29</v>
      </c>
    </row>
    <row r="24" spans="1:46" x14ac:dyDescent="0.3">
      <c r="A24" s="36"/>
      <c r="B24">
        <v>140</v>
      </c>
      <c r="C24">
        <v>2115.7692900000002</v>
      </c>
      <c r="D24">
        <v>1507.23218</v>
      </c>
      <c r="E24" s="3">
        <f t="shared" si="28"/>
        <v>7</v>
      </c>
      <c r="F24" s="3">
        <f t="shared" si="29"/>
        <v>71.428571428571431</v>
      </c>
      <c r="G24" s="3">
        <f t="shared" si="30"/>
        <v>48.188464500000009</v>
      </c>
      <c r="H24" s="3">
        <f t="shared" si="31"/>
        <v>17.761609</v>
      </c>
      <c r="I24" s="20"/>
      <c r="J24" s="3">
        <f t="shared" si="32"/>
        <v>6.8840663571428582</v>
      </c>
      <c r="K24" s="3">
        <f t="shared" si="33"/>
        <v>2.5373727142857141</v>
      </c>
      <c r="L24" s="3">
        <f t="shared" si="34"/>
        <v>71.428571428571431</v>
      </c>
      <c r="O24" s="5"/>
      <c r="P24" s="2"/>
      <c r="Q24" s="3"/>
      <c r="R24" s="3"/>
      <c r="S24" s="3"/>
      <c r="T24" s="3"/>
      <c r="U24" s="3"/>
      <c r="Y24" s="36"/>
      <c r="Z24">
        <v>139</v>
      </c>
      <c r="AA24">
        <v>112.21146</v>
      </c>
      <c r="AB24">
        <v>1508.00305</v>
      </c>
      <c r="AC24" s="3">
        <f t="shared" si="22"/>
        <v>6.95</v>
      </c>
      <c r="AD24" s="3">
        <f>$B$1*$B$2/$AC24</f>
        <v>71.942446043165461</v>
      </c>
      <c r="AE24" s="3">
        <f t="shared" si="23"/>
        <v>-51.989427000000006</v>
      </c>
      <c r="AF24" s="3">
        <f t="shared" si="24"/>
        <v>17.800152500000003</v>
      </c>
      <c r="AG24" s="20"/>
      <c r="AH24" s="3">
        <f t="shared" si="25"/>
        <v>-7.4804930935251805</v>
      </c>
      <c r="AI24" s="3">
        <f t="shared" si="26"/>
        <v>2.561173021582734</v>
      </c>
      <c r="AJ24" s="3">
        <f t="shared" si="27"/>
        <v>71.942446043165461</v>
      </c>
      <c r="AM24">
        <v>11</v>
      </c>
      <c r="AN24">
        <f t="shared" si="2"/>
        <v>6.9858061325420379E-3</v>
      </c>
      <c r="AO24">
        <v>4.0999999999999996</v>
      </c>
      <c r="AP24">
        <v>7.0000000000000001E-3</v>
      </c>
      <c r="AQ24">
        <v>8.7552000000000003</v>
      </c>
      <c r="AR24">
        <v>0</v>
      </c>
      <c r="AS24">
        <v>500</v>
      </c>
      <c r="AT24" t="s">
        <v>29</v>
      </c>
    </row>
    <row r="25" spans="1:46" x14ac:dyDescent="0.3">
      <c r="A25" s="36"/>
      <c r="B25">
        <v>140</v>
      </c>
      <c r="C25">
        <v>112.38742999999999</v>
      </c>
      <c r="D25">
        <v>1510.58716</v>
      </c>
      <c r="E25" s="3">
        <f t="shared" si="28"/>
        <v>7</v>
      </c>
      <c r="F25" s="3">
        <f t="shared" si="29"/>
        <v>71.428571428571431</v>
      </c>
      <c r="G25" s="3">
        <f t="shared" si="30"/>
        <v>-51.980628500000002</v>
      </c>
      <c r="H25" s="3">
        <f t="shared" si="31"/>
        <v>17.929358000000004</v>
      </c>
      <c r="I25" s="20"/>
      <c r="J25" s="3">
        <f t="shared" si="32"/>
        <v>-7.4258040714285718</v>
      </c>
      <c r="K25" s="3">
        <f t="shared" si="33"/>
        <v>2.5613368571428579</v>
      </c>
      <c r="L25" s="3">
        <f t="shared" si="34"/>
        <v>71.428571428571431</v>
      </c>
      <c r="O25" s="5"/>
      <c r="P25" s="2"/>
      <c r="Q25" s="3"/>
      <c r="R25" s="3"/>
      <c r="S25" s="3"/>
      <c r="T25" s="3"/>
      <c r="U25" s="3"/>
      <c r="Y25" s="5"/>
      <c r="Z25" s="20"/>
      <c r="AA25" s="3"/>
      <c r="AB25" s="3"/>
      <c r="AC25" s="3"/>
      <c r="AD25" s="3"/>
      <c r="AE25" s="3"/>
      <c r="AF25" s="3"/>
      <c r="AG25" s="6" t="s">
        <v>17</v>
      </c>
      <c r="AH25" s="7">
        <f>AVERAGE(AH22:AH24)</f>
        <v>-0.33247597992405059</v>
      </c>
      <c r="AI25" s="7">
        <f>AVERAGE(AI22:AI24)</f>
        <v>2.4871256185743893</v>
      </c>
      <c r="AJ25" s="7">
        <f>AVERAGE(AJ22:AJ24)</f>
        <v>76.038926727867093</v>
      </c>
      <c r="AK25" t="s">
        <v>2</v>
      </c>
      <c r="AM25">
        <v>11.5</v>
      </c>
      <c r="AN25">
        <f t="shared" si="2"/>
        <v>7.9833432245301691E-3</v>
      </c>
      <c r="AO25">
        <v>4.21</v>
      </c>
      <c r="AP25">
        <v>8.0000000000000002E-3</v>
      </c>
      <c r="AQ25">
        <v>8.7538</v>
      </c>
      <c r="AR25">
        <v>0</v>
      </c>
      <c r="AS25">
        <v>500</v>
      </c>
      <c r="AT25" t="s">
        <v>29</v>
      </c>
    </row>
    <row r="26" spans="1:46" ht="15" customHeight="1" x14ac:dyDescent="0.3">
      <c r="A26" s="5"/>
      <c r="B26" s="20"/>
      <c r="C26" s="3"/>
      <c r="D26" s="3"/>
      <c r="E26" s="3"/>
      <c r="F26" s="3"/>
      <c r="G26" s="3"/>
      <c r="H26" s="3"/>
      <c r="I26" s="6" t="s">
        <v>17</v>
      </c>
      <c r="J26" s="7">
        <f>AVERAGE(J23:J25)</f>
        <v>-0.31396692171105683</v>
      </c>
      <c r="K26" s="7">
        <f>AVERAGE(K23:K25)</f>
        <v>2.4999542074253438</v>
      </c>
      <c r="L26" s="7">
        <f>AVERAGE(L23:L25)</f>
        <v>75.867635189669087</v>
      </c>
      <c r="M26" t="s">
        <v>2</v>
      </c>
      <c r="O26" s="5"/>
      <c r="P26" s="2"/>
      <c r="Q26" s="3"/>
      <c r="R26" s="3"/>
      <c r="S26" s="3"/>
      <c r="T26" s="3"/>
      <c r="U26" s="3"/>
      <c r="Y26" s="5"/>
      <c r="Z26" s="20"/>
      <c r="AA26" s="3"/>
      <c r="AB26" s="3"/>
      <c r="AC26" s="3"/>
      <c r="AD26" s="3"/>
      <c r="AE26" s="3"/>
      <c r="AF26" s="3"/>
      <c r="AG26" s="6"/>
      <c r="AH26" s="8" t="s">
        <v>0</v>
      </c>
      <c r="AI26" s="9">
        <f>AI25-AI21</f>
        <v>7.1614772152130435</v>
      </c>
      <c r="AJ26" s="7" t="s">
        <v>2</v>
      </c>
      <c r="AM26">
        <v>12</v>
      </c>
      <c r="AN26">
        <f t="shared" si="2"/>
        <v>9.9784371909000993E-3</v>
      </c>
      <c r="AO26">
        <v>4.3600000000000003</v>
      </c>
      <c r="AP26">
        <v>0.01</v>
      </c>
      <c r="AQ26">
        <v>8.7527000000000008</v>
      </c>
      <c r="AR26">
        <v>0</v>
      </c>
      <c r="AS26">
        <v>500</v>
      </c>
      <c r="AT26" t="s">
        <v>29</v>
      </c>
    </row>
    <row r="27" spans="1:46" x14ac:dyDescent="0.3">
      <c r="A27" s="5"/>
      <c r="B27" s="20"/>
      <c r="C27" s="3"/>
      <c r="D27" s="3"/>
      <c r="E27" s="3"/>
      <c r="F27" s="3"/>
      <c r="G27" s="3"/>
      <c r="H27" s="3"/>
      <c r="I27" s="6"/>
      <c r="J27" s="8" t="s">
        <v>0</v>
      </c>
      <c r="K27" s="9">
        <f>K26-K22</f>
        <v>7.19281738975336</v>
      </c>
      <c r="L27" s="7" t="s">
        <v>2</v>
      </c>
      <c r="AM27">
        <v>12.5</v>
      </c>
      <c r="AN27">
        <f t="shared" si="2"/>
        <v>1.0975410484668643E-2</v>
      </c>
      <c r="AO27">
        <v>4.5199999999999996</v>
      </c>
      <c r="AP27">
        <v>1.0999999999999999E-2</v>
      </c>
      <c r="AQ27">
        <v>8.7515000000000001</v>
      </c>
      <c r="AR27">
        <v>0</v>
      </c>
      <c r="AS27">
        <v>500</v>
      </c>
      <c r="AT27" t="s">
        <v>29</v>
      </c>
    </row>
    <row r="28" spans="1:46" x14ac:dyDescent="0.3">
      <c r="A28" s="5"/>
      <c r="B28" s="20"/>
      <c r="C28" s="3"/>
      <c r="D28" s="3"/>
      <c r="E28" s="3"/>
      <c r="F28" s="3"/>
      <c r="G28" s="3"/>
      <c r="H28" s="3"/>
      <c r="J28" s="3"/>
      <c r="K28" s="3"/>
      <c r="L28" s="3"/>
      <c r="AM28">
        <v>13</v>
      </c>
      <c r="AN28">
        <f t="shared" si="2"/>
        <v>1.1972166172106825E-2</v>
      </c>
      <c r="AO28">
        <v>4.6900000000000004</v>
      </c>
      <c r="AP28">
        <v>1.2E-2</v>
      </c>
      <c r="AQ28">
        <v>8.7501999999999995</v>
      </c>
      <c r="AR28">
        <v>0</v>
      </c>
      <c r="AS28">
        <v>500</v>
      </c>
      <c r="AT28" t="s">
        <v>29</v>
      </c>
    </row>
    <row r="29" spans="1:46" x14ac:dyDescent="0.3">
      <c r="AM29">
        <v>13.5</v>
      </c>
      <c r="AN29">
        <f t="shared" si="2"/>
        <v>1.2968689416419385E-2</v>
      </c>
      <c r="AO29">
        <v>4.87</v>
      </c>
      <c r="AP29">
        <v>1.2999999999999999E-2</v>
      </c>
      <c r="AQ29">
        <v>8.7489000000000008</v>
      </c>
      <c r="AR29">
        <v>0</v>
      </c>
      <c r="AS29">
        <v>500</v>
      </c>
      <c r="AT29" t="s">
        <v>29</v>
      </c>
    </row>
    <row r="30" spans="1:46" ht="15" customHeight="1" x14ac:dyDescent="0.3">
      <c r="Y30" s="36" t="s">
        <v>41</v>
      </c>
      <c r="Z30" t="s">
        <v>5</v>
      </c>
      <c r="AA30" t="s">
        <v>14</v>
      </c>
      <c r="AB30" t="s">
        <v>15</v>
      </c>
      <c r="AC30" t="s">
        <v>6</v>
      </c>
      <c r="AD30" t="s">
        <v>7</v>
      </c>
      <c r="AE30" t="s">
        <v>12</v>
      </c>
      <c r="AF30" t="s">
        <v>13</v>
      </c>
      <c r="AH30" t="s">
        <v>8</v>
      </c>
      <c r="AI30" t="s">
        <v>9</v>
      </c>
      <c r="AJ30" t="s">
        <v>16</v>
      </c>
      <c r="AM30">
        <v>14</v>
      </c>
      <c r="AN30">
        <f t="shared" si="2"/>
        <v>1.3965034619188922E-2</v>
      </c>
      <c r="AO30">
        <v>5.05</v>
      </c>
      <c r="AP30">
        <v>1.4E-2</v>
      </c>
      <c r="AQ30">
        <v>8.7477</v>
      </c>
      <c r="AR30">
        <v>0</v>
      </c>
      <c r="AS30">
        <v>500</v>
      </c>
      <c r="AT30" t="s">
        <v>29</v>
      </c>
    </row>
    <row r="31" spans="1:46" ht="15" customHeight="1" x14ac:dyDescent="0.3">
      <c r="A31" s="36" t="s">
        <v>41</v>
      </c>
      <c r="B31" t="s">
        <v>5</v>
      </c>
      <c r="C31" t="s">
        <v>14</v>
      </c>
      <c r="D31" t="s">
        <v>15</v>
      </c>
      <c r="E31" t="s">
        <v>6</v>
      </c>
      <c r="F31" t="s">
        <v>7</v>
      </c>
      <c r="G31" t="s">
        <v>12</v>
      </c>
      <c r="H31" t="s">
        <v>13</v>
      </c>
      <c r="J31" t="s">
        <v>8</v>
      </c>
      <c r="K31" t="s">
        <v>9</v>
      </c>
      <c r="L31" t="s">
        <v>16</v>
      </c>
      <c r="Y31" s="36"/>
      <c r="Z31">
        <v>136</v>
      </c>
      <c r="AA31">
        <v>2213.4794900000002</v>
      </c>
      <c r="AB31">
        <v>511.86441000000002</v>
      </c>
      <c r="AC31" s="3">
        <f>Z31*$F$1</f>
        <v>6.8000000000000007</v>
      </c>
      <c r="AD31" s="3">
        <f>$B$1*$B$2/$AC31</f>
        <v>73.52941176470587</v>
      </c>
      <c r="AE31" s="3">
        <f>(AA31-$F$2/2)*$F$1</f>
        <v>53.073974500000013</v>
      </c>
      <c r="AF31" s="3">
        <f>(AB31-$F$3/2)*$F$1</f>
        <v>-32.0067795</v>
      </c>
      <c r="AG31" s="20"/>
      <c r="AH31" s="3">
        <f>AE31*AD31/$B$1</f>
        <v>7.8049962500000003</v>
      </c>
      <c r="AI31" s="3">
        <f>AF31*AD31/$B$1</f>
        <v>-4.7068793382352929</v>
      </c>
      <c r="AJ31" s="3">
        <f>AD31</f>
        <v>73.52941176470587</v>
      </c>
      <c r="AM31">
        <v>14.5</v>
      </c>
      <c r="AN31">
        <f t="shared" si="2"/>
        <v>1.5958456973293768E-2</v>
      </c>
      <c r="AO31">
        <v>5.25</v>
      </c>
      <c r="AP31">
        <v>1.6E-2</v>
      </c>
      <c r="AQ31">
        <v>8.7467000000000006</v>
      </c>
      <c r="AR31">
        <v>0</v>
      </c>
      <c r="AS31">
        <v>500</v>
      </c>
      <c r="AT31" t="s">
        <v>29</v>
      </c>
    </row>
    <row r="32" spans="1:46" x14ac:dyDescent="0.3">
      <c r="A32" s="36"/>
      <c r="B32">
        <v>136</v>
      </c>
      <c r="C32">
        <v>2213.71558</v>
      </c>
      <c r="D32">
        <v>512.01922999999999</v>
      </c>
      <c r="E32" s="3">
        <f>B32*$F$1</f>
        <v>6.8000000000000007</v>
      </c>
      <c r="F32" s="3">
        <f>$B$1*$B$2/$E32</f>
        <v>73.52941176470587</v>
      </c>
      <c r="G32" s="3">
        <f>(C32-$F$2/2)*$F$1</f>
        <v>53.085779000000002</v>
      </c>
      <c r="H32" s="3">
        <f>(D32-$F$3/2)*$F$1</f>
        <v>-31.999038500000001</v>
      </c>
      <c r="I32" s="20"/>
      <c r="J32" s="3">
        <f>G32*F32/$B$1</f>
        <v>7.8067322058823523</v>
      </c>
      <c r="K32" s="3">
        <f>H32*F32/$B$1</f>
        <v>-4.7057409558823515</v>
      </c>
      <c r="L32" s="3">
        <f>F32</f>
        <v>73.52941176470587</v>
      </c>
      <c r="Y32" s="36"/>
      <c r="Z32">
        <v>119</v>
      </c>
      <c r="AA32">
        <v>807.40222000000006</v>
      </c>
      <c r="AB32">
        <v>597.6463</v>
      </c>
      <c r="AC32" s="3">
        <f>Z32*$F$1</f>
        <v>5.95</v>
      </c>
      <c r="AD32" s="3">
        <f>$B$1*$B$2/$AC32</f>
        <v>84.033613445378151</v>
      </c>
      <c r="AE32" s="3">
        <f>(AA32-$F$2/2)*$F$1</f>
        <v>-17.229888999999996</v>
      </c>
      <c r="AF32" s="3">
        <f>(AB32-$F$3/2)*$F$1</f>
        <v>-27.717685000000003</v>
      </c>
      <c r="AG32" s="20"/>
      <c r="AH32" s="3">
        <f>AE32*AD32/$B$1</f>
        <v>-2.8957796638655453</v>
      </c>
      <c r="AI32" s="3">
        <f>AF32*AD32/$B$1</f>
        <v>-4.6584344537815134</v>
      </c>
      <c r="AJ32" s="3">
        <f>AD32</f>
        <v>84.033613445378151</v>
      </c>
      <c r="AM32">
        <v>15</v>
      </c>
      <c r="AN32">
        <f t="shared" si="2"/>
        <v>1.6954179030662712E-2</v>
      </c>
      <c r="AO32">
        <v>5.45</v>
      </c>
      <c r="AP32">
        <v>1.7000000000000001E-2</v>
      </c>
      <c r="AQ32">
        <v>8.7454000000000001</v>
      </c>
      <c r="AR32">
        <v>0</v>
      </c>
      <c r="AS32">
        <v>500</v>
      </c>
      <c r="AT32" t="s">
        <v>29</v>
      </c>
    </row>
    <row r="33" spans="1:46" x14ac:dyDescent="0.3">
      <c r="A33" s="36"/>
      <c r="B33">
        <v>118</v>
      </c>
      <c r="C33">
        <v>807.58709999999996</v>
      </c>
      <c r="D33">
        <v>597.74968999999999</v>
      </c>
      <c r="E33" s="3">
        <f>B33*$F$1</f>
        <v>5.9</v>
      </c>
      <c r="F33" s="3">
        <f>$B$1*$B$2/$E33</f>
        <v>84.745762711864401</v>
      </c>
      <c r="G33" s="3">
        <f>(C33-$F$2/2)*$F$1</f>
        <v>-17.220645000000001</v>
      </c>
      <c r="H33" s="3">
        <f>(D33-$F$3/2)*$F$1</f>
        <v>-27.712515500000002</v>
      </c>
      <c r="I33" s="20"/>
      <c r="J33" s="3">
        <f>G33*F33/$B$1</f>
        <v>-2.9187533898305089</v>
      </c>
      <c r="K33" s="3">
        <f>H33*F33/$B$1</f>
        <v>-4.6970365254237283</v>
      </c>
      <c r="L33" s="3">
        <f>F33</f>
        <v>84.745762711864401</v>
      </c>
      <c r="Y33" s="36"/>
      <c r="Z33" s="20"/>
      <c r="AA33" s="3"/>
      <c r="AB33" s="3"/>
      <c r="AC33" s="3"/>
      <c r="AD33" s="3"/>
      <c r="AE33" s="3"/>
      <c r="AF33" s="3"/>
      <c r="AG33" s="6" t="s">
        <v>18</v>
      </c>
      <c r="AH33" s="7">
        <f>AVERAGE(AH31:AH32)</f>
        <v>2.4546082930672277</v>
      </c>
      <c r="AI33" s="7">
        <f>AVERAGE(AI31:AI32)</f>
        <v>-4.6826568960084032</v>
      </c>
      <c r="AJ33" s="7">
        <f>AVERAGE(AJ31:AJ32)</f>
        <v>78.78151260504201</v>
      </c>
      <c r="AM33">
        <v>15.5</v>
      </c>
      <c r="AN33">
        <f t="shared" si="2"/>
        <v>1.794961424332344E-2</v>
      </c>
      <c r="AO33">
        <v>5.66</v>
      </c>
      <c r="AP33">
        <v>1.7999999999999999E-2</v>
      </c>
      <c r="AQ33">
        <v>8.7443000000000008</v>
      </c>
      <c r="AR33">
        <v>0</v>
      </c>
      <c r="AS33">
        <v>500</v>
      </c>
      <c r="AT33" t="s">
        <v>29</v>
      </c>
    </row>
    <row r="34" spans="1:46" x14ac:dyDescent="0.3">
      <c r="A34" s="36"/>
      <c r="B34" s="20"/>
      <c r="C34" s="3"/>
      <c r="D34" s="3"/>
      <c r="E34" s="3"/>
      <c r="F34" s="3"/>
      <c r="G34" s="3"/>
      <c r="H34" s="3"/>
      <c r="I34" s="6" t="s">
        <v>18</v>
      </c>
      <c r="J34" s="7">
        <f>AVERAGE(J32:J33)</f>
        <v>2.4439894080259217</v>
      </c>
      <c r="K34" s="7">
        <f>AVERAGE(K32:K33)</f>
        <v>-4.7013887406530399</v>
      </c>
      <c r="L34" s="7">
        <f>AVERAGE(L32:L33)</f>
        <v>79.137587238285136</v>
      </c>
      <c r="Y34" s="36"/>
      <c r="Z34">
        <v>117</v>
      </c>
      <c r="AA34">
        <v>1105.12573</v>
      </c>
      <c r="AB34">
        <v>1428.6293900000001</v>
      </c>
      <c r="AC34" s="3">
        <f t="shared" ref="AC34:AC36" si="35">Z34*$F$1</f>
        <v>5.8500000000000005</v>
      </c>
      <c r="AD34" s="3">
        <f>$B$1*$B$2/$AC34</f>
        <v>85.470085470085465</v>
      </c>
      <c r="AE34" s="3">
        <f t="shared" ref="AE34:AE36" si="36">(AA34-$F$2/2)*$F$1</f>
        <v>-2.3437135000000011</v>
      </c>
      <c r="AF34" s="3">
        <f t="shared" ref="AF34:AF36" si="37">(AB34-$F$3/2)*$F$1</f>
        <v>13.831469500000004</v>
      </c>
      <c r="AG34" s="20"/>
      <c r="AH34" s="3">
        <f t="shared" ref="AH34:AH36" si="38">AE34*AD34/$B$1</f>
        <v>-0.4006347863247865</v>
      </c>
      <c r="AI34" s="3">
        <f t="shared" ref="AI34:AI36" si="39">AF34*AD34/$B$1</f>
        <v>2.3643537606837612</v>
      </c>
      <c r="AJ34" s="3">
        <f t="shared" ref="AJ34:AJ36" si="40">AD34</f>
        <v>85.470085470085465</v>
      </c>
      <c r="AM34">
        <v>16</v>
      </c>
      <c r="AN34">
        <f t="shared" si="2"/>
        <v>1.8944841740850642E-2</v>
      </c>
      <c r="AO34">
        <v>5.87</v>
      </c>
      <c r="AP34">
        <v>1.9E-2</v>
      </c>
      <c r="AQ34">
        <v>8.7431999999999999</v>
      </c>
      <c r="AR34">
        <v>0</v>
      </c>
      <c r="AS34">
        <v>500</v>
      </c>
      <c r="AT34" t="s">
        <v>29</v>
      </c>
    </row>
    <row r="35" spans="1:46" x14ac:dyDescent="0.3">
      <c r="A35" s="36"/>
      <c r="B35">
        <v>118</v>
      </c>
      <c r="C35">
        <v>1105.3215299999999</v>
      </c>
      <c r="D35">
        <v>1430.27295</v>
      </c>
      <c r="E35" s="3">
        <f t="shared" ref="E35:E37" si="41">B35*$F$1</f>
        <v>5.9</v>
      </c>
      <c r="F35" s="3">
        <f t="shared" ref="F35:F37" si="42">$B$1*$B$2/$E35</f>
        <v>84.745762711864401</v>
      </c>
      <c r="G35" s="3">
        <f t="shared" ref="G35:G37" si="43">(C35-$F$2/2)*$F$1</f>
        <v>-2.3339235000000031</v>
      </c>
      <c r="H35" s="3">
        <f t="shared" ref="H35:H37" si="44">(D35-$F$3/2)*$F$1</f>
        <v>13.913647500000003</v>
      </c>
      <c r="I35" s="20"/>
      <c r="J35" s="3">
        <f t="shared" ref="J35:J37" si="45">G35*F35/$B$1</f>
        <v>-0.39558025423728865</v>
      </c>
      <c r="K35" s="3">
        <f t="shared" ref="K35:K37" si="46">H35*F35/$B$1</f>
        <v>2.3582453389830511</v>
      </c>
      <c r="L35" s="3">
        <f t="shared" ref="L35:L37" si="47">F35</f>
        <v>84.745762711864401</v>
      </c>
      <c r="Y35" s="36"/>
      <c r="Z35">
        <v>140</v>
      </c>
      <c r="AA35">
        <v>2116.2395000000001</v>
      </c>
      <c r="AB35">
        <v>1499.59448</v>
      </c>
      <c r="AC35" s="3">
        <f t="shared" si="35"/>
        <v>7</v>
      </c>
      <c r="AD35" s="3">
        <f>$B$1*$B$2/$AC35</f>
        <v>71.428571428571431</v>
      </c>
      <c r="AE35" s="3">
        <f t="shared" si="36"/>
        <v>48.21197500000001</v>
      </c>
      <c r="AF35" s="3">
        <f t="shared" si="37"/>
        <v>17.379724</v>
      </c>
      <c r="AG35" s="20"/>
      <c r="AH35" s="3">
        <f t="shared" si="38"/>
        <v>6.8874250000000021</v>
      </c>
      <c r="AI35" s="3">
        <f t="shared" si="39"/>
        <v>2.4828177142857144</v>
      </c>
      <c r="AJ35" s="3">
        <f t="shared" si="40"/>
        <v>71.428571428571431</v>
      </c>
      <c r="AM35">
        <v>16.5</v>
      </c>
      <c r="AN35">
        <f t="shared" si="2"/>
        <v>2.0936646884272998E-2</v>
      </c>
      <c r="AO35">
        <v>6.1</v>
      </c>
      <c r="AP35">
        <v>2.1000000000000001E-2</v>
      </c>
      <c r="AQ35">
        <v>8.7416</v>
      </c>
      <c r="AR35">
        <v>0</v>
      </c>
      <c r="AS35">
        <v>500</v>
      </c>
      <c r="AT35" t="s">
        <v>29</v>
      </c>
    </row>
    <row r="36" spans="1:46" x14ac:dyDescent="0.3">
      <c r="A36" s="36"/>
      <c r="B36">
        <v>140</v>
      </c>
      <c r="C36">
        <v>2116.4262699999999</v>
      </c>
      <c r="D36">
        <v>1501.3955100000001</v>
      </c>
      <c r="E36" s="3">
        <f t="shared" si="41"/>
        <v>7</v>
      </c>
      <c r="F36" s="3">
        <f t="shared" si="42"/>
        <v>71.428571428571431</v>
      </c>
      <c r="G36" s="3">
        <f t="shared" si="43"/>
        <v>48.221313500000001</v>
      </c>
      <c r="H36" s="3">
        <f t="shared" si="44"/>
        <v>17.469775500000004</v>
      </c>
      <c r="I36" s="20"/>
      <c r="J36" s="3">
        <f t="shared" si="45"/>
        <v>6.8887590714285718</v>
      </c>
      <c r="K36" s="3">
        <f t="shared" si="46"/>
        <v>2.4956822142857149</v>
      </c>
      <c r="L36" s="3">
        <f t="shared" si="47"/>
        <v>71.428571428571431</v>
      </c>
      <c r="Y36" s="36"/>
      <c r="Z36">
        <v>139</v>
      </c>
      <c r="AA36">
        <v>112.69735</v>
      </c>
      <c r="AB36">
        <v>1502.93066</v>
      </c>
      <c r="AC36" s="3">
        <f t="shared" si="35"/>
        <v>6.95</v>
      </c>
      <c r="AD36" s="3">
        <f>$B$1*$B$2/$AC36</f>
        <v>71.942446043165461</v>
      </c>
      <c r="AE36" s="3">
        <f t="shared" si="36"/>
        <v>-51.96513250000001</v>
      </c>
      <c r="AF36" s="3">
        <f t="shared" si="37"/>
        <v>17.546533</v>
      </c>
      <c r="AG36" s="20"/>
      <c r="AH36" s="3">
        <f t="shared" si="38"/>
        <v>-7.4769974820143892</v>
      </c>
      <c r="AI36" s="3">
        <f t="shared" si="39"/>
        <v>2.5246810071942445</v>
      </c>
      <c r="AJ36" s="3">
        <f t="shared" si="40"/>
        <v>71.942446043165461</v>
      </c>
      <c r="AM36">
        <v>17</v>
      </c>
      <c r="AN36">
        <f t="shared" si="2"/>
        <v>2.1930909990108802E-2</v>
      </c>
      <c r="AO36">
        <v>6.35</v>
      </c>
      <c r="AP36">
        <v>2.1999999999999999E-2</v>
      </c>
      <c r="AQ36">
        <v>8.7401</v>
      </c>
      <c r="AR36">
        <v>0</v>
      </c>
      <c r="AS36">
        <v>500</v>
      </c>
      <c r="AT36" t="s">
        <v>29</v>
      </c>
    </row>
    <row r="37" spans="1:46" x14ac:dyDescent="0.3">
      <c r="A37" s="36"/>
      <c r="B37">
        <v>139</v>
      </c>
      <c r="C37">
        <v>112.96423</v>
      </c>
      <c r="D37">
        <v>1504.6787099999999</v>
      </c>
      <c r="E37" s="3">
        <f t="shared" si="41"/>
        <v>6.95</v>
      </c>
      <c r="F37" s="3">
        <f t="shared" si="42"/>
        <v>71.942446043165461</v>
      </c>
      <c r="G37" s="3">
        <f t="shared" si="43"/>
        <v>-51.951788499999999</v>
      </c>
      <c r="H37" s="3">
        <f t="shared" si="44"/>
        <v>17.633935499999996</v>
      </c>
      <c r="I37" s="20"/>
      <c r="J37" s="3">
        <f t="shared" si="45"/>
        <v>-7.4750774820143882</v>
      </c>
      <c r="K37" s="3">
        <f t="shared" si="46"/>
        <v>2.5372569064748194</v>
      </c>
      <c r="L37" s="3">
        <f t="shared" si="47"/>
        <v>71.942446043165461</v>
      </c>
      <c r="Y37" s="5"/>
      <c r="Z37" s="20"/>
      <c r="AA37" s="3"/>
      <c r="AB37" s="3"/>
      <c r="AC37" s="3"/>
      <c r="AD37" s="3"/>
      <c r="AE37" s="3"/>
      <c r="AF37" s="3"/>
      <c r="AG37" s="6" t="s">
        <v>17</v>
      </c>
      <c r="AH37" s="7">
        <f>AVERAGE(AH34:AH36)</f>
        <v>-0.33006908944639129</v>
      </c>
      <c r="AI37" s="7">
        <f>AVERAGE(AI34:AI36)</f>
        <v>2.4572841607212399</v>
      </c>
      <c r="AJ37" s="7">
        <f>AVERAGE(AJ34:AJ36)</f>
        <v>76.280367647274119</v>
      </c>
      <c r="AK37" t="s">
        <v>2</v>
      </c>
      <c r="AM37">
        <v>17.5</v>
      </c>
      <c r="AN37">
        <f t="shared" si="2"/>
        <v>2.3921543026706231E-2</v>
      </c>
      <c r="AO37">
        <v>6.61</v>
      </c>
      <c r="AP37">
        <v>2.4E-2</v>
      </c>
      <c r="AQ37">
        <v>8.7386999999999997</v>
      </c>
      <c r="AR37">
        <v>0</v>
      </c>
      <c r="AS37">
        <v>500</v>
      </c>
      <c r="AT37" t="s">
        <v>29</v>
      </c>
    </row>
    <row r="38" spans="1:46" x14ac:dyDescent="0.3">
      <c r="A38" s="5"/>
      <c r="B38" s="20"/>
      <c r="C38" s="3"/>
      <c r="D38" s="3"/>
      <c r="E38" s="3"/>
      <c r="F38" s="3"/>
      <c r="G38" s="3"/>
      <c r="H38" s="3"/>
      <c r="I38" s="6" t="s">
        <v>17</v>
      </c>
      <c r="J38" s="7">
        <f>AVERAGE(J35:J37)</f>
        <v>-0.32729955494103508</v>
      </c>
      <c r="K38" s="7">
        <f>AVERAGE(K35:K37)</f>
        <v>2.4637281532478621</v>
      </c>
      <c r="L38" s="7">
        <f>AVERAGE(L35:L37)</f>
        <v>76.038926727867093</v>
      </c>
      <c r="M38" t="s">
        <v>2</v>
      </c>
      <c r="Y38" s="5"/>
      <c r="Z38" s="20"/>
      <c r="AA38" s="3"/>
      <c r="AB38" s="3"/>
      <c r="AC38" s="3"/>
      <c r="AD38" s="3"/>
      <c r="AE38" s="3"/>
      <c r="AF38" s="3"/>
      <c r="AG38" s="6"/>
      <c r="AH38" s="8" t="s">
        <v>0</v>
      </c>
      <c r="AI38" s="9">
        <f>AI37-AI33</f>
        <v>7.1399410567296435</v>
      </c>
      <c r="AJ38" s="7" t="s">
        <v>2</v>
      </c>
      <c r="AM38">
        <v>18</v>
      </c>
      <c r="AN38">
        <f t="shared" si="2"/>
        <v>2.4914688427299703E-2</v>
      </c>
      <c r="AO38">
        <v>6.9</v>
      </c>
      <c r="AP38">
        <v>2.5000000000000001E-2</v>
      </c>
      <c r="AQ38">
        <v>8.7375000000000007</v>
      </c>
      <c r="AR38">
        <v>0</v>
      </c>
      <c r="AS38">
        <v>500</v>
      </c>
      <c r="AT38" t="s">
        <v>29</v>
      </c>
    </row>
    <row r="39" spans="1:46" x14ac:dyDescent="0.3">
      <c r="A39" s="5"/>
      <c r="B39" s="20"/>
      <c r="C39" s="3"/>
      <c r="D39" s="3"/>
      <c r="E39" s="3"/>
      <c r="F39" s="3"/>
      <c r="G39" s="3"/>
      <c r="H39" s="3"/>
      <c r="I39" s="6"/>
      <c r="J39" s="8" t="s">
        <v>0</v>
      </c>
      <c r="K39" s="9">
        <f>K38-K34</f>
        <v>7.165116893900902</v>
      </c>
      <c r="L39" s="7" t="s">
        <v>2</v>
      </c>
      <c r="AM39">
        <v>18.5</v>
      </c>
      <c r="AN39">
        <f t="shared" si="2"/>
        <v>2.5907418397626111E-2</v>
      </c>
      <c r="AO39">
        <v>7.2</v>
      </c>
      <c r="AP39">
        <v>2.5999999999999999E-2</v>
      </c>
      <c r="AQ39">
        <v>8.7362000000000002</v>
      </c>
      <c r="AR39">
        <v>0</v>
      </c>
      <c r="AS39">
        <v>500</v>
      </c>
      <c r="AT39" t="s">
        <v>29</v>
      </c>
    </row>
    <row r="40" spans="1:46" x14ac:dyDescent="0.3">
      <c r="A40" s="5"/>
      <c r="B40" s="20"/>
      <c r="C40" s="3"/>
      <c r="D40" s="3"/>
      <c r="E40" s="3"/>
      <c r="F40" s="3"/>
      <c r="G40" s="3"/>
      <c r="H40" s="3"/>
      <c r="J40" s="3"/>
      <c r="K40" s="3"/>
      <c r="L40" s="3"/>
      <c r="AM40">
        <v>19</v>
      </c>
      <c r="AN40">
        <f t="shared" si="2"/>
        <v>2.6899584569732939E-2</v>
      </c>
      <c r="AO40">
        <v>7.52</v>
      </c>
      <c r="AP40">
        <v>2.7E-2</v>
      </c>
      <c r="AQ40">
        <v>8.7353000000000005</v>
      </c>
      <c r="AR40">
        <v>0</v>
      </c>
      <c r="AS40">
        <v>500</v>
      </c>
      <c r="AT40" t="s">
        <v>29</v>
      </c>
    </row>
    <row r="41" spans="1:46" x14ac:dyDescent="0.3">
      <c r="AM41">
        <v>19.5</v>
      </c>
      <c r="AN41">
        <f t="shared" si="2"/>
        <v>2.7891157270029675E-2</v>
      </c>
      <c r="AO41">
        <v>7.86</v>
      </c>
      <c r="AP41">
        <v>2.8000000000000001E-2</v>
      </c>
      <c r="AQ41">
        <v>8.7339000000000002</v>
      </c>
      <c r="AR41">
        <v>0</v>
      </c>
      <c r="AS41">
        <v>500</v>
      </c>
      <c r="AT41" t="s">
        <v>29</v>
      </c>
    </row>
    <row r="42" spans="1:46" x14ac:dyDescent="0.3">
      <c r="Y42" s="36"/>
      <c r="AM42">
        <v>20</v>
      </c>
      <c r="AN42">
        <f t="shared" si="2"/>
        <v>2.9878041543026704E-2</v>
      </c>
      <c r="AO42">
        <v>8.2200000000000006</v>
      </c>
      <c r="AP42">
        <v>0.03</v>
      </c>
      <c r="AQ42">
        <v>8.7325999999999997</v>
      </c>
      <c r="AR42">
        <v>0</v>
      </c>
      <c r="AS42">
        <v>500</v>
      </c>
      <c r="AT42" t="s">
        <v>29</v>
      </c>
    </row>
    <row r="43" spans="1:46" ht="15" customHeight="1" x14ac:dyDescent="0.3">
      <c r="A43" s="36" t="s">
        <v>42</v>
      </c>
      <c r="B43" t="s">
        <v>5</v>
      </c>
      <c r="C43" t="s">
        <v>14</v>
      </c>
      <c r="D43" t="s">
        <v>15</v>
      </c>
      <c r="E43" t="s">
        <v>6</v>
      </c>
      <c r="F43" t="s">
        <v>7</v>
      </c>
      <c r="G43" t="s">
        <v>12</v>
      </c>
      <c r="H43" t="s">
        <v>13</v>
      </c>
      <c r="J43" t="s">
        <v>8</v>
      </c>
      <c r="K43" t="s">
        <v>9</v>
      </c>
      <c r="L43" t="s">
        <v>16</v>
      </c>
      <c r="Y43" s="36"/>
      <c r="AC43" s="3"/>
      <c r="AD43" s="3"/>
      <c r="AE43" s="3"/>
      <c r="AF43" s="3"/>
      <c r="AG43" s="20"/>
      <c r="AH43" s="3"/>
      <c r="AI43" s="3"/>
      <c r="AJ43" s="3"/>
      <c r="AM43">
        <v>20.5</v>
      </c>
      <c r="AN43">
        <f t="shared" si="2"/>
        <v>2.9872551928783381E-2</v>
      </c>
      <c r="AO43">
        <v>8.59</v>
      </c>
      <c r="AP43">
        <v>0.03</v>
      </c>
      <c r="AQ43">
        <v>8.7315000000000005</v>
      </c>
      <c r="AR43">
        <v>0</v>
      </c>
      <c r="AS43">
        <v>500</v>
      </c>
      <c r="AT43" t="s">
        <v>29</v>
      </c>
    </row>
    <row r="44" spans="1:46" x14ac:dyDescent="0.3">
      <c r="A44" s="36"/>
      <c r="B44">
        <v>136</v>
      </c>
      <c r="C44">
        <v>2213.6269499999999</v>
      </c>
      <c r="D44">
        <v>510.85561999999999</v>
      </c>
      <c r="E44" s="3">
        <f>B44*$F$1</f>
        <v>6.8000000000000007</v>
      </c>
      <c r="F44" s="3">
        <f>$B$1*$B$2/$E44</f>
        <v>73.52941176470587</v>
      </c>
      <c r="G44" s="3">
        <f>(C44-$F$2/2)*$F$1</f>
        <v>53.081347499999993</v>
      </c>
      <c r="H44" s="3">
        <f>(D44-$F$3/2)*$F$1</f>
        <v>-32.057218999999996</v>
      </c>
      <c r="I44" s="20"/>
      <c r="J44" s="3">
        <f>G44*F44/$B$1</f>
        <v>7.8060805147058803</v>
      </c>
      <c r="K44" s="3">
        <f>H44*F44/$B$1</f>
        <v>-4.7142969117647047</v>
      </c>
      <c r="L44" s="3">
        <f>F44</f>
        <v>73.52941176470587</v>
      </c>
      <c r="Y44" s="36"/>
      <c r="AC44" s="3"/>
      <c r="AD44" s="3"/>
      <c r="AE44" s="3"/>
      <c r="AF44" s="3"/>
      <c r="AG44" s="20"/>
      <c r="AH44" s="3"/>
      <c r="AI44" s="3"/>
      <c r="AJ44" s="3"/>
      <c r="AM44">
        <v>21</v>
      </c>
      <c r="AN44">
        <f t="shared" si="2"/>
        <v>3.0862784371909001E-2</v>
      </c>
      <c r="AO44">
        <v>8.9499999999999993</v>
      </c>
      <c r="AP44">
        <v>3.1E-2</v>
      </c>
      <c r="AQ44">
        <v>8.7308000000000003</v>
      </c>
      <c r="AR44">
        <v>0</v>
      </c>
      <c r="AS44">
        <v>500</v>
      </c>
      <c r="AT44" t="s">
        <v>29</v>
      </c>
    </row>
    <row r="45" spans="1:46" x14ac:dyDescent="0.3">
      <c r="A45" s="36"/>
      <c r="B45">
        <v>118</v>
      </c>
      <c r="C45">
        <v>807.52722000000006</v>
      </c>
      <c r="D45">
        <v>596.72675000000004</v>
      </c>
      <c r="E45" s="3">
        <f>B45*$F$1</f>
        <v>5.9</v>
      </c>
      <c r="F45" s="3">
        <f>$B$1*$B$2/$E45</f>
        <v>84.745762711864401</v>
      </c>
      <c r="G45" s="3">
        <f>(C45-$F$2/2)*$F$1</f>
        <v>-17.223638999999999</v>
      </c>
      <c r="H45" s="3">
        <f>(D45-$F$3/2)*$F$1</f>
        <v>-27.763662499999999</v>
      </c>
      <c r="I45" s="20"/>
      <c r="J45" s="3">
        <f>G45*F45/$B$1</f>
        <v>-2.9192608474576267</v>
      </c>
      <c r="K45" s="3">
        <f>H45*F45/$B$1</f>
        <v>-4.7057055084745762</v>
      </c>
      <c r="L45" s="3">
        <f>F45</f>
        <v>84.745762711864401</v>
      </c>
      <c r="Y45" s="36"/>
      <c r="Z45" s="20"/>
      <c r="AA45" s="3"/>
      <c r="AB45" s="3"/>
      <c r="AC45" s="3"/>
      <c r="AD45" s="3"/>
      <c r="AE45" s="3"/>
      <c r="AF45" s="3"/>
      <c r="AG45" s="6"/>
      <c r="AH45" s="7"/>
      <c r="AI45" s="7"/>
      <c r="AJ45" s="7"/>
      <c r="AM45">
        <v>21.5</v>
      </c>
      <c r="AN45">
        <f t="shared" si="2"/>
        <v>3.1852502472799207E-2</v>
      </c>
      <c r="AO45">
        <v>9.32</v>
      </c>
      <c r="AP45">
        <v>3.2000000000000001E-2</v>
      </c>
      <c r="AQ45">
        <v>8.7299000000000007</v>
      </c>
      <c r="AR45">
        <v>0</v>
      </c>
      <c r="AS45">
        <v>500</v>
      </c>
      <c r="AT45" t="s">
        <v>29</v>
      </c>
    </row>
    <row r="46" spans="1:46" x14ac:dyDescent="0.3">
      <c r="A46" s="36"/>
      <c r="B46" s="20"/>
      <c r="C46" s="3"/>
      <c r="D46" s="3"/>
      <c r="E46" s="3"/>
      <c r="F46" s="3"/>
      <c r="G46" s="3"/>
      <c r="H46" s="3"/>
      <c r="I46" s="6" t="s">
        <v>18</v>
      </c>
      <c r="J46" s="7">
        <f>AVERAGE(J44:J45)</f>
        <v>2.443409833624127</v>
      </c>
      <c r="K46" s="7">
        <f>AVERAGE(K44:K45)</f>
        <v>-4.7100012101196409</v>
      </c>
      <c r="L46" s="7">
        <f>AVERAGE(L44:L45)</f>
        <v>79.137587238285136</v>
      </c>
      <c r="Y46" s="36"/>
      <c r="AC46" s="3"/>
      <c r="AD46" s="3"/>
      <c r="AE46" s="3"/>
      <c r="AF46" s="3"/>
      <c r="AG46" s="20"/>
      <c r="AH46" s="3"/>
      <c r="AI46" s="3"/>
      <c r="AJ46" s="3"/>
      <c r="AM46">
        <v>22</v>
      </c>
      <c r="AN46">
        <f t="shared" si="2"/>
        <v>3.2841528189910978E-2</v>
      </c>
      <c r="AO46">
        <v>9.7100000000000009</v>
      </c>
      <c r="AP46">
        <v>3.3000000000000002E-2</v>
      </c>
      <c r="AQ46">
        <v>8.7291000000000007</v>
      </c>
      <c r="AR46">
        <v>0</v>
      </c>
      <c r="AS46">
        <v>500</v>
      </c>
      <c r="AT46" t="s">
        <v>29</v>
      </c>
    </row>
    <row r="47" spans="1:46" x14ac:dyDescent="0.3">
      <c r="A47" s="36"/>
      <c r="B47">
        <v>118</v>
      </c>
      <c r="C47">
        <v>1105.5788600000001</v>
      </c>
      <c r="D47">
        <v>1425.2006799999999</v>
      </c>
      <c r="E47" s="3">
        <f t="shared" ref="E47:E49" si="48">B47*$F$1</f>
        <v>5.9</v>
      </c>
      <c r="F47" s="3">
        <f t="shared" ref="F47:F49" si="49">$B$1*$B$2/$E47</f>
        <v>84.745762711864401</v>
      </c>
      <c r="G47" s="3">
        <f t="shared" ref="G47:G49" si="50">(C47-$F$2/2)*$F$1</f>
        <v>-2.3210569999999962</v>
      </c>
      <c r="H47" s="3">
        <f t="shared" ref="H47:H49" si="51">(D47-$F$3/2)*$F$1</f>
        <v>13.660033999999996</v>
      </c>
      <c r="I47" s="20"/>
      <c r="J47" s="3">
        <f t="shared" ref="J47:J49" si="52">G47*F47/$B$1</f>
        <v>-0.39339949152542308</v>
      </c>
      <c r="K47" s="3">
        <f t="shared" ref="K47:K49" si="53">H47*F47/$B$1</f>
        <v>2.3152599999999994</v>
      </c>
      <c r="L47" s="3">
        <f t="shared" ref="L47:L49" si="54">F47</f>
        <v>84.745762711864401</v>
      </c>
      <c r="Y47" s="36"/>
      <c r="AC47" s="3"/>
      <c r="AD47" s="3"/>
      <c r="AE47" s="3"/>
      <c r="AF47" s="3"/>
      <c r="AG47" s="20"/>
      <c r="AH47" s="3"/>
      <c r="AI47" s="3"/>
      <c r="AJ47" s="3"/>
      <c r="AM47">
        <v>22.5</v>
      </c>
      <c r="AN47">
        <f t="shared" si="2"/>
        <v>3.4825000000000002E-2</v>
      </c>
      <c r="AO47">
        <v>10.11</v>
      </c>
      <c r="AP47">
        <v>3.5000000000000003E-2</v>
      </c>
      <c r="AQ47">
        <v>8.7279999999999998</v>
      </c>
      <c r="AR47">
        <v>0</v>
      </c>
      <c r="AS47">
        <v>500</v>
      </c>
      <c r="AT47" t="s">
        <v>29</v>
      </c>
    </row>
    <row r="48" spans="1:46" x14ac:dyDescent="0.3">
      <c r="A48" s="36"/>
      <c r="B48">
        <v>140</v>
      </c>
      <c r="C48">
        <v>2116.6848100000002</v>
      </c>
      <c r="D48">
        <v>1495.56555</v>
      </c>
      <c r="E48" s="3">
        <f t="shared" si="48"/>
        <v>7</v>
      </c>
      <c r="F48" s="3">
        <f t="shared" si="49"/>
        <v>71.428571428571431</v>
      </c>
      <c r="G48" s="3">
        <f t="shared" si="50"/>
        <v>48.234240500000013</v>
      </c>
      <c r="H48" s="3">
        <f t="shared" si="51"/>
        <v>17.178277500000004</v>
      </c>
      <c r="I48" s="20"/>
      <c r="J48" s="3">
        <f t="shared" si="52"/>
        <v>6.8906057857142882</v>
      </c>
      <c r="K48" s="3">
        <f t="shared" si="53"/>
        <v>2.4540396428571434</v>
      </c>
      <c r="L48" s="3">
        <f t="shared" si="54"/>
        <v>71.428571428571431</v>
      </c>
      <c r="Y48" s="36"/>
      <c r="AC48" s="3"/>
      <c r="AD48" s="3"/>
      <c r="AE48" s="3"/>
      <c r="AF48" s="3"/>
      <c r="AG48" s="20"/>
      <c r="AH48" s="3"/>
      <c r="AI48" s="3"/>
      <c r="AJ48" s="3"/>
      <c r="AM48">
        <v>23</v>
      </c>
      <c r="AN48">
        <f t="shared" si="2"/>
        <v>3.5812522255192873E-2</v>
      </c>
      <c r="AO48">
        <v>10.53</v>
      </c>
      <c r="AP48">
        <v>3.5999999999999997E-2</v>
      </c>
      <c r="AQ48">
        <v>8.7265999999999995</v>
      </c>
      <c r="AR48">
        <v>0</v>
      </c>
      <c r="AS48">
        <v>500</v>
      </c>
      <c r="AT48" t="s">
        <v>29</v>
      </c>
    </row>
    <row r="49" spans="1:46" x14ac:dyDescent="0.3">
      <c r="A49" s="36"/>
      <c r="B49">
        <v>139</v>
      </c>
      <c r="C49">
        <v>113.21852</v>
      </c>
      <c r="D49">
        <v>1498.7954099999999</v>
      </c>
      <c r="E49" s="3">
        <f t="shared" si="48"/>
        <v>6.95</v>
      </c>
      <c r="F49" s="3">
        <f t="shared" si="49"/>
        <v>71.942446043165461</v>
      </c>
      <c r="G49" s="3">
        <f t="shared" si="50"/>
        <v>-51.939074000000005</v>
      </c>
      <c r="H49" s="3">
        <f t="shared" si="51"/>
        <v>17.339770499999997</v>
      </c>
      <c r="I49" s="20"/>
      <c r="J49" s="3">
        <f t="shared" si="52"/>
        <v>-7.473248057553957</v>
      </c>
      <c r="K49" s="3">
        <f t="shared" si="53"/>
        <v>2.4949310071942441</v>
      </c>
      <c r="L49" s="3">
        <f t="shared" si="54"/>
        <v>71.942446043165461</v>
      </c>
      <c r="Y49" s="5"/>
      <c r="Z49" s="20"/>
      <c r="AA49" s="3"/>
      <c r="AB49" s="3"/>
      <c r="AC49" s="3"/>
      <c r="AD49" s="3"/>
      <c r="AE49" s="3"/>
      <c r="AF49" s="3"/>
      <c r="AG49" s="6"/>
      <c r="AH49" s="7"/>
      <c r="AI49" s="7"/>
      <c r="AJ49" s="7"/>
      <c r="AM49">
        <v>23.5</v>
      </c>
      <c r="AN49">
        <f t="shared" si="2"/>
        <v>3.6799812067260136E-2</v>
      </c>
      <c r="AO49">
        <v>10.94</v>
      </c>
      <c r="AP49">
        <v>3.6999999999999998E-2</v>
      </c>
      <c r="AQ49">
        <v>8.7256</v>
      </c>
      <c r="AR49">
        <v>0</v>
      </c>
      <c r="AS49">
        <v>500</v>
      </c>
      <c r="AT49" t="s">
        <v>29</v>
      </c>
    </row>
    <row r="50" spans="1:46" x14ac:dyDescent="0.3">
      <c r="A50" s="5"/>
      <c r="B50" s="20"/>
      <c r="C50" s="3"/>
      <c r="D50" s="3"/>
      <c r="E50" s="3"/>
      <c r="F50" s="3"/>
      <c r="G50" s="3"/>
      <c r="H50" s="3"/>
      <c r="I50" s="6" t="s">
        <v>17</v>
      </c>
      <c r="J50" s="7">
        <f>AVERAGE(J47:J49)</f>
        <v>-0.32534725445503049</v>
      </c>
      <c r="K50" s="7">
        <f>AVERAGE(K47:K49)</f>
        <v>2.4214102166837956</v>
      </c>
      <c r="L50" s="7">
        <f>AVERAGE(L47:L49)</f>
        <v>76.038926727867093</v>
      </c>
      <c r="M50" t="s">
        <v>2</v>
      </c>
      <c r="Y50" s="5"/>
      <c r="Z50" s="20"/>
      <c r="AA50" s="3"/>
      <c r="AB50" s="3"/>
      <c r="AC50" s="3"/>
      <c r="AD50" s="3"/>
      <c r="AE50" s="3"/>
      <c r="AF50" s="3"/>
      <c r="AG50" s="6"/>
      <c r="AH50" s="8"/>
      <c r="AI50" s="9"/>
      <c r="AJ50" s="7"/>
      <c r="AM50">
        <v>24</v>
      </c>
      <c r="AN50">
        <f t="shared" si="2"/>
        <v>3.7786508407517308E-2</v>
      </c>
      <c r="AO50">
        <v>11.36</v>
      </c>
      <c r="AP50">
        <v>3.7999999999999999E-2</v>
      </c>
      <c r="AQ50">
        <v>8.7245000000000008</v>
      </c>
      <c r="AR50">
        <v>0</v>
      </c>
      <c r="AS50">
        <v>500</v>
      </c>
      <c r="AT50" t="s">
        <v>29</v>
      </c>
    </row>
    <row r="51" spans="1:46" x14ac:dyDescent="0.3">
      <c r="A51" s="5"/>
      <c r="B51" s="20"/>
      <c r="C51" s="3"/>
      <c r="D51" s="3"/>
      <c r="E51" s="3"/>
      <c r="F51" s="3"/>
      <c r="G51" s="3"/>
      <c r="H51" s="3"/>
      <c r="I51" s="6"/>
      <c r="J51" s="8" t="s">
        <v>0</v>
      </c>
      <c r="K51" s="9">
        <f>K50-K46</f>
        <v>7.131411426803437</v>
      </c>
      <c r="L51" s="7" t="s">
        <v>2</v>
      </c>
      <c r="AM51">
        <v>24.5</v>
      </c>
      <c r="AN51">
        <f t="shared" si="2"/>
        <v>3.9766765578635017E-2</v>
      </c>
      <c r="AO51">
        <v>11.79</v>
      </c>
      <c r="AP51">
        <v>0.04</v>
      </c>
      <c r="AQ51">
        <v>8.7228999999999992</v>
      </c>
      <c r="AR51">
        <v>0</v>
      </c>
      <c r="AS51">
        <v>500</v>
      </c>
      <c r="AT51" t="s">
        <v>29</v>
      </c>
    </row>
    <row r="52" spans="1:46" x14ac:dyDescent="0.3">
      <c r="A52" s="5"/>
      <c r="B52" s="20"/>
      <c r="C52" s="3"/>
      <c r="D52" s="3"/>
      <c r="E52" s="3"/>
      <c r="F52" s="3"/>
      <c r="G52" s="3"/>
      <c r="H52" s="3"/>
      <c r="J52" s="3"/>
      <c r="K52" s="3"/>
      <c r="L52" s="3"/>
      <c r="AM52">
        <v>25</v>
      </c>
      <c r="AN52">
        <f t="shared" si="2"/>
        <v>4.075201285855589E-2</v>
      </c>
      <c r="AO52">
        <v>12.23</v>
      </c>
      <c r="AP52">
        <v>4.1000000000000002E-2</v>
      </c>
      <c r="AQ52">
        <v>8.7211999999999996</v>
      </c>
      <c r="AR52">
        <v>0</v>
      </c>
      <c r="AS52">
        <v>500</v>
      </c>
      <c r="AT52" t="s">
        <v>29</v>
      </c>
    </row>
    <row r="53" spans="1:46" x14ac:dyDescent="0.3">
      <c r="AM53">
        <v>25.5</v>
      </c>
      <c r="AN53">
        <f t="shared" si="2"/>
        <v>4.1736824925816027E-2</v>
      </c>
      <c r="AO53">
        <v>12.67</v>
      </c>
      <c r="AP53">
        <v>4.2000000000000003E-2</v>
      </c>
      <c r="AQ53">
        <v>8.7202000000000002</v>
      </c>
      <c r="AR53">
        <v>0</v>
      </c>
      <c r="AS53">
        <v>500</v>
      </c>
      <c r="AT53" t="s">
        <v>29</v>
      </c>
    </row>
    <row r="54" spans="1:46" x14ac:dyDescent="0.3">
      <c r="A54" s="36"/>
      <c r="B54" s="2"/>
      <c r="C54" s="3"/>
      <c r="D54" s="3"/>
      <c r="E54" s="3"/>
      <c r="F54" s="3"/>
      <c r="G54" s="3"/>
      <c r="H54" s="3"/>
      <c r="I54" s="2"/>
      <c r="J54" s="3"/>
      <c r="K54" s="3"/>
      <c r="L54" s="3"/>
      <c r="Y54" s="36"/>
      <c r="Z54" s="2"/>
      <c r="AA54" s="3"/>
      <c r="AB54" s="3"/>
      <c r="AC54" s="3"/>
      <c r="AD54" s="3"/>
      <c r="AE54" s="3"/>
      <c r="AF54" s="3"/>
      <c r="AG54" s="2"/>
      <c r="AH54" s="3"/>
      <c r="AI54" s="3"/>
      <c r="AJ54" s="3"/>
      <c r="AM54">
        <v>26</v>
      </c>
      <c r="AN54">
        <f t="shared" si="2"/>
        <v>4.2721414441147375E-2</v>
      </c>
      <c r="AO54">
        <v>13.1</v>
      </c>
      <c r="AP54">
        <v>4.2999999999999997E-2</v>
      </c>
      <c r="AQ54">
        <v>8.7192000000000007</v>
      </c>
      <c r="AR54">
        <v>0</v>
      </c>
      <c r="AS54">
        <v>500</v>
      </c>
      <c r="AT54" t="s">
        <v>29</v>
      </c>
    </row>
    <row r="55" spans="1:46" x14ac:dyDescent="0.3">
      <c r="A55" s="36"/>
      <c r="B55" s="2"/>
      <c r="C55" s="3"/>
      <c r="D55" s="3"/>
      <c r="E55" s="3"/>
      <c r="F55" s="3"/>
      <c r="G55" s="3"/>
      <c r="H55" s="3"/>
      <c r="I55" s="2"/>
      <c r="J55" s="3"/>
      <c r="K55" s="3"/>
      <c r="L55" s="3"/>
      <c r="Y55" s="36"/>
      <c r="Z55" s="2"/>
      <c r="AA55" s="3"/>
      <c r="AB55" s="3"/>
      <c r="AC55" s="3"/>
      <c r="AD55" s="3"/>
      <c r="AE55" s="3"/>
      <c r="AF55" s="3"/>
      <c r="AG55" s="2"/>
      <c r="AH55" s="3"/>
      <c r="AI55" s="3"/>
      <c r="AJ55" s="3"/>
      <c r="AM55">
        <v>26.5</v>
      </c>
      <c r="AN55">
        <f t="shared" si="2"/>
        <v>4.370536102868447E-2</v>
      </c>
      <c r="AO55">
        <v>13.54</v>
      </c>
      <c r="AP55">
        <v>4.3999999999999997E-2</v>
      </c>
      <c r="AQ55">
        <v>8.718</v>
      </c>
      <c r="AR55">
        <v>0</v>
      </c>
      <c r="AS55">
        <v>500</v>
      </c>
      <c r="AT55" t="s">
        <v>29</v>
      </c>
    </row>
    <row r="56" spans="1:46" x14ac:dyDescent="0.3">
      <c r="A56" s="36"/>
      <c r="B56" s="2"/>
      <c r="C56" s="3"/>
      <c r="D56" s="3"/>
      <c r="E56" s="3"/>
      <c r="F56" s="3"/>
      <c r="G56" s="3"/>
      <c r="H56" s="3"/>
      <c r="I56" s="24"/>
      <c r="J56" s="25"/>
      <c r="K56" s="25"/>
      <c r="L56" s="25"/>
      <c r="M56" s="26"/>
      <c r="N56" s="26"/>
      <c r="O56" s="26"/>
      <c r="Y56" s="36"/>
      <c r="Z56" s="2"/>
      <c r="AA56" s="3"/>
      <c r="AB56" s="3"/>
      <c r="AC56" s="3"/>
      <c r="AD56" s="3"/>
      <c r="AE56" s="3"/>
      <c r="AF56" s="3"/>
      <c r="AG56" s="2"/>
      <c r="AH56" s="3"/>
      <c r="AI56" s="3"/>
      <c r="AJ56" s="3"/>
      <c r="AM56">
        <v>27</v>
      </c>
      <c r="AN56">
        <f t="shared" si="2"/>
        <v>4.4688204747774476E-2</v>
      </c>
      <c r="AO56">
        <v>14.01</v>
      </c>
      <c r="AP56">
        <v>4.4999999999999998E-2</v>
      </c>
      <c r="AQ56">
        <v>8.7170000000000005</v>
      </c>
      <c r="AR56">
        <v>0</v>
      </c>
      <c r="AS56">
        <v>500</v>
      </c>
      <c r="AT56" t="s">
        <v>29</v>
      </c>
    </row>
    <row r="57" spans="1:46" x14ac:dyDescent="0.3">
      <c r="A57" s="36"/>
      <c r="B57" s="2"/>
      <c r="C57" s="3"/>
      <c r="D57" s="3"/>
      <c r="E57" s="3"/>
      <c r="F57" s="3"/>
      <c r="G57" s="3"/>
      <c r="H57" s="3"/>
      <c r="I57" s="27"/>
      <c r="J57" s="28"/>
      <c r="K57" s="28"/>
      <c r="L57" s="28"/>
      <c r="M57" s="26"/>
      <c r="N57" s="26"/>
      <c r="O57" s="26"/>
      <c r="Y57" s="36"/>
      <c r="Z57" s="2"/>
      <c r="AA57" s="3"/>
      <c r="AB57" s="3"/>
      <c r="AC57" s="3"/>
      <c r="AD57" s="3"/>
      <c r="AE57" s="3"/>
      <c r="AF57" s="3"/>
      <c r="AG57" s="6"/>
      <c r="AH57" s="7"/>
      <c r="AI57" s="7"/>
      <c r="AJ57" s="7"/>
      <c r="AM57">
        <v>27.5</v>
      </c>
      <c r="AN57">
        <f t="shared" si="2"/>
        <v>4.5670583580613253E-2</v>
      </c>
      <c r="AO57">
        <v>14.48</v>
      </c>
      <c r="AP57">
        <v>4.5999999999999999E-2</v>
      </c>
      <c r="AQ57">
        <v>8.7158999999999995</v>
      </c>
      <c r="AR57">
        <v>0</v>
      </c>
      <c r="AS57">
        <v>500</v>
      </c>
      <c r="AT57" t="s">
        <v>29</v>
      </c>
    </row>
    <row r="58" spans="1:46" x14ac:dyDescent="0.3">
      <c r="A58" s="36"/>
      <c r="B58" s="2"/>
      <c r="C58" s="3"/>
      <c r="D58" s="3"/>
      <c r="E58" s="3"/>
      <c r="F58" s="3"/>
      <c r="G58" s="3"/>
      <c r="H58" s="3"/>
      <c r="I58" s="24"/>
      <c r="J58" s="25"/>
      <c r="K58" s="25"/>
      <c r="L58" s="25"/>
      <c r="M58" s="26"/>
      <c r="N58" s="26"/>
      <c r="O58" s="26"/>
      <c r="Y58" s="36"/>
      <c r="Z58" s="2"/>
      <c r="AA58" s="3"/>
      <c r="AB58" s="3"/>
      <c r="AC58" s="3"/>
      <c r="AD58" s="3"/>
      <c r="AE58" s="3"/>
      <c r="AF58" s="3"/>
      <c r="AG58" s="2"/>
      <c r="AH58" s="3"/>
      <c r="AI58" s="3"/>
      <c r="AJ58" s="3"/>
      <c r="AM58">
        <v>28</v>
      </c>
      <c r="AN58">
        <f t="shared" si="2"/>
        <v>4.7645103857566769E-2</v>
      </c>
      <c r="AO58">
        <v>14.95</v>
      </c>
      <c r="AP58">
        <v>4.8000000000000001E-2</v>
      </c>
      <c r="AQ58">
        <v>8.7148000000000003</v>
      </c>
      <c r="AR58">
        <v>0</v>
      </c>
      <c r="AS58">
        <v>500</v>
      </c>
      <c r="AT58" t="s">
        <v>29</v>
      </c>
    </row>
    <row r="59" spans="1:46" x14ac:dyDescent="0.3">
      <c r="A59" s="36"/>
      <c r="B59" s="2"/>
      <c r="C59" s="3"/>
      <c r="D59" s="3"/>
      <c r="E59" s="3"/>
      <c r="F59" s="3"/>
      <c r="G59" s="3"/>
      <c r="H59" s="3"/>
      <c r="I59" s="24"/>
      <c r="J59" s="25"/>
      <c r="K59" s="25"/>
      <c r="L59" s="25"/>
      <c r="M59" s="26"/>
      <c r="N59" s="26"/>
      <c r="O59" s="26"/>
      <c r="Y59" s="36"/>
      <c r="Z59" s="2"/>
      <c r="AA59" s="3"/>
      <c r="AB59" s="3"/>
      <c r="AC59" s="3"/>
      <c r="AD59" s="3"/>
      <c r="AE59" s="3"/>
      <c r="AF59" s="3"/>
      <c r="AG59" s="2"/>
      <c r="AH59" s="3"/>
      <c r="AI59" s="3"/>
      <c r="AJ59" s="3"/>
      <c r="AM59">
        <v>28.5</v>
      </c>
      <c r="AN59">
        <f t="shared" si="2"/>
        <v>4.8626078140454998E-2</v>
      </c>
      <c r="AO59">
        <v>15.43</v>
      </c>
      <c r="AP59">
        <v>4.9000000000000002E-2</v>
      </c>
      <c r="AQ59">
        <v>8.7135999999999996</v>
      </c>
      <c r="AR59">
        <v>0</v>
      </c>
      <c r="AS59">
        <v>500</v>
      </c>
      <c r="AT59" t="s">
        <v>29</v>
      </c>
    </row>
    <row r="60" spans="1:46" x14ac:dyDescent="0.3">
      <c r="A60" s="36"/>
      <c r="B60" s="2"/>
      <c r="C60" s="3"/>
      <c r="D60" s="3"/>
      <c r="E60" s="3"/>
      <c r="F60" s="3"/>
      <c r="G60" s="3"/>
      <c r="H60" s="3"/>
      <c r="I60" s="26"/>
      <c r="J60" s="25"/>
      <c r="K60" s="25"/>
      <c r="L60" s="25"/>
      <c r="M60" s="26"/>
      <c r="N60" s="26"/>
      <c r="O60" s="26"/>
      <c r="Y60" s="36"/>
      <c r="Z60" s="2"/>
      <c r="AA60" s="3"/>
      <c r="AB60" s="3"/>
      <c r="AC60" s="3"/>
      <c r="AD60" s="3"/>
      <c r="AE60" s="3"/>
      <c r="AF60" s="3"/>
      <c r="AH60" s="3"/>
      <c r="AI60" s="3"/>
      <c r="AJ60" s="3"/>
      <c r="AM60">
        <v>29</v>
      </c>
      <c r="AN60">
        <f t="shared" si="2"/>
        <v>5.0598456973293765E-2</v>
      </c>
      <c r="AO60">
        <v>15.92</v>
      </c>
      <c r="AP60">
        <v>5.0999999999999997E-2</v>
      </c>
      <c r="AQ60">
        <v>8.7119</v>
      </c>
      <c r="AR60">
        <v>0</v>
      </c>
      <c r="AS60">
        <v>500</v>
      </c>
      <c r="AT60" t="s">
        <v>29</v>
      </c>
    </row>
    <row r="61" spans="1:46" x14ac:dyDescent="0.3">
      <c r="A61" s="5"/>
      <c r="B61" s="2"/>
      <c r="C61" s="3"/>
      <c r="D61" s="3"/>
      <c r="E61" s="3"/>
      <c r="F61" s="3"/>
      <c r="G61" s="3"/>
      <c r="H61" s="3"/>
      <c r="I61" s="27"/>
      <c r="J61" s="28"/>
      <c r="K61" s="28"/>
      <c r="L61" s="28"/>
      <c r="M61" s="26"/>
      <c r="N61" s="26"/>
      <c r="O61" s="26"/>
      <c r="Y61" s="5"/>
      <c r="Z61" s="2"/>
      <c r="AA61" s="3"/>
      <c r="AB61" s="3"/>
      <c r="AC61" s="3"/>
      <c r="AD61" s="3"/>
      <c r="AE61" s="3"/>
      <c r="AF61" s="3"/>
      <c r="AG61" s="6"/>
      <c r="AH61" s="7"/>
      <c r="AI61" s="7"/>
      <c r="AJ61" s="7"/>
      <c r="AM61">
        <v>29.5</v>
      </c>
      <c r="AN61">
        <f t="shared" si="2"/>
        <v>5.1577982195845695E-2</v>
      </c>
      <c r="AO61">
        <v>16.41</v>
      </c>
      <c r="AP61">
        <v>5.1999999999999998E-2</v>
      </c>
      <c r="AQ61">
        <v>8.7104999999999997</v>
      </c>
      <c r="AR61">
        <v>0</v>
      </c>
      <c r="AS61">
        <v>500</v>
      </c>
      <c r="AT61" t="s">
        <v>29</v>
      </c>
    </row>
    <row r="62" spans="1:46" x14ac:dyDescent="0.3">
      <c r="A62" s="5"/>
      <c r="B62" s="2"/>
      <c r="C62" s="3"/>
      <c r="D62" s="3"/>
      <c r="E62" s="3"/>
      <c r="F62" s="3"/>
      <c r="G62" s="3"/>
      <c r="H62" s="3"/>
      <c r="I62" s="27"/>
      <c r="J62" s="29"/>
      <c r="K62" s="30"/>
      <c r="L62" s="28"/>
      <c r="M62" s="26"/>
      <c r="N62" s="26"/>
      <c r="O62" s="26"/>
      <c r="Y62" s="5"/>
      <c r="Z62" s="2"/>
      <c r="AA62" s="3"/>
      <c r="AB62" s="3"/>
      <c r="AC62" s="3"/>
      <c r="AD62" s="3"/>
      <c r="AE62" s="3"/>
      <c r="AF62" s="3"/>
      <c r="AG62" s="6"/>
      <c r="AH62" s="8"/>
      <c r="AI62" s="9"/>
      <c r="AJ62" s="7"/>
      <c r="AM62">
        <v>30</v>
      </c>
      <c r="AN62">
        <f t="shared" si="2"/>
        <v>5.3548397626112756E-2</v>
      </c>
      <c r="AO62">
        <v>16.91</v>
      </c>
      <c r="AP62">
        <v>5.3999999999999999E-2</v>
      </c>
      <c r="AQ62">
        <v>8.7093000000000007</v>
      </c>
      <c r="AR62">
        <v>0</v>
      </c>
      <c r="AS62">
        <v>500</v>
      </c>
      <c r="AT62" t="s">
        <v>29</v>
      </c>
    </row>
    <row r="63" spans="1:46" x14ac:dyDescent="0.3">
      <c r="I63" s="26"/>
      <c r="J63" s="26"/>
      <c r="K63" s="26"/>
      <c r="L63" s="26"/>
      <c r="M63" s="26"/>
      <c r="N63" s="26"/>
      <c r="O63" s="26"/>
      <c r="AM63">
        <v>30.5</v>
      </c>
      <c r="AN63">
        <f t="shared" si="2"/>
        <v>5.4527522255192876E-2</v>
      </c>
      <c r="AO63">
        <v>17.37</v>
      </c>
      <c r="AP63">
        <v>5.5E-2</v>
      </c>
      <c r="AQ63">
        <v>8.7074999999999996</v>
      </c>
      <c r="AR63">
        <v>0</v>
      </c>
      <c r="AS63">
        <v>500</v>
      </c>
      <c r="AT63" t="s">
        <v>29</v>
      </c>
    </row>
    <row r="64" spans="1:46" x14ac:dyDescent="0.3">
      <c r="I64" s="26"/>
      <c r="J64" s="26"/>
      <c r="K64" s="26"/>
      <c r="L64" s="26"/>
      <c r="M64" s="26"/>
      <c r="N64" s="26"/>
      <c r="O64" s="26"/>
      <c r="AM64">
        <v>31</v>
      </c>
      <c r="AN64">
        <f t="shared" si="2"/>
        <v>5.5506191889218598E-2</v>
      </c>
      <c r="AO64">
        <v>17.829999999999998</v>
      </c>
      <c r="AP64">
        <v>5.6000000000000001E-2</v>
      </c>
      <c r="AQ64">
        <v>8.7060999999999993</v>
      </c>
      <c r="AR64">
        <v>0</v>
      </c>
      <c r="AS64">
        <v>500</v>
      </c>
      <c r="AT64" t="s">
        <v>29</v>
      </c>
    </row>
    <row r="65" spans="1:46" x14ac:dyDescent="0.3">
      <c r="I65" s="26"/>
      <c r="J65" s="26"/>
      <c r="K65" s="26"/>
      <c r="L65" s="26"/>
      <c r="M65" s="26"/>
      <c r="N65" s="26"/>
      <c r="O65" s="26"/>
      <c r="AM65">
        <v>31.5</v>
      </c>
      <c r="AN65">
        <f t="shared" si="2"/>
        <v>5.7475361028684474E-2</v>
      </c>
      <c r="AO65">
        <v>18.29</v>
      </c>
      <c r="AP65">
        <v>5.8000000000000003E-2</v>
      </c>
      <c r="AQ65">
        <v>8.7048000000000005</v>
      </c>
      <c r="AR65">
        <v>0</v>
      </c>
      <c r="AS65">
        <v>500</v>
      </c>
      <c r="AT65" t="s">
        <v>29</v>
      </c>
    </row>
    <row r="66" spans="1:46" x14ac:dyDescent="0.3">
      <c r="A66" s="36"/>
      <c r="B66" s="2"/>
      <c r="C66" s="3"/>
      <c r="D66" s="3"/>
      <c r="E66" s="3"/>
      <c r="F66" s="3"/>
      <c r="G66" s="3"/>
      <c r="H66" s="3"/>
      <c r="I66" s="24"/>
      <c r="J66" s="25"/>
      <c r="K66" s="25"/>
      <c r="L66" s="25"/>
      <c r="M66" s="26"/>
      <c r="N66" s="26"/>
      <c r="O66" s="26"/>
      <c r="Y66" s="36"/>
      <c r="Z66" s="2"/>
      <c r="AA66" s="3"/>
      <c r="AB66" s="3"/>
      <c r="AC66" s="3"/>
      <c r="AD66" s="3"/>
      <c r="AE66" s="3"/>
      <c r="AF66" s="3"/>
      <c r="AG66" s="2"/>
      <c r="AH66" s="3"/>
      <c r="AI66" s="3"/>
      <c r="AJ66" s="3"/>
      <c r="AM66">
        <v>32</v>
      </c>
      <c r="AN66">
        <f t="shared" si="2"/>
        <v>5.8452309594460926E-2</v>
      </c>
      <c r="AO66">
        <v>18.77</v>
      </c>
      <c r="AP66">
        <v>5.8999999999999997E-2</v>
      </c>
      <c r="AQ66">
        <v>8.7035999999999998</v>
      </c>
      <c r="AR66">
        <v>0</v>
      </c>
      <c r="AS66">
        <v>500</v>
      </c>
      <c r="AT66" t="s">
        <v>29</v>
      </c>
    </row>
    <row r="67" spans="1:46" x14ac:dyDescent="0.3">
      <c r="A67" s="36"/>
      <c r="B67" s="2"/>
      <c r="C67" s="3"/>
      <c r="D67" s="3"/>
      <c r="E67" s="3"/>
      <c r="F67" s="3"/>
      <c r="G67" s="3"/>
      <c r="H67" s="3"/>
      <c r="I67" s="24"/>
      <c r="J67" s="25"/>
      <c r="K67" s="25"/>
      <c r="L67" s="25"/>
      <c r="M67" s="26"/>
      <c r="N67" s="26"/>
      <c r="O67" s="26"/>
      <c r="Y67" s="36"/>
      <c r="Z67" s="2"/>
      <c r="AA67" s="3"/>
      <c r="AB67" s="3"/>
      <c r="AC67" s="3"/>
      <c r="AD67" s="3"/>
      <c r="AE67" s="3"/>
      <c r="AF67" s="3"/>
      <c r="AG67" s="2"/>
      <c r="AH67" s="3"/>
      <c r="AI67" s="3"/>
      <c r="AJ67" s="3"/>
      <c r="AM67">
        <v>32.5</v>
      </c>
      <c r="AN67">
        <f t="shared" si="2"/>
        <v>5.9429376854599404E-2</v>
      </c>
      <c r="AO67">
        <v>19.23</v>
      </c>
      <c r="AP67">
        <v>0.06</v>
      </c>
      <c r="AQ67">
        <v>8.7026000000000003</v>
      </c>
      <c r="AR67">
        <v>0</v>
      </c>
      <c r="AS67">
        <v>500</v>
      </c>
      <c r="AT67" t="s">
        <v>29</v>
      </c>
    </row>
    <row r="68" spans="1:46" x14ac:dyDescent="0.3">
      <c r="A68" s="36"/>
      <c r="B68" s="2"/>
      <c r="C68" s="3"/>
      <c r="D68" s="3"/>
      <c r="E68" s="3"/>
      <c r="F68" s="3"/>
      <c r="G68" s="3"/>
      <c r="H68" s="3"/>
      <c r="I68" s="24"/>
      <c r="J68" s="25"/>
      <c r="K68" s="25"/>
      <c r="L68" s="25"/>
      <c r="M68" s="26"/>
      <c r="N68" s="26"/>
      <c r="O68" s="26"/>
      <c r="Y68" s="36"/>
      <c r="Z68" s="2"/>
      <c r="AA68" s="3"/>
      <c r="AB68" s="3"/>
      <c r="AC68" s="3"/>
      <c r="AD68" s="3"/>
      <c r="AE68" s="3"/>
      <c r="AF68" s="3"/>
      <c r="AG68" s="2"/>
      <c r="AH68" s="3"/>
      <c r="AI68" s="3"/>
      <c r="AJ68" s="3"/>
      <c r="AM68">
        <v>33</v>
      </c>
      <c r="AN68">
        <f t="shared" si="2"/>
        <v>6.0406290801186945E-2</v>
      </c>
      <c r="AO68">
        <v>19.68</v>
      </c>
      <c r="AP68">
        <v>6.0999999999999999E-2</v>
      </c>
      <c r="AQ68">
        <v>8.7011000000000003</v>
      </c>
      <c r="AR68">
        <v>0</v>
      </c>
      <c r="AS68">
        <v>500</v>
      </c>
      <c r="AT68" t="s">
        <v>29</v>
      </c>
    </row>
    <row r="69" spans="1:46" x14ac:dyDescent="0.3">
      <c r="A69" s="36"/>
      <c r="B69" s="2"/>
      <c r="C69" s="3"/>
      <c r="D69" s="3"/>
      <c r="E69" s="3"/>
      <c r="F69" s="3"/>
      <c r="G69" s="3"/>
      <c r="H69" s="3"/>
      <c r="I69" s="27"/>
      <c r="J69" s="28"/>
      <c r="K69" s="28"/>
      <c r="L69" s="28"/>
      <c r="M69" s="26"/>
      <c r="N69" s="26"/>
      <c r="O69" s="26"/>
      <c r="Y69" s="36"/>
      <c r="Z69" s="2"/>
      <c r="AA69" s="3"/>
      <c r="AB69" s="3"/>
      <c r="AC69" s="3"/>
      <c r="AD69" s="3"/>
      <c r="AE69" s="3"/>
      <c r="AF69" s="3"/>
      <c r="AG69" s="6"/>
      <c r="AH69" s="7"/>
      <c r="AI69" s="7"/>
      <c r="AJ69" s="7"/>
      <c r="AM69">
        <v>33.5</v>
      </c>
      <c r="AN69">
        <f t="shared" ref="AN69:AN132" si="55">AP69-AP69*AO69/2022</f>
        <v>6.1382453016815032E-2</v>
      </c>
      <c r="AO69">
        <v>20.14</v>
      </c>
      <c r="AP69">
        <v>6.2E-2</v>
      </c>
      <c r="AQ69">
        <v>8.6997</v>
      </c>
      <c r="AR69">
        <v>0</v>
      </c>
      <c r="AS69">
        <v>500</v>
      </c>
      <c r="AT69" t="s">
        <v>29</v>
      </c>
    </row>
    <row r="70" spans="1:46" x14ac:dyDescent="0.3">
      <c r="A70" s="36"/>
      <c r="B70" s="2"/>
      <c r="C70" s="3"/>
      <c r="D70" s="3"/>
      <c r="E70" s="3"/>
      <c r="F70" s="3"/>
      <c r="G70" s="3"/>
      <c r="H70" s="3"/>
      <c r="I70" s="24"/>
      <c r="J70" s="25"/>
      <c r="K70" s="25"/>
      <c r="L70" s="25"/>
      <c r="M70" s="26"/>
      <c r="N70" s="26"/>
      <c r="O70" s="26"/>
      <c r="Y70" s="36"/>
      <c r="Z70" s="2"/>
      <c r="AA70" s="3"/>
      <c r="AB70" s="3"/>
      <c r="AC70" s="3"/>
      <c r="AD70" s="3"/>
      <c r="AE70" s="3"/>
      <c r="AF70" s="3"/>
      <c r="AG70" s="2"/>
      <c r="AH70" s="3"/>
      <c r="AI70" s="3"/>
      <c r="AJ70" s="3"/>
      <c r="AM70">
        <v>34</v>
      </c>
      <c r="AN70">
        <f t="shared" si="55"/>
        <v>6.3347339268051431E-2</v>
      </c>
      <c r="AO70">
        <v>20.62</v>
      </c>
      <c r="AP70">
        <v>6.4000000000000001E-2</v>
      </c>
      <c r="AQ70">
        <v>8.6987000000000005</v>
      </c>
      <c r="AR70">
        <v>0</v>
      </c>
      <c r="AS70">
        <v>500</v>
      </c>
      <c r="AT70" t="s">
        <v>29</v>
      </c>
    </row>
    <row r="71" spans="1:46" x14ac:dyDescent="0.3">
      <c r="A71" s="36"/>
      <c r="B71" s="2"/>
      <c r="C71" s="3"/>
      <c r="D71" s="3"/>
      <c r="E71" s="3"/>
      <c r="F71" s="3"/>
      <c r="G71" s="3"/>
      <c r="H71" s="3"/>
      <c r="I71" s="24"/>
      <c r="J71" s="25"/>
      <c r="K71" s="25"/>
      <c r="L71" s="25"/>
      <c r="M71" s="26"/>
      <c r="N71" s="26"/>
      <c r="O71" s="26"/>
      <c r="Y71" s="36"/>
      <c r="Z71" s="2"/>
      <c r="AA71" s="3"/>
      <c r="AB71" s="3"/>
      <c r="AC71" s="3"/>
      <c r="AD71" s="3"/>
      <c r="AE71" s="3"/>
      <c r="AF71" s="3"/>
      <c r="AH71" s="3"/>
      <c r="AI71" s="3"/>
      <c r="AJ71" s="3"/>
      <c r="AM71">
        <v>34.5</v>
      </c>
      <c r="AN71">
        <f t="shared" si="55"/>
        <v>6.4321389713155291E-2</v>
      </c>
      <c r="AO71">
        <v>21.11</v>
      </c>
      <c r="AP71">
        <v>6.5000000000000002E-2</v>
      </c>
      <c r="AQ71">
        <v>8.6974999999999998</v>
      </c>
      <c r="AR71">
        <v>0</v>
      </c>
      <c r="AS71">
        <v>500</v>
      </c>
      <c r="AT71" t="s">
        <v>29</v>
      </c>
    </row>
    <row r="72" spans="1:46" x14ac:dyDescent="0.3">
      <c r="A72" s="36"/>
      <c r="B72" s="2"/>
      <c r="C72" s="3"/>
      <c r="D72" s="3"/>
      <c r="E72" s="3"/>
      <c r="F72" s="3"/>
      <c r="G72" s="3"/>
      <c r="H72" s="3"/>
      <c r="I72" s="26"/>
      <c r="J72" s="25"/>
      <c r="K72" s="25"/>
      <c r="L72" s="25"/>
      <c r="M72" s="26"/>
      <c r="N72" s="26"/>
      <c r="O72" s="26"/>
      <c r="Y72" s="36"/>
      <c r="Z72" s="2"/>
      <c r="AA72" s="3"/>
      <c r="AB72" s="3"/>
      <c r="AC72" s="3"/>
      <c r="AD72" s="3"/>
      <c r="AE72" s="3"/>
      <c r="AF72" s="3"/>
      <c r="AG72" s="6"/>
      <c r="AH72" s="7"/>
      <c r="AI72" s="7"/>
      <c r="AJ72" s="7"/>
      <c r="AM72">
        <v>35</v>
      </c>
      <c r="AN72">
        <f t="shared" si="55"/>
        <v>6.5295934718100898E-2</v>
      </c>
      <c r="AO72">
        <v>21.57</v>
      </c>
      <c r="AP72">
        <v>6.6000000000000003E-2</v>
      </c>
      <c r="AQ72">
        <v>8.6963000000000008</v>
      </c>
      <c r="AR72">
        <v>0</v>
      </c>
      <c r="AS72">
        <v>500</v>
      </c>
      <c r="AT72" t="s">
        <v>29</v>
      </c>
    </row>
    <row r="73" spans="1:46" x14ac:dyDescent="0.3">
      <c r="A73" s="5"/>
      <c r="B73" s="2"/>
      <c r="C73" s="3"/>
      <c r="D73" s="3"/>
      <c r="E73" s="3"/>
      <c r="F73" s="3"/>
      <c r="G73" s="3"/>
      <c r="H73" s="3"/>
      <c r="I73" s="27"/>
      <c r="J73" s="28"/>
      <c r="K73" s="28"/>
      <c r="L73" s="28"/>
      <c r="M73" s="26"/>
      <c r="N73" s="26"/>
      <c r="O73" s="26"/>
      <c r="Y73" s="5"/>
      <c r="Z73" s="2"/>
      <c r="AA73" s="3"/>
      <c r="AB73" s="3"/>
      <c r="AC73" s="3"/>
      <c r="AD73" s="3"/>
      <c r="AE73" s="3"/>
      <c r="AF73" s="3"/>
      <c r="AG73" s="6"/>
      <c r="AH73" s="8"/>
      <c r="AI73" s="9"/>
      <c r="AJ73" s="7"/>
      <c r="AM73">
        <v>35.5</v>
      </c>
      <c r="AN73">
        <f t="shared" si="55"/>
        <v>6.626969337289812E-2</v>
      </c>
      <c r="AO73">
        <v>22.04</v>
      </c>
      <c r="AP73">
        <v>6.7000000000000004E-2</v>
      </c>
      <c r="AQ73">
        <v>8.6951999999999998</v>
      </c>
      <c r="AR73">
        <v>0</v>
      </c>
      <c r="AS73">
        <v>500</v>
      </c>
      <c r="AT73" t="s">
        <v>29</v>
      </c>
    </row>
    <row r="74" spans="1:46" x14ac:dyDescent="0.3">
      <c r="A74" s="5"/>
      <c r="B74" s="2"/>
      <c r="C74" s="3"/>
      <c r="D74" s="3"/>
      <c r="E74" s="3"/>
      <c r="F74" s="3"/>
      <c r="G74" s="3"/>
      <c r="H74" s="3"/>
      <c r="I74" s="27"/>
      <c r="J74" s="29"/>
      <c r="K74" s="30"/>
      <c r="L74" s="28"/>
      <c r="M74" s="26"/>
      <c r="N74" s="26"/>
      <c r="O74" s="26"/>
      <c r="Y74" s="5"/>
      <c r="AM74">
        <v>36</v>
      </c>
      <c r="AN74">
        <f t="shared" si="55"/>
        <v>6.8231513353115739E-2</v>
      </c>
      <c r="AO74">
        <v>22.52</v>
      </c>
      <c r="AP74">
        <v>6.9000000000000006E-2</v>
      </c>
      <c r="AQ74">
        <v>8.6941000000000006</v>
      </c>
      <c r="AR74">
        <v>0</v>
      </c>
      <c r="AS74">
        <v>500</v>
      </c>
      <c r="AT74" t="s">
        <v>29</v>
      </c>
    </row>
    <row r="75" spans="1:46" x14ac:dyDescent="0.3">
      <c r="I75" s="26"/>
      <c r="J75" s="26"/>
      <c r="K75" s="26"/>
      <c r="L75" s="26"/>
      <c r="M75" s="26"/>
      <c r="N75" s="26"/>
      <c r="O75" s="26"/>
      <c r="AM75">
        <v>36.5</v>
      </c>
      <c r="AN75">
        <f t="shared" si="55"/>
        <v>6.9206181998021768E-2</v>
      </c>
      <c r="AO75">
        <v>22.93</v>
      </c>
      <c r="AP75">
        <v>7.0000000000000007E-2</v>
      </c>
      <c r="AQ75">
        <v>8.6922999999999995</v>
      </c>
      <c r="AR75">
        <v>0</v>
      </c>
      <c r="AS75">
        <v>500</v>
      </c>
      <c r="AT75" t="s">
        <v>29</v>
      </c>
    </row>
    <row r="76" spans="1:46" x14ac:dyDescent="0.3">
      <c r="I76" s="26"/>
      <c r="J76" s="26"/>
      <c r="K76" s="26"/>
      <c r="L76" s="26"/>
      <c r="M76" s="26"/>
      <c r="N76" s="26"/>
      <c r="O76" s="26"/>
      <c r="AM76">
        <v>37</v>
      </c>
      <c r="AN76">
        <f t="shared" si="55"/>
        <v>7.0180796241345197E-2</v>
      </c>
      <c r="AO76">
        <v>23.33</v>
      </c>
      <c r="AP76">
        <v>7.0999999999999994E-2</v>
      </c>
      <c r="AQ76">
        <v>8.6908999999999992</v>
      </c>
      <c r="AR76">
        <v>0</v>
      </c>
      <c r="AS76">
        <v>500</v>
      </c>
      <c r="AT76" t="s">
        <v>29</v>
      </c>
    </row>
    <row r="77" spans="1:46" x14ac:dyDescent="0.3">
      <c r="A77" s="36"/>
      <c r="B77" s="2"/>
      <c r="C77" s="3"/>
      <c r="D77" s="3"/>
      <c r="E77" s="3"/>
      <c r="F77" s="3"/>
      <c r="G77" s="3"/>
      <c r="H77" s="3"/>
      <c r="I77" s="24"/>
      <c r="J77" s="25"/>
      <c r="K77" s="25"/>
      <c r="L77" s="25"/>
      <c r="M77" s="26"/>
      <c r="N77" s="26"/>
      <c r="O77" s="26"/>
      <c r="Y77" s="36"/>
      <c r="Z77" s="2"/>
      <c r="AA77" s="3"/>
      <c r="AB77" s="3"/>
      <c r="AC77" s="3"/>
      <c r="AD77" s="3"/>
      <c r="AE77" s="3"/>
      <c r="AF77" s="3"/>
      <c r="AG77" s="2"/>
      <c r="AH77" s="3"/>
      <c r="AI77" s="3"/>
      <c r="AJ77" s="3"/>
      <c r="AM77">
        <v>37.5</v>
      </c>
      <c r="AN77">
        <f t="shared" si="55"/>
        <v>7.2141834817012848E-2</v>
      </c>
      <c r="AO77">
        <v>23.77</v>
      </c>
      <c r="AP77">
        <v>7.2999999999999995E-2</v>
      </c>
      <c r="AQ77">
        <v>8.6897000000000002</v>
      </c>
      <c r="AR77">
        <v>0</v>
      </c>
      <c r="AS77">
        <v>500</v>
      </c>
      <c r="AT77" t="s">
        <v>29</v>
      </c>
    </row>
    <row r="78" spans="1:46" x14ac:dyDescent="0.3">
      <c r="A78" s="36"/>
      <c r="B78" s="2"/>
      <c r="C78" s="3"/>
      <c r="D78" s="3"/>
      <c r="E78" s="3"/>
      <c r="F78" s="3"/>
      <c r="G78" s="3"/>
      <c r="H78" s="3"/>
      <c r="I78" s="24"/>
      <c r="J78" s="25"/>
      <c r="K78" s="25"/>
      <c r="L78" s="25"/>
      <c r="M78" s="26"/>
      <c r="N78" s="26"/>
      <c r="O78" s="26"/>
      <c r="Y78" s="36"/>
      <c r="Z78" s="2"/>
      <c r="AA78" s="3"/>
      <c r="AB78" s="3"/>
      <c r="AC78" s="3"/>
      <c r="AD78" s="3"/>
      <c r="AE78" s="3"/>
      <c r="AF78" s="3"/>
      <c r="AG78" s="2"/>
      <c r="AH78" s="3"/>
      <c r="AI78" s="3"/>
      <c r="AJ78" s="3"/>
      <c r="AM78">
        <v>38</v>
      </c>
      <c r="AN78">
        <f t="shared" si="55"/>
        <v>7.3114708209693374E-2</v>
      </c>
      <c r="AO78">
        <v>24.19</v>
      </c>
      <c r="AP78">
        <v>7.3999999999999996E-2</v>
      </c>
      <c r="AQ78">
        <v>8.6883999999999997</v>
      </c>
      <c r="AR78">
        <v>0</v>
      </c>
      <c r="AS78">
        <v>500</v>
      </c>
      <c r="AT78" t="s">
        <v>29</v>
      </c>
    </row>
    <row r="79" spans="1:46" x14ac:dyDescent="0.3">
      <c r="A79" s="36"/>
      <c r="B79" s="2"/>
      <c r="C79" s="3"/>
      <c r="D79" s="3"/>
      <c r="E79" s="3"/>
      <c r="F79" s="3"/>
      <c r="G79" s="3"/>
      <c r="H79" s="3"/>
      <c r="I79" s="24"/>
      <c r="J79" s="25"/>
      <c r="K79" s="25"/>
      <c r="L79" s="25"/>
      <c r="M79" s="26"/>
      <c r="N79" s="26"/>
      <c r="O79" s="26"/>
      <c r="Q79">
        <v>118</v>
      </c>
      <c r="R79">
        <v>1104.7413300000001</v>
      </c>
      <c r="S79">
        <v>1433.01001</v>
      </c>
      <c r="Y79" s="36"/>
      <c r="Z79" s="2"/>
      <c r="AA79" s="3"/>
      <c r="AB79" s="3"/>
      <c r="AC79" s="3"/>
      <c r="AD79" s="3"/>
      <c r="AE79" s="3"/>
      <c r="AF79" s="3"/>
      <c r="AG79" s="2"/>
      <c r="AH79" s="3"/>
      <c r="AI79" s="3"/>
      <c r="AJ79" s="3"/>
      <c r="AM79">
        <v>38.5</v>
      </c>
      <c r="AN79">
        <f t="shared" si="55"/>
        <v>7.40856824925816E-2</v>
      </c>
      <c r="AO79">
        <v>24.65</v>
      </c>
      <c r="AP79">
        <v>7.4999999999999997E-2</v>
      </c>
      <c r="AQ79">
        <v>8.6873000000000005</v>
      </c>
      <c r="AR79">
        <v>0</v>
      </c>
      <c r="AS79">
        <v>500</v>
      </c>
      <c r="AT79" t="s">
        <v>29</v>
      </c>
    </row>
    <row r="80" spans="1:46" x14ac:dyDescent="0.3">
      <c r="A80" s="36"/>
      <c r="B80" s="2"/>
      <c r="C80" s="3"/>
      <c r="D80" s="3"/>
      <c r="E80" s="3"/>
      <c r="F80" s="3"/>
      <c r="G80" s="3"/>
      <c r="H80" s="3"/>
      <c r="I80" s="27"/>
      <c r="J80" s="28"/>
      <c r="K80" s="28"/>
      <c r="L80" s="28"/>
      <c r="M80" s="26"/>
      <c r="N80" s="26"/>
      <c r="O80" s="26"/>
      <c r="Q80">
        <v>140</v>
      </c>
      <c r="R80">
        <v>2115.6987300000001</v>
      </c>
      <c r="S80">
        <v>1504.6268299999999</v>
      </c>
      <c r="Y80" s="36"/>
      <c r="Z80" s="2"/>
      <c r="AA80" s="3"/>
      <c r="AB80" s="3"/>
      <c r="AC80" s="3"/>
      <c r="AD80" s="3"/>
      <c r="AE80" s="3"/>
      <c r="AF80" s="3"/>
      <c r="AG80" s="6"/>
      <c r="AH80" s="7"/>
      <c r="AI80" s="7"/>
      <c r="AJ80" s="7"/>
      <c r="AM80">
        <v>39</v>
      </c>
      <c r="AN80">
        <f t="shared" si="55"/>
        <v>7.6043783382789318E-2</v>
      </c>
      <c r="AO80">
        <v>25.11</v>
      </c>
      <c r="AP80">
        <v>7.6999999999999999E-2</v>
      </c>
      <c r="AQ80">
        <v>8.6859000000000002</v>
      </c>
      <c r="AR80">
        <v>0</v>
      </c>
      <c r="AS80">
        <v>500</v>
      </c>
      <c r="AT80" t="s">
        <v>29</v>
      </c>
    </row>
    <row r="81" spans="1:46" x14ac:dyDescent="0.3">
      <c r="A81" s="36"/>
      <c r="B81" s="2"/>
      <c r="C81" s="3"/>
      <c r="D81" s="3"/>
      <c r="E81" s="3"/>
      <c r="F81" s="3"/>
      <c r="G81" s="3"/>
      <c r="H81" s="3"/>
      <c r="I81" s="24"/>
      <c r="J81" s="25"/>
      <c r="K81" s="25"/>
      <c r="L81" s="25"/>
      <c r="M81" s="26"/>
      <c r="N81" s="26"/>
      <c r="O81" s="26"/>
      <c r="Q81">
        <v>139</v>
      </c>
      <c r="R81">
        <v>112.21146</v>
      </c>
      <c r="S81">
        <v>1508.00305</v>
      </c>
      <c r="Y81" s="36"/>
      <c r="Z81" s="2"/>
      <c r="AA81" s="3"/>
      <c r="AB81" s="3"/>
      <c r="AC81" s="3"/>
      <c r="AD81" s="3"/>
      <c r="AE81" s="3"/>
      <c r="AF81" s="3"/>
      <c r="AG81" s="2"/>
      <c r="AH81" s="3"/>
      <c r="AI81" s="3"/>
      <c r="AJ81" s="3"/>
      <c r="AM81">
        <v>39.5</v>
      </c>
      <c r="AN81">
        <f t="shared" si="55"/>
        <v>7.7014005934718105E-2</v>
      </c>
      <c r="AO81">
        <v>25.56</v>
      </c>
      <c r="AP81">
        <v>7.8E-2</v>
      </c>
      <c r="AQ81">
        <v>8.6844000000000001</v>
      </c>
      <c r="AR81">
        <v>0</v>
      </c>
      <c r="AS81">
        <v>500</v>
      </c>
      <c r="AT81" t="s">
        <v>29</v>
      </c>
    </row>
    <row r="82" spans="1:46" x14ac:dyDescent="0.3">
      <c r="A82" s="36"/>
      <c r="B82" s="2"/>
      <c r="C82" s="3"/>
      <c r="D82" s="3"/>
      <c r="E82" s="3"/>
      <c r="F82" s="3"/>
      <c r="G82" s="3"/>
      <c r="H82" s="3"/>
      <c r="I82" s="26"/>
      <c r="J82" s="25"/>
      <c r="K82" s="25"/>
      <c r="L82" s="25"/>
      <c r="M82" s="26"/>
      <c r="N82" s="26"/>
      <c r="O82" s="26"/>
      <c r="Q82">
        <v>135</v>
      </c>
      <c r="R82">
        <v>2213.0534699999998</v>
      </c>
      <c r="S82">
        <v>514.59229000000005</v>
      </c>
      <c r="Y82" s="36"/>
      <c r="Z82" s="2"/>
      <c r="AA82" s="3"/>
      <c r="AB82" s="3"/>
      <c r="AC82" s="3"/>
      <c r="AD82" s="3"/>
      <c r="AE82" s="3"/>
      <c r="AF82" s="3"/>
      <c r="AH82" s="3"/>
      <c r="AI82" s="3"/>
      <c r="AJ82" s="3"/>
      <c r="AM82">
        <v>40</v>
      </c>
      <c r="AN82">
        <f t="shared" si="55"/>
        <v>7.7983392680514338E-2</v>
      </c>
      <c r="AO82">
        <v>26.02</v>
      </c>
      <c r="AP82">
        <v>7.9000000000000001E-2</v>
      </c>
      <c r="AQ82">
        <v>8.6831999999999994</v>
      </c>
      <c r="AR82">
        <v>0</v>
      </c>
      <c r="AS82">
        <v>500</v>
      </c>
      <c r="AT82" t="s">
        <v>29</v>
      </c>
    </row>
    <row r="83" spans="1:46" x14ac:dyDescent="0.3">
      <c r="A83" s="36"/>
      <c r="B83" s="2"/>
      <c r="C83" s="3"/>
      <c r="D83" s="3"/>
      <c r="E83" s="3"/>
      <c r="F83" s="3"/>
      <c r="G83" s="3"/>
      <c r="H83" s="3"/>
      <c r="I83" s="27"/>
      <c r="J83" s="28"/>
      <c r="K83" s="28"/>
      <c r="L83" s="28"/>
      <c r="M83" s="26"/>
      <c r="N83" s="26"/>
      <c r="O83" s="26"/>
      <c r="Q83">
        <v>119</v>
      </c>
      <c r="R83">
        <v>807.03246999999999</v>
      </c>
      <c r="S83">
        <v>600.21642999999995</v>
      </c>
      <c r="Y83" s="36"/>
      <c r="Z83" s="2"/>
      <c r="AA83" s="3"/>
      <c r="AB83" s="3"/>
      <c r="AC83" s="3"/>
      <c r="AD83" s="3"/>
      <c r="AE83" s="3"/>
      <c r="AF83" s="3"/>
      <c r="AG83" s="6"/>
      <c r="AH83" s="7"/>
      <c r="AI83" s="7"/>
      <c r="AJ83" s="7"/>
      <c r="AM83">
        <v>40.5</v>
      </c>
      <c r="AN83">
        <f t="shared" si="55"/>
        <v>7.8953511374876356E-2</v>
      </c>
      <c r="AO83">
        <v>26.45</v>
      </c>
      <c r="AP83">
        <v>0.08</v>
      </c>
      <c r="AQ83">
        <v>8.6820000000000004</v>
      </c>
      <c r="AR83">
        <v>0</v>
      </c>
      <c r="AS83">
        <v>500</v>
      </c>
      <c r="AT83" t="s">
        <v>29</v>
      </c>
    </row>
    <row r="84" spans="1:46" x14ac:dyDescent="0.3">
      <c r="A84" s="5"/>
      <c r="B84" s="2"/>
      <c r="C84" s="3"/>
      <c r="D84" s="3"/>
      <c r="E84" s="3"/>
      <c r="F84" s="3"/>
      <c r="G84" s="3"/>
      <c r="H84" s="3"/>
      <c r="I84" s="27"/>
      <c r="J84" s="29"/>
      <c r="K84" s="30"/>
      <c r="L84" s="28"/>
      <c r="M84" s="26"/>
      <c r="N84" s="26"/>
      <c r="O84" s="26"/>
      <c r="Q84">
        <v>118</v>
      </c>
      <c r="R84">
        <v>1103.94604</v>
      </c>
      <c r="S84">
        <v>1440.4646</v>
      </c>
      <c r="Y84" s="5"/>
      <c r="Z84" s="2"/>
      <c r="AA84" s="3"/>
      <c r="AB84" s="3"/>
      <c r="AC84" s="3"/>
      <c r="AD84" s="3"/>
      <c r="AE84" s="3"/>
      <c r="AF84" s="3"/>
      <c r="AG84" s="6"/>
      <c r="AH84" s="8"/>
      <c r="AI84" s="9"/>
      <c r="AJ84" s="7"/>
      <c r="AM84">
        <v>41</v>
      </c>
      <c r="AN84">
        <f t="shared" si="55"/>
        <v>7.9923204747774479E-2</v>
      </c>
      <c r="AO84">
        <v>26.88</v>
      </c>
      <c r="AP84">
        <v>8.1000000000000003E-2</v>
      </c>
      <c r="AQ84">
        <v>8.6812000000000005</v>
      </c>
      <c r="AR84">
        <v>0</v>
      </c>
      <c r="AS84">
        <v>500</v>
      </c>
      <c r="AT84" t="s">
        <v>29</v>
      </c>
    </row>
    <row r="85" spans="1:46" x14ac:dyDescent="0.3">
      <c r="I85" s="26"/>
      <c r="J85" s="26"/>
      <c r="K85" s="26"/>
      <c r="L85" s="26"/>
      <c r="M85" s="26"/>
      <c r="N85" s="26"/>
      <c r="O85" s="26"/>
      <c r="Q85">
        <v>140</v>
      </c>
      <c r="R85">
        <v>2114.7480500000001</v>
      </c>
      <c r="S85">
        <v>1513.2322999999999</v>
      </c>
      <c r="AM85">
        <v>41.5</v>
      </c>
      <c r="AN85">
        <f t="shared" si="55"/>
        <v>8.187773491592483E-2</v>
      </c>
      <c r="AO85">
        <v>27.34</v>
      </c>
      <c r="AP85">
        <v>8.3000000000000004E-2</v>
      </c>
      <c r="AQ85">
        <v>8.6797000000000004</v>
      </c>
      <c r="AR85">
        <v>0</v>
      </c>
      <c r="AS85">
        <v>500</v>
      </c>
      <c r="AT85" t="s">
        <v>29</v>
      </c>
    </row>
    <row r="86" spans="1:46" x14ac:dyDescent="0.3">
      <c r="I86" s="26"/>
      <c r="J86" s="26"/>
      <c r="K86" s="26"/>
      <c r="L86" s="26"/>
      <c r="M86" s="26"/>
      <c r="N86" s="26"/>
      <c r="O86" s="26"/>
      <c r="Q86">
        <v>140</v>
      </c>
      <c r="R86">
        <v>111.34596000000001</v>
      </c>
      <c r="S86">
        <v>1516.6722400000001</v>
      </c>
      <c r="AM86">
        <v>42</v>
      </c>
      <c r="AN86">
        <f t="shared" si="55"/>
        <v>8.2845103857566771E-2</v>
      </c>
      <c r="AO86">
        <v>27.8</v>
      </c>
      <c r="AP86">
        <v>8.4000000000000005E-2</v>
      </c>
      <c r="AQ86">
        <v>8.6780000000000008</v>
      </c>
      <c r="AR86">
        <v>0</v>
      </c>
      <c r="AS86">
        <v>500</v>
      </c>
      <c r="AT86" t="s">
        <v>29</v>
      </c>
    </row>
    <row r="87" spans="1:46" x14ac:dyDescent="0.3">
      <c r="I87" s="26"/>
      <c r="J87" s="26"/>
      <c r="K87" s="26"/>
      <c r="L87" s="26"/>
      <c r="M87" s="26"/>
      <c r="N87" s="26"/>
      <c r="O87" s="26"/>
      <c r="AM87">
        <v>42.5</v>
      </c>
      <c r="AN87">
        <f t="shared" si="55"/>
        <v>8.3811177052423344E-2</v>
      </c>
      <c r="AO87">
        <v>28.28</v>
      </c>
      <c r="AP87">
        <v>8.5000000000000006E-2</v>
      </c>
      <c r="AQ87">
        <v>8.6768000000000001</v>
      </c>
      <c r="AR87">
        <v>0</v>
      </c>
      <c r="AS87">
        <v>500</v>
      </c>
      <c r="AT87" t="s">
        <v>29</v>
      </c>
    </row>
    <row r="88" spans="1:46" x14ac:dyDescent="0.3">
      <c r="A88" s="36"/>
      <c r="B88" s="2"/>
      <c r="C88" s="3"/>
      <c r="D88" s="3"/>
      <c r="E88" s="3"/>
      <c r="F88" s="3"/>
      <c r="G88" s="3"/>
      <c r="H88" s="3"/>
      <c r="I88" s="24"/>
      <c r="J88" s="25"/>
      <c r="K88" s="25"/>
      <c r="L88" s="25"/>
      <c r="M88" s="26"/>
      <c r="N88" s="26"/>
      <c r="O88" s="26"/>
      <c r="Y88" s="36"/>
      <c r="Z88" s="2"/>
      <c r="AA88" s="3"/>
      <c r="AB88" s="3"/>
      <c r="AC88" s="3"/>
      <c r="AD88" s="3"/>
      <c r="AE88" s="3"/>
      <c r="AF88" s="3"/>
      <c r="AG88" s="2"/>
      <c r="AH88" s="3"/>
      <c r="AI88" s="3"/>
      <c r="AJ88" s="3"/>
      <c r="AM88">
        <v>43</v>
      </c>
      <c r="AN88">
        <f t="shared" si="55"/>
        <v>8.5762982195845688E-2</v>
      </c>
      <c r="AO88">
        <v>28.75</v>
      </c>
      <c r="AP88">
        <v>8.6999999999999994E-2</v>
      </c>
      <c r="AQ88">
        <v>8.6755999999999993</v>
      </c>
      <c r="AR88">
        <v>0</v>
      </c>
      <c r="AS88">
        <v>500</v>
      </c>
      <c r="AT88" t="s">
        <v>29</v>
      </c>
    </row>
    <row r="89" spans="1:46" x14ac:dyDescent="0.3">
      <c r="A89" s="36"/>
      <c r="B89" s="2"/>
      <c r="C89" s="3"/>
      <c r="D89" s="3"/>
      <c r="E89" s="3"/>
      <c r="F89" s="3"/>
      <c r="G89" s="3"/>
      <c r="H89" s="3"/>
      <c r="I89" s="24"/>
      <c r="J89" s="25"/>
      <c r="K89" s="25"/>
      <c r="L89" s="25"/>
      <c r="M89" s="26"/>
      <c r="N89" s="26"/>
      <c r="O89" s="26"/>
      <c r="Y89" s="36"/>
      <c r="Z89" s="2"/>
      <c r="AA89" s="3"/>
      <c r="AB89" s="3"/>
      <c r="AC89" s="3"/>
      <c r="AD89" s="3"/>
      <c r="AE89" s="3"/>
      <c r="AF89" s="3"/>
      <c r="AG89" s="2"/>
      <c r="AH89" s="3"/>
      <c r="AI89" s="3"/>
      <c r="AJ89" s="3"/>
      <c r="AM89">
        <v>43.5</v>
      </c>
      <c r="AN89">
        <f t="shared" si="55"/>
        <v>8.6728743818001969E-2</v>
      </c>
      <c r="AO89">
        <v>29.21</v>
      </c>
      <c r="AP89">
        <v>8.7999999999999995E-2</v>
      </c>
      <c r="AQ89">
        <v>8.6745000000000001</v>
      </c>
      <c r="AR89">
        <v>0</v>
      </c>
      <c r="AS89">
        <v>500</v>
      </c>
      <c r="AT89" t="s">
        <v>29</v>
      </c>
    </row>
    <row r="90" spans="1:46" x14ac:dyDescent="0.3">
      <c r="A90" s="36"/>
      <c r="B90" s="2"/>
      <c r="C90" s="3"/>
      <c r="D90" s="3"/>
      <c r="E90" s="3"/>
      <c r="F90" s="3"/>
      <c r="G90" s="3"/>
      <c r="H90" s="3"/>
      <c r="I90" s="24"/>
      <c r="J90" s="25"/>
      <c r="K90" s="25"/>
      <c r="L90" s="25"/>
      <c r="M90" s="26"/>
      <c r="N90" s="26"/>
      <c r="O90" s="26"/>
      <c r="Y90" s="36"/>
      <c r="Z90" s="2"/>
      <c r="AA90" s="3"/>
      <c r="AB90" s="3"/>
      <c r="AC90" s="3"/>
      <c r="AD90" s="3"/>
      <c r="AE90" s="3"/>
      <c r="AF90" s="3"/>
      <c r="AG90" s="2"/>
      <c r="AH90" s="3"/>
      <c r="AI90" s="3"/>
      <c r="AJ90" s="3"/>
      <c r="AM90">
        <v>44</v>
      </c>
      <c r="AN90">
        <f t="shared" si="55"/>
        <v>8.7693610286844706E-2</v>
      </c>
      <c r="AO90">
        <v>29.68</v>
      </c>
      <c r="AP90">
        <v>8.8999999999999996E-2</v>
      </c>
      <c r="AQ90">
        <v>8.6730999999999998</v>
      </c>
      <c r="AR90">
        <v>0</v>
      </c>
      <c r="AS90">
        <v>500</v>
      </c>
      <c r="AT90" t="s">
        <v>29</v>
      </c>
    </row>
    <row r="91" spans="1:46" x14ac:dyDescent="0.3">
      <c r="A91" s="36"/>
      <c r="B91" s="2"/>
      <c r="C91" s="3"/>
      <c r="D91" s="3"/>
      <c r="E91" s="3"/>
      <c r="F91" s="3"/>
      <c r="G91" s="3"/>
      <c r="H91" s="3"/>
      <c r="I91" s="27"/>
      <c r="J91" s="28"/>
      <c r="K91" s="28"/>
      <c r="L91" s="28"/>
      <c r="M91" s="26"/>
      <c r="N91" s="26"/>
      <c r="O91" s="26"/>
      <c r="Y91" s="36"/>
      <c r="Z91" s="2"/>
      <c r="AA91" s="3"/>
      <c r="AB91" s="3"/>
      <c r="AC91" s="3"/>
      <c r="AD91" s="3"/>
      <c r="AE91" s="3"/>
      <c r="AF91" s="3"/>
      <c r="AG91" s="6"/>
      <c r="AH91" s="7"/>
      <c r="AI91" s="7"/>
      <c r="AJ91" s="7"/>
      <c r="AM91">
        <v>44.5</v>
      </c>
      <c r="AN91">
        <f t="shared" si="55"/>
        <v>8.8662462908011871E-2</v>
      </c>
      <c r="AO91">
        <v>30.05</v>
      </c>
      <c r="AP91">
        <v>0.09</v>
      </c>
      <c r="AQ91">
        <v>8.6717999999999993</v>
      </c>
      <c r="AR91">
        <v>0</v>
      </c>
      <c r="AS91">
        <v>500</v>
      </c>
      <c r="AT91" t="s">
        <v>29</v>
      </c>
    </row>
    <row r="92" spans="1:46" x14ac:dyDescent="0.3">
      <c r="A92" s="36"/>
      <c r="B92" s="2"/>
      <c r="C92" s="3"/>
      <c r="D92" s="3"/>
      <c r="E92" s="3"/>
      <c r="F92" s="3"/>
      <c r="G92" s="3"/>
      <c r="H92" s="3"/>
      <c r="I92" s="24"/>
      <c r="J92" s="25"/>
      <c r="K92" s="25"/>
      <c r="L92" s="25"/>
      <c r="M92" s="26"/>
      <c r="N92" s="26"/>
      <c r="O92" s="26"/>
      <c r="Y92" s="36"/>
      <c r="Z92" s="2"/>
      <c r="AA92" s="3"/>
      <c r="AB92" s="3"/>
      <c r="AC92" s="3"/>
      <c r="AD92" s="3"/>
      <c r="AE92" s="3"/>
      <c r="AF92" s="3"/>
      <c r="AG92" s="2"/>
      <c r="AH92" s="3"/>
      <c r="AI92" s="3"/>
      <c r="AJ92" s="3"/>
      <c r="AM92">
        <v>45</v>
      </c>
      <c r="AN92">
        <f t="shared" si="55"/>
        <v>8.9649401582591492E-2</v>
      </c>
      <c r="AO92">
        <v>30.01</v>
      </c>
      <c r="AP92">
        <v>9.0999999999999998E-2</v>
      </c>
      <c r="AQ92">
        <v>8.6707999999999998</v>
      </c>
      <c r="AR92">
        <v>1</v>
      </c>
      <c r="AS92">
        <v>500</v>
      </c>
      <c r="AT92" t="s">
        <v>29</v>
      </c>
    </row>
    <row r="93" spans="1:46" x14ac:dyDescent="0.3">
      <c r="A93" s="36"/>
      <c r="B93" s="2"/>
      <c r="C93" s="3"/>
      <c r="D93" s="3"/>
      <c r="E93" s="3"/>
      <c r="F93" s="3"/>
      <c r="G93" s="3"/>
      <c r="H93" s="3"/>
      <c r="I93" s="26"/>
      <c r="J93" s="25"/>
      <c r="K93" s="25"/>
      <c r="L93" s="25"/>
      <c r="M93" s="26"/>
      <c r="N93" s="26"/>
      <c r="O93" s="26"/>
      <c r="Y93" s="36"/>
      <c r="Z93" s="2"/>
      <c r="AA93" s="3"/>
      <c r="AB93" s="3"/>
      <c r="AC93" s="3"/>
      <c r="AD93" s="3"/>
      <c r="AE93" s="3"/>
      <c r="AF93" s="3"/>
      <c r="AH93" s="3"/>
      <c r="AI93" s="3"/>
      <c r="AJ93" s="3"/>
      <c r="AM93">
        <v>45.5</v>
      </c>
      <c r="AN93">
        <f t="shared" si="55"/>
        <v>8.8667804154302671E-2</v>
      </c>
      <c r="AO93">
        <v>29.93</v>
      </c>
      <c r="AP93">
        <v>0.09</v>
      </c>
      <c r="AQ93">
        <v>8.6705000000000005</v>
      </c>
      <c r="AR93">
        <v>0</v>
      </c>
      <c r="AS93">
        <v>500</v>
      </c>
      <c r="AT93" t="s">
        <v>29</v>
      </c>
    </row>
    <row r="94" spans="1:46" x14ac:dyDescent="0.3">
      <c r="A94" s="36"/>
      <c r="B94" s="2"/>
      <c r="C94" s="3"/>
      <c r="D94" s="3"/>
      <c r="E94" s="3"/>
      <c r="F94" s="3"/>
      <c r="G94" s="3"/>
      <c r="H94" s="3"/>
      <c r="I94" s="27"/>
      <c r="J94" s="28"/>
      <c r="K94" s="28"/>
      <c r="L94" s="28"/>
      <c r="M94" s="26"/>
      <c r="N94" s="26"/>
      <c r="O94" s="26"/>
      <c r="Y94" s="36"/>
      <c r="Z94" s="2"/>
      <c r="AA94" s="3"/>
      <c r="AB94" s="3"/>
      <c r="AC94" s="3"/>
      <c r="AD94" s="3"/>
      <c r="AE94" s="3"/>
      <c r="AF94" s="3"/>
      <c r="AG94" s="6"/>
      <c r="AH94" s="7"/>
      <c r="AI94" s="7"/>
      <c r="AJ94" s="7"/>
      <c r="AM94">
        <v>46</v>
      </c>
      <c r="AN94">
        <f t="shared" si="55"/>
        <v>8.9656152324431249E-2</v>
      </c>
      <c r="AO94">
        <v>29.86</v>
      </c>
      <c r="AP94">
        <v>9.0999999999999998E-2</v>
      </c>
      <c r="AQ94">
        <v>8.6706000000000003</v>
      </c>
      <c r="AR94">
        <v>0</v>
      </c>
      <c r="AS94">
        <v>500</v>
      </c>
      <c r="AT94" t="s">
        <v>29</v>
      </c>
    </row>
    <row r="95" spans="1:46" x14ac:dyDescent="0.3">
      <c r="A95" s="5"/>
      <c r="B95" s="2"/>
      <c r="C95" s="3"/>
      <c r="D95" s="3"/>
      <c r="E95" s="3"/>
      <c r="F95" s="3"/>
      <c r="G95" s="3"/>
      <c r="H95" s="3"/>
      <c r="I95" s="27"/>
      <c r="J95" s="29"/>
      <c r="K95" s="30"/>
      <c r="L95" s="28"/>
      <c r="M95" s="26"/>
      <c r="N95" s="26"/>
      <c r="O95" s="26"/>
      <c r="Y95" s="5"/>
      <c r="Z95" s="2"/>
      <c r="AA95" s="3"/>
      <c r="AB95" s="3"/>
      <c r="AC95" s="3"/>
      <c r="AD95" s="3"/>
      <c r="AE95" s="3"/>
      <c r="AF95" s="3"/>
      <c r="AG95" s="6"/>
      <c r="AH95" s="8"/>
      <c r="AI95" s="9"/>
      <c r="AJ95" s="7"/>
      <c r="AM95">
        <v>46.5</v>
      </c>
      <c r="AN95">
        <f t="shared" si="55"/>
        <v>8.9658852621167157E-2</v>
      </c>
      <c r="AO95">
        <v>29.8</v>
      </c>
      <c r="AP95">
        <v>9.0999999999999998E-2</v>
      </c>
      <c r="AQ95">
        <v>8.6706000000000003</v>
      </c>
      <c r="AR95">
        <v>0</v>
      </c>
      <c r="AS95">
        <v>500</v>
      </c>
      <c r="AT95" t="s">
        <v>29</v>
      </c>
    </row>
    <row r="96" spans="1:46" x14ac:dyDescent="0.3">
      <c r="I96" s="26"/>
      <c r="J96" s="26"/>
      <c r="K96" s="26"/>
      <c r="L96" s="26"/>
      <c r="M96" s="26"/>
      <c r="N96" s="26"/>
      <c r="O96" s="26"/>
      <c r="AM96">
        <v>47</v>
      </c>
      <c r="AN96">
        <f t="shared" si="55"/>
        <v>8.8675370919881299E-2</v>
      </c>
      <c r="AO96">
        <v>29.76</v>
      </c>
      <c r="AP96">
        <v>0.09</v>
      </c>
      <c r="AQ96">
        <v>8.6706000000000003</v>
      </c>
      <c r="AR96">
        <v>0</v>
      </c>
      <c r="AS96">
        <v>500</v>
      </c>
      <c r="AT96" t="s">
        <v>29</v>
      </c>
    </row>
    <row r="97" spans="1:46" x14ac:dyDescent="0.3">
      <c r="I97" s="26"/>
      <c r="J97" s="26"/>
      <c r="K97" s="26"/>
      <c r="L97" s="26"/>
      <c r="M97" s="26"/>
      <c r="N97" s="26"/>
      <c r="O97" s="26"/>
      <c r="AM97">
        <v>47.5</v>
      </c>
      <c r="AN97">
        <f t="shared" si="55"/>
        <v>8.8677596439169143E-2</v>
      </c>
      <c r="AO97">
        <v>29.71</v>
      </c>
      <c r="AP97">
        <v>0.09</v>
      </c>
      <c r="AQ97">
        <v>8.6707000000000001</v>
      </c>
      <c r="AR97">
        <v>0</v>
      </c>
      <c r="AS97">
        <v>500</v>
      </c>
      <c r="AT97" t="s">
        <v>29</v>
      </c>
    </row>
    <row r="98" spans="1:46" x14ac:dyDescent="0.3">
      <c r="I98" s="26"/>
      <c r="J98" s="26"/>
      <c r="K98" s="26"/>
      <c r="L98" s="26"/>
      <c r="M98" s="26"/>
      <c r="N98" s="26"/>
      <c r="O98" s="26"/>
      <c r="AM98">
        <v>48</v>
      </c>
      <c r="AN98">
        <f t="shared" si="55"/>
        <v>8.8679821958456972E-2</v>
      </c>
      <c r="AO98">
        <v>29.66</v>
      </c>
      <c r="AP98">
        <v>0.09</v>
      </c>
      <c r="AQ98">
        <v>8.6706000000000003</v>
      </c>
      <c r="AR98">
        <v>0</v>
      </c>
      <c r="AS98">
        <v>500</v>
      </c>
      <c r="AT98" t="s">
        <v>29</v>
      </c>
    </row>
    <row r="99" spans="1:46" x14ac:dyDescent="0.3">
      <c r="A99" s="36"/>
      <c r="B99" s="2"/>
      <c r="C99" s="3"/>
      <c r="D99" s="3"/>
      <c r="E99" s="3"/>
      <c r="F99" s="3"/>
      <c r="G99" s="3"/>
      <c r="H99" s="3"/>
      <c r="I99" s="24"/>
      <c r="J99" s="25"/>
      <c r="K99" s="25"/>
      <c r="L99" s="25"/>
      <c r="M99" s="26"/>
      <c r="N99" s="26"/>
      <c r="O99" s="26"/>
      <c r="Y99" s="36"/>
      <c r="Z99" s="2"/>
      <c r="AA99" s="3"/>
      <c r="AB99" s="3"/>
      <c r="AC99" s="3"/>
      <c r="AD99" s="3"/>
      <c r="AE99" s="3"/>
      <c r="AF99" s="3"/>
      <c r="AG99" s="2"/>
      <c r="AH99" s="3"/>
      <c r="AI99" s="3"/>
      <c r="AJ99" s="3"/>
      <c r="AM99">
        <v>48.5</v>
      </c>
      <c r="AN99">
        <f t="shared" si="55"/>
        <v>8.8681602373887239E-2</v>
      </c>
      <c r="AO99">
        <v>29.62</v>
      </c>
      <c r="AP99">
        <v>0.09</v>
      </c>
      <c r="AQ99">
        <v>8.6707000000000001</v>
      </c>
      <c r="AR99">
        <v>0</v>
      </c>
      <c r="AS99">
        <v>500</v>
      </c>
      <c r="AT99" t="s">
        <v>29</v>
      </c>
    </row>
    <row r="100" spans="1:46" x14ac:dyDescent="0.3">
      <c r="A100" s="36"/>
      <c r="B100" s="2"/>
      <c r="C100" s="3"/>
      <c r="D100" s="3"/>
      <c r="E100" s="3"/>
      <c r="F100" s="3"/>
      <c r="G100" s="3"/>
      <c r="H100" s="3"/>
      <c r="I100" s="24"/>
      <c r="J100" s="25"/>
      <c r="K100" s="25"/>
      <c r="L100" s="25"/>
      <c r="M100" s="26"/>
      <c r="N100" s="26"/>
      <c r="O100" s="26"/>
      <c r="Y100" s="36"/>
      <c r="Z100" s="2"/>
      <c r="AA100" s="3"/>
      <c r="AB100" s="3"/>
      <c r="AC100" s="3"/>
      <c r="AD100" s="3"/>
      <c r="AE100" s="3"/>
      <c r="AF100" s="3"/>
      <c r="AG100" s="2"/>
      <c r="AH100" s="3"/>
      <c r="AI100" s="3"/>
      <c r="AJ100" s="3"/>
      <c r="AM100">
        <v>49</v>
      </c>
      <c r="AN100">
        <f t="shared" si="55"/>
        <v>8.8683382789317505E-2</v>
      </c>
      <c r="AO100">
        <v>29.58</v>
      </c>
      <c r="AP100">
        <v>0.09</v>
      </c>
      <c r="AQ100">
        <v>8.6707000000000001</v>
      </c>
      <c r="AR100">
        <v>0</v>
      </c>
      <c r="AS100">
        <v>500</v>
      </c>
      <c r="AT100" t="s">
        <v>29</v>
      </c>
    </row>
    <row r="101" spans="1:46" x14ac:dyDescent="0.3">
      <c r="A101" s="36"/>
      <c r="B101" s="2"/>
      <c r="C101" s="3"/>
      <c r="D101" s="3"/>
      <c r="E101" s="3"/>
      <c r="F101" s="3"/>
      <c r="G101" s="3"/>
      <c r="H101" s="3"/>
      <c r="I101" s="24"/>
      <c r="J101" s="25"/>
      <c r="K101" s="25"/>
      <c r="L101" s="25"/>
      <c r="M101" s="26"/>
      <c r="N101" s="26"/>
      <c r="O101" s="26"/>
      <c r="Y101" s="36"/>
      <c r="Z101" s="2"/>
      <c r="AA101" s="3"/>
      <c r="AB101" s="3"/>
      <c r="AC101" s="3"/>
      <c r="AD101" s="3"/>
      <c r="AE101" s="3"/>
      <c r="AF101" s="3"/>
      <c r="AG101" s="2"/>
      <c r="AH101" s="3"/>
      <c r="AI101" s="3"/>
      <c r="AJ101" s="3"/>
      <c r="AM101">
        <v>49.5</v>
      </c>
      <c r="AN101">
        <f t="shared" si="55"/>
        <v>8.8685163204747772E-2</v>
      </c>
      <c r="AO101">
        <v>29.54</v>
      </c>
      <c r="AP101">
        <v>0.09</v>
      </c>
      <c r="AQ101">
        <v>8.6707000000000001</v>
      </c>
      <c r="AR101">
        <v>0</v>
      </c>
      <c r="AS101">
        <v>500</v>
      </c>
      <c r="AT101" t="s">
        <v>29</v>
      </c>
    </row>
    <row r="102" spans="1:46" x14ac:dyDescent="0.3">
      <c r="A102" s="36"/>
      <c r="B102" s="2"/>
      <c r="C102" s="3"/>
      <c r="D102" s="3"/>
      <c r="E102" s="3"/>
      <c r="F102" s="3"/>
      <c r="G102" s="3"/>
      <c r="H102" s="3"/>
      <c r="I102" s="27"/>
      <c r="J102" s="28"/>
      <c r="K102" s="28"/>
      <c r="L102" s="28"/>
      <c r="M102" s="26"/>
      <c r="N102" s="26"/>
      <c r="O102" s="26"/>
      <c r="Y102" s="36"/>
      <c r="Z102" s="2"/>
      <c r="AA102" s="3"/>
      <c r="AB102" s="3"/>
      <c r="AC102" s="3"/>
      <c r="AD102" s="3"/>
      <c r="AE102" s="3"/>
      <c r="AF102" s="3"/>
      <c r="AG102" s="6"/>
      <c r="AH102" s="7"/>
      <c r="AI102" s="7"/>
      <c r="AJ102" s="7"/>
      <c r="AM102">
        <v>50</v>
      </c>
      <c r="AN102">
        <f t="shared" si="55"/>
        <v>8.8686943620178038E-2</v>
      </c>
      <c r="AO102">
        <v>29.5</v>
      </c>
      <c r="AP102">
        <v>0.09</v>
      </c>
      <c r="AQ102">
        <v>8.6707999999999998</v>
      </c>
      <c r="AR102">
        <v>0</v>
      </c>
      <c r="AS102">
        <v>500</v>
      </c>
      <c r="AT102" t="s">
        <v>29</v>
      </c>
    </row>
    <row r="103" spans="1:46" x14ac:dyDescent="0.3">
      <c r="A103" s="36"/>
      <c r="B103" s="2"/>
      <c r="C103" s="3"/>
      <c r="D103" s="3"/>
      <c r="E103" s="3"/>
      <c r="F103" s="3"/>
      <c r="G103" s="3"/>
      <c r="H103" s="3"/>
      <c r="I103" s="24"/>
      <c r="J103" s="25"/>
      <c r="K103" s="25"/>
      <c r="L103" s="25"/>
      <c r="M103" s="26"/>
      <c r="N103" s="26"/>
      <c r="O103" s="26"/>
      <c r="Y103" s="36"/>
      <c r="Z103" s="2"/>
      <c r="AA103" s="3"/>
      <c r="AB103" s="3"/>
      <c r="AC103" s="3"/>
      <c r="AD103" s="3"/>
      <c r="AE103" s="3"/>
      <c r="AF103" s="3"/>
      <c r="AG103" s="2"/>
      <c r="AH103" s="3"/>
      <c r="AI103" s="3"/>
      <c r="AJ103" s="3"/>
      <c r="AM103">
        <v>50.5</v>
      </c>
      <c r="AN103">
        <f t="shared" si="55"/>
        <v>8.8687833827893178E-2</v>
      </c>
      <c r="AO103">
        <v>29.48</v>
      </c>
      <c r="AP103">
        <v>0.09</v>
      </c>
      <c r="AQ103">
        <v>8.6707000000000001</v>
      </c>
      <c r="AR103">
        <v>0</v>
      </c>
      <c r="AS103">
        <v>500</v>
      </c>
      <c r="AT103" t="s">
        <v>29</v>
      </c>
    </row>
    <row r="104" spans="1:46" x14ac:dyDescent="0.3">
      <c r="A104" s="36"/>
      <c r="B104" s="2"/>
      <c r="C104" s="3"/>
      <c r="D104" s="3"/>
      <c r="E104" s="3"/>
      <c r="F104" s="3"/>
      <c r="G104" s="3"/>
      <c r="H104" s="3"/>
      <c r="I104" s="26"/>
      <c r="J104" s="25"/>
      <c r="K104" s="25"/>
      <c r="L104" s="25"/>
      <c r="M104" s="26"/>
      <c r="N104" s="26"/>
      <c r="O104" s="26"/>
      <c r="Y104" s="36"/>
      <c r="Z104" s="2"/>
      <c r="AA104" s="3"/>
      <c r="AB104" s="3"/>
      <c r="AC104" s="3"/>
      <c r="AD104" s="3"/>
      <c r="AE104" s="3"/>
      <c r="AF104" s="3"/>
      <c r="AH104" s="3"/>
      <c r="AI104" s="3"/>
      <c r="AJ104" s="3"/>
      <c r="AM104">
        <v>51</v>
      </c>
      <c r="AN104">
        <f t="shared" si="55"/>
        <v>8.8689614243323445E-2</v>
      </c>
      <c r="AO104">
        <v>29.44</v>
      </c>
      <c r="AP104">
        <v>0.09</v>
      </c>
      <c r="AQ104">
        <v>8.6707000000000001</v>
      </c>
      <c r="AR104">
        <v>0</v>
      </c>
      <c r="AS104">
        <v>500</v>
      </c>
      <c r="AT104" t="s">
        <v>29</v>
      </c>
    </row>
    <row r="105" spans="1:46" x14ac:dyDescent="0.3">
      <c r="A105" s="36"/>
      <c r="B105" s="2"/>
      <c r="C105" s="3"/>
      <c r="D105" s="3"/>
      <c r="E105" s="3"/>
      <c r="F105" s="3"/>
      <c r="G105" s="3"/>
      <c r="H105" s="3"/>
      <c r="I105" s="27"/>
      <c r="J105" s="28"/>
      <c r="K105" s="28"/>
      <c r="L105" s="28"/>
      <c r="M105" s="26"/>
      <c r="N105" s="26"/>
      <c r="O105" s="26"/>
      <c r="Y105" s="36"/>
      <c r="Z105" s="2"/>
      <c r="AA105" s="3"/>
      <c r="AB105" s="3"/>
      <c r="AC105" s="3"/>
      <c r="AD105" s="3"/>
      <c r="AE105" s="3"/>
      <c r="AF105" s="3"/>
      <c r="AG105" s="6"/>
      <c r="AH105" s="7"/>
      <c r="AI105" s="7"/>
      <c r="AJ105" s="7"/>
      <c r="AM105">
        <v>51.5</v>
      </c>
      <c r="AN105">
        <f t="shared" si="55"/>
        <v>8.9676404549950545E-2</v>
      </c>
      <c r="AO105">
        <v>29.41</v>
      </c>
      <c r="AP105">
        <v>9.0999999999999998E-2</v>
      </c>
      <c r="AQ105">
        <v>8.6707000000000001</v>
      </c>
      <c r="AR105">
        <v>0</v>
      </c>
      <c r="AS105">
        <v>500</v>
      </c>
      <c r="AT105" t="s">
        <v>29</v>
      </c>
    </row>
    <row r="106" spans="1:46" x14ac:dyDescent="0.3">
      <c r="A106" s="5"/>
      <c r="B106" s="2"/>
      <c r="C106" s="3"/>
      <c r="D106" s="3"/>
      <c r="E106" s="3"/>
      <c r="F106" s="3"/>
      <c r="G106" s="3"/>
      <c r="H106" s="3"/>
      <c r="I106" s="27"/>
      <c r="J106" s="29"/>
      <c r="K106" s="30"/>
      <c r="L106" s="28"/>
      <c r="M106" s="26"/>
      <c r="N106" s="26"/>
      <c r="O106" s="26"/>
      <c r="Y106" s="5"/>
      <c r="Z106" s="2"/>
      <c r="AA106" s="3"/>
      <c r="AB106" s="3"/>
      <c r="AC106" s="3"/>
      <c r="AD106" s="3"/>
      <c r="AE106" s="3"/>
      <c r="AF106" s="3"/>
      <c r="AG106" s="6"/>
      <c r="AH106" s="8"/>
      <c r="AI106" s="9"/>
      <c r="AJ106" s="7"/>
      <c r="AM106">
        <v>52</v>
      </c>
      <c r="AN106">
        <f t="shared" si="55"/>
        <v>8.8692284866468837E-2</v>
      </c>
      <c r="AO106">
        <v>29.38</v>
      </c>
      <c r="AP106">
        <v>0.09</v>
      </c>
      <c r="AQ106">
        <v>8.6706000000000003</v>
      </c>
      <c r="AR106">
        <v>0</v>
      </c>
      <c r="AS106">
        <v>500</v>
      </c>
      <c r="AT106" t="s">
        <v>29</v>
      </c>
    </row>
    <row r="107" spans="1:46" x14ac:dyDescent="0.3">
      <c r="I107" s="26"/>
      <c r="J107" s="26"/>
      <c r="K107" s="26"/>
      <c r="L107" s="26"/>
      <c r="M107" s="26"/>
      <c r="N107" s="26"/>
      <c r="O107" s="26"/>
      <c r="AM107">
        <v>52.5</v>
      </c>
      <c r="AN107">
        <f t="shared" si="55"/>
        <v>8.9679104846686453E-2</v>
      </c>
      <c r="AO107">
        <v>29.35</v>
      </c>
      <c r="AP107">
        <v>9.0999999999999998E-2</v>
      </c>
      <c r="AQ107">
        <v>8.6707000000000001</v>
      </c>
      <c r="AR107">
        <v>0</v>
      </c>
      <c r="AS107">
        <v>500</v>
      </c>
      <c r="AT107" t="s">
        <v>29</v>
      </c>
    </row>
    <row r="108" spans="1:46" x14ac:dyDescent="0.3">
      <c r="I108" s="26"/>
      <c r="J108" s="26"/>
      <c r="K108" s="26"/>
      <c r="L108" s="26"/>
      <c r="M108" s="26"/>
      <c r="N108" s="26"/>
      <c r="O108" s="26"/>
      <c r="AM108">
        <v>53</v>
      </c>
      <c r="AN108">
        <f t="shared" si="55"/>
        <v>8.8694955489614244E-2</v>
      </c>
      <c r="AO108">
        <v>29.32</v>
      </c>
      <c r="AP108">
        <v>0.09</v>
      </c>
      <c r="AQ108">
        <v>8.6706000000000003</v>
      </c>
      <c r="AR108">
        <v>0</v>
      </c>
      <c r="AS108">
        <v>500</v>
      </c>
      <c r="AT108" t="s">
        <v>29</v>
      </c>
    </row>
    <row r="109" spans="1:46" x14ac:dyDescent="0.3">
      <c r="I109" s="26"/>
      <c r="J109" s="26"/>
      <c r="K109" s="26"/>
      <c r="L109" s="26"/>
      <c r="M109" s="26"/>
      <c r="N109" s="26"/>
      <c r="O109" s="26"/>
      <c r="AM109">
        <v>53.5</v>
      </c>
      <c r="AN109">
        <f t="shared" si="55"/>
        <v>8.869584569732937E-2</v>
      </c>
      <c r="AO109">
        <v>29.3</v>
      </c>
      <c r="AP109">
        <v>0.09</v>
      </c>
      <c r="AQ109">
        <v>8.6707000000000001</v>
      </c>
      <c r="AR109">
        <v>0</v>
      </c>
      <c r="AS109">
        <v>500</v>
      </c>
      <c r="AT109" t="s">
        <v>29</v>
      </c>
    </row>
    <row r="110" spans="1:46" x14ac:dyDescent="0.3">
      <c r="A110" s="36"/>
      <c r="B110" s="2"/>
      <c r="C110" s="3"/>
      <c r="D110" s="3"/>
      <c r="E110" s="3"/>
      <c r="F110" s="3"/>
      <c r="G110" s="3"/>
      <c r="H110" s="3"/>
      <c r="I110" s="24"/>
      <c r="J110" s="25"/>
      <c r="K110" s="25"/>
      <c r="L110" s="25"/>
      <c r="M110" s="26"/>
      <c r="N110" s="26"/>
      <c r="O110" s="26"/>
      <c r="Y110" s="36"/>
      <c r="Z110" s="2"/>
      <c r="AA110" s="3"/>
      <c r="AB110" s="3"/>
      <c r="AC110" s="3"/>
      <c r="AD110" s="3"/>
      <c r="AE110" s="3"/>
      <c r="AF110" s="3"/>
      <c r="AG110" s="2"/>
      <c r="AH110" s="3"/>
      <c r="AI110" s="3"/>
      <c r="AJ110" s="3"/>
      <c r="AM110">
        <v>54</v>
      </c>
      <c r="AN110">
        <f t="shared" si="55"/>
        <v>8.8697181008902073E-2</v>
      </c>
      <c r="AO110">
        <v>29.27</v>
      </c>
      <c r="AP110">
        <v>0.09</v>
      </c>
      <c r="AQ110">
        <v>8.6707000000000001</v>
      </c>
      <c r="AR110">
        <v>0</v>
      </c>
      <c r="AS110">
        <v>500</v>
      </c>
      <c r="AT110" t="s">
        <v>29</v>
      </c>
    </row>
    <row r="111" spans="1:46" x14ac:dyDescent="0.3">
      <c r="A111" s="36"/>
      <c r="B111" s="2"/>
      <c r="C111" s="3"/>
      <c r="D111" s="3"/>
      <c r="E111" s="3"/>
      <c r="F111" s="3"/>
      <c r="G111" s="3"/>
      <c r="H111" s="3"/>
      <c r="I111" s="24"/>
      <c r="J111" s="25"/>
      <c r="K111" s="25"/>
      <c r="L111" s="25"/>
      <c r="M111" s="26"/>
      <c r="N111" s="26"/>
      <c r="O111" s="26"/>
      <c r="Y111" s="36"/>
      <c r="Z111" s="2"/>
      <c r="AA111" s="3"/>
      <c r="AB111" s="3"/>
      <c r="AC111" s="3"/>
      <c r="AD111" s="3"/>
      <c r="AE111" s="3"/>
      <c r="AF111" s="3"/>
      <c r="AG111" s="2"/>
      <c r="AH111" s="3"/>
      <c r="AI111" s="3"/>
      <c r="AJ111" s="3"/>
      <c r="AM111">
        <v>54.5</v>
      </c>
      <c r="AN111">
        <f t="shared" si="55"/>
        <v>8.8698071216617214E-2</v>
      </c>
      <c r="AO111">
        <v>29.25</v>
      </c>
      <c r="AP111">
        <v>0.09</v>
      </c>
      <c r="AQ111">
        <v>8.6706000000000003</v>
      </c>
      <c r="AR111">
        <v>0</v>
      </c>
      <c r="AS111">
        <v>500</v>
      </c>
      <c r="AT111" t="s">
        <v>29</v>
      </c>
    </row>
    <row r="112" spans="1:46" x14ac:dyDescent="0.3">
      <c r="A112" s="36"/>
      <c r="B112" s="2"/>
      <c r="C112" s="3"/>
      <c r="D112" s="3"/>
      <c r="E112" s="3"/>
      <c r="F112" s="3"/>
      <c r="G112" s="3"/>
      <c r="H112" s="3"/>
      <c r="I112" s="24"/>
      <c r="J112" s="25"/>
      <c r="K112" s="25"/>
      <c r="L112" s="25"/>
      <c r="M112" s="26"/>
      <c r="N112" s="26"/>
      <c r="O112" s="26"/>
      <c r="Y112" s="36"/>
      <c r="Z112" s="2"/>
      <c r="AA112" s="3"/>
      <c r="AB112" s="3"/>
      <c r="AC112" s="3"/>
      <c r="AD112" s="3"/>
      <c r="AE112" s="3"/>
      <c r="AF112" s="3"/>
      <c r="AG112" s="2"/>
      <c r="AH112" s="3"/>
      <c r="AI112" s="3"/>
      <c r="AJ112" s="3"/>
      <c r="AM112">
        <v>55</v>
      </c>
      <c r="AN112">
        <f t="shared" si="55"/>
        <v>8.8699406528189903E-2</v>
      </c>
      <c r="AO112">
        <v>29.22</v>
      </c>
      <c r="AP112">
        <v>0.09</v>
      </c>
      <c r="AQ112">
        <v>8.6707000000000001</v>
      </c>
      <c r="AR112">
        <v>0</v>
      </c>
      <c r="AS112">
        <v>500</v>
      </c>
      <c r="AT112" t="s">
        <v>29</v>
      </c>
    </row>
    <row r="113" spans="1:46" x14ac:dyDescent="0.3">
      <c r="A113" s="36"/>
      <c r="B113" s="2"/>
      <c r="C113" s="3"/>
      <c r="D113" s="3"/>
      <c r="E113" s="3"/>
      <c r="F113" s="3"/>
      <c r="G113" s="3"/>
      <c r="H113" s="3"/>
      <c r="I113" s="27"/>
      <c r="J113" s="28"/>
      <c r="K113" s="28"/>
      <c r="L113" s="28"/>
      <c r="M113" s="26"/>
      <c r="N113" s="26"/>
      <c r="O113" s="26"/>
      <c r="Y113" s="36"/>
      <c r="Z113" s="2"/>
      <c r="AA113" s="3"/>
      <c r="AB113" s="3"/>
      <c r="AC113" s="3"/>
      <c r="AD113" s="3"/>
      <c r="AE113" s="3"/>
      <c r="AF113" s="3"/>
      <c r="AG113" s="6"/>
      <c r="AH113" s="7"/>
      <c r="AI113" s="7"/>
      <c r="AJ113" s="7"/>
      <c r="AM113">
        <v>55.5</v>
      </c>
      <c r="AN113">
        <f t="shared" si="55"/>
        <v>8.8700296735905043E-2</v>
      </c>
      <c r="AO113">
        <v>29.2</v>
      </c>
      <c r="AP113">
        <v>0.09</v>
      </c>
      <c r="AQ113">
        <v>8.6707000000000001</v>
      </c>
      <c r="AR113">
        <v>0</v>
      </c>
      <c r="AS113">
        <v>500</v>
      </c>
      <c r="AT113" t="s">
        <v>29</v>
      </c>
    </row>
    <row r="114" spans="1:46" x14ac:dyDescent="0.3">
      <c r="A114" s="36"/>
      <c r="B114" s="2"/>
      <c r="C114" s="3"/>
      <c r="D114" s="3"/>
      <c r="E114" s="3"/>
      <c r="F114" s="3"/>
      <c r="G114" s="3"/>
      <c r="H114" s="3"/>
      <c r="I114" s="24"/>
      <c r="J114" s="25"/>
      <c r="K114" s="25"/>
      <c r="L114" s="25"/>
      <c r="M114" s="26"/>
      <c r="N114" s="26"/>
      <c r="O114" s="26"/>
      <c r="Y114" s="36"/>
      <c r="Z114" s="2"/>
      <c r="AA114" s="3"/>
      <c r="AB114" s="3"/>
      <c r="AC114" s="3"/>
      <c r="AD114" s="3"/>
      <c r="AE114" s="3"/>
      <c r="AF114" s="3"/>
      <c r="AG114" s="2"/>
      <c r="AH114" s="3"/>
      <c r="AI114" s="3"/>
      <c r="AJ114" s="3"/>
      <c r="AM114">
        <v>56</v>
      </c>
      <c r="AN114">
        <f t="shared" si="55"/>
        <v>8.8701186943620169E-2</v>
      </c>
      <c r="AO114">
        <v>29.18</v>
      </c>
      <c r="AP114">
        <v>0.09</v>
      </c>
      <c r="AQ114">
        <v>8.6707000000000001</v>
      </c>
      <c r="AR114">
        <v>0</v>
      </c>
      <c r="AS114">
        <v>500</v>
      </c>
      <c r="AT114" t="s">
        <v>29</v>
      </c>
    </row>
    <row r="115" spans="1:46" x14ac:dyDescent="0.3">
      <c r="A115" s="36"/>
      <c r="B115" s="2"/>
      <c r="C115" s="3"/>
      <c r="D115" s="3"/>
      <c r="E115" s="3"/>
      <c r="F115" s="3"/>
      <c r="G115" s="3"/>
      <c r="H115" s="3"/>
      <c r="I115" s="26"/>
      <c r="J115" s="25"/>
      <c r="K115" s="25"/>
      <c r="L115" s="25"/>
      <c r="M115" s="26"/>
      <c r="N115" s="26"/>
      <c r="O115" s="26"/>
      <c r="Y115" s="36"/>
      <c r="Z115" s="2"/>
      <c r="AA115" s="3"/>
      <c r="AB115" s="3"/>
      <c r="AC115" s="3"/>
      <c r="AD115" s="3"/>
      <c r="AE115" s="3"/>
      <c r="AF115" s="3"/>
      <c r="AH115" s="3"/>
      <c r="AI115" s="3"/>
      <c r="AJ115" s="3"/>
      <c r="AM115">
        <v>56.5</v>
      </c>
      <c r="AN115">
        <f t="shared" si="55"/>
        <v>8.870207715133531E-2</v>
      </c>
      <c r="AO115">
        <v>29.16</v>
      </c>
      <c r="AP115">
        <v>0.09</v>
      </c>
      <c r="AQ115">
        <v>8.6706000000000003</v>
      </c>
      <c r="AR115">
        <v>0</v>
      </c>
      <c r="AS115">
        <v>500</v>
      </c>
      <c r="AT115" t="s">
        <v>29</v>
      </c>
    </row>
    <row r="116" spans="1:46" x14ac:dyDescent="0.3">
      <c r="A116" s="36"/>
      <c r="B116" s="2"/>
      <c r="C116" s="3"/>
      <c r="D116" s="3"/>
      <c r="E116" s="3"/>
      <c r="F116" s="3"/>
      <c r="G116" s="3"/>
      <c r="H116" s="3"/>
      <c r="I116" s="27"/>
      <c r="J116" s="28"/>
      <c r="K116" s="28"/>
      <c r="L116" s="28"/>
      <c r="M116" s="26"/>
      <c r="N116" s="26"/>
      <c r="O116" s="26"/>
      <c r="Y116" s="36"/>
      <c r="Z116" s="2"/>
      <c r="AA116" s="3"/>
      <c r="AB116" s="3"/>
      <c r="AC116" s="3"/>
      <c r="AD116" s="3"/>
      <c r="AE116" s="3"/>
      <c r="AF116" s="3"/>
      <c r="AG116" s="6"/>
      <c r="AH116" s="7"/>
      <c r="AI116" s="7"/>
      <c r="AJ116" s="7"/>
      <c r="AM116">
        <v>57</v>
      </c>
      <c r="AN116">
        <f t="shared" si="55"/>
        <v>8.8702967359050436E-2</v>
      </c>
      <c r="AO116">
        <v>29.14</v>
      </c>
      <c r="AP116">
        <v>0.09</v>
      </c>
      <c r="AQ116">
        <v>8.6707000000000001</v>
      </c>
      <c r="AR116">
        <v>0</v>
      </c>
      <c r="AS116">
        <v>500</v>
      </c>
      <c r="AT116" t="s">
        <v>29</v>
      </c>
    </row>
    <row r="117" spans="1:46" x14ac:dyDescent="0.3">
      <c r="A117" s="5"/>
      <c r="B117" s="2"/>
      <c r="C117" s="3"/>
      <c r="D117" s="3"/>
      <c r="E117" s="3"/>
      <c r="F117" s="3"/>
      <c r="G117" s="3"/>
      <c r="H117" s="3"/>
      <c r="I117" s="27"/>
      <c r="J117" s="29"/>
      <c r="K117" s="30"/>
      <c r="L117" s="28"/>
      <c r="M117" s="26"/>
      <c r="N117" s="26"/>
      <c r="O117" s="26"/>
      <c r="V117" s="5"/>
      <c r="W117" s="2"/>
      <c r="X117" s="3"/>
      <c r="Y117" s="3"/>
      <c r="Z117" s="3"/>
      <c r="AA117" s="3"/>
      <c r="AB117" s="3"/>
      <c r="AC117" s="3"/>
      <c r="AD117" s="6"/>
      <c r="AE117" s="8"/>
      <c r="AF117" s="9"/>
      <c r="AG117" s="7"/>
      <c r="AM117">
        <v>57.5</v>
      </c>
      <c r="AN117">
        <f t="shared" si="55"/>
        <v>8.8703857566765576E-2</v>
      </c>
      <c r="AO117">
        <v>29.12</v>
      </c>
      <c r="AP117">
        <v>0.09</v>
      </c>
      <c r="AQ117">
        <v>8.6707000000000001</v>
      </c>
      <c r="AR117">
        <v>0</v>
      </c>
      <c r="AS117">
        <v>500</v>
      </c>
      <c r="AT117" t="s">
        <v>29</v>
      </c>
    </row>
    <row r="118" spans="1:46" x14ac:dyDescent="0.3">
      <c r="I118" s="26"/>
      <c r="J118" s="26"/>
      <c r="K118" s="26"/>
      <c r="L118" s="26"/>
      <c r="M118" s="26"/>
      <c r="N118" s="26"/>
      <c r="O118" s="26"/>
      <c r="AM118">
        <v>58</v>
      </c>
      <c r="AN118">
        <f t="shared" si="55"/>
        <v>8.8703412462908013E-2</v>
      </c>
      <c r="AO118">
        <v>29.13</v>
      </c>
      <c r="AP118">
        <v>0.09</v>
      </c>
      <c r="AQ118">
        <v>8.6707999999999998</v>
      </c>
      <c r="AR118">
        <v>2</v>
      </c>
      <c r="AS118">
        <v>500</v>
      </c>
      <c r="AT118" t="s">
        <v>29</v>
      </c>
    </row>
    <row r="119" spans="1:46" x14ac:dyDescent="0.3">
      <c r="I119" s="26"/>
      <c r="J119" s="26"/>
      <c r="K119" s="26"/>
      <c r="L119" s="26"/>
      <c r="M119" s="26"/>
      <c r="N119" s="26"/>
      <c r="O119" s="26"/>
      <c r="AM119">
        <v>58.5</v>
      </c>
      <c r="AN119">
        <f t="shared" si="55"/>
        <v>8.8704302670623139E-2</v>
      </c>
      <c r="AO119">
        <v>29.11</v>
      </c>
      <c r="AP119">
        <v>0.09</v>
      </c>
      <c r="AQ119">
        <v>8.6709999999999994</v>
      </c>
      <c r="AR119">
        <v>0</v>
      </c>
      <c r="AS119">
        <v>500</v>
      </c>
      <c r="AT119" t="s">
        <v>29</v>
      </c>
    </row>
    <row r="120" spans="1:46" x14ac:dyDescent="0.3">
      <c r="I120" s="26"/>
      <c r="J120" s="26"/>
      <c r="K120" s="26"/>
      <c r="L120" s="26"/>
      <c r="M120" s="26"/>
      <c r="N120" s="26"/>
      <c r="O120" s="26"/>
      <c r="AM120">
        <v>59</v>
      </c>
      <c r="AN120">
        <f t="shared" si="55"/>
        <v>8.8704302670623139E-2</v>
      </c>
      <c r="AO120">
        <v>29.11</v>
      </c>
      <c r="AP120">
        <v>0.09</v>
      </c>
      <c r="AQ120">
        <v>8.6709999999999994</v>
      </c>
      <c r="AR120">
        <v>0</v>
      </c>
      <c r="AS120">
        <v>500</v>
      </c>
      <c r="AT120" t="s">
        <v>29</v>
      </c>
    </row>
    <row r="121" spans="1:46" x14ac:dyDescent="0.3">
      <c r="A121" s="36"/>
      <c r="B121" s="2"/>
      <c r="C121" s="3"/>
      <c r="D121" s="3"/>
      <c r="E121" s="3"/>
      <c r="F121" s="3"/>
      <c r="G121" s="3"/>
      <c r="H121" s="3"/>
      <c r="I121" s="24"/>
      <c r="J121" s="25"/>
      <c r="K121" s="25"/>
      <c r="L121" s="25"/>
      <c r="M121" s="26"/>
      <c r="N121" s="26"/>
      <c r="O121" s="26"/>
      <c r="V121" s="36"/>
      <c r="W121" s="2"/>
      <c r="X121" s="3"/>
      <c r="Y121" s="3"/>
      <c r="Z121" s="3"/>
      <c r="AA121" s="3"/>
      <c r="AB121" s="3"/>
      <c r="AC121" s="3"/>
      <c r="AD121" s="2"/>
      <c r="AE121" s="3"/>
      <c r="AF121" s="3"/>
      <c r="AG121" s="3"/>
      <c r="AM121">
        <v>59.5</v>
      </c>
      <c r="AN121">
        <f t="shared" si="55"/>
        <v>8.8705192878338279E-2</v>
      </c>
      <c r="AO121">
        <v>29.09</v>
      </c>
      <c r="AP121">
        <v>0.09</v>
      </c>
      <c r="AQ121">
        <v>8.6709999999999994</v>
      </c>
      <c r="AR121">
        <v>0</v>
      </c>
      <c r="AS121">
        <v>500</v>
      </c>
      <c r="AT121" t="s">
        <v>29</v>
      </c>
    </row>
    <row r="122" spans="1:46" x14ac:dyDescent="0.3">
      <c r="A122" s="36"/>
      <c r="B122" s="2"/>
      <c r="C122" s="3"/>
      <c r="D122" s="3"/>
      <c r="E122" s="3"/>
      <c r="F122" s="3"/>
      <c r="G122" s="3"/>
      <c r="H122" s="3"/>
      <c r="I122" s="24"/>
      <c r="J122" s="25"/>
      <c r="K122" s="25"/>
      <c r="L122" s="25"/>
      <c r="M122" s="26"/>
      <c r="N122" s="26"/>
      <c r="O122" s="26"/>
      <c r="V122" s="36"/>
      <c r="W122" s="2"/>
      <c r="X122" s="3"/>
      <c r="Y122" s="3"/>
      <c r="Z122" s="3"/>
      <c r="AA122" s="3"/>
      <c r="AB122" s="3"/>
      <c r="AC122" s="3"/>
      <c r="AD122" s="2"/>
      <c r="AE122" s="3"/>
      <c r="AF122" s="3"/>
      <c r="AG122" s="3"/>
      <c r="AM122">
        <v>60</v>
      </c>
      <c r="AN122">
        <f t="shared" si="55"/>
        <v>8.8706083086053406E-2</v>
      </c>
      <c r="AO122">
        <v>29.07</v>
      </c>
      <c r="AP122">
        <v>0.09</v>
      </c>
      <c r="AQ122">
        <v>8.6709999999999994</v>
      </c>
      <c r="AR122">
        <v>0</v>
      </c>
      <c r="AS122">
        <v>500</v>
      </c>
      <c r="AT122" t="s">
        <v>29</v>
      </c>
    </row>
    <row r="123" spans="1:46" x14ac:dyDescent="0.3">
      <c r="A123" s="36"/>
      <c r="B123" s="2"/>
      <c r="C123" s="3"/>
      <c r="D123" s="3"/>
      <c r="E123" s="3"/>
      <c r="F123" s="3"/>
      <c r="G123" s="3"/>
      <c r="H123" s="3"/>
      <c r="I123" s="24"/>
      <c r="J123" s="25"/>
      <c r="K123" s="25"/>
      <c r="L123" s="25"/>
      <c r="M123" s="26"/>
      <c r="N123" s="26"/>
      <c r="O123" s="26"/>
      <c r="V123" s="36"/>
      <c r="W123" s="2"/>
      <c r="X123" s="3"/>
      <c r="Y123" s="3"/>
      <c r="Z123" s="3"/>
      <c r="AA123" s="3"/>
      <c r="AB123" s="3"/>
      <c r="AC123" s="3"/>
      <c r="AD123" s="2"/>
      <c r="AE123" s="3"/>
      <c r="AF123" s="3"/>
      <c r="AG123" s="3"/>
      <c r="AM123">
        <v>60.5</v>
      </c>
      <c r="AN123">
        <f t="shared" si="55"/>
        <v>8.8706083086053406E-2</v>
      </c>
      <c r="AO123">
        <v>29.07</v>
      </c>
      <c r="AP123">
        <v>0.09</v>
      </c>
      <c r="AQ123">
        <v>8.6707999999999998</v>
      </c>
      <c r="AR123">
        <v>0</v>
      </c>
      <c r="AS123">
        <v>500</v>
      </c>
      <c r="AT123" t="s">
        <v>29</v>
      </c>
    </row>
    <row r="124" spans="1:46" x14ac:dyDescent="0.3">
      <c r="A124" s="36"/>
      <c r="B124" s="2"/>
      <c r="C124" s="3"/>
      <c r="D124" s="3"/>
      <c r="E124" s="3"/>
      <c r="F124" s="3"/>
      <c r="G124" s="3"/>
      <c r="H124" s="3"/>
      <c r="I124" s="27"/>
      <c r="J124" s="28"/>
      <c r="K124" s="28"/>
      <c r="L124" s="28"/>
      <c r="M124" s="26"/>
      <c r="N124" s="26"/>
      <c r="O124" s="26"/>
      <c r="V124" s="36"/>
      <c r="W124" s="2"/>
      <c r="X124" s="3"/>
      <c r="Y124" s="3"/>
      <c r="Z124" s="3"/>
      <c r="AA124" s="3"/>
      <c r="AB124" s="3"/>
      <c r="AC124" s="3"/>
      <c r="AD124" s="6"/>
      <c r="AE124" s="7"/>
      <c r="AF124" s="7"/>
      <c r="AG124" s="7"/>
      <c r="AM124">
        <v>61</v>
      </c>
      <c r="AN124">
        <f t="shared" si="55"/>
        <v>8.9689455984174077E-2</v>
      </c>
      <c r="AO124">
        <v>29.12</v>
      </c>
      <c r="AP124">
        <v>9.0999999999999998E-2</v>
      </c>
      <c r="AQ124">
        <v>8.6707000000000001</v>
      </c>
      <c r="AR124">
        <v>0</v>
      </c>
      <c r="AS124">
        <v>500</v>
      </c>
      <c r="AT124" t="s">
        <v>29</v>
      </c>
    </row>
    <row r="125" spans="1:46" x14ac:dyDescent="0.3">
      <c r="A125" s="36"/>
      <c r="B125" s="2"/>
      <c r="C125" s="3"/>
      <c r="D125" s="3"/>
      <c r="E125" s="3"/>
      <c r="F125" s="3"/>
      <c r="G125" s="3"/>
      <c r="H125" s="3"/>
      <c r="I125" s="24"/>
      <c r="J125" s="25"/>
      <c r="K125" s="25"/>
      <c r="L125" s="25"/>
      <c r="M125" s="26"/>
      <c r="N125" s="26"/>
      <c r="O125" s="26"/>
      <c r="V125" s="36"/>
      <c r="W125" s="2"/>
      <c r="X125" s="3"/>
      <c r="Y125" s="3"/>
      <c r="Z125" s="3"/>
      <c r="AA125" s="3"/>
      <c r="AB125" s="3"/>
      <c r="AC125" s="3"/>
      <c r="AD125" s="2"/>
      <c r="AE125" s="3"/>
      <c r="AF125" s="3"/>
      <c r="AG125" s="3"/>
      <c r="AM125">
        <v>61.5</v>
      </c>
      <c r="AN125">
        <f t="shared" si="55"/>
        <v>8.9685855588526209E-2</v>
      </c>
      <c r="AO125">
        <v>29.2</v>
      </c>
      <c r="AP125">
        <v>9.0999999999999998E-2</v>
      </c>
      <c r="AQ125">
        <v>8.6705000000000005</v>
      </c>
      <c r="AR125">
        <v>0</v>
      </c>
      <c r="AS125">
        <v>500</v>
      </c>
      <c r="AT125" t="s">
        <v>29</v>
      </c>
    </row>
    <row r="126" spans="1:46" x14ac:dyDescent="0.3">
      <c r="A126" s="36"/>
      <c r="B126" s="2"/>
      <c r="C126" s="3"/>
      <c r="D126" s="3"/>
      <c r="E126" s="3"/>
      <c r="F126" s="3"/>
      <c r="G126" s="3"/>
      <c r="H126" s="3"/>
      <c r="I126" s="26"/>
      <c r="J126" s="25"/>
      <c r="K126" s="25"/>
      <c r="L126" s="25"/>
      <c r="M126" s="26"/>
      <c r="N126" s="26"/>
      <c r="O126" s="26"/>
      <c r="V126" s="36"/>
      <c r="W126" s="2"/>
      <c r="X126" s="3"/>
      <c r="Y126" s="3"/>
      <c r="Z126" s="3"/>
      <c r="AA126" s="3"/>
      <c r="AB126" s="3"/>
      <c r="AC126" s="3"/>
      <c r="AE126" s="3"/>
      <c r="AF126" s="3"/>
      <c r="AG126" s="3"/>
      <c r="AM126">
        <v>62</v>
      </c>
      <c r="AN126">
        <f t="shared" si="55"/>
        <v>8.9680905044510387E-2</v>
      </c>
      <c r="AO126">
        <v>29.31</v>
      </c>
      <c r="AP126">
        <v>9.0999999999999998E-2</v>
      </c>
      <c r="AQ126">
        <v>8.6704000000000008</v>
      </c>
      <c r="AR126">
        <v>0</v>
      </c>
      <c r="AS126">
        <v>500</v>
      </c>
      <c r="AT126" t="s">
        <v>29</v>
      </c>
    </row>
    <row r="127" spans="1:46" x14ac:dyDescent="0.3">
      <c r="A127" s="36"/>
      <c r="B127" s="2"/>
      <c r="C127" s="3"/>
      <c r="D127" s="3"/>
      <c r="E127" s="3"/>
      <c r="F127" s="3"/>
      <c r="G127" s="3"/>
      <c r="H127" s="3"/>
      <c r="I127" s="27"/>
      <c r="J127" s="28"/>
      <c r="K127" s="28"/>
      <c r="L127" s="28"/>
      <c r="M127" s="26"/>
      <c r="N127" s="26"/>
      <c r="O127" s="26"/>
      <c r="V127" s="36"/>
      <c r="W127" s="2"/>
      <c r="X127" s="3"/>
      <c r="Y127" s="3"/>
      <c r="Z127" s="3"/>
      <c r="AA127" s="3"/>
      <c r="AB127" s="3"/>
      <c r="AC127" s="3"/>
      <c r="AD127" s="6"/>
      <c r="AE127" s="7"/>
      <c r="AF127" s="7"/>
      <c r="AG127" s="7"/>
      <c r="AM127">
        <v>62.5</v>
      </c>
      <c r="AN127">
        <f t="shared" si="55"/>
        <v>8.9675954500494551E-2</v>
      </c>
      <c r="AO127">
        <v>29.42</v>
      </c>
      <c r="AP127">
        <v>9.0999999999999998E-2</v>
      </c>
      <c r="AQ127">
        <v>8.67</v>
      </c>
      <c r="AR127">
        <v>0</v>
      </c>
      <c r="AS127">
        <v>500</v>
      </c>
      <c r="AT127" t="s">
        <v>29</v>
      </c>
    </row>
    <row r="128" spans="1:46" x14ac:dyDescent="0.3">
      <c r="A128" s="5"/>
      <c r="B128" s="2"/>
      <c r="C128" s="3"/>
      <c r="D128" s="3"/>
      <c r="E128" s="3"/>
      <c r="F128" s="3"/>
      <c r="G128" s="3"/>
      <c r="H128" s="3"/>
      <c r="I128" s="27"/>
      <c r="J128" s="29"/>
      <c r="K128" s="30"/>
      <c r="L128" s="28"/>
      <c r="M128" s="26"/>
      <c r="N128" s="26"/>
      <c r="O128" s="26"/>
      <c r="V128" s="5"/>
      <c r="W128" s="2"/>
      <c r="X128" s="3"/>
      <c r="Y128" s="3"/>
      <c r="Z128" s="3"/>
      <c r="AA128" s="3"/>
      <c r="AB128" s="3"/>
      <c r="AC128" s="3"/>
      <c r="AD128" s="6"/>
      <c r="AE128" s="8"/>
      <c r="AF128" s="9"/>
      <c r="AG128" s="7"/>
      <c r="AM128">
        <v>63</v>
      </c>
      <c r="AN128">
        <f t="shared" si="55"/>
        <v>9.0655034619188918E-2</v>
      </c>
      <c r="AO128">
        <v>29.56</v>
      </c>
      <c r="AP128">
        <v>9.1999999999999998E-2</v>
      </c>
      <c r="AQ128">
        <v>8.6698000000000004</v>
      </c>
      <c r="AR128">
        <v>0</v>
      </c>
      <c r="AS128">
        <v>500</v>
      </c>
      <c r="AT128" t="s">
        <v>29</v>
      </c>
    </row>
    <row r="129" spans="9:46" x14ac:dyDescent="0.3">
      <c r="I129" s="26"/>
      <c r="J129" s="26"/>
      <c r="K129" s="26"/>
      <c r="L129" s="26"/>
      <c r="M129" s="26"/>
      <c r="N129" s="26"/>
      <c r="O129" s="26"/>
      <c r="AM129">
        <v>63.5</v>
      </c>
      <c r="AN129">
        <f t="shared" si="55"/>
        <v>9.1633056379821956E-2</v>
      </c>
      <c r="AO129">
        <v>29.72</v>
      </c>
      <c r="AP129">
        <v>9.2999999999999999E-2</v>
      </c>
      <c r="AQ129">
        <v>8.6691000000000003</v>
      </c>
      <c r="AR129">
        <v>0</v>
      </c>
      <c r="AS129">
        <v>500</v>
      </c>
      <c r="AT129" t="s">
        <v>29</v>
      </c>
    </row>
    <row r="130" spans="9:46" x14ac:dyDescent="0.3">
      <c r="I130" s="26"/>
      <c r="J130" s="26"/>
      <c r="K130" s="26"/>
      <c r="L130" s="26"/>
      <c r="M130" s="26"/>
      <c r="N130" s="26"/>
      <c r="O130" s="26"/>
      <c r="AM130">
        <v>64</v>
      </c>
      <c r="AN130">
        <f t="shared" si="55"/>
        <v>9.1625697329376851E-2</v>
      </c>
      <c r="AO130">
        <v>29.88</v>
      </c>
      <c r="AP130">
        <v>9.2999999999999999E-2</v>
      </c>
      <c r="AQ130">
        <v>8.6684999999999999</v>
      </c>
      <c r="AR130">
        <v>0</v>
      </c>
      <c r="AS130">
        <v>500</v>
      </c>
      <c r="AT130" t="s">
        <v>29</v>
      </c>
    </row>
    <row r="131" spans="9:46" x14ac:dyDescent="0.3">
      <c r="I131" s="26"/>
      <c r="J131" s="26"/>
      <c r="K131" s="26"/>
      <c r="L131" s="26"/>
      <c r="M131" s="26"/>
      <c r="N131" s="26"/>
      <c r="O131" s="26"/>
      <c r="AM131">
        <v>64.5</v>
      </c>
      <c r="AN131">
        <f t="shared" si="55"/>
        <v>9.1616958456973291E-2</v>
      </c>
      <c r="AO131">
        <v>30.07</v>
      </c>
      <c r="AP131">
        <v>9.2999999999999999E-2</v>
      </c>
      <c r="AQ131">
        <v>8.6682000000000006</v>
      </c>
      <c r="AR131">
        <v>0</v>
      </c>
      <c r="AS131">
        <v>500</v>
      </c>
      <c r="AT131" t="s">
        <v>29</v>
      </c>
    </row>
    <row r="132" spans="9:46" x14ac:dyDescent="0.3">
      <c r="I132" s="26"/>
      <c r="J132" s="26"/>
      <c r="K132" s="26"/>
      <c r="L132" s="26"/>
      <c r="M132" s="26"/>
      <c r="N132" s="26"/>
      <c r="O132" s="26"/>
      <c r="AM132">
        <v>65</v>
      </c>
      <c r="AN132">
        <f t="shared" si="55"/>
        <v>9.2592324431256187E-2</v>
      </c>
      <c r="AO132">
        <v>30.28</v>
      </c>
      <c r="AP132">
        <v>9.4E-2</v>
      </c>
      <c r="AQ132">
        <v>8.6677</v>
      </c>
      <c r="AR132">
        <v>0</v>
      </c>
      <c r="AS132">
        <v>500</v>
      </c>
      <c r="AT132" t="s">
        <v>29</v>
      </c>
    </row>
    <row r="133" spans="9:46" x14ac:dyDescent="0.3">
      <c r="I133" s="26"/>
      <c r="J133" s="26"/>
      <c r="K133" s="26"/>
      <c r="L133" s="26"/>
      <c r="M133" s="26"/>
      <c r="N133" s="26"/>
      <c r="O133" s="26"/>
      <c r="AM133">
        <v>65.5</v>
      </c>
      <c r="AN133">
        <f t="shared" ref="AN133:AN196" si="56">AP133-AP133*AO133/2022</f>
        <v>9.258116716122651E-2</v>
      </c>
      <c r="AO133">
        <v>30.52</v>
      </c>
      <c r="AP133">
        <v>9.4E-2</v>
      </c>
      <c r="AQ133">
        <v>8.6672999999999991</v>
      </c>
      <c r="AR133">
        <v>0</v>
      </c>
      <c r="AS133">
        <v>500</v>
      </c>
      <c r="AT133" t="s">
        <v>29</v>
      </c>
    </row>
    <row r="134" spans="9:46" x14ac:dyDescent="0.3">
      <c r="I134" s="26"/>
      <c r="J134" s="26"/>
      <c r="K134" s="26"/>
      <c r="L134" s="26"/>
      <c r="M134" s="26"/>
      <c r="N134" s="26"/>
      <c r="O134" s="26"/>
      <c r="AM134">
        <v>66</v>
      </c>
      <c r="AN134">
        <f t="shared" si="56"/>
        <v>9.355526706231454E-2</v>
      </c>
      <c r="AO134">
        <v>30.75</v>
      </c>
      <c r="AP134">
        <v>9.5000000000000001E-2</v>
      </c>
      <c r="AQ134">
        <v>8.6667000000000005</v>
      </c>
      <c r="AR134">
        <v>0</v>
      </c>
      <c r="AS134">
        <v>500</v>
      </c>
      <c r="AT134" t="s">
        <v>29</v>
      </c>
    </row>
    <row r="135" spans="9:46" x14ac:dyDescent="0.3">
      <c r="I135" s="26"/>
      <c r="J135" s="26"/>
      <c r="K135" s="26"/>
      <c r="L135" s="26"/>
      <c r="M135" s="26"/>
      <c r="N135" s="26"/>
      <c r="O135" s="26"/>
      <c r="AM135">
        <v>66.5</v>
      </c>
      <c r="AN135">
        <f t="shared" si="56"/>
        <v>9.4527715133531157E-2</v>
      </c>
      <c r="AO135">
        <v>31.01</v>
      </c>
      <c r="AP135">
        <v>9.6000000000000002E-2</v>
      </c>
      <c r="AQ135">
        <v>8.6661000000000001</v>
      </c>
      <c r="AR135">
        <v>0</v>
      </c>
      <c r="AS135">
        <v>500</v>
      </c>
      <c r="AT135" t="s">
        <v>29</v>
      </c>
    </row>
    <row r="136" spans="9:46" x14ac:dyDescent="0.3">
      <c r="I136" s="26"/>
      <c r="J136" s="26"/>
      <c r="K136" s="26"/>
      <c r="L136" s="26"/>
      <c r="M136" s="26"/>
      <c r="N136" s="26"/>
      <c r="O136" s="26"/>
      <c r="AM136">
        <v>67</v>
      </c>
      <c r="AN136">
        <f t="shared" si="56"/>
        <v>9.5500385756676562E-2</v>
      </c>
      <c r="AO136">
        <v>31.26</v>
      </c>
      <c r="AP136">
        <v>9.7000000000000003E-2</v>
      </c>
      <c r="AQ136">
        <v>8.6651000000000007</v>
      </c>
      <c r="AR136">
        <v>0</v>
      </c>
      <c r="AS136">
        <v>500</v>
      </c>
      <c r="AT136" t="s">
        <v>29</v>
      </c>
    </row>
    <row r="137" spans="9:46" x14ac:dyDescent="0.3">
      <c r="I137" s="26"/>
      <c r="J137" s="26"/>
      <c r="K137" s="26"/>
      <c r="L137" s="26"/>
      <c r="M137" s="26"/>
      <c r="N137" s="26"/>
      <c r="O137" s="26"/>
      <c r="AM137">
        <v>67.5</v>
      </c>
      <c r="AN137">
        <f t="shared" si="56"/>
        <v>9.5486953511374872E-2</v>
      </c>
      <c r="AO137">
        <v>31.54</v>
      </c>
      <c r="AP137">
        <v>9.7000000000000003E-2</v>
      </c>
      <c r="AQ137">
        <v>8.6644000000000005</v>
      </c>
      <c r="AR137">
        <v>0</v>
      </c>
      <c r="AS137">
        <v>500</v>
      </c>
      <c r="AT137" t="s">
        <v>29</v>
      </c>
    </row>
    <row r="138" spans="9:46" x14ac:dyDescent="0.3">
      <c r="I138" s="26"/>
      <c r="J138" s="26"/>
      <c r="K138" s="26"/>
      <c r="L138" s="26"/>
      <c r="M138" s="26"/>
      <c r="N138" s="26"/>
      <c r="O138" s="26"/>
      <c r="AM138">
        <v>68</v>
      </c>
      <c r="AN138">
        <f t="shared" si="56"/>
        <v>9.6455845697329387E-2</v>
      </c>
      <c r="AO138">
        <v>31.86</v>
      </c>
      <c r="AP138">
        <v>9.8000000000000004E-2</v>
      </c>
      <c r="AQ138">
        <v>8.6637000000000004</v>
      </c>
      <c r="AR138">
        <v>0</v>
      </c>
      <c r="AS138">
        <v>500</v>
      </c>
      <c r="AT138" t="s">
        <v>29</v>
      </c>
    </row>
    <row r="139" spans="9:46" x14ac:dyDescent="0.3">
      <c r="I139" s="26"/>
      <c r="J139" s="26"/>
      <c r="K139" s="26"/>
      <c r="L139" s="26"/>
      <c r="M139" s="26"/>
      <c r="N139" s="26"/>
      <c r="O139" s="26"/>
      <c r="AM139">
        <v>68.5</v>
      </c>
      <c r="AN139">
        <f t="shared" si="56"/>
        <v>9.6440820969337288E-2</v>
      </c>
      <c r="AO139">
        <v>32.17</v>
      </c>
      <c r="AP139">
        <v>9.8000000000000004E-2</v>
      </c>
      <c r="AQ139">
        <v>8.6631999999999998</v>
      </c>
      <c r="AR139">
        <v>0</v>
      </c>
      <c r="AS139">
        <v>500</v>
      </c>
      <c r="AT139" t="s">
        <v>29</v>
      </c>
    </row>
    <row r="140" spans="9:46" x14ac:dyDescent="0.3">
      <c r="I140" s="26"/>
      <c r="J140" s="26"/>
      <c r="K140" s="26"/>
      <c r="L140" s="26"/>
      <c r="M140" s="26"/>
      <c r="N140" s="26"/>
      <c r="O140" s="26"/>
      <c r="AM140">
        <v>69</v>
      </c>
      <c r="AN140">
        <f t="shared" si="56"/>
        <v>9.7409243323442141E-2</v>
      </c>
      <c r="AO140">
        <v>32.49</v>
      </c>
      <c r="AP140">
        <v>9.9000000000000005E-2</v>
      </c>
      <c r="AQ140">
        <v>8.6629000000000005</v>
      </c>
      <c r="AR140">
        <v>0</v>
      </c>
      <c r="AS140">
        <v>500</v>
      </c>
      <c r="AT140" t="s">
        <v>29</v>
      </c>
    </row>
    <row r="141" spans="9:46" x14ac:dyDescent="0.3">
      <c r="I141" s="26"/>
      <c r="J141" s="26"/>
      <c r="K141" s="26"/>
      <c r="L141" s="26"/>
      <c r="M141" s="26"/>
      <c r="N141" s="26"/>
      <c r="O141" s="26"/>
      <c r="AM141">
        <v>69.5</v>
      </c>
      <c r="AN141">
        <f t="shared" si="56"/>
        <v>9.8376360039564792E-2</v>
      </c>
      <c r="AO141">
        <v>32.83</v>
      </c>
      <c r="AP141">
        <v>0.1</v>
      </c>
      <c r="AQ141">
        <v>8.6618999999999993</v>
      </c>
      <c r="AR141">
        <v>0</v>
      </c>
      <c r="AS141">
        <v>500</v>
      </c>
      <c r="AT141" t="s">
        <v>29</v>
      </c>
    </row>
    <row r="142" spans="9:46" x14ac:dyDescent="0.3">
      <c r="I142" s="26"/>
      <c r="J142" s="26"/>
      <c r="K142" s="26"/>
      <c r="L142" s="26"/>
      <c r="M142" s="26"/>
      <c r="N142" s="26"/>
      <c r="O142" s="26"/>
      <c r="AM142">
        <v>70</v>
      </c>
      <c r="AN142">
        <f t="shared" si="56"/>
        <v>9.9344139465875378E-2</v>
      </c>
      <c r="AO142">
        <v>33.15</v>
      </c>
      <c r="AP142">
        <v>0.10100000000000001</v>
      </c>
      <c r="AQ142">
        <v>8.6610999999999994</v>
      </c>
      <c r="AR142">
        <v>0</v>
      </c>
      <c r="AS142">
        <v>500</v>
      </c>
      <c r="AT142" t="s">
        <v>29</v>
      </c>
    </row>
    <row r="143" spans="9:46" x14ac:dyDescent="0.3">
      <c r="I143" s="26"/>
      <c r="J143" s="26"/>
      <c r="K143" s="26"/>
      <c r="L143" s="26"/>
      <c r="M143" s="26"/>
      <c r="N143" s="26"/>
      <c r="O143" s="26"/>
      <c r="AM143">
        <v>70.5</v>
      </c>
      <c r="AN143">
        <f t="shared" si="56"/>
        <v>0.1003100890207715</v>
      </c>
      <c r="AO143">
        <v>33.5</v>
      </c>
      <c r="AP143">
        <v>0.10199999999999999</v>
      </c>
      <c r="AQ143">
        <v>8.6601999999999997</v>
      </c>
      <c r="AR143">
        <v>0</v>
      </c>
      <c r="AS143">
        <v>500</v>
      </c>
      <c r="AT143" t="s">
        <v>29</v>
      </c>
    </row>
    <row r="144" spans="9:46" x14ac:dyDescent="0.3">
      <c r="I144" s="26"/>
      <c r="J144" s="26"/>
      <c r="K144" s="26"/>
      <c r="L144" s="26"/>
      <c r="M144" s="26"/>
      <c r="N144" s="26"/>
      <c r="O144" s="26"/>
      <c r="AM144">
        <v>71</v>
      </c>
      <c r="AN144">
        <f t="shared" si="56"/>
        <v>0.10127518298714144</v>
      </c>
      <c r="AO144">
        <v>33.86</v>
      </c>
      <c r="AP144">
        <v>0.10299999999999999</v>
      </c>
      <c r="AQ144">
        <v>8.6591000000000005</v>
      </c>
      <c r="AR144">
        <v>0</v>
      </c>
      <c r="AS144">
        <v>500</v>
      </c>
      <c r="AT144" t="s">
        <v>29</v>
      </c>
    </row>
    <row r="145" spans="9:46" x14ac:dyDescent="0.3">
      <c r="I145" s="26"/>
      <c r="J145" s="26"/>
      <c r="K145" s="26"/>
      <c r="L145" s="26"/>
      <c r="M145" s="26"/>
      <c r="N145" s="26"/>
      <c r="O145" s="26"/>
      <c r="AM145">
        <v>71.5</v>
      </c>
      <c r="AN145">
        <f t="shared" si="56"/>
        <v>0.10223992087042531</v>
      </c>
      <c r="AO145">
        <v>34.22</v>
      </c>
      <c r="AP145">
        <v>0.104</v>
      </c>
      <c r="AQ145">
        <v>8.6583000000000006</v>
      </c>
      <c r="AR145">
        <v>0</v>
      </c>
      <c r="AS145">
        <v>500</v>
      </c>
      <c r="AT145" t="s">
        <v>29</v>
      </c>
    </row>
    <row r="146" spans="9:46" x14ac:dyDescent="0.3">
      <c r="I146" s="26"/>
      <c r="J146" s="26"/>
      <c r="K146" s="26"/>
      <c r="L146" s="26"/>
      <c r="M146" s="26"/>
      <c r="N146" s="26"/>
      <c r="O146" s="26"/>
      <c r="AM146">
        <v>72</v>
      </c>
      <c r="AN146">
        <f t="shared" si="56"/>
        <v>0.10222037586547972</v>
      </c>
      <c r="AO146">
        <v>34.6</v>
      </c>
      <c r="AP146">
        <v>0.104</v>
      </c>
      <c r="AQ146">
        <v>8.6574000000000009</v>
      </c>
      <c r="AR146">
        <v>0</v>
      </c>
      <c r="AS146">
        <v>500</v>
      </c>
      <c r="AT146" t="s">
        <v>29</v>
      </c>
    </row>
    <row r="147" spans="9:46" x14ac:dyDescent="0.3">
      <c r="I147" s="26"/>
      <c r="J147" s="26"/>
      <c r="K147" s="26"/>
      <c r="L147" s="26"/>
      <c r="M147" s="26"/>
      <c r="N147" s="26"/>
      <c r="O147" s="26"/>
      <c r="AM147">
        <v>72.5</v>
      </c>
      <c r="AN147">
        <f t="shared" si="56"/>
        <v>0.10318301186943619</v>
      </c>
      <c r="AO147">
        <v>34.99</v>
      </c>
      <c r="AP147">
        <v>0.105</v>
      </c>
      <c r="AQ147">
        <v>8.6567000000000007</v>
      </c>
      <c r="AR147">
        <v>0</v>
      </c>
      <c r="AS147">
        <v>500</v>
      </c>
      <c r="AT147" t="s">
        <v>29</v>
      </c>
    </row>
    <row r="148" spans="9:46" x14ac:dyDescent="0.3">
      <c r="I148" s="26"/>
      <c r="J148" s="26"/>
      <c r="K148" s="26"/>
      <c r="L148" s="26"/>
      <c r="M148" s="26"/>
      <c r="N148" s="26"/>
      <c r="O148" s="26"/>
      <c r="AM148">
        <v>73</v>
      </c>
      <c r="AN148">
        <f t="shared" si="56"/>
        <v>0.10414473788328388</v>
      </c>
      <c r="AO148">
        <v>35.39</v>
      </c>
      <c r="AP148">
        <v>0.106</v>
      </c>
      <c r="AQ148">
        <v>8.6560000000000006</v>
      </c>
      <c r="AR148">
        <v>0</v>
      </c>
      <c r="AS148">
        <v>500</v>
      </c>
      <c r="AT148" t="s">
        <v>29</v>
      </c>
    </row>
    <row r="149" spans="9:46" x14ac:dyDescent="0.3">
      <c r="I149" s="26"/>
      <c r="J149" s="26"/>
      <c r="K149" s="26"/>
      <c r="L149" s="26"/>
      <c r="M149" s="26"/>
      <c r="N149" s="26"/>
      <c r="O149" s="26"/>
      <c r="AM149">
        <v>73.5</v>
      </c>
      <c r="AN149">
        <f t="shared" si="56"/>
        <v>0.10510500989119684</v>
      </c>
      <c r="AO149">
        <v>35.81</v>
      </c>
      <c r="AP149">
        <v>0.107</v>
      </c>
      <c r="AQ149">
        <v>8.6552000000000007</v>
      </c>
      <c r="AR149">
        <v>0</v>
      </c>
      <c r="AS149">
        <v>500</v>
      </c>
      <c r="AT149" t="s">
        <v>29</v>
      </c>
    </row>
    <row r="150" spans="9:46" x14ac:dyDescent="0.3">
      <c r="I150" s="26"/>
      <c r="J150" s="26"/>
      <c r="K150" s="26"/>
      <c r="L150" s="26"/>
      <c r="M150" s="26"/>
      <c r="N150" s="26"/>
      <c r="O150" s="26"/>
      <c r="AM150">
        <v>74</v>
      </c>
      <c r="AN150">
        <f t="shared" si="56"/>
        <v>0.10508119683481701</v>
      </c>
      <c r="AO150">
        <v>36.26</v>
      </c>
      <c r="AP150">
        <v>0.107</v>
      </c>
      <c r="AQ150">
        <v>8.6544000000000008</v>
      </c>
      <c r="AR150">
        <v>0</v>
      </c>
      <c r="AS150">
        <v>500</v>
      </c>
      <c r="AT150" t="s">
        <v>29</v>
      </c>
    </row>
    <row r="151" spans="9:46" x14ac:dyDescent="0.3">
      <c r="I151" s="26"/>
      <c r="J151" s="26"/>
      <c r="K151" s="26"/>
      <c r="L151" s="26"/>
      <c r="M151" s="26"/>
      <c r="N151" s="26"/>
      <c r="O151" s="26"/>
      <c r="AM151">
        <v>74.5</v>
      </c>
      <c r="AN151">
        <f t="shared" si="56"/>
        <v>0.10603816023738873</v>
      </c>
      <c r="AO151">
        <v>36.729999999999997</v>
      </c>
      <c r="AP151">
        <v>0.108</v>
      </c>
      <c r="AQ151">
        <v>8.6539999999999999</v>
      </c>
      <c r="AR151">
        <v>0</v>
      </c>
      <c r="AS151">
        <v>500</v>
      </c>
      <c r="AT151" t="s">
        <v>29</v>
      </c>
    </row>
    <row r="152" spans="9:46" x14ac:dyDescent="0.3">
      <c r="I152" s="26"/>
      <c r="J152" s="26"/>
      <c r="K152" s="26"/>
      <c r="L152" s="26"/>
      <c r="M152" s="26"/>
      <c r="N152" s="26"/>
      <c r="O152" s="26"/>
      <c r="AM152">
        <v>75</v>
      </c>
      <c r="AN152">
        <f t="shared" si="56"/>
        <v>0.1069951978239367</v>
      </c>
      <c r="AO152">
        <v>37.19</v>
      </c>
      <c r="AP152">
        <v>0.109</v>
      </c>
      <c r="AQ152">
        <v>8.6527999999999992</v>
      </c>
      <c r="AR152">
        <v>0</v>
      </c>
      <c r="AS152">
        <v>500</v>
      </c>
      <c r="AT152" t="s">
        <v>29</v>
      </c>
    </row>
    <row r="153" spans="9:46" x14ac:dyDescent="0.3">
      <c r="I153" s="26"/>
      <c r="J153" s="26"/>
      <c r="K153" s="26"/>
      <c r="L153" s="26"/>
      <c r="M153" s="26"/>
      <c r="N153" s="26"/>
      <c r="O153" s="26"/>
      <c r="AM153">
        <v>75.5</v>
      </c>
      <c r="AN153">
        <f t="shared" si="56"/>
        <v>0.10795341246290802</v>
      </c>
      <c r="AO153">
        <v>37.619999999999997</v>
      </c>
      <c r="AP153">
        <v>0.11</v>
      </c>
      <c r="AQ153">
        <v>8.6524000000000001</v>
      </c>
      <c r="AR153">
        <v>0</v>
      </c>
      <c r="AS153">
        <v>500</v>
      </c>
      <c r="AT153" t="s">
        <v>29</v>
      </c>
    </row>
    <row r="154" spans="9:46" x14ac:dyDescent="0.3">
      <c r="I154" s="26"/>
      <c r="J154" s="26"/>
      <c r="K154" s="26"/>
      <c r="L154" s="26"/>
      <c r="M154" s="26"/>
      <c r="N154" s="26"/>
      <c r="O154" s="26"/>
      <c r="AM154">
        <v>76</v>
      </c>
      <c r="AN154">
        <f t="shared" si="56"/>
        <v>0.10891010385756676</v>
      </c>
      <c r="AO154">
        <v>38.07</v>
      </c>
      <c r="AP154">
        <v>0.111</v>
      </c>
      <c r="AQ154">
        <v>8.6516000000000002</v>
      </c>
      <c r="AR154">
        <v>0</v>
      </c>
      <c r="AS154">
        <v>500</v>
      </c>
      <c r="AT154" t="s">
        <v>29</v>
      </c>
    </row>
    <row r="155" spans="9:46" x14ac:dyDescent="0.3">
      <c r="I155" s="26"/>
      <c r="J155" s="26"/>
      <c r="K155" s="26"/>
      <c r="L155" s="26"/>
      <c r="M155" s="26"/>
      <c r="N155" s="26"/>
      <c r="O155" s="26"/>
      <c r="AM155">
        <v>76.5</v>
      </c>
      <c r="AN155">
        <f t="shared" si="56"/>
        <v>0.10986468842729971</v>
      </c>
      <c r="AO155">
        <v>38.549999999999997</v>
      </c>
      <c r="AP155">
        <v>0.112</v>
      </c>
      <c r="AQ155">
        <v>8.6504999999999992</v>
      </c>
      <c r="AR155">
        <v>0</v>
      </c>
      <c r="AS155">
        <v>500</v>
      </c>
      <c r="AT155" t="s">
        <v>29</v>
      </c>
    </row>
    <row r="156" spans="9:46" x14ac:dyDescent="0.3">
      <c r="I156" s="26"/>
      <c r="J156" s="26"/>
      <c r="K156" s="26"/>
      <c r="L156" s="26"/>
      <c r="M156" s="26"/>
      <c r="N156" s="26"/>
      <c r="O156" s="26"/>
      <c r="AM156">
        <v>77</v>
      </c>
      <c r="AN156">
        <f t="shared" si="56"/>
        <v>0.10983643916913947</v>
      </c>
      <c r="AO156">
        <v>39.06</v>
      </c>
      <c r="AP156">
        <v>0.112</v>
      </c>
      <c r="AQ156">
        <v>8.6493000000000002</v>
      </c>
      <c r="AR156">
        <v>0</v>
      </c>
      <c r="AS156">
        <v>500</v>
      </c>
      <c r="AT156" t="s">
        <v>29</v>
      </c>
    </row>
    <row r="157" spans="9:46" x14ac:dyDescent="0.3">
      <c r="I157" s="26"/>
      <c r="J157" s="26"/>
      <c r="K157" s="26"/>
      <c r="L157" s="26"/>
      <c r="M157" s="26"/>
      <c r="N157" s="26"/>
      <c r="O157" s="26"/>
      <c r="AM157">
        <v>77.5</v>
      </c>
      <c r="AN157">
        <f t="shared" si="56"/>
        <v>0.11078917903066271</v>
      </c>
      <c r="AO157">
        <v>39.56</v>
      </c>
      <c r="AP157">
        <v>0.113</v>
      </c>
      <c r="AQ157">
        <v>8.6487999999999996</v>
      </c>
      <c r="AR157">
        <v>0</v>
      </c>
      <c r="AS157">
        <v>500</v>
      </c>
      <c r="AT157" t="s">
        <v>29</v>
      </c>
    </row>
    <row r="158" spans="9:46" x14ac:dyDescent="0.3">
      <c r="I158" s="26"/>
      <c r="J158" s="26"/>
      <c r="K158" s="26"/>
      <c r="L158" s="26"/>
      <c r="M158" s="26"/>
      <c r="N158" s="26"/>
      <c r="O158" s="26"/>
      <c r="AM158">
        <v>78</v>
      </c>
      <c r="AN158">
        <f t="shared" si="56"/>
        <v>0.11174086053412463</v>
      </c>
      <c r="AO158">
        <v>40.07</v>
      </c>
      <c r="AP158">
        <v>0.114</v>
      </c>
      <c r="AQ158">
        <v>8.6476000000000006</v>
      </c>
      <c r="AR158">
        <v>0</v>
      </c>
      <c r="AS158">
        <v>500</v>
      </c>
      <c r="AT158" t="s">
        <v>29</v>
      </c>
    </row>
    <row r="159" spans="9:46" x14ac:dyDescent="0.3">
      <c r="I159" s="26"/>
      <c r="J159" s="26"/>
      <c r="K159" s="26"/>
      <c r="L159" s="26"/>
      <c r="M159" s="26"/>
      <c r="N159" s="26"/>
      <c r="O159" s="26"/>
      <c r="AM159">
        <v>78.5</v>
      </c>
      <c r="AN159">
        <f t="shared" si="56"/>
        <v>0.11367196834817013</v>
      </c>
      <c r="AO159">
        <v>40.58</v>
      </c>
      <c r="AP159">
        <v>0.11600000000000001</v>
      </c>
      <c r="AQ159">
        <v>8.6466999999999992</v>
      </c>
      <c r="AR159">
        <v>0</v>
      </c>
      <c r="AS159">
        <v>500</v>
      </c>
      <c r="AT159" t="s">
        <v>29</v>
      </c>
    </row>
    <row r="160" spans="9:46" x14ac:dyDescent="0.3">
      <c r="I160" s="26"/>
      <c r="J160" s="26"/>
      <c r="K160" s="26"/>
      <c r="L160" s="26"/>
      <c r="M160" s="26"/>
      <c r="N160" s="26"/>
      <c r="O160" s="26"/>
      <c r="AM160">
        <v>79</v>
      </c>
      <c r="AN160">
        <f t="shared" si="56"/>
        <v>0.11462296735905045</v>
      </c>
      <c r="AO160">
        <v>41.08</v>
      </c>
      <c r="AP160">
        <v>0.11700000000000001</v>
      </c>
      <c r="AQ160">
        <v>8.6455000000000002</v>
      </c>
      <c r="AR160">
        <v>0</v>
      </c>
      <c r="AS160">
        <v>500</v>
      </c>
      <c r="AT160" t="s">
        <v>29</v>
      </c>
    </row>
    <row r="161" spans="9:46" x14ac:dyDescent="0.3">
      <c r="I161" s="26"/>
      <c r="J161" s="26"/>
      <c r="K161" s="26"/>
      <c r="L161" s="26"/>
      <c r="M161" s="26"/>
      <c r="N161" s="26"/>
      <c r="O161" s="26"/>
      <c r="AM161">
        <v>79.5</v>
      </c>
      <c r="AN161">
        <f t="shared" si="56"/>
        <v>0.11557288822947576</v>
      </c>
      <c r="AO161">
        <v>41.59</v>
      </c>
      <c r="AP161">
        <v>0.11799999999999999</v>
      </c>
      <c r="AQ161">
        <v>8.6445000000000007</v>
      </c>
      <c r="AR161">
        <v>0</v>
      </c>
      <c r="AS161">
        <v>500</v>
      </c>
      <c r="AT161" t="s">
        <v>29</v>
      </c>
    </row>
    <row r="162" spans="9:46" x14ac:dyDescent="0.3">
      <c r="I162" s="26"/>
      <c r="J162" s="26"/>
      <c r="K162" s="26"/>
      <c r="L162" s="26"/>
      <c r="M162" s="26"/>
      <c r="N162" s="26"/>
      <c r="O162" s="26"/>
      <c r="AM162">
        <v>80</v>
      </c>
      <c r="AN162">
        <f t="shared" si="56"/>
        <v>0.11652112759643916</v>
      </c>
      <c r="AO162">
        <v>42.12</v>
      </c>
      <c r="AP162">
        <v>0.11899999999999999</v>
      </c>
      <c r="AQ162">
        <v>8.6433999999999997</v>
      </c>
      <c r="AR162">
        <v>0</v>
      </c>
      <c r="AS162">
        <v>500</v>
      </c>
      <c r="AT162" t="s">
        <v>29</v>
      </c>
    </row>
    <row r="163" spans="9:46" x14ac:dyDescent="0.3">
      <c r="I163" s="26"/>
      <c r="J163" s="26"/>
      <c r="K163" s="26"/>
      <c r="L163" s="26"/>
      <c r="M163" s="26"/>
      <c r="N163" s="26"/>
      <c r="O163" s="26"/>
      <c r="AM163">
        <v>80.5</v>
      </c>
      <c r="AN163">
        <f t="shared" si="56"/>
        <v>0.11746765578635014</v>
      </c>
      <c r="AO163">
        <v>42.67</v>
      </c>
      <c r="AP163">
        <v>0.12</v>
      </c>
      <c r="AQ163">
        <v>8.6424000000000003</v>
      </c>
      <c r="AR163">
        <v>0</v>
      </c>
      <c r="AS163">
        <v>500</v>
      </c>
      <c r="AT163" t="s">
        <v>29</v>
      </c>
    </row>
    <row r="164" spans="9:46" x14ac:dyDescent="0.3">
      <c r="I164" s="26"/>
      <c r="J164" s="26"/>
      <c r="K164" s="26"/>
      <c r="L164" s="26"/>
      <c r="M164" s="26"/>
      <c r="N164" s="26"/>
      <c r="O164" s="26"/>
      <c r="AM164">
        <v>81</v>
      </c>
      <c r="AN164">
        <f t="shared" si="56"/>
        <v>0.11938864490603363</v>
      </c>
      <c r="AO164">
        <v>43.28</v>
      </c>
      <c r="AP164">
        <v>0.122</v>
      </c>
      <c r="AQ164">
        <v>8.6405999999999992</v>
      </c>
      <c r="AR164">
        <v>0</v>
      </c>
      <c r="AS164">
        <v>500</v>
      </c>
      <c r="AT164" t="s">
        <v>29</v>
      </c>
    </row>
    <row r="165" spans="9:46" x14ac:dyDescent="0.3">
      <c r="I165" s="26"/>
      <c r="J165" s="26"/>
      <c r="K165" s="26"/>
      <c r="L165" s="26"/>
      <c r="M165" s="26"/>
      <c r="N165" s="26"/>
      <c r="O165" s="26"/>
      <c r="AM165">
        <v>81.5</v>
      </c>
      <c r="AN165">
        <f t="shared" si="56"/>
        <v>0.12033135014836795</v>
      </c>
      <c r="AO165">
        <v>43.87</v>
      </c>
      <c r="AP165">
        <v>0.123</v>
      </c>
      <c r="AQ165">
        <v>8.6394000000000002</v>
      </c>
      <c r="AR165">
        <v>0</v>
      </c>
      <c r="AS165">
        <v>500</v>
      </c>
      <c r="AT165" t="s">
        <v>29</v>
      </c>
    </row>
    <row r="166" spans="9:46" x14ac:dyDescent="0.3">
      <c r="I166" s="26"/>
      <c r="J166" s="26"/>
      <c r="K166" s="26"/>
      <c r="L166" s="26"/>
      <c r="M166" s="26"/>
      <c r="N166" s="26"/>
      <c r="O166" s="26"/>
      <c r="AM166">
        <v>82</v>
      </c>
      <c r="AN166">
        <f t="shared" si="56"/>
        <v>0.12127408506429278</v>
      </c>
      <c r="AO166">
        <v>44.45</v>
      </c>
      <c r="AP166">
        <v>0.124</v>
      </c>
      <c r="AQ166">
        <v>8.6382999999999992</v>
      </c>
      <c r="AR166">
        <v>0</v>
      </c>
      <c r="AS166">
        <v>500</v>
      </c>
      <c r="AT166" t="s">
        <v>29</v>
      </c>
    </row>
    <row r="167" spans="9:46" x14ac:dyDescent="0.3">
      <c r="I167" s="26"/>
      <c r="J167" s="26"/>
      <c r="K167" s="26"/>
      <c r="L167" s="26"/>
      <c r="M167" s="26"/>
      <c r="N167" s="26"/>
      <c r="O167" s="26"/>
      <c r="AM167">
        <v>82.5</v>
      </c>
      <c r="AN167">
        <f t="shared" si="56"/>
        <v>0.12123912957467853</v>
      </c>
      <c r="AO167">
        <v>45.02</v>
      </c>
      <c r="AP167">
        <v>0.124</v>
      </c>
      <c r="AQ167">
        <v>8.6372999999999998</v>
      </c>
      <c r="AR167">
        <v>0</v>
      </c>
      <c r="AS167">
        <v>500</v>
      </c>
      <c r="AT167" t="s">
        <v>29</v>
      </c>
    </row>
    <row r="168" spans="9:46" x14ac:dyDescent="0.3">
      <c r="I168" s="26"/>
      <c r="J168" s="26"/>
      <c r="K168" s="26"/>
      <c r="L168" s="26"/>
      <c r="M168" s="26"/>
      <c r="N168" s="26"/>
      <c r="O168" s="26"/>
      <c r="AM168">
        <v>83</v>
      </c>
      <c r="AN168">
        <f t="shared" si="56"/>
        <v>0.12316032640949555</v>
      </c>
      <c r="AO168">
        <v>45.57</v>
      </c>
      <c r="AP168">
        <v>0.126</v>
      </c>
      <c r="AQ168">
        <v>8.6365999999999996</v>
      </c>
      <c r="AR168">
        <v>0</v>
      </c>
      <c r="AS168">
        <v>500</v>
      </c>
      <c r="AT168" t="s">
        <v>29</v>
      </c>
    </row>
    <row r="169" spans="9:46" x14ac:dyDescent="0.3">
      <c r="I169" s="26"/>
      <c r="J169" s="26"/>
      <c r="K169" s="26"/>
      <c r="L169" s="26"/>
      <c r="M169" s="26"/>
      <c r="N169" s="26"/>
      <c r="O169" s="26"/>
      <c r="AM169">
        <v>83.5</v>
      </c>
      <c r="AN169">
        <f t="shared" si="56"/>
        <v>0.12410073194856577</v>
      </c>
      <c r="AO169">
        <v>46.16</v>
      </c>
      <c r="AP169">
        <v>0.127</v>
      </c>
      <c r="AQ169">
        <v>8.6354000000000006</v>
      </c>
      <c r="AR169">
        <v>0</v>
      </c>
      <c r="AS169">
        <v>500</v>
      </c>
      <c r="AT169" t="s">
        <v>29</v>
      </c>
    </row>
    <row r="170" spans="9:46" x14ac:dyDescent="0.3">
      <c r="I170" s="26"/>
      <c r="J170" s="26"/>
      <c r="K170" s="26"/>
      <c r="L170" s="26"/>
      <c r="M170" s="26"/>
      <c r="N170" s="26"/>
      <c r="O170" s="26"/>
      <c r="AM170">
        <v>84</v>
      </c>
      <c r="AN170">
        <f t="shared" si="56"/>
        <v>0.12504118694362018</v>
      </c>
      <c r="AO170">
        <v>46.74</v>
      </c>
      <c r="AP170">
        <v>0.128</v>
      </c>
      <c r="AQ170">
        <v>8.6344999999999992</v>
      </c>
      <c r="AR170">
        <v>0</v>
      </c>
      <c r="AS170">
        <v>500</v>
      </c>
      <c r="AT170" t="s">
        <v>29</v>
      </c>
    </row>
    <row r="171" spans="9:46" x14ac:dyDescent="0.3">
      <c r="I171" s="26"/>
      <c r="J171" s="26"/>
      <c r="K171" s="26"/>
      <c r="L171" s="26"/>
      <c r="M171" s="26"/>
      <c r="N171" s="26"/>
      <c r="O171" s="26"/>
      <c r="AM171">
        <v>84.5</v>
      </c>
      <c r="AN171">
        <f t="shared" si="56"/>
        <v>0.12598043026706232</v>
      </c>
      <c r="AO171">
        <v>47.33</v>
      </c>
      <c r="AP171">
        <v>0.129</v>
      </c>
      <c r="AQ171">
        <v>8.6331000000000007</v>
      </c>
      <c r="AR171">
        <v>0</v>
      </c>
      <c r="AS171">
        <v>500</v>
      </c>
      <c r="AT171" t="s">
        <v>29</v>
      </c>
    </row>
    <row r="172" spans="9:46" x14ac:dyDescent="0.3">
      <c r="I172" s="26"/>
      <c r="J172" s="26"/>
      <c r="K172" s="26"/>
      <c r="L172" s="26"/>
      <c r="M172" s="26"/>
      <c r="N172" s="26"/>
      <c r="O172" s="26"/>
      <c r="AM172">
        <v>85</v>
      </c>
      <c r="AN172">
        <f t="shared" si="56"/>
        <v>0.12691844708209693</v>
      </c>
      <c r="AO172">
        <v>47.93</v>
      </c>
      <c r="AP172">
        <v>0.13</v>
      </c>
      <c r="AQ172">
        <v>8.6320999999999994</v>
      </c>
      <c r="AR172">
        <v>0</v>
      </c>
      <c r="AS172">
        <v>500</v>
      </c>
      <c r="AT172" t="s">
        <v>29</v>
      </c>
    </row>
    <row r="173" spans="9:46" x14ac:dyDescent="0.3">
      <c r="I173" s="26"/>
      <c r="J173" s="26"/>
      <c r="K173" s="26"/>
      <c r="L173" s="26"/>
      <c r="M173" s="26"/>
      <c r="N173" s="26"/>
      <c r="O173" s="26"/>
      <c r="AM173">
        <v>85.5</v>
      </c>
      <c r="AN173">
        <f t="shared" si="56"/>
        <v>0.12785651829871414</v>
      </c>
      <c r="AO173">
        <v>48.52</v>
      </c>
      <c r="AP173">
        <v>0.13100000000000001</v>
      </c>
      <c r="AQ173">
        <v>8.6313999999999993</v>
      </c>
      <c r="AR173">
        <v>0</v>
      </c>
      <c r="AS173">
        <v>500</v>
      </c>
      <c r="AT173" t="s">
        <v>29</v>
      </c>
    </row>
    <row r="174" spans="9:46" x14ac:dyDescent="0.3">
      <c r="I174" s="26"/>
      <c r="J174" s="26"/>
      <c r="K174" s="26"/>
      <c r="L174" s="26"/>
      <c r="M174" s="26"/>
      <c r="N174" s="26"/>
      <c r="O174" s="26"/>
      <c r="AM174">
        <v>86</v>
      </c>
      <c r="AN174">
        <f t="shared" si="56"/>
        <v>0.12879270029673592</v>
      </c>
      <c r="AO174">
        <v>49.13</v>
      </c>
      <c r="AP174">
        <v>0.13200000000000001</v>
      </c>
      <c r="AQ174">
        <v>8.6301000000000005</v>
      </c>
      <c r="AR174">
        <v>0</v>
      </c>
      <c r="AS174">
        <v>500</v>
      </c>
      <c r="AT174" t="s">
        <v>29</v>
      </c>
    </row>
    <row r="175" spans="9:46" x14ac:dyDescent="0.3">
      <c r="I175" s="26"/>
      <c r="J175" s="26"/>
      <c r="K175" s="26"/>
      <c r="L175" s="26"/>
      <c r="M175" s="26"/>
      <c r="N175" s="26"/>
      <c r="O175" s="26"/>
      <c r="AM175">
        <v>86.5</v>
      </c>
      <c r="AN175">
        <f t="shared" si="56"/>
        <v>0.12972630563798221</v>
      </c>
      <c r="AO175">
        <v>49.77</v>
      </c>
      <c r="AP175">
        <v>0.13300000000000001</v>
      </c>
      <c r="AQ175">
        <v>8.6294000000000004</v>
      </c>
      <c r="AR175">
        <v>0</v>
      </c>
      <c r="AS175">
        <v>500</v>
      </c>
      <c r="AT175" t="s">
        <v>29</v>
      </c>
    </row>
    <row r="176" spans="9:46" x14ac:dyDescent="0.3">
      <c r="I176" s="26"/>
      <c r="J176" s="26"/>
      <c r="K176" s="26"/>
      <c r="L176" s="26"/>
      <c r="M176" s="26"/>
      <c r="N176" s="26"/>
      <c r="O176" s="26"/>
      <c r="AM176">
        <v>87</v>
      </c>
      <c r="AN176">
        <f t="shared" si="56"/>
        <v>0.13163501483679527</v>
      </c>
      <c r="AO176">
        <v>50.4</v>
      </c>
      <c r="AP176">
        <v>0.13500000000000001</v>
      </c>
      <c r="AQ176">
        <v>8.6282999999999994</v>
      </c>
      <c r="AR176">
        <v>0</v>
      </c>
      <c r="AS176">
        <v>500</v>
      </c>
      <c r="AT176" t="s">
        <v>29</v>
      </c>
    </row>
    <row r="177" spans="9:46" x14ac:dyDescent="0.3">
      <c r="I177" s="26"/>
      <c r="J177" s="26"/>
      <c r="K177" s="26"/>
      <c r="L177" s="26"/>
      <c r="M177" s="26"/>
      <c r="N177" s="26"/>
      <c r="O177" s="26"/>
      <c r="AM177">
        <v>87.5</v>
      </c>
      <c r="AN177">
        <f t="shared" si="56"/>
        <v>0.1325690603363007</v>
      </c>
      <c r="AO177">
        <v>51.01</v>
      </c>
      <c r="AP177">
        <v>0.13600000000000001</v>
      </c>
      <c r="AQ177">
        <v>8.6265000000000001</v>
      </c>
      <c r="AR177">
        <v>0</v>
      </c>
      <c r="AS177">
        <v>500</v>
      </c>
      <c r="AT177" t="s">
        <v>29</v>
      </c>
    </row>
    <row r="178" spans="9:46" x14ac:dyDescent="0.3">
      <c r="I178" s="26"/>
      <c r="J178" s="26"/>
      <c r="K178" s="26"/>
      <c r="L178" s="26"/>
      <c r="M178" s="26"/>
      <c r="N178" s="26"/>
      <c r="O178" s="26"/>
      <c r="AM178">
        <v>88</v>
      </c>
      <c r="AN178">
        <f t="shared" si="56"/>
        <v>0.1335031800197824</v>
      </c>
      <c r="AO178">
        <v>51.61</v>
      </c>
      <c r="AP178">
        <v>0.13700000000000001</v>
      </c>
      <c r="AQ178">
        <v>8.6252999999999993</v>
      </c>
      <c r="AR178">
        <v>0</v>
      </c>
      <c r="AS178">
        <v>500</v>
      </c>
      <c r="AT178" t="s">
        <v>29</v>
      </c>
    </row>
    <row r="179" spans="9:46" x14ac:dyDescent="0.3">
      <c r="I179" s="26"/>
      <c r="J179" s="26"/>
      <c r="K179" s="26"/>
      <c r="L179" s="26"/>
      <c r="M179" s="26"/>
      <c r="N179" s="26"/>
      <c r="O179" s="26"/>
      <c r="AM179">
        <v>88.5</v>
      </c>
      <c r="AN179">
        <f t="shared" si="56"/>
        <v>0.13443602373887242</v>
      </c>
      <c r="AO179">
        <v>52.22</v>
      </c>
      <c r="AP179">
        <v>0.13800000000000001</v>
      </c>
      <c r="AQ179">
        <v>8.6237999999999992</v>
      </c>
      <c r="AR179">
        <v>0</v>
      </c>
      <c r="AS179">
        <v>500</v>
      </c>
      <c r="AT179" t="s">
        <v>29</v>
      </c>
    </row>
    <row r="180" spans="9:46" x14ac:dyDescent="0.3">
      <c r="I180" s="26"/>
      <c r="J180" s="26"/>
      <c r="K180" s="26"/>
      <c r="L180" s="26"/>
      <c r="M180" s="26"/>
      <c r="N180" s="26"/>
      <c r="O180" s="26"/>
      <c r="AM180">
        <v>89</v>
      </c>
      <c r="AN180">
        <f t="shared" si="56"/>
        <v>0.13634075173095947</v>
      </c>
      <c r="AO180">
        <v>52.85</v>
      </c>
      <c r="AP180">
        <v>0.14000000000000001</v>
      </c>
      <c r="AQ180">
        <v>8.6227</v>
      </c>
      <c r="AR180">
        <v>0</v>
      </c>
      <c r="AS180">
        <v>500</v>
      </c>
      <c r="AT180" t="s">
        <v>29</v>
      </c>
    </row>
    <row r="181" spans="9:46" x14ac:dyDescent="0.3">
      <c r="I181" s="26"/>
      <c r="J181" s="26"/>
      <c r="K181" s="26"/>
      <c r="L181" s="26"/>
      <c r="M181" s="26"/>
      <c r="N181" s="26"/>
      <c r="O181" s="26"/>
      <c r="AM181">
        <v>89.5</v>
      </c>
      <c r="AN181">
        <f t="shared" si="56"/>
        <v>0.13726998516320474</v>
      </c>
      <c r="AO181">
        <v>53.49</v>
      </c>
      <c r="AP181">
        <v>0.14099999999999999</v>
      </c>
      <c r="AQ181">
        <v>8.6213999999999995</v>
      </c>
      <c r="AR181">
        <v>0</v>
      </c>
      <c r="AS181">
        <v>500</v>
      </c>
      <c r="AT181" t="s">
        <v>29</v>
      </c>
    </row>
    <row r="182" spans="9:46" x14ac:dyDescent="0.3">
      <c r="I182" s="26"/>
      <c r="J182" s="26"/>
      <c r="K182" s="26"/>
      <c r="L182" s="26"/>
      <c r="M182" s="26"/>
      <c r="N182" s="26"/>
      <c r="O182" s="26"/>
      <c r="AM182">
        <v>90</v>
      </c>
      <c r="AN182">
        <f t="shared" si="56"/>
        <v>0.13916898615232443</v>
      </c>
      <c r="AO182">
        <v>54.17</v>
      </c>
      <c r="AP182">
        <v>0.14299999999999999</v>
      </c>
      <c r="AQ182">
        <v>8.6197999999999997</v>
      </c>
      <c r="AR182">
        <v>0</v>
      </c>
      <c r="AS182">
        <v>500</v>
      </c>
      <c r="AT182" t="s">
        <v>29</v>
      </c>
    </row>
    <row r="183" spans="9:46" x14ac:dyDescent="0.3">
      <c r="I183" s="26"/>
      <c r="J183" s="26"/>
      <c r="K183" s="26"/>
      <c r="L183" s="26"/>
      <c r="M183" s="26"/>
      <c r="N183" s="26"/>
      <c r="O183" s="26"/>
      <c r="AM183">
        <v>90.5</v>
      </c>
      <c r="AN183">
        <f t="shared" si="56"/>
        <v>0.1410673590504451</v>
      </c>
      <c r="AO183">
        <v>54.84</v>
      </c>
      <c r="AP183">
        <v>0.14499999999999999</v>
      </c>
      <c r="AQ183">
        <v>8.6181999999999999</v>
      </c>
      <c r="AR183">
        <v>0</v>
      </c>
      <c r="AS183">
        <v>500</v>
      </c>
      <c r="AT183" t="s">
        <v>29</v>
      </c>
    </row>
    <row r="184" spans="9:46" x14ac:dyDescent="0.3">
      <c r="I184" s="26"/>
      <c r="J184" s="26"/>
      <c r="K184" s="26"/>
      <c r="L184" s="26"/>
      <c r="M184" s="26"/>
      <c r="N184" s="26"/>
      <c r="O184" s="26"/>
      <c r="AM184">
        <v>91</v>
      </c>
      <c r="AN184">
        <f t="shared" si="56"/>
        <v>0.141991137487636</v>
      </c>
      <c r="AO184">
        <v>55.52</v>
      </c>
      <c r="AP184">
        <v>0.14599999999999999</v>
      </c>
      <c r="AQ184">
        <v>8.6166</v>
      </c>
      <c r="AR184">
        <v>0</v>
      </c>
      <c r="AS184">
        <v>500</v>
      </c>
      <c r="AT184" t="s">
        <v>29</v>
      </c>
    </row>
    <row r="185" spans="9:46" x14ac:dyDescent="0.3">
      <c r="I185" s="26"/>
      <c r="J185" s="26"/>
      <c r="K185" s="26"/>
      <c r="L185" s="26"/>
      <c r="M185" s="26"/>
      <c r="N185" s="26"/>
      <c r="O185" s="26"/>
      <c r="AM185">
        <v>91.5</v>
      </c>
      <c r="AN185">
        <f t="shared" si="56"/>
        <v>0.14388718100890208</v>
      </c>
      <c r="AO185">
        <v>56.19</v>
      </c>
      <c r="AP185">
        <v>0.14799999999999999</v>
      </c>
      <c r="AQ185">
        <v>8.6151999999999997</v>
      </c>
      <c r="AR185">
        <v>0</v>
      </c>
      <c r="AS185">
        <v>500</v>
      </c>
      <c r="AT185" t="s">
        <v>29</v>
      </c>
    </row>
    <row r="186" spans="9:46" x14ac:dyDescent="0.3">
      <c r="I186" s="26"/>
      <c r="J186" s="26"/>
      <c r="K186" s="26"/>
      <c r="L186" s="26"/>
      <c r="M186" s="26"/>
      <c r="N186" s="26"/>
      <c r="O186" s="26"/>
      <c r="AM186">
        <v>92</v>
      </c>
      <c r="AN186">
        <f t="shared" si="56"/>
        <v>0.14481296735905044</v>
      </c>
      <c r="AO186">
        <v>56.82</v>
      </c>
      <c r="AP186">
        <v>0.14899999999999999</v>
      </c>
      <c r="AQ186">
        <v>8.6135999999999999</v>
      </c>
      <c r="AR186">
        <v>0</v>
      </c>
      <c r="AS186">
        <v>500</v>
      </c>
      <c r="AT186" t="s">
        <v>29</v>
      </c>
    </row>
    <row r="187" spans="9:46" x14ac:dyDescent="0.3">
      <c r="I187" s="26"/>
      <c r="J187" s="26"/>
      <c r="K187" s="26"/>
      <c r="L187" s="26"/>
      <c r="M187" s="26"/>
      <c r="N187" s="26"/>
      <c r="O187" s="26"/>
      <c r="AM187">
        <v>92.5</v>
      </c>
      <c r="AN187">
        <f t="shared" si="56"/>
        <v>0.14573367952522254</v>
      </c>
      <c r="AO187">
        <v>57.51</v>
      </c>
      <c r="AP187">
        <v>0.15</v>
      </c>
      <c r="AQ187">
        <v>8.6125000000000007</v>
      </c>
      <c r="AR187">
        <v>0</v>
      </c>
      <c r="AS187">
        <v>500</v>
      </c>
      <c r="AT187" t="s">
        <v>29</v>
      </c>
    </row>
    <row r="188" spans="9:46" x14ac:dyDescent="0.3">
      <c r="I188" s="26"/>
      <c r="J188" s="26"/>
      <c r="K188" s="26"/>
      <c r="L188" s="26"/>
      <c r="M188" s="26"/>
      <c r="N188" s="26"/>
      <c r="O188" s="26"/>
      <c r="AM188">
        <v>93</v>
      </c>
      <c r="AN188">
        <f t="shared" si="56"/>
        <v>0.14762567754698319</v>
      </c>
      <c r="AO188">
        <v>58.19</v>
      </c>
      <c r="AP188">
        <v>0.152</v>
      </c>
      <c r="AQ188">
        <v>8.6107999999999993</v>
      </c>
      <c r="AR188">
        <v>0</v>
      </c>
      <c r="AS188">
        <v>500</v>
      </c>
      <c r="AT188" t="s">
        <v>29</v>
      </c>
    </row>
    <row r="189" spans="9:46" x14ac:dyDescent="0.3">
      <c r="I189" s="26"/>
      <c r="J189" s="26"/>
      <c r="K189" s="26"/>
      <c r="L189" s="26"/>
      <c r="M189" s="26"/>
      <c r="N189" s="26"/>
      <c r="O189" s="26"/>
      <c r="AM189">
        <v>93.5</v>
      </c>
      <c r="AN189">
        <f t="shared" si="56"/>
        <v>0.1485469584569733</v>
      </c>
      <c r="AO189">
        <v>58.85</v>
      </c>
      <c r="AP189">
        <v>0.153</v>
      </c>
      <c r="AQ189">
        <v>8.6091999999999995</v>
      </c>
      <c r="AR189">
        <v>0</v>
      </c>
      <c r="AS189">
        <v>500</v>
      </c>
      <c r="AT189" t="s">
        <v>29</v>
      </c>
    </row>
    <row r="190" spans="9:46" x14ac:dyDescent="0.3">
      <c r="I190" s="26"/>
      <c r="J190" s="26"/>
      <c r="K190" s="26"/>
      <c r="L190" s="26"/>
      <c r="M190" s="26"/>
      <c r="N190" s="26"/>
      <c r="O190" s="26"/>
      <c r="AM190">
        <v>94</v>
      </c>
      <c r="AN190">
        <f t="shared" si="56"/>
        <v>0.1504381552917903</v>
      </c>
      <c r="AO190">
        <v>59.51</v>
      </c>
      <c r="AP190">
        <v>0.155</v>
      </c>
      <c r="AQ190">
        <v>8.6080000000000005</v>
      </c>
      <c r="AR190">
        <v>0</v>
      </c>
      <c r="AS190">
        <v>500</v>
      </c>
      <c r="AT190" t="s">
        <v>29</v>
      </c>
    </row>
    <row r="191" spans="9:46" x14ac:dyDescent="0.3">
      <c r="I191" s="26"/>
      <c r="J191" s="26"/>
      <c r="K191" s="26"/>
      <c r="L191" s="26"/>
      <c r="M191" s="26"/>
      <c r="N191" s="26"/>
      <c r="O191" s="26"/>
      <c r="AM191">
        <v>94.5</v>
      </c>
      <c r="AN191">
        <f t="shared" si="56"/>
        <v>0.15136706231454006</v>
      </c>
      <c r="AO191">
        <v>60.05</v>
      </c>
      <c r="AP191">
        <v>0.156</v>
      </c>
      <c r="AQ191">
        <v>8.6061999999999994</v>
      </c>
      <c r="AR191">
        <v>0</v>
      </c>
      <c r="AS191">
        <v>500</v>
      </c>
      <c r="AT191" t="s">
        <v>29</v>
      </c>
    </row>
    <row r="192" spans="9:46" x14ac:dyDescent="0.3">
      <c r="I192" s="26"/>
      <c r="J192" s="26"/>
      <c r="K192" s="26"/>
      <c r="L192" s="26"/>
      <c r="M192" s="26"/>
      <c r="N192" s="26"/>
      <c r="O192" s="26"/>
      <c r="AM192">
        <v>95</v>
      </c>
      <c r="AN192">
        <f t="shared" si="56"/>
        <v>0.15137169139465875</v>
      </c>
      <c r="AO192">
        <v>59.99</v>
      </c>
      <c r="AP192">
        <v>0.156</v>
      </c>
      <c r="AQ192">
        <v>8.6051000000000002</v>
      </c>
      <c r="AR192">
        <v>1</v>
      </c>
      <c r="AS192">
        <v>500</v>
      </c>
      <c r="AT192" t="s">
        <v>29</v>
      </c>
    </row>
    <row r="193" spans="9:46" x14ac:dyDescent="0.3">
      <c r="I193" s="26"/>
      <c r="J193" s="26"/>
      <c r="K193" s="26"/>
      <c r="L193" s="26"/>
      <c r="M193" s="26"/>
      <c r="N193" s="26"/>
      <c r="O193" s="26"/>
      <c r="AM193">
        <v>95.5</v>
      </c>
      <c r="AN193">
        <f t="shared" si="56"/>
        <v>0.15138017804154302</v>
      </c>
      <c r="AO193">
        <v>59.88</v>
      </c>
      <c r="AP193">
        <v>0.156</v>
      </c>
      <c r="AQ193">
        <v>8.6051000000000002</v>
      </c>
      <c r="AR193">
        <v>0</v>
      </c>
      <c r="AS193">
        <v>500</v>
      </c>
      <c r="AT193" t="s">
        <v>29</v>
      </c>
    </row>
    <row r="194" spans="9:46" x14ac:dyDescent="0.3">
      <c r="I194" s="26"/>
      <c r="J194" s="26"/>
      <c r="K194" s="26"/>
      <c r="L194" s="26"/>
      <c r="M194" s="26"/>
      <c r="N194" s="26"/>
      <c r="O194" s="26"/>
      <c r="AM194">
        <v>96</v>
      </c>
      <c r="AN194">
        <f t="shared" si="56"/>
        <v>0.15138789317507417</v>
      </c>
      <c r="AO194">
        <v>59.78</v>
      </c>
      <c r="AP194">
        <v>0.156</v>
      </c>
      <c r="AQ194">
        <v>8.6050000000000004</v>
      </c>
      <c r="AR194">
        <v>0</v>
      </c>
      <c r="AS194">
        <v>500</v>
      </c>
      <c r="AT194" t="s">
        <v>29</v>
      </c>
    </row>
    <row r="195" spans="9:46" x14ac:dyDescent="0.3">
      <c r="I195" s="26"/>
      <c r="J195" s="26"/>
      <c r="K195" s="26"/>
      <c r="L195" s="26"/>
      <c r="M195" s="26"/>
      <c r="N195" s="26"/>
      <c r="O195" s="26"/>
      <c r="AM195">
        <v>96.5</v>
      </c>
      <c r="AN195">
        <f t="shared" si="56"/>
        <v>0.15139406528189911</v>
      </c>
      <c r="AO195">
        <v>59.7</v>
      </c>
      <c r="AP195">
        <v>0.156</v>
      </c>
      <c r="AQ195">
        <v>8.6049000000000007</v>
      </c>
      <c r="AR195">
        <v>0</v>
      </c>
      <c r="AS195">
        <v>500</v>
      </c>
      <c r="AT195" t="s">
        <v>29</v>
      </c>
    </row>
    <row r="196" spans="9:46" x14ac:dyDescent="0.3">
      <c r="I196" s="26"/>
      <c r="J196" s="26"/>
      <c r="K196" s="26"/>
      <c r="L196" s="26"/>
      <c r="M196" s="26"/>
      <c r="N196" s="26"/>
      <c r="O196" s="26"/>
      <c r="AM196">
        <v>97</v>
      </c>
      <c r="AN196">
        <f t="shared" si="56"/>
        <v>0.15140023738872405</v>
      </c>
      <c r="AO196">
        <v>59.62</v>
      </c>
      <c r="AP196">
        <v>0.156</v>
      </c>
      <c r="AQ196">
        <v>8.6050000000000004</v>
      </c>
      <c r="AR196">
        <v>0</v>
      </c>
      <c r="AS196">
        <v>500</v>
      </c>
      <c r="AT196" t="s">
        <v>29</v>
      </c>
    </row>
    <row r="197" spans="9:46" x14ac:dyDescent="0.3">
      <c r="I197" s="26"/>
      <c r="J197" s="26"/>
      <c r="K197" s="26"/>
      <c r="L197" s="26"/>
      <c r="M197" s="26"/>
      <c r="N197" s="26"/>
      <c r="O197" s="26"/>
      <c r="AM197">
        <v>97.5</v>
      </c>
      <c r="AN197">
        <f t="shared" ref="AN197:AN260" si="57">AP197-AP197*AO197/2022</f>
        <v>0.15140563798219583</v>
      </c>
      <c r="AO197">
        <v>59.55</v>
      </c>
      <c r="AP197">
        <v>0.156</v>
      </c>
      <c r="AQ197">
        <v>8.6049000000000007</v>
      </c>
      <c r="AR197">
        <v>0</v>
      </c>
      <c r="AS197">
        <v>500</v>
      </c>
      <c r="AT197" t="s">
        <v>29</v>
      </c>
    </row>
    <row r="198" spans="9:46" x14ac:dyDescent="0.3">
      <c r="I198" s="26"/>
      <c r="J198" s="26"/>
      <c r="K198" s="26"/>
      <c r="L198" s="26"/>
      <c r="M198" s="26"/>
      <c r="N198" s="26"/>
      <c r="O198" s="26"/>
      <c r="AM198">
        <v>98</v>
      </c>
      <c r="AN198">
        <f t="shared" si="57"/>
        <v>0.15141103857566765</v>
      </c>
      <c r="AO198">
        <v>59.48</v>
      </c>
      <c r="AP198">
        <v>0.156</v>
      </c>
      <c r="AQ198">
        <v>8.6050000000000004</v>
      </c>
      <c r="AR198">
        <v>0</v>
      </c>
      <c r="AS198">
        <v>500</v>
      </c>
      <c r="AT198" t="s">
        <v>29</v>
      </c>
    </row>
    <row r="199" spans="9:46" x14ac:dyDescent="0.3">
      <c r="I199" s="26"/>
      <c r="J199" s="26"/>
      <c r="K199" s="26"/>
      <c r="L199" s="26"/>
      <c r="M199" s="26"/>
      <c r="N199" s="26"/>
      <c r="O199" s="26"/>
      <c r="AM199">
        <v>98.5</v>
      </c>
      <c r="AN199">
        <f t="shared" si="57"/>
        <v>0.15141566765578635</v>
      </c>
      <c r="AO199">
        <v>59.42</v>
      </c>
      <c r="AP199">
        <v>0.156</v>
      </c>
      <c r="AQ199">
        <v>8.6050000000000004</v>
      </c>
      <c r="AR199">
        <v>0</v>
      </c>
      <c r="AS199">
        <v>500</v>
      </c>
      <c r="AT199" t="s">
        <v>29</v>
      </c>
    </row>
    <row r="200" spans="9:46" x14ac:dyDescent="0.3">
      <c r="I200" s="26"/>
      <c r="J200" s="26"/>
      <c r="K200" s="26"/>
      <c r="L200" s="26"/>
      <c r="M200" s="26"/>
      <c r="N200" s="26"/>
      <c r="O200" s="26"/>
      <c r="AM200">
        <v>99</v>
      </c>
      <c r="AN200">
        <f t="shared" si="57"/>
        <v>0.15142106824925816</v>
      </c>
      <c r="AO200">
        <v>59.35</v>
      </c>
      <c r="AP200">
        <v>0.156</v>
      </c>
      <c r="AQ200">
        <v>8.6050000000000004</v>
      </c>
      <c r="AR200">
        <v>0</v>
      </c>
      <c r="AS200">
        <v>500</v>
      </c>
      <c r="AT200" t="s">
        <v>29</v>
      </c>
    </row>
    <row r="201" spans="9:46" x14ac:dyDescent="0.3">
      <c r="I201" s="26"/>
      <c r="J201" s="26"/>
      <c r="K201" s="26"/>
      <c r="L201" s="26"/>
      <c r="M201" s="26"/>
      <c r="N201" s="26"/>
      <c r="O201" s="26"/>
      <c r="AM201">
        <v>99.5</v>
      </c>
      <c r="AN201">
        <f t="shared" si="57"/>
        <v>0.15142492581602374</v>
      </c>
      <c r="AO201">
        <v>59.3</v>
      </c>
      <c r="AP201">
        <v>0.156</v>
      </c>
      <c r="AQ201">
        <v>8.6050000000000004</v>
      </c>
      <c r="AR201">
        <v>0</v>
      </c>
      <c r="AS201">
        <v>500</v>
      </c>
      <c r="AT201" t="s">
        <v>29</v>
      </c>
    </row>
    <row r="202" spans="9:46" x14ac:dyDescent="0.3">
      <c r="I202" s="26"/>
      <c r="J202" s="26"/>
      <c r="K202" s="26"/>
      <c r="L202" s="26"/>
      <c r="M202" s="26"/>
      <c r="N202" s="26"/>
      <c r="O202" s="26"/>
      <c r="AM202">
        <v>100</v>
      </c>
      <c r="AN202">
        <f t="shared" si="57"/>
        <v>0.15142955489614243</v>
      </c>
      <c r="AO202">
        <v>59.24</v>
      </c>
      <c r="AP202">
        <v>0.156</v>
      </c>
      <c r="AQ202">
        <v>8.6049000000000007</v>
      </c>
      <c r="AR202">
        <v>0</v>
      </c>
      <c r="AS202">
        <v>500</v>
      </c>
      <c r="AT202" t="s">
        <v>29</v>
      </c>
    </row>
    <row r="203" spans="9:46" x14ac:dyDescent="0.3">
      <c r="I203" s="26"/>
      <c r="J203" s="26"/>
      <c r="K203" s="26"/>
      <c r="L203" s="26"/>
      <c r="M203" s="26"/>
      <c r="N203" s="26"/>
      <c r="O203" s="26"/>
      <c r="AM203">
        <v>100.5</v>
      </c>
      <c r="AN203">
        <f t="shared" si="57"/>
        <v>0.15143341246290801</v>
      </c>
      <c r="AO203">
        <v>59.19</v>
      </c>
      <c r="AP203">
        <v>0.156</v>
      </c>
      <c r="AQ203">
        <v>8.6050000000000004</v>
      </c>
      <c r="AR203">
        <v>0</v>
      </c>
      <c r="AS203">
        <v>500</v>
      </c>
      <c r="AT203" t="s">
        <v>29</v>
      </c>
    </row>
    <row r="204" spans="9:46" x14ac:dyDescent="0.3">
      <c r="I204" s="26"/>
      <c r="J204" s="26"/>
      <c r="K204" s="26"/>
      <c r="L204" s="26"/>
      <c r="M204" s="26"/>
      <c r="N204" s="26"/>
      <c r="O204" s="26"/>
      <c r="AM204">
        <v>101</v>
      </c>
      <c r="AN204">
        <f t="shared" si="57"/>
        <v>0.15143727002967358</v>
      </c>
      <c r="AO204">
        <v>59.14</v>
      </c>
      <c r="AP204">
        <v>0.156</v>
      </c>
      <c r="AQ204">
        <v>8.6050000000000004</v>
      </c>
      <c r="AR204">
        <v>0</v>
      </c>
      <c r="AS204">
        <v>500</v>
      </c>
      <c r="AT204" t="s">
        <v>29</v>
      </c>
    </row>
    <row r="205" spans="9:46" x14ac:dyDescent="0.3">
      <c r="I205" s="26"/>
      <c r="J205" s="26"/>
      <c r="K205" s="26"/>
      <c r="L205" s="26"/>
      <c r="M205" s="26"/>
      <c r="N205" s="26"/>
      <c r="O205" s="26"/>
      <c r="AM205">
        <v>101.5</v>
      </c>
      <c r="AN205">
        <f t="shared" si="57"/>
        <v>0.15144112759643916</v>
      </c>
      <c r="AO205">
        <v>59.09</v>
      </c>
      <c r="AP205">
        <v>0.156</v>
      </c>
      <c r="AQ205">
        <v>8.6050000000000004</v>
      </c>
      <c r="AR205">
        <v>0</v>
      </c>
      <c r="AS205">
        <v>500</v>
      </c>
      <c r="AT205" t="s">
        <v>29</v>
      </c>
    </row>
    <row r="206" spans="9:46" x14ac:dyDescent="0.3">
      <c r="I206" s="26"/>
      <c r="J206" s="26"/>
      <c r="K206" s="26"/>
      <c r="L206" s="26"/>
      <c r="M206" s="26"/>
      <c r="N206" s="26"/>
      <c r="O206" s="26"/>
      <c r="AM206">
        <v>102</v>
      </c>
      <c r="AN206">
        <f t="shared" si="57"/>
        <v>0.15144421364985164</v>
      </c>
      <c r="AO206">
        <v>59.05</v>
      </c>
      <c r="AP206">
        <v>0.156</v>
      </c>
      <c r="AQ206">
        <v>8.6051000000000002</v>
      </c>
      <c r="AR206">
        <v>0</v>
      </c>
      <c r="AS206">
        <v>500</v>
      </c>
      <c r="AT206" t="s">
        <v>29</v>
      </c>
    </row>
    <row r="207" spans="9:46" x14ac:dyDescent="0.3">
      <c r="I207" s="26"/>
      <c r="J207" s="26"/>
      <c r="K207" s="26"/>
      <c r="L207" s="26"/>
      <c r="M207" s="26"/>
      <c r="N207" s="26"/>
      <c r="O207" s="26"/>
      <c r="AM207">
        <v>102.5</v>
      </c>
      <c r="AN207">
        <f t="shared" si="57"/>
        <v>0.15144729970326409</v>
      </c>
      <c r="AO207">
        <v>59.01</v>
      </c>
      <c r="AP207">
        <v>0.156</v>
      </c>
      <c r="AQ207">
        <v>8.6050000000000004</v>
      </c>
      <c r="AR207">
        <v>0</v>
      </c>
      <c r="AS207">
        <v>500</v>
      </c>
      <c r="AT207" t="s">
        <v>29</v>
      </c>
    </row>
    <row r="208" spans="9:46" x14ac:dyDescent="0.3">
      <c r="I208" s="26"/>
      <c r="J208" s="26"/>
      <c r="K208" s="26"/>
      <c r="L208" s="26"/>
      <c r="M208" s="26"/>
      <c r="N208" s="26"/>
      <c r="O208" s="26"/>
      <c r="AM208">
        <v>103</v>
      </c>
      <c r="AN208">
        <f t="shared" si="57"/>
        <v>0.15145115727002967</v>
      </c>
      <c r="AO208">
        <v>58.96</v>
      </c>
      <c r="AP208">
        <v>0.156</v>
      </c>
      <c r="AQ208">
        <v>8.6050000000000004</v>
      </c>
      <c r="AR208">
        <v>0</v>
      </c>
      <c r="AS208">
        <v>500</v>
      </c>
      <c r="AT208" t="s">
        <v>29</v>
      </c>
    </row>
    <row r="209" spans="9:46" x14ac:dyDescent="0.3">
      <c r="I209" s="26"/>
      <c r="J209" s="26"/>
      <c r="K209" s="26"/>
      <c r="L209" s="26"/>
      <c r="M209" s="26"/>
      <c r="N209" s="26"/>
      <c r="O209" s="26"/>
      <c r="AM209">
        <v>103.5</v>
      </c>
      <c r="AN209">
        <f t="shared" si="57"/>
        <v>0.15145424332344212</v>
      </c>
      <c r="AO209">
        <v>58.92</v>
      </c>
      <c r="AP209">
        <v>0.156</v>
      </c>
      <c r="AQ209">
        <v>8.6050000000000004</v>
      </c>
      <c r="AR209">
        <v>0</v>
      </c>
      <c r="AS209">
        <v>500</v>
      </c>
      <c r="AT209" t="s">
        <v>29</v>
      </c>
    </row>
    <row r="210" spans="9:46" x14ac:dyDescent="0.3">
      <c r="I210" s="26"/>
      <c r="J210" s="26"/>
      <c r="K210" s="26"/>
      <c r="L210" s="26"/>
      <c r="M210" s="26"/>
      <c r="N210" s="26"/>
      <c r="O210" s="26"/>
      <c r="AM210">
        <v>104</v>
      </c>
      <c r="AN210">
        <f t="shared" si="57"/>
        <v>0.1514573293768546</v>
      </c>
      <c r="AO210">
        <v>58.88</v>
      </c>
      <c r="AP210">
        <v>0.156</v>
      </c>
      <c r="AQ210">
        <v>8.6050000000000004</v>
      </c>
      <c r="AR210">
        <v>0</v>
      </c>
      <c r="AS210">
        <v>500</v>
      </c>
      <c r="AT210" t="s">
        <v>29</v>
      </c>
    </row>
    <row r="211" spans="9:46" x14ac:dyDescent="0.3">
      <c r="I211" s="26"/>
      <c r="J211" s="26"/>
      <c r="K211" s="26"/>
      <c r="L211" s="26"/>
      <c r="M211" s="26"/>
      <c r="N211" s="26"/>
      <c r="O211" s="26"/>
      <c r="AM211">
        <v>104.5</v>
      </c>
      <c r="AN211">
        <f t="shared" si="57"/>
        <v>0.15146041543026706</v>
      </c>
      <c r="AO211">
        <v>58.84</v>
      </c>
      <c r="AP211">
        <v>0.156</v>
      </c>
      <c r="AQ211">
        <v>8.6050000000000004</v>
      </c>
      <c r="AR211">
        <v>0</v>
      </c>
      <c r="AS211">
        <v>500</v>
      </c>
      <c r="AT211" t="s">
        <v>29</v>
      </c>
    </row>
    <row r="212" spans="9:46" x14ac:dyDescent="0.3">
      <c r="I212" s="26"/>
      <c r="J212" s="26"/>
      <c r="K212" s="26"/>
      <c r="L212" s="26"/>
      <c r="M212" s="26"/>
      <c r="N212" s="26"/>
      <c r="O212" s="26"/>
      <c r="AM212">
        <v>105</v>
      </c>
      <c r="AN212">
        <f t="shared" si="57"/>
        <v>0.15146350148367951</v>
      </c>
      <c r="AO212">
        <v>58.8</v>
      </c>
      <c r="AP212">
        <v>0.156</v>
      </c>
      <c r="AQ212">
        <v>8.6050000000000004</v>
      </c>
      <c r="AR212">
        <v>0</v>
      </c>
      <c r="AS212">
        <v>500</v>
      </c>
      <c r="AT212" t="s">
        <v>29</v>
      </c>
    </row>
    <row r="213" spans="9:46" x14ac:dyDescent="0.3">
      <c r="I213" s="26"/>
      <c r="J213" s="26"/>
      <c r="K213" s="26"/>
      <c r="L213" s="26"/>
      <c r="M213" s="26"/>
      <c r="N213" s="26"/>
      <c r="O213" s="26"/>
      <c r="AM213">
        <v>105.5</v>
      </c>
      <c r="AN213">
        <f t="shared" si="57"/>
        <v>0.151466587537092</v>
      </c>
      <c r="AO213">
        <v>58.76</v>
      </c>
      <c r="AP213">
        <v>0.156</v>
      </c>
      <c r="AQ213">
        <v>8.6050000000000004</v>
      </c>
      <c r="AR213">
        <v>0</v>
      </c>
      <c r="AS213">
        <v>500</v>
      </c>
      <c r="AT213" t="s">
        <v>29</v>
      </c>
    </row>
    <row r="214" spans="9:46" x14ac:dyDescent="0.3">
      <c r="I214" s="26"/>
      <c r="J214" s="26"/>
      <c r="K214" s="26"/>
      <c r="L214" s="26"/>
      <c r="M214" s="26"/>
      <c r="N214" s="26"/>
      <c r="O214" s="26"/>
      <c r="AM214">
        <v>106</v>
      </c>
      <c r="AN214">
        <f t="shared" si="57"/>
        <v>0.15146967359050445</v>
      </c>
      <c r="AO214">
        <v>58.72</v>
      </c>
      <c r="AP214">
        <v>0.156</v>
      </c>
      <c r="AQ214">
        <v>8.6049000000000007</v>
      </c>
      <c r="AR214">
        <v>0</v>
      </c>
      <c r="AS214">
        <v>500</v>
      </c>
      <c r="AT214" t="s">
        <v>29</v>
      </c>
    </row>
    <row r="215" spans="9:46" x14ac:dyDescent="0.3">
      <c r="I215" s="26"/>
      <c r="J215" s="26"/>
      <c r="K215" s="26"/>
      <c r="L215" s="26"/>
      <c r="M215" s="26"/>
      <c r="N215" s="26"/>
      <c r="O215" s="26"/>
      <c r="AM215">
        <v>106.5</v>
      </c>
      <c r="AN215">
        <f t="shared" si="57"/>
        <v>0.1514727596439169</v>
      </c>
      <c r="AO215">
        <v>58.68</v>
      </c>
      <c r="AP215">
        <v>0.156</v>
      </c>
      <c r="AQ215">
        <v>8.6050000000000004</v>
      </c>
      <c r="AR215">
        <v>0</v>
      </c>
      <c r="AS215">
        <v>500</v>
      </c>
      <c r="AT215" t="s">
        <v>29</v>
      </c>
    </row>
    <row r="216" spans="9:46" x14ac:dyDescent="0.3">
      <c r="I216" s="26"/>
      <c r="J216" s="26"/>
      <c r="K216" s="26"/>
      <c r="L216" s="26"/>
      <c r="M216" s="26"/>
      <c r="N216" s="26"/>
      <c r="O216" s="26"/>
      <c r="AM216">
        <v>107</v>
      </c>
      <c r="AN216">
        <f t="shared" si="57"/>
        <v>0.1514773887240356</v>
      </c>
      <c r="AO216">
        <v>58.62</v>
      </c>
      <c r="AP216">
        <v>0.156</v>
      </c>
      <c r="AQ216">
        <v>8.6050000000000004</v>
      </c>
      <c r="AR216">
        <v>0</v>
      </c>
      <c r="AS216">
        <v>500</v>
      </c>
      <c r="AT216" t="s">
        <v>29</v>
      </c>
    </row>
    <row r="217" spans="9:46" x14ac:dyDescent="0.3">
      <c r="I217" s="26"/>
      <c r="J217" s="26"/>
      <c r="K217" s="26"/>
      <c r="L217" s="26"/>
      <c r="M217" s="26"/>
      <c r="N217" s="26"/>
      <c r="O217" s="26"/>
      <c r="AM217">
        <v>107.5</v>
      </c>
      <c r="AN217">
        <f t="shared" si="57"/>
        <v>0.15147893175074184</v>
      </c>
      <c r="AO217">
        <v>58.6</v>
      </c>
      <c r="AP217">
        <v>0.156</v>
      </c>
      <c r="AQ217">
        <v>8.6052</v>
      </c>
      <c r="AR217">
        <v>2</v>
      </c>
      <c r="AS217">
        <v>500</v>
      </c>
      <c r="AT217" t="s">
        <v>29</v>
      </c>
    </row>
    <row r="218" spans="9:46" x14ac:dyDescent="0.3">
      <c r="I218" s="26"/>
      <c r="J218" s="26"/>
      <c r="K218" s="26"/>
      <c r="L218" s="26"/>
      <c r="M218" s="26"/>
      <c r="N218" s="26"/>
      <c r="O218" s="26"/>
      <c r="AM218">
        <v>108</v>
      </c>
      <c r="AN218">
        <f t="shared" si="57"/>
        <v>0.15148124629080117</v>
      </c>
      <c r="AO218">
        <v>58.57</v>
      </c>
      <c r="AP218">
        <v>0.156</v>
      </c>
      <c r="AQ218">
        <v>8.6052</v>
      </c>
      <c r="AR218">
        <v>0</v>
      </c>
      <c r="AS218">
        <v>500</v>
      </c>
      <c r="AT218" t="s">
        <v>29</v>
      </c>
    </row>
    <row r="219" spans="9:46" x14ac:dyDescent="0.3">
      <c r="I219" s="26"/>
      <c r="J219" s="26"/>
      <c r="K219" s="26"/>
      <c r="L219" s="26"/>
      <c r="M219" s="26"/>
      <c r="N219" s="26"/>
      <c r="O219" s="26"/>
      <c r="AM219">
        <v>108.5</v>
      </c>
      <c r="AN219">
        <f t="shared" si="57"/>
        <v>0.15148356083086054</v>
      </c>
      <c r="AO219">
        <v>58.54</v>
      </c>
      <c r="AP219">
        <v>0.156</v>
      </c>
      <c r="AQ219">
        <v>8.6052999999999997</v>
      </c>
      <c r="AR219">
        <v>0</v>
      </c>
      <c r="AS219">
        <v>500</v>
      </c>
      <c r="AT219" t="s">
        <v>29</v>
      </c>
    </row>
    <row r="220" spans="9:46" x14ac:dyDescent="0.3">
      <c r="I220" s="26"/>
      <c r="J220" s="26"/>
      <c r="K220" s="26"/>
      <c r="L220" s="26"/>
      <c r="M220" s="26"/>
      <c r="N220" s="26"/>
      <c r="O220" s="26"/>
      <c r="AM220">
        <v>109</v>
      </c>
      <c r="AN220">
        <f t="shared" si="57"/>
        <v>0.15148587537091987</v>
      </c>
      <c r="AO220">
        <v>58.51</v>
      </c>
      <c r="AP220">
        <v>0.156</v>
      </c>
      <c r="AQ220">
        <v>8.6052999999999997</v>
      </c>
      <c r="AR220">
        <v>0</v>
      </c>
      <c r="AS220">
        <v>500</v>
      </c>
      <c r="AT220" t="s">
        <v>29</v>
      </c>
    </row>
    <row r="221" spans="9:46" x14ac:dyDescent="0.3">
      <c r="I221" s="26"/>
      <c r="J221" s="26"/>
      <c r="K221" s="26"/>
      <c r="L221" s="26"/>
      <c r="M221" s="26"/>
      <c r="N221" s="26"/>
      <c r="O221" s="26"/>
      <c r="AM221">
        <v>109.5</v>
      </c>
      <c r="AN221">
        <f t="shared" si="57"/>
        <v>0.15148741839762611</v>
      </c>
      <c r="AO221">
        <v>58.49</v>
      </c>
      <c r="AP221">
        <v>0.156</v>
      </c>
      <c r="AQ221">
        <v>8.6051000000000002</v>
      </c>
      <c r="AR221">
        <v>0</v>
      </c>
      <c r="AS221">
        <v>500</v>
      </c>
      <c r="AT221" t="s">
        <v>29</v>
      </c>
    </row>
    <row r="222" spans="9:46" x14ac:dyDescent="0.3">
      <c r="I222" s="26"/>
      <c r="J222" s="26"/>
      <c r="K222" s="26"/>
      <c r="L222" s="26"/>
      <c r="M222" s="26"/>
      <c r="N222" s="26"/>
      <c r="O222" s="26"/>
      <c r="AM222">
        <v>110</v>
      </c>
      <c r="AN222">
        <f t="shared" si="57"/>
        <v>0.15148664688427299</v>
      </c>
      <c r="AO222">
        <v>58.5</v>
      </c>
      <c r="AP222">
        <v>0.156</v>
      </c>
      <c r="AQ222">
        <v>8.6052999999999997</v>
      </c>
      <c r="AR222">
        <v>0</v>
      </c>
      <c r="AS222">
        <v>500</v>
      </c>
      <c r="AT222" t="s">
        <v>29</v>
      </c>
    </row>
    <row r="223" spans="9:46" x14ac:dyDescent="0.3">
      <c r="I223" s="26"/>
      <c r="J223" s="26"/>
      <c r="K223" s="26"/>
      <c r="L223" s="26"/>
      <c r="M223" s="26"/>
      <c r="N223" s="26"/>
      <c r="O223" s="26"/>
      <c r="AM223">
        <v>110.5</v>
      </c>
      <c r="AN223">
        <f t="shared" si="57"/>
        <v>0.15148278931750742</v>
      </c>
      <c r="AO223">
        <v>58.55</v>
      </c>
      <c r="AP223">
        <v>0.156</v>
      </c>
      <c r="AQ223">
        <v>8.6050000000000004</v>
      </c>
      <c r="AR223">
        <v>0</v>
      </c>
      <c r="AS223">
        <v>500</v>
      </c>
      <c r="AT223" t="s">
        <v>29</v>
      </c>
    </row>
    <row r="224" spans="9:46" x14ac:dyDescent="0.3">
      <c r="I224" s="26"/>
      <c r="J224" s="26"/>
      <c r="K224" s="26"/>
      <c r="L224" s="26"/>
      <c r="M224" s="26"/>
      <c r="N224" s="26"/>
      <c r="O224" s="26"/>
      <c r="AM224">
        <v>111</v>
      </c>
      <c r="AN224">
        <f t="shared" si="57"/>
        <v>0.15244684470820968</v>
      </c>
      <c r="AO224">
        <v>58.64</v>
      </c>
      <c r="AP224">
        <v>0.157</v>
      </c>
      <c r="AQ224">
        <v>8.6049000000000007</v>
      </c>
      <c r="AR224">
        <v>0</v>
      </c>
      <c r="AS224">
        <v>500</v>
      </c>
      <c r="AT224" t="s">
        <v>29</v>
      </c>
    </row>
    <row r="225" spans="9:46" x14ac:dyDescent="0.3">
      <c r="I225" s="26"/>
      <c r="J225" s="26"/>
      <c r="K225" s="26"/>
      <c r="L225" s="26"/>
      <c r="M225" s="26"/>
      <c r="N225" s="26"/>
      <c r="O225" s="26"/>
      <c r="AM225">
        <v>111.5</v>
      </c>
      <c r="AN225">
        <f t="shared" si="57"/>
        <v>0.15243675074183977</v>
      </c>
      <c r="AO225">
        <v>58.77</v>
      </c>
      <c r="AP225">
        <v>0.157</v>
      </c>
      <c r="AQ225">
        <v>8.6045999999999996</v>
      </c>
      <c r="AR225">
        <v>0</v>
      </c>
      <c r="AS225">
        <v>500</v>
      </c>
      <c r="AT225" t="s">
        <v>29</v>
      </c>
    </row>
    <row r="226" spans="9:46" x14ac:dyDescent="0.3">
      <c r="I226" s="26"/>
      <c r="J226" s="26"/>
      <c r="K226" s="26"/>
      <c r="L226" s="26"/>
      <c r="M226" s="26"/>
      <c r="N226" s="26"/>
      <c r="O226" s="26"/>
      <c r="AM226">
        <v>112</v>
      </c>
      <c r="AN226">
        <f t="shared" si="57"/>
        <v>0.15242199802176062</v>
      </c>
      <c r="AO226">
        <v>58.96</v>
      </c>
      <c r="AP226">
        <v>0.157</v>
      </c>
      <c r="AQ226">
        <v>8.6043000000000003</v>
      </c>
      <c r="AR226">
        <v>0</v>
      </c>
      <c r="AS226">
        <v>500</v>
      </c>
      <c r="AT226" t="s">
        <v>29</v>
      </c>
    </row>
    <row r="227" spans="9:46" x14ac:dyDescent="0.3">
      <c r="I227" s="26"/>
      <c r="J227" s="26"/>
      <c r="K227" s="26"/>
      <c r="L227" s="26"/>
      <c r="M227" s="26"/>
      <c r="N227" s="26"/>
      <c r="O227" s="26"/>
      <c r="AM227">
        <v>112.5</v>
      </c>
      <c r="AN227">
        <f t="shared" si="57"/>
        <v>0.15240569238377843</v>
      </c>
      <c r="AO227">
        <v>59.17</v>
      </c>
      <c r="AP227">
        <v>0.157</v>
      </c>
      <c r="AQ227">
        <v>8.6039999999999992</v>
      </c>
      <c r="AR227">
        <v>0</v>
      </c>
      <c r="AS227">
        <v>500</v>
      </c>
      <c r="AT227" t="s">
        <v>29</v>
      </c>
    </row>
    <row r="228" spans="9:46" x14ac:dyDescent="0.3">
      <c r="I228" s="26"/>
      <c r="J228" s="26"/>
      <c r="K228" s="26"/>
      <c r="L228" s="26"/>
      <c r="M228" s="26"/>
      <c r="N228" s="26"/>
      <c r="O228" s="26"/>
      <c r="AM228">
        <v>113</v>
      </c>
      <c r="AN228">
        <f t="shared" si="57"/>
        <v>0.15335923837784371</v>
      </c>
      <c r="AO228">
        <v>59.39</v>
      </c>
      <c r="AP228">
        <v>0.158</v>
      </c>
      <c r="AQ228">
        <v>8.6036000000000001</v>
      </c>
      <c r="AR228">
        <v>0</v>
      </c>
      <c r="AS228">
        <v>500</v>
      </c>
      <c r="AT228" t="s">
        <v>29</v>
      </c>
    </row>
    <row r="229" spans="9:46" x14ac:dyDescent="0.3">
      <c r="I229" s="26"/>
      <c r="J229" s="26"/>
      <c r="K229" s="26"/>
      <c r="L229" s="26"/>
      <c r="M229" s="26"/>
      <c r="N229" s="26"/>
      <c r="O229" s="26"/>
      <c r="AM229">
        <v>113.5</v>
      </c>
      <c r="AN229">
        <f t="shared" si="57"/>
        <v>0.15333970326409496</v>
      </c>
      <c r="AO229">
        <v>59.64</v>
      </c>
      <c r="AP229">
        <v>0.158</v>
      </c>
      <c r="AQ229">
        <v>8.6031999999999993</v>
      </c>
      <c r="AR229">
        <v>0</v>
      </c>
      <c r="AS229">
        <v>500</v>
      </c>
      <c r="AT229" t="s">
        <v>29</v>
      </c>
    </row>
    <row r="230" spans="9:46" x14ac:dyDescent="0.3">
      <c r="I230" s="26"/>
      <c r="J230" s="26"/>
      <c r="K230" s="26"/>
      <c r="L230" s="26"/>
      <c r="M230" s="26"/>
      <c r="N230" s="26"/>
      <c r="O230" s="26"/>
      <c r="AM230">
        <v>114</v>
      </c>
      <c r="AN230">
        <f t="shared" si="57"/>
        <v>0.15428897626112759</v>
      </c>
      <c r="AO230">
        <v>59.91</v>
      </c>
      <c r="AP230">
        <v>0.159</v>
      </c>
      <c r="AQ230">
        <v>8.6028000000000002</v>
      </c>
      <c r="AR230">
        <v>0</v>
      </c>
      <c r="AS230">
        <v>500</v>
      </c>
      <c r="AT230" t="s">
        <v>29</v>
      </c>
    </row>
    <row r="231" spans="9:46" x14ac:dyDescent="0.3">
      <c r="I231" s="26"/>
      <c r="J231" s="26"/>
      <c r="K231" s="26"/>
      <c r="L231" s="26"/>
      <c r="M231" s="26"/>
      <c r="N231" s="26"/>
      <c r="O231" s="26"/>
      <c r="AM231">
        <v>114.5</v>
      </c>
      <c r="AN231">
        <f t="shared" si="57"/>
        <v>0.15523639960435212</v>
      </c>
      <c r="AO231">
        <v>60.2</v>
      </c>
      <c r="AP231">
        <v>0.16</v>
      </c>
      <c r="AQ231">
        <v>8.6016999999999992</v>
      </c>
      <c r="AR231">
        <v>0</v>
      </c>
      <c r="AS231">
        <v>500</v>
      </c>
      <c r="AT231" t="s">
        <v>29</v>
      </c>
    </row>
    <row r="232" spans="9:46" x14ac:dyDescent="0.3">
      <c r="I232" s="26"/>
      <c r="J232" s="26"/>
      <c r="K232" s="26"/>
      <c r="L232" s="26"/>
      <c r="M232" s="26"/>
      <c r="N232" s="26"/>
      <c r="O232" s="26"/>
      <c r="AM232">
        <v>115</v>
      </c>
      <c r="AN232">
        <f t="shared" si="57"/>
        <v>0.15618114737883285</v>
      </c>
      <c r="AO232">
        <v>60.52</v>
      </c>
      <c r="AP232">
        <v>0.161</v>
      </c>
      <c r="AQ232">
        <v>8.6012000000000004</v>
      </c>
      <c r="AR232">
        <v>0</v>
      </c>
      <c r="AS232">
        <v>500</v>
      </c>
      <c r="AT232" t="s">
        <v>29</v>
      </c>
    </row>
    <row r="233" spans="9:46" x14ac:dyDescent="0.3">
      <c r="I233" s="26"/>
      <c r="J233" s="26"/>
      <c r="K233" s="26"/>
      <c r="L233" s="26"/>
      <c r="M233" s="26"/>
      <c r="N233" s="26"/>
      <c r="O233" s="26"/>
      <c r="AM233">
        <v>115.5</v>
      </c>
      <c r="AN233">
        <f t="shared" si="57"/>
        <v>0.15712237388724037</v>
      </c>
      <c r="AO233">
        <v>60.88</v>
      </c>
      <c r="AP233">
        <v>0.16200000000000001</v>
      </c>
      <c r="AQ233">
        <v>8.6003000000000007</v>
      </c>
      <c r="AR233">
        <v>0</v>
      </c>
      <c r="AS233">
        <v>500</v>
      </c>
      <c r="AT233" t="s">
        <v>29</v>
      </c>
    </row>
    <row r="234" spans="9:46" x14ac:dyDescent="0.3">
      <c r="I234" s="26"/>
      <c r="J234" s="26"/>
      <c r="K234" s="26"/>
      <c r="L234" s="26"/>
      <c r="M234" s="26"/>
      <c r="N234" s="26"/>
      <c r="O234" s="26"/>
      <c r="AM234">
        <v>116</v>
      </c>
      <c r="AN234">
        <f t="shared" si="57"/>
        <v>0.15709433234421366</v>
      </c>
      <c r="AO234">
        <v>61.23</v>
      </c>
      <c r="AP234">
        <v>0.16200000000000001</v>
      </c>
      <c r="AQ234">
        <v>8.5992999999999995</v>
      </c>
      <c r="AR234">
        <v>0</v>
      </c>
      <c r="AS234">
        <v>500</v>
      </c>
      <c r="AT234" t="s">
        <v>29</v>
      </c>
    </row>
    <row r="235" spans="9:46" x14ac:dyDescent="0.3">
      <c r="I235" s="26"/>
      <c r="J235" s="26"/>
      <c r="K235" s="26"/>
      <c r="L235" s="26"/>
      <c r="M235" s="26"/>
      <c r="N235" s="26"/>
      <c r="O235" s="26"/>
      <c r="AM235">
        <v>116.5</v>
      </c>
      <c r="AN235">
        <f t="shared" si="57"/>
        <v>0.15803502967359051</v>
      </c>
      <c r="AO235">
        <v>61.59</v>
      </c>
      <c r="AP235">
        <v>0.16300000000000001</v>
      </c>
      <c r="AQ235">
        <v>8.5990000000000002</v>
      </c>
      <c r="AR235">
        <v>0</v>
      </c>
      <c r="AS235">
        <v>500</v>
      </c>
      <c r="AT235" t="s">
        <v>29</v>
      </c>
    </row>
    <row r="236" spans="9:46" x14ac:dyDescent="0.3">
      <c r="I236" s="26"/>
      <c r="J236" s="26"/>
      <c r="K236" s="26"/>
      <c r="L236" s="26"/>
      <c r="M236" s="26"/>
      <c r="N236" s="26"/>
      <c r="O236" s="26"/>
      <c r="AM236">
        <v>117</v>
      </c>
      <c r="AN236">
        <f t="shared" si="57"/>
        <v>0.1589737487636004</v>
      </c>
      <c r="AO236">
        <v>61.97</v>
      </c>
      <c r="AP236">
        <v>0.16400000000000001</v>
      </c>
      <c r="AQ236">
        <v>8.5982000000000003</v>
      </c>
      <c r="AR236">
        <v>0</v>
      </c>
      <c r="AS236">
        <v>500</v>
      </c>
      <c r="AT236" t="s">
        <v>29</v>
      </c>
    </row>
    <row r="237" spans="9:46" x14ac:dyDescent="0.3">
      <c r="I237" s="26"/>
      <c r="J237" s="26"/>
      <c r="K237" s="26"/>
      <c r="L237" s="26"/>
      <c r="M237" s="26"/>
      <c r="N237" s="26"/>
      <c r="O237" s="26"/>
      <c r="AM237">
        <v>117.5</v>
      </c>
      <c r="AN237">
        <f t="shared" si="57"/>
        <v>0.15894292779426311</v>
      </c>
      <c r="AO237">
        <v>62.35</v>
      </c>
      <c r="AP237">
        <v>0.16400000000000001</v>
      </c>
      <c r="AQ237">
        <v>8.5975999999999999</v>
      </c>
      <c r="AR237">
        <v>0</v>
      </c>
      <c r="AS237">
        <v>500</v>
      </c>
      <c r="AT237" t="s">
        <v>29</v>
      </c>
    </row>
    <row r="238" spans="9:46" x14ac:dyDescent="0.3">
      <c r="I238" s="26"/>
      <c r="J238" s="26"/>
      <c r="K238" s="26"/>
      <c r="L238" s="26"/>
      <c r="M238" s="26"/>
      <c r="N238" s="26"/>
      <c r="O238" s="26"/>
      <c r="AM238">
        <v>118</v>
      </c>
      <c r="AN238">
        <f t="shared" si="57"/>
        <v>0.15987781899109793</v>
      </c>
      <c r="AO238">
        <v>62.77</v>
      </c>
      <c r="AP238">
        <v>0.16500000000000001</v>
      </c>
      <c r="AQ238">
        <v>8.5968999999999998</v>
      </c>
      <c r="AR238">
        <v>0</v>
      </c>
      <c r="AS238">
        <v>500</v>
      </c>
      <c r="AT238" t="s">
        <v>29</v>
      </c>
    </row>
    <row r="239" spans="9:46" x14ac:dyDescent="0.3">
      <c r="I239" s="26"/>
      <c r="J239" s="26"/>
      <c r="K239" s="26"/>
      <c r="L239" s="26"/>
      <c r="M239" s="26"/>
      <c r="N239" s="26"/>
      <c r="O239" s="26"/>
      <c r="AM239">
        <v>118.5</v>
      </c>
      <c r="AN239">
        <f t="shared" si="57"/>
        <v>0.1608106528189911</v>
      </c>
      <c r="AO239">
        <v>63.21</v>
      </c>
      <c r="AP239">
        <v>0.16600000000000001</v>
      </c>
      <c r="AQ239">
        <v>8.5961999999999996</v>
      </c>
      <c r="AR239">
        <v>0</v>
      </c>
      <c r="AS239">
        <v>500</v>
      </c>
      <c r="AT239" t="s">
        <v>29</v>
      </c>
    </row>
    <row r="240" spans="9:46" x14ac:dyDescent="0.3">
      <c r="I240" s="26"/>
      <c r="J240" s="26"/>
      <c r="K240" s="26"/>
      <c r="L240" s="26"/>
      <c r="M240" s="26"/>
      <c r="N240" s="26"/>
      <c r="O240" s="26"/>
      <c r="AM240">
        <v>119</v>
      </c>
      <c r="AN240">
        <f t="shared" si="57"/>
        <v>0.16174222551928785</v>
      </c>
      <c r="AO240">
        <v>63.66</v>
      </c>
      <c r="AP240">
        <v>0.16700000000000001</v>
      </c>
      <c r="AQ240">
        <v>8.5952000000000002</v>
      </c>
      <c r="AR240">
        <v>0</v>
      </c>
      <c r="AS240">
        <v>500</v>
      </c>
      <c r="AT240" t="s">
        <v>29</v>
      </c>
    </row>
    <row r="241" spans="9:46" x14ac:dyDescent="0.3">
      <c r="I241" s="26"/>
      <c r="J241" s="26"/>
      <c r="K241" s="26"/>
      <c r="L241" s="26"/>
      <c r="M241" s="26"/>
      <c r="N241" s="26"/>
      <c r="O241" s="26"/>
      <c r="AM241">
        <v>119.5</v>
      </c>
      <c r="AN241">
        <f t="shared" si="57"/>
        <v>0.16267169139465876</v>
      </c>
      <c r="AO241">
        <v>64.13</v>
      </c>
      <c r="AP241">
        <v>0.16800000000000001</v>
      </c>
      <c r="AQ241">
        <v>8.5942000000000007</v>
      </c>
      <c r="AR241">
        <v>0</v>
      </c>
      <c r="AS241">
        <v>500</v>
      </c>
      <c r="AT241" t="s">
        <v>29</v>
      </c>
    </row>
    <row r="242" spans="9:46" x14ac:dyDescent="0.3">
      <c r="I242" s="26"/>
      <c r="J242" s="26"/>
      <c r="K242" s="26"/>
      <c r="L242" s="26"/>
      <c r="M242" s="26"/>
      <c r="N242" s="26"/>
      <c r="O242" s="26"/>
      <c r="AM242">
        <v>120</v>
      </c>
      <c r="AN242">
        <f t="shared" si="57"/>
        <v>0.16359985657764592</v>
      </c>
      <c r="AO242">
        <v>64.61</v>
      </c>
      <c r="AP242">
        <v>0.16900000000000001</v>
      </c>
      <c r="AQ242">
        <v>8.5932999999999993</v>
      </c>
      <c r="AR242">
        <v>0</v>
      </c>
      <c r="AS242">
        <v>500</v>
      </c>
      <c r="AT242" t="s">
        <v>29</v>
      </c>
    </row>
    <row r="243" spans="9:46" x14ac:dyDescent="0.3">
      <c r="I243" s="26"/>
      <c r="J243" s="26"/>
      <c r="K243" s="26"/>
      <c r="L243" s="26"/>
      <c r="M243" s="26"/>
      <c r="N243" s="26"/>
      <c r="O243" s="26"/>
      <c r="AM243">
        <v>120.5</v>
      </c>
      <c r="AN243">
        <f t="shared" si="57"/>
        <v>0.16453006923837785</v>
      </c>
      <c r="AO243">
        <v>65.06</v>
      </c>
      <c r="AP243">
        <v>0.17</v>
      </c>
      <c r="AQ243">
        <v>8.5922000000000001</v>
      </c>
      <c r="AR243">
        <v>0</v>
      </c>
      <c r="AS243">
        <v>500</v>
      </c>
      <c r="AT243" t="s">
        <v>29</v>
      </c>
    </row>
    <row r="244" spans="9:46" x14ac:dyDescent="0.3">
      <c r="I244" s="26"/>
      <c r="J244" s="26"/>
      <c r="K244" s="26"/>
      <c r="L244" s="26"/>
      <c r="M244" s="26"/>
      <c r="N244" s="26"/>
      <c r="O244" s="26"/>
      <c r="AM244">
        <v>121</v>
      </c>
      <c r="AN244">
        <f t="shared" si="57"/>
        <v>0.1644939169139466</v>
      </c>
      <c r="AO244">
        <v>65.489999999999995</v>
      </c>
      <c r="AP244">
        <v>0.17</v>
      </c>
      <c r="AQ244">
        <v>8.5914000000000001</v>
      </c>
      <c r="AR244">
        <v>0</v>
      </c>
      <c r="AS244">
        <v>500</v>
      </c>
      <c r="AT244" t="s">
        <v>29</v>
      </c>
    </row>
    <row r="245" spans="9:46" x14ac:dyDescent="0.3">
      <c r="I245" s="26"/>
      <c r="J245" s="26"/>
      <c r="K245" s="26"/>
      <c r="L245" s="26"/>
      <c r="M245" s="26"/>
      <c r="N245" s="26"/>
      <c r="O245" s="26"/>
      <c r="AM245">
        <v>121.5</v>
      </c>
      <c r="AN245">
        <f t="shared" si="57"/>
        <v>0.16638575667655786</v>
      </c>
      <c r="AO245">
        <v>66</v>
      </c>
      <c r="AP245">
        <v>0.17199999999999999</v>
      </c>
      <c r="AQ245">
        <v>8.5907</v>
      </c>
      <c r="AR245">
        <v>0</v>
      </c>
      <c r="AS245">
        <v>500</v>
      </c>
      <c r="AT245" t="s">
        <v>29</v>
      </c>
    </row>
    <row r="246" spans="9:46" x14ac:dyDescent="0.3">
      <c r="I246" s="26"/>
      <c r="J246" s="26"/>
      <c r="K246" s="26"/>
      <c r="L246" s="26"/>
      <c r="M246" s="26"/>
      <c r="N246" s="26"/>
      <c r="O246" s="26"/>
      <c r="AM246">
        <v>122</v>
      </c>
      <c r="AN246">
        <f t="shared" si="57"/>
        <v>0.16730862512363995</v>
      </c>
      <c r="AO246">
        <v>66.52</v>
      </c>
      <c r="AP246">
        <v>0.17299999999999999</v>
      </c>
      <c r="AQ246">
        <v>8.5894999999999992</v>
      </c>
      <c r="AR246">
        <v>0</v>
      </c>
      <c r="AS246">
        <v>500</v>
      </c>
      <c r="AT246" t="s">
        <v>29</v>
      </c>
    </row>
    <row r="247" spans="9:46" x14ac:dyDescent="0.3">
      <c r="I247" s="26"/>
      <c r="J247" s="26"/>
      <c r="K247" s="26"/>
      <c r="L247" s="26"/>
      <c r="M247" s="26"/>
      <c r="N247" s="26"/>
      <c r="O247" s="26"/>
      <c r="AM247">
        <v>122.5</v>
      </c>
      <c r="AN247">
        <f t="shared" si="57"/>
        <v>0.16823183976261127</v>
      </c>
      <c r="AO247">
        <v>67.03</v>
      </c>
      <c r="AP247">
        <v>0.17399999999999999</v>
      </c>
      <c r="AQ247">
        <v>8.5885999999999996</v>
      </c>
      <c r="AR247">
        <v>0</v>
      </c>
      <c r="AS247">
        <v>500</v>
      </c>
      <c r="AT247" t="s">
        <v>29</v>
      </c>
    </row>
    <row r="248" spans="9:46" x14ac:dyDescent="0.3">
      <c r="I248" s="26"/>
      <c r="J248" s="26"/>
      <c r="K248" s="26"/>
      <c r="L248" s="26"/>
      <c r="M248" s="26"/>
      <c r="N248" s="26"/>
      <c r="O248" s="26"/>
      <c r="AM248">
        <v>123</v>
      </c>
      <c r="AN248">
        <f t="shared" si="57"/>
        <v>0.16915454995054399</v>
      </c>
      <c r="AO248">
        <v>67.540000000000006</v>
      </c>
      <c r="AP248">
        <v>0.17499999999999999</v>
      </c>
      <c r="AQ248">
        <v>8.5873000000000008</v>
      </c>
      <c r="AR248">
        <v>0</v>
      </c>
      <c r="AS248">
        <v>500</v>
      </c>
      <c r="AT248" t="s">
        <v>29</v>
      </c>
    </row>
    <row r="249" spans="9:46" x14ac:dyDescent="0.3">
      <c r="I249" s="26"/>
      <c r="J249" s="26"/>
      <c r="K249" s="26"/>
      <c r="L249" s="26"/>
      <c r="M249" s="26"/>
      <c r="N249" s="26"/>
      <c r="O249" s="26"/>
      <c r="AM249">
        <v>123.5</v>
      </c>
      <c r="AN249">
        <f t="shared" si="57"/>
        <v>0.17007240356083086</v>
      </c>
      <c r="AO249">
        <v>68.099999999999994</v>
      </c>
      <c r="AP249">
        <v>0.17599999999999999</v>
      </c>
      <c r="AQ249">
        <v>8.5859000000000005</v>
      </c>
      <c r="AR249">
        <v>0</v>
      </c>
      <c r="AS249">
        <v>500</v>
      </c>
      <c r="AT249" t="s">
        <v>29</v>
      </c>
    </row>
    <row r="250" spans="9:46" x14ac:dyDescent="0.3">
      <c r="I250" s="26"/>
      <c r="J250" s="26"/>
      <c r="K250" s="26"/>
      <c r="L250" s="26"/>
      <c r="M250" s="26"/>
      <c r="N250" s="26"/>
      <c r="O250" s="26"/>
      <c r="AM250">
        <v>124</v>
      </c>
      <c r="AN250">
        <f t="shared" si="57"/>
        <v>0.1709923293768546</v>
      </c>
      <c r="AO250">
        <v>68.63</v>
      </c>
      <c r="AP250">
        <v>0.17699999999999999</v>
      </c>
      <c r="AQ250">
        <v>8.5852000000000004</v>
      </c>
      <c r="AR250">
        <v>0</v>
      </c>
      <c r="AS250">
        <v>500</v>
      </c>
      <c r="AT250" t="s">
        <v>29</v>
      </c>
    </row>
    <row r="251" spans="9:46" x14ac:dyDescent="0.3">
      <c r="I251" s="26"/>
      <c r="J251" s="26"/>
      <c r="K251" s="26"/>
      <c r="L251" s="26"/>
      <c r="M251" s="26"/>
      <c r="N251" s="26"/>
      <c r="O251" s="26"/>
      <c r="AM251">
        <v>124.5</v>
      </c>
      <c r="AN251">
        <f t="shared" si="57"/>
        <v>0.17094768545994066</v>
      </c>
      <c r="AO251">
        <v>69.14</v>
      </c>
      <c r="AP251">
        <v>0.17699999999999999</v>
      </c>
      <c r="AQ251">
        <v>8.5844000000000005</v>
      </c>
      <c r="AR251">
        <v>0</v>
      </c>
      <c r="AS251">
        <v>500</v>
      </c>
      <c r="AT251" t="s">
        <v>29</v>
      </c>
    </row>
    <row r="252" spans="9:46" x14ac:dyDescent="0.3">
      <c r="I252" s="26"/>
      <c r="J252" s="26"/>
      <c r="K252" s="26"/>
      <c r="L252" s="26"/>
      <c r="M252" s="26"/>
      <c r="N252" s="26"/>
      <c r="O252" s="26"/>
      <c r="AM252">
        <v>125</v>
      </c>
      <c r="AN252">
        <f t="shared" si="57"/>
        <v>0.17186419386745797</v>
      </c>
      <c r="AO252">
        <v>69.7</v>
      </c>
      <c r="AP252">
        <v>0.17799999999999999</v>
      </c>
      <c r="AQ252">
        <v>8.5837000000000003</v>
      </c>
      <c r="AR252">
        <v>0</v>
      </c>
      <c r="AS252">
        <v>500</v>
      </c>
      <c r="AT252" t="s">
        <v>29</v>
      </c>
    </row>
    <row r="253" spans="9:46" x14ac:dyDescent="0.3">
      <c r="I253" s="26"/>
      <c r="J253" s="26"/>
      <c r="K253" s="26"/>
      <c r="L253" s="26"/>
      <c r="M253" s="26"/>
      <c r="N253" s="26"/>
      <c r="O253" s="26"/>
      <c r="AM253">
        <v>125.5</v>
      </c>
      <c r="AN253">
        <f t="shared" si="57"/>
        <v>0.1727792631058358</v>
      </c>
      <c r="AO253">
        <v>70.27</v>
      </c>
      <c r="AP253">
        <v>0.17899999999999999</v>
      </c>
      <c r="AQ253">
        <v>8.5829000000000004</v>
      </c>
      <c r="AR253">
        <v>0</v>
      </c>
      <c r="AS253">
        <v>500</v>
      </c>
      <c r="AT253" t="s">
        <v>29</v>
      </c>
    </row>
    <row r="254" spans="9:46" x14ac:dyDescent="0.3">
      <c r="I254" s="26"/>
      <c r="J254" s="26"/>
      <c r="K254" s="26"/>
      <c r="L254" s="26"/>
      <c r="M254" s="26"/>
      <c r="N254" s="26"/>
      <c r="O254" s="26"/>
      <c r="AM254">
        <v>126</v>
      </c>
      <c r="AN254">
        <f t="shared" si="57"/>
        <v>0.1736919881305638</v>
      </c>
      <c r="AO254">
        <v>70.86</v>
      </c>
      <c r="AP254">
        <v>0.18</v>
      </c>
      <c r="AQ254">
        <v>8.5818999999999992</v>
      </c>
      <c r="AR254">
        <v>0</v>
      </c>
      <c r="AS254">
        <v>500</v>
      </c>
      <c r="AT254" t="s">
        <v>29</v>
      </c>
    </row>
    <row r="255" spans="9:46" x14ac:dyDescent="0.3">
      <c r="I255" s="26"/>
      <c r="J255" s="26"/>
      <c r="K255" s="26"/>
      <c r="L255" s="26"/>
      <c r="M255" s="26"/>
      <c r="N255" s="26"/>
      <c r="O255" s="26"/>
      <c r="AM255">
        <v>126.5</v>
      </c>
      <c r="AN255">
        <f t="shared" si="57"/>
        <v>0.17460323442136499</v>
      </c>
      <c r="AO255">
        <v>71.459999999999994</v>
      </c>
      <c r="AP255">
        <v>0.18099999999999999</v>
      </c>
      <c r="AQ255">
        <v>8.5810999999999993</v>
      </c>
      <c r="AR255">
        <v>0</v>
      </c>
      <c r="AS255">
        <v>500</v>
      </c>
      <c r="AT255" t="s">
        <v>29</v>
      </c>
    </row>
    <row r="256" spans="9:46" x14ac:dyDescent="0.3">
      <c r="I256" s="26"/>
      <c r="J256" s="26"/>
      <c r="K256" s="26"/>
      <c r="L256" s="26"/>
      <c r="M256" s="26"/>
      <c r="N256" s="26"/>
      <c r="O256" s="26"/>
      <c r="AM256">
        <v>127</v>
      </c>
      <c r="AN256">
        <f t="shared" si="57"/>
        <v>0.17551568743818002</v>
      </c>
      <c r="AO256">
        <v>72.040000000000006</v>
      </c>
      <c r="AP256">
        <v>0.182</v>
      </c>
      <c r="AQ256">
        <v>8.5799000000000003</v>
      </c>
      <c r="AR256">
        <v>0</v>
      </c>
      <c r="AS256">
        <v>500</v>
      </c>
      <c r="AT256" t="s">
        <v>29</v>
      </c>
    </row>
    <row r="257" spans="9:46" x14ac:dyDescent="0.3">
      <c r="I257" s="26"/>
      <c r="J257" s="26"/>
      <c r="K257" s="26"/>
      <c r="L257" s="26"/>
      <c r="M257" s="26"/>
      <c r="N257" s="26"/>
      <c r="O257" s="26"/>
      <c r="AM257">
        <v>127.5</v>
      </c>
      <c r="AN257">
        <f t="shared" si="57"/>
        <v>0.17642847181008903</v>
      </c>
      <c r="AO257">
        <v>72.61</v>
      </c>
      <c r="AP257">
        <v>0.183</v>
      </c>
      <c r="AQ257">
        <v>8.5786999999999995</v>
      </c>
      <c r="AR257">
        <v>0</v>
      </c>
      <c r="AS257">
        <v>500</v>
      </c>
      <c r="AT257" t="s">
        <v>29</v>
      </c>
    </row>
    <row r="258" spans="9:46" x14ac:dyDescent="0.3">
      <c r="I258" s="26"/>
      <c r="J258" s="26"/>
      <c r="K258" s="26"/>
      <c r="L258" s="26"/>
      <c r="M258" s="26"/>
      <c r="N258" s="26"/>
      <c r="O258" s="26"/>
      <c r="AM258">
        <v>128</v>
      </c>
      <c r="AN258">
        <f t="shared" si="57"/>
        <v>0.17830175568743817</v>
      </c>
      <c r="AO258">
        <v>73.209999999999994</v>
      </c>
      <c r="AP258">
        <v>0.185</v>
      </c>
      <c r="AQ258">
        <v>8.5777000000000001</v>
      </c>
      <c r="AR258">
        <v>0</v>
      </c>
      <c r="AS258">
        <v>500</v>
      </c>
      <c r="AT258" t="s">
        <v>29</v>
      </c>
    </row>
    <row r="259" spans="9:46" x14ac:dyDescent="0.3">
      <c r="I259" s="26"/>
      <c r="J259" s="26"/>
      <c r="K259" s="26"/>
      <c r="L259" s="26"/>
      <c r="M259" s="26"/>
      <c r="N259" s="26"/>
      <c r="O259" s="26"/>
      <c r="AM259">
        <v>128.5</v>
      </c>
      <c r="AN259">
        <f t="shared" si="57"/>
        <v>0.17921219584569734</v>
      </c>
      <c r="AO259">
        <v>73.790000000000006</v>
      </c>
      <c r="AP259">
        <v>0.186</v>
      </c>
      <c r="AQ259">
        <v>8.5762999999999998</v>
      </c>
      <c r="AR259">
        <v>0</v>
      </c>
      <c r="AS259">
        <v>500</v>
      </c>
      <c r="AT259" t="s">
        <v>29</v>
      </c>
    </row>
    <row r="260" spans="9:46" x14ac:dyDescent="0.3">
      <c r="I260" s="26"/>
      <c r="J260" s="26"/>
      <c r="K260" s="26"/>
      <c r="L260" s="26"/>
      <c r="M260" s="26"/>
      <c r="N260" s="26"/>
      <c r="O260" s="26"/>
      <c r="AM260">
        <v>129</v>
      </c>
      <c r="AN260">
        <f t="shared" si="57"/>
        <v>0.18011836300692383</v>
      </c>
      <c r="AO260">
        <v>74.41</v>
      </c>
      <c r="AP260">
        <v>0.187</v>
      </c>
      <c r="AQ260">
        <v>8.5753000000000004</v>
      </c>
      <c r="AR260">
        <v>0</v>
      </c>
      <c r="AS260">
        <v>500</v>
      </c>
      <c r="AT260" t="s">
        <v>29</v>
      </c>
    </row>
    <row r="261" spans="9:46" x14ac:dyDescent="0.3">
      <c r="I261" s="26"/>
      <c r="J261" s="26"/>
      <c r="K261" s="26"/>
      <c r="L261" s="26"/>
      <c r="M261" s="26"/>
      <c r="N261" s="26"/>
      <c r="O261" s="26"/>
      <c r="AM261">
        <v>129.5</v>
      </c>
      <c r="AN261">
        <f t="shared" ref="AN261:AN324" si="58">AP261-AP261*AO261/2022</f>
        <v>0.18198213649851633</v>
      </c>
      <c r="AO261">
        <v>75.08</v>
      </c>
      <c r="AP261">
        <v>0.189</v>
      </c>
      <c r="AQ261">
        <v>8.5737000000000005</v>
      </c>
      <c r="AR261">
        <v>0</v>
      </c>
      <c r="AS261">
        <v>500</v>
      </c>
      <c r="AT261" t="s">
        <v>29</v>
      </c>
    </row>
    <row r="262" spans="9:46" x14ac:dyDescent="0.3">
      <c r="I262" s="26"/>
      <c r="J262" s="26"/>
      <c r="K262" s="26"/>
      <c r="L262" s="26"/>
      <c r="M262" s="26"/>
      <c r="N262" s="26"/>
      <c r="O262" s="26"/>
      <c r="AM262">
        <v>130</v>
      </c>
      <c r="AN262">
        <f t="shared" si="58"/>
        <v>0.18288486646884272</v>
      </c>
      <c r="AO262">
        <v>75.72</v>
      </c>
      <c r="AP262">
        <v>0.19</v>
      </c>
      <c r="AQ262">
        <v>8.5719999999999992</v>
      </c>
      <c r="AR262">
        <v>0</v>
      </c>
      <c r="AS262">
        <v>500</v>
      </c>
      <c r="AT262" t="s">
        <v>29</v>
      </c>
    </row>
    <row r="263" spans="9:46" x14ac:dyDescent="0.3">
      <c r="I263" s="26"/>
      <c r="J263" s="26"/>
      <c r="K263" s="26"/>
      <c r="L263" s="26"/>
      <c r="M263" s="26"/>
      <c r="N263" s="26"/>
      <c r="O263" s="26"/>
      <c r="AM263">
        <v>130.5</v>
      </c>
      <c r="AN263">
        <f t="shared" si="58"/>
        <v>0.18474824925816025</v>
      </c>
      <c r="AO263">
        <v>76.37</v>
      </c>
      <c r="AP263">
        <v>0.192</v>
      </c>
      <c r="AQ263">
        <v>8.5707000000000004</v>
      </c>
      <c r="AR263">
        <v>0</v>
      </c>
      <c r="AS263">
        <v>500</v>
      </c>
      <c r="AT263" t="s">
        <v>29</v>
      </c>
    </row>
    <row r="264" spans="9:46" x14ac:dyDescent="0.3">
      <c r="I264" s="26"/>
      <c r="J264" s="26"/>
      <c r="K264" s="26"/>
      <c r="L264" s="26"/>
      <c r="M264" s="26"/>
      <c r="N264" s="26"/>
      <c r="O264" s="26"/>
      <c r="AM264">
        <v>131</v>
      </c>
      <c r="AN264">
        <f t="shared" si="58"/>
        <v>0.18564939169139466</v>
      </c>
      <c r="AO264">
        <v>77.010000000000005</v>
      </c>
      <c r="AP264">
        <v>0.193</v>
      </c>
      <c r="AQ264">
        <v>8.5693000000000001</v>
      </c>
      <c r="AR264">
        <v>0</v>
      </c>
      <c r="AS264">
        <v>500</v>
      </c>
      <c r="AT264" t="s">
        <v>29</v>
      </c>
    </row>
    <row r="265" spans="9:46" x14ac:dyDescent="0.3">
      <c r="I265" s="26"/>
      <c r="J265" s="26"/>
      <c r="K265" s="26"/>
      <c r="L265" s="26"/>
      <c r="M265" s="26"/>
      <c r="N265" s="26"/>
      <c r="O265" s="26"/>
      <c r="AM265">
        <v>131.5</v>
      </c>
      <c r="AN265">
        <f t="shared" si="58"/>
        <v>0.18751246290801188</v>
      </c>
      <c r="AO265">
        <v>77.64</v>
      </c>
      <c r="AP265">
        <v>0.19500000000000001</v>
      </c>
      <c r="AQ265">
        <v>8.5678999999999998</v>
      </c>
      <c r="AR265">
        <v>0</v>
      </c>
      <c r="AS265">
        <v>500</v>
      </c>
      <c r="AT265" t="s">
        <v>29</v>
      </c>
    </row>
    <row r="266" spans="9:46" x14ac:dyDescent="0.3">
      <c r="I266" s="26"/>
      <c r="J266" s="26"/>
      <c r="K266" s="26"/>
      <c r="L266" s="26"/>
      <c r="M266" s="26"/>
      <c r="N266" s="26"/>
      <c r="O266" s="26"/>
      <c r="AM266">
        <v>132</v>
      </c>
      <c r="AN266">
        <f t="shared" si="58"/>
        <v>0.18841202769535115</v>
      </c>
      <c r="AO266">
        <v>78.28</v>
      </c>
      <c r="AP266">
        <v>0.19600000000000001</v>
      </c>
      <c r="AQ266">
        <v>8.5664999999999996</v>
      </c>
      <c r="AR266">
        <v>0</v>
      </c>
      <c r="AS266">
        <v>500</v>
      </c>
      <c r="AT266" t="s">
        <v>29</v>
      </c>
    </row>
    <row r="267" spans="9:46" x14ac:dyDescent="0.3">
      <c r="I267" s="26"/>
      <c r="J267" s="26"/>
      <c r="K267" s="26"/>
      <c r="L267" s="26"/>
      <c r="M267" s="26"/>
      <c r="N267" s="26"/>
      <c r="O267" s="26"/>
      <c r="AM267">
        <v>132.5</v>
      </c>
      <c r="AN267">
        <f t="shared" si="58"/>
        <v>0.18931193372898122</v>
      </c>
      <c r="AO267">
        <v>78.91</v>
      </c>
      <c r="AP267">
        <v>0.19700000000000001</v>
      </c>
      <c r="AQ267">
        <v>8.5654000000000003</v>
      </c>
      <c r="AR267">
        <v>0</v>
      </c>
      <c r="AS267">
        <v>500</v>
      </c>
      <c r="AT267" t="s">
        <v>29</v>
      </c>
    </row>
    <row r="268" spans="9:46" x14ac:dyDescent="0.3">
      <c r="I268" s="26"/>
      <c r="J268" s="26"/>
      <c r="K268" s="26"/>
      <c r="L268" s="26"/>
      <c r="M268" s="26"/>
      <c r="N268" s="26"/>
      <c r="O268" s="26"/>
      <c r="AM268">
        <v>133</v>
      </c>
      <c r="AN268">
        <f t="shared" si="58"/>
        <v>0.19021023738872406</v>
      </c>
      <c r="AO268">
        <v>79.55</v>
      </c>
      <c r="AP268">
        <v>0.19800000000000001</v>
      </c>
      <c r="AQ268">
        <v>8.5640999999999998</v>
      </c>
      <c r="AR268">
        <v>0</v>
      </c>
      <c r="AS268">
        <v>500</v>
      </c>
      <c r="AT268" t="s">
        <v>29</v>
      </c>
    </row>
    <row r="269" spans="9:46" x14ac:dyDescent="0.3">
      <c r="I269" s="26"/>
      <c r="J269" s="26"/>
      <c r="K269" s="26"/>
      <c r="L269" s="26"/>
      <c r="M269" s="26"/>
      <c r="N269" s="26"/>
      <c r="O269" s="26"/>
      <c r="AM269">
        <v>133.5</v>
      </c>
      <c r="AN269">
        <f t="shared" si="58"/>
        <v>0.19207912957467854</v>
      </c>
      <c r="AO269">
        <v>80.08</v>
      </c>
      <c r="AP269">
        <v>0.2</v>
      </c>
      <c r="AQ269">
        <v>8.5625999999999998</v>
      </c>
      <c r="AR269">
        <v>0</v>
      </c>
      <c r="AS269">
        <v>500</v>
      </c>
      <c r="AT269" t="s">
        <v>29</v>
      </c>
    </row>
    <row r="270" spans="9:46" x14ac:dyDescent="0.3">
      <c r="I270" s="26"/>
      <c r="J270" s="26"/>
      <c r="K270" s="26"/>
      <c r="L270" s="26"/>
      <c r="M270" s="26"/>
      <c r="N270" s="26"/>
      <c r="O270" s="26"/>
      <c r="AM270">
        <v>134</v>
      </c>
      <c r="AN270">
        <f t="shared" si="58"/>
        <v>0.19208506429277944</v>
      </c>
      <c r="AO270">
        <v>80.02</v>
      </c>
      <c r="AP270">
        <v>0.2</v>
      </c>
      <c r="AQ270">
        <v>8.5615000000000006</v>
      </c>
      <c r="AR270">
        <v>1</v>
      </c>
      <c r="AS270">
        <v>500</v>
      </c>
      <c r="AT270" t="s">
        <v>29</v>
      </c>
    </row>
    <row r="271" spans="9:46" x14ac:dyDescent="0.3">
      <c r="I271" s="26"/>
      <c r="J271" s="26"/>
      <c r="K271" s="26"/>
      <c r="L271" s="26"/>
      <c r="M271" s="26"/>
      <c r="N271" s="26"/>
      <c r="O271" s="26"/>
      <c r="AM271">
        <v>134.5</v>
      </c>
      <c r="AN271">
        <f t="shared" si="58"/>
        <v>0.19209693372898121</v>
      </c>
      <c r="AO271">
        <v>79.900000000000006</v>
      </c>
      <c r="AP271">
        <v>0.2</v>
      </c>
      <c r="AQ271">
        <v>8.5612999999999992</v>
      </c>
      <c r="AR271">
        <v>0</v>
      </c>
      <c r="AS271">
        <v>500</v>
      </c>
      <c r="AT271" t="s">
        <v>29</v>
      </c>
    </row>
    <row r="272" spans="9:46" x14ac:dyDescent="0.3">
      <c r="I272" s="26"/>
      <c r="J272" s="26"/>
      <c r="K272" s="26"/>
      <c r="L272" s="26"/>
      <c r="M272" s="26"/>
      <c r="N272" s="26"/>
      <c r="O272" s="26"/>
      <c r="AM272">
        <v>135</v>
      </c>
      <c r="AN272">
        <f t="shared" si="58"/>
        <v>0.19210781404549951</v>
      </c>
      <c r="AO272">
        <v>79.790000000000006</v>
      </c>
      <c r="AP272">
        <v>0.2</v>
      </c>
      <c r="AQ272">
        <v>8.5614000000000008</v>
      </c>
      <c r="AR272">
        <v>0</v>
      </c>
      <c r="AS272">
        <v>500</v>
      </c>
      <c r="AT272" t="s">
        <v>29</v>
      </c>
    </row>
    <row r="273" spans="9:46" x14ac:dyDescent="0.3">
      <c r="I273" s="26"/>
      <c r="J273" s="26"/>
      <c r="K273" s="26"/>
      <c r="L273" s="26"/>
      <c r="M273" s="26"/>
      <c r="N273" s="26"/>
      <c r="O273" s="26"/>
      <c r="AM273">
        <v>135.5</v>
      </c>
      <c r="AN273">
        <f t="shared" si="58"/>
        <v>0.19211572700296736</v>
      </c>
      <c r="AO273">
        <v>79.709999999999994</v>
      </c>
      <c r="AP273">
        <v>0.2</v>
      </c>
      <c r="AQ273">
        <v>8.5612999999999992</v>
      </c>
      <c r="AR273">
        <v>0</v>
      </c>
      <c r="AS273">
        <v>500</v>
      </c>
      <c r="AT273" t="s">
        <v>29</v>
      </c>
    </row>
    <row r="274" spans="9:46" x14ac:dyDescent="0.3">
      <c r="I274" s="26"/>
      <c r="J274" s="26"/>
      <c r="K274" s="26"/>
      <c r="L274" s="26"/>
      <c r="M274" s="26"/>
      <c r="N274" s="26"/>
      <c r="O274" s="26"/>
      <c r="AM274">
        <v>136</v>
      </c>
      <c r="AN274">
        <f t="shared" si="58"/>
        <v>0.19212363996043522</v>
      </c>
      <c r="AO274">
        <v>79.63</v>
      </c>
      <c r="AP274">
        <v>0.2</v>
      </c>
      <c r="AQ274">
        <v>8.5614000000000008</v>
      </c>
      <c r="AR274">
        <v>0</v>
      </c>
      <c r="AS274">
        <v>500</v>
      </c>
      <c r="AT274" t="s">
        <v>29</v>
      </c>
    </row>
    <row r="275" spans="9:46" x14ac:dyDescent="0.3">
      <c r="I275" s="26"/>
      <c r="J275" s="26"/>
      <c r="K275" s="26"/>
      <c r="L275" s="26"/>
      <c r="M275" s="26"/>
      <c r="N275" s="26"/>
      <c r="O275" s="26"/>
      <c r="AM275">
        <v>136.5</v>
      </c>
      <c r="AN275">
        <f t="shared" si="58"/>
        <v>0.19213254203758656</v>
      </c>
      <c r="AO275">
        <v>79.540000000000006</v>
      </c>
      <c r="AP275">
        <v>0.2</v>
      </c>
      <c r="AQ275">
        <v>8.5612999999999992</v>
      </c>
      <c r="AR275">
        <v>0</v>
      </c>
      <c r="AS275">
        <v>500</v>
      </c>
      <c r="AT275" t="s">
        <v>29</v>
      </c>
    </row>
    <row r="276" spans="9:46" x14ac:dyDescent="0.3">
      <c r="I276" s="26"/>
      <c r="J276" s="26"/>
      <c r="K276" s="26"/>
      <c r="L276" s="26"/>
      <c r="M276" s="26"/>
      <c r="N276" s="26"/>
      <c r="O276" s="26"/>
      <c r="AM276">
        <v>137</v>
      </c>
      <c r="AN276">
        <f t="shared" si="58"/>
        <v>0.19213946587537092</v>
      </c>
      <c r="AO276">
        <v>79.47</v>
      </c>
      <c r="AP276">
        <v>0.2</v>
      </c>
      <c r="AQ276">
        <v>8.5612999999999992</v>
      </c>
      <c r="AR276">
        <v>0</v>
      </c>
      <c r="AS276">
        <v>500</v>
      </c>
      <c r="AT276" t="s">
        <v>29</v>
      </c>
    </row>
    <row r="277" spans="9:46" x14ac:dyDescent="0.3">
      <c r="I277" s="26"/>
      <c r="J277" s="26"/>
      <c r="K277" s="26"/>
      <c r="L277" s="26"/>
      <c r="M277" s="26"/>
      <c r="N277" s="26"/>
      <c r="O277" s="26"/>
      <c r="AM277">
        <v>137.5</v>
      </c>
      <c r="AN277">
        <f t="shared" si="58"/>
        <v>0.19214638971315531</v>
      </c>
      <c r="AO277">
        <v>79.400000000000006</v>
      </c>
      <c r="AP277">
        <v>0.2</v>
      </c>
      <c r="AQ277">
        <v>8.5612999999999992</v>
      </c>
      <c r="AR277">
        <v>0</v>
      </c>
      <c r="AS277">
        <v>500</v>
      </c>
      <c r="AT277" t="s">
        <v>29</v>
      </c>
    </row>
    <row r="278" spans="9:46" x14ac:dyDescent="0.3">
      <c r="I278" s="26"/>
      <c r="J278" s="26"/>
      <c r="K278" s="26"/>
      <c r="L278" s="26"/>
      <c r="M278" s="26"/>
      <c r="N278" s="26"/>
      <c r="O278" s="26"/>
      <c r="AM278">
        <v>138</v>
      </c>
      <c r="AN278">
        <f t="shared" si="58"/>
        <v>0.19215331355093968</v>
      </c>
      <c r="AO278">
        <v>79.33</v>
      </c>
      <c r="AP278">
        <v>0.2</v>
      </c>
      <c r="AQ278">
        <v>8.5612999999999992</v>
      </c>
      <c r="AR278">
        <v>0</v>
      </c>
      <c r="AS278">
        <v>500</v>
      </c>
      <c r="AT278" t="s">
        <v>29</v>
      </c>
    </row>
    <row r="279" spans="9:46" x14ac:dyDescent="0.3">
      <c r="I279" s="26"/>
      <c r="J279" s="26"/>
      <c r="K279" s="26"/>
      <c r="L279" s="26"/>
      <c r="M279" s="26"/>
      <c r="N279" s="26"/>
      <c r="O279" s="26"/>
      <c r="AM279">
        <v>138.5</v>
      </c>
      <c r="AN279">
        <f t="shared" si="58"/>
        <v>0.19215924826904057</v>
      </c>
      <c r="AO279">
        <v>79.27</v>
      </c>
      <c r="AP279">
        <v>0.2</v>
      </c>
      <c r="AQ279">
        <v>8.5614000000000008</v>
      </c>
      <c r="AR279">
        <v>0</v>
      </c>
      <c r="AS279">
        <v>500</v>
      </c>
      <c r="AT279" t="s">
        <v>29</v>
      </c>
    </row>
    <row r="280" spans="9:46" x14ac:dyDescent="0.3">
      <c r="I280" s="26"/>
      <c r="J280" s="26"/>
      <c r="K280" s="26"/>
      <c r="L280" s="26"/>
      <c r="M280" s="26"/>
      <c r="N280" s="26"/>
      <c r="O280" s="26"/>
      <c r="AM280">
        <v>139</v>
      </c>
      <c r="AN280">
        <f t="shared" si="58"/>
        <v>0.19216518298714147</v>
      </c>
      <c r="AO280">
        <v>79.209999999999994</v>
      </c>
      <c r="AP280">
        <v>0.2</v>
      </c>
      <c r="AQ280">
        <v>8.5612999999999992</v>
      </c>
      <c r="AR280">
        <v>0</v>
      </c>
      <c r="AS280">
        <v>500</v>
      </c>
      <c r="AT280" t="s">
        <v>29</v>
      </c>
    </row>
    <row r="281" spans="9:46" x14ac:dyDescent="0.3">
      <c r="I281" s="26"/>
      <c r="J281" s="26"/>
      <c r="K281" s="26"/>
      <c r="L281" s="26"/>
      <c r="M281" s="26"/>
      <c r="N281" s="26"/>
      <c r="O281" s="26"/>
      <c r="AM281">
        <v>139.5</v>
      </c>
      <c r="AN281">
        <f t="shared" si="58"/>
        <v>0.19217111770524234</v>
      </c>
      <c r="AO281">
        <v>79.150000000000006</v>
      </c>
      <c r="AP281">
        <v>0.2</v>
      </c>
      <c r="AQ281">
        <v>8.5614000000000008</v>
      </c>
      <c r="AR281">
        <v>0</v>
      </c>
      <c r="AS281">
        <v>500</v>
      </c>
      <c r="AT281" t="s">
        <v>29</v>
      </c>
    </row>
    <row r="282" spans="9:46" x14ac:dyDescent="0.3">
      <c r="I282" s="26"/>
      <c r="J282" s="26"/>
      <c r="K282" s="26"/>
      <c r="L282" s="26"/>
      <c r="M282" s="26"/>
      <c r="N282" s="26"/>
      <c r="O282" s="26"/>
      <c r="AM282">
        <v>140</v>
      </c>
      <c r="AN282">
        <f t="shared" si="58"/>
        <v>0.19217705242334324</v>
      </c>
      <c r="AO282">
        <v>79.09</v>
      </c>
      <c r="AP282">
        <v>0.2</v>
      </c>
      <c r="AQ282">
        <v>8.5612999999999992</v>
      </c>
      <c r="AR282">
        <v>0</v>
      </c>
      <c r="AS282">
        <v>500</v>
      </c>
      <c r="AT282" t="s">
        <v>29</v>
      </c>
    </row>
    <row r="283" spans="9:46" x14ac:dyDescent="0.3">
      <c r="I283" s="26"/>
      <c r="J283" s="26"/>
      <c r="K283" s="26"/>
      <c r="L283" s="26"/>
      <c r="M283" s="26"/>
      <c r="N283" s="26"/>
      <c r="O283" s="26"/>
      <c r="AM283">
        <v>140.5</v>
      </c>
      <c r="AN283">
        <f t="shared" si="58"/>
        <v>0.19218199802176064</v>
      </c>
      <c r="AO283">
        <v>79.040000000000006</v>
      </c>
      <c r="AP283">
        <v>0.2</v>
      </c>
      <c r="AQ283">
        <v>8.5612999999999992</v>
      </c>
      <c r="AR283">
        <v>0</v>
      </c>
      <c r="AS283">
        <v>500</v>
      </c>
      <c r="AT283" t="s">
        <v>29</v>
      </c>
    </row>
    <row r="284" spans="9:46" x14ac:dyDescent="0.3">
      <c r="I284" s="26"/>
      <c r="J284" s="26"/>
      <c r="K284" s="26"/>
      <c r="L284" s="26"/>
      <c r="M284" s="26"/>
      <c r="N284" s="26"/>
      <c r="O284" s="26"/>
      <c r="AM284">
        <v>141</v>
      </c>
      <c r="AN284">
        <f t="shared" si="58"/>
        <v>0.19218793273986154</v>
      </c>
      <c r="AO284">
        <v>78.98</v>
      </c>
      <c r="AP284">
        <v>0.2</v>
      </c>
      <c r="AQ284">
        <v>8.5612999999999992</v>
      </c>
      <c r="AR284">
        <v>0</v>
      </c>
      <c r="AS284">
        <v>500</v>
      </c>
      <c r="AT284" t="s">
        <v>29</v>
      </c>
    </row>
    <row r="285" spans="9:46" x14ac:dyDescent="0.3">
      <c r="I285" s="26"/>
      <c r="J285" s="26"/>
      <c r="K285" s="26"/>
      <c r="L285" s="26"/>
      <c r="M285" s="26"/>
      <c r="N285" s="26"/>
      <c r="O285" s="26"/>
      <c r="AM285">
        <v>141.5</v>
      </c>
      <c r="AN285">
        <f t="shared" si="58"/>
        <v>0.19219287833827894</v>
      </c>
      <c r="AO285">
        <v>78.930000000000007</v>
      </c>
      <c r="AP285">
        <v>0.2</v>
      </c>
      <c r="AQ285">
        <v>8.5614000000000008</v>
      </c>
      <c r="AR285">
        <v>0</v>
      </c>
      <c r="AS285">
        <v>500</v>
      </c>
      <c r="AT285" t="s">
        <v>29</v>
      </c>
    </row>
    <row r="286" spans="9:46" x14ac:dyDescent="0.3">
      <c r="I286" s="26"/>
      <c r="J286" s="26"/>
      <c r="K286" s="26"/>
      <c r="L286" s="26"/>
      <c r="M286" s="26"/>
      <c r="N286" s="26"/>
      <c r="O286" s="26"/>
      <c r="AM286">
        <v>142</v>
      </c>
      <c r="AN286">
        <f t="shared" si="58"/>
        <v>0.19219782393669635</v>
      </c>
      <c r="AO286">
        <v>78.88</v>
      </c>
      <c r="AP286">
        <v>0.2</v>
      </c>
      <c r="AQ286">
        <v>8.5612999999999992</v>
      </c>
      <c r="AR286">
        <v>0</v>
      </c>
      <c r="AS286">
        <v>500</v>
      </c>
      <c r="AT286" t="s">
        <v>29</v>
      </c>
    </row>
    <row r="287" spans="9:46" x14ac:dyDescent="0.3">
      <c r="I287" s="26"/>
      <c r="J287" s="26"/>
      <c r="K287" s="26"/>
      <c r="L287" s="26"/>
      <c r="M287" s="26"/>
      <c r="N287" s="26"/>
      <c r="O287" s="26"/>
      <c r="AM287">
        <v>142.5</v>
      </c>
      <c r="AN287">
        <f t="shared" si="58"/>
        <v>0.19220276953511375</v>
      </c>
      <c r="AO287">
        <v>78.83</v>
      </c>
      <c r="AP287">
        <v>0.2</v>
      </c>
      <c r="AQ287">
        <v>8.5612999999999992</v>
      </c>
      <c r="AR287">
        <v>0</v>
      </c>
      <c r="AS287">
        <v>500</v>
      </c>
      <c r="AT287" t="s">
        <v>29</v>
      </c>
    </row>
    <row r="288" spans="9:46" x14ac:dyDescent="0.3">
      <c r="I288" s="26"/>
      <c r="J288" s="26"/>
      <c r="K288" s="26"/>
      <c r="L288" s="26"/>
      <c r="M288" s="26"/>
      <c r="N288" s="26"/>
      <c r="O288" s="26"/>
      <c r="AM288">
        <v>143</v>
      </c>
      <c r="AN288">
        <f t="shared" si="58"/>
        <v>0.19220771513353116</v>
      </c>
      <c r="AO288">
        <v>78.78</v>
      </c>
      <c r="AP288">
        <v>0.2</v>
      </c>
      <c r="AQ288">
        <v>8.5612999999999992</v>
      </c>
      <c r="AR288">
        <v>0</v>
      </c>
      <c r="AS288">
        <v>500</v>
      </c>
      <c r="AT288" t="s">
        <v>29</v>
      </c>
    </row>
    <row r="289" spans="9:46" x14ac:dyDescent="0.3">
      <c r="I289" s="26"/>
      <c r="J289" s="26"/>
      <c r="K289" s="26"/>
      <c r="L289" s="26"/>
      <c r="M289" s="26"/>
      <c r="N289" s="26"/>
      <c r="O289" s="26"/>
      <c r="AM289">
        <v>143.5</v>
      </c>
      <c r="AN289">
        <f t="shared" si="58"/>
        <v>0.1922116716122651</v>
      </c>
      <c r="AO289">
        <v>78.739999999999995</v>
      </c>
      <c r="AP289">
        <v>0.2</v>
      </c>
      <c r="AQ289">
        <v>8.5614000000000008</v>
      </c>
      <c r="AR289">
        <v>0</v>
      </c>
      <c r="AS289">
        <v>500</v>
      </c>
      <c r="AT289" t="s">
        <v>29</v>
      </c>
    </row>
    <row r="290" spans="9:46" x14ac:dyDescent="0.3">
      <c r="I290" s="26"/>
      <c r="J290" s="26"/>
      <c r="K290" s="26"/>
      <c r="L290" s="26"/>
      <c r="M290" s="26"/>
      <c r="N290" s="26"/>
      <c r="O290" s="26"/>
      <c r="AM290">
        <v>144</v>
      </c>
      <c r="AN290">
        <f t="shared" si="58"/>
        <v>0.19221562809099901</v>
      </c>
      <c r="AO290">
        <v>78.7</v>
      </c>
      <c r="AP290">
        <v>0.2</v>
      </c>
      <c r="AQ290">
        <v>8.5614000000000008</v>
      </c>
      <c r="AR290">
        <v>0</v>
      </c>
      <c r="AS290">
        <v>500</v>
      </c>
      <c r="AT290" t="s">
        <v>29</v>
      </c>
    </row>
    <row r="291" spans="9:46" x14ac:dyDescent="0.3">
      <c r="I291" s="26"/>
      <c r="J291" s="26"/>
      <c r="K291" s="26"/>
      <c r="L291" s="26"/>
      <c r="M291" s="26"/>
      <c r="N291" s="26"/>
      <c r="O291" s="26"/>
      <c r="AM291">
        <v>144.5</v>
      </c>
      <c r="AN291">
        <f t="shared" si="58"/>
        <v>0.19222057368941642</v>
      </c>
      <c r="AO291">
        <v>78.650000000000006</v>
      </c>
      <c r="AP291">
        <v>0.2</v>
      </c>
      <c r="AQ291">
        <v>8.5612999999999992</v>
      </c>
      <c r="AR291">
        <v>0</v>
      </c>
      <c r="AS291">
        <v>500</v>
      </c>
      <c r="AT291" t="s">
        <v>29</v>
      </c>
    </row>
    <row r="292" spans="9:46" x14ac:dyDescent="0.3">
      <c r="I292" s="26"/>
      <c r="J292" s="26"/>
      <c r="K292" s="26"/>
      <c r="L292" s="26"/>
      <c r="M292" s="26"/>
      <c r="N292" s="26"/>
      <c r="O292" s="26"/>
      <c r="AM292">
        <v>145</v>
      </c>
      <c r="AN292">
        <f t="shared" si="58"/>
        <v>0.19222453016815036</v>
      </c>
      <c r="AO292">
        <v>78.61</v>
      </c>
      <c r="AP292">
        <v>0.2</v>
      </c>
      <c r="AQ292">
        <v>8.5614000000000008</v>
      </c>
      <c r="AR292">
        <v>0</v>
      </c>
      <c r="AS292">
        <v>500</v>
      </c>
      <c r="AT292" t="s">
        <v>29</v>
      </c>
    </row>
    <row r="293" spans="9:46" x14ac:dyDescent="0.3">
      <c r="I293" s="26"/>
      <c r="J293" s="26"/>
      <c r="K293" s="26"/>
      <c r="L293" s="26"/>
      <c r="M293" s="26"/>
      <c r="N293" s="26"/>
      <c r="O293" s="26"/>
      <c r="AM293">
        <v>145.5</v>
      </c>
      <c r="AN293">
        <f t="shared" si="58"/>
        <v>0.19222947576656776</v>
      </c>
      <c r="AO293">
        <v>78.56</v>
      </c>
      <c r="AP293">
        <v>0.2</v>
      </c>
      <c r="AQ293">
        <v>8.5612999999999992</v>
      </c>
      <c r="AR293">
        <v>0</v>
      </c>
      <c r="AS293">
        <v>500</v>
      </c>
      <c r="AT293" t="s">
        <v>29</v>
      </c>
    </row>
    <row r="294" spans="9:46" x14ac:dyDescent="0.3">
      <c r="I294" s="26"/>
      <c r="J294" s="26"/>
      <c r="K294" s="26"/>
      <c r="L294" s="26"/>
      <c r="M294" s="26"/>
      <c r="N294" s="26"/>
      <c r="O294" s="26"/>
      <c r="AM294">
        <v>146</v>
      </c>
      <c r="AN294">
        <f t="shared" si="58"/>
        <v>0.19223343224530171</v>
      </c>
      <c r="AO294">
        <v>78.52</v>
      </c>
      <c r="AP294">
        <v>0.2</v>
      </c>
      <c r="AQ294">
        <v>8.5614000000000008</v>
      </c>
      <c r="AR294">
        <v>0</v>
      </c>
      <c r="AS294">
        <v>500</v>
      </c>
      <c r="AT294" t="s">
        <v>29</v>
      </c>
    </row>
    <row r="295" spans="9:46" x14ac:dyDescent="0.3">
      <c r="I295" s="26"/>
      <c r="J295" s="26"/>
      <c r="K295" s="26"/>
      <c r="L295" s="26"/>
      <c r="M295" s="26"/>
      <c r="N295" s="26"/>
      <c r="O295" s="26"/>
      <c r="AM295">
        <v>146.5</v>
      </c>
      <c r="AN295">
        <f t="shared" si="58"/>
        <v>0.19223738872403562</v>
      </c>
      <c r="AO295">
        <v>78.48</v>
      </c>
      <c r="AP295">
        <v>0.2</v>
      </c>
      <c r="AQ295">
        <v>8.5612999999999992</v>
      </c>
      <c r="AR295">
        <v>0</v>
      </c>
      <c r="AS295">
        <v>500</v>
      </c>
      <c r="AT295" t="s">
        <v>29</v>
      </c>
    </row>
    <row r="296" spans="9:46" x14ac:dyDescent="0.3">
      <c r="I296" s="26"/>
      <c r="J296" s="26"/>
      <c r="K296" s="26"/>
      <c r="L296" s="26"/>
      <c r="M296" s="26"/>
      <c r="N296" s="26"/>
      <c r="O296" s="26"/>
      <c r="AM296">
        <v>147</v>
      </c>
      <c r="AN296">
        <f t="shared" si="58"/>
        <v>0.19224035608308607</v>
      </c>
      <c r="AO296">
        <v>78.45</v>
      </c>
      <c r="AP296">
        <v>0.2</v>
      </c>
      <c r="AQ296">
        <v>8.5614000000000008</v>
      </c>
      <c r="AR296">
        <v>0</v>
      </c>
      <c r="AS296">
        <v>500</v>
      </c>
      <c r="AT296" t="s">
        <v>29</v>
      </c>
    </row>
    <row r="297" spans="9:46" x14ac:dyDescent="0.3">
      <c r="I297" s="26"/>
      <c r="J297" s="26"/>
      <c r="K297" s="26"/>
      <c r="L297" s="26"/>
      <c r="M297" s="26"/>
      <c r="N297" s="26"/>
      <c r="O297" s="26"/>
      <c r="AM297">
        <v>147.5</v>
      </c>
      <c r="AN297">
        <f t="shared" si="58"/>
        <v>0.19128407517309595</v>
      </c>
      <c r="AO297">
        <v>78.400000000000006</v>
      </c>
      <c r="AP297">
        <v>0.19900000000000001</v>
      </c>
      <c r="AQ297">
        <v>8.5614000000000008</v>
      </c>
      <c r="AR297">
        <v>2</v>
      </c>
      <c r="AS297">
        <v>500</v>
      </c>
      <c r="AT297" t="s">
        <v>29</v>
      </c>
    </row>
    <row r="298" spans="9:46" x14ac:dyDescent="0.3">
      <c r="I298" s="26"/>
      <c r="J298" s="26"/>
      <c r="K298" s="26"/>
      <c r="L298" s="26"/>
      <c r="M298" s="26"/>
      <c r="N298" s="26"/>
      <c r="O298" s="26"/>
      <c r="AM298">
        <v>148</v>
      </c>
      <c r="AN298">
        <f t="shared" si="58"/>
        <v>0.19128702769535114</v>
      </c>
      <c r="AO298">
        <v>78.37</v>
      </c>
      <c r="AP298">
        <v>0.19900000000000001</v>
      </c>
      <c r="AQ298">
        <v>8.5617000000000001</v>
      </c>
      <c r="AR298">
        <v>0</v>
      </c>
      <c r="AS298">
        <v>500</v>
      </c>
      <c r="AT298" t="s">
        <v>29</v>
      </c>
    </row>
    <row r="299" spans="9:46" x14ac:dyDescent="0.3">
      <c r="AM299">
        <v>148.5</v>
      </c>
      <c r="AN299">
        <f t="shared" si="58"/>
        <v>0.19129096439169141</v>
      </c>
      <c r="AO299">
        <v>78.33</v>
      </c>
      <c r="AP299">
        <v>0.19900000000000001</v>
      </c>
      <c r="AQ299">
        <v>8.5616000000000003</v>
      </c>
      <c r="AR299">
        <v>0</v>
      </c>
      <c r="AS299">
        <v>500</v>
      </c>
      <c r="AT299" t="s">
        <v>29</v>
      </c>
    </row>
    <row r="300" spans="9:46" x14ac:dyDescent="0.3">
      <c r="AM300">
        <v>149</v>
      </c>
      <c r="AN300">
        <f t="shared" si="58"/>
        <v>0.19129391691394659</v>
      </c>
      <c r="AO300">
        <v>78.3</v>
      </c>
      <c r="AP300">
        <v>0.19900000000000001</v>
      </c>
      <c r="AQ300">
        <v>8.5617999999999999</v>
      </c>
      <c r="AR300">
        <v>0</v>
      </c>
      <c r="AS300">
        <v>500</v>
      </c>
      <c r="AT300" t="s">
        <v>29</v>
      </c>
    </row>
    <row r="301" spans="9:46" x14ac:dyDescent="0.3">
      <c r="AM301">
        <v>149.5</v>
      </c>
      <c r="AN301">
        <f t="shared" si="58"/>
        <v>0.19129686943620178</v>
      </c>
      <c r="AO301">
        <v>78.27</v>
      </c>
      <c r="AP301">
        <v>0.19900000000000001</v>
      </c>
      <c r="AQ301">
        <v>8.5617000000000001</v>
      </c>
      <c r="AR301">
        <v>0</v>
      </c>
      <c r="AS301">
        <v>500</v>
      </c>
      <c r="AT301" t="s">
        <v>29</v>
      </c>
    </row>
    <row r="302" spans="9:46" x14ac:dyDescent="0.3">
      <c r="AM302">
        <v>150</v>
      </c>
      <c r="AN302">
        <f t="shared" si="58"/>
        <v>0.19130080613254205</v>
      </c>
      <c r="AO302">
        <v>78.23</v>
      </c>
      <c r="AP302">
        <v>0.19900000000000001</v>
      </c>
      <c r="AQ302">
        <v>8.5617000000000001</v>
      </c>
      <c r="AR302">
        <v>0</v>
      </c>
      <c r="AS302">
        <v>500</v>
      </c>
      <c r="AT302" t="s">
        <v>29</v>
      </c>
    </row>
    <row r="303" spans="9:46" x14ac:dyDescent="0.3">
      <c r="AM303">
        <v>150.5</v>
      </c>
      <c r="AN303">
        <f t="shared" si="58"/>
        <v>0.1913047428288823</v>
      </c>
      <c r="AO303">
        <v>78.19</v>
      </c>
      <c r="AP303">
        <v>0.19900000000000001</v>
      </c>
      <c r="AQ303">
        <v>8.5617000000000001</v>
      </c>
      <c r="AR303">
        <v>0</v>
      </c>
      <c r="AS303">
        <v>500</v>
      </c>
      <c r="AT303" t="s">
        <v>29</v>
      </c>
    </row>
    <row r="304" spans="9:46" x14ac:dyDescent="0.3">
      <c r="AM304">
        <v>151</v>
      </c>
      <c r="AN304">
        <f t="shared" si="58"/>
        <v>0.19130769535113751</v>
      </c>
      <c r="AO304">
        <v>78.16</v>
      </c>
      <c r="AP304">
        <v>0.19900000000000001</v>
      </c>
      <c r="AQ304">
        <v>8.5617000000000001</v>
      </c>
      <c r="AR304">
        <v>0</v>
      </c>
      <c r="AS304">
        <v>500</v>
      </c>
      <c r="AT304" t="s">
        <v>29</v>
      </c>
    </row>
    <row r="305" spans="39:46" x14ac:dyDescent="0.3">
      <c r="AM305">
        <v>151.5</v>
      </c>
      <c r="AN305">
        <f t="shared" si="58"/>
        <v>0.19226904055390703</v>
      </c>
      <c r="AO305">
        <v>78.16</v>
      </c>
      <c r="AP305">
        <v>0.2</v>
      </c>
      <c r="AQ305">
        <v>8.5617000000000001</v>
      </c>
      <c r="AR305">
        <v>0</v>
      </c>
      <c r="AS305">
        <v>500</v>
      </c>
      <c r="AT305" t="s">
        <v>29</v>
      </c>
    </row>
    <row r="306" spans="39:46" x14ac:dyDescent="0.3">
      <c r="AM306">
        <v>152</v>
      </c>
      <c r="AN306">
        <f t="shared" si="58"/>
        <v>0.19225420375865482</v>
      </c>
      <c r="AO306">
        <v>78.31</v>
      </c>
      <c r="AP306">
        <v>0.2</v>
      </c>
      <c r="AQ306">
        <v>8.5616000000000003</v>
      </c>
      <c r="AR306">
        <v>0</v>
      </c>
      <c r="AS306">
        <v>500</v>
      </c>
      <c r="AT306" t="s">
        <v>29</v>
      </c>
    </row>
    <row r="307" spans="39:46" x14ac:dyDescent="0.3">
      <c r="AM307">
        <v>152.5</v>
      </c>
      <c r="AN307">
        <f t="shared" si="58"/>
        <v>0.19223343224530171</v>
      </c>
      <c r="AO307">
        <v>78.52</v>
      </c>
      <c r="AP307">
        <v>0.2</v>
      </c>
      <c r="AQ307">
        <v>8.5610999999999997</v>
      </c>
      <c r="AR307">
        <v>0</v>
      </c>
      <c r="AS307">
        <v>500</v>
      </c>
      <c r="AT307" t="s">
        <v>29</v>
      </c>
    </row>
    <row r="308" spans="39:46" x14ac:dyDescent="0.3">
      <c r="AM308">
        <v>153</v>
      </c>
      <c r="AN308">
        <f t="shared" si="58"/>
        <v>0.19317272997032642</v>
      </c>
      <c r="AO308">
        <v>78.739999999999995</v>
      </c>
      <c r="AP308">
        <v>0.20100000000000001</v>
      </c>
      <c r="AQ308">
        <v>8.5607000000000006</v>
      </c>
      <c r="AR308">
        <v>0</v>
      </c>
      <c r="AS308">
        <v>500</v>
      </c>
      <c r="AT308" t="s">
        <v>29</v>
      </c>
    </row>
    <row r="309" spans="39:46" x14ac:dyDescent="0.3">
      <c r="AM309">
        <v>153.5</v>
      </c>
      <c r="AN309">
        <f t="shared" si="58"/>
        <v>0.19314688427299703</v>
      </c>
      <c r="AO309">
        <v>79</v>
      </c>
      <c r="AP309">
        <v>0.20100000000000001</v>
      </c>
      <c r="AQ309">
        <v>8.5604999999999993</v>
      </c>
      <c r="AR309">
        <v>0</v>
      </c>
      <c r="AS309">
        <v>500</v>
      </c>
      <c r="AT309" t="s">
        <v>29</v>
      </c>
    </row>
    <row r="310" spans="39:46" x14ac:dyDescent="0.3">
      <c r="AM310">
        <v>154</v>
      </c>
      <c r="AN310">
        <f t="shared" si="58"/>
        <v>0.19408283877349161</v>
      </c>
      <c r="AO310">
        <v>79.25</v>
      </c>
      <c r="AP310">
        <v>0.20200000000000001</v>
      </c>
      <c r="AQ310">
        <v>8.5596999999999994</v>
      </c>
      <c r="AR310">
        <v>0</v>
      </c>
      <c r="AS310">
        <v>500</v>
      </c>
      <c r="AT310" t="s">
        <v>29</v>
      </c>
    </row>
    <row r="311" spans="39:46" x14ac:dyDescent="0.3">
      <c r="AM311">
        <v>154.5</v>
      </c>
      <c r="AN311">
        <f t="shared" si="58"/>
        <v>0.19405386745796244</v>
      </c>
      <c r="AO311">
        <v>79.540000000000006</v>
      </c>
      <c r="AP311">
        <v>0.20200000000000001</v>
      </c>
      <c r="AQ311">
        <v>8.5593000000000004</v>
      </c>
      <c r="AR311">
        <v>0</v>
      </c>
      <c r="AS311">
        <v>500</v>
      </c>
      <c r="AT311" t="s">
        <v>29</v>
      </c>
    </row>
    <row r="312" spans="39:46" x14ac:dyDescent="0.3">
      <c r="AM312">
        <v>155</v>
      </c>
      <c r="AN312">
        <f t="shared" si="58"/>
        <v>0.19498340751730961</v>
      </c>
      <c r="AO312">
        <v>79.849999999999994</v>
      </c>
      <c r="AP312">
        <v>0.20300000000000001</v>
      </c>
      <c r="AQ312">
        <v>8.5587999999999997</v>
      </c>
      <c r="AR312">
        <v>0</v>
      </c>
      <c r="AS312">
        <v>500</v>
      </c>
      <c r="AT312" t="s">
        <v>29</v>
      </c>
    </row>
    <row r="313" spans="39:46" x14ac:dyDescent="0.3">
      <c r="AM313">
        <v>155.5</v>
      </c>
      <c r="AN313">
        <f t="shared" si="58"/>
        <v>0.19494726508407517</v>
      </c>
      <c r="AO313">
        <v>80.209999999999994</v>
      </c>
      <c r="AP313">
        <v>0.20300000000000001</v>
      </c>
      <c r="AQ313">
        <v>8.5586000000000002</v>
      </c>
      <c r="AR313">
        <v>0</v>
      </c>
      <c r="AS313">
        <v>500</v>
      </c>
      <c r="AT313" t="s">
        <v>29</v>
      </c>
    </row>
    <row r="314" spans="39:46" x14ac:dyDescent="0.3">
      <c r="AM314">
        <v>156</v>
      </c>
      <c r="AN314">
        <f t="shared" si="58"/>
        <v>0.19586925816023737</v>
      </c>
      <c r="AO314">
        <v>80.59</v>
      </c>
      <c r="AP314">
        <v>0.20399999999999999</v>
      </c>
      <c r="AQ314">
        <v>8.5577000000000005</v>
      </c>
      <c r="AR314">
        <v>0</v>
      </c>
      <c r="AS314">
        <v>500</v>
      </c>
      <c r="AT314" t="s">
        <v>29</v>
      </c>
    </row>
    <row r="315" spans="39:46" x14ac:dyDescent="0.3">
      <c r="AM315">
        <v>156.5</v>
      </c>
      <c r="AN315">
        <f t="shared" si="58"/>
        <v>0.19678986152324429</v>
      </c>
      <c r="AO315">
        <v>80.98</v>
      </c>
      <c r="AP315">
        <v>0.20499999999999999</v>
      </c>
      <c r="AQ315">
        <v>8.5570000000000004</v>
      </c>
      <c r="AR315">
        <v>0</v>
      </c>
      <c r="AS315">
        <v>500</v>
      </c>
      <c r="AT315" t="s">
        <v>29</v>
      </c>
    </row>
    <row r="316" spans="39:46" x14ac:dyDescent="0.3">
      <c r="AM316">
        <v>157</v>
      </c>
      <c r="AN316">
        <f t="shared" si="58"/>
        <v>0.19770804154302671</v>
      </c>
      <c r="AO316">
        <v>81.39</v>
      </c>
      <c r="AP316">
        <v>0.20599999999999999</v>
      </c>
      <c r="AQ316">
        <v>8.5562000000000005</v>
      </c>
      <c r="AR316">
        <v>0</v>
      </c>
      <c r="AS316">
        <v>500</v>
      </c>
      <c r="AT316" t="s">
        <v>29</v>
      </c>
    </row>
    <row r="317" spans="39:46" x14ac:dyDescent="0.3">
      <c r="AM317">
        <v>157.5</v>
      </c>
      <c r="AN317">
        <f t="shared" si="58"/>
        <v>0.19862376854599406</v>
      </c>
      <c r="AO317">
        <v>81.819999999999993</v>
      </c>
      <c r="AP317">
        <v>0.20699999999999999</v>
      </c>
      <c r="AQ317">
        <v>8.5553000000000008</v>
      </c>
      <c r="AR317">
        <v>0</v>
      </c>
      <c r="AS317">
        <v>500</v>
      </c>
      <c r="AT317" t="s">
        <v>29</v>
      </c>
    </row>
    <row r="318" spans="39:46" x14ac:dyDescent="0.3">
      <c r="AM318">
        <v>158</v>
      </c>
      <c r="AN318">
        <f t="shared" si="58"/>
        <v>0.19953598417408505</v>
      </c>
      <c r="AO318">
        <v>82.28</v>
      </c>
      <c r="AP318">
        <v>0.20799999999999999</v>
      </c>
      <c r="AQ318">
        <v>8.5543999999999993</v>
      </c>
      <c r="AR318">
        <v>0</v>
      </c>
      <c r="AS318">
        <v>500</v>
      </c>
      <c r="AT318" t="s">
        <v>29</v>
      </c>
    </row>
    <row r="319" spans="39:46" x14ac:dyDescent="0.3">
      <c r="AM319">
        <v>158.5</v>
      </c>
      <c r="AN319">
        <f t="shared" si="58"/>
        <v>0.19949072205736892</v>
      </c>
      <c r="AO319">
        <v>82.72</v>
      </c>
      <c r="AP319">
        <v>0.20799999999999999</v>
      </c>
      <c r="AQ319">
        <v>8.5533999999999999</v>
      </c>
      <c r="AR319">
        <v>0</v>
      </c>
      <c r="AS319">
        <v>500</v>
      </c>
      <c r="AT319" t="s">
        <v>29</v>
      </c>
    </row>
    <row r="320" spans="39:46" x14ac:dyDescent="0.3">
      <c r="AM320">
        <v>159</v>
      </c>
      <c r="AN320">
        <f t="shared" si="58"/>
        <v>0.20136216617210681</v>
      </c>
      <c r="AO320">
        <v>83.17</v>
      </c>
      <c r="AP320">
        <v>0.21</v>
      </c>
      <c r="AQ320">
        <v>8.5526</v>
      </c>
      <c r="AR320">
        <v>0</v>
      </c>
      <c r="AS320">
        <v>500</v>
      </c>
      <c r="AT320" t="s">
        <v>29</v>
      </c>
    </row>
    <row r="321" spans="39:46" x14ac:dyDescent="0.3">
      <c r="AM321">
        <v>159.5</v>
      </c>
      <c r="AN321">
        <f t="shared" si="58"/>
        <v>0.20226781404549948</v>
      </c>
      <c r="AO321">
        <v>83.68</v>
      </c>
      <c r="AP321">
        <v>0.21099999999999999</v>
      </c>
      <c r="AQ321">
        <v>8.5512999999999995</v>
      </c>
      <c r="AR321">
        <v>0</v>
      </c>
      <c r="AS321">
        <v>500</v>
      </c>
      <c r="AT321" t="s">
        <v>29</v>
      </c>
    </row>
    <row r="322" spans="39:46" x14ac:dyDescent="0.3">
      <c r="AM322">
        <v>160</v>
      </c>
      <c r="AN322">
        <f t="shared" si="58"/>
        <v>0.2031740059347181</v>
      </c>
      <c r="AO322">
        <v>84.18</v>
      </c>
      <c r="AP322">
        <v>0.21199999999999999</v>
      </c>
      <c r="AQ322">
        <v>8.5502000000000002</v>
      </c>
      <c r="AR322">
        <v>0</v>
      </c>
      <c r="AS322">
        <v>500</v>
      </c>
      <c r="AT322" t="s">
        <v>29</v>
      </c>
    </row>
    <row r="323" spans="39:46" x14ac:dyDescent="0.3">
      <c r="AM323">
        <v>160.5</v>
      </c>
      <c r="AN323">
        <f t="shared" si="58"/>
        <v>0.20503570722057368</v>
      </c>
      <c r="AO323">
        <v>84.7</v>
      </c>
      <c r="AP323">
        <v>0.214</v>
      </c>
      <c r="AQ323">
        <v>8.5488999999999997</v>
      </c>
      <c r="AR323">
        <v>0</v>
      </c>
      <c r="AS323">
        <v>500</v>
      </c>
      <c r="AT323" t="s">
        <v>29</v>
      </c>
    </row>
    <row r="324" spans="39:46" x14ac:dyDescent="0.3">
      <c r="AM324">
        <v>161</v>
      </c>
      <c r="AN324">
        <f t="shared" si="58"/>
        <v>0.20593958951533137</v>
      </c>
      <c r="AO324">
        <v>85.21</v>
      </c>
      <c r="AP324">
        <v>0.215</v>
      </c>
      <c r="AQ324">
        <v>8.5473999999999997</v>
      </c>
      <c r="AR324">
        <v>0</v>
      </c>
      <c r="AS324">
        <v>500</v>
      </c>
      <c r="AT324" t="s">
        <v>29</v>
      </c>
    </row>
    <row r="325" spans="39:46" x14ac:dyDescent="0.3">
      <c r="AM325">
        <v>161.5</v>
      </c>
      <c r="AN325">
        <f t="shared" ref="AN325:AN388" si="59">AP325-AP325*AO325/2022</f>
        <v>0.20684083086053412</v>
      </c>
      <c r="AO325">
        <v>85.74</v>
      </c>
      <c r="AP325">
        <v>0.216</v>
      </c>
      <c r="AQ325">
        <v>8.5465</v>
      </c>
      <c r="AR325">
        <v>0</v>
      </c>
      <c r="AS325">
        <v>500</v>
      </c>
      <c r="AT325" t="s">
        <v>29</v>
      </c>
    </row>
    <row r="326" spans="39:46" x14ac:dyDescent="0.3">
      <c r="AM326">
        <v>162</v>
      </c>
      <c r="AN326">
        <f t="shared" si="59"/>
        <v>0.20774047477744806</v>
      </c>
      <c r="AO326">
        <v>86.28</v>
      </c>
      <c r="AP326">
        <v>0.217</v>
      </c>
      <c r="AQ326">
        <v>8.5451999999999995</v>
      </c>
      <c r="AR326">
        <v>0</v>
      </c>
      <c r="AS326">
        <v>500</v>
      </c>
      <c r="AT326" t="s">
        <v>29</v>
      </c>
    </row>
    <row r="327" spans="39:46" x14ac:dyDescent="0.3">
      <c r="AM327">
        <v>162.5</v>
      </c>
      <c r="AN327">
        <f t="shared" si="59"/>
        <v>0.20863742828882295</v>
      </c>
      <c r="AO327">
        <v>86.84</v>
      </c>
      <c r="AP327">
        <v>0.218</v>
      </c>
      <c r="AQ327">
        <v>8.5440000000000005</v>
      </c>
      <c r="AR327">
        <v>0</v>
      </c>
      <c r="AS327">
        <v>500</v>
      </c>
      <c r="AT327" t="s">
        <v>29</v>
      </c>
    </row>
    <row r="328" spans="39:46" x14ac:dyDescent="0.3">
      <c r="AM328">
        <v>163</v>
      </c>
      <c r="AN328">
        <f t="shared" si="59"/>
        <v>0.20952841246290801</v>
      </c>
      <c r="AO328">
        <v>87.45</v>
      </c>
      <c r="AP328">
        <v>0.219</v>
      </c>
      <c r="AQ328">
        <v>8.5428999999999995</v>
      </c>
      <c r="AR328">
        <v>0</v>
      </c>
      <c r="AS328">
        <v>500</v>
      </c>
      <c r="AT328" t="s">
        <v>29</v>
      </c>
    </row>
    <row r="329" spans="39:46" x14ac:dyDescent="0.3">
      <c r="AM329">
        <v>163.5</v>
      </c>
      <c r="AN329">
        <f t="shared" si="59"/>
        <v>0.21137742828882294</v>
      </c>
      <c r="AO329">
        <v>88.04</v>
      </c>
      <c r="AP329">
        <v>0.221</v>
      </c>
      <c r="AQ329">
        <v>8.5419</v>
      </c>
      <c r="AR329">
        <v>0</v>
      </c>
      <c r="AS329">
        <v>500</v>
      </c>
      <c r="AT329" t="s">
        <v>29</v>
      </c>
    </row>
    <row r="330" spans="39:46" x14ac:dyDescent="0.3">
      <c r="AM330">
        <v>164</v>
      </c>
      <c r="AN330">
        <f t="shared" si="59"/>
        <v>0.21226691394658753</v>
      </c>
      <c r="AO330">
        <v>88.65</v>
      </c>
      <c r="AP330">
        <v>0.222</v>
      </c>
      <c r="AQ330">
        <v>8.5404999999999998</v>
      </c>
      <c r="AR330">
        <v>0</v>
      </c>
      <c r="AS330">
        <v>500</v>
      </c>
      <c r="AT330" t="s">
        <v>29</v>
      </c>
    </row>
    <row r="331" spans="39:46" x14ac:dyDescent="0.3">
      <c r="AM331">
        <v>164.5</v>
      </c>
      <c r="AN331">
        <f t="shared" si="59"/>
        <v>0.21315469337289814</v>
      </c>
      <c r="AO331">
        <v>89.27</v>
      </c>
      <c r="AP331">
        <v>0.223</v>
      </c>
      <c r="AQ331">
        <v>8.5390999999999995</v>
      </c>
      <c r="AR331">
        <v>0</v>
      </c>
      <c r="AS331">
        <v>500</v>
      </c>
      <c r="AT331" t="s">
        <v>29</v>
      </c>
    </row>
    <row r="332" spans="39:46" x14ac:dyDescent="0.3">
      <c r="AM332">
        <v>165</v>
      </c>
      <c r="AN332">
        <f t="shared" si="59"/>
        <v>0.21499517804154303</v>
      </c>
      <c r="AO332">
        <v>89.91</v>
      </c>
      <c r="AP332">
        <v>0.22500000000000001</v>
      </c>
      <c r="AQ332">
        <v>8.5379000000000005</v>
      </c>
      <c r="AR332">
        <v>0</v>
      </c>
      <c r="AS332">
        <v>500</v>
      </c>
      <c r="AT332" t="s">
        <v>29</v>
      </c>
    </row>
    <row r="333" spans="39:46" x14ac:dyDescent="0.3">
      <c r="AM333">
        <v>165.5</v>
      </c>
      <c r="AN333">
        <f t="shared" si="59"/>
        <v>0.21588029673590506</v>
      </c>
      <c r="AO333">
        <v>90.54</v>
      </c>
      <c r="AP333">
        <v>0.22600000000000001</v>
      </c>
      <c r="AQ333">
        <v>8.5361999999999991</v>
      </c>
      <c r="AR333">
        <v>0</v>
      </c>
      <c r="AS333">
        <v>500</v>
      </c>
      <c r="AT333" t="s">
        <v>29</v>
      </c>
    </row>
    <row r="334" spans="39:46" x14ac:dyDescent="0.3">
      <c r="AM334">
        <v>166</v>
      </c>
      <c r="AN334">
        <f t="shared" si="59"/>
        <v>0.21676254698318498</v>
      </c>
      <c r="AO334">
        <v>91.19</v>
      </c>
      <c r="AP334">
        <v>0.22700000000000001</v>
      </c>
      <c r="AQ334">
        <v>8.5350000000000001</v>
      </c>
      <c r="AR334">
        <v>0</v>
      </c>
      <c r="AS334">
        <v>500</v>
      </c>
      <c r="AT334" t="s">
        <v>29</v>
      </c>
    </row>
    <row r="335" spans="39:46" x14ac:dyDescent="0.3">
      <c r="AM335">
        <v>166.5</v>
      </c>
      <c r="AN335">
        <f t="shared" si="59"/>
        <v>0.21859873392680515</v>
      </c>
      <c r="AO335">
        <v>91.84</v>
      </c>
      <c r="AP335">
        <v>0.22900000000000001</v>
      </c>
      <c r="AQ335">
        <v>8.5338999999999992</v>
      </c>
      <c r="AR335">
        <v>0</v>
      </c>
      <c r="AS335">
        <v>500</v>
      </c>
      <c r="AT335" t="s">
        <v>29</v>
      </c>
    </row>
    <row r="336" spans="39:46" x14ac:dyDescent="0.3">
      <c r="AM336">
        <v>167</v>
      </c>
      <c r="AN336">
        <f t="shared" si="59"/>
        <v>0.21948278931750742</v>
      </c>
      <c r="AO336">
        <v>92.46</v>
      </c>
      <c r="AP336">
        <v>0.23</v>
      </c>
      <c r="AQ336">
        <v>8.5326000000000004</v>
      </c>
      <c r="AR336">
        <v>0</v>
      </c>
      <c r="AS336">
        <v>500</v>
      </c>
      <c r="AT336" t="s">
        <v>29</v>
      </c>
    </row>
    <row r="337" spans="39:46" x14ac:dyDescent="0.3">
      <c r="AM337">
        <v>167.5</v>
      </c>
      <c r="AN337">
        <f t="shared" si="59"/>
        <v>0.22036394658753711</v>
      </c>
      <c r="AO337">
        <v>93.1</v>
      </c>
      <c r="AP337">
        <v>0.23100000000000001</v>
      </c>
      <c r="AQ337">
        <v>8.5312999999999999</v>
      </c>
      <c r="AR337">
        <v>0</v>
      </c>
      <c r="AS337">
        <v>500</v>
      </c>
      <c r="AT337" t="s">
        <v>29</v>
      </c>
    </row>
    <row r="338" spans="39:46" x14ac:dyDescent="0.3">
      <c r="AM338">
        <v>168</v>
      </c>
      <c r="AN338">
        <f t="shared" si="59"/>
        <v>0.2221888921859545</v>
      </c>
      <c r="AO338">
        <v>93.82</v>
      </c>
      <c r="AP338">
        <v>0.23300000000000001</v>
      </c>
      <c r="AQ338">
        <v>8.5299999999999994</v>
      </c>
      <c r="AR338">
        <v>0</v>
      </c>
      <c r="AS338">
        <v>500</v>
      </c>
      <c r="AT338" t="s">
        <v>29</v>
      </c>
    </row>
    <row r="339" spans="39:46" x14ac:dyDescent="0.3">
      <c r="AM339">
        <v>168.5</v>
      </c>
      <c r="AN339">
        <f t="shared" si="59"/>
        <v>0.22305685459940655</v>
      </c>
      <c r="AO339">
        <v>94.56</v>
      </c>
      <c r="AP339">
        <v>0.23400000000000001</v>
      </c>
      <c r="AQ339">
        <v>8.5284999999999993</v>
      </c>
      <c r="AR339">
        <v>0</v>
      </c>
      <c r="AS339">
        <v>500</v>
      </c>
      <c r="AT339" t="s">
        <v>29</v>
      </c>
    </row>
    <row r="340" spans="39:46" x14ac:dyDescent="0.3">
      <c r="AM340">
        <v>169</v>
      </c>
      <c r="AN340">
        <f t="shared" si="59"/>
        <v>0.22487812067260138</v>
      </c>
      <c r="AO340">
        <v>95.29</v>
      </c>
      <c r="AP340">
        <v>0.23599999999999999</v>
      </c>
      <c r="AQ340">
        <v>8.5268999999999995</v>
      </c>
      <c r="AR340">
        <v>0</v>
      </c>
      <c r="AS340">
        <v>500</v>
      </c>
      <c r="AT340" t="s">
        <v>29</v>
      </c>
    </row>
    <row r="341" spans="39:46" x14ac:dyDescent="0.3">
      <c r="AM341">
        <v>169.5</v>
      </c>
      <c r="AN341">
        <f t="shared" si="59"/>
        <v>0.22574777448071215</v>
      </c>
      <c r="AO341">
        <v>96</v>
      </c>
      <c r="AP341">
        <v>0.23699999999999999</v>
      </c>
      <c r="AQ341">
        <v>8.5256000000000007</v>
      </c>
      <c r="AR341">
        <v>0</v>
      </c>
      <c r="AS341">
        <v>500</v>
      </c>
      <c r="AT341" t="s">
        <v>29</v>
      </c>
    </row>
    <row r="342" spans="39:46" x14ac:dyDescent="0.3">
      <c r="AM342">
        <v>170</v>
      </c>
      <c r="AN342">
        <f t="shared" si="59"/>
        <v>0.22757007912957467</v>
      </c>
      <c r="AO342">
        <v>96.7</v>
      </c>
      <c r="AP342">
        <v>0.23899999999999999</v>
      </c>
      <c r="AQ342">
        <v>8.5239999999999991</v>
      </c>
      <c r="AR342">
        <v>0</v>
      </c>
      <c r="AS342">
        <v>500</v>
      </c>
      <c r="AT342" t="s">
        <v>29</v>
      </c>
    </row>
    <row r="343" spans="39:46" x14ac:dyDescent="0.3">
      <c r="AM343">
        <v>170.5</v>
      </c>
      <c r="AN343">
        <f t="shared" si="59"/>
        <v>0.22844035608308605</v>
      </c>
      <c r="AO343">
        <v>97.39</v>
      </c>
      <c r="AP343">
        <v>0.24</v>
      </c>
      <c r="AQ343">
        <v>8.5225000000000009</v>
      </c>
      <c r="AR343">
        <v>0</v>
      </c>
      <c r="AS343">
        <v>500</v>
      </c>
      <c r="AT343" t="s">
        <v>29</v>
      </c>
    </row>
    <row r="344" spans="39:46" x14ac:dyDescent="0.3">
      <c r="AM344">
        <v>171</v>
      </c>
      <c r="AN344">
        <f t="shared" si="59"/>
        <v>0.22931233432245302</v>
      </c>
      <c r="AO344">
        <v>98.06</v>
      </c>
      <c r="AP344">
        <v>0.24099999999999999</v>
      </c>
      <c r="AQ344">
        <v>8.5213000000000001</v>
      </c>
      <c r="AR344">
        <v>0</v>
      </c>
      <c r="AS344">
        <v>500</v>
      </c>
      <c r="AT344" t="s">
        <v>29</v>
      </c>
    </row>
    <row r="345" spans="39:46" x14ac:dyDescent="0.3">
      <c r="AM345">
        <v>171.5</v>
      </c>
      <c r="AN345">
        <f t="shared" si="59"/>
        <v>0.2311324183976261</v>
      </c>
      <c r="AO345">
        <v>98.75</v>
      </c>
      <c r="AP345">
        <v>0.24299999999999999</v>
      </c>
      <c r="AQ345">
        <v>8.5198</v>
      </c>
      <c r="AR345">
        <v>0</v>
      </c>
      <c r="AS345">
        <v>500</v>
      </c>
      <c r="AT345" t="s">
        <v>29</v>
      </c>
    </row>
    <row r="346" spans="39:46" x14ac:dyDescent="0.3">
      <c r="AM346">
        <v>172</v>
      </c>
      <c r="AN346">
        <f t="shared" si="59"/>
        <v>0.23199548961424332</v>
      </c>
      <c r="AO346">
        <v>99.48</v>
      </c>
      <c r="AP346">
        <v>0.24399999999999999</v>
      </c>
      <c r="AQ346">
        <v>8.5183999999999997</v>
      </c>
      <c r="AR346">
        <v>0</v>
      </c>
      <c r="AS346">
        <v>500</v>
      </c>
      <c r="AT346" t="s">
        <v>29</v>
      </c>
    </row>
    <row r="347" spans="39:46" x14ac:dyDescent="0.3">
      <c r="AM347">
        <v>172.5</v>
      </c>
      <c r="AN347">
        <f t="shared" si="59"/>
        <v>0.23287359050445103</v>
      </c>
      <c r="AO347">
        <v>100.08</v>
      </c>
      <c r="AP347">
        <v>0.245</v>
      </c>
      <c r="AQ347">
        <v>8.5169999999999995</v>
      </c>
      <c r="AR347">
        <v>0</v>
      </c>
      <c r="AS347">
        <v>500</v>
      </c>
      <c r="AT347" t="s">
        <v>29</v>
      </c>
    </row>
    <row r="348" spans="39:46" x14ac:dyDescent="0.3">
      <c r="AM348">
        <v>173</v>
      </c>
      <c r="AN348">
        <f t="shared" si="59"/>
        <v>0.23383382789317508</v>
      </c>
      <c r="AO348">
        <v>100</v>
      </c>
      <c r="AP348">
        <v>0.246</v>
      </c>
      <c r="AQ348">
        <v>8.5155999999999992</v>
      </c>
      <c r="AR348">
        <v>1</v>
      </c>
      <c r="AS348">
        <v>500</v>
      </c>
      <c r="AT348" t="s">
        <v>29</v>
      </c>
    </row>
    <row r="349" spans="39:46" x14ac:dyDescent="0.3">
      <c r="AM349">
        <v>173.5</v>
      </c>
      <c r="AN349">
        <f t="shared" si="59"/>
        <v>0.23290024727992087</v>
      </c>
      <c r="AO349">
        <v>99.86</v>
      </c>
      <c r="AP349">
        <v>0.245</v>
      </c>
      <c r="AQ349">
        <v>8.5154999999999994</v>
      </c>
      <c r="AR349">
        <v>0</v>
      </c>
      <c r="AS349">
        <v>500</v>
      </c>
      <c r="AT349" t="s">
        <v>29</v>
      </c>
    </row>
    <row r="350" spans="39:46" x14ac:dyDescent="0.3">
      <c r="AM350">
        <v>174</v>
      </c>
      <c r="AN350">
        <f t="shared" si="59"/>
        <v>0.2338654599406528</v>
      </c>
      <c r="AO350">
        <v>99.74</v>
      </c>
      <c r="AP350">
        <v>0.246</v>
      </c>
      <c r="AQ350">
        <v>8.5155999999999992</v>
      </c>
      <c r="AR350">
        <v>0</v>
      </c>
      <c r="AS350">
        <v>500</v>
      </c>
      <c r="AT350" t="s">
        <v>29</v>
      </c>
    </row>
    <row r="351" spans="39:46" x14ac:dyDescent="0.3">
      <c r="AM351">
        <v>174.5</v>
      </c>
      <c r="AN351">
        <f t="shared" si="59"/>
        <v>0.23388005934718101</v>
      </c>
      <c r="AO351">
        <v>99.62</v>
      </c>
      <c r="AP351">
        <v>0.246</v>
      </c>
      <c r="AQ351">
        <v>8.5154999999999994</v>
      </c>
      <c r="AR351">
        <v>0</v>
      </c>
      <c r="AS351">
        <v>500</v>
      </c>
      <c r="AT351" t="s">
        <v>29</v>
      </c>
    </row>
    <row r="352" spans="39:46" x14ac:dyDescent="0.3">
      <c r="AM352">
        <v>175</v>
      </c>
      <c r="AN352">
        <f t="shared" si="59"/>
        <v>0.23389344213649851</v>
      </c>
      <c r="AO352">
        <v>99.51</v>
      </c>
      <c r="AP352">
        <v>0.246</v>
      </c>
      <c r="AQ352">
        <v>8.5155999999999992</v>
      </c>
      <c r="AR352">
        <v>0</v>
      </c>
      <c r="AS352">
        <v>500</v>
      </c>
      <c r="AT352" t="s">
        <v>29</v>
      </c>
    </row>
    <row r="353" spans="39:46" x14ac:dyDescent="0.3">
      <c r="AM353">
        <v>175.5</v>
      </c>
      <c r="AN353">
        <f t="shared" si="59"/>
        <v>0.23390804154302669</v>
      </c>
      <c r="AO353">
        <v>99.39</v>
      </c>
      <c r="AP353">
        <v>0.246</v>
      </c>
      <c r="AQ353">
        <v>8.5155999999999992</v>
      </c>
      <c r="AR353">
        <v>0</v>
      </c>
      <c r="AS353">
        <v>500</v>
      </c>
      <c r="AT353" t="s">
        <v>29</v>
      </c>
    </row>
    <row r="354" spans="39:46" x14ac:dyDescent="0.3">
      <c r="AM354">
        <v>176</v>
      </c>
      <c r="AN354">
        <f t="shared" si="59"/>
        <v>0.23296810089020772</v>
      </c>
      <c r="AO354">
        <v>99.3</v>
      </c>
      <c r="AP354">
        <v>0.245</v>
      </c>
      <c r="AQ354">
        <v>8.5155999999999992</v>
      </c>
      <c r="AR354">
        <v>0</v>
      </c>
      <c r="AS354">
        <v>500</v>
      </c>
      <c r="AT354" t="s">
        <v>29</v>
      </c>
    </row>
    <row r="355" spans="39:46" x14ac:dyDescent="0.3">
      <c r="AM355">
        <v>176.5</v>
      </c>
      <c r="AN355">
        <f t="shared" si="59"/>
        <v>0.23297779426310583</v>
      </c>
      <c r="AO355">
        <v>99.22</v>
      </c>
      <c r="AP355">
        <v>0.245</v>
      </c>
      <c r="AQ355">
        <v>8.5157000000000007</v>
      </c>
      <c r="AR355">
        <v>0</v>
      </c>
      <c r="AS355">
        <v>500</v>
      </c>
      <c r="AT355" t="s">
        <v>29</v>
      </c>
    </row>
    <row r="356" spans="39:46" x14ac:dyDescent="0.3">
      <c r="AM356">
        <v>177</v>
      </c>
      <c r="AN356">
        <f t="shared" si="59"/>
        <v>0.23298869930761623</v>
      </c>
      <c r="AO356">
        <v>99.13</v>
      </c>
      <c r="AP356">
        <v>0.245</v>
      </c>
      <c r="AQ356">
        <v>8.5155999999999992</v>
      </c>
      <c r="AR356">
        <v>0</v>
      </c>
      <c r="AS356">
        <v>500</v>
      </c>
      <c r="AT356" t="s">
        <v>29</v>
      </c>
    </row>
    <row r="357" spans="39:46" x14ac:dyDescent="0.3">
      <c r="AM357">
        <v>177.5</v>
      </c>
      <c r="AN357">
        <f t="shared" si="59"/>
        <v>0.23299718100890207</v>
      </c>
      <c r="AO357">
        <v>99.06</v>
      </c>
      <c r="AP357">
        <v>0.245</v>
      </c>
      <c r="AQ357">
        <v>8.5155999999999992</v>
      </c>
      <c r="AR357">
        <v>0</v>
      </c>
      <c r="AS357">
        <v>500</v>
      </c>
      <c r="AT357" t="s">
        <v>29</v>
      </c>
    </row>
    <row r="358" spans="39:46" x14ac:dyDescent="0.3">
      <c r="AM358">
        <v>178</v>
      </c>
      <c r="AN358">
        <f t="shared" si="59"/>
        <v>0.23300687438180021</v>
      </c>
      <c r="AO358">
        <v>98.98</v>
      </c>
      <c r="AP358">
        <v>0.245</v>
      </c>
      <c r="AQ358">
        <v>8.5157000000000007</v>
      </c>
      <c r="AR358">
        <v>0</v>
      </c>
      <c r="AS358">
        <v>500</v>
      </c>
      <c r="AT358" t="s">
        <v>29</v>
      </c>
    </row>
    <row r="359" spans="39:46" x14ac:dyDescent="0.3">
      <c r="AM359">
        <v>178.5</v>
      </c>
      <c r="AN359">
        <f t="shared" si="59"/>
        <v>0.23301535608308604</v>
      </c>
      <c r="AO359">
        <v>98.91</v>
      </c>
      <c r="AP359">
        <v>0.245</v>
      </c>
      <c r="AQ359">
        <v>8.5155999999999992</v>
      </c>
      <c r="AR359">
        <v>0</v>
      </c>
      <c r="AS359">
        <v>500</v>
      </c>
      <c r="AT359" t="s">
        <v>29</v>
      </c>
    </row>
    <row r="360" spans="39:46" x14ac:dyDescent="0.3">
      <c r="AM360">
        <v>179</v>
      </c>
      <c r="AN360">
        <f t="shared" si="59"/>
        <v>0.23302383778437191</v>
      </c>
      <c r="AO360">
        <v>98.84</v>
      </c>
      <c r="AP360">
        <v>0.245</v>
      </c>
      <c r="AQ360">
        <v>8.5155999999999992</v>
      </c>
      <c r="AR360">
        <v>0</v>
      </c>
      <c r="AS360">
        <v>500</v>
      </c>
      <c r="AT360" t="s">
        <v>29</v>
      </c>
    </row>
    <row r="361" spans="39:46" x14ac:dyDescent="0.3">
      <c r="AM361">
        <v>179.5</v>
      </c>
      <c r="AN361">
        <f t="shared" si="59"/>
        <v>0.23303231948565775</v>
      </c>
      <c r="AO361">
        <v>98.77</v>
      </c>
      <c r="AP361">
        <v>0.245</v>
      </c>
      <c r="AQ361">
        <v>8.5157000000000007</v>
      </c>
      <c r="AR361">
        <v>0</v>
      </c>
      <c r="AS361">
        <v>500</v>
      </c>
      <c r="AT361" t="s">
        <v>29</v>
      </c>
    </row>
    <row r="362" spans="39:46" x14ac:dyDescent="0.3">
      <c r="AM362">
        <v>180</v>
      </c>
      <c r="AN362">
        <f t="shared" si="59"/>
        <v>0.23303958951533135</v>
      </c>
      <c r="AO362">
        <v>98.71</v>
      </c>
      <c r="AP362">
        <v>0.245</v>
      </c>
      <c r="AQ362">
        <v>8.5155999999999992</v>
      </c>
      <c r="AR362">
        <v>0</v>
      </c>
      <c r="AS362">
        <v>500</v>
      </c>
      <c r="AT362" t="s">
        <v>29</v>
      </c>
    </row>
    <row r="363" spans="39:46" x14ac:dyDescent="0.3">
      <c r="AM363">
        <v>180.5</v>
      </c>
      <c r="AN363">
        <f t="shared" si="59"/>
        <v>0.23304807121661722</v>
      </c>
      <c r="AO363">
        <v>98.64</v>
      </c>
      <c r="AP363">
        <v>0.245</v>
      </c>
      <c r="AQ363">
        <v>8.5157000000000007</v>
      </c>
      <c r="AR363">
        <v>0</v>
      </c>
      <c r="AS363">
        <v>500</v>
      </c>
      <c r="AT363" t="s">
        <v>29</v>
      </c>
    </row>
    <row r="364" spans="39:46" x14ac:dyDescent="0.3">
      <c r="AM364">
        <v>181</v>
      </c>
      <c r="AN364">
        <f t="shared" si="59"/>
        <v>0.23305534124629079</v>
      </c>
      <c r="AO364">
        <v>98.58</v>
      </c>
      <c r="AP364">
        <v>0.245</v>
      </c>
      <c r="AQ364">
        <v>8.5155999999999992</v>
      </c>
      <c r="AR364">
        <v>0</v>
      </c>
      <c r="AS364">
        <v>500</v>
      </c>
      <c r="AT364" t="s">
        <v>29</v>
      </c>
    </row>
    <row r="365" spans="39:46" x14ac:dyDescent="0.3">
      <c r="AM365">
        <v>181.5</v>
      </c>
      <c r="AN365">
        <f t="shared" si="59"/>
        <v>0.23306261127596439</v>
      </c>
      <c r="AO365">
        <v>98.52</v>
      </c>
      <c r="AP365">
        <v>0.245</v>
      </c>
      <c r="AQ365">
        <v>8.5155999999999992</v>
      </c>
      <c r="AR365">
        <v>0</v>
      </c>
      <c r="AS365">
        <v>500</v>
      </c>
      <c r="AT365" t="s">
        <v>29</v>
      </c>
    </row>
    <row r="366" spans="39:46" x14ac:dyDescent="0.3">
      <c r="AM366">
        <v>182</v>
      </c>
      <c r="AN366">
        <f t="shared" si="59"/>
        <v>0.23306988130563797</v>
      </c>
      <c r="AO366">
        <v>98.46</v>
      </c>
      <c r="AP366">
        <v>0.245</v>
      </c>
      <c r="AQ366">
        <v>8.5157000000000007</v>
      </c>
      <c r="AR366">
        <v>0</v>
      </c>
      <c r="AS366">
        <v>500</v>
      </c>
      <c r="AT366" t="s">
        <v>29</v>
      </c>
    </row>
    <row r="367" spans="39:46" x14ac:dyDescent="0.3">
      <c r="AM367">
        <v>182.5</v>
      </c>
      <c r="AN367">
        <f t="shared" si="59"/>
        <v>0.2330759396636993</v>
      </c>
      <c r="AO367">
        <v>98.41</v>
      </c>
      <c r="AP367">
        <v>0.245</v>
      </c>
      <c r="AQ367">
        <v>8.5157000000000007</v>
      </c>
      <c r="AR367">
        <v>0</v>
      </c>
      <c r="AS367">
        <v>500</v>
      </c>
      <c r="AT367" t="s">
        <v>29</v>
      </c>
    </row>
    <row r="368" spans="39:46" x14ac:dyDescent="0.3">
      <c r="AM368">
        <v>183</v>
      </c>
      <c r="AN368">
        <f t="shared" si="59"/>
        <v>0.2330832096933729</v>
      </c>
      <c r="AO368">
        <v>98.35</v>
      </c>
      <c r="AP368">
        <v>0.245</v>
      </c>
      <c r="AQ368">
        <v>8.5155999999999992</v>
      </c>
      <c r="AR368">
        <v>0</v>
      </c>
      <c r="AS368">
        <v>500</v>
      </c>
      <c r="AT368" t="s">
        <v>29</v>
      </c>
    </row>
    <row r="369" spans="39:46" x14ac:dyDescent="0.3">
      <c r="AM369">
        <v>183.5</v>
      </c>
      <c r="AN369">
        <f t="shared" si="59"/>
        <v>0.23309047972304647</v>
      </c>
      <c r="AO369">
        <v>98.29</v>
      </c>
      <c r="AP369">
        <v>0.245</v>
      </c>
      <c r="AQ369">
        <v>8.5157000000000007</v>
      </c>
      <c r="AR369">
        <v>0</v>
      </c>
      <c r="AS369">
        <v>500</v>
      </c>
      <c r="AT369" t="s">
        <v>29</v>
      </c>
    </row>
    <row r="370" spans="39:46" x14ac:dyDescent="0.3">
      <c r="AM370">
        <v>184</v>
      </c>
      <c r="AN370">
        <f t="shared" si="59"/>
        <v>0.23309653808110781</v>
      </c>
      <c r="AO370">
        <v>98.24</v>
      </c>
      <c r="AP370">
        <v>0.245</v>
      </c>
      <c r="AQ370">
        <v>8.5157000000000007</v>
      </c>
      <c r="AR370">
        <v>0</v>
      </c>
      <c r="AS370">
        <v>500</v>
      </c>
      <c r="AT370" t="s">
        <v>29</v>
      </c>
    </row>
    <row r="371" spans="39:46" x14ac:dyDescent="0.3">
      <c r="AM371">
        <v>184.5</v>
      </c>
      <c r="AN371">
        <f t="shared" si="59"/>
        <v>0.23310259643916914</v>
      </c>
      <c r="AO371">
        <v>98.19</v>
      </c>
      <c r="AP371">
        <v>0.245</v>
      </c>
      <c r="AQ371">
        <v>8.5155999999999992</v>
      </c>
      <c r="AR371">
        <v>0</v>
      </c>
      <c r="AS371">
        <v>500</v>
      </c>
      <c r="AT371" t="s">
        <v>29</v>
      </c>
    </row>
    <row r="372" spans="39:46" x14ac:dyDescent="0.3">
      <c r="AM372">
        <v>185</v>
      </c>
      <c r="AN372">
        <f t="shared" si="59"/>
        <v>0.23310865479723047</v>
      </c>
      <c r="AO372">
        <v>98.14</v>
      </c>
      <c r="AP372">
        <v>0.245</v>
      </c>
      <c r="AQ372">
        <v>8.5157000000000007</v>
      </c>
      <c r="AR372">
        <v>0</v>
      </c>
      <c r="AS372">
        <v>500</v>
      </c>
      <c r="AT372" t="s">
        <v>29</v>
      </c>
    </row>
    <row r="373" spans="39:46" x14ac:dyDescent="0.3">
      <c r="AM373">
        <v>185.5</v>
      </c>
      <c r="AN373">
        <f t="shared" si="59"/>
        <v>0.23311592482690405</v>
      </c>
      <c r="AO373">
        <v>98.08</v>
      </c>
      <c r="AP373">
        <v>0.245</v>
      </c>
      <c r="AQ373">
        <v>8.5157000000000007</v>
      </c>
      <c r="AR373">
        <v>0</v>
      </c>
      <c r="AS373">
        <v>500</v>
      </c>
      <c r="AT373" t="s">
        <v>29</v>
      </c>
    </row>
    <row r="374" spans="39:46" x14ac:dyDescent="0.3">
      <c r="AM374">
        <v>186</v>
      </c>
      <c r="AN374">
        <f t="shared" si="59"/>
        <v>0.23312077151335311</v>
      </c>
      <c r="AO374">
        <v>98.04</v>
      </c>
      <c r="AP374">
        <v>0.245</v>
      </c>
      <c r="AQ374">
        <v>8.5155999999999992</v>
      </c>
      <c r="AR374">
        <v>0</v>
      </c>
      <c r="AS374">
        <v>500</v>
      </c>
      <c r="AT374" t="s">
        <v>29</v>
      </c>
    </row>
    <row r="375" spans="39:46" x14ac:dyDescent="0.3">
      <c r="AM375">
        <v>186.5</v>
      </c>
      <c r="AN375">
        <f t="shared" si="59"/>
        <v>0.23312682987141445</v>
      </c>
      <c r="AO375">
        <v>97.99</v>
      </c>
      <c r="AP375">
        <v>0.245</v>
      </c>
      <c r="AQ375">
        <v>8.5157000000000007</v>
      </c>
      <c r="AR375">
        <v>2</v>
      </c>
      <c r="AS375">
        <v>500</v>
      </c>
      <c r="AT375" t="s">
        <v>29</v>
      </c>
    </row>
    <row r="376" spans="39:46" x14ac:dyDescent="0.3">
      <c r="AM376">
        <v>187</v>
      </c>
      <c r="AN376">
        <f t="shared" si="59"/>
        <v>0.23313167655786349</v>
      </c>
      <c r="AO376">
        <v>97.95</v>
      </c>
      <c r="AP376">
        <v>0.245</v>
      </c>
      <c r="AQ376">
        <v>8.5159000000000002</v>
      </c>
      <c r="AR376">
        <v>0</v>
      </c>
      <c r="AS376">
        <v>500</v>
      </c>
      <c r="AT376" t="s">
        <v>29</v>
      </c>
    </row>
    <row r="377" spans="39:46" x14ac:dyDescent="0.3">
      <c r="AM377">
        <v>187.5</v>
      </c>
      <c r="AN377">
        <f t="shared" si="59"/>
        <v>0.23313773491592482</v>
      </c>
      <c r="AO377">
        <v>97.9</v>
      </c>
      <c r="AP377">
        <v>0.245</v>
      </c>
      <c r="AQ377">
        <v>8.5158000000000005</v>
      </c>
      <c r="AR377">
        <v>0</v>
      </c>
      <c r="AS377">
        <v>500</v>
      </c>
      <c r="AT377" t="s">
        <v>29</v>
      </c>
    </row>
    <row r="378" spans="39:46" x14ac:dyDescent="0.3">
      <c r="AM378">
        <v>188</v>
      </c>
      <c r="AN378">
        <f t="shared" si="59"/>
        <v>0.23314258160237389</v>
      </c>
      <c r="AO378">
        <v>97.86</v>
      </c>
      <c r="AP378">
        <v>0.245</v>
      </c>
      <c r="AQ378">
        <v>8.5159000000000002</v>
      </c>
      <c r="AR378">
        <v>0</v>
      </c>
      <c r="AS378">
        <v>500</v>
      </c>
      <c r="AT378" t="s">
        <v>29</v>
      </c>
    </row>
    <row r="379" spans="39:46" x14ac:dyDescent="0.3">
      <c r="AM379">
        <v>188.5</v>
      </c>
      <c r="AN379">
        <f t="shared" si="59"/>
        <v>0.23314863996043519</v>
      </c>
      <c r="AO379">
        <v>97.81</v>
      </c>
      <c r="AP379">
        <v>0.245</v>
      </c>
      <c r="AQ379">
        <v>8.5159000000000002</v>
      </c>
      <c r="AR379">
        <v>0</v>
      </c>
      <c r="AS379">
        <v>500</v>
      </c>
      <c r="AT379" t="s">
        <v>29</v>
      </c>
    </row>
    <row r="380" spans="39:46" x14ac:dyDescent="0.3">
      <c r="AM380">
        <v>189</v>
      </c>
      <c r="AN380">
        <f t="shared" si="59"/>
        <v>0.23315348664688426</v>
      </c>
      <c r="AO380">
        <v>97.77</v>
      </c>
      <c r="AP380">
        <v>0.245</v>
      </c>
      <c r="AQ380">
        <v>8.5162999999999993</v>
      </c>
      <c r="AR380">
        <v>0</v>
      </c>
      <c r="AS380">
        <v>500</v>
      </c>
      <c r="AT380" t="s">
        <v>29</v>
      </c>
    </row>
    <row r="381" spans="39:46" x14ac:dyDescent="0.3">
      <c r="AM381">
        <v>189.5</v>
      </c>
      <c r="AN381">
        <f t="shared" si="59"/>
        <v>0.23315712166172106</v>
      </c>
      <c r="AO381">
        <v>97.74</v>
      </c>
      <c r="AP381">
        <v>0.245</v>
      </c>
      <c r="AQ381">
        <v>8.5164000000000009</v>
      </c>
      <c r="AR381">
        <v>0</v>
      </c>
      <c r="AS381">
        <v>500</v>
      </c>
      <c r="AT381" t="s">
        <v>29</v>
      </c>
    </row>
    <row r="382" spans="39:46" x14ac:dyDescent="0.3">
      <c r="AM382">
        <v>190</v>
      </c>
      <c r="AN382">
        <f t="shared" si="59"/>
        <v>0.23316196834817013</v>
      </c>
      <c r="AO382">
        <v>97.7</v>
      </c>
      <c r="AP382">
        <v>0.245</v>
      </c>
      <c r="AQ382">
        <v>8.5162999999999993</v>
      </c>
      <c r="AR382">
        <v>0</v>
      </c>
      <c r="AS382">
        <v>500</v>
      </c>
      <c r="AT382" t="s">
        <v>29</v>
      </c>
    </row>
    <row r="383" spans="39:46" x14ac:dyDescent="0.3">
      <c r="AM383">
        <v>190.5</v>
      </c>
      <c r="AN383">
        <f t="shared" si="59"/>
        <v>0.23316802670623143</v>
      </c>
      <c r="AO383">
        <v>97.65</v>
      </c>
      <c r="AP383">
        <v>0.245</v>
      </c>
      <c r="AQ383">
        <v>8.5164000000000009</v>
      </c>
      <c r="AR383">
        <v>0</v>
      </c>
      <c r="AS383">
        <v>500</v>
      </c>
      <c r="AT383" t="s">
        <v>29</v>
      </c>
    </row>
    <row r="384" spans="39:46" x14ac:dyDescent="0.3">
      <c r="AM384">
        <v>191</v>
      </c>
      <c r="AN384">
        <f t="shared" si="59"/>
        <v>0.2331728733926805</v>
      </c>
      <c r="AO384">
        <v>97.61</v>
      </c>
      <c r="AP384">
        <v>0.245</v>
      </c>
      <c r="AQ384">
        <v>8.5164000000000009</v>
      </c>
      <c r="AR384">
        <v>0</v>
      </c>
      <c r="AS384">
        <v>500</v>
      </c>
      <c r="AT384" t="s">
        <v>29</v>
      </c>
    </row>
    <row r="385" spans="39:46" x14ac:dyDescent="0.3">
      <c r="AM385">
        <v>191.5</v>
      </c>
      <c r="AN385">
        <f t="shared" si="59"/>
        <v>0.23317893175074184</v>
      </c>
      <c r="AO385">
        <v>97.56</v>
      </c>
      <c r="AP385">
        <v>0.245</v>
      </c>
      <c r="AQ385">
        <v>8.5164000000000009</v>
      </c>
      <c r="AR385">
        <v>0</v>
      </c>
      <c r="AS385">
        <v>500</v>
      </c>
      <c r="AT385" t="s">
        <v>29</v>
      </c>
    </row>
    <row r="386" spans="39:46" x14ac:dyDescent="0.3">
      <c r="AM386">
        <v>192</v>
      </c>
      <c r="AN386">
        <f t="shared" si="59"/>
        <v>0.2331874134520277</v>
      </c>
      <c r="AO386">
        <v>97.49</v>
      </c>
      <c r="AP386">
        <v>0.245</v>
      </c>
      <c r="AQ386">
        <v>8.5165000000000006</v>
      </c>
      <c r="AR386">
        <v>0</v>
      </c>
      <c r="AS386">
        <v>500</v>
      </c>
      <c r="AT386" t="s">
        <v>29</v>
      </c>
    </row>
    <row r="387" spans="39:46" x14ac:dyDescent="0.3">
      <c r="AM387">
        <v>192.5</v>
      </c>
      <c r="AN387">
        <f t="shared" si="59"/>
        <v>0.23224890207715132</v>
      </c>
      <c r="AO387">
        <v>97.38</v>
      </c>
      <c r="AP387">
        <v>0.24399999999999999</v>
      </c>
      <c r="AQ387">
        <v>8.5166000000000004</v>
      </c>
      <c r="AR387">
        <v>0</v>
      </c>
      <c r="AS387">
        <v>500</v>
      </c>
      <c r="AT387" t="s">
        <v>29</v>
      </c>
    </row>
    <row r="388" spans="39:46" x14ac:dyDescent="0.3">
      <c r="AM388">
        <v>193</v>
      </c>
      <c r="AN388">
        <f t="shared" si="59"/>
        <v>0.23227786350148366</v>
      </c>
      <c r="AO388">
        <v>97.14</v>
      </c>
      <c r="AP388">
        <v>0.24399999999999999</v>
      </c>
      <c r="AQ388">
        <v>8.5167999999999999</v>
      </c>
      <c r="AR388">
        <v>0</v>
      </c>
      <c r="AS388">
        <v>500</v>
      </c>
      <c r="AT388" t="s">
        <v>29</v>
      </c>
    </row>
    <row r="389" spans="39:46" x14ac:dyDescent="0.3">
      <c r="AM389">
        <v>193.5</v>
      </c>
      <c r="AN389">
        <f t="shared" ref="AN389:AN452" si="60">AP389-AP389*AO389/2022</f>
        <v>0.23231285855588527</v>
      </c>
      <c r="AO389">
        <v>96.85</v>
      </c>
      <c r="AP389">
        <v>0.24399999999999999</v>
      </c>
      <c r="AQ389">
        <v>8.5169999999999995</v>
      </c>
      <c r="AR389">
        <v>0</v>
      </c>
      <c r="AS389">
        <v>500</v>
      </c>
      <c r="AT389" t="s">
        <v>29</v>
      </c>
    </row>
    <row r="390" spans="39:46" x14ac:dyDescent="0.3">
      <c r="AM390">
        <v>194</v>
      </c>
      <c r="AN390">
        <f t="shared" si="60"/>
        <v>0.23139921364985164</v>
      </c>
      <c r="AO390">
        <v>96.53</v>
      </c>
      <c r="AP390">
        <v>0.24299999999999999</v>
      </c>
      <c r="AQ390">
        <v>8.5175000000000001</v>
      </c>
      <c r="AR390">
        <v>0</v>
      </c>
      <c r="AS390">
        <v>500</v>
      </c>
      <c r="AT390" t="s">
        <v>29</v>
      </c>
    </row>
    <row r="391" spans="39:46" x14ac:dyDescent="0.3">
      <c r="AM391">
        <v>194.5</v>
      </c>
      <c r="AN391">
        <f t="shared" si="60"/>
        <v>0.23049123639960434</v>
      </c>
      <c r="AO391">
        <v>96.16</v>
      </c>
      <c r="AP391">
        <v>0.24199999999999999</v>
      </c>
      <c r="AQ391">
        <v>8.5182000000000002</v>
      </c>
      <c r="AR391">
        <v>0</v>
      </c>
      <c r="AS391">
        <v>500</v>
      </c>
      <c r="AT391" t="s">
        <v>29</v>
      </c>
    </row>
    <row r="392" spans="39:46" x14ac:dyDescent="0.3">
      <c r="AM392">
        <v>195</v>
      </c>
      <c r="AN392">
        <f t="shared" si="60"/>
        <v>0.22958408506429276</v>
      </c>
      <c r="AO392">
        <v>95.78</v>
      </c>
      <c r="AP392">
        <v>0.24099999999999999</v>
      </c>
      <c r="AQ392">
        <v>8.5188000000000006</v>
      </c>
      <c r="AR392">
        <v>0</v>
      </c>
      <c r="AS392">
        <v>500</v>
      </c>
      <c r="AT392" t="s">
        <v>29</v>
      </c>
    </row>
    <row r="393" spans="39:46" x14ac:dyDescent="0.3">
      <c r="AM393">
        <v>195.5</v>
      </c>
      <c r="AN393">
        <f t="shared" si="60"/>
        <v>0.22964129574678535</v>
      </c>
      <c r="AO393">
        <v>95.3</v>
      </c>
      <c r="AP393">
        <v>0.24099999999999999</v>
      </c>
      <c r="AQ393">
        <v>8.5198</v>
      </c>
      <c r="AR393">
        <v>0</v>
      </c>
      <c r="AS393">
        <v>500</v>
      </c>
      <c r="AT393" t="s">
        <v>29</v>
      </c>
    </row>
    <row r="394" spans="39:46" x14ac:dyDescent="0.3">
      <c r="AM394">
        <v>196</v>
      </c>
      <c r="AN394">
        <f t="shared" si="60"/>
        <v>0.22874540059347181</v>
      </c>
      <c r="AO394">
        <v>94.82</v>
      </c>
      <c r="AP394">
        <v>0.24</v>
      </c>
      <c r="AQ394">
        <v>8.5204000000000004</v>
      </c>
      <c r="AR394">
        <v>0</v>
      </c>
      <c r="AS394">
        <v>500</v>
      </c>
      <c r="AT394" t="s">
        <v>29</v>
      </c>
    </row>
    <row r="395" spans="39:46" x14ac:dyDescent="0.3">
      <c r="AM395">
        <v>196.5</v>
      </c>
      <c r="AN395">
        <f t="shared" si="60"/>
        <v>0.22784784866468841</v>
      </c>
      <c r="AO395">
        <v>94.35</v>
      </c>
      <c r="AP395">
        <v>0.23899999999999999</v>
      </c>
      <c r="AQ395">
        <v>8.5212000000000003</v>
      </c>
      <c r="AR395">
        <v>0</v>
      </c>
      <c r="AS395">
        <v>500</v>
      </c>
      <c r="AT395" t="s">
        <v>29</v>
      </c>
    </row>
    <row r="396" spans="39:46" x14ac:dyDescent="0.3">
      <c r="AM396">
        <v>197</v>
      </c>
      <c r="AN396">
        <f t="shared" si="60"/>
        <v>0.22695218595450048</v>
      </c>
      <c r="AO396">
        <v>93.86</v>
      </c>
      <c r="AP396">
        <v>0.23799999999999999</v>
      </c>
      <c r="AQ396">
        <v>8.5222999999999995</v>
      </c>
      <c r="AR396">
        <v>0</v>
      </c>
      <c r="AS396">
        <v>500</v>
      </c>
      <c r="AT396" t="s">
        <v>29</v>
      </c>
    </row>
    <row r="397" spans="39:46" x14ac:dyDescent="0.3">
      <c r="AM397">
        <v>197.5</v>
      </c>
      <c r="AN397">
        <f t="shared" si="60"/>
        <v>0.22605721068249257</v>
      </c>
      <c r="AO397">
        <v>93.36</v>
      </c>
      <c r="AP397">
        <v>0.23699999999999999</v>
      </c>
      <c r="AQ397">
        <v>8.5229999999999997</v>
      </c>
      <c r="AR397">
        <v>0</v>
      </c>
      <c r="AS397">
        <v>500</v>
      </c>
      <c r="AT397" t="s">
        <v>29</v>
      </c>
    </row>
    <row r="398" spans="39:46" x14ac:dyDescent="0.3">
      <c r="AM398">
        <v>198</v>
      </c>
      <c r="AN398">
        <f t="shared" si="60"/>
        <v>0.22420766567754696</v>
      </c>
      <c r="AO398">
        <v>92.86</v>
      </c>
      <c r="AP398">
        <v>0.23499999999999999</v>
      </c>
      <c r="AQ398">
        <v>8.5244999999999997</v>
      </c>
      <c r="AR398">
        <v>0</v>
      </c>
      <c r="AS398">
        <v>500</v>
      </c>
      <c r="AT398" t="s">
        <v>29</v>
      </c>
    </row>
    <row r="399" spans="39:46" x14ac:dyDescent="0.3">
      <c r="AM399">
        <v>198.5</v>
      </c>
      <c r="AN399">
        <f t="shared" si="60"/>
        <v>0.22331145400593472</v>
      </c>
      <c r="AO399">
        <v>92.36</v>
      </c>
      <c r="AP399">
        <v>0.23400000000000001</v>
      </c>
      <c r="AQ399">
        <v>8.5256000000000007</v>
      </c>
      <c r="AR399">
        <v>0</v>
      </c>
      <c r="AS399">
        <v>500</v>
      </c>
      <c r="AT399" t="s">
        <v>29</v>
      </c>
    </row>
    <row r="400" spans="39:46" x14ac:dyDescent="0.3">
      <c r="AM400">
        <v>199</v>
      </c>
      <c r="AN400">
        <f t="shared" si="60"/>
        <v>0.2233693175074184</v>
      </c>
      <c r="AO400">
        <v>91.86</v>
      </c>
      <c r="AP400">
        <v>0.23400000000000001</v>
      </c>
      <c r="AQ400">
        <v>8.5267999999999997</v>
      </c>
      <c r="AR400">
        <v>0</v>
      </c>
      <c r="AS400">
        <v>500</v>
      </c>
      <c r="AT400" t="s">
        <v>29</v>
      </c>
    </row>
    <row r="401" spans="39:46" x14ac:dyDescent="0.3">
      <c r="AM401">
        <v>199.5</v>
      </c>
      <c r="AN401">
        <f t="shared" si="60"/>
        <v>0.2224735163204748</v>
      </c>
      <c r="AO401">
        <v>91.35</v>
      </c>
      <c r="AP401">
        <v>0.23300000000000001</v>
      </c>
      <c r="AQ401">
        <v>8.5274999999999999</v>
      </c>
      <c r="AR401">
        <v>0</v>
      </c>
      <c r="AS401">
        <v>500</v>
      </c>
      <c r="AT401" t="s">
        <v>29</v>
      </c>
    </row>
    <row r="402" spans="39:46" x14ac:dyDescent="0.3">
      <c r="AM402">
        <v>200</v>
      </c>
      <c r="AN402">
        <f t="shared" si="60"/>
        <v>0.22158294757665678</v>
      </c>
      <c r="AO402">
        <v>90.79</v>
      </c>
      <c r="AP402">
        <v>0.23200000000000001</v>
      </c>
      <c r="AQ402">
        <v>8.5282999999999998</v>
      </c>
      <c r="AR402">
        <v>0</v>
      </c>
      <c r="AS402">
        <v>500</v>
      </c>
      <c r="AT402" t="s">
        <v>29</v>
      </c>
    </row>
    <row r="403" spans="39:46" x14ac:dyDescent="0.3">
      <c r="AM403">
        <v>200.5</v>
      </c>
      <c r="AN403">
        <f t="shared" si="60"/>
        <v>0.22069410979228488</v>
      </c>
      <c r="AO403">
        <v>90.21</v>
      </c>
      <c r="AP403">
        <v>0.23100000000000001</v>
      </c>
      <c r="AQ403">
        <v>8.5294000000000008</v>
      </c>
      <c r="AR403">
        <v>0</v>
      </c>
      <c r="AS403">
        <v>500</v>
      </c>
      <c r="AT403" t="s">
        <v>29</v>
      </c>
    </row>
    <row r="404" spans="39:46" x14ac:dyDescent="0.3">
      <c r="AM404">
        <v>201</v>
      </c>
      <c r="AN404">
        <f t="shared" si="60"/>
        <v>0.21980583580613255</v>
      </c>
      <c r="AO404">
        <v>89.62</v>
      </c>
      <c r="AP404">
        <v>0.23</v>
      </c>
      <c r="AQ404">
        <v>8.5302000000000007</v>
      </c>
      <c r="AR404">
        <v>0</v>
      </c>
      <c r="AS404">
        <v>500</v>
      </c>
      <c r="AT404" t="s">
        <v>29</v>
      </c>
    </row>
    <row r="405" spans="39:46" x14ac:dyDescent="0.3">
      <c r="AM405">
        <v>201.5</v>
      </c>
      <c r="AN405">
        <f t="shared" si="60"/>
        <v>0.21891924332344215</v>
      </c>
      <c r="AO405">
        <v>89.01</v>
      </c>
      <c r="AP405">
        <v>0.22900000000000001</v>
      </c>
      <c r="AQ405">
        <v>8.5310000000000006</v>
      </c>
      <c r="AR405">
        <v>0</v>
      </c>
      <c r="AS405">
        <v>500</v>
      </c>
      <c r="AT405" t="s">
        <v>29</v>
      </c>
    </row>
    <row r="406" spans="39:46" x14ac:dyDescent="0.3">
      <c r="AM406">
        <v>202</v>
      </c>
      <c r="AN406">
        <f t="shared" si="60"/>
        <v>0.21803317507418399</v>
      </c>
      <c r="AO406">
        <v>88.39</v>
      </c>
      <c r="AP406">
        <v>0.22800000000000001</v>
      </c>
      <c r="AQ406">
        <v>8.532</v>
      </c>
      <c r="AR406">
        <v>0</v>
      </c>
      <c r="AS406">
        <v>500</v>
      </c>
      <c r="AT406" t="s">
        <v>29</v>
      </c>
    </row>
    <row r="407" spans="39:46" x14ac:dyDescent="0.3">
      <c r="AM407">
        <v>202.5</v>
      </c>
      <c r="AN407">
        <f t="shared" si="60"/>
        <v>0.21618766567754699</v>
      </c>
      <c r="AO407">
        <v>87.79</v>
      </c>
      <c r="AP407">
        <v>0.22600000000000001</v>
      </c>
      <c r="AQ407">
        <v>8.5334000000000003</v>
      </c>
      <c r="AR407">
        <v>0</v>
      </c>
      <c r="AS407">
        <v>500</v>
      </c>
      <c r="AT407" t="s">
        <v>29</v>
      </c>
    </row>
    <row r="408" spans="39:46" x14ac:dyDescent="0.3">
      <c r="AM408">
        <v>203</v>
      </c>
      <c r="AN408">
        <f t="shared" si="60"/>
        <v>0.21530229970326409</v>
      </c>
      <c r="AO408">
        <v>87.15</v>
      </c>
      <c r="AP408">
        <v>0.22500000000000001</v>
      </c>
      <c r="AQ408">
        <v>8.5347000000000008</v>
      </c>
      <c r="AR408">
        <v>0</v>
      </c>
      <c r="AS408">
        <v>500</v>
      </c>
      <c r="AT408" t="s">
        <v>29</v>
      </c>
    </row>
    <row r="409" spans="39:46" x14ac:dyDescent="0.3">
      <c r="AM409">
        <v>203.5</v>
      </c>
      <c r="AN409">
        <f t="shared" si="60"/>
        <v>0.21441630069238379</v>
      </c>
      <c r="AO409">
        <v>86.51</v>
      </c>
      <c r="AP409">
        <v>0.224</v>
      </c>
      <c r="AQ409">
        <v>8.5357000000000003</v>
      </c>
      <c r="AR409">
        <v>0</v>
      </c>
      <c r="AS409">
        <v>500</v>
      </c>
      <c r="AT409" t="s">
        <v>29</v>
      </c>
    </row>
    <row r="410" spans="39:46" x14ac:dyDescent="0.3">
      <c r="AM410">
        <v>204</v>
      </c>
      <c r="AN410">
        <f t="shared" si="60"/>
        <v>0.21353077151335312</v>
      </c>
      <c r="AO410">
        <v>85.86</v>
      </c>
      <c r="AP410">
        <v>0.223</v>
      </c>
      <c r="AQ410">
        <v>8.5367999999999995</v>
      </c>
      <c r="AR410">
        <v>0</v>
      </c>
      <c r="AS410">
        <v>500</v>
      </c>
      <c r="AT410" t="s">
        <v>29</v>
      </c>
    </row>
    <row r="411" spans="39:46" x14ac:dyDescent="0.3">
      <c r="AM411">
        <v>204.5</v>
      </c>
      <c r="AN411">
        <f t="shared" si="60"/>
        <v>0.21264459940652819</v>
      </c>
      <c r="AO411">
        <v>85.21</v>
      </c>
      <c r="AP411">
        <v>0.222</v>
      </c>
      <c r="AQ411">
        <v>8.5381</v>
      </c>
      <c r="AR411">
        <v>0</v>
      </c>
      <c r="AS411">
        <v>500</v>
      </c>
      <c r="AT411" t="s">
        <v>29</v>
      </c>
    </row>
    <row r="412" spans="39:46" x14ac:dyDescent="0.3">
      <c r="AM412">
        <v>205</v>
      </c>
      <c r="AN412">
        <f t="shared" si="60"/>
        <v>0.21080069238377844</v>
      </c>
      <c r="AO412">
        <v>84.55</v>
      </c>
      <c r="AP412">
        <v>0.22</v>
      </c>
      <c r="AQ412">
        <v>8.5395000000000003</v>
      </c>
      <c r="AR412">
        <v>0</v>
      </c>
      <c r="AS412">
        <v>500</v>
      </c>
      <c r="AT412" t="s">
        <v>29</v>
      </c>
    </row>
    <row r="413" spans="39:46" x14ac:dyDescent="0.3">
      <c r="AM413">
        <v>205.5</v>
      </c>
      <c r="AN413">
        <f t="shared" si="60"/>
        <v>0.20991615727002969</v>
      </c>
      <c r="AO413">
        <v>83.87</v>
      </c>
      <c r="AP413">
        <v>0.219</v>
      </c>
      <c r="AQ413">
        <v>8.5406999999999993</v>
      </c>
      <c r="AR413">
        <v>0</v>
      </c>
      <c r="AS413">
        <v>500</v>
      </c>
      <c r="AT413" t="s">
        <v>29</v>
      </c>
    </row>
    <row r="414" spans="39:46" x14ac:dyDescent="0.3">
      <c r="AM414">
        <v>206</v>
      </c>
      <c r="AN414">
        <f t="shared" si="60"/>
        <v>0.20903202769535115</v>
      </c>
      <c r="AO414">
        <v>83.18</v>
      </c>
      <c r="AP414">
        <v>0.218</v>
      </c>
      <c r="AQ414">
        <v>8.5420999999999996</v>
      </c>
      <c r="AR414">
        <v>0</v>
      </c>
      <c r="AS414">
        <v>500</v>
      </c>
      <c r="AT414" t="s">
        <v>29</v>
      </c>
    </row>
    <row r="415" spans="39:46" x14ac:dyDescent="0.3">
      <c r="AM415">
        <v>206.5</v>
      </c>
      <c r="AN415">
        <f t="shared" si="60"/>
        <v>0.20718694362017803</v>
      </c>
      <c r="AO415">
        <v>82.5</v>
      </c>
      <c r="AP415">
        <v>0.216</v>
      </c>
      <c r="AQ415">
        <v>8.5433000000000003</v>
      </c>
      <c r="AR415">
        <v>0</v>
      </c>
      <c r="AS415">
        <v>500</v>
      </c>
      <c r="AT415" t="s">
        <v>29</v>
      </c>
    </row>
    <row r="416" spans="39:46" x14ac:dyDescent="0.3">
      <c r="AM416">
        <v>207</v>
      </c>
      <c r="AN416">
        <f t="shared" si="60"/>
        <v>0.20534580613254202</v>
      </c>
      <c r="AO416">
        <v>81.77</v>
      </c>
      <c r="AP416">
        <v>0.214</v>
      </c>
      <c r="AQ416">
        <v>8.5449999999999999</v>
      </c>
      <c r="AR416">
        <v>0</v>
      </c>
      <c r="AS416">
        <v>500</v>
      </c>
      <c r="AT416" t="s">
        <v>29</v>
      </c>
    </row>
    <row r="417" spans="39:46" x14ac:dyDescent="0.3">
      <c r="AM417">
        <v>207.5</v>
      </c>
      <c r="AN417">
        <f t="shared" si="60"/>
        <v>0.20350007912957468</v>
      </c>
      <c r="AO417">
        <v>81.069999999999993</v>
      </c>
      <c r="AP417">
        <v>0.21199999999999999</v>
      </c>
      <c r="AQ417">
        <v>8.5467999999999993</v>
      </c>
      <c r="AR417">
        <v>0</v>
      </c>
      <c r="AS417">
        <v>500</v>
      </c>
      <c r="AT417" t="s">
        <v>29</v>
      </c>
    </row>
    <row r="418" spans="39:46" x14ac:dyDescent="0.3">
      <c r="AM418">
        <v>208</v>
      </c>
      <c r="AN418">
        <f t="shared" si="60"/>
        <v>0.20261530662710187</v>
      </c>
      <c r="AO418">
        <v>80.349999999999994</v>
      </c>
      <c r="AP418">
        <v>0.21099999999999999</v>
      </c>
      <c r="AQ418">
        <v>8.5486000000000004</v>
      </c>
      <c r="AR418">
        <v>0</v>
      </c>
      <c r="AS418">
        <v>500</v>
      </c>
      <c r="AT418" t="s">
        <v>29</v>
      </c>
    </row>
    <row r="419" spans="39:46" x14ac:dyDescent="0.3">
      <c r="AM419">
        <v>208.5</v>
      </c>
      <c r="AN419">
        <f t="shared" si="60"/>
        <v>0.20170385756676557</v>
      </c>
      <c r="AO419">
        <v>79.88</v>
      </c>
      <c r="AP419">
        <v>0.21</v>
      </c>
      <c r="AQ419">
        <v>8.5502000000000002</v>
      </c>
      <c r="AR419">
        <v>0</v>
      </c>
      <c r="AS419">
        <v>500</v>
      </c>
      <c r="AT419" t="s">
        <v>29</v>
      </c>
    </row>
    <row r="420" spans="39:46" x14ac:dyDescent="0.3">
      <c r="AM420">
        <v>209</v>
      </c>
      <c r="AN420">
        <f t="shared" si="60"/>
        <v>0.20169762611275963</v>
      </c>
      <c r="AO420">
        <v>79.94</v>
      </c>
      <c r="AP420">
        <v>0.21</v>
      </c>
      <c r="AQ420">
        <v>8.5508000000000006</v>
      </c>
      <c r="AR420">
        <v>1</v>
      </c>
      <c r="AS420">
        <v>500</v>
      </c>
      <c r="AT420" t="s">
        <v>29</v>
      </c>
    </row>
    <row r="421" spans="39:46" x14ac:dyDescent="0.3">
      <c r="AM421">
        <v>209.5</v>
      </c>
      <c r="AN421">
        <f t="shared" si="60"/>
        <v>0.20169243323442135</v>
      </c>
      <c r="AO421">
        <v>79.989999999999995</v>
      </c>
      <c r="AP421">
        <v>0.21</v>
      </c>
      <c r="AQ421">
        <v>8.5508000000000006</v>
      </c>
      <c r="AR421">
        <v>0</v>
      </c>
      <c r="AS421">
        <v>500</v>
      </c>
      <c r="AT421" t="s">
        <v>29</v>
      </c>
    </row>
    <row r="422" spans="39:46" x14ac:dyDescent="0.3">
      <c r="AM422">
        <v>210</v>
      </c>
      <c r="AN422">
        <f t="shared" si="60"/>
        <v>0.20168827893175073</v>
      </c>
      <c r="AO422">
        <v>80.03</v>
      </c>
      <c r="AP422">
        <v>0.21</v>
      </c>
      <c r="AQ422">
        <v>8.5508000000000006</v>
      </c>
      <c r="AR422">
        <v>0</v>
      </c>
      <c r="AS422">
        <v>500</v>
      </c>
      <c r="AT422" t="s">
        <v>29</v>
      </c>
    </row>
    <row r="423" spans="39:46" x14ac:dyDescent="0.3">
      <c r="AM423">
        <v>210.5</v>
      </c>
      <c r="AN423">
        <f t="shared" si="60"/>
        <v>0.20168620178041544</v>
      </c>
      <c r="AO423">
        <v>80.05</v>
      </c>
      <c r="AP423">
        <v>0.21</v>
      </c>
      <c r="AQ423">
        <v>8.5508000000000006</v>
      </c>
      <c r="AR423">
        <v>0</v>
      </c>
      <c r="AS423">
        <v>500</v>
      </c>
      <c r="AT423" t="s">
        <v>29</v>
      </c>
    </row>
    <row r="424" spans="39:46" x14ac:dyDescent="0.3">
      <c r="AM424">
        <v>211</v>
      </c>
      <c r="AN424">
        <f t="shared" si="60"/>
        <v>0.20168308605341245</v>
      </c>
      <c r="AO424">
        <v>80.08</v>
      </c>
      <c r="AP424">
        <v>0.21</v>
      </c>
      <c r="AQ424">
        <v>8.5508000000000006</v>
      </c>
      <c r="AR424">
        <v>0</v>
      </c>
      <c r="AS424">
        <v>500</v>
      </c>
      <c r="AT424" t="s">
        <v>29</v>
      </c>
    </row>
    <row r="425" spans="39:46" x14ac:dyDescent="0.3">
      <c r="AM425">
        <v>211.5</v>
      </c>
      <c r="AN425">
        <f t="shared" si="60"/>
        <v>0.20168100890207713</v>
      </c>
      <c r="AO425">
        <v>80.099999999999994</v>
      </c>
      <c r="AP425">
        <v>0.21</v>
      </c>
      <c r="AQ425">
        <v>8.5508000000000006</v>
      </c>
      <c r="AR425">
        <v>0</v>
      </c>
      <c r="AS425">
        <v>500</v>
      </c>
      <c r="AT425" t="s">
        <v>29</v>
      </c>
    </row>
    <row r="426" spans="39:46" x14ac:dyDescent="0.3">
      <c r="AM426">
        <v>212</v>
      </c>
      <c r="AN426">
        <f t="shared" si="60"/>
        <v>0.20167893175074184</v>
      </c>
      <c r="AO426">
        <v>80.12</v>
      </c>
      <c r="AP426">
        <v>0.21</v>
      </c>
      <c r="AQ426">
        <v>8.5508000000000006</v>
      </c>
      <c r="AR426">
        <v>0</v>
      </c>
      <c r="AS426">
        <v>500</v>
      </c>
      <c r="AT426" t="s">
        <v>29</v>
      </c>
    </row>
    <row r="427" spans="39:46" x14ac:dyDescent="0.3">
      <c r="AM427">
        <v>212.5</v>
      </c>
      <c r="AN427">
        <f t="shared" si="60"/>
        <v>0.20167685459940651</v>
      </c>
      <c r="AO427">
        <v>80.14</v>
      </c>
      <c r="AP427">
        <v>0.21</v>
      </c>
      <c r="AQ427">
        <v>8.5508000000000006</v>
      </c>
      <c r="AR427">
        <v>0</v>
      </c>
      <c r="AS427">
        <v>500</v>
      </c>
      <c r="AT427" t="s">
        <v>29</v>
      </c>
    </row>
    <row r="428" spans="39:46" x14ac:dyDescent="0.3">
      <c r="AM428">
        <v>213</v>
      </c>
      <c r="AN428">
        <f t="shared" si="60"/>
        <v>0.20167581602373885</v>
      </c>
      <c r="AO428">
        <v>80.150000000000006</v>
      </c>
      <c r="AP428">
        <v>0.21</v>
      </c>
      <c r="AQ428">
        <v>8.5508000000000006</v>
      </c>
      <c r="AR428">
        <v>0</v>
      </c>
      <c r="AS428">
        <v>500</v>
      </c>
      <c r="AT428" t="s">
        <v>29</v>
      </c>
    </row>
    <row r="429" spans="39:46" x14ac:dyDescent="0.3">
      <c r="AM429">
        <v>213.5</v>
      </c>
      <c r="AN429">
        <f t="shared" si="60"/>
        <v>0.20167477744807122</v>
      </c>
      <c r="AO429">
        <v>80.16</v>
      </c>
      <c r="AP429">
        <v>0.21</v>
      </c>
      <c r="AQ429">
        <v>8.5507000000000009</v>
      </c>
      <c r="AR429">
        <v>0</v>
      </c>
      <c r="AS429">
        <v>500</v>
      </c>
      <c r="AT429" t="s">
        <v>29</v>
      </c>
    </row>
    <row r="430" spans="39:46" x14ac:dyDescent="0.3">
      <c r="AM430">
        <v>214</v>
      </c>
      <c r="AN430">
        <f t="shared" si="60"/>
        <v>0.20167373887240356</v>
      </c>
      <c r="AO430">
        <v>80.17</v>
      </c>
      <c r="AP430">
        <v>0.21</v>
      </c>
      <c r="AQ430">
        <v>8.5508000000000006</v>
      </c>
      <c r="AR430">
        <v>0</v>
      </c>
      <c r="AS430">
        <v>500</v>
      </c>
      <c r="AT430" t="s">
        <v>29</v>
      </c>
    </row>
    <row r="431" spans="39:46" x14ac:dyDescent="0.3">
      <c r="AM431">
        <v>214.5</v>
      </c>
      <c r="AN431">
        <f t="shared" si="60"/>
        <v>0.2016727002967359</v>
      </c>
      <c r="AO431">
        <v>80.180000000000007</v>
      </c>
      <c r="AP431">
        <v>0.21</v>
      </c>
      <c r="AQ431">
        <v>8.5508000000000006</v>
      </c>
      <c r="AR431">
        <v>0</v>
      </c>
      <c r="AS431">
        <v>500</v>
      </c>
      <c r="AT431" t="s">
        <v>29</v>
      </c>
    </row>
    <row r="432" spans="39:46" x14ac:dyDescent="0.3">
      <c r="AM432">
        <v>215</v>
      </c>
      <c r="AN432">
        <f t="shared" si="60"/>
        <v>0.2016727002967359</v>
      </c>
      <c r="AO432">
        <v>80.180000000000007</v>
      </c>
      <c r="AP432">
        <v>0.21</v>
      </c>
      <c r="AQ432">
        <v>8.5509000000000004</v>
      </c>
      <c r="AR432">
        <v>0</v>
      </c>
      <c r="AS432">
        <v>500</v>
      </c>
      <c r="AT432" t="s">
        <v>29</v>
      </c>
    </row>
    <row r="433" spans="39:46" x14ac:dyDescent="0.3">
      <c r="AM433">
        <v>215.5</v>
      </c>
      <c r="AN433">
        <f t="shared" si="60"/>
        <v>0.20167166172106823</v>
      </c>
      <c r="AO433">
        <v>80.19</v>
      </c>
      <c r="AP433">
        <v>0.21</v>
      </c>
      <c r="AQ433">
        <v>8.5507000000000009</v>
      </c>
      <c r="AR433">
        <v>0</v>
      </c>
      <c r="AS433">
        <v>500</v>
      </c>
      <c r="AT433" t="s">
        <v>29</v>
      </c>
    </row>
    <row r="434" spans="39:46" x14ac:dyDescent="0.3">
      <c r="AM434">
        <v>216</v>
      </c>
      <c r="AN434">
        <f t="shared" si="60"/>
        <v>0.20167166172106823</v>
      </c>
      <c r="AO434">
        <v>80.19</v>
      </c>
      <c r="AP434">
        <v>0.21</v>
      </c>
      <c r="AQ434">
        <v>8.5508000000000006</v>
      </c>
      <c r="AR434">
        <v>0</v>
      </c>
      <c r="AS434">
        <v>500</v>
      </c>
      <c r="AT434" t="s">
        <v>29</v>
      </c>
    </row>
    <row r="435" spans="39:46" x14ac:dyDescent="0.3">
      <c r="AM435">
        <v>216.5</v>
      </c>
      <c r="AN435">
        <f t="shared" si="60"/>
        <v>0.20166958456973294</v>
      </c>
      <c r="AO435">
        <v>80.209999999999994</v>
      </c>
      <c r="AP435">
        <v>0.21</v>
      </c>
      <c r="AQ435">
        <v>8.5507000000000009</v>
      </c>
      <c r="AR435">
        <v>0</v>
      </c>
      <c r="AS435">
        <v>500</v>
      </c>
      <c r="AT435" t="s">
        <v>29</v>
      </c>
    </row>
    <row r="436" spans="39:46" x14ac:dyDescent="0.3">
      <c r="AM436">
        <v>217</v>
      </c>
      <c r="AN436">
        <f t="shared" si="60"/>
        <v>0.20167062314540057</v>
      </c>
      <c r="AO436">
        <v>80.2</v>
      </c>
      <c r="AP436">
        <v>0.21</v>
      </c>
      <c r="AQ436">
        <v>8.5508000000000006</v>
      </c>
      <c r="AR436">
        <v>0</v>
      </c>
      <c r="AS436">
        <v>500</v>
      </c>
      <c r="AT436" t="s">
        <v>29</v>
      </c>
    </row>
    <row r="437" spans="39:46" x14ac:dyDescent="0.3">
      <c r="AM437">
        <v>217.5</v>
      </c>
      <c r="AN437">
        <f t="shared" si="60"/>
        <v>0.20166958456973294</v>
      </c>
      <c r="AO437">
        <v>80.209999999999994</v>
      </c>
      <c r="AP437">
        <v>0.21</v>
      </c>
      <c r="AQ437">
        <v>8.5508000000000006</v>
      </c>
      <c r="AR437">
        <v>0</v>
      </c>
      <c r="AS437">
        <v>500</v>
      </c>
      <c r="AT437" t="s">
        <v>29</v>
      </c>
    </row>
    <row r="438" spans="39:46" x14ac:dyDescent="0.3">
      <c r="AM438">
        <v>218</v>
      </c>
      <c r="AN438">
        <f t="shared" si="60"/>
        <v>0.20166958456973294</v>
      </c>
      <c r="AO438">
        <v>80.209999999999994</v>
      </c>
      <c r="AP438">
        <v>0.21</v>
      </c>
      <c r="AQ438">
        <v>8.5507000000000009</v>
      </c>
      <c r="AR438">
        <v>0</v>
      </c>
      <c r="AS438">
        <v>500</v>
      </c>
      <c r="AT438" t="s">
        <v>29</v>
      </c>
    </row>
    <row r="439" spans="39:46" x14ac:dyDescent="0.3">
      <c r="AM439">
        <v>218.5</v>
      </c>
      <c r="AN439">
        <f t="shared" si="60"/>
        <v>0.20166958456973294</v>
      </c>
      <c r="AO439">
        <v>80.209999999999994</v>
      </c>
      <c r="AP439">
        <v>0.21</v>
      </c>
      <c r="AQ439">
        <v>8.5508000000000006</v>
      </c>
      <c r="AR439">
        <v>0</v>
      </c>
      <c r="AS439">
        <v>500</v>
      </c>
      <c r="AT439" t="s">
        <v>29</v>
      </c>
    </row>
    <row r="440" spans="39:46" x14ac:dyDescent="0.3">
      <c r="AM440">
        <v>219</v>
      </c>
      <c r="AN440">
        <f t="shared" si="60"/>
        <v>0.20166958456973294</v>
      </c>
      <c r="AO440">
        <v>80.209999999999994</v>
      </c>
      <c r="AP440">
        <v>0.21</v>
      </c>
      <c r="AQ440">
        <v>8.5508000000000006</v>
      </c>
      <c r="AR440">
        <v>0</v>
      </c>
      <c r="AS440">
        <v>500</v>
      </c>
      <c r="AT440" t="s">
        <v>29</v>
      </c>
    </row>
    <row r="441" spans="39:46" x14ac:dyDescent="0.3">
      <c r="AM441">
        <v>219.5</v>
      </c>
      <c r="AN441">
        <f t="shared" si="60"/>
        <v>0.20166958456973294</v>
      </c>
      <c r="AO441">
        <v>80.209999999999994</v>
      </c>
      <c r="AP441">
        <v>0.21</v>
      </c>
      <c r="AQ441">
        <v>8.5509000000000004</v>
      </c>
      <c r="AR441">
        <v>0</v>
      </c>
      <c r="AS441">
        <v>500</v>
      </c>
      <c r="AT441" t="s">
        <v>29</v>
      </c>
    </row>
    <row r="442" spans="39:46" x14ac:dyDescent="0.3">
      <c r="AM442">
        <v>220</v>
      </c>
      <c r="AN442">
        <f t="shared" si="60"/>
        <v>0.20166958456973294</v>
      </c>
      <c r="AO442">
        <v>80.209999999999994</v>
      </c>
      <c r="AP442">
        <v>0.21</v>
      </c>
      <c r="AQ442">
        <v>8.5508000000000006</v>
      </c>
      <c r="AR442">
        <v>0</v>
      </c>
      <c r="AS442">
        <v>500</v>
      </c>
      <c r="AT442" t="s">
        <v>29</v>
      </c>
    </row>
    <row r="443" spans="39:46" x14ac:dyDescent="0.3">
      <c r="AM443">
        <v>220.5</v>
      </c>
      <c r="AN443">
        <f t="shared" si="60"/>
        <v>0.20166958456973294</v>
      </c>
      <c r="AO443">
        <v>80.209999999999994</v>
      </c>
      <c r="AP443">
        <v>0.21</v>
      </c>
      <c r="AQ443">
        <v>8.5507000000000009</v>
      </c>
      <c r="AR443">
        <v>0</v>
      </c>
      <c r="AS443">
        <v>500</v>
      </c>
      <c r="AT443" t="s">
        <v>29</v>
      </c>
    </row>
    <row r="444" spans="39:46" x14ac:dyDescent="0.3">
      <c r="AM444">
        <v>221</v>
      </c>
      <c r="AN444">
        <f t="shared" si="60"/>
        <v>0.20166958456973294</v>
      </c>
      <c r="AO444">
        <v>80.209999999999994</v>
      </c>
      <c r="AP444">
        <v>0.21</v>
      </c>
      <c r="AQ444">
        <v>8.5508000000000006</v>
      </c>
      <c r="AR444">
        <v>0</v>
      </c>
      <c r="AS444">
        <v>500</v>
      </c>
      <c r="AT444" t="s">
        <v>29</v>
      </c>
    </row>
    <row r="445" spans="39:46" x14ac:dyDescent="0.3">
      <c r="AM445">
        <v>221.5</v>
      </c>
      <c r="AN445">
        <f t="shared" si="60"/>
        <v>0.20166854599406528</v>
      </c>
      <c r="AO445">
        <v>80.22</v>
      </c>
      <c r="AP445">
        <v>0.21</v>
      </c>
      <c r="AQ445">
        <v>8.5507000000000009</v>
      </c>
      <c r="AR445">
        <v>0</v>
      </c>
      <c r="AS445">
        <v>500</v>
      </c>
      <c r="AT445" t="s">
        <v>29</v>
      </c>
    </row>
    <row r="446" spans="39:46" x14ac:dyDescent="0.3">
      <c r="AM446">
        <v>222</v>
      </c>
      <c r="AN446">
        <f t="shared" si="60"/>
        <v>0.20166958456973294</v>
      </c>
      <c r="AO446">
        <v>80.209999999999994</v>
      </c>
      <c r="AP446">
        <v>0.21</v>
      </c>
      <c r="AQ446">
        <v>8.5508000000000006</v>
      </c>
      <c r="AR446">
        <v>0</v>
      </c>
      <c r="AS446">
        <v>500</v>
      </c>
      <c r="AT446" t="s">
        <v>29</v>
      </c>
    </row>
    <row r="447" spans="39:46" x14ac:dyDescent="0.3">
      <c r="AM447">
        <v>222.5</v>
      </c>
      <c r="AN447">
        <f t="shared" si="60"/>
        <v>0.20166958456973294</v>
      </c>
      <c r="AO447">
        <v>80.209999999999994</v>
      </c>
      <c r="AP447">
        <v>0.21</v>
      </c>
      <c r="AQ447">
        <v>8.5508000000000006</v>
      </c>
      <c r="AR447">
        <v>0</v>
      </c>
      <c r="AS447">
        <v>500</v>
      </c>
      <c r="AT447" t="s">
        <v>29</v>
      </c>
    </row>
    <row r="448" spans="39:46" x14ac:dyDescent="0.3">
      <c r="AM448">
        <v>223</v>
      </c>
      <c r="AN448">
        <f t="shared" si="60"/>
        <v>0.20166958456973294</v>
      </c>
      <c r="AO448">
        <v>80.209999999999994</v>
      </c>
      <c r="AP448">
        <v>0.21</v>
      </c>
      <c r="AQ448">
        <v>8.5507000000000009</v>
      </c>
      <c r="AR448">
        <v>0</v>
      </c>
      <c r="AS448">
        <v>500</v>
      </c>
      <c r="AT448" t="s">
        <v>29</v>
      </c>
    </row>
    <row r="449" spans="39:46" x14ac:dyDescent="0.3">
      <c r="AM449">
        <v>223.5</v>
      </c>
      <c r="AN449">
        <f t="shared" si="60"/>
        <v>0.20166958456973294</v>
      </c>
      <c r="AO449">
        <v>80.209999999999994</v>
      </c>
      <c r="AP449">
        <v>0.21</v>
      </c>
      <c r="AQ449">
        <v>8.5508000000000006</v>
      </c>
      <c r="AR449">
        <v>0</v>
      </c>
      <c r="AS449">
        <v>500</v>
      </c>
      <c r="AT449" t="s">
        <v>29</v>
      </c>
    </row>
    <row r="450" spans="39:46" x14ac:dyDescent="0.3">
      <c r="AM450">
        <v>224</v>
      </c>
      <c r="AN450">
        <f t="shared" si="60"/>
        <v>0.20166854599406528</v>
      </c>
      <c r="AO450">
        <v>80.22</v>
      </c>
      <c r="AP450">
        <v>0.21</v>
      </c>
      <c r="AQ450">
        <v>8.5507000000000009</v>
      </c>
      <c r="AR450">
        <v>2</v>
      </c>
      <c r="AS450">
        <v>500</v>
      </c>
      <c r="AT450" t="s">
        <v>29</v>
      </c>
    </row>
    <row r="451" spans="39:46" x14ac:dyDescent="0.3">
      <c r="AM451">
        <v>224.5</v>
      </c>
      <c r="AN451">
        <f t="shared" si="60"/>
        <v>0.20167062314540057</v>
      </c>
      <c r="AO451">
        <v>80.2</v>
      </c>
      <c r="AP451">
        <v>0.21</v>
      </c>
      <c r="AQ451">
        <v>8.5507000000000009</v>
      </c>
      <c r="AR451">
        <v>0</v>
      </c>
      <c r="AS451">
        <v>500</v>
      </c>
      <c r="AT451" t="s">
        <v>29</v>
      </c>
    </row>
    <row r="452" spans="39:46" x14ac:dyDescent="0.3">
      <c r="AM452">
        <v>225</v>
      </c>
      <c r="AN452">
        <f t="shared" si="60"/>
        <v>0.20167062314540057</v>
      </c>
      <c r="AO452">
        <v>80.2</v>
      </c>
      <c r="AP452">
        <v>0.21</v>
      </c>
      <c r="AQ452">
        <v>8.5508000000000006</v>
      </c>
      <c r="AR452">
        <v>0</v>
      </c>
      <c r="AS452">
        <v>500</v>
      </c>
      <c r="AT452" t="s">
        <v>29</v>
      </c>
    </row>
    <row r="453" spans="39:46" x14ac:dyDescent="0.3">
      <c r="AM453">
        <v>225.5</v>
      </c>
      <c r="AN453">
        <f t="shared" ref="AN453:AN516" si="61">AP453-AP453*AO453/2022</f>
        <v>0.20167062314540057</v>
      </c>
      <c r="AO453">
        <v>80.2</v>
      </c>
      <c r="AP453">
        <v>0.21</v>
      </c>
      <c r="AQ453">
        <v>8.5507000000000009</v>
      </c>
      <c r="AR453">
        <v>0</v>
      </c>
      <c r="AS453">
        <v>500</v>
      </c>
      <c r="AT453" t="s">
        <v>29</v>
      </c>
    </row>
    <row r="454" spans="39:46" x14ac:dyDescent="0.3">
      <c r="AM454">
        <v>226</v>
      </c>
      <c r="AN454">
        <f t="shared" si="61"/>
        <v>0.2016727002967359</v>
      </c>
      <c r="AO454">
        <v>80.180000000000007</v>
      </c>
      <c r="AP454">
        <v>0.21</v>
      </c>
      <c r="AQ454">
        <v>8.5507000000000009</v>
      </c>
      <c r="AR454">
        <v>0</v>
      </c>
      <c r="AS454">
        <v>500</v>
      </c>
      <c r="AT454" t="s">
        <v>29</v>
      </c>
    </row>
    <row r="455" spans="39:46" x14ac:dyDescent="0.3">
      <c r="AM455">
        <v>226.5</v>
      </c>
      <c r="AN455">
        <f t="shared" si="61"/>
        <v>0.20167893175074184</v>
      </c>
      <c r="AO455">
        <v>80.12</v>
      </c>
      <c r="AP455">
        <v>0.21</v>
      </c>
      <c r="AQ455">
        <v>8.5509000000000004</v>
      </c>
      <c r="AR455">
        <v>0</v>
      </c>
      <c r="AS455">
        <v>500</v>
      </c>
      <c r="AT455" t="s">
        <v>29</v>
      </c>
    </row>
    <row r="456" spans="39:46" x14ac:dyDescent="0.3">
      <c r="AM456">
        <v>227</v>
      </c>
      <c r="AN456">
        <f t="shared" si="61"/>
        <v>0.20168620178041544</v>
      </c>
      <c r="AO456">
        <v>80.05</v>
      </c>
      <c r="AP456">
        <v>0.21</v>
      </c>
      <c r="AQ456">
        <v>8.5509000000000004</v>
      </c>
      <c r="AR456">
        <v>0</v>
      </c>
      <c r="AS456">
        <v>500</v>
      </c>
      <c r="AT456" t="s">
        <v>29</v>
      </c>
    </row>
    <row r="457" spans="39:46" x14ac:dyDescent="0.3">
      <c r="AM457">
        <v>227.5</v>
      </c>
      <c r="AN457">
        <f t="shared" si="61"/>
        <v>0.20169970326409495</v>
      </c>
      <c r="AO457">
        <v>79.92</v>
      </c>
      <c r="AP457">
        <v>0.21</v>
      </c>
      <c r="AQ457">
        <v>8.5512999999999995</v>
      </c>
      <c r="AR457">
        <v>0</v>
      </c>
      <c r="AS457">
        <v>500</v>
      </c>
      <c r="AT457" t="s">
        <v>29</v>
      </c>
    </row>
    <row r="458" spans="39:46" x14ac:dyDescent="0.3">
      <c r="AM458">
        <v>228</v>
      </c>
      <c r="AN458">
        <f t="shared" si="61"/>
        <v>0.20075680019782394</v>
      </c>
      <c r="AO458">
        <v>79.75</v>
      </c>
      <c r="AP458">
        <v>0.20899999999999999</v>
      </c>
      <c r="AQ458">
        <v>8.5516000000000005</v>
      </c>
      <c r="AR458">
        <v>0</v>
      </c>
      <c r="AS458">
        <v>500</v>
      </c>
      <c r="AT458" t="s">
        <v>29</v>
      </c>
    </row>
    <row r="459" spans="39:46" x14ac:dyDescent="0.3">
      <c r="AM459">
        <v>228.5</v>
      </c>
      <c r="AN459">
        <f t="shared" si="61"/>
        <v>0.20077850642927794</v>
      </c>
      <c r="AO459">
        <v>79.540000000000006</v>
      </c>
      <c r="AP459">
        <v>0.20899999999999999</v>
      </c>
      <c r="AQ459">
        <v>8.5518999999999998</v>
      </c>
      <c r="AR459">
        <v>0</v>
      </c>
      <c r="AS459">
        <v>500</v>
      </c>
      <c r="AT459" t="s">
        <v>29</v>
      </c>
    </row>
    <row r="460" spans="39:46" x14ac:dyDescent="0.3">
      <c r="AM460">
        <v>229</v>
      </c>
      <c r="AN460">
        <f t="shared" si="61"/>
        <v>0.1998425321463897</v>
      </c>
      <c r="AO460">
        <v>79.3</v>
      </c>
      <c r="AP460">
        <v>0.20799999999999999</v>
      </c>
      <c r="AQ460">
        <v>8.5524000000000004</v>
      </c>
      <c r="AR460">
        <v>0</v>
      </c>
      <c r="AS460">
        <v>500</v>
      </c>
      <c r="AT460" t="s">
        <v>29</v>
      </c>
    </row>
    <row r="461" spans="39:46" x14ac:dyDescent="0.3">
      <c r="AM461">
        <v>229.5</v>
      </c>
      <c r="AN461">
        <f t="shared" si="61"/>
        <v>0.19986927794263104</v>
      </c>
      <c r="AO461">
        <v>79.040000000000006</v>
      </c>
      <c r="AP461">
        <v>0.20799999999999999</v>
      </c>
      <c r="AQ461">
        <v>8.5526</v>
      </c>
      <c r="AR461">
        <v>0</v>
      </c>
      <c r="AS461">
        <v>500</v>
      </c>
      <c r="AT461" t="s">
        <v>29</v>
      </c>
    </row>
    <row r="462" spans="39:46" x14ac:dyDescent="0.3">
      <c r="AM462">
        <v>230</v>
      </c>
      <c r="AN462">
        <f t="shared" si="61"/>
        <v>0.19989808110781404</v>
      </c>
      <c r="AO462">
        <v>78.760000000000005</v>
      </c>
      <c r="AP462">
        <v>0.20799999999999999</v>
      </c>
      <c r="AQ462">
        <v>8.5531000000000006</v>
      </c>
      <c r="AR462">
        <v>0</v>
      </c>
      <c r="AS462">
        <v>500</v>
      </c>
      <c r="AT462" t="s">
        <v>29</v>
      </c>
    </row>
    <row r="463" spans="39:46" x14ac:dyDescent="0.3">
      <c r="AM463">
        <v>230.5</v>
      </c>
      <c r="AN463">
        <f t="shared" si="61"/>
        <v>0.19896774480712165</v>
      </c>
      <c r="AO463">
        <v>78.459999999999994</v>
      </c>
      <c r="AP463">
        <v>0.20699999999999999</v>
      </c>
      <c r="AQ463">
        <v>8.5535999999999994</v>
      </c>
      <c r="AR463">
        <v>0</v>
      </c>
      <c r="AS463">
        <v>500</v>
      </c>
      <c r="AT463" t="s">
        <v>29</v>
      </c>
    </row>
    <row r="464" spans="39:46" x14ac:dyDescent="0.3">
      <c r="AM464">
        <v>231</v>
      </c>
      <c r="AN464">
        <f t="shared" si="61"/>
        <v>0.19899743323442134</v>
      </c>
      <c r="AO464">
        <v>78.17</v>
      </c>
      <c r="AP464">
        <v>0.20699999999999999</v>
      </c>
      <c r="AQ464">
        <v>8.5541</v>
      </c>
      <c r="AR464">
        <v>0</v>
      </c>
      <c r="AS464">
        <v>500</v>
      </c>
      <c r="AT464" t="s">
        <v>29</v>
      </c>
    </row>
    <row r="465" spans="39:46" x14ac:dyDescent="0.3">
      <c r="AM465">
        <v>231.5</v>
      </c>
      <c r="AN465">
        <f t="shared" si="61"/>
        <v>0.19806971315529179</v>
      </c>
      <c r="AO465">
        <v>77.84</v>
      </c>
      <c r="AP465">
        <v>0.20599999999999999</v>
      </c>
      <c r="AQ465">
        <v>8.5543999999999993</v>
      </c>
      <c r="AR465">
        <v>0</v>
      </c>
      <c r="AS465">
        <v>500</v>
      </c>
      <c r="AT465" t="s">
        <v>29</v>
      </c>
    </row>
    <row r="466" spans="39:46" x14ac:dyDescent="0.3">
      <c r="AM466">
        <v>232</v>
      </c>
      <c r="AN466">
        <f t="shared" si="61"/>
        <v>0.19714470820969335</v>
      </c>
      <c r="AO466">
        <v>77.48</v>
      </c>
      <c r="AP466">
        <v>0.20499999999999999</v>
      </c>
      <c r="AQ466">
        <v>8.5551999999999992</v>
      </c>
      <c r="AR466">
        <v>0</v>
      </c>
      <c r="AS466">
        <v>500</v>
      </c>
      <c r="AT466" t="s">
        <v>29</v>
      </c>
    </row>
    <row r="467" spans="39:46" x14ac:dyDescent="0.3">
      <c r="AM467">
        <v>232.5</v>
      </c>
      <c r="AN467">
        <f t="shared" si="61"/>
        <v>0.19718323442136498</v>
      </c>
      <c r="AO467">
        <v>77.099999999999994</v>
      </c>
      <c r="AP467">
        <v>0.20499999999999999</v>
      </c>
      <c r="AQ467">
        <v>8.5556000000000001</v>
      </c>
      <c r="AR467">
        <v>0</v>
      </c>
      <c r="AS467">
        <v>500</v>
      </c>
      <c r="AT467" t="s">
        <v>29</v>
      </c>
    </row>
    <row r="468" spans="39:46" x14ac:dyDescent="0.3">
      <c r="AM468">
        <v>233</v>
      </c>
      <c r="AN468">
        <f t="shared" si="61"/>
        <v>0.19626071216617211</v>
      </c>
      <c r="AO468">
        <v>76.709999999999994</v>
      </c>
      <c r="AP468">
        <v>0.20399999999999999</v>
      </c>
      <c r="AQ468">
        <v>8.5562000000000005</v>
      </c>
      <c r="AR468">
        <v>0</v>
      </c>
      <c r="AS468">
        <v>500</v>
      </c>
      <c r="AT468" t="s">
        <v>29</v>
      </c>
    </row>
    <row r="469" spans="39:46" x14ac:dyDescent="0.3">
      <c r="AM469">
        <v>233.5</v>
      </c>
      <c r="AN469">
        <f t="shared" si="61"/>
        <v>0.19630106824925814</v>
      </c>
      <c r="AO469">
        <v>76.31</v>
      </c>
      <c r="AP469">
        <v>0.20399999999999999</v>
      </c>
      <c r="AQ469">
        <v>8.5569000000000006</v>
      </c>
      <c r="AR469">
        <v>0</v>
      </c>
      <c r="AS469">
        <v>500</v>
      </c>
      <c r="AT469" t="s">
        <v>29</v>
      </c>
    </row>
    <row r="470" spans="39:46" x14ac:dyDescent="0.3">
      <c r="AM470">
        <v>234</v>
      </c>
      <c r="AN470">
        <f t="shared" si="61"/>
        <v>0.19538398615232444</v>
      </c>
      <c r="AO470">
        <v>75.86</v>
      </c>
      <c r="AP470">
        <v>0.20300000000000001</v>
      </c>
      <c r="AQ470">
        <v>8.5572999999999997</v>
      </c>
      <c r="AR470">
        <v>0</v>
      </c>
      <c r="AS470">
        <v>500</v>
      </c>
      <c r="AT470" t="s">
        <v>29</v>
      </c>
    </row>
    <row r="471" spans="39:46" x14ac:dyDescent="0.3">
      <c r="AM471">
        <v>234.5</v>
      </c>
      <c r="AN471">
        <f t="shared" si="61"/>
        <v>0.19446845697329379</v>
      </c>
      <c r="AO471">
        <v>75.39</v>
      </c>
      <c r="AP471">
        <v>0.20200000000000001</v>
      </c>
      <c r="AQ471">
        <v>8.5581999999999994</v>
      </c>
      <c r="AR471">
        <v>0</v>
      </c>
      <c r="AS471">
        <v>500</v>
      </c>
      <c r="AT471" t="s">
        <v>29</v>
      </c>
    </row>
    <row r="472" spans="39:46" x14ac:dyDescent="0.3">
      <c r="AM472">
        <v>235</v>
      </c>
      <c r="AN472">
        <f t="shared" si="61"/>
        <v>0.19355146884272997</v>
      </c>
      <c r="AO472">
        <v>74.930000000000007</v>
      </c>
      <c r="AP472">
        <v>0.20100000000000001</v>
      </c>
      <c r="AQ472">
        <v>8.5588999999999995</v>
      </c>
      <c r="AR472">
        <v>0</v>
      </c>
      <c r="AS472">
        <v>500</v>
      </c>
      <c r="AT472" t="s">
        <v>29</v>
      </c>
    </row>
    <row r="473" spans="39:46" x14ac:dyDescent="0.3">
      <c r="AM473">
        <v>235.5</v>
      </c>
      <c r="AN473">
        <f t="shared" si="61"/>
        <v>0.19263501483679527</v>
      </c>
      <c r="AO473">
        <v>74.459999999999994</v>
      </c>
      <c r="AP473">
        <v>0.2</v>
      </c>
      <c r="AQ473">
        <v>8.5597999999999992</v>
      </c>
      <c r="AR473">
        <v>0</v>
      </c>
      <c r="AS473">
        <v>500</v>
      </c>
      <c r="AT473" t="s">
        <v>29</v>
      </c>
    </row>
    <row r="474" spans="39:46" x14ac:dyDescent="0.3">
      <c r="AM474">
        <v>236</v>
      </c>
      <c r="AN474">
        <f t="shared" si="61"/>
        <v>0.19172203264094956</v>
      </c>
      <c r="AO474">
        <v>73.95</v>
      </c>
      <c r="AP474">
        <v>0.19900000000000001</v>
      </c>
      <c r="AQ474">
        <v>8.5607000000000006</v>
      </c>
      <c r="AR474">
        <v>0</v>
      </c>
      <c r="AS474">
        <v>500</v>
      </c>
      <c r="AT474" t="s">
        <v>29</v>
      </c>
    </row>
    <row r="475" spans="39:46" x14ac:dyDescent="0.3">
      <c r="AM475">
        <v>236.5</v>
      </c>
      <c r="AN475">
        <f t="shared" si="61"/>
        <v>0.19081148367952522</v>
      </c>
      <c r="AO475">
        <v>73.41</v>
      </c>
      <c r="AP475">
        <v>0.19800000000000001</v>
      </c>
      <c r="AQ475">
        <v>8.5616000000000003</v>
      </c>
      <c r="AR475">
        <v>0</v>
      </c>
      <c r="AS475">
        <v>500</v>
      </c>
      <c r="AT475" t="s">
        <v>29</v>
      </c>
    </row>
    <row r="476" spans="39:46" x14ac:dyDescent="0.3">
      <c r="AM476">
        <v>237</v>
      </c>
      <c r="AN476">
        <f t="shared" si="61"/>
        <v>0.18990332344213651</v>
      </c>
      <c r="AO476">
        <v>72.84</v>
      </c>
      <c r="AP476">
        <v>0.19700000000000001</v>
      </c>
      <c r="AQ476">
        <v>8.5627999999999993</v>
      </c>
      <c r="AR476">
        <v>0</v>
      </c>
      <c r="AS476">
        <v>500</v>
      </c>
      <c r="AT476" t="s">
        <v>29</v>
      </c>
    </row>
    <row r="477" spans="39:46" x14ac:dyDescent="0.3">
      <c r="AM477">
        <v>237.5</v>
      </c>
      <c r="AN477">
        <f t="shared" si="61"/>
        <v>0.18899266073194856</v>
      </c>
      <c r="AO477">
        <v>72.290000000000006</v>
      </c>
      <c r="AP477">
        <v>0.19600000000000001</v>
      </c>
      <c r="AQ477">
        <v>8.5640999999999998</v>
      </c>
      <c r="AR477">
        <v>0</v>
      </c>
      <c r="AS477">
        <v>500</v>
      </c>
      <c r="AT477" t="s">
        <v>29</v>
      </c>
    </row>
    <row r="478" spans="39:46" x14ac:dyDescent="0.3">
      <c r="AM478">
        <v>238</v>
      </c>
      <c r="AN478">
        <f t="shared" si="61"/>
        <v>0.18808048961424334</v>
      </c>
      <c r="AO478">
        <v>71.75</v>
      </c>
      <c r="AP478">
        <v>0.19500000000000001</v>
      </c>
      <c r="AQ478">
        <v>8.5649999999999995</v>
      </c>
      <c r="AR478">
        <v>0</v>
      </c>
      <c r="AS478">
        <v>500</v>
      </c>
      <c r="AT478" t="s">
        <v>29</v>
      </c>
    </row>
    <row r="479" spans="39:46" x14ac:dyDescent="0.3">
      <c r="AM479">
        <v>238.5</v>
      </c>
      <c r="AN479">
        <f t="shared" si="61"/>
        <v>0.18716778437190901</v>
      </c>
      <c r="AO479">
        <v>71.209999999999994</v>
      </c>
      <c r="AP479">
        <v>0.19400000000000001</v>
      </c>
      <c r="AQ479">
        <v>8.5662000000000003</v>
      </c>
      <c r="AR479">
        <v>0</v>
      </c>
      <c r="AS479">
        <v>500</v>
      </c>
      <c r="AT479" t="s">
        <v>29</v>
      </c>
    </row>
    <row r="480" spans="39:46" x14ac:dyDescent="0.3">
      <c r="AM480">
        <v>239</v>
      </c>
      <c r="AN480">
        <f t="shared" si="61"/>
        <v>0.18625645400593471</v>
      </c>
      <c r="AO480">
        <v>70.650000000000006</v>
      </c>
      <c r="AP480">
        <v>0.193</v>
      </c>
      <c r="AQ480">
        <v>8.5670999999999999</v>
      </c>
      <c r="AR480">
        <v>0</v>
      </c>
      <c r="AS480">
        <v>500</v>
      </c>
      <c r="AT480" t="s">
        <v>29</v>
      </c>
    </row>
    <row r="481" spans="39:46" x14ac:dyDescent="0.3">
      <c r="AM481">
        <v>239.5</v>
      </c>
      <c r="AN481">
        <f t="shared" si="61"/>
        <v>0.18534646884272998</v>
      </c>
      <c r="AO481">
        <v>70.069999999999993</v>
      </c>
      <c r="AP481">
        <v>0.192</v>
      </c>
      <c r="AQ481">
        <v>8.5679999999999996</v>
      </c>
      <c r="AR481">
        <v>0</v>
      </c>
      <c r="AS481">
        <v>500</v>
      </c>
      <c r="AT481" t="s">
        <v>29</v>
      </c>
    </row>
    <row r="482" spans="39:46" x14ac:dyDescent="0.3">
      <c r="AM482">
        <v>240</v>
      </c>
      <c r="AN482">
        <f t="shared" si="61"/>
        <v>0.18443779920870426</v>
      </c>
      <c r="AO482">
        <v>69.47</v>
      </c>
      <c r="AP482">
        <v>0.191</v>
      </c>
      <c r="AQ482">
        <v>8.5694999999999997</v>
      </c>
      <c r="AR482">
        <v>0</v>
      </c>
      <c r="AS482">
        <v>500</v>
      </c>
      <c r="AT482" t="s">
        <v>29</v>
      </c>
    </row>
    <row r="483" spans="39:46" x14ac:dyDescent="0.3">
      <c r="AM483">
        <v>240.5</v>
      </c>
      <c r="AN483">
        <f t="shared" si="61"/>
        <v>0.18352665677546984</v>
      </c>
      <c r="AO483">
        <v>68.89</v>
      </c>
      <c r="AP483">
        <v>0.19</v>
      </c>
      <c r="AQ483">
        <v>8.5706000000000007</v>
      </c>
      <c r="AR483">
        <v>0</v>
      </c>
      <c r="AS483">
        <v>500</v>
      </c>
      <c r="AT483" t="s">
        <v>29</v>
      </c>
    </row>
    <row r="484" spans="39:46" x14ac:dyDescent="0.3">
      <c r="AM484">
        <v>241</v>
      </c>
      <c r="AN484">
        <f t="shared" si="61"/>
        <v>0.18165058358061326</v>
      </c>
      <c r="AO484">
        <v>68.290000000000006</v>
      </c>
      <c r="AP484">
        <v>0.188</v>
      </c>
      <c r="AQ484">
        <v>8.5714000000000006</v>
      </c>
      <c r="AR484">
        <v>0</v>
      </c>
      <c r="AS484">
        <v>500</v>
      </c>
      <c r="AT484" t="s">
        <v>29</v>
      </c>
    </row>
    <row r="485" spans="39:46" x14ac:dyDescent="0.3">
      <c r="AM485">
        <v>241.5</v>
      </c>
      <c r="AN485">
        <f t="shared" si="61"/>
        <v>0.18074169634025716</v>
      </c>
      <c r="AO485">
        <v>67.67</v>
      </c>
      <c r="AP485">
        <v>0.187</v>
      </c>
      <c r="AQ485">
        <v>8.5729000000000006</v>
      </c>
      <c r="AR485">
        <v>0</v>
      </c>
      <c r="AS485">
        <v>500</v>
      </c>
      <c r="AT485" t="s">
        <v>29</v>
      </c>
    </row>
    <row r="486" spans="39:46" x14ac:dyDescent="0.3">
      <c r="AM486">
        <v>242</v>
      </c>
      <c r="AN486">
        <f t="shared" si="61"/>
        <v>0.17886352621167162</v>
      </c>
      <c r="AO486">
        <v>67.069999999999993</v>
      </c>
      <c r="AP486">
        <v>0.185</v>
      </c>
      <c r="AQ486">
        <v>8.5745000000000005</v>
      </c>
      <c r="AR486">
        <v>0</v>
      </c>
      <c r="AS486">
        <v>500</v>
      </c>
      <c r="AT486" t="s">
        <v>29</v>
      </c>
    </row>
    <row r="487" spans="39:46" x14ac:dyDescent="0.3">
      <c r="AM487">
        <v>242.5</v>
      </c>
      <c r="AN487">
        <f t="shared" si="61"/>
        <v>0.17795129574678537</v>
      </c>
      <c r="AO487">
        <v>66.47</v>
      </c>
      <c r="AP487">
        <v>0.184</v>
      </c>
      <c r="AQ487">
        <v>8.5757999999999992</v>
      </c>
      <c r="AR487">
        <v>0</v>
      </c>
      <c r="AS487">
        <v>500</v>
      </c>
      <c r="AT487" t="s">
        <v>29</v>
      </c>
    </row>
    <row r="488" spans="39:46" x14ac:dyDescent="0.3">
      <c r="AM488">
        <v>243</v>
      </c>
      <c r="AN488">
        <f t="shared" si="61"/>
        <v>0.17704752225519288</v>
      </c>
      <c r="AO488">
        <v>65.77</v>
      </c>
      <c r="AP488">
        <v>0.183</v>
      </c>
      <c r="AQ488">
        <v>8.5771999999999995</v>
      </c>
      <c r="AR488">
        <v>0</v>
      </c>
      <c r="AS488">
        <v>500</v>
      </c>
      <c r="AT488" t="s">
        <v>29</v>
      </c>
    </row>
    <row r="489" spans="39:46" x14ac:dyDescent="0.3">
      <c r="AM489">
        <v>243.5</v>
      </c>
      <c r="AN489">
        <f t="shared" si="61"/>
        <v>0.17613765578635016</v>
      </c>
      <c r="AO489">
        <v>65.13</v>
      </c>
      <c r="AP489">
        <v>0.182</v>
      </c>
      <c r="AQ489">
        <v>8.5780999999999992</v>
      </c>
      <c r="AR489">
        <v>0</v>
      </c>
      <c r="AS489">
        <v>500</v>
      </c>
      <c r="AT489" t="s">
        <v>29</v>
      </c>
    </row>
    <row r="490" spans="39:46" x14ac:dyDescent="0.3">
      <c r="AM490">
        <v>244</v>
      </c>
      <c r="AN490">
        <f t="shared" si="61"/>
        <v>0.17522626112759643</v>
      </c>
      <c r="AO490">
        <v>64.5</v>
      </c>
      <c r="AP490">
        <v>0.18099999999999999</v>
      </c>
      <c r="AQ490">
        <v>8.5791000000000004</v>
      </c>
      <c r="AR490">
        <v>0</v>
      </c>
      <c r="AS490">
        <v>500</v>
      </c>
      <c r="AT490" t="s">
        <v>29</v>
      </c>
    </row>
    <row r="491" spans="39:46" x14ac:dyDescent="0.3">
      <c r="AM491">
        <v>244.5</v>
      </c>
      <c r="AN491">
        <f t="shared" si="61"/>
        <v>0.17431246290801186</v>
      </c>
      <c r="AO491">
        <v>63.89</v>
      </c>
      <c r="AP491">
        <v>0.18</v>
      </c>
      <c r="AQ491">
        <v>8.58</v>
      </c>
      <c r="AR491">
        <v>0</v>
      </c>
      <c r="AS491">
        <v>500</v>
      </c>
      <c r="AT491" t="s">
        <v>29</v>
      </c>
    </row>
    <row r="492" spans="39:46" x14ac:dyDescent="0.3">
      <c r="AM492">
        <v>245</v>
      </c>
      <c r="AN492">
        <f t="shared" si="61"/>
        <v>0.17339274975272007</v>
      </c>
      <c r="AO492">
        <v>63.34</v>
      </c>
      <c r="AP492">
        <v>0.17899999999999999</v>
      </c>
      <c r="AQ492">
        <v>8.5808</v>
      </c>
      <c r="AR492">
        <v>0</v>
      </c>
      <c r="AS492">
        <v>500</v>
      </c>
      <c r="AT492" t="s">
        <v>29</v>
      </c>
    </row>
    <row r="493" spans="39:46" x14ac:dyDescent="0.3">
      <c r="AM493">
        <v>245.5</v>
      </c>
      <c r="AN493">
        <f t="shared" si="61"/>
        <v>0.17344498021760632</v>
      </c>
      <c r="AO493">
        <v>62.75</v>
      </c>
      <c r="AP493">
        <v>0.17899999999999999</v>
      </c>
      <c r="AQ493">
        <v>8.5816999999999997</v>
      </c>
      <c r="AR493">
        <v>0</v>
      </c>
      <c r="AS493">
        <v>500</v>
      </c>
      <c r="AT493" t="s">
        <v>29</v>
      </c>
    </row>
    <row r="494" spans="39:46" x14ac:dyDescent="0.3">
      <c r="AM494">
        <v>246</v>
      </c>
      <c r="AN494">
        <f t="shared" si="61"/>
        <v>0.17253059347181007</v>
      </c>
      <c r="AO494">
        <v>62.13</v>
      </c>
      <c r="AP494">
        <v>0.17799999999999999</v>
      </c>
      <c r="AQ494">
        <v>8.5824999999999996</v>
      </c>
      <c r="AR494">
        <v>0</v>
      </c>
      <c r="AS494">
        <v>500</v>
      </c>
      <c r="AT494" t="s">
        <v>29</v>
      </c>
    </row>
    <row r="495" spans="39:46" x14ac:dyDescent="0.3">
      <c r="AM495">
        <v>246.5</v>
      </c>
      <c r="AN495">
        <f t="shared" si="61"/>
        <v>0.17161471810089018</v>
      </c>
      <c r="AO495">
        <v>61.52</v>
      </c>
      <c r="AP495">
        <v>0.17699999999999999</v>
      </c>
      <c r="AQ495">
        <v>8.5833999999999993</v>
      </c>
      <c r="AR495">
        <v>0</v>
      </c>
      <c r="AS495">
        <v>500</v>
      </c>
      <c r="AT495" t="s">
        <v>29</v>
      </c>
    </row>
    <row r="496" spans="39:46" x14ac:dyDescent="0.3">
      <c r="AM496">
        <v>247</v>
      </c>
      <c r="AN496">
        <f t="shared" si="61"/>
        <v>0.17070433234421364</v>
      </c>
      <c r="AO496">
        <v>60.84</v>
      </c>
      <c r="AP496">
        <v>0.17599999999999999</v>
      </c>
      <c r="AQ496">
        <v>8.5841999999999992</v>
      </c>
      <c r="AR496">
        <v>0</v>
      </c>
      <c r="AS496">
        <v>500</v>
      </c>
      <c r="AT496" t="s">
        <v>29</v>
      </c>
    </row>
    <row r="497" spans="39:46" x14ac:dyDescent="0.3">
      <c r="AM497">
        <v>247.5</v>
      </c>
      <c r="AN497">
        <f t="shared" si="61"/>
        <v>0.16979760138476754</v>
      </c>
      <c r="AO497">
        <v>60.11</v>
      </c>
      <c r="AP497">
        <v>0.17499999999999999</v>
      </c>
      <c r="AQ497">
        <v>8.5850000000000009</v>
      </c>
      <c r="AR497">
        <v>0</v>
      </c>
      <c r="AS497">
        <v>500</v>
      </c>
      <c r="AT497" t="s">
        <v>29</v>
      </c>
    </row>
    <row r="498" spans="39:46" x14ac:dyDescent="0.3">
      <c r="AM498">
        <v>248</v>
      </c>
      <c r="AN498">
        <f t="shared" si="61"/>
        <v>0.16884712166172106</v>
      </c>
      <c r="AO498">
        <v>59.88</v>
      </c>
      <c r="AP498">
        <v>0.17399999999999999</v>
      </c>
      <c r="AQ498">
        <v>8.5862999999999996</v>
      </c>
      <c r="AR498">
        <v>1</v>
      </c>
      <c r="AS498">
        <v>500</v>
      </c>
      <c r="AT498" t="s">
        <v>29</v>
      </c>
    </row>
    <row r="499" spans="39:46" x14ac:dyDescent="0.3">
      <c r="AM499">
        <v>248.5</v>
      </c>
      <c r="AN499">
        <f t="shared" si="61"/>
        <v>0.1688393768545994</v>
      </c>
      <c r="AO499">
        <v>59.97</v>
      </c>
      <c r="AP499">
        <v>0.17399999999999999</v>
      </c>
      <c r="AQ499">
        <v>8.5869</v>
      </c>
      <c r="AR499">
        <v>0</v>
      </c>
      <c r="AS499">
        <v>500</v>
      </c>
      <c r="AT499" t="s">
        <v>29</v>
      </c>
    </row>
    <row r="500" spans="39:46" x14ac:dyDescent="0.3">
      <c r="AM500">
        <v>249</v>
      </c>
      <c r="AN500">
        <f t="shared" si="61"/>
        <v>0.168833353115727</v>
      </c>
      <c r="AO500">
        <v>60.04</v>
      </c>
      <c r="AP500">
        <v>0.17399999999999999</v>
      </c>
      <c r="AQ500">
        <v>8.5868000000000002</v>
      </c>
      <c r="AR500">
        <v>0</v>
      </c>
      <c r="AS500">
        <v>500</v>
      </c>
      <c r="AT500" t="s">
        <v>29</v>
      </c>
    </row>
    <row r="501" spans="39:46" x14ac:dyDescent="0.3">
      <c r="AM501">
        <v>249.5</v>
      </c>
      <c r="AN501">
        <f t="shared" si="61"/>
        <v>0.16882905044510385</v>
      </c>
      <c r="AO501">
        <v>60.09</v>
      </c>
      <c r="AP501">
        <v>0.17399999999999999</v>
      </c>
      <c r="AQ501">
        <v>8.5869</v>
      </c>
      <c r="AR501">
        <v>0</v>
      </c>
      <c r="AS501">
        <v>500</v>
      </c>
      <c r="AT501" t="s">
        <v>29</v>
      </c>
    </row>
    <row r="502" spans="39:46" x14ac:dyDescent="0.3">
      <c r="AM502">
        <v>250</v>
      </c>
      <c r="AN502">
        <f t="shared" si="61"/>
        <v>0.16882388724035607</v>
      </c>
      <c r="AO502">
        <v>60.15</v>
      </c>
      <c r="AP502">
        <v>0.17399999999999999</v>
      </c>
      <c r="AQ502">
        <v>8.5869</v>
      </c>
      <c r="AR502">
        <v>0</v>
      </c>
      <c r="AS502">
        <v>500</v>
      </c>
      <c r="AT502" t="s">
        <v>29</v>
      </c>
    </row>
    <row r="503" spans="39:46" x14ac:dyDescent="0.3">
      <c r="AM503">
        <v>250.5</v>
      </c>
      <c r="AN503">
        <f t="shared" si="61"/>
        <v>0.16882044510385755</v>
      </c>
      <c r="AO503">
        <v>60.19</v>
      </c>
      <c r="AP503">
        <v>0.17399999999999999</v>
      </c>
      <c r="AQ503">
        <v>8.5868000000000002</v>
      </c>
      <c r="AR503">
        <v>0</v>
      </c>
      <c r="AS503">
        <v>500</v>
      </c>
      <c r="AT503" t="s">
        <v>29</v>
      </c>
    </row>
    <row r="504" spans="39:46" x14ac:dyDescent="0.3">
      <c r="AM504">
        <v>251</v>
      </c>
      <c r="AN504">
        <f t="shared" si="61"/>
        <v>0.16881786350148367</v>
      </c>
      <c r="AO504">
        <v>60.22</v>
      </c>
      <c r="AP504">
        <v>0.17399999999999999</v>
      </c>
      <c r="AQ504">
        <v>8.5869</v>
      </c>
      <c r="AR504">
        <v>0</v>
      </c>
      <c r="AS504">
        <v>500</v>
      </c>
      <c r="AT504" t="s">
        <v>29</v>
      </c>
    </row>
    <row r="505" spans="39:46" x14ac:dyDescent="0.3">
      <c r="AM505">
        <v>251.5</v>
      </c>
      <c r="AN505">
        <f t="shared" si="61"/>
        <v>0.16881356083086052</v>
      </c>
      <c r="AO505">
        <v>60.27</v>
      </c>
      <c r="AP505">
        <v>0.17399999999999999</v>
      </c>
      <c r="AQ505">
        <v>8.5868000000000002</v>
      </c>
      <c r="AR505">
        <v>0</v>
      </c>
      <c r="AS505">
        <v>500</v>
      </c>
      <c r="AT505" t="s">
        <v>29</v>
      </c>
    </row>
    <row r="506" spans="39:46" x14ac:dyDescent="0.3">
      <c r="AM506">
        <v>252</v>
      </c>
      <c r="AN506">
        <f t="shared" si="61"/>
        <v>0.16881097922848665</v>
      </c>
      <c r="AO506">
        <v>60.3</v>
      </c>
      <c r="AP506">
        <v>0.17399999999999999</v>
      </c>
      <c r="AQ506">
        <v>8.5868000000000002</v>
      </c>
      <c r="AR506">
        <v>0</v>
      </c>
      <c r="AS506">
        <v>500</v>
      </c>
      <c r="AT506" t="s">
        <v>29</v>
      </c>
    </row>
    <row r="507" spans="39:46" x14ac:dyDescent="0.3">
      <c r="AM507">
        <v>252.5</v>
      </c>
      <c r="AN507">
        <f t="shared" si="61"/>
        <v>0.16880839762611274</v>
      </c>
      <c r="AO507">
        <v>60.33</v>
      </c>
      <c r="AP507">
        <v>0.17399999999999999</v>
      </c>
      <c r="AQ507">
        <v>8.5869</v>
      </c>
      <c r="AR507">
        <v>0</v>
      </c>
      <c r="AS507">
        <v>500</v>
      </c>
      <c r="AT507" t="s">
        <v>29</v>
      </c>
    </row>
    <row r="508" spans="39:46" x14ac:dyDescent="0.3">
      <c r="AM508">
        <v>253</v>
      </c>
      <c r="AN508">
        <f t="shared" si="61"/>
        <v>0.16880495548961424</v>
      </c>
      <c r="AO508">
        <v>60.37</v>
      </c>
      <c r="AP508">
        <v>0.17399999999999999</v>
      </c>
      <c r="AQ508">
        <v>8.5868000000000002</v>
      </c>
      <c r="AR508">
        <v>0</v>
      </c>
      <c r="AS508">
        <v>500</v>
      </c>
      <c r="AT508" t="s">
        <v>29</v>
      </c>
    </row>
    <row r="509" spans="39:46" x14ac:dyDescent="0.3">
      <c r="AM509">
        <v>253.5</v>
      </c>
      <c r="AN509">
        <f t="shared" si="61"/>
        <v>0.16880323442136497</v>
      </c>
      <c r="AO509">
        <v>60.39</v>
      </c>
      <c r="AP509">
        <v>0.17399999999999999</v>
      </c>
      <c r="AQ509">
        <v>8.5868000000000002</v>
      </c>
      <c r="AR509">
        <v>0</v>
      </c>
      <c r="AS509">
        <v>500</v>
      </c>
      <c r="AT509" t="s">
        <v>29</v>
      </c>
    </row>
    <row r="510" spans="39:46" x14ac:dyDescent="0.3">
      <c r="AM510">
        <v>254</v>
      </c>
      <c r="AN510">
        <f t="shared" si="61"/>
        <v>0.16880151335311572</v>
      </c>
      <c r="AO510">
        <v>60.41</v>
      </c>
      <c r="AP510">
        <v>0.17399999999999999</v>
      </c>
      <c r="AQ510">
        <v>8.5869</v>
      </c>
      <c r="AR510">
        <v>0</v>
      </c>
      <c r="AS510">
        <v>500</v>
      </c>
      <c r="AT510" t="s">
        <v>29</v>
      </c>
    </row>
    <row r="511" spans="39:46" x14ac:dyDescent="0.3">
      <c r="AM511">
        <v>254.5</v>
      </c>
      <c r="AN511">
        <f t="shared" si="61"/>
        <v>0.16879893175074182</v>
      </c>
      <c r="AO511">
        <v>60.44</v>
      </c>
      <c r="AP511">
        <v>0.17399999999999999</v>
      </c>
      <c r="AQ511">
        <v>8.5868000000000002</v>
      </c>
      <c r="AR511">
        <v>0</v>
      </c>
      <c r="AS511">
        <v>500</v>
      </c>
      <c r="AT511" t="s">
        <v>29</v>
      </c>
    </row>
    <row r="512" spans="39:46" x14ac:dyDescent="0.3">
      <c r="AM512">
        <v>255</v>
      </c>
      <c r="AN512">
        <f t="shared" si="61"/>
        <v>0.16879721068249257</v>
      </c>
      <c r="AO512">
        <v>60.46</v>
      </c>
      <c r="AP512">
        <v>0.17399999999999999</v>
      </c>
      <c r="AQ512">
        <v>8.5869</v>
      </c>
      <c r="AR512">
        <v>0</v>
      </c>
      <c r="AS512">
        <v>500</v>
      </c>
      <c r="AT512" t="s">
        <v>29</v>
      </c>
    </row>
    <row r="513" spans="39:46" x14ac:dyDescent="0.3">
      <c r="AM513">
        <v>255.5</v>
      </c>
      <c r="AN513">
        <f t="shared" si="61"/>
        <v>0.16879462908011869</v>
      </c>
      <c r="AO513">
        <v>60.49</v>
      </c>
      <c r="AP513">
        <v>0.17399999999999999</v>
      </c>
      <c r="AQ513">
        <v>8.5869</v>
      </c>
      <c r="AR513">
        <v>0</v>
      </c>
      <c r="AS513">
        <v>500</v>
      </c>
      <c r="AT513" t="s">
        <v>29</v>
      </c>
    </row>
    <row r="514" spans="39:46" x14ac:dyDescent="0.3">
      <c r="AM514">
        <v>256</v>
      </c>
      <c r="AN514">
        <f t="shared" si="61"/>
        <v>0.16879290801186941</v>
      </c>
      <c r="AO514">
        <v>60.51</v>
      </c>
      <c r="AP514">
        <v>0.17399999999999999</v>
      </c>
      <c r="AQ514">
        <v>8.5868000000000002</v>
      </c>
      <c r="AR514">
        <v>0</v>
      </c>
      <c r="AS514">
        <v>500</v>
      </c>
      <c r="AT514" t="s">
        <v>29</v>
      </c>
    </row>
    <row r="515" spans="39:46" x14ac:dyDescent="0.3">
      <c r="AM515">
        <v>256.5</v>
      </c>
      <c r="AN515">
        <f t="shared" si="61"/>
        <v>0.16879118694362016</v>
      </c>
      <c r="AO515">
        <v>60.53</v>
      </c>
      <c r="AP515">
        <v>0.17399999999999999</v>
      </c>
      <c r="AQ515">
        <v>8.5869</v>
      </c>
      <c r="AR515">
        <v>0</v>
      </c>
      <c r="AS515">
        <v>500</v>
      </c>
      <c r="AT515" t="s">
        <v>29</v>
      </c>
    </row>
    <row r="516" spans="39:46" x14ac:dyDescent="0.3">
      <c r="AM516">
        <v>257</v>
      </c>
      <c r="AN516">
        <f t="shared" si="61"/>
        <v>0.16878946587537091</v>
      </c>
      <c r="AO516">
        <v>60.55</v>
      </c>
      <c r="AP516">
        <v>0.17399999999999999</v>
      </c>
      <c r="AQ516">
        <v>8.5868000000000002</v>
      </c>
      <c r="AR516">
        <v>0</v>
      </c>
      <c r="AS516">
        <v>500</v>
      </c>
      <c r="AT516" t="s">
        <v>29</v>
      </c>
    </row>
    <row r="517" spans="39:46" x14ac:dyDescent="0.3">
      <c r="AM517">
        <v>257.5</v>
      </c>
      <c r="AN517">
        <f t="shared" ref="AN517:AN580" si="62">AP517-AP517*AO517/2022</f>
        <v>0.16878774480712164</v>
      </c>
      <c r="AO517">
        <v>60.57</v>
      </c>
      <c r="AP517">
        <v>0.17399999999999999</v>
      </c>
      <c r="AQ517">
        <v>8.5869</v>
      </c>
      <c r="AR517">
        <v>0</v>
      </c>
      <c r="AS517">
        <v>500</v>
      </c>
      <c r="AT517" t="s">
        <v>29</v>
      </c>
    </row>
    <row r="518" spans="39:46" x14ac:dyDescent="0.3">
      <c r="AM518">
        <v>258</v>
      </c>
      <c r="AN518">
        <f t="shared" si="62"/>
        <v>0.16878688427299701</v>
      </c>
      <c r="AO518">
        <v>60.58</v>
      </c>
      <c r="AP518">
        <v>0.17399999999999999</v>
      </c>
      <c r="AQ518">
        <v>8.5869</v>
      </c>
      <c r="AR518">
        <v>0</v>
      </c>
      <c r="AS518">
        <v>500</v>
      </c>
      <c r="AT518" t="s">
        <v>29</v>
      </c>
    </row>
    <row r="519" spans="39:46" x14ac:dyDescent="0.3">
      <c r="AM519">
        <v>258.5</v>
      </c>
      <c r="AN519">
        <f t="shared" si="62"/>
        <v>0.16878516320474776</v>
      </c>
      <c r="AO519">
        <v>60.6</v>
      </c>
      <c r="AP519">
        <v>0.17399999999999999</v>
      </c>
      <c r="AQ519">
        <v>8.5867000000000004</v>
      </c>
      <c r="AR519">
        <v>0</v>
      </c>
      <c r="AS519">
        <v>500</v>
      </c>
      <c r="AT519" t="s">
        <v>29</v>
      </c>
    </row>
    <row r="520" spans="39:46" x14ac:dyDescent="0.3">
      <c r="AM520">
        <v>259</v>
      </c>
      <c r="AN520">
        <f t="shared" si="62"/>
        <v>0.16878344213649851</v>
      </c>
      <c r="AO520">
        <v>60.62</v>
      </c>
      <c r="AP520">
        <v>0.17399999999999999</v>
      </c>
      <c r="AQ520">
        <v>8.5869999999999997</v>
      </c>
      <c r="AR520">
        <v>0</v>
      </c>
      <c r="AS520">
        <v>500</v>
      </c>
      <c r="AT520" t="s">
        <v>29</v>
      </c>
    </row>
    <row r="521" spans="39:46" x14ac:dyDescent="0.3">
      <c r="AM521">
        <v>259.5</v>
      </c>
      <c r="AN521">
        <f t="shared" si="62"/>
        <v>0.16878172106824924</v>
      </c>
      <c r="AO521">
        <v>60.64</v>
      </c>
      <c r="AP521">
        <v>0.17399999999999999</v>
      </c>
      <c r="AQ521">
        <v>8.5868000000000002</v>
      </c>
      <c r="AR521">
        <v>0</v>
      </c>
      <c r="AS521">
        <v>500</v>
      </c>
      <c r="AT521" t="s">
        <v>29</v>
      </c>
    </row>
    <row r="522" spans="39:46" x14ac:dyDescent="0.3">
      <c r="AM522">
        <v>260</v>
      </c>
      <c r="AN522">
        <f t="shared" si="62"/>
        <v>0.16878172106824924</v>
      </c>
      <c r="AO522">
        <v>60.64</v>
      </c>
      <c r="AP522">
        <v>0.17399999999999999</v>
      </c>
      <c r="AQ522">
        <v>8.5869</v>
      </c>
      <c r="AR522">
        <v>0</v>
      </c>
      <c r="AS522">
        <v>500</v>
      </c>
      <c r="AT522" t="s">
        <v>29</v>
      </c>
    </row>
    <row r="523" spans="39:46" x14ac:dyDescent="0.3">
      <c r="AM523">
        <v>260.5</v>
      </c>
      <c r="AN523">
        <f t="shared" si="62"/>
        <v>0.16877999999999999</v>
      </c>
      <c r="AO523">
        <v>60.66</v>
      </c>
      <c r="AP523">
        <v>0.17399999999999999</v>
      </c>
      <c r="AQ523">
        <v>8.5867000000000004</v>
      </c>
      <c r="AR523">
        <v>2</v>
      </c>
      <c r="AS523">
        <v>500</v>
      </c>
      <c r="AT523" t="s">
        <v>29</v>
      </c>
    </row>
    <row r="524" spans="39:46" x14ac:dyDescent="0.3">
      <c r="AM524">
        <v>261</v>
      </c>
      <c r="AN524">
        <f t="shared" si="62"/>
        <v>0.16877827893175074</v>
      </c>
      <c r="AO524">
        <v>60.68</v>
      </c>
      <c r="AP524">
        <v>0.17399999999999999</v>
      </c>
      <c r="AQ524">
        <v>8.5868000000000002</v>
      </c>
      <c r="AR524">
        <v>0</v>
      </c>
      <c r="AS524">
        <v>500</v>
      </c>
      <c r="AT524" t="s">
        <v>29</v>
      </c>
    </row>
    <row r="525" spans="39:46" x14ac:dyDescent="0.3">
      <c r="AM525">
        <v>261.5</v>
      </c>
      <c r="AN525">
        <f t="shared" si="62"/>
        <v>0.16877741839762611</v>
      </c>
      <c r="AO525">
        <v>60.69</v>
      </c>
      <c r="AP525">
        <v>0.17399999999999999</v>
      </c>
      <c r="AQ525">
        <v>8.5869</v>
      </c>
      <c r="AR525">
        <v>0</v>
      </c>
      <c r="AS525">
        <v>500</v>
      </c>
      <c r="AT525" t="s">
        <v>29</v>
      </c>
    </row>
    <row r="526" spans="39:46" x14ac:dyDescent="0.3">
      <c r="AM526">
        <v>262</v>
      </c>
      <c r="AN526">
        <f t="shared" si="62"/>
        <v>0.16877655786350146</v>
      </c>
      <c r="AO526">
        <v>60.7</v>
      </c>
      <c r="AP526">
        <v>0.17399999999999999</v>
      </c>
      <c r="AQ526">
        <v>8.5867000000000004</v>
      </c>
      <c r="AR526">
        <v>0</v>
      </c>
      <c r="AS526">
        <v>500</v>
      </c>
      <c r="AT526" t="s">
        <v>29</v>
      </c>
    </row>
    <row r="527" spans="39:46" x14ac:dyDescent="0.3">
      <c r="AM527">
        <v>262.5</v>
      </c>
      <c r="AN527">
        <f t="shared" si="62"/>
        <v>0.16877569732937683</v>
      </c>
      <c r="AO527">
        <v>60.71</v>
      </c>
      <c r="AP527">
        <v>0.17399999999999999</v>
      </c>
      <c r="AQ527">
        <v>8.5869</v>
      </c>
      <c r="AR527">
        <v>0</v>
      </c>
      <c r="AS527">
        <v>500</v>
      </c>
      <c r="AT527" t="s">
        <v>29</v>
      </c>
    </row>
    <row r="528" spans="39:46" x14ac:dyDescent="0.3">
      <c r="AM528">
        <v>263</v>
      </c>
      <c r="AN528">
        <f t="shared" si="62"/>
        <v>0.16877483679525221</v>
      </c>
      <c r="AO528">
        <v>60.72</v>
      </c>
      <c r="AP528">
        <v>0.17399999999999999</v>
      </c>
      <c r="AQ528">
        <v>8.5868000000000002</v>
      </c>
      <c r="AR528">
        <v>0</v>
      </c>
      <c r="AS528">
        <v>500</v>
      </c>
      <c r="AT528" t="s">
        <v>29</v>
      </c>
    </row>
    <row r="529" spans="39:46" x14ac:dyDescent="0.3">
      <c r="AM529">
        <v>263.5</v>
      </c>
      <c r="AN529">
        <f t="shared" si="62"/>
        <v>0.16877741839762611</v>
      </c>
      <c r="AO529">
        <v>60.69</v>
      </c>
      <c r="AP529">
        <v>0.17399999999999999</v>
      </c>
      <c r="AQ529">
        <v>8.5869</v>
      </c>
      <c r="AR529">
        <v>0</v>
      </c>
      <c r="AS529">
        <v>500</v>
      </c>
      <c r="AT529" t="s">
        <v>29</v>
      </c>
    </row>
    <row r="530" spans="39:46" x14ac:dyDescent="0.3">
      <c r="AM530">
        <v>264</v>
      </c>
      <c r="AN530">
        <f t="shared" si="62"/>
        <v>0.16878430267062314</v>
      </c>
      <c r="AO530">
        <v>60.61</v>
      </c>
      <c r="AP530">
        <v>0.17399999999999999</v>
      </c>
      <c r="AQ530">
        <v>8.5869999999999997</v>
      </c>
      <c r="AR530">
        <v>0</v>
      </c>
      <c r="AS530">
        <v>500</v>
      </c>
      <c r="AT530" t="s">
        <v>29</v>
      </c>
    </row>
    <row r="531" spans="39:46" x14ac:dyDescent="0.3">
      <c r="AM531">
        <v>264.5</v>
      </c>
      <c r="AN531">
        <f t="shared" si="62"/>
        <v>0.16879462908011869</v>
      </c>
      <c r="AO531">
        <v>60.49</v>
      </c>
      <c r="AP531">
        <v>0.17399999999999999</v>
      </c>
      <c r="AQ531">
        <v>8.5869999999999997</v>
      </c>
      <c r="AR531">
        <v>0</v>
      </c>
      <c r="AS531">
        <v>500</v>
      </c>
      <c r="AT531" t="s">
        <v>29</v>
      </c>
    </row>
    <row r="532" spans="39:46" x14ac:dyDescent="0.3">
      <c r="AM532">
        <v>265</v>
      </c>
      <c r="AN532">
        <f t="shared" si="62"/>
        <v>0.16880839762611274</v>
      </c>
      <c r="AO532">
        <v>60.33</v>
      </c>
      <c r="AP532">
        <v>0.17399999999999999</v>
      </c>
      <c r="AQ532">
        <v>8.5874000000000006</v>
      </c>
      <c r="AR532">
        <v>0</v>
      </c>
      <c r="AS532">
        <v>500</v>
      </c>
      <c r="AT532" t="s">
        <v>29</v>
      </c>
    </row>
    <row r="533" spans="39:46" x14ac:dyDescent="0.3">
      <c r="AM533">
        <v>265.5</v>
      </c>
      <c r="AN533">
        <f t="shared" si="62"/>
        <v>0.16785363501483677</v>
      </c>
      <c r="AO533">
        <v>60.15</v>
      </c>
      <c r="AP533">
        <v>0.17299999999999999</v>
      </c>
      <c r="AQ533">
        <v>8.5875000000000004</v>
      </c>
      <c r="AR533">
        <v>0</v>
      </c>
      <c r="AS533">
        <v>500</v>
      </c>
      <c r="AT533" t="s">
        <v>29</v>
      </c>
    </row>
    <row r="534" spans="39:46" x14ac:dyDescent="0.3">
      <c r="AM534">
        <v>266</v>
      </c>
      <c r="AN534">
        <f t="shared" si="62"/>
        <v>0.16787160237388724</v>
      </c>
      <c r="AO534">
        <v>59.94</v>
      </c>
      <c r="AP534">
        <v>0.17299999999999999</v>
      </c>
      <c r="AQ534">
        <v>8.5878999999999994</v>
      </c>
      <c r="AR534">
        <v>0</v>
      </c>
      <c r="AS534">
        <v>500</v>
      </c>
      <c r="AT534" t="s">
        <v>29</v>
      </c>
    </row>
    <row r="535" spans="39:46" x14ac:dyDescent="0.3">
      <c r="AM535">
        <v>266.5</v>
      </c>
      <c r="AN535">
        <f t="shared" si="62"/>
        <v>0.16692251236399602</v>
      </c>
      <c r="AO535">
        <v>59.69</v>
      </c>
      <c r="AP535">
        <v>0.17199999999999999</v>
      </c>
      <c r="AQ535">
        <v>8.5882000000000005</v>
      </c>
      <c r="AR535">
        <v>0</v>
      </c>
      <c r="AS535">
        <v>500</v>
      </c>
      <c r="AT535" t="s">
        <v>29</v>
      </c>
    </row>
    <row r="536" spans="39:46" x14ac:dyDescent="0.3">
      <c r="AM536">
        <v>267</v>
      </c>
      <c r="AN536">
        <f t="shared" si="62"/>
        <v>0.16694462908011867</v>
      </c>
      <c r="AO536">
        <v>59.43</v>
      </c>
      <c r="AP536">
        <v>0.17199999999999999</v>
      </c>
      <c r="AQ536">
        <v>8.5886999999999993</v>
      </c>
      <c r="AR536">
        <v>0</v>
      </c>
      <c r="AS536">
        <v>500</v>
      </c>
      <c r="AT536" t="s">
        <v>29</v>
      </c>
    </row>
    <row r="537" spans="39:46" x14ac:dyDescent="0.3">
      <c r="AM537">
        <v>267.5</v>
      </c>
      <c r="AN537">
        <f t="shared" si="62"/>
        <v>0.1660019287833828</v>
      </c>
      <c r="AO537">
        <v>59.1</v>
      </c>
      <c r="AP537">
        <v>0.17100000000000001</v>
      </c>
      <c r="AQ537">
        <v>8.5892999999999997</v>
      </c>
      <c r="AR537">
        <v>0</v>
      </c>
      <c r="AS537">
        <v>500</v>
      </c>
      <c r="AT537" t="s">
        <v>29</v>
      </c>
    </row>
    <row r="538" spans="39:46" x14ac:dyDescent="0.3">
      <c r="AM538">
        <v>268</v>
      </c>
      <c r="AN538">
        <f t="shared" si="62"/>
        <v>0.16505890207715135</v>
      </c>
      <c r="AO538">
        <v>58.77</v>
      </c>
      <c r="AP538">
        <v>0.17</v>
      </c>
      <c r="AQ538">
        <v>8.5900999999999996</v>
      </c>
      <c r="AR538">
        <v>0</v>
      </c>
      <c r="AS538">
        <v>500</v>
      </c>
      <c r="AT538" t="s">
        <v>29</v>
      </c>
    </row>
    <row r="539" spans="39:46" x14ac:dyDescent="0.3">
      <c r="AM539">
        <v>268.5</v>
      </c>
      <c r="AN539">
        <f t="shared" si="62"/>
        <v>0.16508832838773493</v>
      </c>
      <c r="AO539">
        <v>58.42</v>
      </c>
      <c r="AP539">
        <v>0.17</v>
      </c>
      <c r="AQ539">
        <v>8.5907</v>
      </c>
      <c r="AR539">
        <v>0</v>
      </c>
      <c r="AS539">
        <v>500</v>
      </c>
      <c r="AT539" t="s">
        <v>29</v>
      </c>
    </row>
    <row r="540" spans="39:46" x14ac:dyDescent="0.3">
      <c r="AM540">
        <v>269</v>
      </c>
      <c r="AN540">
        <f t="shared" si="62"/>
        <v>0.16414647378832839</v>
      </c>
      <c r="AO540">
        <v>58.07</v>
      </c>
      <c r="AP540">
        <v>0.16900000000000001</v>
      </c>
      <c r="AQ540">
        <v>8.5914000000000001</v>
      </c>
      <c r="AR540">
        <v>0</v>
      </c>
      <c r="AS540">
        <v>500</v>
      </c>
      <c r="AT540" t="s">
        <v>29</v>
      </c>
    </row>
    <row r="541" spans="39:46" x14ac:dyDescent="0.3">
      <c r="AM541">
        <v>269.5</v>
      </c>
      <c r="AN541">
        <f t="shared" si="62"/>
        <v>0.16320676557863503</v>
      </c>
      <c r="AO541">
        <v>57.69</v>
      </c>
      <c r="AP541">
        <v>0.16800000000000001</v>
      </c>
      <c r="AQ541">
        <v>8.5922000000000001</v>
      </c>
      <c r="AR541">
        <v>0</v>
      </c>
      <c r="AS541">
        <v>500</v>
      </c>
      <c r="AT541" t="s">
        <v>29</v>
      </c>
    </row>
    <row r="542" spans="39:46" x14ac:dyDescent="0.3">
      <c r="AM542">
        <v>270</v>
      </c>
      <c r="AN542">
        <f t="shared" si="62"/>
        <v>0.16323916913946587</v>
      </c>
      <c r="AO542">
        <v>57.3</v>
      </c>
      <c r="AP542">
        <v>0.16800000000000001</v>
      </c>
      <c r="AQ542">
        <v>8.5927000000000007</v>
      </c>
      <c r="AR542">
        <v>0</v>
      </c>
      <c r="AS542">
        <v>500</v>
      </c>
      <c r="AT542" t="s">
        <v>29</v>
      </c>
    </row>
    <row r="543" spans="39:46" x14ac:dyDescent="0.3">
      <c r="AM543">
        <v>270.5</v>
      </c>
      <c r="AN543">
        <f t="shared" si="62"/>
        <v>0.16230054401582591</v>
      </c>
      <c r="AO543">
        <v>56.9</v>
      </c>
      <c r="AP543">
        <v>0.16700000000000001</v>
      </c>
      <c r="AQ543">
        <v>8.5935000000000006</v>
      </c>
      <c r="AR543">
        <v>0</v>
      </c>
      <c r="AS543">
        <v>500</v>
      </c>
      <c r="AT543" t="s">
        <v>29</v>
      </c>
    </row>
    <row r="544" spans="39:46" x14ac:dyDescent="0.3">
      <c r="AM544">
        <v>271</v>
      </c>
      <c r="AN544">
        <f t="shared" si="62"/>
        <v>0.16136398615232445</v>
      </c>
      <c r="AO544">
        <v>56.47</v>
      </c>
      <c r="AP544">
        <v>0.16600000000000001</v>
      </c>
      <c r="AQ544">
        <v>8.5943000000000005</v>
      </c>
      <c r="AR544">
        <v>0</v>
      </c>
      <c r="AS544">
        <v>500</v>
      </c>
      <c r="AT544" t="s">
        <v>29</v>
      </c>
    </row>
    <row r="545" spans="39:46" x14ac:dyDescent="0.3">
      <c r="AM545">
        <v>271.5</v>
      </c>
      <c r="AN545">
        <f t="shared" si="62"/>
        <v>0.16043026706231456</v>
      </c>
      <c r="AO545">
        <v>56</v>
      </c>
      <c r="AP545">
        <v>0.16500000000000001</v>
      </c>
      <c r="AQ545">
        <v>8.5952999999999999</v>
      </c>
      <c r="AR545">
        <v>0</v>
      </c>
      <c r="AS545">
        <v>500</v>
      </c>
      <c r="AT545" t="s">
        <v>29</v>
      </c>
    </row>
    <row r="546" spans="39:46" x14ac:dyDescent="0.3">
      <c r="AM546">
        <v>272</v>
      </c>
      <c r="AN546">
        <f t="shared" si="62"/>
        <v>0.15949446092977251</v>
      </c>
      <c r="AO546">
        <v>55.55</v>
      </c>
      <c r="AP546">
        <v>0.16400000000000001</v>
      </c>
      <c r="AQ546">
        <v>8.5960000000000001</v>
      </c>
      <c r="AR546">
        <v>0</v>
      </c>
      <c r="AS546">
        <v>500</v>
      </c>
      <c r="AT546" t="s">
        <v>29</v>
      </c>
    </row>
    <row r="547" spans="39:46" x14ac:dyDescent="0.3">
      <c r="AM547">
        <v>272.5</v>
      </c>
      <c r="AN547">
        <f t="shared" si="62"/>
        <v>0.15855901582591495</v>
      </c>
      <c r="AO547">
        <v>55.09</v>
      </c>
      <c r="AP547">
        <v>0.16300000000000001</v>
      </c>
      <c r="AQ547">
        <v>8.5968</v>
      </c>
      <c r="AR547">
        <v>0</v>
      </c>
      <c r="AS547">
        <v>500</v>
      </c>
      <c r="AT547" t="s">
        <v>29</v>
      </c>
    </row>
    <row r="548" spans="39:46" x14ac:dyDescent="0.3">
      <c r="AM548">
        <v>273</v>
      </c>
      <c r="AN548">
        <f t="shared" si="62"/>
        <v>0.15859851632047478</v>
      </c>
      <c r="AO548">
        <v>54.6</v>
      </c>
      <c r="AP548">
        <v>0.16300000000000001</v>
      </c>
      <c r="AQ548">
        <v>8.5977999999999994</v>
      </c>
      <c r="AR548">
        <v>0</v>
      </c>
      <c r="AS548">
        <v>500</v>
      </c>
      <c r="AT548" t="s">
        <v>29</v>
      </c>
    </row>
    <row r="549" spans="39:46" x14ac:dyDescent="0.3">
      <c r="AM549">
        <v>273.5</v>
      </c>
      <c r="AN549">
        <f t="shared" si="62"/>
        <v>0.15669153808110781</v>
      </c>
      <c r="AO549">
        <v>54.11</v>
      </c>
      <c r="AP549">
        <v>0.161</v>
      </c>
      <c r="AQ549">
        <v>8.5984999999999996</v>
      </c>
      <c r="AR549">
        <v>0</v>
      </c>
      <c r="AS549">
        <v>500</v>
      </c>
      <c r="AT549" t="s">
        <v>29</v>
      </c>
    </row>
    <row r="550" spans="39:46" x14ac:dyDescent="0.3">
      <c r="AM550">
        <v>274</v>
      </c>
      <c r="AN550">
        <f t="shared" si="62"/>
        <v>0.15673055390702276</v>
      </c>
      <c r="AO550">
        <v>53.62</v>
      </c>
      <c r="AP550">
        <v>0.161</v>
      </c>
      <c r="AQ550">
        <v>8.5997000000000003</v>
      </c>
      <c r="AR550">
        <v>0</v>
      </c>
      <c r="AS550">
        <v>500</v>
      </c>
      <c r="AT550" t="s">
        <v>29</v>
      </c>
    </row>
    <row r="551" spans="39:46" x14ac:dyDescent="0.3">
      <c r="AM551">
        <v>274.5</v>
      </c>
      <c r="AN551">
        <f t="shared" si="62"/>
        <v>0.15482369436201782</v>
      </c>
      <c r="AO551">
        <v>53.11</v>
      </c>
      <c r="AP551">
        <v>0.159</v>
      </c>
      <c r="AQ551">
        <v>8.6004000000000005</v>
      </c>
      <c r="AR551">
        <v>0</v>
      </c>
      <c r="AS551">
        <v>500</v>
      </c>
      <c r="AT551" t="s">
        <v>29</v>
      </c>
    </row>
    <row r="552" spans="39:46" x14ac:dyDescent="0.3">
      <c r="AM552">
        <v>275</v>
      </c>
      <c r="AN552">
        <f t="shared" si="62"/>
        <v>0.15389215628090999</v>
      </c>
      <c r="AO552">
        <v>52.57</v>
      </c>
      <c r="AP552">
        <v>0.158</v>
      </c>
      <c r="AQ552">
        <v>8.6015999999999995</v>
      </c>
      <c r="AR552">
        <v>0</v>
      </c>
      <c r="AS552">
        <v>500</v>
      </c>
      <c r="AT552" t="s">
        <v>29</v>
      </c>
    </row>
    <row r="553" spans="39:46" x14ac:dyDescent="0.3">
      <c r="AM553">
        <v>275.5</v>
      </c>
      <c r="AN553">
        <f t="shared" si="62"/>
        <v>0.15295775469831849</v>
      </c>
      <c r="AO553">
        <v>52.06</v>
      </c>
      <c r="AP553">
        <v>0.157</v>
      </c>
      <c r="AQ553">
        <v>8.6029</v>
      </c>
      <c r="AR553">
        <v>0</v>
      </c>
      <c r="AS553">
        <v>500</v>
      </c>
      <c r="AT553" t="s">
        <v>29</v>
      </c>
    </row>
    <row r="554" spans="39:46" x14ac:dyDescent="0.3">
      <c r="AM554">
        <v>276</v>
      </c>
      <c r="AN554">
        <f t="shared" si="62"/>
        <v>0.15202207715133531</v>
      </c>
      <c r="AO554">
        <v>51.56</v>
      </c>
      <c r="AP554">
        <v>0.156</v>
      </c>
      <c r="AQ554">
        <v>8.6038999999999994</v>
      </c>
      <c r="AR554">
        <v>0</v>
      </c>
      <c r="AS554">
        <v>500</v>
      </c>
      <c r="AT554" t="s">
        <v>29</v>
      </c>
    </row>
    <row r="555" spans="39:46" x14ac:dyDescent="0.3">
      <c r="AM555">
        <v>276.5</v>
      </c>
      <c r="AN555">
        <f t="shared" si="62"/>
        <v>0.15108590504451039</v>
      </c>
      <c r="AO555">
        <v>51.06</v>
      </c>
      <c r="AP555">
        <v>0.155</v>
      </c>
      <c r="AQ555">
        <v>8.6051000000000002</v>
      </c>
      <c r="AR555">
        <v>0</v>
      </c>
      <c r="AS555">
        <v>500</v>
      </c>
      <c r="AT555" t="s">
        <v>29</v>
      </c>
    </row>
    <row r="556" spans="39:46" x14ac:dyDescent="0.3">
      <c r="AM556">
        <v>277</v>
      </c>
      <c r="AN556">
        <f t="shared" si="62"/>
        <v>0.15015076162215629</v>
      </c>
      <c r="AO556">
        <v>50.54</v>
      </c>
      <c r="AP556">
        <v>0.154</v>
      </c>
      <c r="AQ556">
        <v>8.6059999999999999</v>
      </c>
      <c r="AR556">
        <v>0</v>
      </c>
      <c r="AS556">
        <v>500</v>
      </c>
      <c r="AT556" t="s">
        <v>29</v>
      </c>
    </row>
    <row r="557" spans="39:46" x14ac:dyDescent="0.3">
      <c r="AM557">
        <v>277.5</v>
      </c>
      <c r="AN557">
        <f t="shared" si="62"/>
        <v>0.14921510385756676</v>
      </c>
      <c r="AO557">
        <v>50.02</v>
      </c>
      <c r="AP557">
        <v>0.153</v>
      </c>
      <c r="AQ557">
        <v>8.6073000000000004</v>
      </c>
      <c r="AR557">
        <v>0</v>
      </c>
      <c r="AS557">
        <v>500</v>
      </c>
      <c r="AT557" t="s">
        <v>29</v>
      </c>
    </row>
    <row r="558" spans="39:46" x14ac:dyDescent="0.3">
      <c r="AM558">
        <v>278</v>
      </c>
      <c r="AN558">
        <f t="shared" si="62"/>
        <v>0.14828043521266074</v>
      </c>
      <c r="AO558">
        <v>49.48</v>
      </c>
      <c r="AP558">
        <v>0.152</v>
      </c>
      <c r="AQ558">
        <v>8.6081000000000003</v>
      </c>
      <c r="AR558">
        <v>0</v>
      </c>
      <c r="AS558">
        <v>500</v>
      </c>
      <c r="AT558" t="s">
        <v>29</v>
      </c>
    </row>
    <row r="559" spans="39:46" x14ac:dyDescent="0.3">
      <c r="AM559">
        <v>278.5</v>
      </c>
      <c r="AN559">
        <f t="shared" si="62"/>
        <v>0.14734896636993075</v>
      </c>
      <c r="AO559">
        <v>48.89</v>
      </c>
      <c r="AP559">
        <v>0.151</v>
      </c>
      <c r="AQ559">
        <v>8.6094000000000008</v>
      </c>
      <c r="AR559">
        <v>0</v>
      </c>
      <c r="AS559">
        <v>500</v>
      </c>
      <c r="AT559" t="s">
        <v>29</v>
      </c>
    </row>
    <row r="560" spans="39:46" x14ac:dyDescent="0.3">
      <c r="AM560">
        <v>279</v>
      </c>
      <c r="AN560">
        <f t="shared" si="62"/>
        <v>0.14543637982195845</v>
      </c>
      <c r="AO560">
        <v>48.36</v>
      </c>
      <c r="AP560">
        <v>0.14899999999999999</v>
      </c>
      <c r="AQ560">
        <v>8.6105</v>
      </c>
      <c r="AR560">
        <v>0</v>
      </c>
      <c r="AS560">
        <v>500</v>
      </c>
      <c r="AT560" t="s">
        <v>29</v>
      </c>
    </row>
    <row r="561" spans="39:46" x14ac:dyDescent="0.3">
      <c r="AM561">
        <v>279.5</v>
      </c>
      <c r="AN561">
        <f t="shared" si="62"/>
        <v>0.14449762611275963</v>
      </c>
      <c r="AO561">
        <v>47.85</v>
      </c>
      <c r="AP561">
        <v>0.14799999999999999</v>
      </c>
      <c r="AQ561">
        <v>8.6118000000000006</v>
      </c>
      <c r="AR561">
        <v>0</v>
      </c>
      <c r="AS561">
        <v>500</v>
      </c>
      <c r="AT561" t="s">
        <v>29</v>
      </c>
    </row>
    <row r="562" spans="39:46" x14ac:dyDescent="0.3">
      <c r="AM562">
        <v>280</v>
      </c>
      <c r="AN562">
        <f t="shared" si="62"/>
        <v>0.14356345697329376</v>
      </c>
      <c r="AO562">
        <v>47.27</v>
      </c>
      <c r="AP562">
        <v>0.14699999999999999</v>
      </c>
      <c r="AQ562">
        <v>8.6128</v>
      </c>
      <c r="AR562">
        <v>0</v>
      </c>
      <c r="AS562">
        <v>500</v>
      </c>
      <c r="AT562" t="s">
        <v>29</v>
      </c>
    </row>
    <row r="563" spans="39:46" x14ac:dyDescent="0.3">
      <c r="AM563">
        <v>280.5</v>
      </c>
      <c r="AN563">
        <f t="shared" si="62"/>
        <v>0.14262510385756674</v>
      </c>
      <c r="AO563">
        <v>46.74</v>
      </c>
      <c r="AP563">
        <v>0.14599999999999999</v>
      </c>
      <c r="AQ563">
        <v>8.6137999999999995</v>
      </c>
      <c r="AR563">
        <v>0</v>
      </c>
      <c r="AS563">
        <v>500</v>
      </c>
      <c r="AT563" t="s">
        <v>29</v>
      </c>
    </row>
    <row r="564" spans="39:46" x14ac:dyDescent="0.3">
      <c r="AM564">
        <v>281</v>
      </c>
      <c r="AN564">
        <f t="shared" si="62"/>
        <v>0.14168837784371907</v>
      </c>
      <c r="AO564">
        <v>46.18</v>
      </c>
      <c r="AP564">
        <v>0.14499999999999999</v>
      </c>
      <c r="AQ564">
        <v>8.6148000000000007</v>
      </c>
      <c r="AR564">
        <v>0</v>
      </c>
      <c r="AS564">
        <v>500</v>
      </c>
      <c r="AT564" t="s">
        <v>29</v>
      </c>
    </row>
    <row r="565" spans="39:46" x14ac:dyDescent="0.3">
      <c r="AM565">
        <v>281.5</v>
      </c>
      <c r="AN565">
        <f t="shared" si="62"/>
        <v>0.14075181008902077</v>
      </c>
      <c r="AO565">
        <v>45.61</v>
      </c>
      <c r="AP565">
        <v>0.14399999999999999</v>
      </c>
      <c r="AQ565">
        <v>8.6157000000000004</v>
      </c>
      <c r="AR565">
        <v>0</v>
      </c>
      <c r="AS565">
        <v>500</v>
      </c>
      <c r="AT565" t="s">
        <v>29</v>
      </c>
    </row>
    <row r="566" spans="39:46" x14ac:dyDescent="0.3">
      <c r="AM566">
        <v>282</v>
      </c>
      <c r="AN566">
        <f t="shared" si="62"/>
        <v>0.13981114243323442</v>
      </c>
      <c r="AO566">
        <v>45.09</v>
      </c>
      <c r="AP566">
        <v>0.14299999999999999</v>
      </c>
      <c r="AQ566">
        <v>8.6171000000000006</v>
      </c>
      <c r="AR566">
        <v>0</v>
      </c>
      <c r="AS566">
        <v>500</v>
      </c>
      <c r="AT566" t="s">
        <v>29</v>
      </c>
    </row>
    <row r="567" spans="39:46" x14ac:dyDescent="0.3">
      <c r="AM567">
        <v>282.5</v>
      </c>
      <c r="AN567">
        <f t="shared" si="62"/>
        <v>0.1388713649851632</v>
      </c>
      <c r="AO567">
        <v>44.55</v>
      </c>
      <c r="AP567">
        <v>0.14199999999999999</v>
      </c>
      <c r="AQ567">
        <v>8.6179000000000006</v>
      </c>
      <c r="AR567">
        <v>0</v>
      </c>
      <c r="AS567">
        <v>500</v>
      </c>
      <c r="AT567" t="s">
        <v>29</v>
      </c>
    </row>
    <row r="568" spans="39:46" x14ac:dyDescent="0.3">
      <c r="AM568">
        <v>283</v>
      </c>
      <c r="AN568">
        <f t="shared" si="62"/>
        <v>0.13793035608308604</v>
      </c>
      <c r="AO568">
        <v>44.02</v>
      </c>
      <c r="AP568">
        <v>0.14099999999999999</v>
      </c>
      <c r="AQ568">
        <v>8.6191999999999993</v>
      </c>
      <c r="AR568">
        <v>0</v>
      </c>
      <c r="AS568">
        <v>500</v>
      </c>
      <c r="AT568" t="s">
        <v>29</v>
      </c>
    </row>
    <row r="569" spans="39:46" x14ac:dyDescent="0.3">
      <c r="AM569">
        <v>283.5</v>
      </c>
      <c r="AN569">
        <f t="shared" si="62"/>
        <v>0.13698951533135512</v>
      </c>
      <c r="AO569">
        <v>43.48</v>
      </c>
      <c r="AP569">
        <v>0.14000000000000001</v>
      </c>
      <c r="AQ569">
        <v>8.6204000000000001</v>
      </c>
      <c r="AR569">
        <v>0</v>
      </c>
      <c r="AS569">
        <v>500</v>
      </c>
      <c r="AT569" t="s">
        <v>29</v>
      </c>
    </row>
    <row r="570" spans="39:46" x14ac:dyDescent="0.3">
      <c r="AM570">
        <v>284</v>
      </c>
      <c r="AN570">
        <f t="shared" si="62"/>
        <v>0.13507347181008902</v>
      </c>
      <c r="AO570">
        <v>42.88</v>
      </c>
      <c r="AP570">
        <v>0.13800000000000001</v>
      </c>
      <c r="AQ570">
        <v>8.6214999999999993</v>
      </c>
      <c r="AR570">
        <v>0</v>
      </c>
      <c r="AS570">
        <v>500</v>
      </c>
      <c r="AT570" t="s">
        <v>29</v>
      </c>
    </row>
    <row r="571" spans="39:46" x14ac:dyDescent="0.3">
      <c r="AM571">
        <v>284.5</v>
      </c>
      <c r="AN571">
        <f t="shared" si="62"/>
        <v>0.13413465380811079</v>
      </c>
      <c r="AO571">
        <v>42.29</v>
      </c>
      <c r="AP571">
        <v>0.13700000000000001</v>
      </c>
      <c r="AQ571">
        <v>8.6227999999999998</v>
      </c>
      <c r="AR571">
        <v>0</v>
      </c>
      <c r="AS571">
        <v>500</v>
      </c>
      <c r="AT571" t="s">
        <v>29</v>
      </c>
    </row>
    <row r="572" spans="39:46" x14ac:dyDescent="0.3">
      <c r="AM572">
        <v>285</v>
      </c>
      <c r="AN572">
        <f t="shared" si="62"/>
        <v>0.13319592482690407</v>
      </c>
      <c r="AO572">
        <v>41.69</v>
      </c>
      <c r="AP572">
        <v>0.13600000000000001</v>
      </c>
      <c r="AQ572">
        <v>8.6239000000000008</v>
      </c>
      <c r="AR572">
        <v>0</v>
      </c>
      <c r="AS572">
        <v>500</v>
      </c>
      <c r="AT572" t="s">
        <v>29</v>
      </c>
    </row>
    <row r="573" spans="39:46" x14ac:dyDescent="0.3">
      <c r="AM573">
        <v>285.5</v>
      </c>
      <c r="AN573">
        <f t="shared" si="62"/>
        <v>0.1322559347181009</v>
      </c>
      <c r="AO573">
        <v>41.1</v>
      </c>
      <c r="AP573">
        <v>0.13500000000000001</v>
      </c>
      <c r="AQ573">
        <v>8.6250999999999998</v>
      </c>
      <c r="AR573">
        <v>0</v>
      </c>
      <c r="AS573">
        <v>500</v>
      </c>
      <c r="AT573" t="s">
        <v>29</v>
      </c>
    </row>
    <row r="574" spans="39:46" x14ac:dyDescent="0.3">
      <c r="AM574">
        <v>286</v>
      </c>
      <c r="AN574">
        <f t="shared" si="62"/>
        <v>0.13131138476755688</v>
      </c>
      <c r="AO574">
        <v>40.57</v>
      </c>
      <c r="AP574">
        <v>0.13400000000000001</v>
      </c>
      <c r="AQ574">
        <v>8.6263000000000005</v>
      </c>
      <c r="AR574">
        <v>0</v>
      </c>
      <c r="AS574">
        <v>500</v>
      </c>
      <c r="AT574" t="s">
        <v>29</v>
      </c>
    </row>
    <row r="575" spans="39:46" x14ac:dyDescent="0.3">
      <c r="AM575">
        <v>286.5</v>
      </c>
      <c r="AN575">
        <f t="shared" si="62"/>
        <v>0.12938741839762613</v>
      </c>
      <c r="AO575">
        <v>40.020000000000003</v>
      </c>
      <c r="AP575">
        <v>0.13200000000000001</v>
      </c>
      <c r="AQ575">
        <v>8.6273</v>
      </c>
      <c r="AR575">
        <v>0</v>
      </c>
      <c r="AS575">
        <v>500</v>
      </c>
      <c r="AT575" t="s">
        <v>29</v>
      </c>
    </row>
    <row r="576" spans="39:46" x14ac:dyDescent="0.3">
      <c r="AM576">
        <v>287</v>
      </c>
      <c r="AN576">
        <f t="shared" si="62"/>
        <v>0.12844413946587538</v>
      </c>
      <c r="AO576">
        <v>39.450000000000003</v>
      </c>
      <c r="AP576">
        <v>0.13100000000000001</v>
      </c>
      <c r="AQ576">
        <v>8.6286000000000005</v>
      </c>
      <c r="AR576">
        <v>0</v>
      </c>
      <c r="AS576">
        <v>500</v>
      </c>
      <c r="AT576" t="s">
        <v>29</v>
      </c>
    </row>
    <row r="577" spans="39:46" x14ac:dyDescent="0.3">
      <c r="AM577">
        <v>287.5</v>
      </c>
      <c r="AN577">
        <f t="shared" si="62"/>
        <v>0.12749965380811079</v>
      </c>
      <c r="AO577">
        <v>38.89</v>
      </c>
      <c r="AP577">
        <v>0.13</v>
      </c>
      <c r="AQ577">
        <v>8.6296999999999997</v>
      </c>
      <c r="AR577">
        <v>0</v>
      </c>
      <c r="AS577">
        <v>500</v>
      </c>
      <c r="AT577" t="s">
        <v>29</v>
      </c>
    </row>
    <row r="578" spans="39:46" x14ac:dyDescent="0.3">
      <c r="AM578">
        <v>288</v>
      </c>
      <c r="AN578">
        <f t="shared" si="62"/>
        <v>0.12655461424332345</v>
      </c>
      <c r="AO578">
        <v>38.33</v>
      </c>
      <c r="AP578">
        <v>0.129</v>
      </c>
      <c r="AQ578">
        <v>8.6306999999999992</v>
      </c>
      <c r="AR578">
        <v>0</v>
      </c>
      <c r="AS578">
        <v>500</v>
      </c>
      <c r="AT578" t="s">
        <v>29</v>
      </c>
    </row>
    <row r="579" spans="39:46" x14ac:dyDescent="0.3">
      <c r="AM579">
        <v>288.5</v>
      </c>
      <c r="AN579">
        <f t="shared" si="62"/>
        <v>0.12560902077151337</v>
      </c>
      <c r="AO579">
        <v>37.770000000000003</v>
      </c>
      <c r="AP579">
        <v>0.128</v>
      </c>
      <c r="AQ579">
        <v>8.6320999999999994</v>
      </c>
      <c r="AR579">
        <v>0</v>
      </c>
      <c r="AS579">
        <v>500</v>
      </c>
      <c r="AT579" t="s">
        <v>29</v>
      </c>
    </row>
    <row r="580" spans="39:46" x14ac:dyDescent="0.3">
      <c r="AM580">
        <v>289</v>
      </c>
      <c r="AN580">
        <f t="shared" si="62"/>
        <v>0.12466098911968349</v>
      </c>
      <c r="AO580">
        <v>37.24</v>
      </c>
      <c r="AP580">
        <v>0.127</v>
      </c>
      <c r="AQ580">
        <v>8.6329999999999991</v>
      </c>
      <c r="AR580">
        <v>0</v>
      </c>
      <c r="AS580">
        <v>500</v>
      </c>
      <c r="AT580" t="s">
        <v>29</v>
      </c>
    </row>
    <row r="581" spans="39:46" x14ac:dyDescent="0.3">
      <c r="AM581">
        <v>289.5</v>
      </c>
      <c r="AN581">
        <f t="shared" ref="AN581:AN644" si="63">AP581-AP581*AO581/2022</f>
        <v>0.12371492581602374</v>
      </c>
      <c r="AO581">
        <v>36.67</v>
      </c>
      <c r="AP581">
        <v>0.126</v>
      </c>
      <c r="AQ581">
        <v>8.6340000000000003</v>
      </c>
      <c r="AR581">
        <v>0</v>
      </c>
      <c r="AS581">
        <v>500</v>
      </c>
      <c r="AT581" t="s">
        <v>29</v>
      </c>
    </row>
    <row r="582" spans="39:46" x14ac:dyDescent="0.3">
      <c r="AM582">
        <v>290</v>
      </c>
      <c r="AN582">
        <f t="shared" si="63"/>
        <v>0.12276768051434224</v>
      </c>
      <c r="AO582">
        <v>36.11</v>
      </c>
      <c r="AP582">
        <v>0.125</v>
      </c>
      <c r="AQ582">
        <v>8.6349999999999998</v>
      </c>
      <c r="AR582">
        <v>0</v>
      </c>
      <c r="AS582">
        <v>500</v>
      </c>
      <c r="AT582" t="s">
        <v>29</v>
      </c>
    </row>
    <row r="583" spans="39:46" x14ac:dyDescent="0.3">
      <c r="AM583">
        <v>290.5</v>
      </c>
      <c r="AN583">
        <f t="shared" si="63"/>
        <v>0.12182049455984174</v>
      </c>
      <c r="AO583">
        <v>35.54</v>
      </c>
      <c r="AP583">
        <v>0.124</v>
      </c>
      <c r="AQ583">
        <v>8.6358999999999995</v>
      </c>
      <c r="AR583">
        <v>0</v>
      </c>
      <c r="AS583">
        <v>500</v>
      </c>
      <c r="AT583" t="s">
        <v>29</v>
      </c>
    </row>
    <row r="584" spans="39:46" x14ac:dyDescent="0.3">
      <c r="AM584">
        <v>291</v>
      </c>
      <c r="AN584">
        <f t="shared" si="63"/>
        <v>0.12087152818991098</v>
      </c>
      <c r="AO584">
        <v>34.99</v>
      </c>
      <c r="AP584">
        <v>0.123</v>
      </c>
      <c r="AQ584">
        <v>8.6372</v>
      </c>
      <c r="AR584">
        <v>0</v>
      </c>
      <c r="AS584">
        <v>500</v>
      </c>
      <c r="AT584" t="s">
        <v>29</v>
      </c>
    </row>
    <row r="585" spans="39:46" x14ac:dyDescent="0.3">
      <c r="AM585">
        <v>291.5</v>
      </c>
      <c r="AN585">
        <f t="shared" si="63"/>
        <v>0.1199196043521266</v>
      </c>
      <c r="AO585">
        <v>34.479999999999997</v>
      </c>
      <c r="AP585">
        <v>0.122</v>
      </c>
      <c r="AQ585">
        <v>8.6382999999999992</v>
      </c>
      <c r="AR585">
        <v>0</v>
      </c>
      <c r="AS585">
        <v>500</v>
      </c>
      <c r="AT585" t="s">
        <v>29</v>
      </c>
    </row>
    <row r="586" spans="39:46" x14ac:dyDescent="0.3">
      <c r="AM586">
        <v>292</v>
      </c>
      <c r="AN586">
        <f t="shared" si="63"/>
        <v>0.11798516320474776</v>
      </c>
      <c r="AO586">
        <v>33.950000000000003</v>
      </c>
      <c r="AP586">
        <v>0.12</v>
      </c>
      <c r="AQ586">
        <v>8.6389999999999993</v>
      </c>
      <c r="AR586">
        <v>0</v>
      </c>
      <c r="AS586">
        <v>500</v>
      </c>
      <c r="AT586" t="s">
        <v>29</v>
      </c>
    </row>
    <row r="587" spans="39:46" x14ac:dyDescent="0.3">
      <c r="AM587">
        <v>292.5</v>
      </c>
      <c r="AN587">
        <f t="shared" si="63"/>
        <v>0.11703373392680513</v>
      </c>
      <c r="AO587">
        <v>33.409999999999997</v>
      </c>
      <c r="AP587">
        <v>0.11899999999999999</v>
      </c>
      <c r="AQ587">
        <v>8.6407000000000007</v>
      </c>
      <c r="AR587">
        <v>0</v>
      </c>
      <c r="AS587">
        <v>500</v>
      </c>
      <c r="AT587" t="s">
        <v>29</v>
      </c>
    </row>
    <row r="588" spans="39:46" x14ac:dyDescent="0.3">
      <c r="AM588">
        <v>293</v>
      </c>
      <c r="AN588">
        <f t="shared" si="63"/>
        <v>0.11608177052423342</v>
      </c>
      <c r="AO588">
        <v>32.869999999999997</v>
      </c>
      <c r="AP588">
        <v>0.11799999999999999</v>
      </c>
      <c r="AQ588">
        <v>8.6418999999999997</v>
      </c>
      <c r="AR588">
        <v>0</v>
      </c>
      <c r="AS588">
        <v>500</v>
      </c>
      <c r="AT588" t="s">
        <v>29</v>
      </c>
    </row>
    <row r="589" spans="39:46" x14ac:dyDescent="0.3">
      <c r="AM589">
        <v>293.5</v>
      </c>
      <c r="AN589">
        <f t="shared" si="63"/>
        <v>0.11512811572700297</v>
      </c>
      <c r="AO589">
        <v>32.35</v>
      </c>
      <c r="AP589">
        <v>0.11700000000000001</v>
      </c>
      <c r="AQ589">
        <v>8.6428999999999991</v>
      </c>
      <c r="AR589">
        <v>0</v>
      </c>
      <c r="AS589">
        <v>500</v>
      </c>
      <c r="AT589" t="s">
        <v>29</v>
      </c>
    </row>
    <row r="590" spans="39:46" x14ac:dyDescent="0.3">
      <c r="AM590">
        <v>294</v>
      </c>
      <c r="AN590">
        <f t="shared" si="63"/>
        <v>0.11417337289812068</v>
      </c>
      <c r="AO590">
        <v>31.84</v>
      </c>
      <c r="AP590">
        <v>0.11600000000000001</v>
      </c>
      <c r="AQ590">
        <v>8.6439000000000004</v>
      </c>
      <c r="AR590">
        <v>0</v>
      </c>
      <c r="AS590">
        <v>500</v>
      </c>
      <c r="AT590" t="s">
        <v>29</v>
      </c>
    </row>
    <row r="591" spans="39:46" x14ac:dyDescent="0.3">
      <c r="AM591">
        <v>294.5</v>
      </c>
      <c r="AN591">
        <f t="shared" si="63"/>
        <v>0.11321926310583581</v>
      </c>
      <c r="AO591">
        <v>31.31</v>
      </c>
      <c r="AP591">
        <v>0.115</v>
      </c>
      <c r="AQ591">
        <v>8.6448</v>
      </c>
      <c r="AR591">
        <v>0</v>
      </c>
      <c r="AS591">
        <v>500</v>
      </c>
      <c r="AT591" t="s">
        <v>29</v>
      </c>
    </row>
    <row r="592" spans="39:46" x14ac:dyDescent="0.3">
      <c r="AM592">
        <v>295</v>
      </c>
      <c r="AN592">
        <f t="shared" si="63"/>
        <v>0.11226406528189911</v>
      </c>
      <c r="AO592">
        <v>30.79</v>
      </c>
      <c r="AP592">
        <v>0.114</v>
      </c>
      <c r="AQ592">
        <v>8.6458999999999993</v>
      </c>
      <c r="AR592">
        <v>0</v>
      </c>
      <c r="AS592">
        <v>500</v>
      </c>
      <c r="AT592" t="s">
        <v>29</v>
      </c>
    </row>
    <row r="593" spans="39:46" x14ac:dyDescent="0.3">
      <c r="AM593">
        <v>295.5</v>
      </c>
      <c r="AN593">
        <f t="shared" si="63"/>
        <v>0.11130779426310584</v>
      </c>
      <c r="AO593">
        <v>30.28</v>
      </c>
      <c r="AP593">
        <v>0.113</v>
      </c>
      <c r="AQ593">
        <v>8.6470000000000002</v>
      </c>
      <c r="AR593">
        <v>0</v>
      </c>
      <c r="AS593">
        <v>500</v>
      </c>
      <c r="AT593" t="s">
        <v>29</v>
      </c>
    </row>
    <row r="594" spans="39:46" x14ac:dyDescent="0.3">
      <c r="AM594">
        <v>296</v>
      </c>
      <c r="AN594">
        <f t="shared" si="63"/>
        <v>0.11034049455984174</v>
      </c>
      <c r="AO594">
        <v>29.96</v>
      </c>
      <c r="AP594">
        <v>0.112</v>
      </c>
      <c r="AQ594">
        <v>8.6479999999999997</v>
      </c>
      <c r="AR594">
        <v>0</v>
      </c>
      <c r="AS594">
        <v>500</v>
      </c>
      <c r="AT594" t="s">
        <v>29</v>
      </c>
    </row>
    <row r="595" spans="39:46" x14ac:dyDescent="0.3">
      <c r="AM595">
        <v>296.5</v>
      </c>
      <c r="AN595">
        <f t="shared" si="63"/>
        <v>0.110335509396637</v>
      </c>
      <c r="AO595">
        <v>30.05</v>
      </c>
      <c r="AP595">
        <v>0.112</v>
      </c>
      <c r="AQ595">
        <v>8.6491000000000007</v>
      </c>
      <c r="AR595">
        <v>1</v>
      </c>
      <c r="AS595">
        <v>500</v>
      </c>
      <c r="AT595" t="s">
        <v>29</v>
      </c>
    </row>
    <row r="596" spans="39:46" x14ac:dyDescent="0.3">
      <c r="AM596">
        <v>297</v>
      </c>
      <c r="AN596">
        <f t="shared" si="63"/>
        <v>0.11033052423343225</v>
      </c>
      <c r="AO596">
        <v>30.14</v>
      </c>
      <c r="AP596">
        <v>0.112</v>
      </c>
      <c r="AQ596">
        <v>8.6492000000000004</v>
      </c>
      <c r="AR596">
        <v>0</v>
      </c>
      <c r="AS596">
        <v>500</v>
      </c>
      <c r="AT596" t="s">
        <v>29</v>
      </c>
    </row>
    <row r="597" spans="39:46" x14ac:dyDescent="0.3">
      <c r="AM597">
        <v>297.5</v>
      </c>
      <c r="AN597">
        <f t="shared" si="63"/>
        <v>0.110326646884273</v>
      </c>
      <c r="AO597">
        <v>30.21</v>
      </c>
      <c r="AP597">
        <v>0.112</v>
      </c>
      <c r="AQ597">
        <v>8.6491000000000007</v>
      </c>
      <c r="AR597">
        <v>0</v>
      </c>
      <c r="AS597">
        <v>500</v>
      </c>
      <c r="AT597" t="s">
        <v>29</v>
      </c>
    </row>
    <row r="598" spans="39:46" x14ac:dyDescent="0.3">
      <c r="AM598">
        <v>298</v>
      </c>
      <c r="AN598">
        <f t="shared" si="63"/>
        <v>0.11032332344213649</v>
      </c>
      <c r="AO598">
        <v>30.27</v>
      </c>
      <c r="AP598">
        <v>0.112</v>
      </c>
      <c r="AQ598">
        <v>8.6491000000000007</v>
      </c>
      <c r="AR598">
        <v>0</v>
      </c>
      <c r="AS598">
        <v>500</v>
      </c>
      <c r="AT598" t="s">
        <v>29</v>
      </c>
    </row>
    <row r="599" spans="39:46" x14ac:dyDescent="0.3">
      <c r="AM599">
        <v>298.5</v>
      </c>
      <c r="AN599">
        <f t="shared" si="63"/>
        <v>0.11031944609297725</v>
      </c>
      <c r="AO599">
        <v>30.34</v>
      </c>
      <c r="AP599">
        <v>0.112</v>
      </c>
      <c r="AQ599">
        <v>8.6491000000000007</v>
      </c>
      <c r="AR599">
        <v>0</v>
      </c>
      <c r="AS599">
        <v>500</v>
      </c>
      <c r="AT599" t="s">
        <v>29</v>
      </c>
    </row>
    <row r="600" spans="39:46" x14ac:dyDescent="0.3">
      <c r="AM600">
        <v>299</v>
      </c>
      <c r="AN600">
        <f t="shared" si="63"/>
        <v>0.11031667655786351</v>
      </c>
      <c r="AO600">
        <v>30.39</v>
      </c>
      <c r="AP600">
        <v>0.112</v>
      </c>
      <c r="AQ600">
        <v>8.6491000000000007</v>
      </c>
      <c r="AR600">
        <v>0</v>
      </c>
      <c r="AS600">
        <v>500</v>
      </c>
      <c r="AT600" t="s">
        <v>29</v>
      </c>
    </row>
    <row r="601" spans="39:46" x14ac:dyDescent="0.3">
      <c r="AM601">
        <v>299.5</v>
      </c>
      <c r="AN601">
        <f t="shared" si="63"/>
        <v>0.110313353115727</v>
      </c>
      <c r="AO601">
        <v>30.45</v>
      </c>
      <c r="AP601">
        <v>0.112</v>
      </c>
      <c r="AQ601">
        <v>8.6491000000000007</v>
      </c>
      <c r="AR601">
        <v>0</v>
      </c>
      <c r="AS601">
        <v>500</v>
      </c>
      <c r="AT601" t="s">
        <v>29</v>
      </c>
    </row>
    <row r="602" spans="39:46" x14ac:dyDescent="0.3">
      <c r="AM602">
        <v>300</v>
      </c>
      <c r="AN602">
        <f t="shared" si="63"/>
        <v>0.11031058358061326</v>
      </c>
      <c r="AO602">
        <v>30.5</v>
      </c>
      <c r="AP602">
        <v>0.112</v>
      </c>
      <c r="AQ602">
        <v>8.6489999999999991</v>
      </c>
      <c r="AR602">
        <v>0</v>
      </c>
      <c r="AS602">
        <v>500</v>
      </c>
      <c r="AT602" t="s">
        <v>29</v>
      </c>
    </row>
    <row r="603" spans="39:46" x14ac:dyDescent="0.3">
      <c r="AM603">
        <v>300.5</v>
      </c>
      <c r="AN603">
        <f t="shared" si="63"/>
        <v>0.11030836795252226</v>
      </c>
      <c r="AO603">
        <v>30.54</v>
      </c>
      <c r="AP603">
        <v>0.112</v>
      </c>
      <c r="AQ603">
        <v>8.6489999999999991</v>
      </c>
      <c r="AR603">
        <v>0</v>
      </c>
      <c r="AS603">
        <v>500</v>
      </c>
      <c r="AT603" t="s">
        <v>29</v>
      </c>
    </row>
    <row r="604" spans="39:46" x14ac:dyDescent="0.3">
      <c r="AM604">
        <v>301</v>
      </c>
      <c r="AN604">
        <f t="shared" si="63"/>
        <v>0.11030559841740852</v>
      </c>
      <c r="AO604">
        <v>30.59</v>
      </c>
      <c r="AP604">
        <v>0.112</v>
      </c>
      <c r="AQ604">
        <v>8.6489999999999991</v>
      </c>
      <c r="AR604">
        <v>0</v>
      </c>
      <c r="AS604">
        <v>500</v>
      </c>
      <c r="AT604" t="s">
        <v>29</v>
      </c>
    </row>
    <row r="605" spans="39:46" x14ac:dyDescent="0.3">
      <c r="AM605">
        <v>301.5</v>
      </c>
      <c r="AN605">
        <f t="shared" si="63"/>
        <v>0.11030338278931751</v>
      </c>
      <c r="AO605">
        <v>30.63</v>
      </c>
      <c r="AP605">
        <v>0.112</v>
      </c>
      <c r="AQ605">
        <v>8.6491000000000007</v>
      </c>
      <c r="AR605">
        <v>0</v>
      </c>
      <c r="AS605">
        <v>500</v>
      </c>
      <c r="AT605" t="s">
        <v>29</v>
      </c>
    </row>
    <row r="606" spans="39:46" x14ac:dyDescent="0.3">
      <c r="AM606">
        <v>302</v>
      </c>
      <c r="AN606">
        <f t="shared" si="63"/>
        <v>0.11030172106824926</v>
      </c>
      <c r="AO606">
        <v>30.66</v>
      </c>
      <c r="AP606">
        <v>0.112</v>
      </c>
      <c r="AQ606">
        <v>8.6491000000000007</v>
      </c>
      <c r="AR606">
        <v>0</v>
      </c>
      <c r="AS606">
        <v>500</v>
      </c>
      <c r="AT606" t="s">
        <v>29</v>
      </c>
    </row>
    <row r="607" spans="39:46" x14ac:dyDescent="0.3">
      <c r="AM607">
        <v>302.5</v>
      </c>
      <c r="AN607">
        <f t="shared" si="63"/>
        <v>0.11029950544015826</v>
      </c>
      <c r="AO607">
        <v>30.7</v>
      </c>
      <c r="AP607">
        <v>0.112</v>
      </c>
      <c r="AQ607">
        <v>8.6489999999999991</v>
      </c>
      <c r="AR607">
        <v>0</v>
      </c>
      <c r="AS607">
        <v>500</v>
      </c>
      <c r="AT607" t="s">
        <v>29</v>
      </c>
    </row>
    <row r="608" spans="39:46" x14ac:dyDescent="0.3">
      <c r="AM608">
        <v>303</v>
      </c>
      <c r="AN608">
        <f t="shared" si="63"/>
        <v>0.11029728981206727</v>
      </c>
      <c r="AO608">
        <v>30.74</v>
      </c>
      <c r="AP608">
        <v>0.112</v>
      </c>
      <c r="AQ608">
        <v>8.6489999999999991</v>
      </c>
      <c r="AR608">
        <v>0</v>
      </c>
      <c r="AS608">
        <v>500</v>
      </c>
      <c r="AT608" t="s">
        <v>29</v>
      </c>
    </row>
    <row r="609" spans="39:46" x14ac:dyDescent="0.3">
      <c r="AM609">
        <v>303.5</v>
      </c>
      <c r="AN609">
        <f t="shared" si="63"/>
        <v>0.11029562809099901</v>
      </c>
      <c r="AO609">
        <v>30.77</v>
      </c>
      <c r="AP609">
        <v>0.112</v>
      </c>
      <c r="AQ609">
        <v>8.6491000000000007</v>
      </c>
      <c r="AR609">
        <v>0</v>
      </c>
      <c r="AS609">
        <v>500</v>
      </c>
      <c r="AT609" t="s">
        <v>29</v>
      </c>
    </row>
    <row r="610" spans="39:46" x14ac:dyDescent="0.3">
      <c r="AM610">
        <v>304</v>
      </c>
      <c r="AN610">
        <f t="shared" si="63"/>
        <v>0.11029396636993076</v>
      </c>
      <c r="AO610">
        <v>30.8</v>
      </c>
      <c r="AP610">
        <v>0.112</v>
      </c>
      <c r="AQ610">
        <v>8.6491000000000007</v>
      </c>
      <c r="AR610">
        <v>0</v>
      </c>
      <c r="AS610">
        <v>500</v>
      </c>
      <c r="AT610" t="s">
        <v>29</v>
      </c>
    </row>
    <row r="611" spans="39:46" x14ac:dyDescent="0.3">
      <c r="AM611">
        <v>304.5</v>
      </c>
      <c r="AN611">
        <f t="shared" si="63"/>
        <v>0.11029175074183976</v>
      </c>
      <c r="AO611">
        <v>30.84</v>
      </c>
      <c r="AP611">
        <v>0.112</v>
      </c>
      <c r="AQ611">
        <v>8.6491000000000007</v>
      </c>
      <c r="AR611">
        <v>0</v>
      </c>
      <c r="AS611">
        <v>500</v>
      </c>
      <c r="AT611" t="s">
        <v>29</v>
      </c>
    </row>
    <row r="612" spans="39:46" x14ac:dyDescent="0.3">
      <c r="AM612">
        <v>305</v>
      </c>
      <c r="AN612">
        <f t="shared" si="63"/>
        <v>0.11029008902077152</v>
      </c>
      <c r="AO612">
        <v>30.87</v>
      </c>
      <c r="AP612">
        <v>0.112</v>
      </c>
      <c r="AQ612">
        <v>8.6489999999999991</v>
      </c>
      <c r="AR612">
        <v>0</v>
      </c>
      <c r="AS612">
        <v>500</v>
      </c>
      <c r="AT612" t="s">
        <v>29</v>
      </c>
    </row>
    <row r="613" spans="39:46" x14ac:dyDescent="0.3">
      <c r="AM613">
        <v>305.5</v>
      </c>
      <c r="AN613">
        <f t="shared" si="63"/>
        <v>0.11028842729970327</v>
      </c>
      <c r="AO613">
        <v>30.9</v>
      </c>
      <c r="AP613">
        <v>0.112</v>
      </c>
      <c r="AQ613">
        <v>8.6489999999999991</v>
      </c>
      <c r="AR613">
        <v>0</v>
      </c>
      <c r="AS613">
        <v>500</v>
      </c>
      <c r="AT613" t="s">
        <v>29</v>
      </c>
    </row>
    <row r="614" spans="39:46" x14ac:dyDescent="0.3">
      <c r="AM614">
        <v>306</v>
      </c>
      <c r="AN614">
        <f t="shared" si="63"/>
        <v>0.11028676557863502</v>
      </c>
      <c r="AO614">
        <v>30.93</v>
      </c>
      <c r="AP614">
        <v>0.112</v>
      </c>
      <c r="AQ614">
        <v>8.6491000000000007</v>
      </c>
      <c r="AR614">
        <v>0</v>
      </c>
      <c r="AS614">
        <v>500</v>
      </c>
      <c r="AT614" t="s">
        <v>29</v>
      </c>
    </row>
    <row r="615" spans="39:46" x14ac:dyDescent="0.3">
      <c r="AM615">
        <v>306.5</v>
      </c>
      <c r="AN615">
        <f t="shared" si="63"/>
        <v>0.11028510385756676</v>
      </c>
      <c r="AO615">
        <v>30.96</v>
      </c>
      <c r="AP615">
        <v>0.112</v>
      </c>
      <c r="AQ615">
        <v>8.6489999999999991</v>
      </c>
      <c r="AR615">
        <v>0</v>
      </c>
      <c r="AS615">
        <v>500</v>
      </c>
      <c r="AT615" t="s">
        <v>29</v>
      </c>
    </row>
    <row r="616" spans="39:46" x14ac:dyDescent="0.3">
      <c r="AM616">
        <v>307</v>
      </c>
      <c r="AN616">
        <f t="shared" si="63"/>
        <v>0.11028399604352127</v>
      </c>
      <c r="AO616">
        <v>30.98</v>
      </c>
      <c r="AP616">
        <v>0.112</v>
      </c>
      <c r="AQ616">
        <v>8.6491000000000007</v>
      </c>
      <c r="AR616">
        <v>0</v>
      </c>
      <c r="AS616">
        <v>500</v>
      </c>
      <c r="AT616" t="s">
        <v>29</v>
      </c>
    </row>
    <row r="617" spans="39:46" x14ac:dyDescent="0.3">
      <c r="AM617">
        <v>307.5</v>
      </c>
      <c r="AN617">
        <f t="shared" si="63"/>
        <v>0.11028233432245302</v>
      </c>
      <c r="AO617">
        <v>31.01</v>
      </c>
      <c r="AP617">
        <v>0.112</v>
      </c>
      <c r="AQ617">
        <v>8.6491000000000007</v>
      </c>
      <c r="AR617">
        <v>0</v>
      </c>
      <c r="AS617">
        <v>500</v>
      </c>
      <c r="AT617" t="s">
        <v>29</v>
      </c>
    </row>
    <row r="618" spans="39:46" x14ac:dyDescent="0.3">
      <c r="AM618">
        <v>308</v>
      </c>
      <c r="AN618">
        <f t="shared" si="63"/>
        <v>0.11028067260138477</v>
      </c>
      <c r="AO618">
        <v>31.04</v>
      </c>
      <c r="AP618">
        <v>0.112</v>
      </c>
      <c r="AQ618">
        <v>8.6492000000000004</v>
      </c>
      <c r="AR618">
        <v>0</v>
      </c>
      <c r="AS618">
        <v>500</v>
      </c>
      <c r="AT618" t="s">
        <v>29</v>
      </c>
    </row>
    <row r="619" spans="39:46" x14ac:dyDescent="0.3">
      <c r="AM619">
        <v>308.5</v>
      </c>
      <c r="AN619">
        <f t="shared" si="63"/>
        <v>0.11027956478733927</v>
      </c>
      <c r="AO619">
        <v>31.06</v>
      </c>
      <c r="AP619">
        <v>0.112</v>
      </c>
      <c r="AQ619">
        <v>8.6489999999999991</v>
      </c>
      <c r="AR619">
        <v>0</v>
      </c>
      <c r="AS619">
        <v>500</v>
      </c>
      <c r="AT619" t="s">
        <v>29</v>
      </c>
    </row>
    <row r="620" spans="39:46" x14ac:dyDescent="0.3">
      <c r="AM620">
        <v>309</v>
      </c>
      <c r="AN620">
        <f t="shared" si="63"/>
        <v>0.11027845697329378</v>
      </c>
      <c r="AO620">
        <v>31.08</v>
      </c>
      <c r="AP620">
        <v>0.112</v>
      </c>
      <c r="AQ620">
        <v>8.6489999999999991</v>
      </c>
      <c r="AR620">
        <v>0</v>
      </c>
      <c r="AS620">
        <v>500</v>
      </c>
      <c r="AT620" t="s">
        <v>29</v>
      </c>
    </row>
    <row r="621" spans="39:46" x14ac:dyDescent="0.3">
      <c r="AM621">
        <v>309.5</v>
      </c>
      <c r="AN621">
        <f t="shared" si="63"/>
        <v>0.11027734915924828</v>
      </c>
      <c r="AO621">
        <v>31.1</v>
      </c>
      <c r="AP621">
        <v>0.112</v>
      </c>
      <c r="AQ621">
        <v>8.6492000000000004</v>
      </c>
      <c r="AR621">
        <v>0</v>
      </c>
      <c r="AS621">
        <v>500</v>
      </c>
      <c r="AT621" t="s">
        <v>29</v>
      </c>
    </row>
    <row r="622" spans="39:46" x14ac:dyDescent="0.3">
      <c r="AM622">
        <v>310</v>
      </c>
      <c r="AN622">
        <f t="shared" si="63"/>
        <v>0.11027568743818002</v>
      </c>
      <c r="AO622">
        <v>31.13</v>
      </c>
      <c r="AP622">
        <v>0.112</v>
      </c>
      <c r="AQ622">
        <v>8.6489999999999991</v>
      </c>
      <c r="AR622">
        <v>2</v>
      </c>
      <c r="AS622">
        <v>500</v>
      </c>
      <c r="AT622" t="s">
        <v>29</v>
      </c>
    </row>
    <row r="623" spans="39:46" x14ac:dyDescent="0.3">
      <c r="AM623">
        <v>310.5</v>
      </c>
      <c r="AN623">
        <f t="shared" si="63"/>
        <v>0.11027402571711177</v>
      </c>
      <c r="AO623">
        <v>31.16</v>
      </c>
      <c r="AP623">
        <v>0.112</v>
      </c>
      <c r="AQ623">
        <v>8.6489999999999991</v>
      </c>
      <c r="AR623">
        <v>0</v>
      </c>
      <c r="AS623">
        <v>500</v>
      </c>
      <c r="AT623" t="s">
        <v>29</v>
      </c>
    </row>
    <row r="624" spans="39:46" x14ac:dyDescent="0.3">
      <c r="AM624">
        <v>311</v>
      </c>
      <c r="AN624">
        <f t="shared" si="63"/>
        <v>0.11027291790306627</v>
      </c>
      <c r="AO624">
        <v>31.18</v>
      </c>
      <c r="AP624">
        <v>0.112</v>
      </c>
      <c r="AQ624">
        <v>8.6488999999999994</v>
      </c>
      <c r="AR624">
        <v>0</v>
      </c>
      <c r="AS624">
        <v>500</v>
      </c>
      <c r="AT624" t="s">
        <v>29</v>
      </c>
    </row>
    <row r="625" spans="39:46" x14ac:dyDescent="0.3">
      <c r="AM625">
        <v>311.5</v>
      </c>
      <c r="AN625">
        <f t="shared" si="63"/>
        <v>0.11027181008902077</v>
      </c>
      <c r="AO625">
        <v>31.2</v>
      </c>
      <c r="AP625">
        <v>0.112</v>
      </c>
      <c r="AQ625">
        <v>8.6489999999999991</v>
      </c>
      <c r="AR625">
        <v>0</v>
      </c>
      <c r="AS625">
        <v>500</v>
      </c>
      <c r="AT625" t="s">
        <v>29</v>
      </c>
    </row>
    <row r="626" spans="39:46" x14ac:dyDescent="0.3">
      <c r="AM626">
        <v>312</v>
      </c>
      <c r="AN626">
        <f t="shared" si="63"/>
        <v>0.11027125618199803</v>
      </c>
      <c r="AO626">
        <v>31.21</v>
      </c>
      <c r="AP626">
        <v>0.112</v>
      </c>
      <c r="AQ626">
        <v>8.6489999999999991</v>
      </c>
      <c r="AR626">
        <v>0</v>
      </c>
      <c r="AS626">
        <v>500</v>
      </c>
      <c r="AT626" t="s">
        <v>29</v>
      </c>
    </row>
    <row r="627" spans="39:46" x14ac:dyDescent="0.3">
      <c r="AM627">
        <v>312.5</v>
      </c>
      <c r="AN627">
        <f t="shared" si="63"/>
        <v>0.11027181008902077</v>
      </c>
      <c r="AO627">
        <v>31.2</v>
      </c>
      <c r="AP627">
        <v>0.112</v>
      </c>
      <c r="AQ627">
        <v>8.6489999999999991</v>
      </c>
      <c r="AR627">
        <v>0</v>
      </c>
      <c r="AS627">
        <v>500</v>
      </c>
      <c r="AT627" t="s">
        <v>29</v>
      </c>
    </row>
    <row r="628" spans="39:46" x14ac:dyDescent="0.3">
      <c r="AM628">
        <v>313</v>
      </c>
      <c r="AN628">
        <f t="shared" si="63"/>
        <v>0.11027402571711177</v>
      </c>
      <c r="AO628">
        <v>31.16</v>
      </c>
      <c r="AP628">
        <v>0.112</v>
      </c>
      <c r="AQ628">
        <v>8.6492000000000004</v>
      </c>
      <c r="AR628">
        <v>0</v>
      </c>
      <c r="AS628">
        <v>500</v>
      </c>
      <c r="AT628" t="s">
        <v>29</v>
      </c>
    </row>
    <row r="629" spans="39:46" x14ac:dyDescent="0.3">
      <c r="AM629">
        <v>313.5</v>
      </c>
      <c r="AN629">
        <f t="shared" si="63"/>
        <v>0.10929382789317507</v>
      </c>
      <c r="AO629">
        <v>31.08</v>
      </c>
      <c r="AP629">
        <v>0.111</v>
      </c>
      <c r="AQ629">
        <v>8.6494</v>
      </c>
      <c r="AR629">
        <v>0</v>
      </c>
      <c r="AS629">
        <v>500</v>
      </c>
      <c r="AT629" t="s">
        <v>29</v>
      </c>
    </row>
    <row r="630" spans="39:46" x14ac:dyDescent="0.3">
      <c r="AM630">
        <v>314</v>
      </c>
      <c r="AN630">
        <f t="shared" si="63"/>
        <v>0.10929931750741841</v>
      </c>
      <c r="AO630">
        <v>30.98</v>
      </c>
      <c r="AP630">
        <v>0.111</v>
      </c>
      <c r="AQ630">
        <v>8.65</v>
      </c>
      <c r="AR630">
        <v>0</v>
      </c>
      <c r="AS630">
        <v>500</v>
      </c>
      <c r="AT630" t="s">
        <v>29</v>
      </c>
    </row>
    <row r="631" spans="39:46" x14ac:dyDescent="0.3">
      <c r="AM631">
        <v>314.5</v>
      </c>
      <c r="AN631">
        <f t="shared" si="63"/>
        <v>0.10930645400593472</v>
      </c>
      <c r="AO631">
        <v>30.85</v>
      </c>
      <c r="AP631">
        <v>0.111</v>
      </c>
      <c r="AQ631">
        <v>8.65</v>
      </c>
      <c r="AR631">
        <v>0</v>
      </c>
      <c r="AS631">
        <v>500</v>
      </c>
      <c r="AT631" t="s">
        <v>29</v>
      </c>
    </row>
    <row r="632" spans="39:46" x14ac:dyDescent="0.3">
      <c r="AM632">
        <v>315</v>
      </c>
      <c r="AN632">
        <f t="shared" si="63"/>
        <v>0.10832987141444114</v>
      </c>
      <c r="AO632">
        <v>30.7</v>
      </c>
      <c r="AP632">
        <v>0.11</v>
      </c>
      <c r="AQ632">
        <v>8.6503999999999994</v>
      </c>
      <c r="AR632">
        <v>0</v>
      </c>
      <c r="AS632">
        <v>500</v>
      </c>
      <c r="AT632" t="s">
        <v>29</v>
      </c>
    </row>
    <row r="633" spans="39:46" x14ac:dyDescent="0.3">
      <c r="AM633">
        <v>315.5</v>
      </c>
      <c r="AN633">
        <f t="shared" si="63"/>
        <v>0.10834020771513353</v>
      </c>
      <c r="AO633">
        <v>30.51</v>
      </c>
      <c r="AP633">
        <v>0.11</v>
      </c>
      <c r="AQ633">
        <v>8.6507000000000005</v>
      </c>
      <c r="AR633">
        <v>0</v>
      </c>
      <c r="AS633">
        <v>500</v>
      </c>
      <c r="AT633" t="s">
        <v>29</v>
      </c>
    </row>
    <row r="634" spans="39:46" x14ac:dyDescent="0.3">
      <c r="AM634">
        <v>316</v>
      </c>
      <c r="AN634">
        <f t="shared" si="63"/>
        <v>0.10835108803165183</v>
      </c>
      <c r="AO634">
        <v>30.31</v>
      </c>
      <c r="AP634">
        <v>0.11</v>
      </c>
      <c r="AQ634">
        <v>8.6510999999999996</v>
      </c>
      <c r="AR634">
        <v>0</v>
      </c>
      <c r="AS634">
        <v>500</v>
      </c>
      <c r="AT634" t="s">
        <v>29</v>
      </c>
    </row>
    <row r="635" spans="39:46" x14ac:dyDescent="0.3">
      <c r="AM635">
        <v>316.5</v>
      </c>
      <c r="AN635">
        <f t="shared" si="63"/>
        <v>0.10737901582591494</v>
      </c>
      <c r="AO635">
        <v>30.07</v>
      </c>
      <c r="AP635">
        <v>0.109</v>
      </c>
      <c r="AQ635">
        <v>8.6514000000000006</v>
      </c>
      <c r="AR635">
        <v>0</v>
      </c>
      <c r="AS635">
        <v>500</v>
      </c>
      <c r="AT635" t="s">
        <v>29</v>
      </c>
    </row>
    <row r="636" spans="39:46" x14ac:dyDescent="0.3">
      <c r="AM636">
        <v>317</v>
      </c>
      <c r="AN636">
        <f t="shared" si="63"/>
        <v>0.10739141444114737</v>
      </c>
      <c r="AO636">
        <v>29.84</v>
      </c>
      <c r="AP636">
        <v>0.109</v>
      </c>
      <c r="AQ636">
        <v>8.6517999999999997</v>
      </c>
      <c r="AR636">
        <v>0</v>
      </c>
      <c r="AS636">
        <v>500</v>
      </c>
      <c r="AT636" t="s">
        <v>29</v>
      </c>
    </row>
    <row r="637" spans="39:46" x14ac:dyDescent="0.3">
      <c r="AM637">
        <v>317.5</v>
      </c>
      <c r="AN637">
        <f t="shared" si="63"/>
        <v>0.10740596933728981</v>
      </c>
      <c r="AO637">
        <v>29.57</v>
      </c>
      <c r="AP637">
        <v>0.109</v>
      </c>
      <c r="AQ637">
        <v>8.6523000000000003</v>
      </c>
      <c r="AR637">
        <v>0</v>
      </c>
      <c r="AS637">
        <v>500</v>
      </c>
      <c r="AT637" t="s">
        <v>29</v>
      </c>
    </row>
    <row r="638" spans="39:46" x14ac:dyDescent="0.3">
      <c r="AM638">
        <v>318</v>
      </c>
      <c r="AN638">
        <f t="shared" si="63"/>
        <v>0.10643341246290801</v>
      </c>
      <c r="AO638">
        <v>29.33</v>
      </c>
      <c r="AP638">
        <v>0.108</v>
      </c>
      <c r="AQ638">
        <v>8.6524999999999999</v>
      </c>
      <c r="AR638">
        <v>0</v>
      </c>
      <c r="AS638">
        <v>500</v>
      </c>
      <c r="AT638" t="s">
        <v>29</v>
      </c>
    </row>
    <row r="639" spans="39:46" x14ac:dyDescent="0.3">
      <c r="AM639">
        <v>318.5</v>
      </c>
      <c r="AN639">
        <f t="shared" si="63"/>
        <v>0.10644890207715134</v>
      </c>
      <c r="AO639">
        <v>29.04</v>
      </c>
      <c r="AP639">
        <v>0.108</v>
      </c>
      <c r="AQ639">
        <v>8.6531000000000002</v>
      </c>
      <c r="AR639">
        <v>0</v>
      </c>
      <c r="AS639">
        <v>500</v>
      </c>
      <c r="AT639" t="s">
        <v>29</v>
      </c>
    </row>
    <row r="640" spans="39:46" x14ac:dyDescent="0.3">
      <c r="AM640">
        <v>319</v>
      </c>
      <c r="AN640">
        <f t="shared" si="63"/>
        <v>0.10547966864490603</v>
      </c>
      <c r="AO640">
        <v>28.73</v>
      </c>
      <c r="AP640">
        <v>0.107</v>
      </c>
      <c r="AQ640">
        <v>8.6534999999999993</v>
      </c>
      <c r="AR640">
        <v>0</v>
      </c>
      <c r="AS640">
        <v>500</v>
      </c>
      <c r="AT640" t="s">
        <v>29</v>
      </c>
    </row>
    <row r="641" spans="39:46" x14ac:dyDescent="0.3">
      <c r="AM641">
        <v>319.5</v>
      </c>
      <c r="AN641">
        <f t="shared" si="63"/>
        <v>0.1045096043521266</v>
      </c>
      <c r="AO641">
        <v>28.43</v>
      </c>
      <c r="AP641">
        <v>0.106</v>
      </c>
      <c r="AQ641">
        <v>8.6540999999999997</v>
      </c>
      <c r="AR641">
        <v>0</v>
      </c>
      <c r="AS641">
        <v>500</v>
      </c>
      <c r="AT641" t="s">
        <v>29</v>
      </c>
    </row>
    <row r="642" spans="39:46" x14ac:dyDescent="0.3">
      <c r="AM642">
        <v>320</v>
      </c>
      <c r="AN642">
        <f t="shared" si="63"/>
        <v>0.10452533135509397</v>
      </c>
      <c r="AO642">
        <v>28.13</v>
      </c>
      <c r="AP642">
        <v>0.106</v>
      </c>
      <c r="AQ642">
        <v>8.6548999999999996</v>
      </c>
      <c r="AR642">
        <v>0</v>
      </c>
      <c r="AS642">
        <v>500</v>
      </c>
      <c r="AT642" t="s">
        <v>29</v>
      </c>
    </row>
    <row r="643" spans="39:46" x14ac:dyDescent="0.3">
      <c r="AM643">
        <v>320.5</v>
      </c>
      <c r="AN643">
        <f t="shared" si="63"/>
        <v>0.1035553412462908</v>
      </c>
      <c r="AO643">
        <v>27.82</v>
      </c>
      <c r="AP643">
        <v>0.105</v>
      </c>
      <c r="AQ643">
        <v>8.6555999999999997</v>
      </c>
      <c r="AR643">
        <v>0</v>
      </c>
      <c r="AS643">
        <v>500</v>
      </c>
      <c r="AT643" t="s">
        <v>29</v>
      </c>
    </row>
    <row r="644" spans="39:46" x14ac:dyDescent="0.3">
      <c r="AM644">
        <v>321</v>
      </c>
      <c r="AN644">
        <f t="shared" si="63"/>
        <v>0.10258504451038575</v>
      </c>
      <c r="AO644">
        <v>27.51</v>
      </c>
      <c r="AP644">
        <v>0.104</v>
      </c>
      <c r="AQ644">
        <v>8.6562999999999999</v>
      </c>
      <c r="AR644">
        <v>0</v>
      </c>
      <c r="AS644">
        <v>500</v>
      </c>
      <c r="AT644" t="s">
        <v>29</v>
      </c>
    </row>
    <row r="645" spans="39:46" x14ac:dyDescent="0.3">
      <c r="AM645">
        <v>321.5</v>
      </c>
      <c r="AN645">
        <f t="shared" ref="AN645:AN708" si="64">AP645-AP645*AO645/2022</f>
        <v>0.10260098911968348</v>
      </c>
      <c r="AO645">
        <v>27.2</v>
      </c>
      <c r="AP645">
        <v>0.104</v>
      </c>
      <c r="AQ645">
        <v>8.6565999999999992</v>
      </c>
      <c r="AR645">
        <v>0</v>
      </c>
      <c r="AS645">
        <v>500</v>
      </c>
      <c r="AT645" t="s">
        <v>29</v>
      </c>
    </row>
    <row r="646" spans="39:46" x14ac:dyDescent="0.3">
      <c r="AM646">
        <v>322</v>
      </c>
      <c r="AN646">
        <f t="shared" si="64"/>
        <v>0.10163023244312561</v>
      </c>
      <c r="AO646">
        <v>26.89</v>
      </c>
      <c r="AP646">
        <v>0.10299999999999999</v>
      </c>
      <c r="AQ646">
        <v>8.6571999999999996</v>
      </c>
      <c r="AR646">
        <v>0</v>
      </c>
      <c r="AS646">
        <v>500</v>
      </c>
      <c r="AT646" t="s">
        <v>29</v>
      </c>
    </row>
    <row r="647" spans="39:46" x14ac:dyDescent="0.3">
      <c r="AM647">
        <v>322.5</v>
      </c>
      <c r="AN647">
        <f t="shared" si="64"/>
        <v>0.10164653313550939</v>
      </c>
      <c r="AO647">
        <v>26.57</v>
      </c>
      <c r="AP647">
        <v>0.10299999999999999</v>
      </c>
      <c r="AQ647">
        <v>8.6579999999999995</v>
      </c>
      <c r="AR647">
        <v>0</v>
      </c>
      <c r="AS647">
        <v>500</v>
      </c>
      <c r="AT647" t="s">
        <v>29</v>
      </c>
    </row>
    <row r="648" spans="39:46" x14ac:dyDescent="0.3">
      <c r="AM648">
        <v>323</v>
      </c>
      <c r="AN648">
        <f t="shared" si="64"/>
        <v>0.10067783382789317</v>
      </c>
      <c r="AO648">
        <v>26.21</v>
      </c>
      <c r="AP648">
        <v>0.10199999999999999</v>
      </c>
      <c r="AQ648">
        <v>8.6584000000000003</v>
      </c>
      <c r="AR648">
        <v>0</v>
      </c>
      <c r="AS648">
        <v>500</v>
      </c>
      <c r="AT648" t="s">
        <v>29</v>
      </c>
    </row>
    <row r="649" spans="39:46" x14ac:dyDescent="0.3">
      <c r="AM649">
        <v>323.5</v>
      </c>
      <c r="AN649">
        <f t="shared" si="64"/>
        <v>9.9708278931750743E-2</v>
      </c>
      <c r="AO649">
        <v>25.86</v>
      </c>
      <c r="AP649">
        <v>0.10100000000000001</v>
      </c>
      <c r="AQ649">
        <v>8.6591000000000005</v>
      </c>
      <c r="AR649">
        <v>0</v>
      </c>
      <c r="AS649">
        <v>500</v>
      </c>
      <c r="AT649" t="s">
        <v>29</v>
      </c>
    </row>
    <row r="650" spans="39:46" x14ac:dyDescent="0.3">
      <c r="AM650">
        <v>324</v>
      </c>
      <c r="AN650">
        <f t="shared" si="64"/>
        <v>9.8736894164193872E-2</v>
      </c>
      <c r="AO650">
        <v>25.54</v>
      </c>
      <c r="AP650">
        <v>0.1</v>
      </c>
      <c r="AQ650">
        <v>8.6598000000000006</v>
      </c>
      <c r="AR650">
        <v>0</v>
      </c>
      <c r="AS650">
        <v>500</v>
      </c>
      <c r="AT650" t="s">
        <v>29</v>
      </c>
    </row>
    <row r="651" spans="39:46" x14ac:dyDescent="0.3">
      <c r="AM651">
        <v>324.5</v>
      </c>
      <c r="AN651">
        <f t="shared" si="64"/>
        <v>9.8753709198813058E-2</v>
      </c>
      <c r="AO651">
        <v>25.2</v>
      </c>
      <c r="AP651">
        <v>0.1</v>
      </c>
      <c r="AQ651">
        <v>8.6607000000000003</v>
      </c>
      <c r="AR651">
        <v>0</v>
      </c>
      <c r="AS651">
        <v>500</v>
      </c>
      <c r="AT651" t="s">
        <v>29</v>
      </c>
    </row>
    <row r="652" spans="39:46" x14ac:dyDescent="0.3">
      <c r="AM652">
        <v>325</v>
      </c>
      <c r="AN652">
        <f t="shared" si="64"/>
        <v>9.7784287833827893E-2</v>
      </c>
      <c r="AO652">
        <v>24.83</v>
      </c>
      <c r="AP652">
        <v>9.9000000000000005E-2</v>
      </c>
      <c r="AQ652">
        <v>8.6613000000000007</v>
      </c>
      <c r="AR652">
        <v>0</v>
      </c>
      <c r="AS652">
        <v>500</v>
      </c>
      <c r="AT652" t="s">
        <v>29</v>
      </c>
    </row>
    <row r="653" spans="39:46" x14ac:dyDescent="0.3">
      <c r="AM653">
        <v>325.5</v>
      </c>
      <c r="AN653">
        <f t="shared" si="64"/>
        <v>9.6814015825914937E-2</v>
      </c>
      <c r="AO653">
        <v>24.47</v>
      </c>
      <c r="AP653">
        <v>9.8000000000000004E-2</v>
      </c>
      <c r="AQ653">
        <v>8.6620000000000008</v>
      </c>
      <c r="AR653">
        <v>0</v>
      </c>
      <c r="AS653">
        <v>500</v>
      </c>
      <c r="AT653" t="s">
        <v>29</v>
      </c>
    </row>
    <row r="654" spans="39:46" x14ac:dyDescent="0.3">
      <c r="AM654">
        <v>326</v>
      </c>
      <c r="AN654">
        <f t="shared" si="64"/>
        <v>9.5844826904055394E-2</v>
      </c>
      <c r="AO654">
        <v>24.08</v>
      </c>
      <c r="AP654">
        <v>9.7000000000000003E-2</v>
      </c>
      <c r="AQ654">
        <v>8.6629000000000005</v>
      </c>
      <c r="AR654">
        <v>0</v>
      </c>
      <c r="AS654">
        <v>500</v>
      </c>
      <c r="AT654" t="s">
        <v>29</v>
      </c>
    </row>
    <row r="655" spans="39:46" x14ac:dyDescent="0.3">
      <c r="AM655">
        <v>326.5</v>
      </c>
      <c r="AN655">
        <f t="shared" si="64"/>
        <v>9.5863536102868449E-2</v>
      </c>
      <c r="AO655">
        <v>23.69</v>
      </c>
      <c r="AP655">
        <v>9.7000000000000003E-2</v>
      </c>
      <c r="AQ655">
        <v>8.6637000000000004</v>
      </c>
      <c r="AR655">
        <v>0</v>
      </c>
      <c r="AS655">
        <v>500</v>
      </c>
      <c r="AT655" t="s">
        <v>29</v>
      </c>
    </row>
    <row r="656" spans="39:46" x14ac:dyDescent="0.3">
      <c r="AM656">
        <v>327</v>
      </c>
      <c r="AN656">
        <f t="shared" si="64"/>
        <v>9.390482195845698E-2</v>
      </c>
      <c r="AO656">
        <v>23.31</v>
      </c>
      <c r="AP656">
        <v>9.5000000000000001E-2</v>
      </c>
      <c r="AQ656">
        <v>8.6646000000000001</v>
      </c>
      <c r="AR656">
        <v>0</v>
      </c>
      <c r="AS656">
        <v>500</v>
      </c>
      <c r="AT656" t="s">
        <v>29</v>
      </c>
    </row>
    <row r="657" spans="39:46" x14ac:dyDescent="0.3">
      <c r="AM657">
        <v>327.5</v>
      </c>
      <c r="AN657">
        <f t="shared" si="64"/>
        <v>9.2934480712166173E-2</v>
      </c>
      <c r="AO657">
        <v>22.92</v>
      </c>
      <c r="AP657">
        <v>9.4E-2</v>
      </c>
      <c r="AQ657">
        <v>8.6656999999999993</v>
      </c>
      <c r="AR657">
        <v>0</v>
      </c>
      <c r="AS657">
        <v>500</v>
      </c>
      <c r="AT657" t="s">
        <v>29</v>
      </c>
    </row>
    <row r="658" spans="39:46" x14ac:dyDescent="0.3">
      <c r="AM658">
        <v>328</v>
      </c>
      <c r="AN658">
        <f t="shared" si="64"/>
        <v>9.1964213649851634E-2</v>
      </c>
      <c r="AO658">
        <v>22.52</v>
      </c>
      <c r="AP658">
        <v>9.2999999999999999E-2</v>
      </c>
      <c r="AQ658">
        <v>8.6667000000000005</v>
      </c>
      <c r="AR658">
        <v>0</v>
      </c>
      <c r="AS658">
        <v>500</v>
      </c>
      <c r="AT658" t="s">
        <v>29</v>
      </c>
    </row>
    <row r="659" spans="39:46" x14ac:dyDescent="0.3">
      <c r="AM659">
        <v>328.5</v>
      </c>
      <c r="AN659">
        <f t="shared" si="64"/>
        <v>9.0991730959446085E-2</v>
      </c>
      <c r="AO659">
        <v>22.16</v>
      </c>
      <c r="AP659">
        <v>9.1999999999999998E-2</v>
      </c>
      <c r="AQ659">
        <v>8.6678999999999995</v>
      </c>
      <c r="AR659">
        <v>0</v>
      </c>
      <c r="AS659">
        <v>500</v>
      </c>
      <c r="AT659" t="s">
        <v>29</v>
      </c>
    </row>
    <row r="660" spans="39:46" x14ac:dyDescent="0.3">
      <c r="AM660">
        <v>329</v>
      </c>
      <c r="AN660">
        <f t="shared" si="64"/>
        <v>9.0021592482690399E-2</v>
      </c>
      <c r="AO660">
        <v>21.74</v>
      </c>
      <c r="AP660">
        <v>9.0999999999999998E-2</v>
      </c>
      <c r="AQ660">
        <v>8.6692</v>
      </c>
      <c r="AR660">
        <v>0</v>
      </c>
      <c r="AS660">
        <v>500</v>
      </c>
      <c r="AT660" t="s">
        <v>29</v>
      </c>
    </row>
    <row r="661" spans="39:46" x14ac:dyDescent="0.3">
      <c r="AM661">
        <v>329.5</v>
      </c>
      <c r="AN661">
        <f t="shared" si="64"/>
        <v>8.9053264094955481E-2</v>
      </c>
      <c r="AO661">
        <v>21.27</v>
      </c>
      <c r="AP661">
        <v>0.09</v>
      </c>
      <c r="AQ661">
        <v>8.6702999999999992</v>
      </c>
      <c r="AR661">
        <v>0</v>
      </c>
      <c r="AS661">
        <v>500</v>
      </c>
      <c r="AT661" t="s">
        <v>29</v>
      </c>
    </row>
    <row r="662" spans="39:46" x14ac:dyDescent="0.3">
      <c r="AM662">
        <v>330</v>
      </c>
      <c r="AN662">
        <f t="shared" si="64"/>
        <v>8.808315034619188E-2</v>
      </c>
      <c r="AO662">
        <v>20.83</v>
      </c>
      <c r="AP662">
        <v>8.8999999999999996E-2</v>
      </c>
      <c r="AQ662">
        <v>8.6714000000000002</v>
      </c>
      <c r="AR662">
        <v>0</v>
      </c>
      <c r="AS662">
        <v>500</v>
      </c>
      <c r="AT662" t="s">
        <v>29</v>
      </c>
    </row>
    <row r="663" spans="39:46" x14ac:dyDescent="0.3">
      <c r="AM663">
        <v>330.5</v>
      </c>
      <c r="AN663">
        <f t="shared" si="64"/>
        <v>8.612354599406527E-2</v>
      </c>
      <c r="AO663">
        <v>20.37</v>
      </c>
      <c r="AP663">
        <v>8.6999999999999994E-2</v>
      </c>
      <c r="AQ663">
        <v>8.6724999999999994</v>
      </c>
      <c r="AR663">
        <v>0</v>
      </c>
      <c r="AS663">
        <v>500</v>
      </c>
      <c r="AT663" t="s">
        <v>29</v>
      </c>
    </row>
    <row r="664" spans="39:46" x14ac:dyDescent="0.3">
      <c r="AM664">
        <v>331</v>
      </c>
      <c r="AN664">
        <f t="shared" si="64"/>
        <v>8.5150633036597423E-2</v>
      </c>
      <c r="AO664">
        <v>19.97</v>
      </c>
      <c r="AP664">
        <v>8.5999999999999993E-2</v>
      </c>
      <c r="AQ664">
        <v>8.6738999999999997</v>
      </c>
      <c r="AR664">
        <v>0</v>
      </c>
      <c r="AS664">
        <v>500</v>
      </c>
      <c r="AT664" t="s">
        <v>29</v>
      </c>
    </row>
    <row r="665" spans="39:46" x14ac:dyDescent="0.3">
      <c r="AM665">
        <v>331.5</v>
      </c>
      <c r="AN665">
        <f t="shared" si="64"/>
        <v>8.4177744807121674E-2</v>
      </c>
      <c r="AO665">
        <v>19.559999999999999</v>
      </c>
      <c r="AP665">
        <v>8.5000000000000006E-2</v>
      </c>
      <c r="AQ665">
        <v>8.6751000000000005</v>
      </c>
      <c r="AR665">
        <v>0</v>
      </c>
      <c r="AS665">
        <v>500</v>
      </c>
      <c r="AT665" t="s">
        <v>29</v>
      </c>
    </row>
    <row r="666" spans="39:46" x14ac:dyDescent="0.3">
      <c r="AM666">
        <v>332</v>
      </c>
      <c r="AN666">
        <f t="shared" si="64"/>
        <v>8.2217205736894172E-2</v>
      </c>
      <c r="AO666">
        <v>19.07</v>
      </c>
      <c r="AP666">
        <v>8.3000000000000004E-2</v>
      </c>
      <c r="AQ666">
        <v>8.6766000000000005</v>
      </c>
      <c r="AR666">
        <v>0</v>
      </c>
      <c r="AS666">
        <v>500</v>
      </c>
      <c r="AT666" t="s">
        <v>29</v>
      </c>
    </row>
    <row r="667" spans="39:46" x14ac:dyDescent="0.3">
      <c r="AM667">
        <v>332.5</v>
      </c>
      <c r="AN667">
        <f t="shared" si="64"/>
        <v>8.1246102868447079E-2</v>
      </c>
      <c r="AO667">
        <v>18.59</v>
      </c>
      <c r="AP667">
        <v>8.2000000000000003E-2</v>
      </c>
      <c r="AQ667">
        <v>8.6781000000000006</v>
      </c>
      <c r="AR667">
        <v>0</v>
      </c>
      <c r="AS667">
        <v>500</v>
      </c>
      <c r="AT667" t="s">
        <v>29</v>
      </c>
    </row>
    <row r="668" spans="39:46" x14ac:dyDescent="0.3">
      <c r="AM668">
        <v>333</v>
      </c>
      <c r="AN668">
        <f t="shared" si="64"/>
        <v>8.0274525222551935E-2</v>
      </c>
      <c r="AO668">
        <v>18.11</v>
      </c>
      <c r="AP668">
        <v>8.1000000000000003E-2</v>
      </c>
      <c r="AQ668">
        <v>8.6793999999999993</v>
      </c>
      <c r="AR668">
        <v>0</v>
      </c>
      <c r="AS668">
        <v>500</v>
      </c>
      <c r="AT668" t="s">
        <v>29</v>
      </c>
    </row>
    <row r="669" spans="39:46" x14ac:dyDescent="0.3">
      <c r="AM669">
        <v>333.5</v>
      </c>
      <c r="AN669">
        <f t="shared" si="64"/>
        <v>7.8313536102868453E-2</v>
      </c>
      <c r="AO669">
        <v>17.57</v>
      </c>
      <c r="AP669">
        <v>7.9000000000000001E-2</v>
      </c>
      <c r="AQ669">
        <v>8.6806000000000001</v>
      </c>
      <c r="AR669">
        <v>0</v>
      </c>
      <c r="AS669">
        <v>500</v>
      </c>
      <c r="AT669" t="s">
        <v>29</v>
      </c>
    </row>
    <row r="670" spans="39:46" x14ac:dyDescent="0.3">
      <c r="AM670">
        <v>334</v>
      </c>
      <c r="AN670">
        <f t="shared" si="64"/>
        <v>7.7342284866468838E-2</v>
      </c>
      <c r="AO670">
        <v>17.05</v>
      </c>
      <c r="AP670">
        <v>7.8E-2</v>
      </c>
      <c r="AQ670">
        <v>8.6819000000000006</v>
      </c>
      <c r="AR670">
        <v>0</v>
      </c>
      <c r="AS670">
        <v>500</v>
      </c>
      <c r="AT670" t="s">
        <v>29</v>
      </c>
    </row>
    <row r="671" spans="39:46" x14ac:dyDescent="0.3">
      <c r="AM671">
        <v>334.5</v>
      </c>
      <c r="AN671">
        <f t="shared" si="64"/>
        <v>7.5377942631058362E-2</v>
      </c>
      <c r="AO671">
        <v>16.55</v>
      </c>
      <c r="AP671">
        <v>7.5999999999999998E-2</v>
      </c>
      <c r="AQ671">
        <v>8.6836000000000002</v>
      </c>
      <c r="AR671">
        <v>0</v>
      </c>
      <c r="AS671">
        <v>500</v>
      </c>
      <c r="AT671" t="s">
        <v>29</v>
      </c>
    </row>
    <row r="672" spans="39:46" x14ac:dyDescent="0.3">
      <c r="AM672">
        <v>335</v>
      </c>
      <c r="AN672">
        <f t="shared" si="64"/>
        <v>7.3414441147378828E-2</v>
      </c>
      <c r="AO672">
        <v>16</v>
      </c>
      <c r="AP672">
        <v>7.3999999999999996E-2</v>
      </c>
      <c r="AQ672">
        <v>8.6852</v>
      </c>
      <c r="AR672">
        <v>0</v>
      </c>
      <c r="AS672">
        <v>500</v>
      </c>
      <c r="AT672" t="s">
        <v>29</v>
      </c>
    </row>
    <row r="673" spans="39:46" x14ac:dyDescent="0.3">
      <c r="AM673">
        <v>335.5</v>
      </c>
      <c r="AN673">
        <f t="shared" si="64"/>
        <v>7.1447359050445094E-2</v>
      </c>
      <c r="AO673">
        <v>15.52</v>
      </c>
      <c r="AP673">
        <v>7.1999999999999995E-2</v>
      </c>
      <c r="AQ673">
        <v>8.6869999999999994</v>
      </c>
      <c r="AR673">
        <v>0</v>
      </c>
      <c r="AS673">
        <v>500</v>
      </c>
      <c r="AT673" t="s">
        <v>29</v>
      </c>
    </row>
    <row r="674" spans="39:46" x14ac:dyDescent="0.3">
      <c r="AM674">
        <v>336</v>
      </c>
      <c r="AN674">
        <f t="shared" si="64"/>
        <v>7.0470133531157261E-2</v>
      </c>
      <c r="AO674">
        <v>15.09</v>
      </c>
      <c r="AP674">
        <v>7.0999999999999994E-2</v>
      </c>
      <c r="AQ674">
        <v>8.6885999999999992</v>
      </c>
      <c r="AR674">
        <v>0</v>
      </c>
      <c r="AS674">
        <v>500</v>
      </c>
      <c r="AT674" t="s">
        <v>29</v>
      </c>
    </row>
    <row r="675" spans="39:46" x14ac:dyDescent="0.3">
      <c r="AM675">
        <v>336.5</v>
      </c>
      <c r="AN675">
        <f t="shared" si="64"/>
        <v>6.9493175074183983E-2</v>
      </c>
      <c r="AO675">
        <v>14.64</v>
      </c>
      <c r="AP675">
        <v>7.0000000000000007E-2</v>
      </c>
      <c r="AQ675">
        <v>8.69</v>
      </c>
      <c r="AR675">
        <v>0</v>
      </c>
      <c r="AS675">
        <v>500</v>
      </c>
      <c r="AT675" t="s">
        <v>29</v>
      </c>
    </row>
    <row r="676" spans="39:46" x14ac:dyDescent="0.3">
      <c r="AM676">
        <v>337</v>
      </c>
      <c r="AN676">
        <f t="shared" si="64"/>
        <v>6.7522789317507423E-2</v>
      </c>
      <c r="AO676">
        <v>14.19</v>
      </c>
      <c r="AP676">
        <v>6.8000000000000005E-2</v>
      </c>
      <c r="AQ676">
        <v>8.6911000000000005</v>
      </c>
      <c r="AR676">
        <v>0</v>
      </c>
      <c r="AS676">
        <v>500</v>
      </c>
      <c r="AT676" t="s">
        <v>29</v>
      </c>
    </row>
    <row r="677" spans="39:46" x14ac:dyDescent="0.3">
      <c r="AM677">
        <v>337.5</v>
      </c>
      <c r="AN677">
        <f t="shared" si="64"/>
        <v>6.6545712166172111E-2</v>
      </c>
      <c r="AO677">
        <v>13.71</v>
      </c>
      <c r="AP677">
        <v>6.7000000000000004E-2</v>
      </c>
      <c r="AQ677">
        <v>8.6928000000000001</v>
      </c>
      <c r="AR677">
        <v>0</v>
      </c>
      <c r="AS677">
        <v>500</v>
      </c>
      <c r="AT677" t="s">
        <v>29</v>
      </c>
    </row>
    <row r="678" spans="39:46" x14ac:dyDescent="0.3">
      <c r="AM678">
        <v>338</v>
      </c>
      <c r="AN678">
        <f t="shared" si="64"/>
        <v>6.4573417408506431E-2</v>
      </c>
      <c r="AO678">
        <v>13.27</v>
      </c>
      <c r="AP678">
        <v>6.5000000000000002E-2</v>
      </c>
      <c r="AQ678">
        <v>8.6942000000000004</v>
      </c>
      <c r="AR678">
        <v>0</v>
      </c>
      <c r="AS678">
        <v>500</v>
      </c>
      <c r="AT678" t="s">
        <v>29</v>
      </c>
    </row>
    <row r="679" spans="39:46" x14ac:dyDescent="0.3">
      <c r="AM679">
        <v>338.5</v>
      </c>
      <c r="AN679">
        <f t="shared" si="64"/>
        <v>6.3593590504451042E-2</v>
      </c>
      <c r="AO679">
        <v>12.84</v>
      </c>
      <c r="AP679">
        <v>6.4000000000000001E-2</v>
      </c>
      <c r="AQ679">
        <v>8.6956000000000007</v>
      </c>
      <c r="AR679">
        <v>0</v>
      </c>
      <c r="AS679">
        <v>500</v>
      </c>
      <c r="AT679" t="s">
        <v>29</v>
      </c>
    </row>
    <row r="680" spans="39:46" x14ac:dyDescent="0.3">
      <c r="AM680">
        <v>339</v>
      </c>
      <c r="AN680">
        <f t="shared" si="64"/>
        <v>6.2612715133531158E-2</v>
      </c>
      <c r="AO680">
        <v>12.43</v>
      </c>
      <c r="AP680">
        <v>6.3E-2</v>
      </c>
      <c r="AQ680">
        <v>8.6968999999999994</v>
      </c>
      <c r="AR680">
        <v>0</v>
      </c>
      <c r="AS680">
        <v>500</v>
      </c>
      <c r="AT680" t="s">
        <v>29</v>
      </c>
    </row>
    <row r="681" spans="39:46" x14ac:dyDescent="0.3">
      <c r="AM681">
        <v>339.5</v>
      </c>
      <c r="AN681">
        <f t="shared" si="64"/>
        <v>6.0637982195845694E-2</v>
      </c>
      <c r="AO681">
        <v>12</v>
      </c>
      <c r="AP681">
        <v>6.0999999999999999E-2</v>
      </c>
      <c r="AQ681">
        <v>8.6982999999999997</v>
      </c>
      <c r="AR681">
        <v>0</v>
      </c>
      <c r="AS681">
        <v>500</v>
      </c>
      <c r="AT681" t="s">
        <v>29</v>
      </c>
    </row>
    <row r="682" spans="39:46" x14ac:dyDescent="0.3">
      <c r="AM682">
        <v>340</v>
      </c>
      <c r="AN682">
        <f t="shared" si="64"/>
        <v>5.9658456973293764E-2</v>
      </c>
      <c r="AO682">
        <v>11.51</v>
      </c>
      <c r="AP682">
        <v>0.06</v>
      </c>
      <c r="AQ682">
        <v>8.6997</v>
      </c>
      <c r="AR682">
        <v>0</v>
      </c>
      <c r="AS682">
        <v>500</v>
      </c>
      <c r="AT682" t="s">
        <v>29</v>
      </c>
    </row>
    <row r="683" spans="39:46" x14ac:dyDescent="0.3">
      <c r="AM683">
        <v>340.5</v>
      </c>
      <c r="AN683">
        <f t="shared" si="64"/>
        <v>5.7683323442136503E-2</v>
      </c>
      <c r="AO683">
        <v>11.04</v>
      </c>
      <c r="AP683">
        <v>5.8000000000000003E-2</v>
      </c>
      <c r="AQ683">
        <v>8.7010000000000005</v>
      </c>
      <c r="AR683">
        <v>0</v>
      </c>
      <c r="AS683">
        <v>500</v>
      </c>
      <c r="AT683" t="s">
        <v>29</v>
      </c>
    </row>
    <row r="684" spans="39:46" x14ac:dyDescent="0.3">
      <c r="AM684">
        <v>341</v>
      </c>
      <c r="AN684">
        <f t="shared" si="64"/>
        <v>5.6701186943620183E-2</v>
      </c>
      <c r="AO684">
        <v>10.6</v>
      </c>
      <c r="AP684">
        <v>5.7000000000000002E-2</v>
      </c>
      <c r="AQ684">
        <v>8.7026000000000003</v>
      </c>
      <c r="AR684">
        <v>0</v>
      </c>
      <c r="AS684">
        <v>500</v>
      </c>
      <c r="AT684" t="s">
        <v>29</v>
      </c>
    </row>
    <row r="685" spans="39:46" x14ac:dyDescent="0.3">
      <c r="AM685">
        <v>341.5</v>
      </c>
      <c r="AN685">
        <f t="shared" si="64"/>
        <v>5.4723911968348173E-2</v>
      </c>
      <c r="AO685">
        <v>10.15</v>
      </c>
      <c r="AP685">
        <v>5.5E-2</v>
      </c>
      <c r="AQ685">
        <v>8.7043999999999997</v>
      </c>
      <c r="AR685">
        <v>0</v>
      </c>
      <c r="AS685">
        <v>500</v>
      </c>
      <c r="AT685" t="s">
        <v>29</v>
      </c>
    </row>
    <row r="686" spans="39:46" x14ac:dyDescent="0.3">
      <c r="AM686">
        <v>342</v>
      </c>
      <c r="AN686">
        <f t="shared" si="64"/>
        <v>5.3740415430267065E-2</v>
      </c>
      <c r="AO686">
        <v>9.7200000000000006</v>
      </c>
      <c r="AP686">
        <v>5.3999999999999999E-2</v>
      </c>
      <c r="AQ686">
        <v>8.7060999999999993</v>
      </c>
      <c r="AR686">
        <v>0</v>
      </c>
      <c r="AS686">
        <v>500</v>
      </c>
      <c r="AT686" t="s">
        <v>29</v>
      </c>
    </row>
    <row r="687" spans="39:46" x14ac:dyDescent="0.3">
      <c r="AM687">
        <v>342.5</v>
      </c>
      <c r="AN687">
        <f t="shared" si="64"/>
        <v>5.1761602373887237E-2</v>
      </c>
      <c r="AO687">
        <v>9.27</v>
      </c>
      <c r="AP687">
        <v>5.1999999999999998E-2</v>
      </c>
      <c r="AQ687">
        <v>8.7073999999999998</v>
      </c>
      <c r="AR687">
        <v>0</v>
      </c>
      <c r="AS687">
        <v>500</v>
      </c>
      <c r="AT687" t="s">
        <v>29</v>
      </c>
    </row>
    <row r="688" spans="39:46" x14ac:dyDescent="0.3">
      <c r="AM688">
        <v>343</v>
      </c>
      <c r="AN688">
        <f t="shared" si="64"/>
        <v>4.9781404549950545E-2</v>
      </c>
      <c r="AO688">
        <v>8.84</v>
      </c>
      <c r="AP688">
        <v>0.05</v>
      </c>
      <c r="AQ688">
        <v>8.7090999999999994</v>
      </c>
      <c r="AR688">
        <v>0</v>
      </c>
      <c r="AS688">
        <v>500</v>
      </c>
      <c r="AT688" t="s">
        <v>29</v>
      </c>
    </row>
    <row r="689" spans="39:46" x14ac:dyDescent="0.3">
      <c r="AM689">
        <v>343.5</v>
      </c>
      <c r="AN689">
        <f t="shared" si="64"/>
        <v>4.8795469831849653E-2</v>
      </c>
      <c r="AO689">
        <v>8.44</v>
      </c>
      <c r="AP689">
        <v>4.9000000000000002E-2</v>
      </c>
      <c r="AQ689">
        <v>8.7106999999999992</v>
      </c>
      <c r="AR689">
        <v>0</v>
      </c>
      <c r="AS689">
        <v>500</v>
      </c>
      <c r="AT689" t="s">
        <v>29</v>
      </c>
    </row>
    <row r="690" spans="39:46" x14ac:dyDescent="0.3">
      <c r="AM690">
        <v>344</v>
      </c>
      <c r="AN690">
        <f t="shared" si="64"/>
        <v>4.7809139465875373E-2</v>
      </c>
      <c r="AO690">
        <v>8.0399999999999991</v>
      </c>
      <c r="AP690">
        <v>4.8000000000000001E-2</v>
      </c>
      <c r="AQ690">
        <v>8.7118000000000002</v>
      </c>
      <c r="AR690">
        <v>0</v>
      </c>
      <c r="AS690">
        <v>500</v>
      </c>
      <c r="AT690" t="s">
        <v>29</v>
      </c>
    </row>
    <row r="691" spans="39:46" x14ac:dyDescent="0.3">
      <c r="AM691">
        <v>344.5</v>
      </c>
      <c r="AN691">
        <f t="shared" si="64"/>
        <v>4.5826191889218597E-2</v>
      </c>
      <c r="AO691">
        <v>7.64</v>
      </c>
      <c r="AP691">
        <v>4.5999999999999999E-2</v>
      </c>
      <c r="AQ691">
        <v>8.7134</v>
      </c>
      <c r="AR691">
        <v>0</v>
      </c>
      <c r="AS691">
        <v>500</v>
      </c>
      <c r="AT691" t="s">
        <v>29</v>
      </c>
    </row>
    <row r="692" spans="39:46" x14ac:dyDescent="0.3">
      <c r="AM692">
        <v>345</v>
      </c>
      <c r="AN692">
        <f t="shared" si="64"/>
        <v>4.4838204747774481E-2</v>
      </c>
      <c r="AO692">
        <v>7.27</v>
      </c>
      <c r="AP692">
        <v>4.4999999999999998E-2</v>
      </c>
      <c r="AQ692">
        <v>8.7150999999999996</v>
      </c>
      <c r="AR692">
        <v>0</v>
      </c>
      <c r="AS692">
        <v>500</v>
      </c>
      <c r="AT692" t="s">
        <v>29</v>
      </c>
    </row>
    <row r="693" spans="39:46" x14ac:dyDescent="0.3">
      <c r="AM693">
        <v>345.5</v>
      </c>
      <c r="AN693">
        <f t="shared" si="64"/>
        <v>4.2853476755687438E-2</v>
      </c>
      <c r="AO693">
        <v>6.89</v>
      </c>
      <c r="AP693">
        <v>4.2999999999999997E-2</v>
      </c>
      <c r="AQ693">
        <v>8.7162000000000006</v>
      </c>
      <c r="AR693">
        <v>0</v>
      </c>
      <c r="AS693">
        <v>500</v>
      </c>
      <c r="AT693" t="s">
        <v>29</v>
      </c>
    </row>
    <row r="694" spans="39:46" x14ac:dyDescent="0.3">
      <c r="AM694">
        <v>346</v>
      </c>
      <c r="AN694">
        <f t="shared" si="64"/>
        <v>4.1864777448071218E-2</v>
      </c>
      <c r="AO694">
        <v>6.51</v>
      </c>
      <c r="AP694">
        <v>4.2000000000000003E-2</v>
      </c>
      <c r="AQ694">
        <v>8.7175999999999991</v>
      </c>
      <c r="AR694">
        <v>0</v>
      </c>
      <c r="AS694">
        <v>500</v>
      </c>
      <c r="AT694" t="s">
        <v>29</v>
      </c>
    </row>
    <row r="695" spans="39:46" x14ac:dyDescent="0.3">
      <c r="AM695">
        <v>346.5</v>
      </c>
      <c r="AN695">
        <f t="shared" si="64"/>
        <v>4.0875499505440158E-2</v>
      </c>
      <c r="AO695">
        <v>6.14</v>
      </c>
      <c r="AP695">
        <v>4.1000000000000002E-2</v>
      </c>
      <c r="AQ695">
        <v>8.7189999999999994</v>
      </c>
      <c r="AR695">
        <v>0</v>
      </c>
      <c r="AS695">
        <v>500</v>
      </c>
      <c r="AT695" t="s">
        <v>29</v>
      </c>
    </row>
    <row r="696" spans="39:46" x14ac:dyDescent="0.3">
      <c r="AM696">
        <v>347</v>
      </c>
      <c r="AN696">
        <f t="shared" si="64"/>
        <v>3.8887744807121663E-2</v>
      </c>
      <c r="AO696">
        <v>5.82</v>
      </c>
      <c r="AP696">
        <v>3.9E-2</v>
      </c>
      <c r="AQ696">
        <v>8.7204999999999995</v>
      </c>
      <c r="AR696">
        <v>0</v>
      </c>
      <c r="AS696">
        <v>500</v>
      </c>
      <c r="AT696" t="s">
        <v>29</v>
      </c>
    </row>
    <row r="697" spans="39:46" x14ac:dyDescent="0.3">
      <c r="AM697">
        <v>347.5</v>
      </c>
      <c r="AN697">
        <f t="shared" si="64"/>
        <v>3.7896449060336297E-2</v>
      </c>
      <c r="AO697">
        <v>5.51</v>
      </c>
      <c r="AP697">
        <v>3.7999999999999999E-2</v>
      </c>
      <c r="AQ697">
        <v>8.7219999999999995</v>
      </c>
      <c r="AR697">
        <v>0</v>
      </c>
      <c r="AS697">
        <v>500</v>
      </c>
      <c r="AT697" t="s">
        <v>29</v>
      </c>
    </row>
    <row r="698" spans="39:46" x14ac:dyDescent="0.3">
      <c r="AM698">
        <v>348</v>
      </c>
      <c r="AN698">
        <f t="shared" si="64"/>
        <v>3.6904663699307616E-2</v>
      </c>
      <c r="AO698">
        <v>5.21</v>
      </c>
      <c r="AP698">
        <v>3.6999999999999998E-2</v>
      </c>
      <c r="AQ698">
        <v>8.7232000000000003</v>
      </c>
      <c r="AR698">
        <v>0</v>
      </c>
      <c r="AS698">
        <v>500</v>
      </c>
      <c r="AT698" t="s">
        <v>29</v>
      </c>
    </row>
    <row r="699" spans="39:46" x14ac:dyDescent="0.3">
      <c r="AM699">
        <v>348.5</v>
      </c>
      <c r="AN699">
        <f t="shared" si="64"/>
        <v>3.491483679525223E-2</v>
      </c>
      <c r="AO699">
        <v>4.92</v>
      </c>
      <c r="AP699">
        <v>3.5000000000000003E-2</v>
      </c>
      <c r="AQ699">
        <v>8.7243999999999993</v>
      </c>
      <c r="AR699">
        <v>0</v>
      </c>
      <c r="AS699">
        <v>500</v>
      </c>
      <c r="AT699" t="s">
        <v>29</v>
      </c>
    </row>
    <row r="700" spans="39:46" x14ac:dyDescent="0.3">
      <c r="AM700">
        <v>349</v>
      </c>
      <c r="AN700">
        <f t="shared" si="64"/>
        <v>3.3921810089020774E-2</v>
      </c>
      <c r="AO700">
        <v>4.6500000000000004</v>
      </c>
      <c r="AP700">
        <v>3.4000000000000002E-2</v>
      </c>
      <c r="AQ700">
        <v>8.7260000000000009</v>
      </c>
      <c r="AR700">
        <v>0</v>
      </c>
      <c r="AS700">
        <v>500</v>
      </c>
      <c r="AT700" t="s">
        <v>29</v>
      </c>
    </row>
    <row r="701" spans="39:46" x14ac:dyDescent="0.3">
      <c r="AM701">
        <v>349.5</v>
      </c>
      <c r="AN701">
        <f t="shared" si="64"/>
        <v>3.1929732937685459E-2</v>
      </c>
      <c r="AO701">
        <v>4.4400000000000004</v>
      </c>
      <c r="AP701">
        <v>3.2000000000000001E-2</v>
      </c>
      <c r="AQ701">
        <v>8.7272999999999996</v>
      </c>
      <c r="AR701">
        <v>0</v>
      </c>
      <c r="AS701">
        <v>500</v>
      </c>
      <c r="AT701" t="s">
        <v>29</v>
      </c>
    </row>
    <row r="702" spans="39:46" x14ac:dyDescent="0.3">
      <c r="AM702">
        <v>350</v>
      </c>
      <c r="AN702">
        <f t="shared" si="64"/>
        <v>3.0934995054401584E-2</v>
      </c>
      <c r="AO702">
        <v>4.24</v>
      </c>
      <c r="AP702">
        <v>3.1E-2</v>
      </c>
      <c r="AQ702">
        <v>8.7286999999999999</v>
      </c>
      <c r="AR702">
        <v>0</v>
      </c>
      <c r="AS702">
        <v>500</v>
      </c>
      <c r="AT702" t="s">
        <v>29</v>
      </c>
    </row>
    <row r="703" spans="39:46" x14ac:dyDescent="0.3">
      <c r="AM703">
        <v>350.5</v>
      </c>
      <c r="AN703">
        <f t="shared" si="64"/>
        <v>2.9940504451038574E-2</v>
      </c>
      <c r="AO703">
        <v>4.01</v>
      </c>
      <c r="AP703">
        <v>0.03</v>
      </c>
      <c r="AQ703">
        <v>8.7301000000000002</v>
      </c>
      <c r="AR703">
        <v>0</v>
      </c>
      <c r="AS703">
        <v>500</v>
      </c>
      <c r="AT703" t="s">
        <v>29</v>
      </c>
    </row>
    <row r="704" spans="39:46" x14ac:dyDescent="0.3">
      <c r="AM704">
        <v>351</v>
      </c>
      <c r="AN704">
        <f t="shared" si="64"/>
        <v>2.7947240356083088E-2</v>
      </c>
      <c r="AO704">
        <v>3.81</v>
      </c>
      <c r="AP704">
        <v>2.8000000000000001E-2</v>
      </c>
      <c r="AQ704">
        <v>8.7314000000000007</v>
      </c>
      <c r="AR704">
        <v>0</v>
      </c>
      <c r="AS704">
        <v>500</v>
      </c>
      <c r="AT704" t="s">
        <v>29</v>
      </c>
    </row>
    <row r="705" spans="39:46" x14ac:dyDescent="0.3">
      <c r="AM705">
        <v>351.5</v>
      </c>
      <c r="AN705">
        <f t="shared" si="64"/>
        <v>2.6951528189910978E-2</v>
      </c>
      <c r="AO705">
        <v>3.63</v>
      </c>
      <c r="AP705">
        <v>2.7E-2</v>
      </c>
      <c r="AQ705">
        <v>8.7329000000000008</v>
      </c>
      <c r="AR705">
        <v>0</v>
      </c>
      <c r="AS705">
        <v>500</v>
      </c>
      <c r="AT705" t="s">
        <v>29</v>
      </c>
    </row>
    <row r="706" spans="39:46" x14ac:dyDescent="0.3">
      <c r="AM706">
        <v>352</v>
      </c>
      <c r="AN706">
        <f t="shared" si="64"/>
        <v>2.4957220573689418E-2</v>
      </c>
      <c r="AO706">
        <v>3.46</v>
      </c>
      <c r="AP706">
        <v>2.5000000000000001E-2</v>
      </c>
      <c r="AQ706">
        <v>8.7345000000000006</v>
      </c>
      <c r="AR706">
        <v>0</v>
      </c>
      <c r="AS706">
        <v>500</v>
      </c>
      <c r="AT706" t="s">
        <v>29</v>
      </c>
    </row>
    <row r="707" spans="39:46" x14ac:dyDescent="0.3">
      <c r="AM707">
        <v>352.5</v>
      </c>
      <c r="AN707">
        <f t="shared" si="64"/>
        <v>2.296246290801187E-2</v>
      </c>
      <c r="AO707">
        <v>3.3</v>
      </c>
      <c r="AP707">
        <v>2.3E-2</v>
      </c>
      <c r="AQ707">
        <v>8.7359000000000009</v>
      </c>
      <c r="AR707">
        <v>0</v>
      </c>
      <c r="AS707">
        <v>500</v>
      </c>
      <c r="AT707" t="s">
        <v>29</v>
      </c>
    </row>
    <row r="708" spans="39:46" x14ac:dyDescent="0.3">
      <c r="AM708">
        <v>353</v>
      </c>
      <c r="AN708">
        <f t="shared" si="64"/>
        <v>2.0967077151335313E-2</v>
      </c>
      <c r="AO708">
        <v>3.17</v>
      </c>
      <c r="AP708">
        <v>2.1000000000000001E-2</v>
      </c>
      <c r="AQ708">
        <v>8.7379999999999995</v>
      </c>
      <c r="AR708">
        <v>0</v>
      </c>
      <c r="AS708">
        <v>500</v>
      </c>
      <c r="AT708" t="s">
        <v>29</v>
      </c>
    </row>
    <row r="709" spans="39:46" x14ac:dyDescent="0.3">
      <c r="AM709">
        <v>353.5</v>
      </c>
      <c r="AN709">
        <f t="shared" ref="AN709:AN772" si="65">AP709-AP709*AO709/2022</f>
        <v>1.9969732937685461E-2</v>
      </c>
      <c r="AO709">
        <v>3.06</v>
      </c>
      <c r="AP709">
        <v>0.02</v>
      </c>
      <c r="AQ709">
        <v>8.7398000000000007</v>
      </c>
      <c r="AR709">
        <v>0</v>
      </c>
      <c r="AS709">
        <v>500</v>
      </c>
      <c r="AT709" t="s">
        <v>29</v>
      </c>
    </row>
    <row r="710" spans="39:46" x14ac:dyDescent="0.3">
      <c r="AM710">
        <v>354</v>
      </c>
      <c r="AN710">
        <f t="shared" si="65"/>
        <v>1.8972091988130563E-2</v>
      </c>
      <c r="AO710">
        <v>2.97</v>
      </c>
      <c r="AP710">
        <v>1.9E-2</v>
      </c>
      <c r="AQ710">
        <v>8.7411999999999992</v>
      </c>
      <c r="AR710">
        <v>0</v>
      </c>
      <c r="AS710">
        <v>500</v>
      </c>
      <c r="AT710" t="s">
        <v>29</v>
      </c>
    </row>
    <row r="711" spans="39:46" x14ac:dyDescent="0.3">
      <c r="AM711">
        <v>354.5</v>
      </c>
      <c r="AN711">
        <f t="shared" si="65"/>
        <v>1.89719040553907E-2</v>
      </c>
      <c r="AO711">
        <v>2.99</v>
      </c>
      <c r="AP711">
        <v>1.9E-2</v>
      </c>
      <c r="AQ711">
        <v>8.7422000000000004</v>
      </c>
      <c r="AR711">
        <v>1</v>
      </c>
      <c r="AS711">
        <v>500</v>
      </c>
      <c r="AT711" t="s">
        <v>29</v>
      </c>
    </row>
    <row r="712" spans="39:46" x14ac:dyDescent="0.3">
      <c r="AM712">
        <v>355</v>
      </c>
      <c r="AN712">
        <f t="shared" si="65"/>
        <v>1.8971528189910977E-2</v>
      </c>
      <c r="AO712">
        <v>3.03</v>
      </c>
      <c r="AP712">
        <v>1.9E-2</v>
      </c>
      <c r="AQ712">
        <v>8.7423000000000002</v>
      </c>
      <c r="AR712">
        <v>0</v>
      </c>
      <c r="AS712">
        <v>500</v>
      </c>
      <c r="AT712" t="s">
        <v>29</v>
      </c>
    </row>
    <row r="713" spans="39:46" x14ac:dyDescent="0.3">
      <c r="AM713">
        <v>355.5</v>
      </c>
      <c r="AN713">
        <f t="shared" si="65"/>
        <v>1.8971340257171117E-2</v>
      </c>
      <c r="AO713">
        <v>3.05</v>
      </c>
      <c r="AP713">
        <v>1.9E-2</v>
      </c>
      <c r="AQ713">
        <v>8.7422000000000004</v>
      </c>
      <c r="AR713">
        <v>0</v>
      </c>
      <c r="AS713">
        <v>500</v>
      </c>
      <c r="AT713" t="s">
        <v>29</v>
      </c>
    </row>
    <row r="714" spans="39:46" x14ac:dyDescent="0.3">
      <c r="AM714">
        <v>356</v>
      </c>
      <c r="AN714">
        <f t="shared" si="65"/>
        <v>1.8971058358061326E-2</v>
      </c>
      <c r="AO714">
        <v>3.08</v>
      </c>
      <c r="AP714">
        <v>1.9E-2</v>
      </c>
      <c r="AQ714">
        <v>8.7422000000000004</v>
      </c>
      <c r="AR714">
        <v>0</v>
      </c>
      <c r="AS714">
        <v>500</v>
      </c>
      <c r="AT714" t="s">
        <v>29</v>
      </c>
    </row>
    <row r="715" spans="39:46" x14ac:dyDescent="0.3">
      <c r="AM715">
        <v>356.5</v>
      </c>
      <c r="AN715">
        <f t="shared" si="65"/>
        <v>1.8970870425321463E-2</v>
      </c>
      <c r="AO715">
        <v>3.1</v>
      </c>
      <c r="AP715">
        <v>1.9E-2</v>
      </c>
      <c r="AQ715">
        <v>8.7421000000000006</v>
      </c>
      <c r="AR715">
        <v>0</v>
      </c>
      <c r="AS715">
        <v>500</v>
      </c>
      <c r="AT715" t="s">
        <v>29</v>
      </c>
    </row>
    <row r="716" spans="39:46" x14ac:dyDescent="0.3">
      <c r="AM716">
        <v>357</v>
      </c>
      <c r="AN716">
        <f t="shared" si="65"/>
        <v>1.8970682492581603E-2</v>
      </c>
      <c r="AO716">
        <v>3.12</v>
      </c>
      <c r="AP716">
        <v>1.9E-2</v>
      </c>
      <c r="AQ716">
        <v>8.7422000000000004</v>
      </c>
      <c r="AR716">
        <v>0</v>
      </c>
      <c r="AS716">
        <v>500</v>
      </c>
      <c r="AT716" t="s">
        <v>29</v>
      </c>
    </row>
    <row r="717" spans="39:46" x14ac:dyDescent="0.3">
      <c r="AM717">
        <v>357.5</v>
      </c>
      <c r="AN717">
        <f t="shared" si="65"/>
        <v>1.897049455984174E-2</v>
      </c>
      <c r="AO717">
        <v>3.14</v>
      </c>
      <c r="AP717">
        <v>1.9E-2</v>
      </c>
      <c r="AQ717">
        <v>8.7423000000000002</v>
      </c>
      <c r="AR717">
        <v>0</v>
      </c>
      <c r="AS717">
        <v>500</v>
      </c>
      <c r="AT717" t="s">
        <v>29</v>
      </c>
    </row>
    <row r="718" spans="39:46" x14ac:dyDescent="0.3">
      <c r="AM718">
        <v>358</v>
      </c>
      <c r="AN718">
        <f t="shared" si="65"/>
        <v>1.897030662710188E-2</v>
      </c>
      <c r="AO718">
        <v>3.16</v>
      </c>
      <c r="AP718">
        <v>1.9E-2</v>
      </c>
      <c r="AQ718">
        <v>8.7422000000000004</v>
      </c>
      <c r="AR718">
        <v>0</v>
      </c>
      <c r="AS718">
        <v>500</v>
      </c>
      <c r="AT718" t="s">
        <v>29</v>
      </c>
    </row>
    <row r="719" spans="39:46" x14ac:dyDescent="0.3">
      <c r="AM719">
        <v>358.5</v>
      </c>
      <c r="AN719">
        <f t="shared" si="65"/>
        <v>1.8970118694362017E-2</v>
      </c>
      <c r="AO719">
        <v>3.18</v>
      </c>
      <c r="AP719">
        <v>1.9E-2</v>
      </c>
      <c r="AQ719">
        <v>8.7422000000000004</v>
      </c>
      <c r="AR719">
        <v>0</v>
      </c>
      <c r="AS719">
        <v>500</v>
      </c>
      <c r="AT719" t="s">
        <v>29</v>
      </c>
    </row>
    <row r="720" spans="39:46" x14ac:dyDescent="0.3">
      <c r="AM720">
        <v>359</v>
      </c>
      <c r="AN720">
        <f t="shared" si="65"/>
        <v>1.8970024727992085E-2</v>
      </c>
      <c r="AO720">
        <v>3.19</v>
      </c>
      <c r="AP720">
        <v>1.9E-2</v>
      </c>
      <c r="AQ720">
        <v>8.7422000000000004</v>
      </c>
      <c r="AR720">
        <v>0</v>
      </c>
      <c r="AS720">
        <v>500</v>
      </c>
      <c r="AT720" t="s">
        <v>29</v>
      </c>
    </row>
    <row r="721" spans="39:46" x14ac:dyDescent="0.3">
      <c r="AM721">
        <v>359.5</v>
      </c>
      <c r="AN721">
        <f t="shared" si="65"/>
        <v>1.8969836795252226E-2</v>
      </c>
      <c r="AO721">
        <v>3.21</v>
      </c>
      <c r="AP721">
        <v>1.9E-2</v>
      </c>
      <c r="AQ721">
        <v>8.7420000000000009</v>
      </c>
      <c r="AR721">
        <v>0</v>
      </c>
      <c r="AS721">
        <v>500</v>
      </c>
      <c r="AT721" t="s">
        <v>29</v>
      </c>
    </row>
    <row r="722" spans="39:46" x14ac:dyDescent="0.3">
      <c r="AM722">
        <v>360</v>
      </c>
      <c r="AN722">
        <f t="shared" si="65"/>
        <v>1.8969648862512362E-2</v>
      </c>
      <c r="AO722">
        <v>3.23</v>
      </c>
      <c r="AP722">
        <v>1.9E-2</v>
      </c>
      <c r="AQ722">
        <v>8.7421000000000006</v>
      </c>
      <c r="AR722">
        <v>0</v>
      </c>
      <c r="AS722">
        <v>500</v>
      </c>
      <c r="AT722" t="s">
        <v>29</v>
      </c>
    </row>
    <row r="723" spans="39:46" x14ac:dyDescent="0.3">
      <c r="AM723">
        <v>360.5</v>
      </c>
      <c r="AN723">
        <f t="shared" si="65"/>
        <v>1.8969554896142434E-2</v>
      </c>
      <c r="AO723">
        <v>3.24</v>
      </c>
      <c r="AP723">
        <v>1.9E-2</v>
      </c>
      <c r="AQ723">
        <v>8.7422000000000004</v>
      </c>
      <c r="AR723">
        <v>0</v>
      </c>
      <c r="AS723">
        <v>500</v>
      </c>
      <c r="AT723" t="s">
        <v>29</v>
      </c>
    </row>
    <row r="724" spans="39:46" x14ac:dyDescent="0.3">
      <c r="AM724">
        <v>361</v>
      </c>
      <c r="AN724">
        <f t="shared" si="65"/>
        <v>1.8969460929772503E-2</v>
      </c>
      <c r="AO724">
        <v>3.25</v>
      </c>
      <c r="AP724">
        <v>1.9E-2</v>
      </c>
      <c r="AQ724">
        <v>8.7421000000000006</v>
      </c>
      <c r="AR724">
        <v>0</v>
      </c>
      <c r="AS724">
        <v>500</v>
      </c>
      <c r="AT724" t="s">
        <v>29</v>
      </c>
    </row>
    <row r="725" spans="39:46" x14ac:dyDescent="0.3">
      <c r="AM725">
        <v>361.5</v>
      </c>
      <c r="AN725">
        <f t="shared" si="65"/>
        <v>1.8969272997032639E-2</v>
      </c>
      <c r="AO725">
        <v>3.27</v>
      </c>
      <c r="AP725">
        <v>1.9E-2</v>
      </c>
      <c r="AQ725">
        <v>8.7421000000000006</v>
      </c>
      <c r="AR725">
        <v>0</v>
      </c>
      <c r="AS725">
        <v>500</v>
      </c>
      <c r="AT725" t="s">
        <v>29</v>
      </c>
    </row>
    <row r="726" spans="39:46" x14ac:dyDescent="0.3">
      <c r="AM726">
        <v>362</v>
      </c>
      <c r="AN726">
        <f t="shared" si="65"/>
        <v>1.8969179030662711E-2</v>
      </c>
      <c r="AO726">
        <v>3.28</v>
      </c>
      <c r="AP726">
        <v>1.9E-2</v>
      </c>
      <c r="AQ726">
        <v>8.7421000000000006</v>
      </c>
      <c r="AR726">
        <v>0</v>
      </c>
      <c r="AS726">
        <v>500</v>
      </c>
      <c r="AT726" t="s">
        <v>29</v>
      </c>
    </row>
    <row r="727" spans="39:46" x14ac:dyDescent="0.3">
      <c r="AM727">
        <v>362.5</v>
      </c>
      <c r="AN727">
        <f t="shared" si="65"/>
        <v>1.896908506429278E-2</v>
      </c>
      <c r="AO727">
        <v>3.29</v>
      </c>
      <c r="AP727">
        <v>1.9E-2</v>
      </c>
      <c r="AQ727">
        <v>8.7420000000000009</v>
      </c>
      <c r="AR727">
        <v>0</v>
      </c>
      <c r="AS727">
        <v>500</v>
      </c>
      <c r="AT727" t="s">
        <v>29</v>
      </c>
    </row>
    <row r="728" spans="39:46" x14ac:dyDescent="0.3">
      <c r="AM728">
        <v>363</v>
      </c>
      <c r="AN728">
        <f t="shared" si="65"/>
        <v>1.8968991097922848E-2</v>
      </c>
      <c r="AO728">
        <v>3.3</v>
      </c>
      <c r="AP728">
        <v>1.9E-2</v>
      </c>
      <c r="AQ728">
        <v>8.7421000000000006</v>
      </c>
      <c r="AR728">
        <v>0</v>
      </c>
      <c r="AS728">
        <v>500</v>
      </c>
      <c r="AT728" t="s">
        <v>29</v>
      </c>
    </row>
    <row r="729" spans="39:46" x14ac:dyDescent="0.3">
      <c r="AM729">
        <v>363.5</v>
      </c>
      <c r="AN729">
        <f t="shared" si="65"/>
        <v>1.8968803165182988E-2</v>
      </c>
      <c r="AO729">
        <v>3.32</v>
      </c>
      <c r="AP729">
        <v>1.9E-2</v>
      </c>
      <c r="AQ729">
        <v>8.7420000000000009</v>
      </c>
      <c r="AR729">
        <v>0</v>
      </c>
      <c r="AS729">
        <v>500</v>
      </c>
      <c r="AT729" t="s">
        <v>29</v>
      </c>
    </row>
    <row r="730" spans="39:46" x14ac:dyDescent="0.3">
      <c r="AM730">
        <v>364</v>
      </c>
      <c r="AN730">
        <f t="shared" si="65"/>
        <v>1.8968709198813057E-2</v>
      </c>
      <c r="AO730">
        <v>3.33</v>
      </c>
      <c r="AP730">
        <v>1.9E-2</v>
      </c>
      <c r="AQ730">
        <v>8.7421000000000006</v>
      </c>
      <c r="AR730">
        <v>0</v>
      </c>
      <c r="AS730">
        <v>500</v>
      </c>
      <c r="AT730" t="s">
        <v>29</v>
      </c>
    </row>
    <row r="731" spans="39:46" x14ac:dyDescent="0.3">
      <c r="AM731">
        <v>364.5</v>
      </c>
      <c r="AN731">
        <f t="shared" si="65"/>
        <v>1.8968615232443125E-2</v>
      </c>
      <c r="AO731">
        <v>3.34</v>
      </c>
      <c r="AP731">
        <v>1.9E-2</v>
      </c>
      <c r="AQ731">
        <v>8.7421000000000006</v>
      </c>
      <c r="AR731">
        <v>0</v>
      </c>
      <c r="AS731">
        <v>500</v>
      </c>
      <c r="AT731" t="s">
        <v>29</v>
      </c>
    </row>
    <row r="732" spans="39:46" x14ac:dyDescent="0.3">
      <c r="AM732">
        <v>365</v>
      </c>
      <c r="AN732">
        <f t="shared" si="65"/>
        <v>1.8968521266073193E-2</v>
      </c>
      <c r="AO732">
        <v>3.35</v>
      </c>
      <c r="AP732">
        <v>1.9E-2</v>
      </c>
      <c r="AQ732">
        <v>8.7422000000000004</v>
      </c>
      <c r="AR732">
        <v>0</v>
      </c>
      <c r="AS732">
        <v>500</v>
      </c>
      <c r="AT732" t="s">
        <v>29</v>
      </c>
    </row>
    <row r="733" spans="39:46" x14ac:dyDescent="0.3">
      <c r="AM733">
        <v>365.5</v>
      </c>
      <c r="AN733">
        <f t="shared" si="65"/>
        <v>1.8968427299703265E-2</v>
      </c>
      <c r="AO733">
        <v>3.36</v>
      </c>
      <c r="AP733">
        <v>1.9E-2</v>
      </c>
      <c r="AQ733">
        <v>8.7422000000000004</v>
      </c>
      <c r="AR733">
        <v>0</v>
      </c>
      <c r="AS733">
        <v>500</v>
      </c>
      <c r="AT733" t="s">
        <v>29</v>
      </c>
    </row>
    <row r="734" spans="39:46" x14ac:dyDescent="0.3">
      <c r="AM734">
        <v>366</v>
      </c>
      <c r="AN734">
        <f t="shared" si="65"/>
        <v>1.8968333333333334E-2</v>
      </c>
      <c r="AO734">
        <v>3.37</v>
      </c>
      <c r="AP734">
        <v>1.9E-2</v>
      </c>
      <c r="AQ734">
        <v>8.7421000000000006</v>
      </c>
      <c r="AR734">
        <v>0</v>
      </c>
      <c r="AS734">
        <v>500</v>
      </c>
      <c r="AT734" t="s">
        <v>29</v>
      </c>
    </row>
    <row r="735" spans="39:46" x14ac:dyDescent="0.3">
      <c r="AM735">
        <v>366.5</v>
      </c>
      <c r="AN735">
        <f t="shared" si="65"/>
        <v>1.8968239366963402E-2</v>
      </c>
      <c r="AO735">
        <v>3.38</v>
      </c>
      <c r="AP735">
        <v>1.9E-2</v>
      </c>
      <c r="AQ735">
        <v>8.7422000000000004</v>
      </c>
      <c r="AR735">
        <v>0</v>
      </c>
      <c r="AS735">
        <v>500</v>
      </c>
      <c r="AT735" t="s">
        <v>29</v>
      </c>
    </row>
    <row r="736" spans="39:46" x14ac:dyDescent="0.3">
      <c r="AM736">
        <v>367</v>
      </c>
      <c r="AN736">
        <f t="shared" si="65"/>
        <v>1.896814540059347E-2</v>
      </c>
      <c r="AO736">
        <v>3.39</v>
      </c>
      <c r="AP736">
        <v>1.9E-2</v>
      </c>
      <c r="AQ736">
        <v>8.7422000000000004</v>
      </c>
      <c r="AR736">
        <v>0</v>
      </c>
      <c r="AS736">
        <v>500</v>
      </c>
      <c r="AT736" t="s">
        <v>29</v>
      </c>
    </row>
    <row r="737" spans="39:46" x14ac:dyDescent="0.3">
      <c r="AM737">
        <v>367.5</v>
      </c>
      <c r="AN737">
        <f t="shared" si="65"/>
        <v>1.8968051434223542E-2</v>
      </c>
      <c r="AO737">
        <v>3.4</v>
      </c>
      <c r="AP737">
        <v>1.9E-2</v>
      </c>
      <c r="AQ737">
        <v>8.7421000000000006</v>
      </c>
      <c r="AR737">
        <v>0</v>
      </c>
      <c r="AS737">
        <v>500</v>
      </c>
      <c r="AT737" t="s">
        <v>29</v>
      </c>
    </row>
    <row r="738" spans="39:46" x14ac:dyDescent="0.3">
      <c r="AM738">
        <v>368</v>
      </c>
      <c r="AN738">
        <f t="shared" si="65"/>
        <v>1.8967957467853611E-2</v>
      </c>
      <c r="AO738">
        <v>3.41</v>
      </c>
      <c r="AP738">
        <v>1.9E-2</v>
      </c>
      <c r="AQ738">
        <v>8.7422000000000004</v>
      </c>
      <c r="AR738">
        <v>0</v>
      </c>
      <c r="AS738">
        <v>500</v>
      </c>
      <c r="AT738" t="s">
        <v>29</v>
      </c>
    </row>
    <row r="739" spans="39:46" x14ac:dyDescent="0.3">
      <c r="AM739">
        <v>368.5</v>
      </c>
      <c r="AN739">
        <f t="shared" si="65"/>
        <v>1.8967863501483679E-2</v>
      </c>
      <c r="AO739">
        <v>3.42</v>
      </c>
      <c r="AP739">
        <v>1.9E-2</v>
      </c>
      <c r="AQ739">
        <v>8.7422000000000004</v>
      </c>
      <c r="AR739">
        <v>0</v>
      </c>
      <c r="AS739">
        <v>500</v>
      </c>
      <c r="AT739" t="s">
        <v>29</v>
      </c>
    </row>
    <row r="740" spans="39:46" x14ac:dyDescent="0.3">
      <c r="AM740">
        <v>369</v>
      </c>
      <c r="AN740">
        <f t="shared" si="65"/>
        <v>1.8967769535113747E-2</v>
      </c>
      <c r="AO740">
        <v>3.43</v>
      </c>
      <c r="AP740">
        <v>1.9E-2</v>
      </c>
      <c r="AQ740">
        <v>8.7421000000000006</v>
      </c>
      <c r="AR740">
        <v>0</v>
      </c>
      <c r="AS740">
        <v>500</v>
      </c>
      <c r="AT740" t="s">
        <v>29</v>
      </c>
    </row>
    <row r="741" spans="39:46" x14ac:dyDescent="0.3">
      <c r="AM741">
        <v>369.5</v>
      </c>
      <c r="AN741">
        <f t="shared" si="65"/>
        <v>1.8967769535113747E-2</v>
      </c>
      <c r="AO741">
        <v>3.43</v>
      </c>
      <c r="AP741">
        <v>1.9E-2</v>
      </c>
      <c r="AQ741">
        <v>8.7421000000000006</v>
      </c>
      <c r="AR741">
        <v>0</v>
      </c>
      <c r="AS741">
        <v>500</v>
      </c>
      <c r="AT741" t="s">
        <v>29</v>
      </c>
    </row>
    <row r="742" spans="39:46" x14ac:dyDescent="0.3">
      <c r="AM742">
        <v>370</v>
      </c>
      <c r="AN742">
        <f t="shared" si="65"/>
        <v>1.8967581602373888E-2</v>
      </c>
      <c r="AO742">
        <v>3.45</v>
      </c>
      <c r="AP742">
        <v>1.9E-2</v>
      </c>
      <c r="AQ742">
        <v>8.7421000000000006</v>
      </c>
      <c r="AR742">
        <v>0</v>
      </c>
      <c r="AS742">
        <v>500</v>
      </c>
      <c r="AT742" t="s">
        <v>29</v>
      </c>
    </row>
    <row r="743" spans="39:46" x14ac:dyDescent="0.3">
      <c r="AM743">
        <v>370.5</v>
      </c>
      <c r="AN743">
        <f t="shared" si="65"/>
        <v>1.8967581602373888E-2</v>
      </c>
      <c r="AO743">
        <v>3.45</v>
      </c>
      <c r="AP743">
        <v>1.9E-2</v>
      </c>
      <c r="AQ743">
        <v>8.7421000000000006</v>
      </c>
      <c r="AR743">
        <v>0</v>
      </c>
      <c r="AS743">
        <v>500</v>
      </c>
      <c r="AT743" t="s">
        <v>29</v>
      </c>
    </row>
    <row r="744" spans="39:46" x14ac:dyDescent="0.3">
      <c r="AM744">
        <v>371</v>
      </c>
      <c r="AN744">
        <f t="shared" si="65"/>
        <v>1.8967487636003956E-2</v>
      </c>
      <c r="AO744">
        <v>3.46</v>
      </c>
      <c r="AP744">
        <v>1.9E-2</v>
      </c>
      <c r="AQ744">
        <v>8.7420000000000009</v>
      </c>
      <c r="AR744">
        <v>0</v>
      </c>
      <c r="AS744">
        <v>500</v>
      </c>
      <c r="AT744" t="s">
        <v>29</v>
      </c>
    </row>
    <row r="745" spans="39:46" x14ac:dyDescent="0.3">
      <c r="AM745">
        <v>371.5</v>
      </c>
      <c r="AN745">
        <f t="shared" si="65"/>
        <v>1.8967299703264093E-2</v>
      </c>
      <c r="AO745">
        <v>3.48</v>
      </c>
      <c r="AP745">
        <v>1.9E-2</v>
      </c>
      <c r="AQ745">
        <v>8.7421000000000006</v>
      </c>
      <c r="AR745">
        <v>0</v>
      </c>
      <c r="AS745">
        <v>500</v>
      </c>
      <c r="AT745" t="s">
        <v>29</v>
      </c>
    </row>
    <row r="746" spans="39:46" x14ac:dyDescent="0.3">
      <c r="AM746">
        <v>372</v>
      </c>
      <c r="AN746">
        <f t="shared" si="65"/>
        <v>1.8967299703264093E-2</v>
      </c>
      <c r="AO746">
        <v>3.48</v>
      </c>
      <c r="AP746">
        <v>1.9E-2</v>
      </c>
      <c r="AQ746">
        <v>8.7421000000000006</v>
      </c>
      <c r="AR746">
        <v>0</v>
      </c>
      <c r="AS746">
        <v>500</v>
      </c>
      <c r="AT746" t="s">
        <v>29</v>
      </c>
    </row>
    <row r="747" spans="39:46" x14ac:dyDescent="0.3">
      <c r="AM747">
        <v>372.5</v>
      </c>
      <c r="AN747">
        <f t="shared" si="65"/>
        <v>1.8967205736894165E-2</v>
      </c>
      <c r="AO747">
        <v>3.49</v>
      </c>
      <c r="AP747">
        <v>1.9E-2</v>
      </c>
      <c r="AQ747">
        <v>8.7421000000000006</v>
      </c>
      <c r="AR747">
        <v>0</v>
      </c>
      <c r="AS747">
        <v>500</v>
      </c>
      <c r="AT747" t="s">
        <v>29</v>
      </c>
    </row>
    <row r="748" spans="39:46" x14ac:dyDescent="0.3">
      <c r="AM748">
        <v>373</v>
      </c>
      <c r="AN748">
        <f t="shared" si="65"/>
        <v>1.8967205736894165E-2</v>
      </c>
      <c r="AO748">
        <v>3.49</v>
      </c>
      <c r="AP748">
        <v>1.9E-2</v>
      </c>
      <c r="AQ748">
        <v>8.7421000000000006</v>
      </c>
      <c r="AR748">
        <v>0</v>
      </c>
      <c r="AS748">
        <v>500</v>
      </c>
      <c r="AT748" t="s">
        <v>29</v>
      </c>
    </row>
    <row r="749" spans="39:46" x14ac:dyDescent="0.3">
      <c r="AM749">
        <v>373.5</v>
      </c>
      <c r="AN749">
        <f t="shared" si="65"/>
        <v>1.8967017804154301E-2</v>
      </c>
      <c r="AO749">
        <v>3.51</v>
      </c>
      <c r="AP749">
        <v>1.9E-2</v>
      </c>
      <c r="AQ749">
        <v>8.7422000000000004</v>
      </c>
      <c r="AR749">
        <v>0</v>
      </c>
      <c r="AS749">
        <v>500</v>
      </c>
      <c r="AT749" t="s">
        <v>29</v>
      </c>
    </row>
    <row r="750" spans="39:46" x14ac:dyDescent="0.3">
      <c r="AM750">
        <v>374</v>
      </c>
      <c r="AN750">
        <f t="shared" si="65"/>
        <v>1.8967017804154301E-2</v>
      </c>
      <c r="AO750">
        <v>3.51</v>
      </c>
      <c r="AP750">
        <v>1.9E-2</v>
      </c>
      <c r="AQ750">
        <v>8.7421000000000006</v>
      </c>
      <c r="AR750">
        <v>0</v>
      </c>
      <c r="AS750">
        <v>500</v>
      </c>
      <c r="AT750" t="s">
        <v>29</v>
      </c>
    </row>
    <row r="751" spans="39:46" x14ac:dyDescent="0.3">
      <c r="AM751">
        <v>374.5</v>
      </c>
      <c r="AN751">
        <f t="shared" si="65"/>
        <v>1.896692383778437E-2</v>
      </c>
      <c r="AO751">
        <v>3.52</v>
      </c>
      <c r="AP751">
        <v>1.9E-2</v>
      </c>
      <c r="AQ751">
        <v>8.7421000000000006</v>
      </c>
      <c r="AR751">
        <v>0</v>
      </c>
      <c r="AS751">
        <v>500</v>
      </c>
      <c r="AT751" t="s">
        <v>29</v>
      </c>
    </row>
    <row r="752" spans="39:46" x14ac:dyDescent="0.3">
      <c r="AM752">
        <v>375</v>
      </c>
      <c r="AN752">
        <f t="shared" si="65"/>
        <v>1.8966829871414442E-2</v>
      </c>
      <c r="AO752">
        <v>3.53</v>
      </c>
      <c r="AP752">
        <v>1.9E-2</v>
      </c>
      <c r="AQ752">
        <v>8.7421000000000006</v>
      </c>
      <c r="AR752">
        <v>0</v>
      </c>
      <c r="AS752">
        <v>500</v>
      </c>
      <c r="AT752" t="s">
        <v>29</v>
      </c>
    </row>
    <row r="753" spans="39:46" x14ac:dyDescent="0.3">
      <c r="AM753">
        <v>375.5</v>
      </c>
      <c r="AN753">
        <f t="shared" si="65"/>
        <v>1.8966829871414442E-2</v>
      </c>
      <c r="AO753">
        <v>3.53</v>
      </c>
      <c r="AP753">
        <v>1.9E-2</v>
      </c>
      <c r="AQ753">
        <v>8.7421000000000006</v>
      </c>
      <c r="AR753">
        <v>0</v>
      </c>
      <c r="AS753">
        <v>500</v>
      </c>
      <c r="AT753" t="s">
        <v>29</v>
      </c>
    </row>
    <row r="754" spans="39:46" x14ac:dyDescent="0.3">
      <c r="AM754">
        <v>376</v>
      </c>
      <c r="AN754">
        <f t="shared" si="65"/>
        <v>1.896673590504451E-2</v>
      </c>
      <c r="AO754">
        <v>3.54</v>
      </c>
      <c r="AP754">
        <v>1.9E-2</v>
      </c>
      <c r="AQ754">
        <v>8.7421000000000006</v>
      </c>
      <c r="AR754">
        <v>0</v>
      </c>
      <c r="AS754">
        <v>500</v>
      </c>
      <c r="AT754" t="s">
        <v>29</v>
      </c>
    </row>
    <row r="755" spans="39:46" x14ac:dyDescent="0.3">
      <c r="AM755">
        <v>376.5</v>
      </c>
      <c r="AN755">
        <f t="shared" si="65"/>
        <v>1.8966641938674578E-2</v>
      </c>
      <c r="AO755">
        <v>3.55</v>
      </c>
      <c r="AP755">
        <v>1.9E-2</v>
      </c>
      <c r="AQ755">
        <v>8.7422000000000004</v>
      </c>
      <c r="AR755">
        <v>0</v>
      </c>
      <c r="AS755">
        <v>500</v>
      </c>
      <c r="AT755" t="s">
        <v>29</v>
      </c>
    </row>
    <row r="756" spans="39:46" x14ac:dyDescent="0.3">
      <c r="AM756">
        <v>377</v>
      </c>
      <c r="AN756">
        <f t="shared" si="65"/>
        <v>1.8966547972304647E-2</v>
      </c>
      <c r="AO756">
        <v>3.56</v>
      </c>
      <c r="AP756">
        <v>1.9E-2</v>
      </c>
      <c r="AQ756">
        <v>8.7421000000000006</v>
      </c>
      <c r="AR756">
        <v>0</v>
      </c>
      <c r="AS756">
        <v>500</v>
      </c>
      <c r="AT756" t="s">
        <v>29</v>
      </c>
    </row>
    <row r="757" spans="39:46" x14ac:dyDescent="0.3">
      <c r="AM757">
        <v>377.5</v>
      </c>
      <c r="AN757">
        <f t="shared" si="65"/>
        <v>1.8966547972304647E-2</v>
      </c>
      <c r="AO757">
        <v>3.56</v>
      </c>
      <c r="AP757">
        <v>1.9E-2</v>
      </c>
      <c r="AQ757">
        <v>8.7421000000000006</v>
      </c>
      <c r="AR757">
        <v>0</v>
      </c>
      <c r="AS757">
        <v>500</v>
      </c>
      <c r="AT757" t="s">
        <v>29</v>
      </c>
    </row>
    <row r="758" spans="39:46" x14ac:dyDescent="0.3">
      <c r="AM758">
        <v>378</v>
      </c>
      <c r="AN758">
        <f t="shared" si="65"/>
        <v>1.8966454005934719E-2</v>
      </c>
      <c r="AO758">
        <v>3.57</v>
      </c>
      <c r="AP758">
        <v>1.9E-2</v>
      </c>
      <c r="AQ758">
        <v>8.7421000000000006</v>
      </c>
      <c r="AR758">
        <v>0</v>
      </c>
      <c r="AS758">
        <v>500</v>
      </c>
      <c r="AT758" t="s">
        <v>29</v>
      </c>
    </row>
    <row r="759" spans="39:46" x14ac:dyDescent="0.3">
      <c r="AM759">
        <v>378.5</v>
      </c>
      <c r="AN759">
        <f t="shared" si="65"/>
        <v>1.8966360039564787E-2</v>
      </c>
      <c r="AO759">
        <v>3.58</v>
      </c>
      <c r="AP759">
        <v>1.9E-2</v>
      </c>
      <c r="AQ759">
        <v>8.7420000000000009</v>
      </c>
      <c r="AR759">
        <v>0</v>
      </c>
      <c r="AS759">
        <v>500</v>
      </c>
      <c r="AT759" t="s">
        <v>29</v>
      </c>
    </row>
    <row r="760" spans="39:46" x14ac:dyDescent="0.3">
      <c r="AM760">
        <v>379</v>
      </c>
      <c r="AN760">
        <f t="shared" si="65"/>
        <v>1.8966360039564787E-2</v>
      </c>
      <c r="AO760">
        <v>3.58</v>
      </c>
      <c r="AP760">
        <v>1.9E-2</v>
      </c>
      <c r="AQ760">
        <v>8.7420000000000009</v>
      </c>
      <c r="AR760">
        <v>0</v>
      </c>
      <c r="AS760">
        <v>500</v>
      </c>
      <c r="AT760" t="s">
        <v>29</v>
      </c>
    </row>
    <row r="761" spans="39:46" x14ac:dyDescent="0.3">
      <c r="AM761">
        <v>379.5</v>
      </c>
      <c r="AN761">
        <f t="shared" si="65"/>
        <v>1.8966266073194855E-2</v>
      </c>
      <c r="AO761">
        <v>3.59</v>
      </c>
      <c r="AP761">
        <v>1.9E-2</v>
      </c>
      <c r="AQ761">
        <v>8.7420000000000009</v>
      </c>
      <c r="AR761">
        <v>0</v>
      </c>
      <c r="AS761">
        <v>500</v>
      </c>
      <c r="AT761" t="s">
        <v>29</v>
      </c>
    </row>
    <row r="762" spans="39:46" x14ac:dyDescent="0.3">
      <c r="AM762">
        <v>380</v>
      </c>
      <c r="AN762">
        <f t="shared" si="65"/>
        <v>1.8966172106824924E-2</v>
      </c>
      <c r="AO762">
        <v>3.6</v>
      </c>
      <c r="AP762">
        <v>1.9E-2</v>
      </c>
      <c r="AQ762">
        <v>8.7420000000000009</v>
      </c>
      <c r="AR762">
        <v>0</v>
      </c>
      <c r="AS762">
        <v>500</v>
      </c>
      <c r="AT762" t="s">
        <v>29</v>
      </c>
    </row>
    <row r="763" spans="39:46" x14ac:dyDescent="0.3">
      <c r="AM763">
        <v>380.5</v>
      </c>
      <c r="AN763">
        <f t="shared" si="65"/>
        <v>1.8966172106824924E-2</v>
      </c>
      <c r="AO763">
        <v>3.6</v>
      </c>
      <c r="AP763">
        <v>1.9E-2</v>
      </c>
      <c r="AQ763">
        <v>8.7420000000000009</v>
      </c>
      <c r="AR763">
        <v>0</v>
      </c>
      <c r="AS763">
        <v>500</v>
      </c>
      <c r="AT763" t="s">
        <v>29</v>
      </c>
    </row>
    <row r="764" spans="39:46" x14ac:dyDescent="0.3">
      <c r="AM764">
        <v>381</v>
      </c>
      <c r="AN764">
        <f t="shared" si="65"/>
        <v>1.8966078140454996E-2</v>
      </c>
      <c r="AO764">
        <v>3.61</v>
      </c>
      <c r="AP764">
        <v>1.9E-2</v>
      </c>
      <c r="AQ764">
        <v>8.7420000000000009</v>
      </c>
      <c r="AR764">
        <v>0</v>
      </c>
      <c r="AS764">
        <v>500</v>
      </c>
      <c r="AT764" t="s">
        <v>29</v>
      </c>
    </row>
    <row r="765" spans="39:46" x14ac:dyDescent="0.3">
      <c r="AM765">
        <v>381.5</v>
      </c>
      <c r="AN765">
        <f t="shared" si="65"/>
        <v>1.8965984174085064E-2</v>
      </c>
      <c r="AO765">
        <v>3.62</v>
      </c>
      <c r="AP765">
        <v>1.9E-2</v>
      </c>
      <c r="AQ765">
        <v>8.7421000000000006</v>
      </c>
      <c r="AR765">
        <v>0</v>
      </c>
      <c r="AS765">
        <v>500</v>
      </c>
      <c r="AT765" t="s">
        <v>29</v>
      </c>
    </row>
    <row r="766" spans="39:46" x14ac:dyDescent="0.3">
      <c r="AM766">
        <v>382</v>
      </c>
      <c r="AN766">
        <f t="shared" si="65"/>
        <v>1.8965984174085064E-2</v>
      </c>
      <c r="AO766">
        <v>3.62</v>
      </c>
      <c r="AP766">
        <v>1.9E-2</v>
      </c>
      <c r="AQ766">
        <v>8.7420000000000009</v>
      </c>
      <c r="AR766">
        <v>0</v>
      </c>
      <c r="AS766">
        <v>500</v>
      </c>
      <c r="AT766" t="s">
        <v>29</v>
      </c>
    </row>
    <row r="767" spans="39:46" x14ac:dyDescent="0.3">
      <c r="AM767">
        <v>382.5</v>
      </c>
      <c r="AN767">
        <f t="shared" si="65"/>
        <v>1.8965984174085064E-2</v>
      </c>
      <c r="AO767">
        <v>3.62</v>
      </c>
      <c r="AP767">
        <v>1.9E-2</v>
      </c>
      <c r="AQ767">
        <v>8.7421000000000006</v>
      </c>
      <c r="AR767">
        <v>0</v>
      </c>
      <c r="AS767">
        <v>500</v>
      </c>
      <c r="AT767" t="s">
        <v>29</v>
      </c>
    </row>
    <row r="768" spans="39:46" x14ac:dyDescent="0.3">
      <c r="AM768">
        <v>383</v>
      </c>
      <c r="AN768">
        <f t="shared" si="65"/>
        <v>1.8965890207715132E-2</v>
      </c>
      <c r="AO768">
        <v>3.63</v>
      </c>
      <c r="AP768">
        <v>1.9E-2</v>
      </c>
      <c r="AQ768">
        <v>8.7421000000000006</v>
      </c>
      <c r="AR768">
        <v>0</v>
      </c>
      <c r="AS768">
        <v>500</v>
      </c>
      <c r="AT768" t="s">
        <v>29</v>
      </c>
    </row>
    <row r="769" spans="39:46" x14ac:dyDescent="0.3">
      <c r="AM769">
        <v>383.5</v>
      </c>
      <c r="AN769">
        <f t="shared" si="65"/>
        <v>1.8965796241345201E-2</v>
      </c>
      <c r="AO769">
        <v>3.64</v>
      </c>
      <c r="AP769">
        <v>1.9E-2</v>
      </c>
      <c r="AQ769">
        <v>8.7420000000000009</v>
      </c>
      <c r="AR769">
        <v>0</v>
      </c>
      <c r="AS769">
        <v>500</v>
      </c>
      <c r="AT769" t="s">
        <v>29</v>
      </c>
    </row>
    <row r="770" spans="39:46" x14ac:dyDescent="0.3">
      <c r="AM770">
        <v>384</v>
      </c>
      <c r="AN770">
        <f t="shared" si="65"/>
        <v>1.8965796241345201E-2</v>
      </c>
      <c r="AO770">
        <v>3.64</v>
      </c>
      <c r="AP770">
        <v>1.9E-2</v>
      </c>
      <c r="AQ770">
        <v>8.7420000000000009</v>
      </c>
      <c r="AR770">
        <v>0</v>
      </c>
      <c r="AS770">
        <v>500</v>
      </c>
      <c r="AT770" t="s">
        <v>29</v>
      </c>
    </row>
    <row r="771" spans="39:46" x14ac:dyDescent="0.3">
      <c r="AM771">
        <v>384.5</v>
      </c>
      <c r="AN771">
        <f t="shared" si="65"/>
        <v>1.8965702274975273E-2</v>
      </c>
      <c r="AO771">
        <v>3.65</v>
      </c>
      <c r="AP771">
        <v>1.9E-2</v>
      </c>
      <c r="AQ771">
        <v>8.7420000000000009</v>
      </c>
      <c r="AR771">
        <v>0</v>
      </c>
      <c r="AS771">
        <v>500</v>
      </c>
      <c r="AT771" t="s">
        <v>29</v>
      </c>
    </row>
    <row r="772" spans="39:46" x14ac:dyDescent="0.3">
      <c r="AM772">
        <v>385</v>
      </c>
      <c r="AN772">
        <f t="shared" si="65"/>
        <v>1.8965702274975273E-2</v>
      </c>
      <c r="AO772">
        <v>3.65</v>
      </c>
      <c r="AP772">
        <v>1.9E-2</v>
      </c>
      <c r="AQ772">
        <v>8.7420000000000009</v>
      </c>
      <c r="AR772">
        <v>0</v>
      </c>
      <c r="AS772">
        <v>500</v>
      </c>
      <c r="AT772" t="s">
        <v>29</v>
      </c>
    </row>
    <row r="773" spans="39:46" x14ac:dyDescent="0.3">
      <c r="AM773">
        <v>385.5</v>
      </c>
      <c r="AN773">
        <f t="shared" ref="AN773:AN836" si="66">AP773-AP773*AO773/2022</f>
        <v>1.8965608308605341E-2</v>
      </c>
      <c r="AO773">
        <v>3.66</v>
      </c>
      <c r="AP773">
        <v>1.9E-2</v>
      </c>
      <c r="AQ773">
        <v>8.7421000000000006</v>
      </c>
      <c r="AR773">
        <v>0</v>
      </c>
      <c r="AS773">
        <v>500</v>
      </c>
      <c r="AT773" t="s">
        <v>29</v>
      </c>
    </row>
    <row r="774" spans="39:46" x14ac:dyDescent="0.3">
      <c r="AM774">
        <v>386</v>
      </c>
      <c r="AN774">
        <f t="shared" si="66"/>
        <v>1.8965608308605341E-2</v>
      </c>
      <c r="AO774">
        <v>3.66</v>
      </c>
      <c r="AP774">
        <v>1.9E-2</v>
      </c>
      <c r="AQ774">
        <v>8.7420000000000009</v>
      </c>
      <c r="AR774">
        <v>0</v>
      </c>
      <c r="AS774">
        <v>500</v>
      </c>
      <c r="AT774" t="s">
        <v>29</v>
      </c>
    </row>
    <row r="775" spans="39:46" x14ac:dyDescent="0.3">
      <c r="AM775">
        <v>386.5</v>
      </c>
      <c r="AN775">
        <f t="shared" si="66"/>
        <v>1.8965514342235409E-2</v>
      </c>
      <c r="AO775">
        <v>3.67</v>
      </c>
      <c r="AP775">
        <v>1.9E-2</v>
      </c>
      <c r="AQ775">
        <v>8.7420000000000009</v>
      </c>
      <c r="AR775">
        <v>0</v>
      </c>
      <c r="AS775">
        <v>500</v>
      </c>
      <c r="AT775" t="s">
        <v>29</v>
      </c>
    </row>
    <row r="776" spans="39:46" x14ac:dyDescent="0.3">
      <c r="AM776">
        <v>387</v>
      </c>
      <c r="AN776">
        <f t="shared" si="66"/>
        <v>1.8965420375865478E-2</v>
      </c>
      <c r="AO776">
        <v>3.68</v>
      </c>
      <c r="AP776">
        <v>1.9E-2</v>
      </c>
      <c r="AQ776">
        <v>8.7420000000000009</v>
      </c>
      <c r="AR776">
        <v>0</v>
      </c>
      <c r="AS776">
        <v>500</v>
      </c>
      <c r="AT776" t="s">
        <v>29</v>
      </c>
    </row>
    <row r="777" spans="39:46" x14ac:dyDescent="0.3">
      <c r="AM777">
        <v>387.5</v>
      </c>
      <c r="AN777">
        <f t="shared" si="66"/>
        <v>1.8965420375865478E-2</v>
      </c>
      <c r="AO777">
        <v>3.68</v>
      </c>
      <c r="AP777">
        <v>1.9E-2</v>
      </c>
      <c r="AQ777">
        <v>8.7418999999999993</v>
      </c>
      <c r="AR777">
        <v>0</v>
      </c>
      <c r="AS777">
        <v>500</v>
      </c>
      <c r="AT777" t="s">
        <v>29</v>
      </c>
    </row>
    <row r="778" spans="39:46" x14ac:dyDescent="0.3">
      <c r="AM778">
        <v>388</v>
      </c>
      <c r="AN778">
        <f t="shared" si="66"/>
        <v>1.8965420375865478E-2</v>
      </c>
      <c r="AO778">
        <v>3.68</v>
      </c>
      <c r="AP778">
        <v>1.9E-2</v>
      </c>
      <c r="AQ778">
        <v>8.7421000000000006</v>
      </c>
      <c r="AR778">
        <v>0</v>
      </c>
      <c r="AS778">
        <v>500</v>
      </c>
      <c r="AT778" t="s">
        <v>29</v>
      </c>
    </row>
    <row r="779" spans="39:46" x14ac:dyDescent="0.3">
      <c r="AM779">
        <v>388.5</v>
      </c>
      <c r="AN779">
        <f t="shared" si="66"/>
        <v>1.896532640949555E-2</v>
      </c>
      <c r="AO779">
        <v>3.69</v>
      </c>
      <c r="AP779">
        <v>1.9E-2</v>
      </c>
      <c r="AQ779">
        <v>8.7420000000000009</v>
      </c>
      <c r="AR779">
        <v>0</v>
      </c>
      <c r="AS779">
        <v>500</v>
      </c>
      <c r="AT779" t="s">
        <v>29</v>
      </c>
    </row>
    <row r="780" spans="39:46" x14ac:dyDescent="0.3">
      <c r="AM780">
        <v>389</v>
      </c>
      <c r="AN780">
        <f t="shared" si="66"/>
        <v>1.8965232443125618E-2</v>
      </c>
      <c r="AO780">
        <v>3.7</v>
      </c>
      <c r="AP780">
        <v>1.9E-2</v>
      </c>
      <c r="AQ780">
        <v>8.7420000000000009</v>
      </c>
      <c r="AR780">
        <v>0</v>
      </c>
      <c r="AS780">
        <v>500</v>
      </c>
      <c r="AT780" t="s">
        <v>29</v>
      </c>
    </row>
    <row r="781" spans="39:46" x14ac:dyDescent="0.3">
      <c r="AM781">
        <v>389.5</v>
      </c>
      <c r="AN781">
        <f t="shared" si="66"/>
        <v>1.8965232443125618E-2</v>
      </c>
      <c r="AO781">
        <v>3.7</v>
      </c>
      <c r="AP781">
        <v>1.9E-2</v>
      </c>
      <c r="AQ781">
        <v>8.7420000000000009</v>
      </c>
      <c r="AR781">
        <v>0</v>
      </c>
      <c r="AS781">
        <v>500</v>
      </c>
      <c r="AT781" t="s">
        <v>29</v>
      </c>
    </row>
    <row r="782" spans="39:46" x14ac:dyDescent="0.3">
      <c r="AM782">
        <v>390</v>
      </c>
      <c r="AN782">
        <f t="shared" si="66"/>
        <v>1.8965232443125618E-2</v>
      </c>
      <c r="AO782">
        <v>3.7</v>
      </c>
      <c r="AP782">
        <v>1.9E-2</v>
      </c>
      <c r="AQ782">
        <v>8.7420000000000009</v>
      </c>
      <c r="AR782">
        <v>0</v>
      </c>
      <c r="AS782">
        <v>500</v>
      </c>
      <c r="AT782" t="s">
        <v>29</v>
      </c>
    </row>
    <row r="783" spans="39:46" x14ac:dyDescent="0.3">
      <c r="AM783">
        <v>390.5</v>
      </c>
      <c r="AN783">
        <f t="shared" si="66"/>
        <v>1.8965138476755686E-2</v>
      </c>
      <c r="AO783">
        <v>3.71</v>
      </c>
      <c r="AP783">
        <v>1.9E-2</v>
      </c>
      <c r="AQ783">
        <v>8.7420000000000009</v>
      </c>
      <c r="AR783">
        <v>0</v>
      </c>
      <c r="AS783">
        <v>500</v>
      </c>
      <c r="AT783" t="s">
        <v>29</v>
      </c>
    </row>
    <row r="784" spans="39:46" x14ac:dyDescent="0.3">
      <c r="AM784">
        <v>391</v>
      </c>
      <c r="AN784">
        <f t="shared" si="66"/>
        <v>1.8965044510385755E-2</v>
      </c>
      <c r="AO784">
        <v>3.72</v>
      </c>
      <c r="AP784">
        <v>1.9E-2</v>
      </c>
      <c r="AQ784">
        <v>8.7422000000000004</v>
      </c>
      <c r="AR784">
        <v>0</v>
      </c>
      <c r="AS784">
        <v>500</v>
      </c>
      <c r="AT784" t="s">
        <v>29</v>
      </c>
    </row>
    <row r="785" spans="39:46" x14ac:dyDescent="0.3">
      <c r="AM785">
        <v>391.5</v>
      </c>
      <c r="AN785">
        <f t="shared" si="66"/>
        <v>1.8965044510385755E-2</v>
      </c>
      <c r="AO785">
        <v>3.72</v>
      </c>
      <c r="AP785">
        <v>1.9E-2</v>
      </c>
      <c r="AQ785">
        <v>8.7420000000000009</v>
      </c>
      <c r="AR785">
        <v>0</v>
      </c>
      <c r="AS785">
        <v>500</v>
      </c>
      <c r="AT785" t="s">
        <v>29</v>
      </c>
    </row>
    <row r="786" spans="39:46" x14ac:dyDescent="0.3">
      <c r="AM786">
        <v>392</v>
      </c>
      <c r="AN786">
        <f t="shared" si="66"/>
        <v>1.8964950544015827E-2</v>
      </c>
      <c r="AO786">
        <v>3.73</v>
      </c>
      <c r="AP786">
        <v>1.9E-2</v>
      </c>
      <c r="AQ786">
        <v>8.7420000000000009</v>
      </c>
      <c r="AR786">
        <v>0</v>
      </c>
      <c r="AS786">
        <v>500</v>
      </c>
      <c r="AT786" t="s">
        <v>29</v>
      </c>
    </row>
    <row r="787" spans="39:46" x14ac:dyDescent="0.3">
      <c r="AM787">
        <v>392.5</v>
      </c>
      <c r="AN787">
        <f t="shared" si="66"/>
        <v>1.8964950544015827E-2</v>
      </c>
      <c r="AO787">
        <v>3.73</v>
      </c>
      <c r="AP787">
        <v>1.9E-2</v>
      </c>
      <c r="AQ787">
        <v>8.7422000000000004</v>
      </c>
      <c r="AR787">
        <v>0</v>
      </c>
      <c r="AS787">
        <v>500</v>
      </c>
      <c r="AT787" t="s">
        <v>29</v>
      </c>
    </row>
    <row r="788" spans="39:46" x14ac:dyDescent="0.3">
      <c r="AM788">
        <v>393</v>
      </c>
      <c r="AN788">
        <f t="shared" si="66"/>
        <v>1.8964856577645895E-2</v>
      </c>
      <c r="AO788">
        <v>3.74</v>
      </c>
      <c r="AP788">
        <v>1.9E-2</v>
      </c>
      <c r="AQ788">
        <v>8.7421000000000006</v>
      </c>
      <c r="AR788">
        <v>0</v>
      </c>
      <c r="AS788">
        <v>500</v>
      </c>
      <c r="AT788" t="s">
        <v>29</v>
      </c>
    </row>
    <row r="789" spans="39:46" x14ac:dyDescent="0.3">
      <c r="AM789">
        <v>393.5</v>
      </c>
      <c r="AN789">
        <f t="shared" si="66"/>
        <v>1.8964856577645895E-2</v>
      </c>
      <c r="AO789">
        <v>3.74</v>
      </c>
      <c r="AP789">
        <v>1.9E-2</v>
      </c>
      <c r="AQ789">
        <v>8.7421000000000006</v>
      </c>
      <c r="AR789">
        <v>0</v>
      </c>
      <c r="AS789">
        <v>500</v>
      </c>
      <c r="AT789" t="s">
        <v>29</v>
      </c>
    </row>
    <row r="790" spans="39:46" x14ac:dyDescent="0.3">
      <c r="AM790">
        <v>394</v>
      </c>
      <c r="AN790">
        <f t="shared" si="66"/>
        <v>1.8964856577645895E-2</v>
      </c>
      <c r="AO790">
        <v>3.74</v>
      </c>
      <c r="AP790">
        <v>1.9E-2</v>
      </c>
      <c r="AQ790">
        <v>8.7421000000000006</v>
      </c>
      <c r="AR790">
        <v>0</v>
      </c>
      <c r="AS790">
        <v>500</v>
      </c>
      <c r="AT790" t="s">
        <v>29</v>
      </c>
    </row>
    <row r="791" spans="39:46" x14ac:dyDescent="0.3">
      <c r="AM791">
        <v>394.5</v>
      </c>
      <c r="AN791">
        <f t="shared" si="66"/>
        <v>1.8964762611275963E-2</v>
      </c>
      <c r="AO791">
        <v>3.75</v>
      </c>
      <c r="AP791">
        <v>1.9E-2</v>
      </c>
      <c r="AQ791">
        <v>8.7420000000000009</v>
      </c>
      <c r="AR791">
        <v>0</v>
      </c>
      <c r="AS791">
        <v>500</v>
      </c>
      <c r="AT791" t="s">
        <v>29</v>
      </c>
    </row>
    <row r="792" spans="39:46" x14ac:dyDescent="0.3">
      <c r="AM792">
        <v>395</v>
      </c>
      <c r="AN792">
        <f t="shared" si="66"/>
        <v>1.8964668644906032E-2</v>
      </c>
      <c r="AO792">
        <v>3.76</v>
      </c>
      <c r="AP792">
        <v>1.9E-2</v>
      </c>
      <c r="AQ792">
        <v>8.7421000000000006</v>
      </c>
      <c r="AR792">
        <v>0</v>
      </c>
      <c r="AS792">
        <v>500</v>
      </c>
      <c r="AT792" t="s">
        <v>29</v>
      </c>
    </row>
    <row r="793" spans="39:46" x14ac:dyDescent="0.3">
      <c r="AM793">
        <v>395.5</v>
      </c>
      <c r="AN793">
        <f t="shared" si="66"/>
        <v>1.8964668644906032E-2</v>
      </c>
      <c r="AO793">
        <v>3.76</v>
      </c>
      <c r="AP793">
        <v>1.9E-2</v>
      </c>
      <c r="AQ793">
        <v>8.7420000000000009</v>
      </c>
      <c r="AR793">
        <v>0</v>
      </c>
      <c r="AS793">
        <v>500</v>
      </c>
      <c r="AT793" t="s">
        <v>29</v>
      </c>
    </row>
    <row r="794" spans="39:46" x14ac:dyDescent="0.3">
      <c r="AM794">
        <v>396</v>
      </c>
      <c r="AN794">
        <f t="shared" si="66"/>
        <v>1.8964668644906032E-2</v>
      </c>
      <c r="AO794">
        <v>3.76</v>
      </c>
      <c r="AP794">
        <v>1.9E-2</v>
      </c>
      <c r="AQ794">
        <v>8.7421000000000006</v>
      </c>
      <c r="AR794">
        <v>0</v>
      </c>
      <c r="AS794">
        <v>500</v>
      </c>
      <c r="AT794" t="s">
        <v>29</v>
      </c>
    </row>
    <row r="795" spans="39:46" x14ac:dyDescent="0.3">
      <c r="AM795">
        <v>396.5</v>
      </c>
      <c r="AN795">
        <f t="shared" si="66"/>
        <v>1.8964574678536104E-2</v>
      </c>
      <c r="AO795">
        <v>3.77</v>
      </c>
      <c r="AP795">
        <v>1.9E-2</v>
      </c>
      <c r="AQ795">
        <v>8.7421000000000006</v>
      </c>
      <c r="AR795">
        <v>0</v>
      </c>
      <c r="AS795">
        <v>500</v>
      </c>
      <c r="AT795" t="s">
        <v>29</v>
      </c>
    </row>
    <row r="796" spans="39:46" x14ac:dyDescent="0.3">
      <c r="AM796">
        <v>397</v>
      </c>
      <c r="AN796">
        <f t="shared" si="66"/>
        <v>1.8964574678536104E-2</v>
      </c>
      <c r="AO796">
        <v>3.77</v>
      </c>
      <c r="AP796">
        <v>1.9E-2</v>
      </c>
      <c r="AQ796">
        <v>8.7420000000000009</v>
      </c>
      <c r="AR796">
        <v>0</v>
      </c>
      <c r="AS796">
        <v>500</v>
      </c>
      <c r="AT796" t="s">
        <v>29</v>
      </c>
    </row>
    <row r="797" spans="39:46" x14ac:dyDescent="0.3">
      <c r="AM797">
        <v>397.5</v>
      </c>
      <c r="AN797">
        <f t="shared" si="66"/>
        <v>1.8964480712166172E-2</v>
      </c>
      <c r="AO797">
        <v>3.78</v>
      </c>
      <c r="AP797">
        <v>1.9E-2</v>
      </c>
      <c r="AQ797">
        <v>8.7420000000000009</v>
      </c>
      <c r="AR797">
        <v>0</v>
      </c>
      <c r="AS797">
        <v>500</v>
      </c>
      <c r="AT797" t="s">
        <v>29</v>
      </c>
    </row>
    <row r="798" spans="39:46" x14ac:dyDescent="0.3">
      <c r="AM798">
        <v>398</v>
      </c>
      <c r="AN798">
        <f t="shared" si="66"/>
        <v>1.8964480712166172E-2</v>
      </c>
      <c r="AO798">
        <v>3.78</v>
      </c>
      <c r="AP798">
        <v>1.9E-2</v>
      </c>
      <c r="AQ798">
        <v>8.7421000000000006</v>
      </c>
      <c r="AR798">
        <v>0</v>
      </c>
      <c r="AS798">
        <v>500</v>
      </c>
      <c r="AT798" t="s">
        <v>29</v>
      </c>
    </row>
    <row r="799" spans="39:46" x14ac:dyDescent="0.3">
      <c r="AM799">
        <v>398.5</v>
      </c>
      <c r="AN799">
        <f t="shared" si="66"/>
        <v>1.896438674579624E-2</v>
      </c>
      <c r="AO799">
        <v>3.79</v>
      </c>
      <c r="AP799">
        <v>1.9E-2</v>
      </c>
      <c r="AQ799">
        <v>8.7420000000000009</v>
      </c>
      <c r="AR799">
        <v>0</v>
      </c>
      <c r="AS799">
        <v>500</v>
      </c>
      <c r="AT799" t="s">
        <v>29</v>
      </c>
    </row>
    <row r="800" spans="39:46" x14ac:dyDescent="0.3">
      <c r="AM800">
        <v>399</v>
      </c>
      <c r="AN800">
        <f t="shared" si="66"/>
        <v>1.896438674579624E-2</v>
      </c>
      <c r="AO800">
        <v>3.79</v>
      </c>
      <c r="AP800">
        <v>1.9E-2</v>
      </c>
      <c r="AQ800">
        <v>8.7421000000000006</v>
      </c>
      <c r="AR800">
        <v>0</v>
      </c>
      <c r="AS800">
        <v>500</v>
      </c>
      <c r="AT800" t="s">
        <v>29</v>
      </c>
    </row>
    <row r="801" spans="39:46" x14ac:dyDescent="0.3">
      <c r="AM801">
        <v>399.5</v>
      </c>
      <c r="AN801">
        <f t="shared" si="66"/>
        <v>1.896438674579624E-2</v>
      </c>
      <c r="AO801">
        <v>3.79</v>
      </c>
      <c r="AP801">
        <v>1.9E-2</v>
      </c>
      <c r="AQ801">
        <v>8.7421000000000006</v>
      </c>
      <c r="AR801">
        <v>0</v>
      </c>
      <c r="AS801">
        <v>500</v>
      </c>
      <c r="AT801" t="s">
        <v>29</v>
      </c>
    </row>
    <row r="802" spans="39:46" x14ac:dyDescent="0.3">
      <c r="AM802">
        <v>400</v>
      </c>
      <c r="AN802">
        <f t="shared" si="66"/>
        <v>1.8964292779426309E-2</v>
      </c>
      <c r="AO802">
        <v>3.8</v>
      </c>
      <c r="AP802">
        <v>1.9E-2</v>
      </c>
      <c r="AQ802">
        <v>8.7420000000000009</v>
      </c>
      <c r="AR802">
        <v>0</v>
      </c>
      <c r="AS802">
        <v>500</v>
      </c>
      <c r="AT802" t="s">
        <v>29</v>
      </c>
    </row>
    <row r="803" spans="39:46" x14ac:dyDescent="0.3">
      <c r="AM803">
        <v>400.5</v>
      </c>
      <c r="AN803">
        <f t="shared" si="66"/>
        <v>1.8964292779426309E-2</v>
      </c>
      <c r="AO803">
        <v>3.8</v>
      </c>
      <c r="AP803">
        <v>1.9E-2</v>
      </c>
      <c r="AQ803">
        <v>8.7421000000000006</v>
      </c>
      <c r="AR803">
        <v>0</v>
      </c>
      <c r="AS803">
        <v>500</v>
      </c>
      <c r="AT803" t="s">
        <v>29</v>
      </c>
    </row>
    <row r="804" spans="39:46" x14ac:dyDescent="0.3">
      <c r="AM804">
        <v>401</v>
      </c>
      <c r="AN804">
        <f t="shared" si="66"/>
        <v>1.8964292779426309E-2</v>
      </c>
      <c r="AO804">
        <v>3.8</v>
      </c>
      <c r="AP804">
        <v>1.9E-2</v>
      </c>
      <c r="AQ804">
        <v>8.7422000000000004</v>
      </c>
      <c r="AR804">
        <v>0</v>
      </c>
      <c r="AS804">
        <v>500</v>
      </c>
      <c r="AT804" t="s">
        <v>29</v>
      </c>
    </row>
    <row r="805" spans="39:46" x14ac:dyDescent="0.3">
      <c r="AM805">
        <v>401.5</v>
      </c>
      <c r="AN805">
        <f t="shared" si="66"/>
        <v>1.8964198813056381E-2</v>
      </c>
      <c r="AO805">
        <v>3.81</v>
      </c>
      <c r="AP805">
        <v>1.9E-2</v>
      </c>
      <c r="AQ805">
        <v>8.7421000000000006</v>
      </c>
      <c r="AR805">
        <v>0</v>
      </c>
      <c r="AS805">
        <v>500</v>
      </c>
      <c r="AT805" t="s">
        <v>29</v>
      </c>
    </row>
    <row r="806" spans="39:46" x14ac:dyDescent="0.3">
      <c r="AM806">
        <v>402</v>
      </c>
      <c r="AN806">
        <f t="shared" si="66"/>
        <v>1.8964198813056381E-2</v>
      </c>
      <c r="AO806">
        <v>3.81</v>
      </c>
      <c r="AP806">
        <v>1.9E-2</v>
      </c>
      <c r="AQ806">
        <v>8.7422000000000004</v>
      </c>
      <c r="AR806">
        <v>0</v>
      </c>
      <c r="AS806">
        <v>500</v>
      </c>
      <c r="AT806" t="s">
        <v>29</v>
      </c>
    </row>
    <row r="807" spans="39:46" x14ac:dyDescent="0.3">
      <c r="AM807">
        <v>402.5</v>
      </c>
      <c r="AN807">
        <f t="shared" si="66"/>
        <v>1.8964198813056381E-2</v>
      </c>
      <c r="AO807">
        <v>3.81</v>
      </c>
      <c r="AP807">
        <v>1.9E-2</v>
      </c>
      <c r="AQ807">
        <v>8.7422000000000004</v>
      </c>
      <c r="AR807">
        <v>0</v>
      </c>
      <c r="AS807">
        <v>500</v>
      </c>
      <c r="AT807" t="s">
        <v>29</v>
      </c>
    </row>
    <row r="808" spans="39:46" x14ac:dyDescent="0.3">
      <c r="AM808">
        <v>403</v>
      </c>
      <c r="AN808">
        <f t="shared" si="66"/>
        <v>1.8964104846686449E-2</v>
      </c>
      <c r="AO808">
        <v>3.82</v>
      </c>
      <c r="AP808">
        <v>1.9E-2</v>
      </c>
      <c r="AQ808">
        <v>8.7421000000000006</v>
      </c>
      <c r="AR808">
        <v>0</v>
      </c>
      <c r="AS808">
        <v>500</v>
      </c>
      <c r="AT808" t="s">
        <v>29</v>
      </c>
    </row>
    <row r="809" spans="39:46" x14ac:dyDescent="0.3">
      <c r="AM809">
        <v>403.5</v>
      </c>
      <c r="AN809">
        <f t="shared" si="66"/>
        <v>1.8964010880316517E-2</v>
      </c>
      <c r="AO809">
        <v>3.83</v>
      </c>
      <c r="AP809">
        <v>1.9E-2</v>
      </c>
      <c r="AQ809">
        <v>8.7422000000000004</v>
      </c>
      <c r="AR809">
        <v>0</v>
      </c>
      <c r="AS809">
        <v>500</v>
      </c>
      <c r="AT809" t="s">
        <v>29</v>
      </c>
    </row>
    <row r="810" spans="39:46" x14ac:dyDescent="0.3">
      <c r="AM810">
        <v>404</v>
      </c>
      <c r="AN810">
        <f t="shared" si="66"/>
        <v>1.8964010880316517E-2</v>
      </c>
      <c r="AO810">
        <v>3.83</v>
      </c>
      <c r="AP810">
        <v>1.9E-2</v>
      </c>
      <c r="AQ810">
        <v>8.7421000000000006</v>
      </c>
      <c r="AR810">
        <v>0</v>
      </c>
      <c r="AS810">
        <v>500</v>
      </c>
      <c r="AT810" t="s">
        <v>29</v>
      </c>
    </row>
    <row r="811" spans="39:46" x14ac:dyDescent="0.3">
      <c r="AM811">
        <v>404.5</v>
      </c>
      <c r="AN811">
        <f t="shared" si="66"/>
        <v>1.8964010880316517E-2</v>
      </c>
      <c r="AO811">
        <v>3.83</v>
      </c>
      <c r="AP811">
        <v>1.9E-2</v>
      </c>
      <c r="AQ811">
        <v>8.7421000000000006</v>
      </c>
      <c r="AR811">
        <v>0</v>
      </c>
      <c r="AS811">
        <v>500</v>
      </c>
      <c r="AT811" t="s">
        <v>29</v>
      </c>
    </row>
    <row r="812" spans="39:46" x14ac:dyDescent="0.3">
      <c r="AM812">
        <v>405</v>
      </c>
      <c r="AN812">
        <f t="shared" si="66"/>
        <v>1.8964010880316517E-2</v>
      </c>
      <c r="AO812">
        <v>3.83</v>
      </c>
      <c r="AP812">
        <v>1.9E-2</v>
      </c>
      <c r="AQ812">
        <v>8.7422000000000004</v>
      </c>
      <c r="AR812">
        <v>0</v>
      </c>
      <c r="AS812">
        <v>500</v>
      </c>
      <c r="AT812" t="s">
        <v>29</v>
      </c>
    </row>
    <row r="813" spans="39:46" x14ac:dyDescent="0.3">
      <c r="AM813">
        <v>405.5</v>
      </c>
      <c r="AN813">
        <f t="shared" si="66"/>
        <v>1.8963822947576658E-2</v>
      </c>
      <c r="AO813">
        <v>3.85</v>
      </c>
      <c r="AP813">
        <v>1.9E-2</v>
      </c>
      <c r="AQ813">
        <v>8.7421000000000006</v>
      </c>
      <c r="AR813">
        <v>0</v>
      </c>
      <c r="AS813">
        <v>500</v>
      </c>
      <c r="AT813" t="s">
        <v>29</v>
      </c>
    </row>
    <row r="814" spans="39:46" x14ac:dyDescent="0.3">
      <c r="AM814">
        <v>406</v>
      </c>
      <c r="AN814">
        <f t="shared" si="66"/>
        <v>1.8963916913946586E-2</v>
      </c>
      <c r="AO814">
        <v>3.84</v>
      </c>
      <c r="AP814">
        <v>1.9E-2</v>
      </c>
      <c r="AQ814">
        <v>8.7422000000000004</v>
      </c>
      <c r="AR814">
        <v>0</v>
      </c>
      <c r="AS814">
        <v>500</v>
      </c>
      <c r="AT814" t="s">
        <v>29</v>
      </c>
    </row>
    <row r="815" spans="39:46" x14ac:dyDescent="0.3">
      <c r="AM815">
        <v>406.5</v>
      </c>
      <c r="AN815">
        <f t="shared" si="66"/>
        <v>1.8963822947576658E-2</v>
      </c>
      <c r="AO815">
        <v>3.85</v>
      </c>
      <c r="AP815">
        <v>1.9E-2</v>
      </c>
      <c r="AQ815">
        <v>8.7423000000000002</v>
      </c>
      <c r="AR815">
        <v>0</v>
      </c>
      <c r="AS815">
        <v>500</v>
      </c>
      <c r="AT815" t="s">
        <v>29</v>
      </c>
    </row>
    <row r="816" spans="39:46" x14ac:dyDescent="0.3">
      <c r="AM816">
        <v>407</v>
      </c>
      <c r="AN816">
        <f t="shared" si="66"/>
        <v>1.8963822947576658E-2</v>
      </c>
      <c r="AO816">
        <v>3.85</v>
      </c>
      <c r="AP816">
        <v>1.9E-2</v>
      </c>
      <c r="AQ816">
        <v>8.7422000000000004</v>
      </c>
      <c r="AR816">
        <v>0</v>
      </c>
      <c r="AS816">
        <v>500</v>
      </c>
      <c r="AT816" t="s">
        <v>29</v>
      </c>
    </row>
    <row r="817" spans="39:46" x14ac:dyDescent="0.3">
      <c r="AM817">
        <v>407.5</v>
      </c>
      <c r="AN817">
        <f t="shared" si="66"/>
        <v>1.8963728981206726E-2</v>
      </c>
      <c r="AO817">
        <v>3.86</v>
      </c>
      <c r="AP817">
        <v>1.9E-2</v>
      </c>
      <c r="AQ817">
        <v>8.7422000000000004</v>
      </c>
      <c r="AR817">
        <v>0</v>
      </c>
      <c r="AS817">
        <v>500</v>
      </c>
      <c r="AT817" t="s">
        <v>29</v>
      </c>
    </row>
    <row r="818" spans="39:46" x14ac:dyDescent="0.3">
      <c r="AM818">
        <v>408</v>
      </c>
      <c r="AN818">
        <f t="shared" si="66"/>
        <v>1.8963728981206726E-2</v>
      </c>
      <c r="AO818">
        <v>3.86</v>
      </c>
      <c r="AP818">
        <v>1.9E-2</v>
      </c>
      <c r="AQ818">
        <v>8.7422000000000004</v>
      </c>
      <c r="AR818">
        <v>0</v>
      </c>
      <c r="AS818">
        <v>500</v>
      </c>
      <c r="AT818" t="s">
        <v>29</v>
      </c>
    </row>
    <row r="819" spans="39:46" x14ac:dyDescent="0.3">
      <c r="AM819">
        <v>408.5</v>
      </c>
      <c r="AN819">
        <f t="shared" si="66"/>
        <v>1.8963728981206726E-2</v>
      </c>
      <c r="AO819">
        <v>3.86</v>
      </c>
      <c r="AP819">
        <v>1.9E-2</v>
      </c>
      <c r="AQ819">
        <v>8.7421000000000006</v>
      </c>
      <c r="AR819">
        <v>0</v>
      </c>
      <c r="AS819">
        <v>500</v>
      </c>
      <c r="AT819" t="s">
        <v>29</v>
      </c>
    </row>
    <row r="820" spans="39:46" x14ac:dyDescent="0.3">
      <c r="AM820">
        <v>409</v>
      </c>
      <c r="AN820">
        <f t="shared" si="66"/>
        <v>1.8963635014836795E-2</v>
      </c>
      <c r="AO820">
        <v>3.87</v>
      </c>
      <c r="AP820">
        <v>1.9E-2</v>
      </c>
      <c r="AQ820">
        <v>8.7422000000000004</v>
      </c>
      <c r="AR820">
        <v>0</v>
      </c>
      <c r="AS820">
        <v>500</v>
      </c>
      <c r="AT820" t="s">
        <v>29</v>
      </c>
    </row>
    <row r="821" spans="39:46" x14ac:dyDescent="0.3">
      <c r="AM821">
        <v>409.5</v>
      </c>
      <c r="AN821">
        <f t="shared" si="66"/>
        <v>1.8963635014836795E-2</v>
      </c>
      <c r="AO821">
        <v>3.87</v>
      </c>
      <c r="AP821">
        <v>1.9E-2</v>
      </c>
      <c r="AQ821">
        <v>8.7422000000000004</v>
      </c>
      <c r="AR821">
        <v>0</v>
      </c>
      <c r="AS821">
        <v>500</v>
      </c>
      <c r="AT821" t="s">
        <v>29</v>
      </c>
    </row>
    <row r="822" spans="39:46" x14ac:dyDescent="0.3">
      <c r="AM822">
        <v>410</v>
      </c>
      <c r="AN822">
        <f t="shared" si="66"/>
        <v>1.8963541048466863E-2</v>
      </c>
      <c r="AO822">
        <v>3.88</v>
      </c>
      <c r="AP822">
        <v>1.9E-2</v>
      </c>
      <c r="AQ822">
        <v>8.7421000000000006</v>
      </c>
      <c r="AR822">
        <v>0</v>
      </c>
      <c r="AS822">
        <v>500</v>
      </c>
      <c r="AT822" t="s">
        <v>29</v>
      </c>
    </row>
    <row r="823" spans="39:46" x14ac:dyDescent="0.3">
      <c r="AM823">
        <v>410.5</v>
      </c>
      <c r="AN823">
        <f t="shared" si="66"/>
        <v>1.8963541048466863E-2</v>
      </c>
      <c r="AO823">
        <v>3.88</v>
      </c>
      <c r="AP823">
        <v>1.9E-2</v>
      </c>
      <c r="AQ823">
        <v>8.7421000000000006</v>
      </c>
      <c r="AR823">
        <v>0</v>
      </c>
      <c r="AS823">
        <v>500</v>
      </c>
      <c r="AT823" t="s">
        <v>29</v>
      </c>
    </row>
    <row r="824" spans="39:46" x14ac:dyDescent="0.3">
      <c r="AM824">
        <v>411</v>
      </c>
      <c r="AN824">
        <f t="shared" si="66"/>
        <v>1.8963447082096935E-2</v>
      </c>
      <c r="AO824">
        <v>3.89</v>
      </c>
      <c r="AP824">
        <v>1.9E-2</v>
      </c>
      <c r="AQ824">
        <v>8.7422000000000004</v>
      </c>
      <c r="AR824">
        <v>0</v>
      </c>
      <c r="AS824">
        <v>500</v>
      </c>
      <c r="AT824" t="s">
        <v>29</v>
      </c>
    </row>
    <row r="825" spans="39:46" x14ac:dyDescent="0.3">
      <c r="AM825">
        <v>411.5</v>
      </c>
      <c r="AN825">
        <f t="shared" si="66"/>
        <v>1.8963541048466863E-2</v>
      </c>
      <c r="AO825">
        <v>3.88</v>
      </c>
      <c r="AP825">
        <v>1.9E-2</v>
      </c>
      <c r="AQ825">
        <v>8.7422000000000004</v>
      </c>
      <c r="AR825">
        <v>0</v>
      </c>
      <c r="AS825">
        <v>500</v>
      </c>
      <c r="AT825" t="s">
        <v>29</v>
      </c>
    </row>
    <row r="826" spans="39:46" x14ac:dyDescent="0.3">
      <c r="AM826">
        <v>412</v>
      </c>
      <c r="AN826">
        <f t="shared" si="66"/>
        <v>1.8963447082096935E-2</v>
      </c>
      <c r="AO826">
        <v>3.89</v>
      </c>
      <c r="AP826">
        <v>1.9E-2</v>
      </c>
      <c r="AQ826">
        <v>8.7422000000000004</v>
      </c>
      <c r="AR826">
        <v>0</v>
      </c>
      <c r="AS826">
        <v>500</v>
      </c>
      <c r="AT826" t="s">
        <v>29</v>
      </c>
    </row>
    <row r="827" spans="39:46" x14ac:dyDescent="0.3">
      <c r="AM827">
        <v>412.5</v>
      </c>
      <c r="AN827">
        <f t="shared" si="66"/>
        <v>1.8963447082096935E-2</v>
      </c>
      <c r="AO827">
        <v>3.89</v>
      </c>
      <c r="AP827">
        <v>1.9E-2</v>
      </c>
      <c r="AQ827">
        <v>8.7421000000000006</v>
      </c>
      <c r="AR827">
        <v>0</v>
      </c>
      <c r="AS827">
        <v>500</v>
      </c>
      <c r="AT827" t="s">
        <v>29</v>
      </c>
    </row>
    <row r="828" spans="39:46" x14ac:dyDescent="0.3">
      <c r="AM828">
        <v>413</v>
      </c>
      <c r="AN828">
        <f t="shared" si="66"/>
        <v>1.8963447082096935E-2</v>
      </c>
      <c r="AO828">
        <v>3.89</v>
      </c>
      <c r="AP828">
        <v>1.9E-2</v>
      </c>
      <c r="AQ828">
        <v>8.7422000000000004</v>
      </c>
      <c r="AR828">
        <v>0</v>
      </c>
      <c r="AS828">
        <v>500</v>
      </c>
      <c r="AT828" t="s">
        <v>29</v>
      </c>
    </row>
    <row r="829" spans="39:46" x14ac:dyDescent="0.3">
      <c r="AM829">
        <v>413.5</v>
      </c>
      <c r="AN829">
        <f t="shared" si="66"/>
        <v>1.8963353115727003E-2</v>
      </c>
      <c r="AO829">
        <v>3.9</v>
      </c>
      <c r="AP829">
        <v>1.9E-2</v>
      </c>
      <c r="AQ829">
        <v>8.7421000000000006</v>
      </c>
      <c r="AR829">
        <v>0</v>
      </c>
      <c r="AS829">
        <v>500</v>
      </c>
      <c r="AT829" t="s">
        <v>29</v>
      </c>
    </row>
    <row r="830" spans="39:46" x14ac:dyDescent="0.3">
      <c r="AM830">
        <v>414</v>
      </c>
      <c r="AN830">
        <f t="shared" si="66"/>
        <v>1.8963259149357072E-2</v>
      </c>
      <c r="AO830">
        <v>3.91</v>
      </c>
      <c r="AP830">
        <v>1.9E-2</v>
      </c>
      <c r="AQ830">
        <v>8.7422000000000004</v>
      </c>
      <c r="AR830">
        <v>0</v>
      </c>
      <c r="AS830">
        <v>500</v>
      </c>
      <c r="AT830" t="s">
        <v>29</v>
      </c>
    </row>
    <row r="831" spans="39:46" x14ac:dyDescent="0.3">
      <c r="AM831">
        <v>414.5</v>
      </c>
      <c r="AN831">
        <f t="shared" si="66"/>
        <v>1.8963259149357072E-2</v>
      </c>
      <c r="AO831">
        <v>3.91</v>
      </c>
      <c r="AP831">
        <v>1.9E-2</v>
      </c>
      <c r="AQ831">
        <v>8.7422000000000004</v>
      </c>
      <c r="AR831">
        <v>0</v>
      </c>
      <c r="AS831">
        <v>500</v>
      </c>
      <c r="AT831" t="s">
        <v>29</v>
      </c>
    </row>
    <row r="832" spans="39:46" x14ac:dyDescent="0.3">
      <c r="AM832">
        <v>415</v>
      </c>
      <c r="AN832">
        <f t="shared" si="66"/>
        <v>1.8963259149357072E-2</v>
      </c>
      <c r="AO832">
        <v>3.91</v>
      </c>
      <c r="AP832">
        <v>1.9E-2</v>
      </c>
      <c r="AQ832">
        <v>8.7422000000000004</v>
      </c>
      <c r="AR832">
        <v>0</v>
      </c>
      <c r="AS832">
        <v>500</v>
      </c>
      <c r="AT832" t="s">
        <v>29</v>
      </c>
    </row>
    <row r="833" spans="39:46" x14ac:dyDescent="0.3">
      <c r="AM833">
        <v>415.5</v>
      </c>
      <c r="AN833">
        <f t="shared" si="66"/>
        <v>1.8963259149357072E-2</v>
      </c>
      <c r="AO833">
        <v>3.91</v>
      </c>
      <c r="AP833">
        <v>1.9E-2</v>
      </c>
      <c r="AQ833">
        <v>8.7422000000000004</v>
      </c>
      <c r="AR833">
        <v>0</v>
      </c>
      <c r="AS833">
        <v>500</v>
      </c>
      <c r="AT833" t="s">
        <v>29</v>
      </c>
    </row>
    <row r="834" spans="39:46" x14ac:dyDescent="0.3">
      <c r="AM834">
        <v>416</v>
      </c>
      <c r="AN834">
        <f t="shared" si="66"/>
        <v>1.8963259149357072E-2</v>
      </c>
      <c r="AO834">
        <v>3.91</v>
      </c>
      <c r="AP834">
        <v>1.9E-2</v>
      </c>
      <c r="AQ834">
        <v>8.7422000000000004</v>
      </c>
      <c r="AR834">
        <v>0</v>
      </c>
      <c r="AS834">
        <v>500</v>
      </c>
      <c r="AT834" t="s">
        <v>29</v>
      </c>
    </row>
    <row r="835" spans="39:46" x14ac:dyDescent="0.3">
      <c r="AM835">
        <v>416.5</v>
      </c>
      <c r="AN835">
        <f t="shared" si="66"/>
        <v>1.896316518298714E-2</v>
      </c>
      <c r="AO835">
        <v>3.92</v>
      </c>
      <c r="AP835">
        <v>1.9E-2</v>
      </c>
      <c r="AQ835">
        <v>8.7422000000000004</v>
      </c>
      <c r="AR835">
        <v>0</v>
      </c>
      <c r="AS835">
        <v>500</v>
      </c>
      <c r="AT835" t="s">
        <v>29</v>
      </c>
    </row>
    <row r="836" spans="39:46" x14ac:dyDescent="0.3">
      <c r="AM836">
        <v>417</v>
      </c>
      <c r="AN836">
        <f t="shared" si="66"/>
        <v>1.8963071216617212E-2</v>
      </c>
      <c r="AO836">
        <v>3.93</v>
      </c>
      <c r="AP836">
        <v>1.9E-2</v>
      </c>
      <c r="AQ836">
        <v>8.7422000000000004</v>
      </c>
      <c r="AR836">
        <v>0</v>
      </c>
      <c r="AS836">
        <v>500</v>
      </c>
      <c r="AT836" t="s">
        <v>29</v>
      </c>
    </row>
    <row r="837" spans="39:46" x14ac:dyDescent="0.3">
      <c r="AM837">
        <v>417.5</v>
      </c>
      <c r="AN837">
        <f t="shared" ref="AN837:AN900" si="67">AP837-AP837*AO837/2022</f>
        <v>1.8963071216617212E-2</v>
      </c>
      <c r="AO837">
        <v>3.93</v>
      </c>
      <c r="AP837">
        <v>1.9E-2</v>
      </c>
      <c r="AQ837">
        <v>8.7422000000000004</v>
      </c>
      <c r="AR837">
        <v>0</v>
      </c>
      <c r="AS837">
        <v>500</v>
      </c>
      <c r="AT837" t="s">
        <v>29</v>
      </c>
    </row>
    <row r="838" spans="39:46" x14ac:dyDescent="0.3">
      <c r="AM838">
        <v>418</v>
      </c>
      <c r="AN838">
        <f t="shared" si="67"/>
        <v>1.8963071216617212E-2</v>
      </c>
      <c r="AO838">
        <v>3.93</v>
      </c>
      <c r="AP838">
        <v>1.9E-2</v>
      </c>
      <c r="AQ838">
        <v>8.7423000000000002</v>
      </c>
      <c r="AR838">
        <v>0</v>
      </c>
      <c r="AS838">
        <v>500</v>
      </c>
      <c r="AT838" t="s">
        <v>29</v>
      </c>
    </row>
    <row r="839" spans="39:46" x14ac:dyDescent="0.3">
      <c r="AM839">
        <v>418.5</v>
      </c>
      <c r="AN839">
        <f t="shared" si="67"/>
        <v>1.8963071216617212E-2</v>
      </c>
      <c r="AO839">
        <v>3.93</v>
      </c>
      <c r="AP839">
        <v>1.9E-2</v>
      </c>
      <c r="AQ839">
        <v>8.7422000000000004</v>
      </c>
      <c r="AR839">
        <v>0</v>
      </c>
      <c r="AS839">
        <v>500</v>
      </c>
      <c r="AT839" t="s">
        <v>29</v>
      </c>
    </row>
    <row r="840" spans="39:46" x14ac:dyDescent="0.3">
      <c r="AM840">
        <v>419</v>
      </c>
      <c r="AN840">
        <f t="shared" si="67"/>
        <v>1.8963071216617212E-2</v>
      </c>
      <c r="AO840">
        <v>3.93</v>
      </c>
      <c r="AP840">
        <v>1.9E-2</v>
      </c>
      <c r="AQ840">
        <v>8.7421000000000006</v>
      </c>
      <c r="AR840">
        <v>0</v>
      </c>
      <c r="AS840">
        <v>500</v>
      </c>
      <c r="AT840" t="s">
        <v>29</v>
      </c>
    </row>
    <row r="841" spans="39:46" x14ac:dyDescent="0.3">
      <c r="AM841">
        <v>419.5</v>
      </c>
      <c r="AN841">
        <f t="shared" si="67"/>
        <v>1.896297725024728E-2</v>
      </c>
      <c r="AO841">
        <v>3.94</v>
      </c>
      <c r="AP841">
        <v>1.9E-2</v>
      </c>
      <c r="AQ841">
        <v>8.7421000000000006</v>
      </c>
      <c r="AR841">
        <v>0</v>
      </c>
      <c r="AS841">
        <v>500</v>
      </c>
      <c r="AT841" t="s">
        <v>29</v>
      </c>
    </row>
    <row r="842" spans="39:46" x14ac:dyDescent="0.3">
      <c r="AM842">
        <v>420</v>
      </c>
      <c r="AN842">
        <f t="shared" si="67"/>
        <v>1.896297725024728E-2</v>
      </c>
      <c r="AO842">
        <v>3.94</v>
      </c>
      <c r="AP842">
        <v>1.9E-2</v>
      </c>
      <c r="AQ842">
        <v>8.7422000000000004</v>
      </c>
      <c r="AR842">
        <v>0</v>
      </c>
      <c r="AS842">
        <v>500</v>
      </c>
      <c r="AT842" t="s">
        <v>29</v>
      </c>
    </row>
    <row r="843" spans="39:46" x14ac:dyDescent="0.3">
      <c r="AM843">
        <v>420.5</v>
      </c>
      <c r="AN843">
        <f t="shared" si="67"/>
        <v>1.8962883283877349E-2</v>
      </c>
      <c r="AO843">
        <v>3.95</v>
      </c>
      <c r="AP843">
        <v>1.9E-2</v>
      </c>
      <c r="AQ843">
        <v>8.7422000000000004</v>
      </c>
      <c r="AR843">
        <v>0</v>
      </c>
      <c r="AS843">
        <v>500</v>
      </c>
      <c r="AT843" t="s">
        <v>29</v>
      </c>
    </row>
    <row r="844" spans="39:46" x14ac:dyDescent="0.3">
      <c r="AM844">
        <v>421</v>
      </c>
      <c r="AN844">
        <f t="shared" si="67"/>
        <v>1.8962883283877349E-2</v>
      </c>
      <c r="AO844">
        <v>3.95</v>
      </c>
      <c r="AP844">
        <v>1.9E-2</v>
      </c>
      <c r="AQ844">
        <v>8.7421000000000006</v>
      </c>
      <c r="AR844">
        <v>0</v>
      </c>
      <c r="AS844">
        <v>500</v>
      </c>
      <c r="AT844" t="s">
        <v>29</v>
      </c>
    </row>
    <row r="845" spans="39:46" x14ac:dyDescent="0.3">
      <c r="AM845">
        <v>421.5</v>
      </c>
      <c r="AN845">
        <f t="shared" si="67"/>
        <v>1.8962789317507417E-2</v>
      </c>
      <c r="AO845">
        <v>3.96</v>
      </c>
      <c r="AP845">
        <v>1.9E-2</v>
      </c>
      <c r="AQ845">
        <v>8.7422000000000004</v>
      </c>
      <c r="AR845">
        <v>0</v>
      </c>
      <c r="AS845">
        <v>500</v>
      </c>
      <c r="AT845" t="s">
        <v>29</v>
      </c>
    </row>
    <row r="846" spans="39:46" x14ac:dyDescent="0.3">
      <c r="AM846">
        <v>422</v>
      </c>
      <c r="AN846">
        <f t="shared" si="67"/>
        <v>1.8962883283877349E-2</v>
      </c>
      <c r="AO846">
        <v>3.95</v>
      </c>
      <c r="AP846">
        <v>1.9E-2</v>
      </c>
      <c r="AQ846">
        <v>8.7421000000000006</v>
      </c>
      <c r="AR846">
        <v>0</v>
      </c>
      <c r="AS846">
        <v>500</v>
      </c>
      <c r="AT846" t="s">
        <v>29</v>
      </c>
    </row>
    <row r="847" spans="39:46" x14ac:dyDescent="0.3">
      <c r="AM847">
        <v>422.5</v>
      </c>
      <c r="AN847">
        <f t="shared" si="67"/>
        <v>1.8962789317507417E-2</v>
      </c>
      <c r="AO847">
        <v>3.96</v>
      </c>
      <c r="AP847">
        <v>1.9E-2</v>
      </c>
      <c r="AQ847">
        <v>8.7421000000000006</v>
      </c>
      <c r="AR847">
        <v>0</v>
      </c>
      <c r="AS847">
        <v>500</v>
      </c>
      <c r="AT847" t="s">
        <v>29</v>
      </c>
    </row>
    <row r="848" spans="39:46" x14ac:dyDescent="0.3">
      <c r="AM848">
        <v>423</v>
      </c>
      <c r="AN848">
        <f t="shared" si="67"/>
        <v>1.8962789317507417E-2</v>
      </c>
      <c r="AO848">
        <v>3.96</v>
      </c>
      <c r="AP848">
        <v>1.9E-2</v>
      </c>
      <c r="AQ848">
        <v>8.7422000000000004</v>
      </c>
      <c r="AR848">
        <v>0</v>
      </c>
      <c r="AS848">
        <v>500</v>
      </c>
      <c r="AT848" t="s">
        <v>29</v>
      </c>
    </row>
    <row r="849" spans="39:46" x14ac:dyDescent="0.3">
      <c r="AM849">
        <v>423.5</v>
      </c>
      <c r="AN849">
        <f t="shared" si="67"/>
        <v>1.8962789317507417E-2</v>
      </c>
      <c r="AO849">
        <v>3.96</v>
      </c>
      <c r="AP849">
        <v>1.9E-2</v>
      </c>
      <c r="AQ849">
        <v>8.7422000000000004</v>
      </c>
      <c r="AR849">
        <v>0</v>
      </c>
      <c r="AS849">
        <v>500</v>
      </c>
      <c r="AT849" t="s">
        <v>29</v>
      </c>
    </row>
    <row r="850" spans="39:46" x14ac:dyDescent="0.3">
      <c r="AM850">
        <v>424</v>
      </c>
      <c r="AN850">
        <f t="shared" si="67"/>
        <v>1.8962789317507417E-2</v>
      </c>
      <c r="AO850">
        <v>3.96</v>
      </c>
      <c r="AP850">
        <v>1.9E-2</v>
      </c>
      <c r="AQ850">
        <v>8.7421000000000006</v>
      </c>
      <c r="AR850">
        <v>0</v>
      </c>
      <c r="AS850">
        <v>500</v>
      </c>
      <c r="AT850" t="s">
        <v>29</v>
      </c>
    </row>
    <row r="851" spans="39:46" x14ac:dyDescent="0.3">
      <c r="AM851">
        <v>424.5</v>
      </c>
      <c r="AN851">
        <f t="shared" si="67"/>
        <v>1.8962695351137489E-2</v>
      </c>
      <c r="AO851">
        <v>3.97</v>
      </c>
      <c r="AP851">
        <v>1.9E-2</v>
      </c>
      <c r="AQ851">
        <v>8.7422000000000004</v>
      </c>
      <c r="AR851">
        <v>0</v>
      </c>
      <c r="AS851">
        <v>500</v>
      </c>
      <c r="AT851" t="s">
        <v>29</v>
      </c>
    </row>
    <row r="852" spans="39:46" x14ac:dyDescent="0.3">
      <c r="AM852">
        <v>425</v>
      </c>
      <c r="AN852">
        <f t="shared" si="67"/>
        <v>1.8962695351137489E-2</v>
      </c>
      <c r="AO852">
        <v>3.97</v>
      </c>
      <c r="AP852">
        <v>1.9E-2</v>
      </c>
      <c r="AQ852">
        <v>8.7421000000000006</v>
      </c>
      <c r="AR852">
        <v>0</v>
      </c>
      <c r="AS852">
        <v>500</v>
      </c>
      <c r="AT852" t="s">
        <v>29</v>
      </c>
    </row>
    <row r="853" spans="39:46" x14ac:dyDescent="0.3">
      <c r="AM853">
        <v>425.5</v>
      </c>
      <c r="AN853">
        <f t="shared" si="67"/>
        <v>1.8962601384767557E-2</v>
      </c>
      <c r="AO853">
        <v>3.98</v>
      </c>
      <c r="AP853">
        <v>1.9E-2</v>
      </c>
      <c r="AQ853">
        <v>8.7422000000000004</v>
      </c>
      <c r="AR853">
        <v>0</v>
      </c>
      <c r="AS853">
        <v>500</v>
      </c>
      <c r="AT853" t="s">
        <v>29</v>
      </c>
    </row>
    <row r="854" spans="39:46" x14ac:dyDescent="0.3">
      <c r="AM854">
        <v>426</v>
      </c>
      <c r="AN854">
        <f t="shared" si="67"/>
        <v>1.8962601384767557E-2</v>
      </c>
      <c r="AO854">
        <v>3.98</v>
      </c>
      <c r="AP854">
        <v>1.9E-2</v>
      </c>
      <c r="AQ854">
        <v>8.7422000000000004</v>
      </c>
      <c r="AR854">
        <v>0</v>
      </c>
      <c r="AS854">
        <v>500</v>
      </c>
      <c r="AT854" t="s">
        <v>29</v>
      </c>
    </row>
    <row r="855" spans="39:46" x14ac:dyDescent="0.3">
      <c r="AM855">
        <v>426.5</v>
      </c>
      <c r="AN855">
        <f t="shared" si="67"/>
        <v>1.8962601384767557E-2</v>
      </c>
      <c r="AO855">
        <v>3.98</v>
      </c>
      <c r="AP855">
        <v>1.9E-2</v>
      </c>
      <c r="AQ855">
        <v>8.7422000000000004</v>
      </c>
      <c r="AR855">
        <v>0</v>
      </c>
      <c r="AS855">
        <v>500</v>
      </c>
      <c r="AT855" t="s">
        <v>29</v>
      </c>
    </row>
    <row r="856" spans="39:46" x14ac:dyDescent="0.3">
      <c r="AM856">
        <v>427</v>
      </c>
      <c r="AN856">
        <f t="shared" si="67"/>
        <v>1.8962507418397626E-2</v>
      </c>
      <c r="AO856">
        <v>3.99</v>
      </c>
      <c r="AP856">
        <v>1.9E-2</v>
      </c>
      <c r="AQ856">
        <v>8.7421000000000006</v>
      </c>
      <c r="AR856">
        <v>0</v>
      </c>
      <c r="AS856">
        <v>500</v>
      </c>
      <c r="AT856" t="s">
        <v>29</v>
      </c>
    </row>
    <row r="857" spans="39:46" x14ac:dyDescent="0.3">
      <c r="AM857">
        <v>427.5</v>
      </c>
      <c r="AN857">
        <f t="shared" si="67"/>
        <v>1.8962507418397626E-2</v>
      </c>
      <c r="AO857">
        <v>3.99</v>
      </c>
      <c r="AP857">
        <v>1.9E-2</v>
      </c>
      <c r="AQ857">
        <v>8.7422000000000004</v>
      </c>
      <c r="AR857">
        <v>0</v>
      </c>
      <c r="AS857">
        <v>500</v>
      </c>
      <c r="AT857" t="s">
        <v>29</v>
      </c>
    </row>
    <row r="858" spans="39:46" x14ac:dyDescent="0.3">
      <c r="AM858">
        <v>428</v>
      </c>
      <c r="AN858">
        <f t="shared" si="67"/>
        <v>1.8962507418397626E-2</v>
      </c>
      <c r="AO858">
        <v>3.99</v>
      </c>
      <c r="AP858">
        <v>1.9E-2</v>
      </c>
      <c r="AQ858">
        <v>8.7422000000000004</v>
      </c>
      <c r="AR858">
        <v>0</v>
      </c>
      <c r="AS858">
        <v>500</v>
      </c>
      <c r="AT858" t="s">
        <v>29</v>
      </c>
    </row>
    <row r="859" spans="39:46" x14ac:dyDescent="0.3">
      <c r="AM859">
        <v>428.5</v>
      </c>
      <c r="AN859">
        <f t="shared" si="67"/>
        <v>1.8962507418397626E-2</v>
      </c>
      <c r="AO859">
        <v>3.99</v>
      </c>
      <c r="AP859">
        <v>1.9E-2</v>
      </c>
      <c r="AQ859">
        <v>8.7421000000000006</v>
      </c>
      <c r="AR859">
        <v>0</v>
      </c>
      <c r="AS859">
        <v>500</v>
      </c>
      <c r="AT859" t="s">
        <v>29</v>
      </c>
    </row>
    <row r="860" spans="39:46" x14ac:dyDescent="0.3">
      <c r="AM860">
        <v>429</v>
      </c>
      <c r="AN860">
        <f t="shared" si="67"/>
        <v>1.8962507418397626E-2</v>
      </c>
      <c r="AO860">
        <v>3.99</v>
      </c>
      <c r="AP860">
        <v>1.9E-2</v>
      </c>
      <c r="AQ860">
        <v>8.7422000000000004</v>
      </c>
      <c r="AR860">
        <v>0</v>
      </c>
      <c r="AS860">
        <v>500</v>
      </c>
      <c r="AT860" t="s">
        <v>29</v>
      </c>
    </row>
    <row r="861" spans="39:46" x14ac:dyDescent="0.3">
      <c r="AM861">
        <v>429.5</v>
      </c>
      <c r="AN861">
        <f t="shared" si="67"/>
        <v>1.8962413452027694E-2</v>
      </c>
      <c r="AO861">
        <v>4</v>
      </c>
      <c r="AP861">
        <v>1.9E-2</v>
      </c>
      <c r="AQ861">
        <v>8.7422000000000004</v>
      </c>
      <c r="AR861">
        <v>0</v>
      </c>
      <c r="AS861">
        <v>500</v>
      </c>
      <c r="AT861" t="s">
        <v>29</v>
      </c>
    </row>
    <row r="862" spans="39:46" x14ac:dyDescent="0.3">
      <c r="AM862">
        <v>430</v>
      </c>
      <c r="AN862">
        <f t="shared" si="67"/>
        <v>1.8962319485657766E-2</v>
      </c>
      <c r="AO862">
        <v>4.01</v>
      </c>
      <c r="AP862">
        <v>1.9E-2</v>
      </c>
      <c r="AQ862">
        <v>8.7421000000000006</v>
      </c>
      <c r="AR862">
        <v>0</v>
      </c>
      <c r="AS862">
        <v>500</v>
      </c>
      <c r="AT862" t="s">
        <v>29</v>
      </c>
    </row>
    <row r="863" spans="39:46" x14ac:dyDescent="0.3">
      <c r="AM863">
        <v>430.5</v>
      </c>
      <c r="AN863">
        <f t="shared" si="67"/>
        <v>1.8962319485657766E-2</v>
      </c>
      <c r="AO863">
        <v>4.01</v>
      </c>
      <c r="AP863">
        <v>1.9E-2</v>
      </c>
      <c r="AQ863">
        <v>8.7421000000000006</v>
      </c>
      <c r="AR863">
        <v>0</v>
      </c>
      <c r="AS863">
        <v>500</v>
      </c>
      <c r="AT863" t="s">
        <v>29</v>
      </c>
    </row>
    <row r="864" spans="39:46" x14ac:dyDescent="0.3">
      <c r="AM864">
        <v>431</v>
      </c>
      <c r="AN864">
        <f t="shared" si="67"/>
        <v>1.8962413452027694E-2</v>
      </c>
      <c r="AO864">
        <v>4</v>
      </c>
      <c r="AP864">
        <v>1.9E-2</v>
      </c>
      <c r="AQ864">
        <v>8.7421000000000006</v>
      </c>
      <c r="AR864">
        <v>0</v>
      </c>
      <c r="AS864">
        <v>500</v>
      </c>
      <c r="AT864" t="s">
        <v>29</v>
      </c>
    </row>
    <row r="865" spans="39:46" x14ac:dyDescent="0.3">
      <c r="AM865">
        <v>431.5</v>
      </c>
      <c r="AN865">
        <f t="shared" si="67"/>
        <v>1.8962319485657766E-2</v>
      </c>
      <c r="AO865">
        <v>4.01</v>
      </c>
      <c r="AP865">
        <v>1.9E-2</v>
      </c>
      <c r="AQ865">
        <v>8.7421000000000006</v>
      </c>
      <c r="AR865">
        <v>0</v>
      </c>
      <c r="AS865">
        <v>500</v>
      </c>
      <c r="AT865" t="s">
        <v>29</v>
      </c>
    </row>
    <row r="866" spans="39:46" x14ac:dyDescent="0.3">
      <c r="AM866">
        <v>432</v>
      </c>
      <c r="AN866">
        <f t="shared" si="67"/>
        <v>1.8962319485657766E-2</v>
      </c>
      <c r="AO866">
        <v>4.01</v>
      </c>
      <c r="AP866">
        <v>1.9E-2</v>
      </c>
      <c r="AQ866">
        <v>8.7422000000000004</v>
      </c>
      <c r="AR866">
        <v>0</v>
      </c>
      <c r="AS866">
        <v>500</v>
      </c>
      <c r="AT866" t="s">
        <v>29</v>
      </c>
    </row>
    <row r="867" spans="39:46" x14ac:dyDescent="0.3">
      <c r="AM867">
        <v>432.5</v>
      </c>
      <c r="AN867">
        <f t="shared" si="67"/>
        <v>1.8962225519287834E-2</v>
      </c>
      <c r="AO867">
        <v>4.0199999999999996</v>
      </c>
      <c r="AP867">
        <v>1.9E-2</v>
      </c>
      <c r="AQ867">
        <v>8.7422000000000004</v>
      </c>
      <c r="AR867">
        <v>0</v>
      </c>
      <c r="AS867">
        <v>500</v>
      </c>
      <c r="AT867" t="s">
        <v>29</v>
      </c>
    </row>
    <row r="868" spans="39:46" x14ac:dyDescent="0.3">
      <c r="AM868">
        <v>433</v>
      </c>
      <c r="AN868">
        <f t="shared" si="67"/>
        <v>1.8962225519287834E-2</v>
      </c>
      <c r="AO868">
        <v>4.0199999999999996</v>
      </c>
      <c r="AP868">
        <v>1.9E-2</v>
      </c>
      <c r="AQ868">
        <v>8.7421000000000006</v>
      </c>
      <c r="AR868">
        <v>0</v>
      </c>
      <c r="AS868">
        <v>500</v>
      </c>
      <c r="AT868" t="s">
        <v>29</v>
      </c>
    </row>
    <row r="869" spans="39:46" x14ac:dyDescent="0.3">
      <c r="AM869">
        <v>433.5</v>
      </c>
      <c r="AN869">
        <f t="shared" si="67"/>
        <v>1.8962225519287834E-2</v>
      </c>
      <c r="AO869">
        <v>4.0199999999999996</v>
      </c>
      <c r="AP869">
        <v>1.9E-2</v>
      </c>
      <c r="AQ869">
        <v>8.7422000000000004</v>
      </c>
      <c r="AR869">
        <v>0</v>
      </c>
      <c r="AS869">
        <v>500</v>
      </c>
      <c r="AT869" t="s">
        <v>29</v>
      </c>
    </row>
    <row r="870" spans="39:46" x14ac:dyDescent="0.3">
      <c r="AM870">
        <v>434</v>
      </c>
      <c r="AN870">
        <f t="shared" si="67"/>
        <v>1.8962225519287834E-2</v>
      </c>
      <c r="AO870">
        <v>4.0199999999999996</v>
      </c>
      <c r="AP870">
        <v>1.9E-2</v>
      </c>
      <c r="AQ870">
        <v>8.7422000000000004</v>
      </c>
      <c r="AR870">
        <v>0</v>
      </c>
      <c r="AS870">
        <v>500</v>
      </c>
      <c r="AT870" t="s">
        <v>29</v>
      </c>
    </row>
    <row r="871" spans="39:46" x14ac:dyDescent="0.3">
      <c r="AM871">
        <v>434.5</v>
      </c>
      <c r="AN871">
        <f t="shared" si="67"/>
        <v>1.8962131552917903E-2</v>
      </c>
      <c r="AO871">
        <v>4.03</v>
      </c>
      <c r="AP871">
        <v>1.9E-2</v>
      </c>
      <c r="AQ871">
        <v>8.7422000000000004</v>
      </c>
      <c r="AR871">
        <v>0</v>
      </c>
      <c r="AS871">
        <v>500</v>
      </c>
      <c r="AT871" t="s">
        <v>29</v>
      </c>
    </row>
    <row r="872" spans="39:46" x14ac:dyDescent="0.3">
      <c r="AM872">
        <v>435</v>
      </c>
      <c r="AN872">
        <f t="shared" si="67"/>
        <v>1.8962131552917903E-2</v>
      </c>
      <c r="AO872">
        <v>4.03</v>
      </c>
      <c r="AP872">
        <v>1.9E-2</v>
      </c>
      <c r="AQ872">
        <v>8.7422000000000004</v>
      </c>
      <c r="AR872">
        <v>0</v>
      </c>
      <c r="AS872">
        <v>500</v>
      </c>
      <c r="AT872" t="s">
        <v>29</v>
      </c>
    </row>
    <row r="873" spans="39:46" x14ac:dyDescent="0.3">
      <c r="AM873">
        <v>435.5</v>
      </c>
      <c r="AN873">
        <f t="shared" si="67"/>
        <v>1.8962131552917903E-2</v>
      </c>
      <c r="AO873">
        <v>4.03</v>
      </c>
      <c r="AP873">
        <v>1.9E-2</v>
      </c>
      <c r="AQ873">
        <v>8.7422000000000004</v>
      </c>
      <c r="AR873">
        <v>0</v>
      </c>
      <c r="AS873">
        <v>500</v>
      </c>
      <c r="AT873" t="s">
        <v>29</v>
      </c>
    </row>
    <row r="874" spans="39:46" x14ac:dyDescent="0.3">
      <c r="AM874">
        <v>436</v>
      </c>
      <c r="AN874">
        <f t="shared" si="67"/>
        <v>1.8962131552917903E-2</v>
      </c>
      <c r="AO874">
        <v>4.03</v>
      </c>
      <c r="AP874">
        <v>1.9E-2</v>
      </c>
      <c r="AQ874">
        <v>8.7421000000000006</v>
      </c>
      <c r="AR874">
        <v>0</v>
      </c>
      <c r="AS874">
        <v>500</v>
      </c>
      <c r="AT874" t="s">
        <v>29</v>
      </c>
    </row>
    <row r="875" spans="39:46" x14ac:dyDescent="0.3">
      <c r="AM875">
        <v>436.5</v>
      </c>
      <c r="AN875">
        <f t="shared" si="67"/>
        <v>1.8962037586547971E-2</v>
      </c>
      <c r="AO875">
        <v>4.04</v>
      </c>
      <c r="AP875">
        <v>1.9E-2</v>
      </c>
      <c r="AQ875">
        <v>8.7423000000000002</v>
      </c>
      <c r="AR875">
        <v>0</v>
      </c>
      <c r="AS875">
        <v>500</v>
      </c>
      <c r="AT875" t="s">
        <v>29</v>
      </c>
    </row>
    <row r="876" spans="39:46" x14ac:dyDescent="0.3">
      <c r="AM876">
        <v>437</v>
      </c>
      <c r="AN876">
        <f t="shared" si="67"/>
        <v>1.8962037586547971E-2</v>
      </c>
      <c r="AO876">
        <v>4.04</v>
      </c>
      <c r="AP876">
        <v>1.9E-2</v>
      </c>
      <c r="AQ876">
        <v>8.7422000000000004</v>
      </c>
      <c r="AR876">
        <v>0</v>
      </c>
      <c r="AS876">
        <v>500</v>
      </c>
      <c r="AT876" t="s">
        <v>29</v>
      </c>
    </row>
    <row r="877" spans="39:46" x14ac:dyDescent="0.3">
      <c r="AM877">
        <v>437.5</v>
      </c>
      <c r="AN877">
        <f t="shared" si="67"/>
        <v>1.8962037586547971E-2</v>
      </c>
      <c r="AO877">
        <v>4.04</v>
      </c>
      <c r="AP877">
        <v>1.9E-2</v>
      </c>
      <c r="AQ877">
        <v>8.7422000000000004</v>
      </c>
      <c r="AR877">
        <v>0</v>
      </c>
      <c r="AS877">
        <v>500</v>
      </c>
      <c r="AT877" t="s">
        <v>29</v>
      </c>
    </row>
    <row r="878" spans="39:46" x14ac:dyDescent="0.3">
      <c r="AM878">
        <v>438</v>
      </c>
      <c r="AN878">
        <f t="shared" si="67"/>
        <v>1.8962037586547971E-2</v>
      </c>
      <c r="AO878">
        <v>4.04</v>
      </c>
      <c r="AP878">
        <v>1.9E-2</v>
      </c>
      <c r="AQ878">
        <v>8.7422000000000004</v>
      </c>
      <c r="AR878">
        <v>0</v>
      </c>
      <c r="AS878">
        <v>500</v>
      </c>
      <c r="AT878" t="s">
        <v>29</v>
      </c>
    </row>
    <row r="879" spans="39:46" x14ac:dyDescent="0.3">
      <c r="AM879">
        <v>438.5</v>
      </c>
      <c r="AN879">
        <f t="shared" si="67"/>
        <v>1.8961943620178043E-2</v>
      </c>
      <c r="AO879">
        <v>4.05</v>
      </c>
      <c r="AP879">
        <v>1.9E-2</v>
      </c>
      <c r="AQ879">
        <v>8.7422000000000004</v>
      </c>
      <c r="AR879">
        <v>0</v>
      </c>
      <c r="AS879">
        <v>500</v>
      </c>
      <c r="AT879" t="s">
        <v>29</v>
      </c>
    </row>
    <row r="880" spans="39:46" x14ac:dyDescent="0.3">
      <c r="AM880">
        <v>439</v>
      </c>
      <c r="AN880">
        <f t="shared" si="67"/>
        <v>1.8961943620178043E-2</v>
      </c>
      <c r="AO880">
        <v>4.05</v>
      </c>
      <c r="AP880">
        <v>1.9E-2</v>
      </c>
      <c r="AQ880">
        <v>8.7422000000000004</v>
      </c>
      <c r="AR880">
        <v>0</v>
      </c>
      <c r="AS880">
        <v>500</v>
      </c>
      <c r="AT880" t="s">
        <v>29</v>
      </c>
    </row>
    <row r="881" spans="39:46" x14ac:dyDescent="0.3">
      <c r="AM881">
        <v>439.5</v>
      </c>
      <c r="AN881">
        <f t="shared" si="67"/>
        <v>1.8961943620178043E-2</v>
      </c>
      <c r="AO881">
        <v>4.05</v>
      </c>
      <c r="AP881">
        <v>1.9E-2</v>
      </c>
      <c r="AQ881">
        <v>8.7423000000000002</v>
      </c>
      <c r="AR881">
        <v>0</v>
      </c>
      <c r="AS881">
        <v>500</v>
      </c>
      <c r="AT881" t="s">
        <v>29</v>
      </c>
    </row>
    <row r="882" spans="39:46" x14ac:dyDescent="0.3">
      <c r="AM882">
        <v>440</v>
      </c>
      <c r="AN882">
        <f t="shared" si="67"/>
        <v>1.8961943620178043E-2</v>
      </c>
      <c r="AO882">
        <v>4.05</v>
      </c>
      <c r="AP882">
        <v>1.9E-2</v>
      </c>
      <c r="AQ882">
        <v>8.7422000000000004</v>
      </c>
      <c r="AR882">
        <v>0</v>
      </c>
      <c r="AS882">
        <v>500</v>
      </c>
      <c r="AT882" t="s">
        <v>29</v>
      </c>
    </row>
    <row r="883" spans="39:46" x14ac:dyDescent="0.3">
      <c r="AM883">
        <v>440.5</v>
      </c>
      <c r="AN883">
        <f t="shared" si="67"/>
        <v>1.8961849653808111E-2</v>
      </c>
      <c r="AO883">
        <v>4.0599999999999996</v>
      </c>
      <c r="AP883">
        <v>1.9E-2</v>
      </c>
      <c r="AQ883">
        <v>8.7422000000000004</v>
      </c>
      <c r="AR883">
        <v>0</v>
      </c>
      <c r="AS883">
        <v>500</v>
      </c>
      <c r="AT883" t="s">
        <v>29</v>
      </c>
    </row>
    <row r="884" spans="39:46" x14ac:dyDescent="0.3">
      <c r="AM884">
        <v>441</v>
      </c>
      <c r="AN884">
        <f t="shared" si="67"/>
        <v>1.8961849653808111E-2</v>
      </c>
      <c r="AO884">
        <v>4.0599999999999996</v>
      </c>
      <c r="AP884">
        <v>1.9E-2</v>
      </c>
      <c r="AQ884">
        <v>8.7423000000000002</v>
      </c>
      <c r="AR884">
        <v>0</v>
      </c>
      <c r="AS884">
        <v>500</v>
      </c>
      <c r="AT884" t="s">
        <v>29</v>
      </c>
    </row>
    <row r="885" spans="39:46" x14ac:dyDescent="0.3">
      <c r="AM885">
        <v>441.5</v>
      </c>
      <c r="AN885">
        <f t="shared" si="67"/>
        <v>1.8961849653808111E-2</v>
      </c>
      <c r="AO885">
        <v>4.0599999999999996</v>
      </c>
      <c r="AP885">
        <v>1.9E-2</v>
      </c>
      <c r="AQ885">
        <v>8.7422000000000004</v>
      </c>
      <c r="AR885">
        <v>0</v>
      </c>
      <c r="AS885">
        <v>500</v>
      </c>
      <c r="AT885" t="s">
        <v>29</v>
      </c>
    </row>
    <row r="886" spans="39:46" x14ac:dyDescent="0.3">
      <c r="AM886">
        <v>442</v>
      </c>
      <c r="AN886">
        <f t="shared" si="67"/>
        <v>1.8961849653808111E-2</v>
      </c>
      <c r="AO886">
        <v>4.0599999999999996</v>
      </c>
      <c r="AP886">
        <v>1.9E-2</v>
      </c>
      <c r="AQ886">
        <v>8.7421000000000006</v>
      </c>
      <c r="AR886">
        <v>0</v>
      </c>
      <c r="AS886">
        <v>500</v>
      </c>
      <c r="AT886" t="s">
        <v>29</v>
      </c>
    </row>
    <row r="887" spans="39:46" x14ac:dyDescent="0.3">
      <c r="AM887">
        <v>442.5</v>
      </c>
      <c r="AN887">
        <f t="shared" si="67"/>
        <v>1.896175568743818E-2</v>
      </c>
      <c r="AO887">
        <v>4.07</v>
      </c>
      <c r="AP887">
        <v>1.9E-2</v>
      </c>
      <c r="AQ887">
        <v>8.7422000000000004</v>
      </c>
      <c r="AR887">
        <v>0</v>
      </c>
      <c r="AS887">
        <v>500</v>
      </c>
      <c r="AT887" t="s">
        <v>29</v>
      </c>
    </row>
    <row r="888" spans="39:46" x14ac:dyDescent="0.3">
      <c r="AM888">
        <v>443</v>
      </c>
      <c r="AN888">
        <f t="shared" si="67"/>
        <v>1.896175568743818E-2</v>
      </c>
      <c r="AO888">
        <v>4.07</v>
      </c>
      <c r="AP888">
        <v>1.9E-2</v>
      </c>
      <c r="AQ888">
        <v>8.7422000000000004</v>
      </c>
      <c r="AR888">
        <v>0</v>
      </c>
      <c r="AS888">
        <v>500</v>
      </c>
      <c r="AT888" t="s">
        <v>29</v>
      </c>
    </row>
    <row r="889" spans="39:46" x14ac:dyDescent="0.3">
      <c r="AM889">
        <v>443.5</v>
      </c>
      <c r="AN889">
        <f t="shared" si="67"/>
        <v>1.896175568743818E-2</v>
      </c>
      <c r="AO889">
        <v>4.07</v>
      </c>
      <c r="AP889">
        <v>1.9E-2</v>
      </c>
      <c r="AQ889">
        <v>8.7422000000000004</v>
      </c>
      <c r="AR889">
        <v>0</v>
      </c>
      <c r="AS889">
        <v>500</v>
      </c>
      <c r="AT889" t="s">
        <v>29</v>
      </c>
    </row>
    <row r="890" spans="39:46" x14ac:dyDescent="0.3">
      <c r="AM890">
        <v>444</v>
      </c>
      <c r="AN890">
        <f t="shared" si="67"/>
        <v>1.896175568743818E-2</v>
      </c>
      <c r="AO890">
        <v>4.07</v>
      </c>
      <c r="AP890">
        <v>1.9E-2</v>
      </c>
      <c r="AQ890">
        <v>8.7422000000000004</v>
      </c>
      <c r="AR890">
        <v>0</v>
      </c>
      <c r="AS890">
        <v>500</v>
      </c>
      <c r="AT890" t="s">
        <v>29</v>
      </c>
    </row>
    <row r="891" spans="39:46" x14ac:dyDescent="0.3">
      <c r="AM891">
        <v>444.5</v>
      </c>
      <c r="AN891">
        <f t="shared" si="67"/>
        <v>1.896175568743818E-2</v>
      </c>
      <c r="AO891">
        <v>4.07</v>
      </c>
      <c r="AP891">
        <v>1.9E-2</v>
      </c>
      <c r="AQ891">
        <v>8.7421000000000006</v>
      </c>
      <c r="AR891">
        <v>0</v>
      </c>
      <c r="AS891">
        <v>500</v>
      </c>
      <c r="AT891" t="s">
        <v>29</v>
      </c>
    </row>
    <row r="892" spans="39:46" x14ac:dyDescent="0.3">
      <c r="AM892">
        <v>445</v>
      </c>
      <c r="AN892">
        <f t="shared" si="67"/>
        <v>1.8961661721068248E-2</v>
      </c>
      <c r="AO892">
        <v>4.08</v>
      </c>
      <c r="AP892">
        <v>1.9E-2</v>
      </c>
      <c r="AQ892">
        <v>8.7421000000000006</v>
      </c>
      <c r="AR892">
        <v>0</v>
      </c>
      <c r="AS892">
        <v>500</v>
      </c>
      <c r="AT892" t="s">
        <v>29</v>
      </c>
    </row>
    <row r="893" spans="39:46" x14ac:dyDescent="0.3">
      <c r="AM893">
        <v>445.5</v>
      </c>
      <c r="AN893">
        <f t="shared" si="67"/>
        <v>1.8961661721068248E-2</v>
      </c>
      <c r="AO893">
        <v>4.08</v>
      </c>
      <c r="AP893">
        <v>1.9E-2</v>
      </c>
      <c r="AQ893">
        <v>8.7420000000000009</v>
      </c>
      <c r="AR893">
        <v>0</v>
      </c>
      <c r="AS893">
        <v>500</v>
      </c>
      <c r="AT893" t="s">
        <v>29</v>
      </c>
    </row>
    <row r="894" spans="39:46" x14ac:dyDescent="0.3">
      <c r="AM894">
        <v>446</v>
      </c>
      <c r="AN894">
        <f t="shared" si="67"/>
        <v>1.8961661721068248E-2</v>
      </c>
      <c r="AO894">
        <v>4.08</v>
      </c>
      <c r="AP894">
        <v>1.9E-2</v>
      </c>
      <c r="AQ894">
        <v>8.7420000000000009</v>
      </c>
      <c r="AR894">
        <v>0</v>
      </c>
      <c r="AS894">
        <v>500</v>
      </c>
      <c r="AT894" t="s">
        <v>29</v>
      </c>
    </row>
    <row r="895" spans="39:46" x14ac:dyDescent="0.3">
      <c r="AM895">
        <v>446.5</v>
      </c>
      <c r="AN895">
        <f t="shared" si="67"/>
        <v>1.8961567754698316E-2</v>
      </c>
      <c r="AO895">
        <v>4.09</v>
      </c>
      <c r="AP895">
        <v>1.9E-2</v>
      </c>
      <c r="AQ895">
        <v>8.7421000000000006</v>
      </c>
      <c r="AR895">
        <v>0</v>
      </c>
      <c r="AS895">
        <v>500</v>
      </c>
      <c r="AT895" t="s">
        <v>29</v>
      </c>
    </row>
    <row r="896" spans="39:46" x14ac:dyDescent="0.3">
      <c r="AM896">
        <v>447</v>
      </c>
      <c r="AN896">
        <f t="shared" si="67"/>
        <v>1.8961567754698316E-2</v>
      </c>
      <c r="AO896">
        <v>4.09</v>
      </c>
      <c r="AP896">
        <v>1.9E-2</v>
      </c>
      <c r="AQ896">
        <v>8.7420000000000009</v>
      </c>
      <c r="AR896">
        <v>0</v>
      </c>
      <c r="AS896">
        <v>500</v>
      </c>
      <c r="AT896" t="s">
        <v>29</v>
      </c>
    </row>
    <row r="897" spans="39:46" x14ac:dyDescent="0.3">
      <c r="AM897">
        <v>447.5</v>
      </c>
      <c r="AN897">
        <f t="shared" si="67"/>
        <v>1.8961567754698316E-2</v>
      </c>
      <c r="AO897">
        <v>4.09</v>
      </c>
      <c r="AP897">
        <v>1.9E-2</v>
      </c>
      <c r="AQ897">
        <v>8.7421000000000006</v>
      </c>
      <c r="AR897">
        <v>0</v>
      </c>
      <c r="AS897">
        <v>500</v>
      </c>
      <c r="AT897" t="s">
        <v>29</v>
      </c>
    </row>
    <row r="898" spans="39:46" x14ac:dyDescent="0.3">
      <c r="AM898">
        <v>448</v>
      </c>
      <c r="AN898">
        <f t="shared" si="67"/>
        <v>1.8961567754698316E-2</v>
      </c>
      <c r="AO898">
        <v>4.09</v>
      </c>
      <c r="AP898">
        <v>1.9E-2</v>
      </c>
      <c r="AQ898">
        <v>8.7421000000000006</v>
      </c>
      <c r="AR898">
        <v>0</v>
      </c>
      <c r="AS898">
        <v>500</v>
      </c>
      <c r="AT898" t="s">
        <v>29</v>
      </c>
    </row>
    <row r="899" spans="39:46" x14ac:dyDescent="0.3">
      <c r="AM899">
        <v>448.5</v>
      </c>
      <c r="AN899">
        <f t="shared" si="67"/>
        <v>1.8961567754698316E-2</v>
      </c>
      <c r="AO899">
        <v>4.09</v>
      </c>
      <c r="AP899">
        <v>1.9E-2</v>
      </c>
      <c r="AQ899">
        <v>8.7421000000000006</v>
      </c>
      <c r="AR899">
        <v>0</v>
      </c>
      <c r="AS899">
        <v>500</v>
      </c>
      <c r="AT899" t="s">
        <v>29</v>
      </c>
    </row>
    <row r="900" spans="39:46" x14ac:dyDescent="0.3">
      <c r="AM900">
        <v>449</v>
      </c>
      <c r="AN900">
        <f t="shared" si="67"/>
        <v>1.8961567754698316E-2</v>
      </c>
      <c r="AO900">
        <v>4.09</v>
      </c>
      <c r="AP900">
        <v>1.9E-2</v>
      </c>
      <c r="AQ900">
        <v>8.7421000000000006</v>
      </c>
      <c r="AR900">
        <v>0</v>
      </c>
      <c r="AS900">
        <v>500</v>
      </c>
      <c r="AT900" t="s">
        <v>29</v>
      </c>
    </row>
    <row r="901" spans="39:46" x14ac:dyDescent="0.3">
      <c r="AM901">
        <v>449.5</v>
      </c>
      <c r="AN901">
        <f t="shared" ref="AN901:AN903" si="68">AP901-AP901*AO901/2022</f>
        <v>1.8961567754698316E-2</v>
      </c>
      <c r="AO901">
        <v>4.09</v>
      </c>
      <c r="AP901">
        <v>1.9E-2</v>
      </c>
      <c r="AQ901">
        <v>8.7421000000000006</v>
      </c>
      <c r="AR901">
        <v>0</v>
      </c>
      <c r="AS901">
        <v>500</v>
      </c>
      <c r="AT901" t="s">
        <v>29</v>
      </c>
    </row>
    <row r="902" spans="39:46" x14ac:dyDescent="0.3">
      <c r="AM902">
        <v>450</v>
      </c>
      <c r="AN902">
        <f t="shared" si="68"/>
        <v>1.8961473788328388E-2</v>
      </c>
      <c r="AO902">
        <v>4.0999999999999996</v>
      </c>
      <c r="AP902">
        <v>1.9E-2</v>
      </c>
      <c r="AQ902">
        <v>8.7421000000000006</v>
      </c>
      <c r="AR902">
        <v>0</v>
      </c>
      <c r="AS902">
        <v>500</v>
      </c>
      <c r="AT902" t="s">
        <v>29</v>
      </c>
    </row>
    <row r="903" spans="39:46" x14ac:dyDescent="0.3">
      <c r="AN903">
        <f t="shared" si="68"/>
        <v>0</v>
      </c>
      <c r="AQ903">
        <v>8.7422000000000004</v>
      </c>
      <c r="AR903">
        <v>0</v>
      </c>
      <c r="AS903">
        <v>500</v>
      </c>
      <c r="AT903" t="s">
        <v>29</v>
      </c>
    </row>
  </sheetData>
  <mergeCells count="24">
    <mergeCell ref="A6:A12"/>
    <mergeCell ref="Y6:Y12"/>
    <mergeCell ref="Y18:Y24"/>
    <mergeCell ref="Y30:Y36"/>
    <mergeCell ref="U4:U6"/>
    <mergeCell ref="T4:T7"/>
    <mergeCell ref="A19:A25"/>
    <mergeCell ref="A31:A37"/>
    <mergeCell ref="Y42:Y48"/>
    <mergeCell ref="A54:A60"/>
    <mergeCell ref="Y54:Y60"/>
    <mergeCell ref="A66:A72"/>
    <mergeCell ref="Y66:Y72"/>
    <mergeCell ref="A43:A49"/>
    <mergeCell ref="A110:A116"/>
    <mergeCell ref="Y110:Y116"/>
    <mergeCell ref="A121:A127"/>
    <mergeCell ref="V121:V127"/>
    <mergeCell ref="A77:A83"/>
    <mergeCell ref="Y77:Y83"/>
    <mergeCell ref="A88:A94"/>
    <mergeCell ref="Y88:Y94"/>
    <mergeCell ref="A99:A105"/>
    <mergeCell ref="Y99:Y10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26"/>
  <sheetViews>
    <sheetView topLeftCell="M43" zoomScale="85" zoomScaleNormal="85" workbookViewId="0">
      <selection activeCell="M68" sqref="M68"/>
    </sheetView>
  </sheetViews>
  <sheetFormatPr defaultRowHeight="14.4" x14ac:dyDescent="0.3"/>
  <cols>
    <col min="15" max="15" width="15.33203125" customWidth="1"/>
    <col min="16" max="16" width="17.109375" customWidth="1"/>
    <col min="17" max="17" width="18.33203125" customWidth="1"/>
    <col min="18" max="18" width="16.88671875" customWidth="1"/>
  </cols>
  <sheetData>
    <row r="1" spans="1:46" x14ac:dyDescent="0.3">
      <c r="A1" s="1" t="s">
        <v>0</v>
      </c>
      <c r="B1" s="20">
        <v>500</v>
      </c>
      <c r="C1" t="s">
        <v>2</v>
      </c>
      <c r="E1" s="1" t="s">
        <v>4</v>
      </c>
      <c r="F1" s="20">
        <v>0.05</v>
      </c>
      <c r="G1" t="s">
        <v>2</v>
      </c>
    </row>
    <row r="2" spans="1:46" x14ac:dyDescent="0.3">
      <c r="A2" s="1" t="s">
        <v>1</v>
      </c>
      <c r="B2" s="20">
        <v>1</v>
      </c>
      <c r="C2" t="s">
        <v>2</v>
      </c>
      <c r="E2" s="1" t="s">
        <v>10</v>
      </c>
      <c r="F2" s="20">
        <v>2304</v>
      </c>
      <c r="G2" t="s">
        <v>3</v>
      </c>
      <c r="K2" t="s">
        <v>24</v>
      </c>
      <c r="L2">
        <v>8.99</v>
      </c>
    </row>
    <row r="3" spans="1:46" ht="43.2" x14ac:dyDescent="0.3">
      <c r="E3" s="1" t="s">
        <v>11</v>
      </c>
      <c r="F3" s="20">
        <v>2304</v>
      </c>
      <c r="G3" t="s">
        <v>3</v>
      </c>
      <c r="O3" t="s">
        <v>19</v>
      </c>
      <c r="P3" s="11" t="s">
        <v>20</v>
      </c>
      <c r="Q3" s="21" t="s">
        <v>22</v>
      </c>
      <c r="R3" s="11" t="s">
        <v>21</v>
      </c>
      <c r="S3" s="21" t="s">
        <v>23</v>
      </c>
      <c r="T3" t="s">
        <v>30</v>
      </c>
      <c r="U3" t="s">
        <v>30</v>
      </c>
    </row>
    <row r="4" spans="1:46" x14ac:dyDescent="0.3">
      <c r="N4">
        <v>28.12</v>
      </c>
      <c r="O4" s="13">
        <v>30</v>
      </c>
      <c r="P4" s="14">
        <f>K13-K9</f>
        <v>6.6785502285045348</v>
      </c>
      <c r="Q4" s="16">
        <f>$L$2-P4</f>
        <v>2.3114497714954654</v>
      </c>
      <c r="R4" s="14">
        <f>AI13-AI9</f>
        <v>6.6570253027824711</v>
      </c>
      <c r="S4" s="16">
        <f>$L$2-R4</f>
        <v>2.3329746972175291</v>
      </c>
      <c r="T4" s="38">
        <f>SLOPE(O4:O7,Q4:Q7)</f>
        <v>456.45540447776472</v>
      </c>
      <c r="U4" s="37">
        <f>SLOPE(O4:O6,S4:S6)</f>
        <v>466.1648519332465</v>
      </c>
      <c r="AM4">
        <v>0.5</v>
      </c>
      <c r="AN4">
        <f>(AP4-AO4/2022)/9</f>
        <v>-1.7914056489724145E-4</v>
      </c>
      <c r="AO4">
        <v>3.26</v>
      </c>
      <c r="AP4">
        <v>0</v>
      </c>
      <c r="AQ4">
        <v>8.2307000000000006</v>
      </c>
      <c r="AR4">
        <v>2</v>
      </c>
      <c r="AS4">
        <v>500</v>
      </c>
      <c r="AT4" t="s">
        <v>29</v>
      </c>
    </row>
    <row r="5" spans="1:46" x14ac:dyDescent="0.3">
      <c r="N5">
        <v>38.229999999999997</v>
      </c>
      <c r="O5" s="13">
        <v>60</v>
      </c>
      <c r="P5" s="12">
        <f>K26-K22</f>
        <v>6.6190286785041685</v>
      </c>
      <c r="Q5" s="16">
        <f t="shared" ref="Q5:Q7" si="0">$L$2-P5</f>
        <v>2.3709713214958317</v>
      </c>
      <c r="R5" s="15">
        <f>AI25-AI21</f>
        <v>6.5980889701504335</v>
      </c>
      <c r="S5" s="16">
        <f t="shared" ref="S5:S6" si="1">$L$2-R5</f>
        <v>2.3919110298495667</v>
      </c>
      <c r="T5" s="38"/>
      <c r="U5" s="37"/>
      <c r="AM5">
        <v>1</v>
      </c>
      <c r="AN5">
        <f t="shared" ref="AN5:AN68" si="2">(AP5-AO5/2022)/9</f>
        <v>-1.7914056489724145E-4</v>
      </c>
      <c r="AO5">
        <v>3.26</v>
      </c>
      <c r="AP5">
        <v>0</v>
      </c>
      <c r="AQ5">
        <v>8.2308000000000003</v>
      </c>
      <c r="AR5">
        <v>0</v>
      </c>
      <c r="AS5">
        <v>500</v>
      </c>
      <c r="AT5" t="s">
        <v>29</v>
      </c>
    </row>
    <row r="6" spans="1:46" ht="15" customHeight="1" x14ac:dyDescent="0.3">
      <c r="A6" s="36" t="s">
        <v>28</v>
      </c>
      <c r="B6" t="s">
        <v>5</v>
      </c>
      <c r="C6" t="s">
        <v>14</v>
      </c>
      <c r="D6" t="s">
        <v>15</v>
      </c>
      <c r="E6" t="s">
        <v>6</v>
      </c>
      <c r="F6" t="s">
        <v>7</v>
      </c>
      <c r="G6" t="s">
        <v>12</v>
      </c>
      <c r="H6" t="s">
        <v>13</v>
      </c>
      <c r="J6" t="s">
        <v>8</v>
      </c>
      <c r="K6" t="s">
        <v>9</v>
      </c>
      <c r="L6" t="s">
        <v>16</v>
      </c>
      <c r="N6">
        <v>48.21</v>
      </c>
      <c r="O6" s="13">
        <v>80</v>
      </c>
      <c r="P6" s="12">
        <f>K38-K34</f>
        <v>6.556286772171581</v>
      </c>
      <c r="Q6" s="16">
        <f t="shared" si="0"/>
        <v>2.4337132278284193</v>
      </c>
      <c r="R6" s="14">
        <f>AI37-AI33</f>
        <v>6.5494114389672697</v>
      </c>
      <c r="S6" s="16">
        <f t="shared" si="1"/>
        <v>2.4405885610327305</v>
      </c>
      <c r="T6" s="38"/>
      <c r="U6" s="37"/>
      <c r="Y6" s="36" t="s">
        <v>28</v>
      </c>
      <c r="Z6" t="s">
        <v>5</v>
      </c>
      <c r="AA6" t="s">
        <v>14</v>
      </c>
      <c r="AB6" t="s">
        <v>15</v>
      </c>
      <c r="AC6" t="s">
        <v>6</v>
      </c>
      <c r="AD6" t="s">
        <v>7</v>
      </c>
      <c r="AE6" t="s">
        <v>12</v>
      </c>
      <c r="AF6" t="s">
        <v>13</v>
      </c>
      <c r="AH6" t="s">
        <v>8</v>
      </c>
      <c r="AI6" t="s">
        <v>9</v>
      </c>
      <c r="AJ6" t="s">
        <v>16</v>
      </c>
      <c r="AM6">
        <v>1.5</v>
      </c>
      <c r="AN6">
        <f t="shared" si="2"/>
        <v>-1.8023958676777665E-4</v>
      </c>
      <c r="AO6">
        <v>3.28</v>
      </c>
      <c r="AP6">
        <v>0</v>
      </c>
      <c r="AQ6">
        <v>8.2306000000000008</v>
      </c>
      <c r="AR6">
        <v>0</v>
      </c>
      <c r="AS6">
        <v>500</v>
      </c>
      <c r="AT6" t="s">
        <v>29</v>
      </c>
    </row>
    <row r="7" spans="1:46" x14ac:dyDescent="0.3">
      <c r="A7" s="36"/>
      <c r="B7">
        <v>136</v>
      </c>
      <c r="C7">
        <v>2199.2019</v>
      </c>
      <c r="D7">
        <v>514.89490000000001</v>
      </c>
      <c r="E7" s="3">
        <f>B7*$F$1</f>
        <v>6.8000000000000007</v>
      </c>
      <c r="F7" s="3">
        <f>$B$1*$B$2/$E7</f>
        <v>73.52941176470587</v>
      </c>
      <c r="G7" s="3">
        <f>(C7-$F$2/2)*$F$1</f>
        <v>52.360095000000001</v>
      </c>
      <c r="H7" s="3">
        <f>(D7-$F$3/2)*$F$1</f>
        <v>-31.855255</v>
      </c>
      <c r="I7" s="20"/>
      <c r="J7" s="3">
        <f>G7*F7/$B$1</f>
        <v>7.700013970588234</v>
      </c>
      <c r="K7" s="3">
        <f>H7*F7/$B$1</f>
        <v>-4.6845963235294112</v>
      </c>
      <c r="L7" s="3">
        <f>F7</f>
        <v>73.52941176470587</v>
      </c>
      <c r="N7">
        <v>57.88</v>
      </c>
      <c r="O7" s="13">
        <v>100</v>
      </c>
      <c r="P7" s="12">
        <f>K50-K46</f>
        <v>6.5358750715565348</v>
      </c>
      <c r="Q7" s="16">
        <f t="shared" si="0"/>
        <v>2.4541249284434654</v>
      </c>
      <c r="R7" s="14"/>
      <c r="S7" s="16"/>
      <c r="T7" s="38"/>
      <c r="U7" s="3"/>
      <c r="Y7" s="36"/>
      <c r="Z7">
        <v>135</v>
      </c>
      <c r="AA7">
        <v>2199.1174299999998</v>
      </c>
      <c r="AB7">
        <v>514.65033000000005</v>
      </c>
      <c r="AC7" s="3">
        <f>Z7*$F$1</f>
        <v>6.75</v>
      </c>
      <c r="AD7" s="3">
        <f>$B$1*$B$2/$AC7</f>
        <v>74.074074074074076</v>
      </c>
      <c r="AE7" s="3">
        <f>(AA7-$F$2/2)*$F$1</f>
        <v>52.355871499999992</v>
      </c>
      <c r="AF7" s="3">
        <f>(AB7-$F$3/2)*$F$1</f>
        <v>-31.867483499999999</v>
      </c>
      <c r="AG7" s="20"/>
      <c r="AH7" s="3">
        <f>AE7*AD7/$B$1</f>
        <v>7.7564254074074057</v>
      </c>
      <c r="AI7" s="3">
        <f>AF7*AD7/$B$1</f>
        <v>-4.7211086666666668</v>
      </c>
      <c r="AJ7" s="3">
        <f>AD7</f>
        <v>74.074074074074076</v>
      </c>
      <c r="AM7">
        <v>2</v>
      </c>
      <c r="AN7">
        <f t="shared" si="2"/>
        <v>-1.7914056489724145E-4</v>
      </c>
      <c r="AO7">
        <v>3.26</v>
      </c>
      <c r="AP7">
        <v>0</v>
      </c>
      <c r="AQ7">
        <v>8.2307000000000006</v>
      </c>
      <c r="AR7">
        <v>0</v>
      </c>
      <c r="AS7">
        <v>500</v>
      </c>
      <c r="AT7" t="s">
        <v>29</v>
      </c>
    </row>
    <row r="8" spans="1:46" x14ac:dyDescent="0.3">
      <c r="A8" s="36"/>
      <c r="B8">
        <v>118</v>
      </c>
      <c r="C8">
        <v>798.25176999999996</v>
      </c>
      <c r="D8">
        <v>600.48175000000003</v>
      </c>
      <c r="E8" s="3">
        <f>B8*$F$1</f>
        <v>5.9</v>
      </c>
      <c r="F8" s="3">
        <f>$B$1*$B$2/$E8</f>
        <v>84.745762711864401</v>
      </c>
      <c r="G8" s="3">
        <f>(C8-$F$2/2)*$F$1</f>
        <v>-17.687411500000003</v>
      </c>
      <c r="H8" s="3">
        <f>(D8-$F$3/2)*$F$1</f>
        <v>-27.575912500000001</v>
      </c>
      <c r="I8" s="20"/>
      <c r="J8" s="3">
        <f>G8*F8/$B$1</f>
        <v>-2.9978663559322034</v>
      </c>
      <c r="K8" s="3">
        <f>H8*F8/$B$1</f>
        <v>-4.6738834745762716</v>
      </c>
      <c r="L8" s="3">
        <f>F8</f>
        <v>84.745762711864401</v>
      </c>
      <c r="O8" s="13"/>
      <c r="P8" s="12"/>
      <c r="Q8" s="16"/>
      <c r="R8" s="14"/>
      <c r="S8" s="16"/>
      <c r="T8" s="3"/>
      <c r="U8" s="3"/>
      <c r="Y8" s="36"/>
      <c r="Z8">
        <v>118</v>
      </c>
      <c r="AA8">
        <v>798.14966000000004</v>
      </c>
      <c r="AB8">
        <v>600.30920000000003</v>
      </c>
      <c r="AC8" s="3">
        <f>Z8*$F$1</f>
        <v>5.9</v>
      </c>
      <c r="AD8" s="3">
        <f>$B$1*$B$2/$AC8</f>
        <v>84.745762711864401</v>
      </c>
      <c r="AE8" s="3">
        <f>(AA8-$F$2/2)*$F$1</f>
        <v>-17.692516999999999</v>
      </c>
      <c r="AF8" s="3">
        <f>(AB8-$F$3/2)*$F$1</f>
        <v>-27.584540000000001</v>
      </c>
      <c r="AG8" s="20"/>
      <c r="AH8" s="3">
        <f>AE8*AD8/$B$1</f>
        <v>-2.9987316949152536</v>
      </c>
      <c r="AI8" s="3">
        <f>AF8*AD8/$B$1</f>
        <v>-4.6753457627118644</v>
      </c>
      <c r="AJ8" s="3">
        <f>AD8</f>
        <v>84.745762711864401</v>
      </c>
      <c r="AM8">
        <v>2.5</v>
      </c>
      <c r="AN8">
        <f t="shared" si="2"/>
        <v>-1.7969007583250906E-4</v>
      </c>
      <c r="AO8">
        <v>3.27</v>
      </c>
      <c r="AP8">
        <v>0</v>
      </c>
      <c r="AQ8">
        <v>8.2306000000000008</v>
      </c>
      <c r="AR8">
        <v>0</v>
      </c>
      <c r="AS8">
        <v>500</v>
      </c>
      <c r="AT8" t="s">
        <v>29</v>
      </c>
    </row>
    <row r="9" spans="1:46" x14ac:dyDescent="0.3">
      <c r="A9" s="36"/>
      <c r="B9" s="20"/>
      <c r="C9" s="3"/>
      <c r="D9" s="3"/>
      <c r="E9" s="3"/>
      <c r="F9" s="3"/>
      <c r="G9" s="3"/>
      <c r="H9" s="3"/>
      <c r="I9" s="6" t="s">
        <v>18</v>
      </c>
      <c r="J9" s="7">
        <f>AVERAGE(J7:J8)</f>
        <v>2.3510738073280155</v>
      </c>
      <c r="K9" s="7">
        <f>AVERAGE(K7:K8)</f>
        <v>-4.6792398990528419</v>
      </c>
      <c r="L9" s="7">
        <f>AVERAGE(L7:L8)</f>
        <v>79.137587238285136</v>
      </c>
      <c r="O9" s="13"/>
      <c r="P9" s="12"/>
      <c r="Q9" s="16"/>
      <c r="R9" s="14"/>
      <c r="S9" s="3"/>
      <c r="T9" s="3"/>
      <c r="U9" s="3"/>
      <c r="Y9" s="36"/>
      <c r="Z9" s="20"/>
      <c r="AA9" s="3"/>
      <c r="AB9" s="3"/>
      <c r="AC9" s="3"/>
      <c r="AD9" s="3"/>
      <c r="AE9" s="3"/>
      <c r="AF9" s="3"/>
      <c r="AG9" s="6" t="s">
        <v>18</v>
      </c>
      <c r="AH9" s="7">
        <f>AVERAGE(AH7:AH8)</f>
        <v>2.3788468562460761</v>
      </c>
      <c r="AI9" s="7">
        <f>AVERAGE(AI7:AI8)</f>
        <v>-4.6982272146892656</v>
      </c>
      <c r="AJ9" s="7">
        <f>AVERAGE(AJ7:AJ8)</f>
        <v>79.409918392969246</v>
      </c>
      <c r="AM9">
        <v>3</v>
      </c>
      <c r="AN9">
        <f t="shared" si="2"/>
        <v>-1.7969007583250906E-4</v>
      </c>
      <c r="AO9">
        <v>3.27</v>
      </c>
      <c r="AP9">
        <v>0</v>
      </c>
      <c r="AQ9">
        <v>8.2307000000000006</v>
      </c>
      <c r="AR9">
        <v>0</v>
      </c>
      <c r="AS9">
        <v>500</v>
      </c>
      <c r="AT9" t="s">
        <v>29</v>
      </c>
    </row>
    <row r="10" spans="1:46" x14ac:dyDescent="0.3">
      <c r="A10" s="36"/>
      <c r="B10">
        <v>118</v>
      </c>
      <c r="C10">
        <v>1097.7409700000001</v>
      </c>
      <c r="D10">
        <v>1375.48901</v>
      </c>
      <c r="E10" s="3">
        <f t="shared" ref="E10:E12" si="3">B10*$F$1</f>
        <v>5.9</v>
      </c>
      <c r="F10" s="3">
        <f t="shared" ref="F10:F12" si="4">$B$1*$B$2/$E10</f>
        <v>84.745762711864401</v>
      </c>
      <c r="G10" s="3">
        <f t="shared" ref="G10:G12" si="5">(C10-$F$2/2)*$F$1</f>
        <v>-2.7129514999999973</v>
      </c>
      <c r="H10" s="3">
        <f t="shared" ref="H10:H12" si="6">(D10-$F$3/2)*$F$1</f>
        <v>11.174450500000001</v>
      </c>
      <c r="I10" s="20"/>
      <c r="J10" s="3">
        <f t="shared" ref="J10:J12" si="7">G10*F10/$B$1</f>
        <v>-0.45982228813559273</v>
      </c>
      <c r="K10" s="3">
        <f t="shared" ref="K10:K12" si="8">H10*F10/$B$1</f>
        <v>1.893974661016949</v>
      </c>
      <c r="L10" s="3">
        <f t="shared" ref="L10:L12" si="9">F10</f>
        <v>84.745762711864401</v>
      </c>
      <c r="O10" s="12"/>
      <c r="P10" s="12"/>
      <c r="Q10" s="3"/>
      <c r="R10" s="3"/>
      <c r="S10" s="3"/>
      <c r="T10" s="3"/>
      <c r="U10" s="3"/>
      <c r="Y10" s="36"/>
      <c r="Z10">
        <v>118</v>
      </c>
      <c r="AA10">
        <v>1097.74207</v>
      </c>
      <c r="AB10">
        <v>1370.71155</v>
      </c>
      <c r="AC10" s="3">
        <f t="shared" ref="AC10:AC12" si="10">Z10*$F$1</f>
        <v>5.9</v>
      </c>
      <c r="AD10" s="3">
        <f>$B$1*$B$2/$AC10</f>
        <v>84.745762711864401</v>
      </c>
      <c r="AE10" s="3">
        <f t="shared" ref="AE10:AE12" si="11">(AA10-$F$2/2)*$F$1</f>
        <v>-2.7128964999999994</v>
      </c>
      <c r="AF10" s="3">
        <f t="shared" ref="AF10:AF12" si="12">(AB10-$F$3/2)*$F$1</f>
        <v>10.935577500000001</v>
      </c>
      <c r="AG10" s="20"/>
      <c r="AH10" s="3">
        <f t="shared" ref="AH10:AH12" si="13">AE10*AD10/$B$1</f>
        <v>-0.45981296610169475</v>
      </c>
      <c r="AI10" s="3">
        <f t="shared" ref="AI10:AI12" si="14">AF10*AD10/$B$1</f>
        <v>1.8534877118644066</v>
      </c>
      <c r="AJ10" s="3">
        <f t="shared" ref="AJ10:AJ12" si="15">AD10</f>
        <v>84.745762711864401</v>
      </c>
      <c r="AM10">
        <v>3.5</v>
      </c>
      <c r="AN10">
        <f t="shared" si="2"/>
        <v>-1.7969007583250906E-4</v>
      </c>
      <c r="AO10">
        <v>3.27</v>
      </c>
      <c r="AP10">
        <v>0</v>
      </c>
      <c r="AQ10">
        <v>8.2306000000000008</v>
      </c>
      <c r="AR10">
        <v>0</v>
      </c>
      <c r="AS10">
        <v>500</v>
      </c>
      <c r="AT10" t="s">
        <v>29</v>
      </c>
    </row>
    <row r="11" spans="1:46" x14ac:dyDescent="0.3">
      <c r="A11" s="36"/>
      <c r="B11">
        <v>140</v>
      </c>
      <c r="C11">
        <v>2107.12158</v>
      </c>
      <c r="D11">
        <v>1435.7282700000001</v>
      </c>
      <c r="E11" s="3">
        <f t="shared" si="3"/>
        <v>7</v>
      </c>
      <c r="F11" s="3">
        <f t="shared" si="4"/>
        <v>71.428571428571431</v>
      </c>
      <c r="G11" s="3">
        <f t="shared" si="5"/>
        <v>47.756079</v>
      </c>
      <c r="H11" s="3">
        <f t="shared" si="6"/>
        <v>14.186413500000004</v>
      </c>
      <c r="I11" s="20"/>
      <c r="J11" s="3">
        <f t="shared" si="7"/>
        <v>6.8222970000000007</v>
      </c>
      <c r="K11" s="3">
        <f t="shared" si="8"/>
        <v>2.0266305000000004</v>
      </c>
      <c r="L11" s="3">
        <f t="shared" si="9"/>
        <v>71.428571428571431</v>
      </c>
      <c r="O11" s="12"/>
      <c r="P11" s="12"/>
      <c r="Q11" s="3"/>
      <c r="R11" s="3"/>
      <c r="S11" s="3"/>
      <c r="T11" s="3"/>
      <c r="U11" s="3"/>
      <c r="Y11" s="36"/>
      <c r="Z11">
        <v>140</v>
      </c>
      <c r="AA11">
        <v>2107.1044900000002</v>
      </c>
      <c r="AB11">
        <v>1430.0286900000001</v>
      </c>
      <c r="AC11" s="3">
        <f t="shared" si="10"/>
        <v>7</v>
      </c>
      <c r="AD11" s="3">
        <f>$B$1*$B$2/$AC11</f>
        <v>71.428571428571431</v>
      </c>
      <c r="AE11" s="3">
        <f t="shared" si="11"/>
        <v>47.755224500000011</v>
      </c>
      <c r="AF11" s="3">
        <f t="shared" si="12"/>
        <v>13.901434500000006</v>
      </c>
      <c r="AG11" s="20"/>
      <c r="AH11" s="3">
        <f t="shared" si="13"/>
        <v>6.8221749285714308</v>
      </c>
      <c r="AI11" s="3">
        <f t="shared" si="14"/>
        <v>1.9859192142857152</v>
      </c>
      <c r="AJ11" s="3">
        <f t="shared" si="15"/>
        <v>71.428571428571431</v>
      </c>
      <c r="AM11">
        <v>4</v>
      </c>
      <c r="AN11">
        <f t="shared" si="2"/>
        <v>-1.7969007583250906E-4</v>
      </c>
      <c r="AO11">
        <v>3.27</v>
      </c>
      <c r="AP11">
        <v>0</v>
      </c>
      <c r="AQ11">
        <v>8.2304999999999993</v>
      </c>
      <c r="AR11">
        <v>0</v>
      </c>
      <c r="AS11">
        <v>500</v>
      </c>
      <c r="AT11" t="s">
        <v>29</v>
      </c>
    </row>
    <row r="12" spans="1:46" x14ac:dyDescent="0.3">
      <c r="A12" s="36"/>
      <c r="B12">
        <v>139</v>
      </c>
      <c r="C12">
        <v>105.75751</v>
      </c>
      <c r="D12">
        <v>1440.74829</v>
      </c>
      <c r="E12" s="3">
        <f t="shared" si="3"/>
        <v>6.95</v>
      </c>
      <c r="F12" s="3">
        <f t="shared" si="4"/>
        <v>71.942446043165461</v>
      </c>
      <c r="G12" s="3">
        <f t="shared" si="5"/>
        <v>-52.31212450000001</v>
      </c>
      <c r="H12" s="3">
        <f t="shared" si="6"/>
        <v>14.437414500000001</v>
      </c>
      <c r="I12" s="20"/>
      <c r="J12" s="3">
        <f t="shared" si="7"/>
        <v>-7.526924388489209</v>
      </c>
      <c r="K12" s="3">
        <f t="shared" si="8"/>
        <v>2.0773258273381292</v>
      </c>
      <c r="L12" s="3">
        <f t="shared" si="9"/>
        <v>71.942446043165461</v>
      </c>
      <c r="O12" s="12"/>
      <c r="P12" s="12"/>
      <c r="Q12" s="3"/>
      <c r="R12" s="3"/>
      <c r="S12" s="3"/>
      <c r="T12" s="3"/>
      <c r="U12" s="3"/>
      <c r="Y12" s="36"/>
      <c r="Z12">
        <v>139</v>
      </c>
      <c r="AA12">
        <v>105.68953999999999</v>
      </c>
      <c r="AB12">
        <v>1435.1412399999999</v>
      </c>
      <c r="AC12" s="3">
        <f t="shared" si="10"/>
        <v>6.95</v>
      </c>
      <c r="AD12" s="3">
        <f>$B$1*$B$2/$AC12</f>
        <v>71.942446043165461</v>
      </c>
      <c r="AE12" s="3">
        <f t="shared" si="11"/>
        <v>-52.315522999999999</v>
      </c>
      <c r="AF12" s="3">
        <f t="shared" si="12"/>
        <v>14.157061999999996</v>
      </c>
      <c r="AG12" s="20"/>
      <c r="AH12" s="3">
        <f t="shared" si="13"/>
        <v>-7.5274133812949628</v>
      </c>
      <c r="AI12" s="3">
        <f t="shared" si="14"/>
        <v>2.0369873381294954</v>
      </c>
      <c r="AJ12" s="3">
        <f t="shared" si="15"/>
        <v>71.942446043165461</v>
      </c>
      <c r="AM12">
        <v>4.5</v>
      </c>
      <c r="AN12">
        <f t="shared" si="2"/>
        <v>-1.7969007583250906E-4</v>
      </c>
      <c r="AO12">
        <v>3.27</v>
      </c>
      <c r="AP12">
        <v>0</v>
      </c>
      <c r="AQ12">
        <v>8.2304999999999993</v>
      </c>
      <c r="AR12">
        <v>0</v>
      </c>
      <c r="AS12">
        <v>500</v>
      </c>
      <c r="AT12" t="s">
        <v>29</v>
      </c>
    </row>
    <row r="13" spans="1:46" x14ac:dyDescent="0.3">
      <c r="A13" s="5"/>
      <c r="B13" s="20"/>
      <c r="C13" s="3"/>
      <c r="D13" s="3"/>
      <c r="E13" s="3"/>
      <c r="F13" s="3"/>
      <c r="G13" s="3"/>
      <c r="H13" s="3"/>
      <c r="I13" s="6" t="s">
        <v>17</v>
      </c>
      <c r="J13" s="7">
        <f>AVERAGE(J10:J12)</f>
        <v>-0.38814989220826696</v>
      </c>
      <c r="K13" s="7">
        <f>AVERAGE(K10:K12)</f>
        <v>1.9993103294516927</v>
      </c>
      <c r="L13" s="7">
        <f>AVERAGE(L10:L12)</f>
        <v>76.038926727867093</v>
      </c>
      <c r="M13" t="s">
        <v>2</v>
      </c>
      <c r="O13" s="12"/>
      <c r="P13" s="12"/>
      <c r="Q13" s="3"/>
      <c r="R13" s="3"/>
      <c r="S13" s="3"/>
      <c r="T13" s="3"/>
      <c r="U13" s="3"/>
      <c r="Y13" s="5"/>
      <c r="Z13" s="20"/>
      <c r="AA13" s="3"/>
      <c r="AB13" s="3"/>
      <c r="AC13" s="3"/>
      <c r="AD13" s="3"/>
      <c r="AE13" s="3"/>
      <c r="AF13" s="3"/>
      <c r="AG13" s="6" t="s">
        <v>17</v>
      </c>
      <c r="AH13" s="7">
        <f>AVERAGE(AH10:AH12)</f>
        <v>-0.38835047294174235</v>
      </c>
      <c r="AI13" s="7">
        <f>AVERAGE(AI10:AI12)</f>
        <v>1.9587980880932057</v>
      </c>
      <c r="AJ13" s="7">
        <f>AVERAGE(AJ10:AJ12)</f>
        <v>76.038926727867093</v>
      </c>
      <c r="AK13" t="s">
        <v>2</v>
      </c>
      <c r="AM13">
        <v>5</v>
      </c>
      <c r="AN13">
        <f t="shared" si="2"/>
        <v>-1.8023958676777665E-4</v>
      </c>
      <c r="AO13">
        <v>3.28</v>
      </c>
      <c r="AP13">
        <v>0</v>
      </c>
      <c r="AQ13">
        <v>8.2307000000000006</v>
      </c>
      <c r="AR13">
        <v>0</v>
      </c>
      <c r="AS13">
        <v>500</v>
      </c>
      <c r="AT13" t="s">
        <v>29</v>
      </c>
    </row>
    <row r="14" spans="1:46" ht="15" customHeight="1" x14ac:dyDescent="0.3">
      <c r="A14" s="5"/>
      <c r="B14" s="20"/>
      <c r="C14" s="3"/>
      <c r="D14" s="3"/>
      <c r="E14" s="3"/>
      <c r="F14" s="3"/>
      <c r="G14" s="3"/>
      <c r="H14" s="3"/>
      <c r="I14" s="6"/>
      <c r="J14" s="8" t="s">
        <v>0</v>
      </c>
      <c r="K14" s="9">
        <f>K13-K9</f>
        <v>6.6785502285045348</v>
      </c>
      <c r="L14" s="7" t="s">
        <v>2</v>
      </c>
      <c r="O14" s="12"/>
      <c r="P14" s="12"/>
      <c r="Q14" s="3"/>
      <c r="R14" s="3"/>
      <c r="S14" s="3"/>
      <c r="T14" s="3"/>
      <c r="U14" s="3"/>
      <c r="Y14" s="5"/>
      <c r="Z14" s="20"/>
      <c r="AA14" s="3"/>
      <c r="AB14" s="3"/>
      <c r="AC14" s="3"/>
      <c r="AD14" s="3"/>
      <c r="AE14" s="3"/>
      <c r="AF14" s="3"/>
      <c r="AG14" s="6"/>
      <c r="AH14" s="8" t="s">
        <v>0</v>
      </c>
      <c r="AI14" s="9">
        <f>AI13-AI9</f>
        <v>6.6570253027824711</v>
      </c>
      <c r="AJ14" s="7" t="s">
        <v>2</v>
      </c>
      <c r="AM14">
        <v>5.5</v>
      </c>
      <c r="AN14">
        <f t="shared" si="2"/>
        <v>-1.7969007583250906E-4</v>
      </c>
      <c r="AO14">
        <v>3.27</v>
      </c>
      <c r="AP14">
        <v>0</v>
      </c>
      <c r="AQ14">
        <v>8.2307000000000006</v>
      </c>
      <c r="AR14">
        <v>0</v>
      </c>
      <c r="AS14">
        <v>500</v>
      </c>
      <c r="AT14" t="s">
        <v>29</v>
      </c>
    </row>
    <row r="15" spans="1:46" x14ac:dyDescent="0.3">
      <c r="A15" s="5"/>
      <c r="B15" s="20"/>
      <c r="C15" s="3"/>
      <c r="D15" s="3"/>
      <c r="E15" s="3"/>
      <c r="F15" s="3"/>
      <c r="G15" s="3"/>
      <c r="H15" s="3"/>
      <c r="J15" s="3"/>
      <c r="K15" s="3"/>
      <c r="L15" s="3"/>
      <c r="O15" s="12"/>
      <c r="P15" s="12"/>
      <c r="Q15" s="3"/>
      <c r="R15" s="19"/>
      <c r="Y15" s="5"/>
      <c r="Z15" s="20"/>
      <c r="AA15" s="3"/>
      <c r="AB15" s="3"/>
      <c r="AC15" s="3"/>
      <c r="AD15" s="3"/>
      <c r="AE15" s="3"/>
      <c r="AF15" s="3"/>
      <c r="AH15" s="3"/>
      <c r="AI15" s="3"/>
      <c r="AJ15" s="3"/>
      <c r="AM15">
        <v>6</v>
      </c>
      <c r="AN15">
        <f t="shared" si="2"/>
        <v>-1.8023958676777665E-4</v>
      </c>
      <c r="AO15">
        <v>3.28</v>
      </c>
      <c r="AP15">
        <v>0</v>
      </c>
      <c r="AQ15">
        <v>8.2306000000000008</v>
      </c>
      <c r="AR15">
        <v>0</v>
      </c>
      <c r="AS15">
        <v>500</v>
      </c>
      <c r="AT15" t="s">
        <v>29</v>
      </c>
    </row>
    <row r="16" spans="1:46" x14ac:dyDescent="0.3">
      <c r="O16" s="17"/>
      <c r="P16" s="17"/>
      <c r="Q16" s="17"/>
      <c r="AM16">
        <v>6.5</v>
      </c>
      <c r="AN16">
        <f t="shared" si="2"/>
        <v>-1.807890977030443E-4</v>
      </c>
      <c r="AO16">
        <v>3.29</v>
      </c>
      <c r="AP16">
        <v>0</v>
      </c>
      <c r="AQ16">
        <v>8.2309000000000001</v>
      </c>
      <c r="AR16">
        <v>0</v>
      </c>
      <c r="AS16">
        <v>500</v>
      </c>
      <c r="AT16" t="s">
        <v>29</v>
      </c>
    </row>
    <row r="17" spans="1:46" x14ac:dyDescent="0.3">
      <c r="O17" s="17"/>
      <c r="P17" s="18"/>
      <c r="Q17" s="17"/>
      <c r="AM17">
        <v>7</v>
      </c>
      <c r="AN17">
        <f t="shared" si="2"/>
        <v>-1.8463567424991756E-4</v>
      </c>
      <c r="AO17">
        <v>3.36</v>
      </c>
      <c r="AP17">
        <v>0</v>
      </c>
      <c r="AQ17">
        <v>8.2307000000000006</v>
      </c>
      <c r="AR17">
        <v>0</v>
      </c>
      <c r="AS17">
        <v>500</v>
      </c>
      <c r="AT17" t="s">
        <v>29</v>
      </c>
    </row>
    <row r="18" spans="1:46" ht="15" customHeight="1" x14ac:dyDescent="0.3">
      <c r="O18" s="17"/>
      <c r="P18" s="17"/>
      <c r="Q18" s="17"/>
      <c r="R18" s="3"/>
      <c r="S18" s="3"/>
      <c r="T18" s="3"/>
      <c r="U18" s="3"/>
      <c r="Y18" s="36" t="s">
        <v>40</v>
      </c>
      <c r="Z18" t="s">
        <v>5</v>
      </c>
      <c r="AA18" t="s">
        <v>14</v>
      </c>
      <c r="AB18" t="s">
        <v>15</v>
      </c>
      <c r="AC18" t="s">
        <v>6</v>
      </c>
      <c r="AD18" t="s">
        <v>7</v>
      </c>
      <c r="AE18" t="s">
        <v>12</v>
      </c>
      <c r="AF18" t="s">
        <v>13</v>
      </c>
      <c r="AH18" t="s">
        <v>8</v>
      </c>
      <c r="AI18" t="s">
        <v>9</v>
      </c>
      <c r="AJ18" t="s">
        <v>16</v>
      </c>
      <c r="AM18">
        <v>7.5</v>
      </c>
      <c r="AN18">
        <f t="shared" si="2"/>
        <v>-1.8793273986152323E-4</v>
      </c>
      <c r="AO18">
        <v>3.42</v>
      </c>
      <c r="AP18">
        <v>0</v>
      </c>
      <c r="AQ18">
        <v>8.2302999999999997</v>
      </c>
      <c r="AR18">
        <v>0</v>
      </c>
      <c r="AS18">
        <v>500</v>
      </c>
      <c r="AT18" t="s">
        <v>29</v>
      </c>
    </row>
    <row r="19" spans="1:46" ht="15" customHeight="1" x14ac:dyDescent="0.3">
      <c r="A19" s="36" t="s">
        <v>40</v>
      </c>
      <c r="B19" t="s">
        <v>5</v>
      </c>
      <c r="C19" t="s">
        <v>14</v>
      </c>
      <c r="D19" t="s">
        <v>15</v>
      </c>
      <c r="E19" t="s">
        <v>6</v>
      </c>
      <c r="F19" t="s">
        <v>7</v>
      </c>
      <c r="G19" t="s">
        <v>12</v>
      </c>
      <c r="H19" t="s">
        <v>13</v>
      </c>
      <c r="J19" t="s">
        <v>8</v>
      </c>
      <c r="K19" t="s">
        <v>9</v>
      </c>
      <c r="L19" t="s">
        <v>16</v>
      </c>
      <c r="O19" s="17"/>
      <c r="P19" s="17"/>
      <c r="Q19" s="17"/>
      <c r="R19" s="3"/>
      <c r="S19" s="3"/>
      <c r="T19" s="3"/>
      <c r="U19" s="3"/>
      <c r="Y19" s="36"/>
      <c r="Z19">
        <v>135</v>
      </c>
      <c r="AA19">
        <v>2199.8879400000001</v>
      </c>
      <c r="AB19">
        <v>513.03936999999996</v>
      </c>
      <c r="AC19" s="3">
        <f>Z19*$F$1</f>
        <v>6.75</v>
      </c>
      <c r="AD19" s="3">
        <f>$B$1*$B$2/$AC19</f>
        <v>74.074074074074076</v>
      </c>
      <c r="AE19" s="3">
        <f>(AA19-$F$2/2)*$F$1</f>
        <v>52.394397000000005</v>
      </c>
      <c r="AF19" s="3">
        <f>(AB19-$F$3/2)*$F$1</f>
        <v>-31.948031500000003</v>
      </c>
      <c r="AG19" s="20"/>
      <c r="AH19" s="3">
        <f>AE19*AD19/$B$1</f>
        <v>7.7621328888888899</v>
      </c>
      <c r="AI19" s="3">
        <f>AF19*AD19/$B$1</f>
        <v>-4.7330417037037043</v>
      </c>
      <c r="AJ19" s="3">
        <f>AD19</f>
        <v>74.074074074074076</v>
      </c>
      <c r="AM19">
        <v>8</v>
      </c>
      <c r="AN19">
        <f t="shared" si="2"/>
        <v>-8.0118694362017802E-5</v>
      </c>
      <c r="AO19">
        <v>3.48</v>
      </c>
      <c r="AP19">
        <v>1E-3</v>
      </c>
      <c r="AQ19">
        <v>8.2293000000000003</v>
      </c>
      <c r="AR19">
        <v>0</v>
      </c>
      <c r="AS19">
        <v>500</v>
      </c>
      <c r="AT19" t="s">
        <v>29</v>
      </c>
    </row>
    <row r="20" spans="1:46" x14ac:dyDescent="0.3">
      <c r="A20" s="36"/>
      <c r="B20">
        <v>135</v>
      </c>
      <c r="C20">
        <v>2199.94751</v>
      </c>
      <c r="D20">
        <v>513.25458000000003</v>
      </c>
      <c r="E20" s="3">
        <f>B20*$F$1</f>
        <v>6.75</v>
      </c>
      <c r="F20" s="3">
        <f>$B$1*$B$2/$E20</f>
        <v>74.074074074074076</v>
      </c>
      <c r="G20" s="3">
        <f>(C20-$F$2/2)*$F$1</f>
        <v>52.397375500000003</v>
      </c>
      <c r="H20" s="3">
        <f>(D20-$F$3/2)*$F$1</f>
        <v>-31.937270999999999</v>
      </c>
      <c r="I20" s="20"/>
      <c r="J20" s="3">
        <f>G20*F20/$B$1</f>
        <v>7.7625741481481487</v>
      </c>
      <c r="K20" s="3">
        <f>H20*F20/$B$1</f>
        <v>-4.7314475555555555</v>
      </c>
      <c r="L20" s="3">
        <f>F20</f>
        <v>74.074074074074076</v>
      </c>
      <c r="O20" s="17"/>
      <c r="P20" s="17"/>
      <c r="Q20" s="17"/>
      <c r="R20" s="3"/>
      <c r="S20" s="3"/>
      <c r="T20" s="3"/>
      <c r="U20" s="3"/>
      <c r="Y20" s="36"/>
      <c r="Z20">
        <v>118</v>
      </c>
      <c r="AA20">
        <v>798.79034000000001</v>
      </c>
      <c r="AB20">
        <v>598.80713000000003</v>
      </c>
      <c r="AC20" s="3">
        <f>Z20*$F$1</f>
        <v>5.9</v>
      </c>
      <c r="AD20" s="3">
        <f>$B$1*$B$2/$AC20</f>
        <v>84.745762711864401</v>
      </c>
      <c r="AE20" s="3">
        <f>(AA20-$F$2/2)*$F$1</f>
        <v>-17.660482999999999</v>
      </c>
      <c r="AF20" s="3">
        <f>(AB20-$F$3/2)*$F$1</f>
        <v>-27.659643500000001</v>
      </c>
      <c r="AG20" s="20"/>
      <c r="AH20" s="3">
        <f>AE20*AD20/$B$1</f>
        <v>-2.9933022033898302</v>
      </c>
      <c r="AI20" s="3">
        <f>AF20*AD20/$B$1</f>
        <v>-4.6880751694915253</v>
      </c>
      <c r="AJ20" s="3">
        <f>AD20</f>
        <v>84.745762711864401</v>
      </c>
      <c r="AM20">
        <v>8.5</v>
      </c>
      <c r="AN20">
        <f t="shared" si="2"/>
        <v>2.7145840202220032E-5</v>
      </c>
      <c r="AO20">
        <v>3.55</v>
      </c>
      <c r="AP20">
        <v>2E-3</v>
      </c>
      <c r="AQ20">
        <v>8.2284000000000006</v>
      </c>
      <c r="AR20">
        <v>0</v>
      </c>
      <c r="AS20">
        <v>500</v>
      </c>
      <c r="AT20" t="s">
        <v>29</v>
      </c>
    </row>
    <row r="21" spans="1:46" x14ac:dyDescent="0.3">
      <c r="A21" s="36"/>
      <c r="B21">
        <v>118</v>
      </c>
      <c r="C21">
        <v>798.82299999999998</v>
      </c>
      <c r="D21">
        <v>598.91357000000005</v>
      </c>
      <c r="E21" s="3">
        <f>B21*$F$1</f>
        <v>5.9</v>
      </c>
      <c r="F21" s="3">
        <f>$B$1*$B$2/$E21</f>
        <v>84.745762711864401</v>
      </c>
      <c r="G21" s="3">
        <f>(C21-$F$2/2)*$F$1</f>
        <v>-17.658850000000001</v>
      </c>
      <c r="H21" s="3">
        <f>(D21-$F$3/2)*$F$1</f>
        <v>-27.654321499999998</v>
      </c>
      <c r="I21" s="20"/>
      <c r="J21" s="3">
        <f>G21*F21/$B$1</f>
        <v>-2.9930254237288136</v>
      </c>
      <c r="K21" s="3">
        <f>H21*F21/$B$1</f>
        <v>-4.6871731355932198</v>
      </c>
      <c r="L21" s="3">
        <f>F21</f>
        <v>84.745762711864401</v>
      </c>
      <c r="O21" s="5"/>
      <c r="P21" s="20"/>
      <c r="Q21" s="3"/>
      <c r="R21" s="3"/>
      <c r="S21" s="3"/>
      <c r="T21" s="3"/>
      <c r="U21" s="3"/>
      <c r="Y21" s="36"/>
      <c r="Z21" s="20"/>
      <c r="AA21" s="3"/>
      <c r="AB21" s="3"/>
      <c r="AC21" s="3"/>
      <c r="AD21" s="3"/>
      <c r="AE21" s="3"/>
      <c r="AF21" s="3"/>
      <c r="AG21" s="6" t="s">
        <v>18</v>
      </c>
      <c r="AH21" s="7">
        <f>AVERAGE(AH19:AH20)</f>
        <v>2.3844153427495298</v>
      </c>
      <c r="AI21" s="7">
        <f>AVERAGE(AI19:AI20)</f>
        <v>-4.7105584365976148</v>
      </c>
      <c r="AJ21" s="7">
        <f>AVERAGE(AJ19:AJ20)</f>
        <v>79.409918392969246</v>
      </c>
      <c r="AM21">
        <v>9</v>
      </c>
      <c r="AN21">
        <f t="shared" si="2"/>
        <v>1.3441037476645787E-4</v>
      </c>
      <c r="AO21">
        <v>3.62</v>
      </c>
      <c r="AP21">
        <v>3.0000000000000001E-3</v>
      </c>
      <c r="AQ21">
        <v>8.2271999999999998</v>
      </c>
      <c r="AR21">
        <v>0</v>
      </c>
      <c r="AS21">
        <v>500</v>
      </c>
      <c r="AT21" t="s">
        <v>29</v>
      </c>
    </row>
    <row r="22" spans="1:46" x14ac:dyDescent="0.3">
      <c r="A22" s="36"/>
      <c r="B22" s="20"/>
      <c r="C22" s="3"/>
      <c r="D22" s="3"/>
      <c r="E22" s="3"/>
      <c r="F22" s="3"/>
      <c r="G22" s="3"/>
      <c r="H22" s="3"/>
      <c r="I22" s="6" t="s">
        <v>18</v>
      </c>
      <c r="J22" s="7">
        <f>AVERAGE(J20:J21)</f>
        <v>2.3847743622096678</v>
      </c>
      <c r="K22" s="7">
        <f>AVERAGE(K20:K21)</f>
        <v>-4.7093103455743872</v>
      </c>
      <c r="L22" s="7">
        <f>AVERAGE(L20:L21)</f>
        <v>79.409918392969246</v>
      </c>
      <c r="O22" s="5"/>
      <c r="P22" s="20"/>
      <c r="Q22" s="3"/>
      <c r="R22" s="3"/>
      <c r="S22" s="3"/>
      <c r="T22" s="3"/>
      <c r="U22" s="3"/>
      <c r="Y22" s="36"/>
      <c r="Z22">
        <v>118</v>
      </c>
      <c r="AA22">
        <v>1098.7417</v>
      </c>
      <c r="AB22">
        <v>1362.3435099999999</v>
      </c>
      <c r="AC22" s="3">
        <f t="shared" ref="AC22:AC24" si="16">Z22*$F$1</f>
        <v>5.9</v>
      </c>
      <c r="AD22" s="3">
        <f>$B$1*$B$2/$AC22</f>
        <v>84.745762711864401</v>
      </c>
      <c r="AE22" s="3">
        <f t="shared" ref="AE22:AE24" si="17">(AA22-$F$2/2)*$F$1</f>
        <v>-2.6629149999999981</v>
      </c>
      <c r="AF22" s="3">
        <f t="shared" ref="AF22:AF24" si="18">(AB22-$F$3/2)*$F$1</f>
        <v>10.517175499999997</v>
      </c>
      <c r="AG22" s="20"/>
      <c r="AH22" s="3">
        <f t="shared" ref="AH22:AH24" si="19">AE22*AD22/$B$1</f>
        <v>-0.45134152542372846</v>
      </c>
      <c r="AI22" s="3">
        <f t="shared" ref="AI22:AI24" si="20">AF22*AD22/$B$1</f>
        <v>1.7825721186440671</v>
      </c>
      <c r="AJ22" s="3">
        <f t="shared" ref="AJ22:AJ24" si="21">AD22</f>
        <v>84.745762711864401</v>
      </c>
      <c r="AM22">
        <v>9.5</v>
      </c>
      <c r="AN22">
        <f t="shared" si="2"/>
        <v>2.4112539839542808E-4</v>
      </c>
      <c r="AO22">
        <v>3.7</v>
      </c>
      <c r="AP22">
        <v>4.0000000000000001E-3</v>
      </c>
      <c r="AQ22">
        <v>8.2264999999999997</v>
      </c>
      <c r="AR22">
        <v>0</v>
      </c>
      <c r="AS22">
        <v>500</v>
      </c>
      <c r="AT22" t="s">
        <v>29</v>
      </c>
    </row>
    <row r="23" spans="1:46" x14ac:dyDescent="0.3">
      <c r="A23" s="36"/>
      <c r="B23">
        <v>118</v>
      </c>
      <c r="C23">
        <v>1098.40356</v>
      </c>
      <c r="D23">
        <v>1365.5471199999999</v>
      </c>
      <c r="E23" s="3">
        <f t="shared" ref="E23:E25" si="22">B23*$F$1</f>
        <v>5.9</v>
      </c>
      <c r="F23" s="3">
        <f t="shared" ref="F23:F25" si="23">$B$1*$B$2/$E23</f>
        <v>84.745762711864401</v>
      </c>
      <c r="G23" s="3">
        <f t="shared" ref="G23:G25" si="24">(C23-$F$2/2)*$F$1</f>
        <v>-2.6798220000000015</v>
      </c>
      <c r="H23" s="3">
        <f t="shared" ref="H23:H25" si="25">(D23-$F$3/2)*$F$1</f>
        <v>10.677355999999998</v>
      </c>
      <c r="I23" s="20"/>
      <c r="J23" s="3">
        <f t="shared" ref="J23:J25" si="26">G23*F23/$B$1</f>
        <v>-0.45420711864406804</v>
      </c>
      <c r="K23" s="3">
        <f t="shared" ref="K23:K25" si="27">H23*F23/$B$1</f>
        <v>1.809721355932203</v>
      </c>
      <c r="L23" s="3">
        <f t="shared" ref="L23:L25" si="28">F23</f>
        <v>84.745762711864401</v>
      </c>
      <c r="O23" s="5"/>
      <c r="P23" s="20"/>
      <c r="Q23" s="3"/>
      <c r="R23" s="3"/>
      <c r="S23" s="3"/>
      <c r="T23" s="3"/>
      <c r="U23" s="3"/>
      <c r="Y23" s="36"/>
      <c r="Z23">
        <v>140</v>
      </c>
      <c r="AA23">
        <v>2108.2392599999998</v>
      </c>
      <c r="AB23">
        <v>1420.0778800000001</v>
      </c>
      <c r="AC23" s="3">
        <f t="shared" si="16"/>
        <v>7</v>
      </c>
      <c r="AD23" s="3">
        <f>$B$1*$B$2/$AC23</f>
        <v>71.428571428571431</v>
      </c>
      <c r="AE23" s="3">
        <f t="shared" si="17"/>
        <v>47.811962999999992</v>
      </c>
      <c r="AF23" s="3">
        <f t="shared" si="18"/>
        <v>13.403894000000003</v>
      </c>
      <c r="AG23" s="20"/>
      <c r="AH23" s="3">
        <f t="shared" si="19"/>
        <v>6.8302804285714274</v>
      </c>
      <c r="AI23" s="3">
        <f t="shared" si="20"/>
        <v>1.9148420000000006</v>
      </c>
      <c r="AJ23" s="3">
        <f t="shared" si="21"/>
        <v>71.428571428571431</v>
      </c>
      <c r="AM23">
        <v>10</v>
      </c>
      <c r="AN23">
        <f t="shared" si="2"/>
        <v>3.483899329596659E-4</v>
      </c>
      <c r="AO23">
        <v>3.77</v>
      </c>
      <c r="AP23">
        <v>5.0000000000000001E-3</v>
      </c>
      <c r="AQ23">
        <v>8.2256</v>
      </c>
      <c r="AR23">
        <v>0</v>
      </c>
      <c r="AS23">
        <v>500</v>
      </c>
      <c r="AT23" t="s">
        <v>29</v>
      </c>
    </row>
    <row r="24" spans="1:46" x14ac:dyDescent="0.3">
      <c r="A24" s="36"/>
      <c r="B24">
        <v>140</v>
      </c>
      <c r="C24">
        <v>2107.6782199999998</v>
      </c>
      <c r="D24">
        <v>1423.8074999999999</v>
      </c>
      <c r="E24" s="3">
        <f t="shared" si="22"/>
        <v>7</v>
      </c>
      <c r="F24" s="3">
        <f t="shared" si="23"/>
        <v>71.428571428571431</v>
      </c>
      <c r="G24" s="3">
        <f t="shared" si="24"/>
        <v>47.783910999999989</v>
      </c>
      <c r="H24" s="3">
        <f t="shared" si="25"/>
        <v>13.590374999999995</v>
      </c>
      <c r="I24" s="20"/>
      <c r="J24" s="3">
        <f t="shared" si="26"/>
        <v>6.8262729999999987</v>
      </c>
      <c r="K24" s="3">
        <f t="shared" si="27"/>
        <v>1.9414821428571423</v>
      </c>
      <c r="L24" s="3">
        <f t="shared" si="28"/>
        <v>71.428571428571431</v>
      </c>
      <c r="O24" s="5"/>
      <c r="P24" s="20"/>
      <c r="Q24" s="3"/>
      <c r="R24" s="3"/>
      <c r="S24" s="3"/>
      <c r="T24" s="3"/>
      <c r="U24" s="3"/>
      <c r="Y24" s="36"/>
      <c r="Z24">
        <v>139</v>
      </c>
      <c r="AA24">
        <v>106.85471</v>
      </c>
      <c r="AB24">
        <v>1425.15967</v>
      </c>
      <c r="AC24" s="3">
        <f t="shared" si="16"/>
        <v>6.95</v>
      </c>
      <c r="AD24" s="3">
        <f>$B$1*$B$2/$AC24</f>
        <v>71.942446043165461</v>
      </c>
      <c r="AE24" s="3">
        <f t="shared" si="17"/>
        <v>-52.257264499999998</v>
      </c>
      <c r="AF24" s="3">
        <f t="shared" si="18"/>
        <v>13.6579835</v>
      </c>
      <c r="AG24" s="20"/>
      <c r="AH24" s="3">
        <f t="shared" si="19"/>
        <v>-7.5190308633093519</v>
      </c>
      <c r="AI24" s="3">
        <f t="shared" si="20"/>
        <v>1.9651774820143884</v>
      </c>
      <c r="AJ24" s="3">
        <f t="shared" si="21"/>
        <v>71.942446043165461</v>
      </c>
      <c r="AM24">
        <v>10.5</v>
      </c>
      <c r="AN24">
        <f t="shared" si="2"/>
        <v>4.5510495658863611E-4</v>
      </c>
      <c r="AO24">
        <v>3.85</v>
      </c>
      <c r="AP24">
        <v>6.0000000000000001E-3</v>
      </c>
      <c r="AQ24">
        <v>8.2247000000000003</v>
      </c>
      <c r="AR24">
        <v>0</v>
      </c>
      <c r="AS24">
        <v>500</v>
      </c>
      <c r="AT24" t="s">
        <v>29</v>
      </c>
    </row>
    <row r="25" spans="1:46" x14ac:dyDescent="0.3">
      <c r="A25" s="36"/>
      <c r="B25">
        <v>140</v>
      </c>
      <c r="C25">
        <v>106.47402</v>
      </c>
      <c r="D25">
        <v>1428.9132099999999</v>
      </c>
      <c r="E25" s="3">
        <f t="shared" si="22"/>
        <v>7</v>
      </c>
      <c r="F25" s="3">
        <f t="shared" si="23"/>
        <v>71.428571428571431</v>
      </c>
      <c r="G25" s="3">
        <f t="shared" si="24"/>
        <v>-52.276298999999995</v>
      </c>
      <c r="H25" s="3">
        <f t="shared" si="25"/>
        <v>13.845660499999997</v>
      </c>
      <c r="I25" s="20"/>
      <c r="J25" s="3">
        <f t="shared" si="26"/>
        <v>-7.4680427142857138</v>
      </c>
      <c r="K25" s="3">
        <f t="shared" si="27"/>
        <v>1.9779514999999996</v>
      </c>
      <c r="L25" s="3">
        <f t="shared" si="28"/>
        <v>71.428571428571431</v>
      </c>
      <c r="O25" s="5"/>
      <c r="P25" s="20"/>
      <c r="Q25" s="3"/>
      <c r="R25" s="3"/>
      <c r="S25" s="3"/>
      <c r="T25" s="3"/>
      <c r="U25" s="3"/>
      <c r="Y25" s="5"/>
      <c r="Z25" s="20"/>
      <c r="AA25" s="3"/>
      <c r="AB25" s="3"/>
      <c r="AC25" s="3"/>
      <c r="AD25" s="3"/>
      <c r="AE25" s="3"/>
      <c r="AF25" s="3"/>
      <c r="AG25" s="6" t="s">
        <v>17</v>
      </c>
      <c r="AH25" s="7">
        <f>AVERAGE(AH22:AH24)</f>
        <v>-0.38003065338721775</v>
      </c>
      <c r="AI25" s="7">
        <f>AVERAGE(AI22:AI24)</f>
        <v>1.8875305335528187</v>
      </c>
      <c r="AJ25" s="7">
        <f>AVERAGE(AJ22:AJ24)</f>
        <v>76.038926727867093</v>
      </c>
      <c r="AK25" t="s">
        <v>2</v>
      </c>
      <c r="AM25">
        <v>11</v>
      </c>
      <c r="AN25">
        <f t="shared" si="2"/>
        <v>5.6127046928233879E-4</v>
      </c>
      <c r="AO25">
        <v>3.94</v>
      </c>
      <c r="AP25">
        <v>7.0000000000000001E-3</v>
      </c>
      <c r="AQ25">
        <v>8.2234999999999996</v>
      </c>
      <c r="AR25">
        <v>0</v>
      </c>
      <c r="AS25">
        <v>500</v>
      </c>
      <c r="AT25" t="s">
        <v>29</v>
      </c>
    </row>
    <row r="26" spans="1:46" ht="15" customHeight="1" x14ac:dyDescent="0.3">
      <c r="A26" s="5"/>
      <c r="B26" s="20"/>
      <c r="C26" s="3"/>
      <c r="D26" s="3"/>
      <c r="E26" s="3"/>
      <c r="F26" s="3"/>
      <c r="G26" s="3"/>
      <c r="H26" s="3"/>
      <c r="I26" s="6" t="s">
        <v>17</v>
      </c>
      <c r="J26" s="7">
        <f>AVERAGE(J23:J25)</f>
        <v>-0.36532561097659438</v>
      </c>
      <c r="K26" s="7">
        <f>AVERAGE(K23:K25)</f>
        <v>1.9097183329297815</v>
      </c>
      <c r="L26" s="7">
        <f>AVERAGE(L23:L25)</f>
        <v>75.867635189669087</v>
      </c>
      <c r="M26" t="s">
        <v>2</v>
      </c>
      <c r="O26" s="5"/>
      <c r="P26" s="20"/>
      <c r="Q26" s="3"/>
      <c r="R26" s="3"/>
      <c r="S26" s="3"/>
      <c r="T26" s="3"/>
      <c r="U26" s="3"/>
      <c r="Y26" s="5"/>
      <c r="Z26" s="20"/>
      <c r="AA26" s="3"/>
      <c r="AB26" s="3"/>
      <c r="AC26" s="3"/>
      <c r="AD26" s="3"/>
      <c r="AE26" s="3"/>
      <c r="AF26" s="3"/>
      <c r="AG26" s="6"/>
      <c r="AH26" s="8" t="s">
        <v>0</v>
      </c>
      <c r="AI26" s="9">
        <f>AI25-AI21</f>
        <v>6.5980889701504335</v>
      </c>
      <c r="AJ26" s="7" t="s">
        <v>2</v>
      </c>
      <c r="AM26">
        <v>11.5</v>
      </c>
      <c r="AN26">
        <f t="shared" si="2"/>
        <v>6.6743598197604136E-4</v>
      </c>
      <c r="AO26">
        <v>4.03</v>
      </c>
      <c r="AP26">
        <v>8.0000000000000002E-3</v>
      </c>
      <c r="AQ26">
        <v>8.2225000000000001</v>
      </c>
      <c r="AR26">
        <v>0</v>
      </c>
      <c r="AS26">
        <v>500</v>
      </c>
      <c r="AT26" t="s">
        <v>29</v>
      </c>
    </row>
    <row r="27" spans="1:46" x14ac:dyDescent="0.3">
      <c r="A27" s="5"/>
      <c r="B27" s="20"/>
      <c r="C27" s="3"/>
      <c r="D27" s="3"/>
      <c r="E27" s="3"/>
      <c r="F27" s="3"/>
      <c r="G27" s="3"/>
      <c r="H27" s="3"/>
      <c r="I27" s="6"/>
      <c r="J27" s="8" t="s">
        <v>0</v>
      </c>
      <c r="K27" s="9">
        <f>K26-K22</f>
        <v>6.6190286785041685</v>
      </c>
      <c r="L27" s="7" t="s">
        <v>2</v>
      </c>
      <c r="AM27">
        <v>12</v>
      </c>
      <c r="AN27">
        <f t="shared" si="2"/>
        <v>8.8416309484558753E-4</v>
      </c>
      <c r="AO27">
        <v>4.13</v>
      </c>
      <c r="AP27">
        <v>0.01</v>
      </c>
      <c r="AQ27">
        <v>8.2210000000000001</v>
      </c>
      <c r="AR27">
        <v>0</v>
      </c>
      <c r="AS27">
        <v>500</v>
      </c>
      <c r="AT27" t="s">
        <v>29</v>
      </c>
    </row>
    <row r="28" spans="1:46" x14ac:dyDescent="0.3">
      <c r="A28" s="5"/>
      <c r="B28" s="20"/>
      <c r="C28" s="3"/>
      <c r="D28" s="3"/>
      <c r="E28" s="3"/>
      <c r="F28" s="3"/>
      <c r="G28" s="3"/>
      <c r="H28" s="3"/>
      <c r="J28" s="3"/>
      <c r="K28" s="3"/>
      <c r="L28" s="3"/>
      <c r="AM28">
        <v>12.5</v>
      </c>
      <c r="AN28">
        <f t="shared" si="2"/>
        <v>9.8977909660402218E-4</v>
      </c>
      <c r="AO28">
        <v>4.2300000000000004</v>
      </c>
      <c r="AP28">
        <v>1.0999999999999999E-2</v>
      </c>
      <c r="AQ28">
        <v>8.2195999999999998</v>
      </c>
      <c r="AR28">
        <v>0</v>
      </c>
      <c r="AS28">
        <v>500</v>
      </c>
      <c r="AT28" t="s">
        <v>29</v>
      </c>
    </row>
    <row r="29" spans="1:46" x14ac:dyDescent="0.3">
      <c r="AM29">
        <v>13</v>
      </c>
      <c r="AN29">
        <f t="shared" si="2"/>
        <v>1.0953950983624574E-3</v>
      </c>
      <c r="AO29">
        <v>4.33</v>
      </c>
      <c r="AP29">
        <v>1.2E-2</v>
      </c>
      <c r="AQ29">
        <v>8.2186000000000003</v>
      </c>
      <c r="AR29">
        <v>0</v>
      </c>
      <c r="AS29">
        <v>500</v>
      </c>
      <c r="AT29" t="s">
        <v>29</v>
      </c>
    </row>
    <row r="30" spans="1:46" ht="15" customHeight="1" x14ac:dyDescent="0.3">
      <c r="Y30" s="36" t="s">
        <v>41</v>
      </c>
      <c r="Z30" t="s">
        <v>5</v>
      </c>
      <c r="AA30" t="s">
        <v>14</v>
      </c>
      <c r="AB30" t="s">
        <v>15</v>
      </c>
      <c r="AC30" t="s">
        <v>6</v>
      </c>
      <c r="AD30" t="s">
        <v>7</v>
      </c>
      <c r="AE30" t="s">
        <v>12</v>
      </c>
      <c r="AF30" t="s">
        <v>13</v>
      </c>
      <c r="AH30" t="s">
        <v>8</v>
      </c>
      <c r="AI30" t="s">
        <v>9</v>
      </c>
      <c r="AJ30" t="s">
        <v>16</v>
      </c>
      <c r="AM30">
        <v>13.5</v>
      </c>
      <c r="AN30">
        <f t="shared" si="2"/>
        <v>1.2004615891856247E-3</v>
      </c>
      <c r="AO30">
        <v>4.4400000000000004</v>
      </c>
      <c r="AP30">
        <v>1.2999999999999999E-2</v>
      </c>
      <c r="AQ30">
        <v>8.2177000000000007</v>
      </c>
      <c r="AR30">
        <v>0</v>
      </c>
      <c r="AS30">
        <v>500</v>
      </c>
      <c r="AT30" t="s">
        <v>29</v>
      </c>
    </row>
    <row r="31" spans="1:46" ht="15" customHeight="1" x14ac:dyDescent="0.3">
      <c r="A31" s="36" t="s">
        <v>41</v>
      </c>
      <c r="B31" t="s">
        <v>5</v>
      </c>
      <c r="C31" t="s">
        <v>14</v>
      </c>
      <c r="D31" t="s">
        <v>15</v>
      </c>
      <c r="E31" t="s">
        <v>6</v>
      </c>
      <c r="F31" t="s">
        <v>7</v>
      </c>
      <c r="G31" t="s">
        <v>12</v>
      </c>
      <c r="H31" t="s">
        <v>13</v>
      </c>
      <c r="J31" t="s">
        <v>8</v>
      </c>
      <c r="K31" t="s">
        <v>9</v>
      </c>
      <c r="L31" t="s">
        <v>16</v>
      </c>
      <c r="Y31" s="36"/>
      <c r="Z31">
        <v>136</v>
      </c>
      <c r="AA31">
        <v>2200.41455</v>
      </c>
      <c r="AB31">
        <v>512.01056000000005</v>
      </c>
      <c r="AC31" s="3">
        <f>Z31*$F$1</f>
        <v>6.8000000000000007</v>
      </c>
      <c r="AD31" s="3">
        <f>$B$1*$B$2/$AC31</f>
        <v>73.52941176470587</v>
      </c>
      <c r="AE31" s="3">
        <f>(AA31-$F$2/2)*$F$1</f>
        <v>52.420727499999998</v>
      </c>
      <c r="AF31" s="3">
        <f>(AB31-$F$3/2)*$F$1</f>
        <v>-31.999471999999997</v>
      </c>
      <c r="AG31" s="20"/>
      <c r="AH31" s="3">
        <f>AE31*AD31/$B$1</f>
        <v>7.7089305147058802</v>
      </c>
      <c r="AI31" s="3">
        <f>AF31*AD31/$B$1</f>
        <v>-4.7058047058823513</v>
      </c>
      <c r="AJ31" s="3">
        <f>AD31</f>
        <v>73.52941176470587</v>
      </c>
      <c r="AM31">
        <v>14</v>
      </c>
      <c r="AN31">
        <f t="shared" si="2"/>
        <v>1.3060775909440599E-3</v>
      </c>
      <c r="AO31">
        <v>4.54</v>
      </c>
      <c r="AP31">
        <v>1.4E-2</v>
      </c>
      <c r="AQ31">
        <v>8.2167999999999992</v>
      </c>
      <c r="AR31">
        <v>0</v>
      </c>
      <c r="AS31">
        <v>500</v>
      </c>
      <c r="AT31" t="s">
        <v>29</v>
      </c>
    </row>
    <row r="32" spans="1:46" x14ac:dyDescent="0.3">
      <c r="A32" s="36"/>
      <c r="B32">
        <v>136</v>
      </c>
      <c r="C32">
        <v>2200.5107400000002</v>
      </c>
      <c r="D32">
        <v>512.1377</v>
      </c>
      <c r="E32" s="3">
        <f>B32*$F$1</f>
        <v>6.8000000000000007</v>
      </c>
      <c r="F32" s="3">
        <f>$B$1*$B$2/$E32</f>
        <v>73.52941176470587</v>
      </c>
      <c r="G32" s="3">
        <f>(C32-$F$2/2)*$F$1</f>
        <v>52.425537000000013</v>
      </c>
      <c r="H32" s="3">
        <f>(D32-$F$3/2)*$F$1</f>
        <v>-31.993115000000003</v>
      </c>
      <c r="I32" s="20"/>
      <c r="J32" s="3">
        <f>G32*F32/$B$1</f>
        <v>7.7096377941176479</v>
      </c>
      <c r="K32" s="3">
        <f>H32*F32/$B$1</f>
        <v>-4.7048698529411759</v>
      </c>
      <c r="L32" s="3">
        <f>F32</f>
        <v>73.52941176470587</v>
      </c>
      <c r="Y32" s="36"/>
      <c r="Z32">
        <v>118</v>
      </c>
      <c r="AA32">
        <v>799.24377000000004</v>
      </c>
      <c r="AB32">
        <v>597.84984999999995</v>
      </c>
      <c r="AC32" s="3">
        <f>Z32*$F$1</f>
        <v>5.9</v>
      </c>
      <c r="AD32" s="3">
        <f>$B$1*$B$2/$AC32</f>
        <v>84.745762711864401</v>
      </c>
      <c r="AE32" s="3">
        <f>(AA32-$F$2/2)*$F$1</f>
        <v>-17.637811499999998</v>
      </c>
      <c r="AF32" s="3">
        <f>(AB32-$F$3/2)*$F$1</f>
        <v>-27.707507500000006</v>
      </c>
      <c r="AG32" s="20"/>
      <c r="AH32" s="3">
        <f>AE32*AD32/$B$1</f>
        <v>-2.989459576271186</v>
      </c>
      <c r="AI32" s="3">
        <f>AF32*AD32/$B$1</f>
        <v>-4.6961877118644066</v>
      </c>
      <c r="AJ32" s="3">
        <f>AD32</f>
        <v>84.745762711864401</v>
      </c>
      <c r="AM32">
        <v>14.5</v>
      </c>
      <c r="AN32">
        <f t="shared" si="2"/>
        <v>1.300032970656116E-3</v>
      </c>
      <c r="AO32">
        <v>4.6500000000000004</v>
      </c>
      <c r="AP32">
        <v>1.4E-2</v>
      </c>
      <c r="AQ32">
        <v>8.2161000000000008</v>
      </c>
      <c r="AR32">
        <v>0</v>
      </c>
      <c r="AS32">
        <v>500</v>
      </c>
      <c r="AT32" t="s">
        <v>29</v>
      </c>
    </row>
    <row r="33" spans="1:46" x14ac:dyDescent="0.3">
      <c r="A33" s="36"/>
      <c r="B33">
        <v>118</v>
      </c>
      <c r="C33">
        <v>799.36157000000003</v>
      </c>
      <c r="D33">
        <v>597.92078000000004</v>
      </c>
      <c r="E33" s="3">
        <f>B33*$F$1</f>
        <v>5.9</v>
      </c>
      <c r="F33" s="3">
        <f>$B$1*$B$2/$E33</f>
        <v>84.745762711864401</v>
      </c>
      <c r="G33" s="3">
        <f>(C33-$F$2/2)*$F$1</f>
        <v>-17.631921500000001</v>
      </c>
      <c r="H33" s="3">
        <f>(D33-$F$3/2)*$F$1</f>
        <v>-27.703961</v>
      </c>
      <c r="I33" s="20"/>
      <c r="J33" s="3">
        <f>G33*F33/$B$1</f>
        <v>-2.9884612711864404</v>
      </c>
      <c r="K33" s="3">
        <f>H33*F33/$B$1</f>
        <v>-4.6955866101694914</v>
      </c>
      <c r="L33" s="3">
        <f>F33</f>
        <v>84.745762711864401</v>
      </c>
      <c r="Y33" s="36"/>
      <c r="Z33" s="20"/>
      <c r="AA33" s="3"/>
      <c r="AB33" s="3"/>
      <c r="AC33" s="3"/>
      <c r="AD33" s="3"/>
      <c r="AE33" s="3"/>
      <c r="AF33" s="3"/>
      <c r="AG33" s="6" t="s">
        <v>18</v>
      </c>
      <c r="AH33" s="7">
        <f>AVERAGE(AH31:AH32)</f>
        <v>2.3597354692173473</v>
      </c>
      <c r="AI33" s="7">
        <f>AVERAGE(AI31:AI32)</f>
        <v>-4.700996208873379</v>
      </c>
      <c r="AJ33" s="7">
        <f>AVERAGE(AJ31:AJ32)</f>
        <v>79.137587238285136</v>
      </c>
      <c r="AM33">
        <v>15</v>
      </c>
      <c r="AN33">
        <f t="shared" si="2"/>
        <v>1.4045499505440156E-3</v>
      </c>
      <c r="AO33">
        <v>4.7699999999999996</v>
      </c>
      <c r="AP33">
        <v>1.4999999999999999E-2</v>
      </c>
      <c r="AQ33">
        <v>8.2150999999999996</v>
      </c>
      <c r="AR33">
        <v>0</v>
      </c>
      <c r="AS33">
        <v>500</v>
      </c>
      <c r="AT33" t="s">
        <v>29</v>
      </c>
    </row>
    <row r="34" spans="1:46" x14ac:dyDescent="0.3">
      <c r="A34" s="36"/>
      <c r="B34" s="20"/>
      <c r="C34" s="3"/>
      <c r="D34" s="3"/>
      <c r="E34" s="3"/>
      <c r="F34" s="3"/>
      <c r="G34" s="3"/>
      <c r="H34" s="3"/>
      <c r="I34" s="6" t="s">
        <v>18</v>
      </c>
      <c r="J34" s="7">
        <f>AVERAGE(J32:J33)</f>
        <v>2.3605882614656037</v>
      </c>
      <c r="K34" s="7">
        <f>AVERAGE(K32:K33)</f>
        <v>-4.7002282315553341</v>
      </c>
      <c r="L34" s="7">
        <f>AVERAGE(L32:L33)</f>
        <v>79.137587238285136</v>
      </c>
      <c r="Y34" s="36"/>
      <c r="Z34">
        <v>118</v>
      </c>
      <c r="AA34">
        <v>1099.5427199999999</v>
      </c>
      <c r="AB34">
        <v>1357.72388</v>
      </c>
      <c r="AC34" s="3">
        <f t="shared" ref="AC34:AC36" si="29">Z34*$F$1</f>
        <v>5.9</v>
      </c>
      <c r="AD34" s="3">
        <f>$B$1*$B$2/$AC34</f>
        <v>84.745762711864401</v>
      </c>
      <c r="AE34" s="3">
        <f t="shared" ref="AE34:AE36" si="30">(AA34-$F$2/2)*$F$1</f>
        <v>-2.6228640000000043</v>
      </c>
      <c r="AF34" s="3">
        <f t="shared" ref="AF34:AF36" si="31">(AB34-$F$3/2)*$F$1</f>
        <v>10.286194000000002</v>
      </c>
      <c r="AG34" s="20"/>
      <c r="AH34" s="3">
        <f t="shared" ref="AH34:AH36" si="32">AE34*AD34/$B$1</f>
        <v>-0.44455322033898376</v>
      </c>
      <c r="AI34" s="3">
        <f t="shared" ref="AI34:AI36" si="33">AF34*AD34/$B$1</f>
        <v>1.7434227118644068</v>
      </c>
      <c r="AJ34" s="3">
        <f t="shared" ref="AJ34:AJ36" si="34">AD34</f>
        <v>84.745762711864401</v>
      </c>
      <c r="AM34">
        <v>15.5</v>
      </c>
      <c r="AN34">
        <f t="shared" si="2"/>
        <v>1.6201780415430267E-3</v>
      </c>
      <c r="AO34">
        <v>4.8899999999999997</v>
      </c>
      <c r="AP34">
        <v>1.7000000000000001E-2</v>
      </c>
      <c r="AQ34">
        <v>8.2140000000000004</v>
      </c>
      <c r="AR34">
        <v>0</v>
      </c>
      <c r="AS34">
        <v>500</v>
      </c>
      <c r="AT34" t="s">
        <v>29</v>
      </c>
    </row>
    <row r="35" spans="1:46" x14ac:dyDescent="0.3">
      <c r="A35" s="36"/>
      <c r="B35">
        <v>119</v>
      </c>
      <c r="C35">
        <v>1099.2354700000001</v>
      </c>
      <c r="D35">
        <v>1359.7818600000001</v>
      </c>
      <c r="E35" s="3">
        <f t="shared" ref="E35:E37" si="35">B35*$F$1</f>
        <v>5.95</v>
      </c>
      <c r="F35" s="3">
        <f t="shared" ref="F35:F37" si="36">$B$1*$B$2/$E35</f>
        <v>84.033613445378151</v>
      </c>
      <c r="G35" s="3">
        <f t="shared" ref="G35:G37" si="37">(C35-$F$2/2)*$F$1</f>
        <v>-2.6382264999999965</v>
      </c>
      <c r="H35" s="3">
        <f t="shared" ref="H35:H37" si="38">(D35-$F$3/2)*$F$1</f>
        <v>10.389093000000003</v>
      </c>
      <c r="I35" s="20"/>
      <c r="J35" s="3">
        <f t="shared" ref="J35:J37" si="39">G35*F35/$B$1</f>
        <v>-0.44339941176470526</v>
      </c>
      <c r="K35" s="3">
        <f t="shared" ref="K35:K37" si="40">H35*F35/$B$1</f>
        <v>1.7460660504201686</v>
      </c>
      <c r="L35" s="3">
        <f t="shared" ref="L35:L37" si="41">F35</f>
        <v>84.033613445378151</v>
      </c>
      <c r="Y35" s="36"/>
      <c r="Z35">
        <v>140</v>
      </c>
      <c r="AA35">
        <v>2109.1796899999999</v>
      </c>
      <c r="AB35">
        <v>1414.7192399999999</v>
      </c>
      <c r="AC35" s="3">
        <f t="shared" si="29"/>
        <v>7</v>
      </c>
      <c r="AD35" s="3">
        <f>$B$1*$B$2/$AC35</f>
        <v>71.428571428571431</v>
      </c>
      <c r="AE35" s="3">
        <f t="shared" si="30"/>
        <v>47.858984499999998</v>
      </c>
      <c r="AF35" s="3">
        <f t="shared" si="31"/>
        <v>13.135961999999996</v>
      </c>
      <c r="AG35" s="20"/>
      <c r="AH35" s="3">
        <f t="shared" si="32"/>
        <v>6.8369977857142858</v>
      </c>
      <c r="AI35" s="3">
        <f t="shared" si="33"/>
        <v>1.8765659999999993</v>
      </c>
      <c r="AJ35" s="3">
        <f t="shared" si="34"/>
        <v>71.428571428571431</v>
      </c>
      <c r="AM35">
        <v>16</v>
      </c>
      <c r="AN35">
        <f t="shared" si="2"/>
        <v>1.7246950214309263E-3</v>
      </c>
      <c r="AO35">
        <v>5.01</v>
      </c>
      <c r="AP35">
        <v>1.7999999999999999E-2</v>
      </c>
      <c r="AQ35">
        <v>8.2126999999999999</v>
      </c>
      <c r="AR35">
        <v>0</v>
      </c>
      <c r="AS35">
        <v>500</v>
      </c>
      <c r="AT35" t="s">
        <v>29</v>
      </c>
    </row>
    <row r="36" spans="1:46" x14ac:dyDescent="0.3">
      <c r="A36" s="36"/>
      <c r="B36">
        <v>140</v>
      </c>
      <c r="C36">
        <v>2108.7817399999999</v>
      </c>
      <c r="D36">
        <v>1417.01746</v>
      </c>
      <c r="E36" s="3">
        <f t="shared" si="35"/>
        <v>7</v>
      </c>
      <c r="F36" s="3">
        <f t="shared" si="36"/>
        <v>71.428571428571431</v>
      </c>
      <c r="G36" s="3">
        <f t="shared" si="37"/>
        <v>47.839086999999999</v>
      </c>
      <c r="H36" s="3">
        <f t="shared" si="38"/>
        <v>13.250873000000002</v>
      </c>
      <c r="I36" s="20"/>
      <c r="J36" s="3">
        <f t="shared" si="39"/>
        <v>6.834155285714286</v>
      </c>
      <c r="K36" s="3">
        <f t="shared" si="40"/>
        <v>1.8929818571428576</v>
      </c>
      <c r="L36" s="3">
        <f t="shared" si="41"/>
        <v>71.428571428571431</v>
      </c>
      <c r="Y36" s="36"/>
      <c r="Z36">
        <v>139</v>
      </c>
      <c r="AA36">
        <v>107.82872999999999</v>
      </c>
      <c r="AB36">
        <v>1419.6107199999999</v>
      </c>
      <c r="AC36" s="3">
        <f t="shared" si="29"/>
        <v>6.95</v>
      </c>
      <c r="AD36" s="3">
        <f>$B$1*$B$2/$AC36</f>
        <v>71.942446043165461</v>
      </c>
      <c r="AE36" s="3">
        <f t="shared" si="30"/>
        <v>-52.208563500000004</v>
      </c>
      <c r="AF36" s="3">
        <f t="shared" si="31"/>
        <v>13.380535999999996</v>
      </c>
      <c r="AG36" s="20"/>
      <c r="AH36" s="3">
        <f t="shared" si="32"/>
        <v>-7.5120235251798562</v>
      </c>
      <c r="AI36" s="3">
        <f t="shared" si="33"/>
        <v>1.9252569784172653</v>
      </c>
      <c r="AJ36" s="3">
        <f t="shared" si="34"/>
        <v>71.942446043165461</v>
      </c>
      <c r="AM36">
        <v>16.5</v>
      </c>
      <c r="AN36">
        <f t="shared" si="2"/>
        <v>1.8286624903835588E-3</v>
      </c>
      <c r="AO36">
        <v>5.14</v>
      </c>
      <c r="AP36">
        <v>1.9E-2</v>
      </c>
      <c r="AQ36">
        <v>8.2112999999999996</v>
      </c>
      <c r="AR36">
        <v>0</v>
      </c>
      <c r="AS36">
        <v>500</v>
      </c>
      <c r="AT36" t="s">
        <v>29</v>
      </c>
    </row>
    <row r="37" spans="1:46" x14ac:dyDescent="0.3">
      <c r="A37" s="36"/>
      <c r="B37">
        <v>140</v>
      </c>
      <c r="C37">
        <v>107.57487999999999</v>
      </c>
      <c r="D37">
        <v>1422.0778800000001</v>
      </c>
      <c r="E37" s="3">
        <f t="shared" si="35"/>
        <v>7</v>
      </c>
      <c r="F37" s="3">
        <f t="shared" si="36"/>
        <v>71.428571428571431</v>
      </c>
      <c r="G37" s="3">
        <f t="shared" si="37"/>
        <v>-52.221256000000011</v>
      </c>
      <c r="H37" s="3">
        <f t="shared" si="38"/>
        <v>13.503894000000003</v>
      </c>
      <c r="I37" s="20"/>
      <c r="J37" s="3">
        <f t="shared" si="39"/>
        <v>-7.46017942857143</v>
      </c>
      <c r="K37" s="3">
        <f t="shared" si="40"/>
        <v>1.9291277142857148</v>
      </c>
      <c r="L37" s="3">
        <f t="shared" si="41"/>
        <v>71.428571428571431</v>
      </c>
      <c r="Y37" s="5"/>
      <c r="Z37" s="20"/>
      <c r="AA37" s="3"/>
      <c r="AB37" s="3"/>
      <c r="AC37" s="3"/>
      <c r="AD37" s="3"/>
      <c r="AE37" s="3"/>
      <c r="AF37" s="3"/>
      <c r="AG37" s="6" t="s">
        <v>17</v>
      </c>
      <c r="AH37" s="7">
        <f>AVERAGE(AH34:AH36)</f>
        <v>-0.37319298660151795</v>
      </c>
      <c r="AI37" s="7">
        <f>AVERAGE(AI34:AI36)</f>
        <v>1.8484152300938905</v>
      </c>
      <c r="AJ37" s="7">
        <f>AVERAGE(AJ34:AJ36)</f>
        <v>76.038926727867093</v>
      </c>
      <c r="AK37" t="s">
        <v>2</v>
      </c>
      <c r="AM37">
        <v>17</v>
      </c>
      <c r="AN37">
        <f t="shared" si="2"/>
        <v>2.0442905813825695E-3</v>
      </c>
      <c r="AO37">
        <v>5.26</v>
      </c>
      <c r="AP37">
        <v>2.1000000000000001E-2</v>
      </c>
      <c r="AQ37">
        <v>8.2100000000000009</v>
      </c>
      <c r="AR37">
        <v>0</v>
      </c>
      <c r="AS37">
        <v>500</v>
      </c>
      <c r="AT37" t="s">
        <v>29</v>
      </c>
    </row>
    <row r="38" spans="1:46" x14ac:dyDescent="0.3">
      <c r="A38" s="5"/>
      <c r="B38" s="20"/>
      <c r="C38" s="3"/>
      <c r="D38" s="3"/>
      <c r="E38" s="3"/>
      <c r="F38" s="3"/>
      <c r="G38" s="3"/>
      <c r="H38" s="3"/>
      <c r="I38" s="6" t="s">
        <v>17</v>
      </c>
      <c r="J38" s="7">
        <f>AVERAGE(J35:J37)</f>
        <v>-0.3564745182072831</v>
      </c>
      <c r="K38" s="7">
        <f>AVERAGE(K35:K37)</f>
        <v>1.8560585406162471</v>
      </c>
      <c r="L38" s="7">
        <f>AVERAGE(L35:L37)</f>
        <v>75.630252100840337</v>
      </c>
      <c r="M38" t="s">
        <v>2</v>
      </c>
      <c r="Y38" s="5"/>
      <c r="Z38" s="20"/>
      <c r="AA38" s="3"/>
      <c r="AB38" s="3"/>
      <c r="AC38" s="3"/>
      <c r="AD38" s="3"/>
      <c r="AE38" s="3"/>
      <c r="AF38" s="3"/>
      <c r="AG38" s="6"/>
      <c r="AH38" s="8" t="s">
        <v>0</v>
      </c>
      <c r="AI38" s="9">
        <f>AI37-AI33</f>
        <v>6.5494114389672697</v>
      </c>
      <c r="AJ38" s="7" t="s">
        <v>2</v>
      </c>
      <c r="AM38">
        <v>17.5</v>
      </c>
      <c r="AN38">
        <f t="shared" si="2"/>
        <v>2.1477085393999339E-3</v>
      </c>
      <c r="AO38">
        <v>5.4</v>
      </c>
      <c r="AP38">
        <v>2.1999999999999999E-2</v>
      </c>
      <c r="AQ38">
        <v>8.2088000000000001</v>
      </c>
      <c r="AR38">
        <v>0</v>
      </c>
      <c r="AS38">
        <v>500</v>
      </c>
      <c r="AT38" t="s">
        <v>29</v>
      </c>
    </row>
    <row r="39" spans="1:46" x14ac:dyDescent="0.3">
      <c r="A39" s="5"/>
      <c r="B39" s="20"/>
      <c r="C39" s="3"/>
      <c r="D39" s="3"/>
      <c r="E39" s="3"/>
      <c r="F39" s="3"/>
      <c r="G39" s="3"/>
      <c r="H39" s="3"/>
      <c r="I39" s="6"/>
      <c r="J39" s="8" t="s">
        <v>0</v>
      </c>
      <c r="K39" s="9">
        <f>K38-K34</f>
        <v>6.556286772171581</v>
      </c>
      <c r="L39" s="7" t="s">
        <v>2</v>
      </c>
      <c r="AM39">
        <v>18</v>
      </c>
      <c r="AN39">
        <f t="shared" si="2"/>
        <v>2.2511264974172988E-3</v>
      </c>
      <c r="AO39">
        <v>5.54</v>
      </c>
      <c r="AP39">
        <v>2.3E-2</v>
      </c>
      <c r="AQ39">
        <v>8.2074999999999996</v>
      </c>
      <c r="AR39">
        <v>0</v>
      </c>
      <c r="AS39">
        <v>500</v>
      </c>
      <c r="AT39" t="s">
        <v>29</v>
      </c>
    </row>
    <row r="40" spans="1:46" x14ac:dyDescent="0.3">
      <c r="A40" s="5"/>
      <c r="B40" s="20"/>
      <c r="C40" s="3"/>
      <c r="D40" s="3"/>
      <c r="E40" s="3"/>
      <c r="F40" s="3"/>
      <c r="G40" s="3"/>
      <c r="H40" s="3"/>
      <c r="J40" s="3"/>
      <c r="K40" s="3"/>
      <c r="L40" s="3"/>
      <c r="AM40">
        <v>18.5</v>
      </c>
      <c r="AN40">
        <f t="shared" si="2"/>
        <v>2.3539949444993952E-3</v>
      </c>
      <c r="AO40">
        <v>5.69</v>
      </c>
      <c r="AP40">
        <v>2.4E-2</v>
      </c>
      <c r="AQ40">
        <v>8.2060999999999993</v>
      </c>
      <c r="AR40">
        <v>0</v>
      </c>
      <c r="AS40">
        <v>500</v>
      </c>
      <c r="AT40" t="s">
        <v>29</v>
      </c>
    </row>
    <row r="41" spans="1:46" x14ac:dyDescent="0.3">
      <c r="AM41">
        <v>19</v>
      </c>
      <c r="AN41">
        <f t="shared" si="2"/>
        <v>2.5685240136278709E-3</v>
      </c>
      <c r="AO41">
        <v>5.83</v>
      </c>
      <c r="AP41">
        <v>2.5999999999999999E-2</v>
      </c>
      <c r="AQ41">
        <v>8.2044999999999995</v>
      </c>
      <c r="AR41">
        <v>0</v>
      </c>
      <c r="AS41">
        <v>500</v>
      </c>
      <c r="AT41" t="s">
        <v>29</v>
      </c>
    </row>
    <row r="42" spans="1:46" x14ac:dyDescent="0.3">
      <c r="Y42" s="36"/>
      <c r="AM42">
        <v>19.5</v>
      </c>
      <c r="AN42">
        <f t="shared" si="2"/>
        <v>2.6719419716452358E-3</v>
      </c>
      <c r="AO42">
        <v>5.97</v>
      </c>
      <c r="AP42">
        <v>2.7E-2</v>
      </c>
      <c r="AQ42">
        <v>8.2033000000000005</v>
      </c>
      <c r="AR42">
        <v>0</v>
      </c>
      <c r="AS42">
        <v>500</v>
      </c>
      <c r="AT42" t="s">
        <v>29</v>
      </c>
    </row>
    <row r="43" spans="1:46" ht="15" customHeight="1" x14ac:dyDescent="0.3">
      <c r="A43" s="36" t="s">
        <v>42</v>
      </c>
      <c r="B43" t="s">
        <v>5</v>
      </c>
      <c r="C43" t="s">
        <v>14</v>
      </c>
      <c r="D43" t="s">
        <v>15</v>
      </c>
      <c r="E43" t="s">
        <v>6</v>
      </c>
      <c r="F43" t="s">
        <v>7</v>
      </c>
      <c r="G43" t="s">
        <v>12</v>
      </c>
      <c r="H43" t="s">
        <v>13</v>
      </c>
      <c r="J43" t="s">
        <v>8</v>
      </c>
      <c r="K43" t="s">
        <v>9</v>
      </c>
      <c r="L43" t="s">
        <v>16</v>
      </c>
      <c r="Y43" s="36"/>
      <c r="AC43" s="3"/>
      <c r="AD43" s="3"/>
      <c r="AE43" s="3"/>
      <c r="AF43" s="3"/>
      <c r="AG43" s="20"/>
      <c r="AH43" s="3"/>
      <c r="AI43" s="3"/>
      <c r="AJ43" s="3"/>
      <c r="AM43">
        <v>20</v>
      </c>
      <c r="AN43">
        <f t="shared" si="2"/>
        <v>2.7748104187273327E-3</v>
      </c>
      <c r="AO43">
        <v>6.12</v>
      </c>
      <c r="AP43">
        <v>2.8000000000000001E-2</v>
      </c>
      <c r="AQ43">
        <v>8.2022999999999993</v>
      </c>
      <c r="AR43">
        <v>0</v>
      </c>
      <c r="AS43">
        <v>500</v>
      </c>
      <c r="AT43" t="s">
        <v>29</v>
      </c>
    </row>
    <row r="44" spans="1:46" x14ac:dyDescent="0.3">
      <c r="A44" s="36"/>
      <c r="B44">
        <v>135</v>
      </c>
      <c r="C44">
        <v>2200.94067</v>
      </c>
      <c r="D44">
        <v>511.08629999999999</v>
      </c>
      <c r="E44" s="3">
        <f>B44*$F$1</f>
        <v>6.75</v>
      </c>
      <c r="F44" s="3">
        <f>$B$1*$B$2/$E44</f>
        <v>74.074074074074076</v>
      </c>
      <c r="G44" s="3">
        <f>(C44-$F$2/2)*$F$1</f>
        <v>52.447033500000003</v>
      </c>
      <c r="H44" s="3">
        <f>(D44-$F$3/2)*$F$1</f>
        <v>-32.045685000000006</v>
      </c>
      <c r="I44" s="20"/>
      <c r="J44" s="3">
        <f>G44*F44/$B$1</f>
        <v>7.7699308888888901</v>
      </c>
      <c r="K44" s="3">
        <f>H44*F44/$B$1</f>
        <v>-4.7475088888888894</v>
      </c>
      <c r="L44" s="3">
        <f>F44</f>
        <v>74.074074074074076</v>
      </c>
      <c r="Y44" s="36"/>
      <c r="AC44" s="3"/>
      <c r="AD44" s="3"/>
      <c r="AE44" s="3"/>
      <c r="AF44" s="3"/>
      <c r="AG44" s="20"/>
      <c r="AH44" s="3"/>
      <c r="AI44" s="3"/>
      <c r="AJ44" s="3"/>
      <c r="AM44">
        <v>20.5</v>
      </c>
      <c r="AN44">
        <f t="shared" si="2"/>
        <v>2.9882404659852726E-3</v>
      </c>
      <c r="AO44">
        <v>6.28</v>
      </c>
      <c r="AP44">
        <v>0.03</v>
      </c>
      <c r="AQ44">
        <v>8.2005999999999997</v>
      </c>
      <c r="AR44">
        <v>0</v>
      </c>
      <c r="AS44">
        <v>500</v>
      </c>
      <c r="AT44" t="s">
        <v>29</v>
      </c>
    </row>
    <row r="45" spans="1:46" x14ac:dyDescent="0.3">
      <c r="A45" s="36"/>
      <c r="B45">
        <v>118</v>
      </c>
      <c r="C45">
        <v>799.73681999999997</v>
      </c>
      <c r="D45">
        <v>596.97302000000002</v>
      </c>
      <c r="E45" s="3">
        <f>B45*$F$1</f>
        <v>5.9</v>
      </c>
      <c r="F45" s="3">
        <f>$B$1*$B$2/$E45</f>
        <v>84.745762711864401</v>
      </c>
      <c r="G45" s="3">
        <f>(C45-$F$2/2)*$F$1</f>
        <v>-17.613159000000003</v>
      </c>
      <c r="H45" s="3">
        <f>(D45-$F$3/2)*$F$1</f>
        <v>-27.751349000000001</v>
      </c>
      <c r="I45" s="20"/>
      <c r="J45" s="3">
        <f>G45*F45/$B$1</f>
        <v>-2.9852811864406781</v>
      </c>
      <c r="K45" s="3">
        <f>H45*F45/$B$1</f>
        <v>-4.7036184745762712</v>
      </c>
      <c r="L45" s="3">
        <f>F45</f>
        <v>84.745762711864401</v>
      </c>
      <c r="Y45" s="36"/>
      <c r="Z45" s="20"/>
      <c r="AA45" s="3"/>
      <c r="AB45" s="3"/>
      <c r="AC45" s="3"/>
      <c r="AD45" s="3"/>
      <c r="AE45" s="3"/>
      <c r="AF45" s="3"/>
      <c r="AG45" s="6"/>
      <c r="AH45" s="7"/>
      <c r="AI45" s="7"/>
      <c r="AJ45" s="7"/>
      <c r="AM45">
        <v>21</v>
      </c>
      <c r="AN45">
        <f t="shared" si="2"/>
        <v>3.0894603802615671E-3</v>
      </c>
      <c r="AO45">
        <v>6.46</v>
      </c>
      <c r="AP45">
        <v>3.1E-2</v>
      </c>
      <c r="AQ45">
        <v>8.1990999999999996</v>
      </c>
      <c r="AR45">
        <v>0</v>
      </c>
      <c r="AS45">
        <v>500</v>
      </c>
      <c r="AT45" t="s">
        <v>29</v>
      </c>
    </row>
    <row r="46" spans="1:46" x14ac:dyDescent="0.3">
      <c r="A46" s="36"/>
      <c r="B46" s="20"/>
      <c r="C46" s="3"/>
      <c r="D46" s="3"/>
      <c r="E46" s="3"/>
      <c r="F46" s="3"/>
      <c r="G46" s="3"/>
      <c r="H46" s="3"/>
      <c r="I46" s="6" t="s">
        <v>18</v>
      </c>
      <c r="J46" s="7">
        <f>AVERAGE(J44:J45)</f>
        <v>2.3923248512241058</v>
      </c>
      <c r="K46" s="7">
        <f>AVERAGE(K44:K45)</f>
        <v>-4.7255636817325808</v>
      </c>
      <c r="L46" s="7">
        <f>AVERAGE(L44:L45)</f>
        <v>79.409918392969246</v>
      </c>
      <c r="Y46" s="36"/>
      <c r="AC46" s="3"/>
      <c r="AD46" s="3"/>
      <c r="AE46" s="3"/>
      <c r="AF46" s="3"/>
      <c r="AG46" s="20"/>
      <c r="AH46" s="3"/>
      <c r="AI46" s="3"/>
      <c r="AJ46" s="3"/>
      <c r="AM46">
        <v>21.5</v>
      </c>
      <c r="AN46">
        <f t="shared" si="2"/>
        <v>3.3023409165842403E-3</v>
      </c>
      <c r="AO46">
        <v>6.63</v>
      </c>
      <c r="AP46">
        <v>3.3000000000000002E-2</v>
      </c>
      <c r="AQ46">
        <v>8.1980000000000004</v>
      </c>
      <c r="AR46">
        <v>0</v>
      </c>
      <c r="AS46">
        <v>500</v>
      </c>
      <c r="AT46" t="s">
        <v>29</v>
      </c>
    </row>
    <row r="47" spans="1:46" x14ac:dyDescent="0.3">
      <c r="A47" s="36"/>
      <c r="B47">
        <v>119</v>
      </c>
      <c r="C47">
        <v>1100.3038300000001</v>
      </c>
      <c r="D47">
        <v>1354.3188500000001</v>
      </c>
      <c r="E47" s="3">
        <f t="shared" ref="E47:E49" si="42">B47*$F$1</f>
        <v>5.95</v>
      </c>
      <c r="F47" s="3">
        <f t="shared" ref="F47:F49" si="43">$B$1*$B$2/$E47</f>
        <v>84.033613445378151</v>
      </c>
      <c r="G47" s="3">
        <f t="shared" ref="G47:G49" si="44">(C47-$F$2/2)*$F$1</f>
        <v>-2.5848084999999972</v>
      </c>
      <c r="H47" s="3">
        <f t="shared" ref="H47:H49" si="45">(D47-$F$3/2)*$F$1</f>
        <v>10.115942500000006</v>
      </c>
      <c r="I47" s="20"/>
      <c r="J47" s="3">
        <f t="shared" ref="J47:J49" si="46">G47*F47/$B$1</f>
        <v>-0.43442159663865498</v>
      </c>
      <c r="K47" s="3">
        <f t="shared" ref="K47:K49" si="47">H47*F47/$B$1</f>
        <v>1.7001584033613455</v>
      </c>
      <c r="L47" s="3">
        <f t="shared" ref="L47:L49" si="48">F47</f>
        <v>84.033613445378151</v>
      </c>
      <c r="Y47" s="36"/>
      <c r="AC47" s="3"/>
      <c r="AD47" s="3"/>
      <c r="AE47" s="3"/>
      <c r="AF47" s="3"/>
      <c r="AG47" s="20"/>
      <c r="AH47" s="3"/>
      <c r="AI47" s="3"/>
      <c r="AJ47" s="3"/>
      <c r="AM47">
        <v>22</v>
      </c>
      <c r="AN47">
        <f t="shared" si="2"/>
        <v>3.4046598527310693E-3</v>
      </c>
      <c r="AO47">
        <v>6.79</v>
      </c>
      <c r="AP47">
        <v>3.4000000000000002E-2</v>
      </c>
      <c r="AQ47">
        <v>8.1968999999999994</v>
      </c>
      <c r="AR47">
        <v>0</v>
      </c>
      <c r="AS47">
        <v>500</v>
      </c>
      <c r="AT47" t="s">
        <v>29</v>
      </c>
    </row>
    <row r="48" spans="1:46" x14ac:dyDescent="0.3">
      <c r="A48" s="36"/>
      <c r="B48">
        <v>141</v>
      </c>
      <c r="C48">
        <v>2110.0522500000002</v>
      </c>
      <c r="D48">
        <v>1410.7074</v>
      </c>
      <c r="E48" s="3">
        <f t="shared" si="42"/>
        <v>7.0500000000000007</v>
      </c>
      <c r="F48" s="3">
        <f t="shared" si="43"/>
        <v>70.921985815602824</v>
      </c>
      <c r="G48" s="3">
        <f t="shared" si="44"/>
        <v>47.902612500000011</v>
      </c>
      <c r="H48" s="3">
        <f t="shared" si="45"/>
        <v>12.935370000000001</v>
      </c>
      <c r="I48" s="20"/>
      <c r="J48" s="3">
        <f t="shared" si="46"/>
        <v>6.7946968085106381</v>
      </c>
      <c r="K48" s="3">
        <f t="shared" si="47"/>
        <v>1.8348042553191488</v>
      </c>
      <c r="L48" s="3">
        <f t="shared" si="48"/>
        <v>70.921985815602824</v>
      </c>
      <c r="Y48" s="36"/>
      <c r="AC48" s="3"/>
      <c r="AD48" s="3"/>
      <c r="AE48" s="3"/>
      <c r="AF48" s="3"/>
      <c r="AG48" s="20"/>
      <c r="AH48" s="3"/>
      <c r="AI48" s="3"/>
      <c r="AJ48" s="3"/>
      <c r="AM48">
        <v>22.5</v>
      </c>
      <c r="AN48">
        <f t="shared" si="2"/>
        <v>3.5069787888778992E-3</v>
      </c>
      <c r="AO48">
        <v>6.95</v>
      </c>
      <c r="AP48">
        <v>3.5000000000000003E-2</v>
      </c>
      <c r="AQ48">
        <v>8.1952999999999996</v>
      </c>
      <c r="AR48">
        <v>0</v>
      </c>
      <c r="AS48">
        <v>500</v>
      </c>
      <c r="AT48" t="s">
        <v>29</v>
      </c>
    </row>
    <row r="49" spans="1:46" x14ac:dyDescent="0.3">
      <c r="A49" s="36"/>
      <c r="B49">
        <v>139</v>
      </c>
      <c r="C49">
        <v>108.75816</v>
      </c>
      <c r="D49">
        <v>1415.5400400000001</v>
      </c>
      <c r="E49" s="3">
        <f t="shared" si="42"/>
        <v>6.95</v>
      </c>
      <c r="F49" s="3">
        <f t="shared" si="43"/>
        <v>71.942446043165461</v>
      </c>
      <c r="G49" s="3">
        <f t="shared" si="44"/>
        <v>-52.162092000000001</v>
      </c>
      <c r="H49" s="3">
        <f t="shared" si="45"/>
        <v>13.177002000000005</v>
      </c>
      <c r="I49" s="20"/>
      <c r="J49" s="3">
        <f t="shared" si="46"/>
        <v>-7.5053369784172652</v>
      </c>
      <c r="K49" s="3">
        <f t="shared" si="47"/>
        <v>1.8959715107913675</v>
      </c>
      <c r="L49" s="3">
        <f t="shared" si="48"/>
        <v>71.942446043165461</v>
      </c>
      <c r="Y49" s="5"/>
      <c r="Z49" s="20"/>
      <c r="AA49" s="3"/>
      <c r="AB49" s="3"/>
      <c r="AC49" s="3"/>
      <c r="AD49" s="3"/>
      <c r="AE49" s="3"/>
      <c r="AF49" s="3"/>
      <c r="AG49" s="6"/>
      <c r="AH49" s="7"/>
      <c r="AI49" s="7"/>
      <c r="AJ49" s="7"/>
      <c r="AM49">
        <v>23</v>
      </c>
      <c r="AN49">
        <f t="shared" si="2"/>
        <v>3.6081987031541924E-3</v>
      </c>
      <c r="AO49">
        <v>7.13</v>
      </c>
      <c r="AP49">
        <v>3.5999999999999997E-2</v>
      </c>
      <c r="AQ49">
        <v>8.1941000000000006</v>
      </c>
      <c r="AR49">
        <v>0</v>
      </c>
      <c r="AS49">
        <v>500</v>
      </c>
      <c r="AT49" t="s">
        <v>29</v>
      </c>
    </row>
    <row r="50" spans="1:46" x14ac:dyDescent="0.3">
      <c r="A50" s="5"/>
      <c r="B50" s="20"/>
      <c r="C50" s="3"/>
      <c r="D50" s="3"/>
      <c r="E50" s="3"/>
      <c r="F50" s="3"/>
      <c r="G50" s="3"/>
      <c r="H50" s="3"/>
      <c r="I50" s="6" t="s">
        <v>17</v>
      </c>
      <c r="J50" s="7">
        <f>AVERAGE(J47:J49)</f>
        <v>-0.38168725551509414</v>
      </c>
      <c r="K50" s="7">
        <f>AVERAGE(K47:K49)</f>
        <v>1.810311389823954</v>
      </c>
      <c r="L50" s="7">
        <f>AVERAGE(L47:L49)</f>
        <v>75.632681768048812</v>
      </c>
      <c r="M50" t="s">
        <v>2</v>
      </c>
      <c r="Y50" s="5"/>
      <c r="Z50" s="20"/>
      <c r="AA50" s="3"/>
      <c r="AB50" s="3"/>
      <c r="AC50" s="3"/>
      <c r="AD50" s="3"/>
      <c r="AE50" s="3"/>
      <c r="AF50" s="3"/>
      <c r="AG50" s="6"/>
      <c r="AH50" s="8"/>
      <c r="AI50" s="9"/>
      <c r="AJ50" s="7"/>
      <c r="AM50">
        <v>23.5</v>
      </c>
      <c r="AN50">
        <f t="shared" si="2"/>
        <v>3.8205297285415982E-3</v>
      </c>
      <c r="AO50">
        <v>7.31</v>
      </c>
      <c r="AP50">
        <v>3.7999999999999999E-2</v>
      </c>
      <c r="AQ50">
        <v>8.1928000000000001</v>
      </c>
      <c r="AR50">
        <v>0</v>
      </c>
      <c r="AS50">
        <v>500</v>
      </c>
      <c r="AT50" t="s">
        <v>29</v>
      </c>
    </row>
    <row r="51" spans="1:46" x14ac:dyDescent="0.3">
      <c r="A51" s="5"/>
      <c r="B51" s="20"/>
      <c r="C51" s="3"/>
      <c r="D51" s="3"/>
      <c r="E51" s="3"/>
      <c r="F51" s="3"/>
      <c r="G51" s="3"/>
      <c r="H51" s="3"/>
      <c r="I51" s="6"/>
      <c r="J51" s="8" t="s">
        <v>0</v>
      </c>
      <c r="K51" s="9">
        <f>K50-K46</f>
        <v>6.5358750715565348</v>
      </c>
      <c r="L51" s="7" t="s">
        <v>2</v>
      </c>
      <c r="AM51">
        <v>24</v>
      </c>
      <c r="AN51">
        <f t="shared" si="2"/>
        <v>3.9212001318826243E-3</v>
      </c>
      <c r="AO51">
        <v>7.5</v>
      </c>
      <c r="AP51">
        <v>3.9E-2</v>
      </c>
      <c r="AQ51">
        <v>8.1913</v>
      </c>
      <c r="AR51">
        <v>0</v>
      </c>
      <c r="AS51">
        <v>500</v>
      </c>
      <c r="AT51" t="s">
        <v>29</v>
      </c>
    </row>
    <row r="52" spans="1:46" x14ac:dyDescent="0.3">
      <c r="A52" s="5"/>
      <c r="B52" s="20"/>
      <c r="C52" s="3"/>
      <c r="D52" s="3"/>
      <c r="E52" s="3"/>
      <c r="F52" s="3"/>
      <c r="G52" s="3"/>
      <c r="H52" s="3"/>
      <c r="J52" s="3"/>
      <c r="K52" s="3"/>
      <c r="L52" s="3"/>
      <c r="AM52">
        <v>24.5</v>
      </c>
      <c r="AN52">
        <f t="shared" si="2"/>
        <v>4.1318826244642268E-3</v>
      </c>
      <c r="AO52">
        <v>7.71</v>
      </c>
      <c r="AP52">
        <v>4.1000000000000002E-2</v>
      </c>
      <c r="AQ52">
        <v>8.1896000000000004</v>
      </c>
      <c r="AR52">
        <v>0</v>
      </c>
      <c r="AS52">
        <v>500</v>
      </c>
      <c r="AT52" t="s">
        <v>29</v>
      </c>
    </row>
    <row r="53" spans="1:46" x14ac:dyDescent="0.3">
      <c r="AM53">
        <v>25</v>
      </c>
      <c r="AN53">
        <f t="shared" si="2"/>
        <v>4.2320035168699859E-3</v>
      </c>
      <c r="AO53">
        <v>7.91</v>
      </c>
      <c r="AP53">
        <v>4.2000000000000003E-2</v>
      </c>
      <c r="AQ53">
        <v>8.1883999999999997</v>
      </c>
      <c r="AR53">
        <v>0</v>
      </c>
      <c r="AS53">
        <v>500</v>
      </c>
      <c r="AT53" t="s">
        <v>29</v>
      </c>
    </row>
    <row r="54" spans="1:46" x14ac:dyDescent="0.3">
      <c r="A54" s="36"/>
      <c r="B54" s="20"/>
      <c r="C54" s="3"/>
      <c r="D54" s="3"/>
      <c r="E54" s="3"/>
      <c r="F54" s="3"/>
      <c r="G54" s="3"/>
      <c r="H54" s="3"/>
      <c r="I54" s="20"/>
      <c r="J54" s="3"/>
      <c r="K54" s="3"/>
      <c r="L54" s="3"/>
      <c r="Y54" s="36"/>
      <c r="Z54" s="20"/>
      <c r="AA54" s="3"/>
      <c r="AB54" s="3"/>
      <c r="AC54" s="3"/>
      <c r="AD54" s="3"/>
      <c r="AE54" s="3"/>
      <c r="AF54" s="3"/>
      <c r="AG54" s="20"/>
      <c r="AH54" s="3"/>
      <c r="AI54" s="3"/>
      <c r="AJ54" s="3"/>
      <c r="AM54">
        <v>25.5</v>
      </c>
      <c r="AN54">
        <f t="shared" si="2"/>
        <v>4.4426860094515883E-3</v>
      </c>
      <c r="AO54">
        <v>8.1199999999999992</v>
      </c>
      <c r="AP54">
        <v>4.3999999999999997E-2</v>
      </c>
      <c r="AQ54">
        <v>8.1868999999999996</v>
      </c>
      <c r="AR54">
        <v>0</v>
      </c>
      <c r="AS54">
        <v>500</v>
      </c>
      <c r="AT54" t="s">
        <v>29</v>
      </c>
    </row>
    <row r="55" spans="1:46" x14ac:dyDescent="0.3">
      <c r="A55" s="36"/>
      <c r="B55" s="20"/>
      <c r="C55" s="3"/>
      <c r="D55" s="3"/>
      <c r="E55" s="3"/>
      <c r="F55" s="3"/>
      <c r="G55" s="3"/>
      <c r="H55" s="3"/>
      <c r="I55" s="20"/>
      <c r="J55" s="3"/>
      <c r="K55" s="3"/>
      <c r="L55" s="3"/>
      <c r="Y55" s="36"/>
      <c r="Z55" s="20"/>
      <c r="AA55" s="3"/>
      <c r="AB55" s="3"/>
      <c r="AC55" s="3"/>
      <c r="AD55" s="3"/>
      <c r="AE55" s="3"/>
      <c r="AF55" s="3"/>
      <c r="AG55" s="20"/>
      <c r="AH55" s="3"/>
      <c r="AI55" s="3"/>
      <c r="AJ55" s="3"/>
      <c r="AM55">
        <v>26</v>
      </c>
      <c r="AN55">
        <f t="shared" si="2"/>
        <v>4.5411583690515445E-3</v>
      </c>
      <c r="AO55">
        <v>8.35</v>
      </c>
      <c r="AP55">
        <v>4.4999999999999998E-2</v>
      </c>
      <c r="AQ55">
        <v>8.1856000000000009</v>
      </c>
      <c r="AR55">
        <v>0</v>
      </c>
      <c r="AS55">
        <v>500</v>
      </c>
      <c r="AT55" t="s">
        <v>29</v>
      </c>
    </row>
    <row r="56" spans="1:46" x14ac:dyDescent="0.3">
      <c r="A56" s="36"/>
      <c r="B56" s="20"/>
      <c r="C56" s="3"/>
      <c r="D56" s="3"/>
      <c r="E56" s="3"/>
      <c r="F56" s="3"/>
      <c r="G56" s="3"/>
      <c r="H56" s="3"/>
      <c r="I56" s="24"/>
      <c r="J56" s="25"/>
      <c r="K56" s="25"/>
      <c r="L56" s="25"/>
      <c r="M56" s="26"/>
      <c r="N56" s="26"/>
      <c r="O56" s="26"/>
      <c r="Y56" s="36"/>
      <c r="Z56" s="20"/>
      <c r="AA56" s="3"/>
      <c r="AB56" s="3"/>
      <c r="AC56" s="3"/>
      <c r="AD56" s="3"/>
      <c r="AE56" s="3"/>
      <c r="AF56" s="3"/>
      <c r="AG56" s="20"/>
      <c r="AH56" s="3"/>
      <c r="AI56" s="3"/>
      <c r="AJ56" s="3"/>
      <c r="AM56">
        <v>26.5</v>
      </c>
      <c r="AN56">
        <f t="shared" si="2"/>
        <v>4.7507418397626112E-3</v>
      </c>
      <c r="AO56">
        <v>8.58</v>
      </c>
      <c r="AP56">
        <v>4.7E-2</v>
      </c>
      <c r="AQ56">
        <v>8.1838999999999995</v>
      </c>
      <c r="AR56">
        <v>0</v>
      </c>
      <c r="AS56">
        <v>500</v>
      </c>
      <c r="AT56" t="s">
        <v>29</v>
      </c>
    </row>
    <row r="57" spans="1:46" x14ac:dyDescent="0.3">
      <c r="A57" s="36"/>
      <c r="B57" s="20"/>
      <c r="C57" s="3"/>
      <c r="D57" s="3"/>
      <c r="E57" s="3"/>
      <c r="F57" s="3"/>
      <c r="G57" s="3"/>
      <c r="H57" s="3"/>
      <c r="I57" s="27"/>
      <c r="J57" s="28"/>
      <c r="K57" s="28"/>
      <c r="L57" s="28"/>
      <c r="M57" s="26"/>
      <c r="N57" s="26"/>
      <c r="O57" s="26"/>
      <c r="Y57" s="36"/>
      <c r="Z57" s="20"/>
      <c r="AA57" s="3"/>
      <c r="AB57" s="3"/>
      <c r="AC57" s="3"/>
      <c r="AD57" s="3"/>
      <c r="AE57" s="3"/>
      <c r="AF57" s="3"/>
      <c r="AG57" s="6"/>
      <c r="AH57" s="7"/>
      <c r="AI57" s="7"/>
      <c r="AJ57" s="7"/>
      <c r="AM57">
        <v>27</v>
      </c>
      <c r="AN57">
        <f t="shared" si="2"/>
        <v>4.8492141993625674E-3</v>
      </c>
      <c r="AO57">
        <v>8.81</v>
      </c>
      <c r="AP57">
        <v>4.8000000000000001E-2</v>
      </c>
      <c r="AQ57">
        <v>8.1821000000000002</v>
      </c>
      <c r="AR57">
        <v>0</v>
      </c>
      <c r="AS57">
        <v>500</v>
      </c>
      <c r="AT57" t="s">
        <v>29</v>
      </c>
    </row>
    <row r="58" spans="1:46" x14ac:dyDescent="0.3">
      <c r="A58" s="36"/>
      <c r="B58" s="20"/>
      <c r="C58" s="3"/>
      <c r="D58" s="3"/>
      <c r="E58" s="3"/>
      <c r="F58" s="3"/>
      <c r="G58" s="3"/>
      <c r="H58" s="3"/>
      <c r="I58" s="24"/>
      <c r="J58" s="25"/>
      <c r="K58" s="25"/>
      <c r="L58" s="25"/>
      <c r="M58" s="26"/>
      <c r="N58" s="26"/>
      <c r="O58" s="26"/>
      <c r="Y58" s="36"/>
      <c r="Z58" s="20"/>
      <c r="AA58" s="3"/>
      <c r="AB58" s="3"/>
      <c r="AC58" s="3"/>
      <c r="AD58" s="3"/>
      <c r="AE58" s="3"/>
      <c r="AF58" s="3"/>
      <c r="AG58" s="20"/>
      <c r="AH58" s="3"/>
      <c r="AI58" s="3"/>
      <c r="AJ58" s="3"/>
      <c r="AM58">
        <v>27.5</v>
      </c>
      <c r="AN58">
        <f t="shared" si="2"/>
        <v>5.0587976700736349E-3</v>
      </c>
      <c r="AO58">
        <v>9.0399999999999991</v>
      </c>
      <c r="AP58">
        <v>0.05</v>
      </c>
      <c r="AQ58">
        <v>8.1807999999999996</v>
      </c>
      <c r="AR58">
        <v>0</v>
      </c>
      <c r="AS58">
        <v>500</v>
      </c>
      <c r="AT58" t="s">
        <v>29</v>
      </c>
    </row>
    <row r="59" spans="1:46" x14ac:dyDescent="0.3">
      <c r="A59" s="36"/>
      <c r="B59" s="20"/>
      <c r="C59" s="3"/>
      <c r="D59" s="3"/>
      <c r="E59" s="3"/>
      <c r="F59" s="3"/>
      <c r="G59" s="3"/>
      <c r="H59" s="3"/>
      <c r="I59" s="24"/>
      <c r="J59" s="25"/>
      <c r="K59" s="25"/>
      <c r="L59" s="25"/>
      <c r="M59" s="26"/>
      <c r="N59" s="26"/>
      <c r="O59" s="26"/>
      <c r="Y59" s="36"/>
      <c r="Z59" s="20"/>
      <c r="AA59" s="3"/>
      <c r="AB59" s="3"/>
      <c r="AC59" s="3"/>
      <c r="AD59" s="3"/>
      <c r="AE59" s="3"/>
      <c r="AF59" s="3"/>
      <c r="AG59" s="20"/>
      <c r="AH59" s="3"/>
      <c r="AI59" s="3"/>
      <c r="AJ59" s="3"/>
      <c r="AM59">
        <v>28</v>
      </c>
      <c r="AN59">
        <f t="shared" si="2"/>
        <v>5.1578195406088581E-3</v>
      </c>
      <c r="AO59">
        <v>9.26</v>
      </c>
      <c r="AP59">
        <v>5.0999999999999997E-2</v>
      </c>
      <c r="AQ59">
        <v>8.1796000000000006</v>
      </c>
      <c r="AR59">
        <v>0</v>
      </c>
      <c r="AS59">
        <v>500</v>
      </c>
      <c r="AT59" t="s">
        <v>29</v>
      </c>
    </row>
    <row r="60" spans="1:46" x14ac:dyDescent="0.3">
      <c r="A60" s="36"/>
      <c r="B60" s="20"/>
      <c r="C60" s="3"/>
      <c r="D60" s="3"/>
      <c r="E60" s="3"/>
      <c r="F60" s="3"/>
      <c r="G60" s="3"/>
      <c r="H60" s="3"/>
      <c r="I60" s="26"/>
      <c r="J60" s="25"/>
      <c r="K60" s="25"/>
      <c r="L60" s="25"/>
      <c r="M60" s="26"/>
      <c r="N60" s="26"/>
      <c r="O60" s="26"/>
      <c r="Y60" s="36"/>
      <c r="Z60" s="20"/>
      <c r="AA60" s="3"/>
      <c r="AB60" s="3"/>
      <c r="AC60" s="3"/>
      <c r="AD60" s="3"/>
      <c r="AE60" s="3"/>
      <c r="AF60" s="3"/>
      <c r="AH60" s="3"/>
      <c r="AI60" s="3"/>
      <c r="AJ60" s="3"/>
      <c r="AM60">
        <v>28.5</v>
      </c>
      <c r="AN60">
        <f t="shared" si="2"/>
        <v>5.2573909220793484E-3</v>
      </c>
      <c r="AO60">
        <v>9.4700000000000006</v>
      </c>
      <c r="AP60">
        <v>5.1999999999999998E-2</v>
      </c>
      <c r="AQ60">
        <v>8.1783000000000001</v>
      </c>
      <c r="AR60">
        <v>0</v>
      </c>
      <c r="AS60">
        <v>500</v>
      </c>
      <c r="AT60" t="s">
        <v>29</v>
      </c>
    </row>
    <row r="61" spans="1:46" x14ac:dyDescent="0.3">
      <c r="A61" s="5"/>
      <c r="B61" s="20"/>
      <c r="C61" s="3"/>
      <c r="D61" s="3"/>
      <c r="E61" s="3"/>
      <c r="F61" s="3"/>
      <c r="G61" s="3"/>
      <c r="H61" s="3"/>
      <c r="I61" s="27"/>
      <c r="J61" s="28"/>
      <c r="K61" s="28"/>
      <c r="L61" s="28"/>
      <c r="M61" s="26"/>
      <c r="N61" s="26"/>
      <c r="O61" s="26"/>
      <c r="Y61" s="5"/>
      <c r="Z61" s="20"/>
      <c r="AA61" s="3"/>
      <c r="AB61" s="3"/>
      <c r="AC61" s="3"/>
      <c r="AD61" s="3"/>
      <c r="AE61" s="3"/>
      <c r="AF61" s="3"/>
      <c r="AG61" s="6"/>
      <c r="AH61" s="7"/>
      <c r="AI61" s="7"/>
      <c r="AJ61" s="7"/>
      <c r="AM61">
        <v>29</v>
      </c>
      <c r="AN61">
        <f t="shared" si="2"/>
        <v>5.4664248818551489E-3</v>
      </c>
      <c r="AO61">
        <v>9.7100000000000009</v>
      </c>
      <c r="AP61">
        <v>5.3999999999999999E-2</v>
      </c>
      <c r="AQ61">
        <v>8.1768999999999998</v>
      </c>
      <c r="AR61">
        <v>0</v>
      </c>
      <c r="AS61">
        <v>500</v>
      </c>
      <c r="AT61" t="s">
        <v>29</v>
      </c>
    </row>
    <row r="62" spans="1:46" x14ac:dyDescent="0.3">
      <c r="A62" s="5"/>
      <c r="B62" s="20"/>
      <c r="C62" s="3"/>
      <c r="D62" s="3"/>
      <c r="E62" s="3"/>
      <c r="F62" s="3"/>
      <c r="G62" s="3"/>
      <c r="H62" s="3"/>
      <c r="I62" s="27"/>
      <c r="J62" s="29"/>
      <c r="K62" s="30"/>
      <c r="L62" s="28"/>
      <c r="M62" s="26"/>
      <c r="N62" s="26"/>
      <c r="O62" s="26"/>
      <c r="Y62" s="5"/>
      <c r="Z62" s="20"/>
      <c r="AA62" s="3"/>
      <c r="AB62" s="3"/>
      <c r="AC62" s="3"/>
      <c r="AD62" s="3"/>
      <c r="AE62" s="3"/>
      <c r="AF62" s="3"/>
      <c r="AG62" s="6"/>
      <c r="AH62" s="8"/>
      <c r="AI62" s="9"/>
      <c r="AJ62" s="7"/>
      <c r="AM62">
        <v>29.5</v>
      </c>
      <c r="AN62">
        <f t="shared" si="2"/>
        <v>5.5621496867787664E-3</v>
      </c>
      <c r="AO62">
        <v>9.99</v>
      </c>
      <c r="AP62">
        <v>5.5E-2</v>
      </c>
      <c r="AQ62">
        <v>8.1758000000000006</v>
      </c>
      <c r="AR62">
        <v>0</v>
      </c>
      <c r="AS62">
        <v>500</v>
      </c>
      <c r="AT62" t="s">
        <v>29</v>
      </c>
    </row>
    <row r="63" spans="1:46" x14ac:dyDescent="0.3">
      <c r="I63" s="26"/>
      <c r="J63" s="26"/>
      <c r="K63" s="26"/>
      <c r="L63" s="26"/>
      <c r="M63" s="26"/>
      <c r="N63" s="26"/>
      <c r="O63" s="26"/>
      <c r="AM63">
        <v>30</v>
      </c>
      <c r="AN63">
        <f t="shared" si="2"/>
        <v>5.7689856028134961E-3</v>
      </c>
      <c r="AO63">
        <v>10.27</v>
      </c>
      <c r="AP63">
        <v>5.7000000000000002E-2</v>
      </c>
      <c r="AQ63">
        <v>8.1739999999999995</v>
      </c>
      <c r="AR63">
        <v>0</v>
      </c>
      <c r="AS63">
        <v>500</v>
      </c>
      <c r="AT63" t="s">
        <v>29</v>
      </c>
    </row>
    <row r="64" spans="1:46" x14ac:dyDescent="0.3">
      <c r="I64" s="26"/>
      <c r="J64" s="26"/>
      <c r="K64" s="26"/>
      <c r="L64" s="26"/>
      <c r="M64" s="26"/>
      <c r="N64" s="26"/>
      <c r="O64" s="26"/>
      <c r="AM64">
        <v>30.5</v>
      </c>
      <c r="AN64">
        <f t="shared" si="2"/>
        <v>5.8647104077371136E-3</v>
      </c>
      <c r="AO64">
        <v>10.55</v>
      </c>
      <c r="AP64">
        <v>5.8000000000000003E-2</v>
      </c>
      <c r="AQ64">
        <v>8.1723999999999997</v>
      </c>
      <c r="AR64">
        <v>0</v>
      </c>
      <c r="AS64">
        <v>500</v>
      </c>
      <c r="AT64" t="s">
        <v>29</v>
      </c>
    </row>
    <row r="65" spans="1:46" x14ac:dyDescent="0.3">
      <c r="I65" s="26"/>
      <c r="J65" s="26"/>
      <c r="K65" s="26"/>
      <c r="L65" s="26"/>
      <c r="M65" s="26"/>
      <c r="N65" s="26"/>
      <c r="O65" s="26"/>
      <c r="AM65">
        <v>31</v>
      </c>
      <c r="AN65">
        <f t="shared" si="2"/>
        <v>6.0715463237718433E-3</v>
      </c>
      <c r="AO65">
        <v>10.83</v>
      </c>
      <c r="AP65">
        <v>0.06</v>
      </c>
      <c r="AQ65">
        <v>8.1704000000000008</v>
      </c>
      <c r="AR65">
        <v>0</v>
      </c>
      <c r="AS65">
        <v>500</v>
      </c>
      <c r="AT65" t="s">
        <v>29</v>
      </c>
    </row>
    <row r="66" spans="1:46" x14ac:dyDescent="0.3">
      <c r="A66" s="36"/>
      <c r="B66" s="20"/>
      <c r="C66" s="3"/>
      <c r="D66" s="3"/>
      <c r="E66" s="3"/>
      <c r="F66" s="3"/>
      <c r="G66" s="3"/>
      <c r="H66" s="3"/>
      <c r="I66" s="24"/>
      <c r="J66" s="25"/>
      <c r="K66" s="25"/>
      <c r="L66" s="25"/>
      <c r="M66" s="26"/>
      <c r="N66" s="26"/>
      <c r="O66" s="26"/>
      <c r="Y66" s="36"/>
      <c r="Z66" s="20"/>
      <c r="AA66" s="3"/>
      <c r="AB66" s="3"/>
      <c r="AC66" s="3"/>
      <c r="AD66" s="3"/>
      <c r="AE66" s="3"/>
      <c r="AF66" s="3"/>
      <c r="AG66" s="20"/>
      <c r="AH66" s="3"/>
      <c r="AI66" s="3"/>
      <c r="AJ66" s="3"/>
      <c r="AM66">
        <v>31.5</v>
      </c>
      <c r="AN66">
        <f t="shared" si="2"/>
        <v>6.279481261677107E-3</v>
      </c>
      <c r="AO66">
        <v>11.09</v>
      </c>
      <c r="AP66">
        <v>6.2E-2</v>
      </c>
      <c r="AQ66">
        <v>8.1690000000000005</v>
      </c>
      <c r="AR66">
        <v>0</v>
      </c>
      <c r="AS66">
        <v>500</v>
      </c>
      <c r="AT66" t="s">
        <v>29</v>
      </c>
    </row>
    <row r="67" spans="1:46" x14ac:dyDescent="0.3">
      <c r="A67" s="36"/>
      <c r="B67" s="20"/>
      <c r="C67" s="3"/>
      <c r="D67" s="3"/>
      <c r="E67" s="3"/>
      <c r="F67" s="3"/>
      <c r="G67" s="3"/>
      <c r="H67" s="3"/>
      <c r="I67" s="24"/>
      <c r="J67" s="25"/>
      <c r="K67" s="25"/>
      <c r="L67" s="25"/>
      <c r="M67" s="26"/>
      <c r="N67" s="26"/>
      <c r="O67" s="26"/>
      <c r="Y67" s="36"/>
      <c r="Z67" s="20"/>
      <c r="AA67" s="3"/>
      <c r="AB67" s="3"/>
      <c r="AC67" s="3"/>
      <c r="AD67" s="3"/>
      <c r="AE67" s="3"/>
      <c r="AF67" s="3"/>
      <c r="AG67" s="20"/>
      <c r="AH67" s="3"/>
      <c r="AI67" s="3"/>
      <c r="AJ67" s="3"/>
      <c r="AM67">
        <v>32</v>
      </c>
      <c r="AN67">
        <f t="shared" si="2"/>
        <v>6.4857676667765688E-3</v>
      </c>
      <c r="AO67">
        <v>11.38</v>
      </c>
      <c r="AP67">
        <v>6.4000000000000001E-2</v>
      </c>
      <c r="AQ67">
        <v>8.1669</v>
      </c>
      <c r="AR67">
        <v>0</v>
      </c>
      <c r="AS67">
        <v>500</v>
      </c>
      <c r="AT67" t="s">
        <v>29</v>
      </c>
    </row>
    <row r="68" spans="1:46" x14ac:dyDescent="0.3">
      <c r="A68" s="36"/>
      <c r="B68" s="20"/>
      <c r="C68" s="3"/>
      <c r="D68" s="3"/>
      <c r="E68" s="3"/>
      <c r="F68" s="3"/>
      <c r="G68" s="3"/>
      <c r="H68" s="3"/>
      <c r="I68" s="24"/>
      <c r="J68" s="25"/>
      <c r="K68" s="25"/>
      <c r="L68" s="25"/>
      <c r="M68" s="26"/>
      <c r="N68" s="26"/>
      <c r="O68" s="26"/>
      <c r="Y68" s="36"/>
      <c r="Z68" s="20"/>
      <c r="AA68" s="3"/>
      <c r="AB68" s="3"/>
      <c r="AC68" s="3"/>
      <c r="AD68" s="3"/>
      <c r="AE68" s="3"/>
      <c r="AF68" s="3"/>
      <c r="AG68" s="20"/>
      <c r="AH68" s="3"/>
      <c r="AI68" s="3"/>
      <c r="AJ68" s="3"/>
      <c r="AM68">
        <v>32.5</v>
      </c>
      <c r="AN68">
        <f t="shared" si="2"/>
        <v>6.5803934498296522E-3</v>
      </c>
      <c r="AO68">
        <v>11.68</v>
      </c>
      <c r="AP68">
        <v>6.5000000000000002E-2</v>
      </c>
      <c r="AQ68">
        <v>8.1651000000000007</v>
      </c>
      <c r="AR68">
        <v>0</v>
      </c>
      <c r="AS68">
        <v>500</v>
      </c>
      <c r="AT68" t="s">
        <v>29</v>
      </c>
    </row>
    <row r="69" spans="1:46" x14ac:dyDescent="0.3">
      <c r="A69" s="36"/>
      <c r="B69" s="20"/>
      <c r="C69" s="3"/>
      <c r="D69" s="3"/>
      <c r="E69" s="3"/>
      <c r="F69" s="3"/>
      <c r="G69" s="3"/>
      <c r="H69" s="3"/>
      <c r="I69" s="27"/>
      <c r="J69" s="28"/>
      <c r="K69" s="28"/>
      <c r="L69" s="28"/>
      <c r="M69" s="26"/>
      <c r="N69" s="26"/>
      <c r="O69" s="26"/>
      <c r="Y69" s="36"/>
      <c r="Z69" s="20"/>
      <c r="AA69" s="3"/>
      <c r="AB69" s="3"/>
      <c r="AC69" s="3"/>
      <c r="AD69" s="3"/>
      <c r="AE69" s="3"/>
      <c r="AF69" s="3"/>
      <c r="AG69" s="6"/>
      <c r="AH69" s="7"/>
      <c r="AI69" s="7"/>
      <c r="AJ69" s="7"/>
      <c r="AM69">
        <v>33</v>
      </c>
      <c r="AN69">
        <f t="shared" ref="AN69:AN132" si="49">(AP69-AO69/2022)/9</f>
        <v>6.7861303439938452E-3</v>
      </c>
      <c r="AO69">
        <v>11.98</v>
      </c>
      <c r="AP69">
        <v>6.7000000000000004E-2</v>
      </c>
      <c r="AQ69">
        <v>8.1631999999999998</v>
      </c>
      <c r="AR69">
        <v>0</v>
      </c>
      <c r="AS69">
        <v>500</v>
      </c>
      <c r="AT69" t="s">
        <v>29</v>
      </c>
    </row>
    <row r="70" spans="1:46" x14ac:dyDescent="0.3">
      <c r="A70" s="36"/>
      <c r="B70" s="20"/>
      <c r="C70" s="3"/>
      <c r="D70" s="3"/>
      <c r="E70" s="3"/>
      <c r="F70" s="3"/>
      <c r="G70" s="3"/>
      <c r="H70" s="3"/>
      <c r="I70" s="24"/>
      <c r="J70" s="25"/>
      <c r="K70" s="25"/>
      <c r="L70" s="25"/>
      <c r="M70" s="26"/>
      <c r="N70" s="26"/>
      <c r="O70" s="26"/>
      <c r="Y70" s="36"/>
      <c r="Z70" s="20"/>
      <c r="AA70" s="3"/>
      <c r="AB70" s="3"/>
      <c r="AC70" s="3"/>
      <c r="AD70" s="3"/>
      <c r="AE70" s="3"/>
      <c r="AF70" s="3"/>
      <c r="AG70" s="20"/>
      <c r="AH70" s="3"/>
      <c r="AI70" s="3"/>
      <c r="AJ70" s="3"/>
      <c r="AM70">
        <v>33.5</v>
      </c>
      <c r="AN70">
        <f t="shared" si="49"/>
        <v>6.990218705352237E-3</v>
      </c>
      <c r="AO70">
        <v>12.31</v>
      </c>
      <c r="AP70">
        <v>6.9000000000000006E-2</v>
      </c>
      <c r="AQ70">
        <v>8.1610999999999994</v>
      </c>
      <c r="AR70">
        <v>0</v>
      </c>
      <c r="AS70">
        <v>500</v>
      </c>
      <c r="AT70" t="s">
        <v>29</v>
      </c>
    </row>
    <row r="71" spans="1:46" x14ac:dyDescent="0.3">
      <c r="A71" s="36"/>
      <c r="B71" s="20"/>
      <c r="C71" s="3"/>
      <c r="D71" s="3"/>
      <c r="E71" s="3"/>
      <c r="F71" s="3"/>
      <c r="G71" s="3"/>
      <c r="H71" s="3"/>
      <c r="I71" s="24"/>
      <c r="J71" s="25"/>
      <c r="K71" s="25"/>
      <c r="L71" s="25"/>
      <c r="M71" s="26"/>
      <c r="N71" s="26"/>
      <c r="O71" s="26"/>
      <c r="Y71" s="36"/>
      <c r="Z71" s="20"/>
      <c r="AA71" s="3"/>
      <c r="AB71" s="3"/>
      <c r="AC71" s="3"/>
      <c r="AD71" s="3"/>
      <c r="AE71" s="3"/>
      <c r="AF71" s="3"/>
      <c r="AH71" s="3"/>
      <c r="AI71" s="3"/>
      <c r="AJ71" s="3"/>
      <c r="AM71">
        <v>34</v>
      </c>
      <c r="AN71">
        <f t="shared" si="49"/>
        <v>7.3059676887570063E-3</v>
      </c>
      <c r="AO71">
        <v>12.63</v>
      </c>
      <c r="AP71">
        <v>7.1999999999999995E-2</v>
      </c>
      <c r="AQ71">
        <v>8.1588999999999992</v>
      </c>
      <c r="AR71">
        <v>0</v>
      </c>
      <c r="AS71">
        <v>500</v>
      </c>
      <c r="AT71" t="s">
        <v>29</v>
      </c>
    </row>
    <row r="72" spans="1:46" x14ac:dyDescent="0.3">
      <c r="A72" s="36"/>
      <c r="B72" s="20"/>
      <c r="C72" s="3"/>
      <c r="D72" s="3"/>
      <c r="E72" s="3"/>
      <c r="F72" s="3"/>
      <c r="G72" s="3"/>
      <c r="H72" s="3"/>
      <c r="I72" s="26"/>
      <c r="J72" s="25"/>
      <c r="K72" s="25"/>
      <c r="L72" s="25"/>
      <c r="M72" s="26"/>
      <c r="N72" s="26"/>
      <c r="O72" s="26"/>
      <c r="Y72" s="36"/>
      <c r="Z72" s="20"/>
      <c r="AA72" s="3"/>
      <c r="AB72" s="3"/>
      <c r="AC72" s="3"/>
      <c r="AD72" s="3"/>
      <c r="AE72" s="3"/>
      <c r="AF72" s="3"/>
      <c r="AG72" s="6"/>
      <c r="AH72" s="7"/>
      <c r="AI72" s="7"/>
      <c r="AJ72" s="7"/>
      <c r="AM72">
        <v>34.5</v>
      </c>
      <c r="AN72">
        <f t="shared" si="49"/>
        <v>7.4000439608748209E-3</v>
      </c>
      <c r="AO72">
        <v>12.94</v>
      </c>
      <c r="AP72">
        <v>7.2999999999999995E-2</v>
      </c>
      <c r="AQ72">
        <v>8.1572999999999993</v>
      </c>
      <c r="AR72">
        <v>0</v>
      </c>
      <c r="AS72">
        <v>500</v>
      </c>
      <c r="AT72" t="s">
        <v>29</v>
      </c>
    </row>
    <row r="73" spans="1:46" x14ac:dyDescent="0.3">
      <c r="A73" s="5"/>
      <c r="B73" s="20"/>
      <c r="C73" s="3"/>
      <c r="D73" s="3"/>
      <c r="E73" s="3"/>
      <c r="F73" s="3"/>
      <c r="G73" s="3"/>
      <c r="H73" s="3"/>
      <c r="I73" s="27"/>
      <c r="J73" s="28"/>
      <c r="K73" s="28"/>
      <c r="L73" s="28"/>
      <c r="M73" s="26"/>
      <c r="N73" s="26"/>
      <c r="O73" s="26"/>
      <c r="Y73" s="5"/>
      <c r="Z73" s="20"/>
      <c r="AA73" s="3"/>
      <c r="AB73" s="3"/>
      <c r="AC73" s="3"/>
      <c r="AD73" s="3"/>
      <c r="AE73" s="3"/>
      <c r="AF73" s="3"/>
      <c r="AG73" s="6"/>
      <c r="AH73" s="8"/>
      <c r="AI73" s="9"/>
      <c r="AJ73" s="7"/>
      <c r="AM73">
        <v>35</v>
      </c>
      <c r="AN73">
        <f t="shared" si="49"/>
        <v>7.6052313441037477E-3</v>
      </c>
      <c r="AO73">
        <v>13.25</v>
      </c>
      <c r="AP73">
        <v>7.4999999999999997E-2</v>
      </c>
      <c r="AQ73">
        <v>8.1555999999999997</v>
      </c>
      <c r="AR73">
        <v>0</v>
      </c>
      <c r="AS73">
        <v>500</v>
      </c>
      <c r="AT73" t="s">
        <v>29</v>
      </c>
    </row>
    <row r="74" spans="1:46" x14ac:dyDescent="0.3">
      <c r="A74" s="5"/>
      <c r="B74" s="20"/>
      <c r="C74" s="3"/>
      <c r="D74" s="3"/>
      <c r="E74" s="3"/>
      <c r="F74" s="3"/>
      <c r="G74" s="3"/>
      <c r="H74" s="3"/>
      <c r="I74" s="27"/>
      <c r="J74" s="29"/>
      <c r="K74" s="30"/>
      <c r="L74" s="28"/>
      <c r="M74" s="26"/>
      <c r="N74" s="26"/>
      <c r="O74" s="26"/>
      <c r="Y74" s="5"/>
      <c r="AM74">
        <v>35.5</v>
      </c>
      <c r="AN74">
        <f t="shared" si="49"/>
        <v>7.6993076162215623E-3</v>
      </c>
      <c r="AO74">
        <v>13.56</v>
      </c>
      <c r="AP74">
        <v>7.5999999999999998E-2</v>
      </c>
      <c r="AQ74">
        <v>8.1541999999999994</v>
      </c>
      <c r="AR74">
        <v>0</v>
      </c>
      <c r="AS74">
        <v>500</v>
      </c>
      <c r="AT74" t="s">
        <v>29</v>
      </c>
    </row>
    <row r="75" spans="1:46" x14ac:dyDescent="0.3">
      <c r="I75" s="26"/>
      <c r="J75" s="26"/>
      <c r="K75" s="26"/>
      <c r="L75" s="26"/>
      <c r="M75" s="26"/>
      <c r="N75" s="26"/>
      <c r="O75" s="26"/>
      <c r="AM75">
        <v>36</v>
      </c>
      <c r="AN75">
        <f t="shared" si="49"/>
        <v>7.9033959775799533E-3</v>
      </c>
      <c r="AO75">
        <v>13.89</v>
      </c>
      <c r="AP75">
        <v>7.8E-2</v>
      </c>
      <c r="AQ75">
        <v>8.1527999999999992</v>
      </c>
      <c r="AR75">
        <v>0</v>
      </c>
      <c r="AS75">
        <v>500</v>
      </c>
      <c r="AT75" t="s">
        <v>29</v>
      </c>
    </row>
    <row r="76" spans="1:46" x14ac:dyDescent="0.3">
      <c r="I76" s="26"/>
      <c r="J76" s="26"/>
      <c r="K76" s="26"/>
      <c r="L76" s="26"/>
      <c r="M76" s="26"/>
      <c r="N76" s="26"/>
      <c r="O76" s="26"/>
      <c r="AM76">
        <v>36.5</v>
      </c>
      <c r="AN76">
        <f t="shared" si="49"/>
        <v>7.9969227387625009E-3</v>
      </c>
      <c r="AO76">
        <v>14.21</v>
      </c>
      <c r="AP76">
        <v>7.9000000000000001E-2</v>
      </c>
      <c r="AQ76">
        <v>8.1516000000000002</v>
      </c>
      <c r="AR76">
        <v>0</v>
      </c>
      <c r="AS76">
        <v>500</v>
      </c>
      <c r="AT76" t="s">
        <v>29</v>
      </c>
    </row>
    <row r="77" spans="1:46" x14ac:dyDescent="0.3">
      <c r="A77" s="36"/>
      <c r="B77" s="20"/>
      <c r="C77" s="3"/>
      <c r="D77" s="3"/>
      <c r="E77" s="3"/>
      <c r="F77" s="3"/>
      <c r="G77" s="3"/>
      <c r="H77" s="3"/>
      <c r="I77" s="24"/>
      <c r="J77" s="25"/>
      <c r="K77" s="25"/>
      <c r="L77" s="25"/>
      <c r="M77" s="26"/>
      <c r="N77" s="26"/>
      <c r="O77" s="26"/>
      <c r="Y77" s="36"/>
      <c r="Z77" s="20"/>
      <c r="AA77" s="3"/>
      <c r="AB77" s="3"/>
      <c r="AC77" s="3"/>
      <c r="AD77" s="3"/>
      <c r="AE77" s="3"/>
      <c r="AF77" s="3"/>
      <c r="AG77" s="20"/>
      <c r="AH77" s="3"/>
      <c r="AI77" s="3"/>
      <c r="AJ77" s="3"/>
      <c r="AM77">
        <v>37</v>
      </c>
      <c r="AN77">
        <f t="shared" si="49"/>
        <v>8.0898999890097814E-3</v>
      </c>
      <c r="AO77">
        <v>14.54</v>
      </c>
      <c r="AP77">
        <v>0.08</v>
      </c>
      <c r="AQ77">
        <v>8.1502999999999997</v>
      </c>
      <c r="AR77">
        <v>0</v>
      </c>
      <c r="AS77">
        <v>500</v>
      </c>
      <c r="AT77" t="s">
        <v>29</v>
      </c>
    </row>
    <row r="78" spans="1:46" x14ac:dyDescent="0.3">
      <c r="A78" s="36"/>
      <c r="B78" s="20"/>
      <c r="C78" s="3"/>
      <c r="D78" s="3"/>
      <c r="E78" s="3"/>
      <c r="F78" s="3"/>
      <c r="G78" s="3"/>
      <c r="H78" s="3"/>
      <c r="I78" s="24"/>
      <c r="J78" s="25"/>
      <c r="K78" s="25"/>
      <c r="L78" s="25"/>
      <c r="M78" s="26"/>
      <c r="N78" s="26"/>
      <c r="O78" s="26"/>
      <c r="Y78" s="36"/>
      <c r="Z78" s="20"/>
      <c r="AA78" s="3"/>
      <c r="AB78" s="3"/>
      <c r="AC78" s="3"/>
      <c r="AD78" s="3"/>
      <c r="AE78" s="3"/>
      <c r="AF78" s="3"/>
      <c r="AG78" s="20"/>
      <c r="AH78" s="3"/>
      <c r="AI78" s="3"/>
      <c r="AJ78" s="3"/>
      <c r="AM78">
        <v>37.5</v>
      </c>
      <c r="AN78">
        <f t="shared" si="49"/>
        <v>8.2928893284976365E-3</v>
      </c>
      <c r="AO78">
        <v>14.89</v>
      </c>
      <c r="AP78">
        <v>8.2000000000000003E-2</v>
      </c>
      <c r="AQ78">
        <v>8.1485000000000003</v>
      </c>
      <c r="AR78">
        <v>0</v>
      </c>
      <c r="AS78">
        <v>500</v>
      </c>
      <c r="AT78" t="s">
        <v>29</v>
      </c>
    </row>
    <row r="79" spans="1:46" x14ac:dyDescent="0.3">
      <c r="A79" s="36"/>
      <c r="B79" s="20"/>
      <c r="C79" s="3"/>
      <c r="D79" s="3"/>
      <c r="E79" s="3"/>
      <c r="F79" s="3"/>
      <c r="G79" s="3"/>
      <c r="H79" s="3"/>
      <c r="I79" s="24"/>
      <c r="J79" s="25"/>
      <c r="K79" s="25"/>
      <c r="L79" s="25"/>
      <c r="M79" s="26"/>
      <c r="N79" s="26"/>
      <c r="O79" s="26"/>
      <c r="Y79" s="36"/>
      <c r="Z79" s="20"/>
      <c r="AA79" s="3"/>
      <c r="AB79" s="3"/>
      <c r="AC79" s="3"/>
      <c r="AD79" s="3"/>
      <c r="AE79" s="3"/>
      <c r="AF79" s="3"/>
      <c r="AG79" s="20"/>
      <c r="AH79" s="3"/>
      <c r="AI79" s="3"/>
      <c r="AJ79" s="3"/>
      <c r="AM79">
        <v>38</v>
      </c>
      <c r="AN79">
        <f t="shared" si="49"/>
        <v>8.4953291570502246E-3</v>
      </c>
      <c r="AO79">
        <v>15.25</v>
      </c>
      <c r="AP79">
        <v>8.4000000000000005E-2</v>
      </c>
      <c r="AQ79">
        <v>8.1465999999999994</v>
      </c>
      <c r="AR79">
        <v>0</v>
      </c>
      <c r="AS79">
        <v>500</v>
      </c>
      <c r="AT79" t="s">
        <v>29</v>
      </c>
    </row>
    <row r="80" spans="1:46" x14ac:dyDescent="0.3">
      <c r="A80" s="36"/>
      <c r="B80" s="20"/>
      <c r="C80" s="3"/>
      <c r="D80" s="3"/>
      <c r="E80" s="3"/>
      <c r="F80" s="3"/>
      <c r="G80" s="3"/>
      <c r="H80" s="3"/>
      <c r="I80" s="27"/>
      <c r="J80" s="28"/>
      <c r="K80" s="28"/>
      <c r="L80" s="28"/>
      <c r="M80" s="26"/>
      <c r="N80" s="26"/>
      <c r="O80" s="26"/>
      <c r="Y80" s="36"/>
      <c r="Z80" s="20"/>
      <c r="AA80" s="3"/>
      <c r="AB80" s="3"/>
      <c r="AC80" s="3"/>
      <c r="AD80" s="3"/>
      <c r="AE80" s="3"/>
      <c r="AF80" s="3"/>
      <c r="AG80" s="6"/>
      <c r="AH80" s="7"/>
      <c r="AI80" s="7"/>
      <c r="AJ80" s="7"/>
      <c r="AM80">
        <v>38.5</v>
      </c>
      <c r="AN80">
        <f t="shared" si="49"/>
        <v>8.6966699637322769E-3</v>
      </c>
      <c r="AO80">
        <v>15.63</v>
      </c>
      <c r="AP80">
        <v>8.5999999999999993E-2</v>
      </c>
      <c r="AQ80">
        <v>8.1447000000000003</v>
      </c>
      <c r="AR80">
        <v>0</v>
      </c>
      <c r="AS80">
        <v>500</v>
      </c>
      <c r="AT80" t="s">
        <v>29</v>
      </c>
    </row>
    <row r="81" spans="1:46" x14ac:dyDescent="0.3">
      <c r="A81" s="36"/>
      <c r="B81" s="20"/>
      <c r="C81" s="3"/>
      <c r="D81" s="3"/>
      <c r="E81" s="3"/>
      <c r="F81" s="3"/>
      <c r="G81" s="3"/>
      <c r="H81" s="3"/>
      <c r="I81" s="24"/>
      <c r="J81" s="25"/>
      <c r="K81" s="25"/>
      <c r="L81" s="25"/>
      <c r="M81" s="26"/>
      <c r="N81" s="26"/>
      <c r="O81" s="26"/>
      <c r="Y81" s="36"/>
      <c r="Z81" s="20"/>
      <c r="AA81" s="3"/>
      <c r="AB81" s="3"/>
      <c r="AC81" s="3"/>
      <c r="AD81" s="3"/>
      <c r="AE81" s="3"/>
      <c r="AF81" s="3"/>
      <c r="AG81" s="20"/>
      <c r="AH81" s="3"/>
      <c r="AI81" s="3"/>
      <c r="AJ81" s="3"/>
      <c r="AM81">
        <v>39</v>
      </c>
      <c r="AN81">
        <f t="shared" si="49"/>
        <v>8.7879986811737545E-3</v>
      </c>
      <c r="AO81">
        <v>15.99</v>
      </c>
      <c r="AP81">
        <v>8.6999999999999994E-2</v>
      </c>
      <c r="AQ81">
        <v>8.1432000000000002</v>
      </c>
      <c r="AR81">
        <v>0</v>
      </c>
      <c r="AS81">
        <v>500</v>
      </c>
      <c r="AT81" t="s">
        <v>29</v>
      </c>
    </row>
    <row r="82" spans="1:46" x14ac:dyDescent="0.3">
      <c r="A82" s="36"/>
      <c r="B82" s="20"/>
      <c r="C82" s="3"/>
      <c r="D82" s="3"/>
      <c r="E82" s="3"/>
      <c r="F82" s="3"/>
      <c r="G82" s="3"/>
      <c r="H82" s="3"/>
      <c r="I82" s="26"/>
      <c r="J82" s="25"/>
      <c r="K82" s="25"/>
      <c r="L82" s="25"/>
      <c r="M82" s="26"/>
      <c r="N82" s="26"/>
      <c r="O82" s="26"/>
      <c r="Y82" s="36"/>
      <c r="Z82" s="20"/>
      <c r="AA82" s="3"/>
      <c r="AB82" s="3"/>
      <c r="AC82" s="3"/>
      <c r="AD82" s="3"/>
      <c r="AE82" s="3"/>
      <c r="AF82" s="3"/>
      <c r="AH82" s="3"/>
      <c r="AI82" s="3"/>
      <c r="AJ82" s="3"/>
      <c r="AM82">
        <v>39.5</v>
      </c>
      <c r="AN82">
        <f t="shared" si="49"/>
        <v>8.8787778876799651E-3</v>
      </c>
      <c r="AO82">
        <v>16.36</v>
      </c>
      <c r="AP82">
        <v>8.7999999999999995E-2</v>
      </c>
      <c r="AQ82">
        <v>8.1420999999999992</v>
      </c>
      <c r="AR82">
        <v>0</v>
      </c>
      <c r="AS82">
        <v>500</v>
      </c>
      <c r="AT82" t="s">
        <v>29</v>
      </c>
    </row>
    <row r="83" spans="1:46" x14ac:dyDescent="0.3">
      <c r="A83" s="36"/>
      <c r="B83" s="20"/>
      <c r="C83" s="3"/>
      <c r="D83" s="3"/>
      <c r="E83" s="3"/>
      <c r="F83" s="3"/>
      <c r="G83" s="3"/>
      <c r="H83" s="3"/>
      <c r="I83" s="27"/>
      <c r="J83" s="28"/>
      <c r="K83" s="28"/>
      <c r="L83" s="28"/>
      <c r="M83" s="26"/>
      <c r="N83" s="26"/>
      <c r="O83" s="26"/>
      <c r="Y83" s="36"/>
      <c r="Z83" s="20"/>
      <c r="AA83" s="3"/>
      <c r="AB83" s="3"/>
      <c r="AC83" s="3"/>
      <c r="AD83" s="3"/>
      <c r="AE83" s="3"/>
      <c r="AF83" s="3"/>
      <c r="AG83" s="6"/>
      <c r="AH83" s="7"/>
      <c r="AI83" s="7"/>
      <c r="AJ83" s="7"/>
      <c r="AM83">
        <v>40</v>
      </c>
      <c r="AN83">
        <f t="shared" si="49"/>
        <v>8.9706561160567081E-3</v>
      </c>
      <c r="AO83">
        <v>16.71</v>
      </c>
      <c r="AP83">
        <v>8.8999999999999996E-2</v>
      </c>
      <c r="AQ83">
        <v>8.1411999999999995</v>
      </c>
      <c r="AR83">
        <v>0</v>
      </c>
      <c r="AS83">
        <v>500</v>
      </c>
      <c r="AT83" t="s">
        <v>29</v>
      </c>
    </row>
    <row r="84" spans="1:46" x14ac:dyDescent="0.3">
      <c r="A84" s="5"/>
      <c r="B84" s="20"/>
      <c r="C84" s="3"/>
      <c r="D84" s="3"/>
      <c r="E84" s="3"/>
      <c r="F84" s="3"/>
      <c r="G84" s="3"/>
      <c r="H84" s="3"/>
      <c r="I84" s="27"/>
      <c r="J84" s="29"/>
      <c r="K84" s="30"/>
      <c r="L84" s="28"/>
      <c r="M84" s="26"/>
      <c r="N84" s="26"/>
      <c r="O84" s="26"/>
      <c r="Y84" s="5"/>
      <c r="Z84" s="20"/>
      <c r="AA84" s="3"/>
      <c r="AB84" s="3"/>
      <c r="AC84" s="3"/>
      <c r="AD84" s="3"/>
      <c r="AE84" s="3"/>
      <c r="AF84" s="3"/>
      <c r="AG84" s="6"/>
      <c r="AH84" s="8"/>
      <c r="AI84" s="9"/>
      <c r="AJ84" s="7"/>
      <c r="AM84">
        <v>40.5</v>
      </c>
      <c r="AN84">
        <f t="shared" si="49"/>
        <v>9.174194966479832E-3</v>
      </c>
      <c r="AO84">
        <v>17.05</v>
      </c>
      <c r="AP84">
        <v>9.0999999999999998E-2</v>
      </c>
      <c r="AQ84">
        <v>8.1396999999999995</v>
      </c>
      <c r="AR84">
        <v>0</v>
      </c>
      <c r="AS84">
        <v>500</v>
      </c>
      <c r="AT84" t="s">
        <v>29</v>
      </c>
    </row>
    <row r="85" spans="1:46" x14ac:dyDescent="0.3">
      <c r="I85" s="26"/>
      <c r="J85" s="26"/>
      <c r="K85" s="26"/>
      <c r="L85" s="26"/>
      <c r="M85" s="26"/>
      <c r="N85" s="26"/>
      <c r="O85" s="26"/>
      <c r="AM85">
        <v>41</v>
      </c>
      <c r="AN85">
        <f t="shared" si="49"/>
        <v>9.2644246620507756E-3</v>
      </c>
      <c r="AO85">
        <v>17.43</v>
      </c>
      <c r="AP85">
        <v>9.1999999999999998E-2</v>
      </c>
      <c r="AQ85">
        <v>8.1384000000000007</v>
      </c>
      <c r="AR85">
        <v>0</v>
      </c>
      <c r="AS85">
        <v>500</v>
      </c>
      <c r="AT85" t="s">
        <v>29</v>
      </c>
    </row>
    <row r="86" spans="1:46" x14ac:dyDescent="0.3">
      <c r="I86" s="26"/>
      <c r="J86" s="26"/>
      <c r="K86" s="26"/>
      <c r="L86" s="26"/>
      <c r="M86" s="26"/>
      <c r="N86" s="26"/>
      <c r="O86" s="26"/>
      <c r="AM86">
        <v>41.5</v>
      </c>
      <c r="AN86">
        <f t="shared" si="49"/>
        <v>9.464666446862292E-3</v>
      </c>
      <c r="AO86">
        <v>17.829999999999998</v>
      </c>
      <c r="AP86">
        <v>9.4E-2</v>
      </c>
      <c r="AQ86">
        <v>8.1370000000000005</v>
      </c>
      <c r="AR86">
        <v>0</v>
      </c>
      <c r="AS86">
        <v>500</v>
      </c>
      <c r="AT86" t="s">
        <v>29</v>
      </c>
    </row>
    <row r="87" spans="1:46" x14ac:dyDescent="0.3">
      <c r="I87" s="26"/>
      <c r="J87" s="26"/>
      <c r="K87" s="26"/>
      <c r="L87" s="26"/>
      <c r="M87" s="26"/>
      <c r="N87" s="26"/>
      <c r="O87" s="26"/>
      <c r="AM87">
        <v>42</v>
      </c>
      <c r="AN87">
        <f t="shared" si="49"/>
        <v>9.5537971205626997E-3</v>
      </c>
      <c r="AO87">
        <v>18.23</v>
      </c>
      <c r="AP87">
        <v>9.5000000000000001E-2</v>
      </c>
      <c r="AQ87">
        <v>8.1356000000000002</v>
      </c>
      <c r="AR87">
        <v>0</v>
      </c>
      <c r="AS87">
        <v>500</v>
      </c>
      <c r="AT87" t="s">
        <v>29</v>
      </c>
    </row>
    <row r="88" spans="1:46" x14ac:dyDescent="0.3">
      <c r="A88" s="36"/>
      <c r="B88" s="20"/>
      <c r="C88" s="3"/>
      <c r="D88" s="3"/>
      <c r="E88" s="3"/>
      <c r="F88" s="3"/>
      <c r="G88" s="3"/>
      <c r="H88" s="3"/>
      <c r="I88" s="24"/>
      <c r="J88" s="25"/>
      <c r="K88" s="25"/>
      <c r="L88" s="25"/>
      <c r="M88" s="26"/>
      <c r="N88" s="26"/>
      <c r="O88" s="26"/>
      <c r="Y88" s="36"/>
      <c r="Z88" s="20"/>
      <c r="AA88" s="3"/>
      <c r="AB88" s="3"/>
      <c r="AC88" s="3"/>
      <c r="AD88" s="3"/>
      <c r="AE88" s="3"/>
      <c r="AF88" s="3"/>
      <c r="AG88" s="20"/>
      <c r="AH88" s="3"/>
      <c r="AI88" s="3"/>
      <c r="AJ88" s="3"/>
      <c r="AM88">
        <v>42.5</v>
      </c>
      <c r="AN88">
        <f t="shared" si="49"/>
        <v>9.6423782833278387E-3</v>
      </c>
      <c r="AO88">
        <v>18.64</v>
      </c>
      <c r="AP88">
        <v>9.6000000000000002E-2</v>
      </c>
      <c r="AQ88">
        <v>8.1341999999999999</v>
      </c>
      <c r="AR88">
        <v>0</v>
      </c>
      <c r="AS88">
        <v>500</v>
      </c>
      <c r="AT88" t="s">
        <v>29</v>
      </c>
    </row>
    <row r="89" spans="1:46" x14ac:dyDescent="0.3">
      <c r="A89" s="36"/>
      <c r="B89" s="20"/>
      <c r="C89" s="3"/>
      <c r="D89" s="3"/>
      <c r="E89" s="3"/>
      <c r="F89" s="3"/>
      <c r="G89" s="3"/>
      <c r="H89" s="3"/>
      <c r="I89" s="24"/>
      <c r="J89" s="25"/>
      <c r="K89" s="25"/>
      <c r="L89" s="25"/>
      <c r="M89" s="26"/>
      <c r="N89" s="26"/>
      <c r="O89" s="26"/>
      <c r="Y89" s="36"/>
      <c r="Z89" s="20"/>
      <c r="AA89" s="3"/>
      <c r="AB89" s="3"/>
      <c r="AC89" s="3"/>
      <c r="AD89" s="3"/>
      <c r="AE89" s="3"/>
      <c r="AF89" s="3"/>
      <c r="AG89" s="20"/>
      <c r="AH89" s="3"/>
      <c r="AI89" s="3"/>
      <c r="AJ89" s="3"/>
      <c r="AM89">
        <v>43</v>
      </c>
      <c r="AN89">
        <f t="shared" si="49"/>
        <v>9.8437190900098927E-3</v>
      </c>
      <c r="AO89">
        <v>19.02</v>
      </c>
      <c r="AP89">
        <v>9.8000000000000004E-2</v>
      </c>
      <c r="AQ89">
        <v>8.1321999999999992</v>
      </c>
      <c r="AR89">
        <v>0</v>
      </c>
      <c r="AS89">
        <v>500</v>
      </c>
      <c r="AT89" t="s">
        <v>29</v>
      </c>
    </row>
    <row r="90" spans="1:46" x14ac:dyDescent="0.3">
      <c r="A90" s="36"/>
      <c r="B90" s="20"/>
      <c r="C90" s="3"/>
      <c r="D90" s="3"/>
      <c r="E90" s="3"/>
      <c r="F90" s="3"/>
      <c r="G90" s="3"/>
      <c r="H90" s="3"/>
      <c r="I90" s="24"/>
      <c r="J90" s="25"/>
      <c r="K90" s="25"/>
      <c r="L90" s="25"/>
      <c r="M90" s="26"/>
      <c r="N90" s="26"/>
      <c r="O90" s="26"/>
      <c r="Y90" s="36"/>
      <c r="Z90" s="20"/>
      <c r="AA90" s="3"/>
      <c r="AB90" s="3"/>
      <c r="AC90" s="3"/>
      <c r="AD90" s="3"/>
      <c r="AE90" s="3"/>
      <c r="AF90" s="3"/>
      <c r="AG90" s="20"/>
      <c r="AH90" s="3"/>
      <c r="AI90" s="3"/>
      <c r="AJ90" s="3"/>
      <c r="AM90">
        <v>43.5</v>
      </c>
      <c r="AN90">
        <f t="shared" si="49"/>
        <v>1.0044510385756676E-2</v>
      </c>
      <c r="AO90">
        <v>19.41</v>
      </c>
      <c r="AP90">
        <v>0.1</v>
      </c>
      <c r="AQ90">
        <v>8.1305999999999994</v>
      </c>
      <c r="AR90">
        <v>0</v>
      </c>
      <c r="AS90">
        <v>500</v>
      </c>
      <c r="AT90" t="s">
        <v>29</v>
      </c>
    </row>
    <row r="91" spans="1:46" x14ac:dyDescent="0.3">
      <c r="A91" s="36"/>
      <c r="B91" s="20"/>
      <c r="C91" s="3"/>
      <c r="D91" s="3"/>
      <c r="E91" s="3"/>
      <c r="F91" s="3"/>
      <c r="G91" s="3"/>
      <c r="H91" s="3"/>
      <c r="I91" s="27"/>
      <c r="J91" s="28"/>
      <c r="K91" s="28"/>
      <c r="L91" s="28"/>
      <c r="M91" s="26"/>
      <c r="N91" s="26"/>
      <c r="O91" s="26"/>
      <c r="Y91" s="36"/>
      <c r="Z91" s="20"/>
      <c r="AA91" s="3"/>
      <c r="AB91" s="3"/>
      <c r="AC91" s="3"/>
      <c r="AD91" s="3"/>
      <c r="AE91" s="3"/>
      <c r="AF91" s="3"/>
      <c r="AG91" s="6"/>
      <c r="AH91" s="7"/>
      <c r="AI91" s="7"/>
      <c r="AJ91" s="7"/>
      <c r="AM91">
        <v>44</v>
      </c>
      <c r="AN91">
        <f t="shared" si="49"/>
        <v>1.0134190570392353E-2</v>
      </c>
      <c r="AO91">
        <v>19.8</v>
      </c>
      <c r="AP91">
        <v>0.10100000000000001</v>
      </c>
      <c r="AQ91">
        <v>8.1294000000000004</v>
      </c>
      <c r="AR91">
        <v>0</v>
      </c>
      <c r="AS91">
        <v>500</v>
      </c>
      <c r="AT91" t="s">
        <v>29</v>
      </c>
    </row>
    <row r="92" spans="1:46" x14ac:dyDescent="0.3">
      <c r="A92" s="36"/>
      <c r="B92" s="20"/>
      <c r="C92" s="3"/>
      <c r="D92" s="3"/>
      <c r="E92" s="3"/>
      <c r="F92" s="3"/>
      <c r="G92" s="3"/>
      <c r="H92" s="3"/>
      <c r="I92" s="24"/>
      <c r="J92" s="25"/>
      <c r="K92" s="25"/>
      <c r="L92" s="25"/>
      <c r="M92" s="26"/>
      <c r="N92" s="26"/>
      <c r="O92" s="26"/>
      <c r="Y92" s="36"/>
      <c r="Z92" s="20"/>
      <c r="AA92" s="3"/>
      <c r="AB92" s="3"/>
      <c r="AC92" s="3"/>
      <c r="AD92" s="3"/>
      <c r="AE92" s="3"/>
      <c r="AF92" s="3"/>
      <c r="AG92" s="20"/>
      <c r="AH92" s="3"/>
      <c r="AI92" s="3"/>
      <c r="AJ92" s="3"/>
      <c r="AM92">
        <v>44.5</v>
      </c>
      <c r="AN92">
        <f t="shared" si="49"/>
        <v>1.0335531377074403E-2</v>
      </c>
      <c r="AO92">
        <v>20.18</v>
      </c>
      <c r="AP92">
        <v>0.10299999999999999</v>
      </c>
      <c r="AQ92">
        <v>8.1277000000000008</v>
      </c>
      <c r="AR92">
        <v>0</v>
      </c>
      <c r="AS92">
        <v>500</v>
      </c>
      <c r="AT92" t="s">
        <v>29</v>
      </c>
    </row>
    <row r="93" spans="1:46" x14ac:dyDescent="0.3">
      <c r="A93" s="36"/>
      <c r="B93" s="20"/>
      <c r="C93" s="3"/>
      <c r="D93" s="3"/>
      <c r="E93" s="3"/>
      <c r="F93" s="3"/>
      <c r="G93" s="3"/>
      <c r="H93" s="3"/>
      <c r="I93" s="26"/>
      <c r="J93" s="25"/>
      <c r="K93" s="25"/>
      <c r="L93" s="25"/>
      <c r="M93" s="26"/>
      <c r="N93" s="26"/>
      <c r="O93" s="26"/>
      <c r="Y93" s="36"/>
      <c r="Z93" s="20"/>
      <c r="AA93" s="3"/>
      <c r="AB93" s="3"/>
      <c r="AC93" s="3"/>
      <c r="AD93" s="3"/>
      <c r="AE93" s="3"/>
      <c r="AF93" s="3"/>
      <c r="AH93" s="3"/>
      <c r="AI93" s="3"/>
      <c r="AJ93" s="3"/>
      <c r="AM93">
        <v>45</v>
      </c>
      <c r="AN93">
        <f t="shared" si="49"/>
        <v>1.0424112539839542E-2</v>
      </c>
      <c r="AO93">
        <v>20.59</v>
      </c>
      <c r="AP93">
        <v>0.104</v>
      </c>
      <c r="AQ93">
        <v>8.1264000000000003</v>
      </c>
      <c r="AR93">
        <v>0</v>
      </c>
      <c r="AS93">
        <v>500</v>
      </c>
      <c r="AT93" t="s">
        <v>29</v>
      </c>
    </row>
    <row r="94" spans="1:46" x14ac:dyDescent="0.3">
      <c r="A94" s="36"/>
      <c r="B94" s="20"/>
      <c r="C94" s="3"/>
      <c r="D94" s="3"/>
      <c r="E94" s="3"/>
      <c r="F94" s="3"/>
      <c r="G94" s="3"/>
      <c r="H94" s="3"/>
      <c r="I94" s="27"/>
      <c r="J94" s="28"/>
      <c r="K94" s="28"/>
      <c r="L94" s="28"/>
      <c r="M94" s="26"/>
      <c r="N94" s="26"/>
      <c r="O94" s="26"/>
      <c r="Y94" s="36"/>
      <c r="Z94" s="20"/>
      <c r="AA94" s="3"/>
      <c r="AB94" s="3"/>
      <c r="AC94" s="3"/>
      <c r="AD94" s="3"/>
      <c r="AE94" s="3"/>
      <c r="AF94" s="3"/>
      <c r="AG94" s="6"/>
      <c r="AH94" s="7"/>
      <c r="AI94" s="7"/>
      <c r="AJ94" s="7"/>
      <c r="AM94">
        <v>45.5</v>
      </c>
      <c r="AN94">
        <f t="shared" si="49"/>
        <v>1.062435432465106E-2</v>
      </c>
      <c r="AO94">
        <v>20.99</v>
      </c>
      <c r="AP94">
        <v>0.106</v>
      </c>
      <c r="AQ94">
        <v>8.1248000000000005</v>
      </c>
      <c r="AR94">
        <v>0</v>
      </c>
      <c r="AS94">
        <v>500</v>
      </c>
      <c r="AT94" t="s">
        <v>29</v>
      </c>
    </row>
    <row r="95" spans="1:46" x14ac:dyDescent="0.3">
      <c r="A95" s="5"/>
      <c r="B95" s="20"/>
      <c r="C95" s="3"/>
      <c r="D95" s="3"/>
      <c r="E95" s="3"/>
      <c r="F95" s="3"/>
      <c r="G95" s="3"/>
      <c r="H95" s="3"/>
      <c r="I95" s="27"/>
      <c r="J95" s="29"/>
      <c r="K95" s="30"/>
      <c r="L95" s="28"/>
      <c r="M95" s="26"/>
      <c r="N95" s="26"/>
      <c r="O95" s="26"/>
      <c r="Y95" s="5"/>
      <c r="Z95" s="20"/>
      <c r="AA95" s="3"/>
      <c r="AB95" s="3"/>
      <c r="AC95" s="3"/>
      <c r="AD95" s="3"/>
      <c r="AE95" s="3"/>
      <c r="AF95" s="3"/>
      <c r="AG95" s="6"/>
      <c r="AH95" s="8"/>
      <c r="AI95" s="9"/>
      <c r="AJ95" s="7"/>
      <c r="AM95">
        <v>46</v>
      </c>
      <c r="AN95">
        <f t="shared" si="49"/>
        <v>1.0711836465545665E-2</v>
      </c>
      <c r="AO95">
        <v>21.42</v>
      </c>
      <c r="AP95">
        <v>0.107</v>
      </c>
      <c r="AQ95">
        <v>8.1231000000000009</v>
      </c>
      <c r="AR95">
        <v>0</v>
      </c>
      <c r="AS95">
        <v>500</v>
      </c>
      <c r="AT95" t="s">
        <v>29</v>
      </c>
    </row>
    <row r="96" spans="1:46" x14ac:dyDescent="0.3">
      <c r="I96" s="26"/>
      <c r="J96" s="26"/>
      <c r="K96" s="26"/>
      <c r="L96" s="26"/>
      <c r="M96" s="26"/>
      <c r="N96" s="26"/>
      <c r="O96" s="26"/>
      <c r="AM96">
        <v>46.5</v>
      </c>
      <c r="AN96">
        <f t="shared" si="49"/>
        <v>1.0912078250357182E-2</v>
      </c>
      <c r="AO96">
        <v>21.82</v>
      </c>
      <c r="AP96">
        <v>0.109</v>
      </c>
      <c r="AQ96">
        <v>8.1211000000000002</v>
      </c>
      <c r="AR96">
        <v>0</v>
      </c>
      <c r="AS96">
        <v>500</v>
      </c>
      <c r="AT96" t="s">
        <v>29</v>
      </c>
    </row>
    <row r="97" spans="1:46" x14ac:dyDescent="0.3">
      <c r="I97" s="26"/>
      <c r="J97" s="26"/>
      <c r="K97" s="26"/>
      <c r="L97" s="26"/>
      <c r="M97" s="26"/>
      <c r="N97" s="26"/>
      <c r="O97" s="26"/>
      <c r="AM97">
        <v>47</v>
      </c>
      <c r="AN97">
        <f t="shared" si="49"/>
        <v>1.1222332124409276E-2</v>
      </c>
      <c r="AO97">
        <v>22.24</v>
      </c>
      <c r="AP97">
        <v>0.112</v>
      </c>
      <c r="AQ97">
        <v>8.1184999999999992</v>
      </c>
      <c r="AR97">
        <v>0</v>
      </c>
      <c r="AS97">
        <v>500</v>
      </c>
      <c r="AT97" t="s">
        <v>29</v>
      </c>
    </row>
    <row r="98" spans="1:46" x14ac:dyDescent="0.3">
      <c r="I98" s="26"/>
      <c r="J98" s="26"/>
      <c r="K98" s="26"/>
      <c r="L98" s="26"/>
      <c r="M98" s="26"/>
      <c r="N98" s="26"/>
      <c r="O98" s="26"/>
      <c r="AM98">
        <v>47.5</v>
      </c>
      <c r="AN98">
        <f t="shared" si="49"/>
        <v>1.1422024398285525E-2</v>
      </c>
      <c r="AO98">
        <v>22.65</v>
      </c>
      <c r="AP98">
        <v>0.114</v>
      </c>
      <c r="AQ98">
        <v>8.1168999999999993</v>
      </c>
      <c r="AR98">
        <v>0</v>
      </c>
      <c r="AS98">
        <v>500</v>
      </c>
      <c r="AT98" t="s">
        <v>29</v>
      </c>
    </row>
    <row r="99" spans="1:46" x14ac:dyDescent="0.3">
      <c r="A99" s="36"/>
      <c r="B99" s="20"/>
      <c r="C99" s="3"/>
      <c r="D99" s="3"/>
      <c r="E99" s="3"/>
      <c r="F99" s="3"/>
      <c r="G99" s="3"/>
      <c r="H99" s="3"/>
      <c r="I99" s="24"/>
      <c r="J99" s="25"/>
      <c r="K99" s="25"/>
      <c r="L99" s="25"/>
      <c r="M99" s="26"/>
      <c r="N99" s="26"/>
      <c r="O99" s="26"/>
      <c r="Y99" s="36"/>
      <c r="Z99" s="20"/>
      <c r="AA99" s="3"/>
      <c r="AB99" s="3"/>
      <c r="AC99" s="3"/>
      <c r="AD99" s="3"/>
      <c r="AE99" s="3"/>
      <c r="AF99" s="3"/>
      <c r="AG99" s="20"/>
      <c r="AH99" s="3"/>
      <c r="AI99" s="3"/>
      <c r="AJ99" s="3"/>
      <c r="AM99">
        <v>48</v>
      </c>
      <c r="AN99">
        <f t="shared" si="49"/>
        <v>1.1511155071985933E-2</v>
      </c>
      <c r="AO99">
        <v>23.05</v>
      </c>
      <c r="AP99">
        <v>0.115</v>
      </c>
      <c r="AQ99">
        <v>8.1151</v>
      </c>
      <c r="AR99">
        <v>0</v>
      </c>
      <c r="AS99">
        <v>500</v>
      </c>
      <c r="AT99" t="s">
        <v>29</v>
      </c>
    </row>
    <row r="100" spans="1:46" x14ac:dyDescent="0.3">
      <c r="A100" s="36"/>
      <c r="B100" s="20"/>
      <c r="C100" s="3"/>
      <c r="D100" s="3"/>
      <c r="E100" s="3"/>
      <c r="F100" s="3"/>
      <c r="G100" s="3"/>
      <c r="H100" s="3"/>
      <c r="I100" s="24"/>
      <c r="J100" s="25"/>
      <c r="K100" s="25"/>
      <c r="L100" s="25"/>
      <c r="M100" s="26"/>
      <c r="N100" s="26"/>
      <c r="O100" s="26"/>
      <c r="Y100" s="36"/>
      <c r="Z100" s="20"/>
      <c r="AA100" s="3"/>
      <c r="AB100" s="3"/>
      <c r="AC100" s="3"/>
      <c r="AD100" s="3"/>
      <c r="AE100" s="3"/>
      <c r="AF100" s="3"/>
      <c r="AG100" s="20"/>
      <c r="AH100" s="3"/>
      <c r="AI100" s="3"/>
      <c r="AJ100" s="3"/>
      <c r="AM100">
        <v>48.5</v>
      </c>
      <c r="AN100">
        <f t="shared" si="49"/>
        <v>1.1710847345862184E-2</v>
      </c>
      <c r="AO100">
        <v>23.46</v>
      </c>
      <c r="AP100">
        <v>0.11700000000000001</v>
      </c>
      <c r="AQ100">
        <v>8.1135000000000002</v>
      </c>
      <c r="AR100">
        <v>0</v>
      </c>
      <c r="AS100">
        <v>500</v>
      </c>
      <c r="AT100" t="s">
        <v>29</v>
      </c>
    </row>
    <row r="101" spans="1:46" x14ac:dyDescent="0.3">
      <c r="A101" s="36"/>
      <c r="B101" s="20"/>
      <c r="C101" s="3"/>
      <c r="D101" s="3"/>
      <c r="E101" s="3"/>
      <c r="F101" s="3"/>
      <c r="G101" s="3"/>
      <c r="H101" s="3"/>
      <c r="I101" s="24"/>
      <c r="J101" s="25"/>
      <c r="K101" s="25"/>
      <c r="L101" s="25"/>
      <c r="M101" s="26"/>
      <c r="N101" s="26"/>
      <c r="O101" s="26"/>
      <c r="Y101" s="36"/>
      <c r="Z101" s="20"/>
      <c r="AA101" s="3"/>
      <c r="AB101" s="3"/>
      <c r="AC101" s="3"/>
      <c r="AD101" s="3"/>
      <c r="AE101" s="3"/>
      <c r="AF101" s="3"/>
      <c r="AG101" s="20"/>
      <c r="AH101" s="3"/>
      <c r="AI101" s="3"/>
      <c r="AJ101" s="3"/>
      <c r="AM101">
        <v>49</v>
      </c>
      <c r="AN101">
        <f t="shared" si="49"/>
        <v>1.1910539619738432E-2</v>
      </c>
      <c r="AO101">
        <v>23.87</v>
      </c>
      <c r="AP101">
        <v>0.11899999999999999</v>
      </c>
      <c r="AQ101">
        <v>8.1118000000000006</v>
      </c>
      <c r="AR101">
        <v>0</v>
      </c>
      <c r="AS101">
        <v>500</v>
      </c>
      <c r="AT101" t="s">
        <v>29</v>
      </c>
    </row>
    <row r="102" spans="1:46" x14ac:dyDescent="0.3">
      <c r="A102" s="36"/>
      <c r="B102" s="20"/>
      <c r="C102" s="3"/>
      <c r="D102" s="3"/>
      <c r="E102" s="3"/>
      <c r="F102" s="3"/>
      <c r="G102" s="3"/>
      <c r="H102" s="3"/>
      <c r="I102" s="27"/>
      <c r="J102" s="28"/>
      <c r="K102" s="28"/>
      <c r="L102" s="28"/>
      <c r="M102" s="26"/>
      <c r="N102" s="26"/>
      <c r="O102" s="26"/>
      <c r="Y102" s="36"/>
      <c r="Z102" s="20"/>
      <c r="AA102" s="3"/>
      <c r="AB102" s="3"/>
      <c r="AC102" s="3"/>
      <c r="AD102" s="3"/>
      <c r="AE102" s="3"/>
      <c r="AF102" s="3"/>
      <c r="AG102" s="6"/>
      <c r="AH102" s="7"/>
      <c r="AI102" s="7"/>
      <c r="AJ102" s="7"/>
      <c r="AM102">
        <v>49.5</v>
      </c>
      <c r="AN102">
        <f t="shared" si="49"/>
        <v>1.2111880426420486E-2</v>
      </c>
      <c r="AO102">
        <v>24.25</v>
      </c>
      <c r="AP102">
        <v>0.121</v>
      </c>
      <c r="AQ102">
        <v>8.1097999999999999</v>
      </c>
      <c r="AR102">
        <v>0</v>
      </c>
      <c r="AS102">
        <v>500</v>
      </c>
      <c r="AT102" t="s">
        <v>29</v>
      </c>
    </row>
    <row r="103" spans="1:46" x14ac:dyDescent="0.3">
      <c r="A103" s="36"/>
      <c r="B103" s="20"/>
      <c r="C103" s="3"/>
      <c r="D103" s="3"/>
      <c r="E103" s="3"/>
      <c r="F103" s="3"/>
      <c r="G103" s="3"/>
      <c r="H103" s="3"/>
      <c r="I103" s="24"/>
      <c r="J103" s="25"/>
      <c r="K103" s="25"/>
      <c r="L103" s="25"/>
      <c r="M103" s="26"/>
      <c r="N103" s="26"/>
      <c r="O103" s="26"/>
      <c r="Y103" s="36"/>
      <c r="Z103" s="20"/>
      <c r="AA103" s="3"/>
      <c r="AB103" s="3"/>
      <c r="AC103" s="3"/>
      <c r="AD103" s="3"/>
      <c r="AE103" s="3"/>
      <c r="AF103" s="3"/>
      <c r="AG103" s="20"/>
      <c r="AH103" s="3"/>
      <c r="AI103" s="3"/>
      <c r="AJ103" s="3"/>
      <c r="AM103">
        <v>50</v>
      </c>
      <c r="AN103">
        <f t="shared" si="49"/>
        <v>1.2312122211232004E-2</v>
      </c>
      <c r="AO103">
        <v>24.65</v>
      </c>
      <c r="AP103">
        <v>0.123</v>
      </c>
      <c r="AQ103">
        <v>8.1076999999999995</v>
      </c>
      <c r="AR103">
        <v>0</v>
      </c>
      <c r="AS103">
        <v>500</v>
      </c>
      <c r="AT103" t="s">
        <v>29</v>
      </c>
    </row>
    <row r="104" spans="1:46" x14ac:dyDescent="0.3">
      <c r="A104" s="36"/>
      <c r="B104" s="20"/>
      <c r="C104" s="3"/>
      <c r="D104" s="3"/>
      <c r="E104" s="3"/>
      <c r="F104" s="3"/>
      <c r="G104" s="3"/>
      <c r="H104" s="3"/>
      <c r="I104" s="26"/>
      <c r="J104" s="25"/>
      <c r="K104" s="25"/>
      <c r="L104" s="25"/>
      <c r="M104" s="26"/>
      <c r="N104" s="26"/>
      <c r="O104" s="26"/>
      <c r="Y104" s="36"/>
      <c r="Z104" s="20"/>
      <c r="AA104" s="3"/>
      <c r="AB104" s="3"/>
      <c r="AC104" s="3"/>
      <c r="AD104" s="3"/>
      <c r="AE104" s="3"/>
      <c r="AF104" s="3"/>
      <c r="AH104" s="3"/>
      <c r="AI104" s="3"/>
      <c r="AJ104" s="3"/>
      <c r="AM104">
        <v>50.5</v>
      </c>
      <c r="AN104">
        <f t="shared" si="49"/>
        <v>1.2400153863061876E-2</v>
      </c>
      <c r="AO104">
        <v>25.07</v>
      </c>
      <c r="AP104">
        <v>0.124</v>
      </c>
      <c r="AQ104">
        <v>8.1061999999999994</v>
      </c>
      <c r="AR104">
        <v>0</v>
      </c>
      <c r="AS104">
        <v>500</v>
      </c>
      <c r="AT104" t="s">
        <v>29</v>
      </c>
    </row>
    <row r="105" spans="1:46" x14ac:dyDescent="0.3">
      <c r="A105" s="36"/>
      <c r="B105" s="20"/>
      <c r="C105" s="3"/>
      <c r="D105" s="3"/>
      <c r="E105" s="3"/>
      <c r="F105" s="3"/>
      <c r="G105" s="3"/>
      <c r="H105" s="3"/>
      <c r="I105" s="27"/>
      <c r="J105" s="28"/>
      <c r="K105" s="28"/>
      <c r="L105" s="28"/>
      <c r="M105" s="26"/>
      <c r="N105" s="26"/>
      <c r="O105" s="26"/>
      <c r="Y105" s="36"/>
      <c r="Z105" s="20"/>
      <c r="AA105" s="3"/>
      <c r="AB105" s="3"/>
      <c r="AC105" s="3"/>
      <c r="AD105" s="3"/>
      <c r="AE105" s="3"/>
      <c r="AF105" s="3"/>
      <c r="AG105" s="6"/>
      <c r="AH105" s="7"/>
      <c r="AI105" s="7"/>
      <c r="AJ105" s="7"/>
      <c r="AM105">
        <v>51</v>
      </c>
      <c r="AN105">
        <f t="shared" si="49"/>
        <v>1.2599296626002858E-2</v>
      </c>
      <c r="AO105">
        <v>25.49</v>
      </c>
      <c r="AP105">
        <v>0.126</v>
      </c>
      <c r="AQ105">
        <v>8.1045999999999996</v>
      </c>
      <c r="AR105">
        <v>0</v>
      </c>
      <c r="AS105">
        <v>500</v>
      </c>
      <c r="AT105" t="s">
        <v>29</v>
      </c>
    </row>
    <row r="106" spans="1:46" x14ac:dyDescent="0.3">
      <c r="A106" s="5"/>
      <c r="B106" s="20"/>
      <c r="C106" s="3"/>
      <c r="D106" s="3"/>
      <c r="E106" s="3"/>
      <c r="F106" s="3"/>
      <c r="G106" s="3"/>
      <c r="H106" s="3"/>
      <c r="I106" s="27"/>
      <c r="J106" s="29"/>
      <c r="K106" s="30"/>
      <c r="L106" s="28"/>
      <c r="M106" s="26"/>
      <c r="N106" s="26"/>
      <c r="O106" s="26"/>
      <c r="Y106" s="5"/>
      <c r="Z106" s="20"/>
      <c r="AA106" s="3"/>
      <c r="AB106" s="3"/>
      <c r="AC106" s="3"/>
      <c r="AD106" s="3"/>
      <c r="AE106" s="3"/>
      <c r="AF106" s="3"/>
      <c r="AG106" s="6"/>
      <c r="AH106" s="8"/>
      <c r="AI106" s="9"/>
      <c r="AJ106" s="7"/>
      <c r="AM106">
        <v>51.5</v>
      </c>
      <c r="AN106">
        <f t="shared" si="49"/>
        <v>1.2797340367073305E-2</v>
      </c>
      <c r="AO106">
        <v>25.93</v>
      </c>
      <c r="AP106">
        <v>0.128</v>
      </c>
      <c r="AQ106">
        <v>8.1029</v>
      </c>
      <c r="AR106">
        <v>0</v>
      </c>
      <c r="AS106">
        <v>500</v>
      </c>
      <c r="AT106" t="s">
        <v>29</v>
      </c>
    </row>
    <row r="107" spans="1:46" x14ac:dyDescent="0.3">
      <c r="I107" s="26"/>
      <c r="J107" s="26"/>
      <c r="K107" s="26"/>
      <c r="L107" s="26"/>
      <c r="M107" s="26"/>
      <c r="N107" s="26"/>
      <c r="O107" s="26"/>
      <c r="AM107">
        <v>52</v>
      </c>
      <c r="AN107">
        <f t="shared" si="49"/>
        <v>1.2884272997032641E-2</v>
      </c>
      <c r="AO107">
        <v>26.37</v>
      </c>
      <c r="AP107">
        <v>0.129</v>
      </c>
      <c r="AQ107">
        <v>8.1018000000000008</v>
      </c>
      <c r="AR107">
        <v>0</v>
      </c>
      <c r="AS107">
        <v>500</v>
      </c>
      <c r="AT107" t="s">
        <v>29</v>
      </c>
    </row>
    <row r="108" spans="1:46" x14ac:dyDescent="0.3">
      <c r="I108" s="26"/>
      <c r="J108" s="26"/>
      <c r="K108" s="26"/>
      <c r="L108" s="26"/>
      <c r="M108" s="26"/>
      <c r="N108" s="26"/>
      <c r="O108" s="26"/>
      <c r="AM108">
        <v>52.5</v>
      </c>
      <c r="AN108">
        <f t="shared" si="49"/>
        <v>1.2972304648862513E-2</v>
      </c>
      <c r="AO108">
        <v>26.79</v>
      </c>
      <c r="AP108">
        <v>0.13</v>
      </c>
      <c r="AQ108">
        <v>8.1005000000000003</v>
      </c>
      <c r="AR108">
        <v>0</v>
      </c>
      <c r="AS108">
        <v>500</v>
      </c>
      <c r="AT108" t="s">
        <v>29</v>
      </c>
    </row>
    <row r="109" spans="1:46" x14ac:dyDescent="0.3">
      <c r="I109" s="26"/>
      <c r="J109" s="26"/>
      <c r="K109" s="26"/>
      <c r="L109" s="26"/>
      <c r="M109" s="26"/>
      <c r="N109" s="26"/>
      <c r="O109" s="26"/>
      <c r="AM109">
        <v>53</v>
      </c>
      <c r="AN109">
        <f t="shared" si="49"/>
        <v>1.3170897900868228E-2</v>
      </c>
      <c r="AO109">
        <v>27.22</v>
      </c>
      <c r="AP109">
        <v>0.13200000000000001</v>
      </c>
      <c r="AQ109">
        <v>8.0990000000000002</v>
      </c>
      <c r="AR109">
        <v>0</v>
      </c>
      <c r="AS109">
        <v>500</v>
      </c>
      <c r="AT109" t="s">
        <v>29</v>
      </c>
    </row>
    <row r="110" spans="1:46" x14ac:dyDescent="0.3">
      <c r="A110" s="36"/>
      <c r="B110" s="20"/>
      <c r="C110" s="3"/>
      <c r="D110" s="3"/>
      <c r="E110" s="3"/>
      <c r="F110" s="3"/>
      <c r="G110" s="3"/>
      <c r="H110" s="3"/>
      <c r="I110" s="24"/>
      <c r="J110" s="25"/>
      <c r="K110" s="25"/>
      <c r="L110" s="25"/>
      <c r="M110" s="26"/>
      <c r="N110" s="26"/>
      <c r="O110" s="26"/>
      <c r="Y110" s="36"/>
      <c r="Z110" s="20"/>
      <c r="AA110" s="3"/>
      <c r="AB110" s="3"/>
      <c r="AC110" s="3"/>
      <c r="AD110" s="3"/>
      <c r="AE110" s="3"/>
      <c r="AF110" s="3"/>
      <c r="AG110" s="20"/>
      <c r="AH110" s="3"/>
      <c r="AI110" s="3"/>
      <c r="AJ110" s="3"/>
      <c r="AM110">
        <v>53.5</v>
      </c>
      <c r="AN110">
        <f t="shared" si="49"/>
        <v>1.3257281019892297E-2</v>
      </c>
      <c r="AO110">
        <v>27.67</v>
      </c>
      <c r="AP110">
        <v>0.13300000000000001</v>
      </c>
      <c r="AQ110">
        <v>8.0975000000000001</v>
      </c>
      <c r="AR110">
        <v>0</v>
      </c>
      <c r="AS110">
        <v>500</v>
      </c>
      <c r="AT110" t="s">
        <v>29</v>
      </c>
    </row>
    <row r="111" spans="1:46" x14ac:dyDescent="0.3">
      <c r="A111" s="36"/>
      <c r="B111" s="20"/>
      <c r="C111" s="3"/>
      <c r="D111" s="3"/>
      <c r="E111" s="3"/>
      <c r="F111" s="3"/>
      <c r="G111" s="3"/>
      <c r="H111" s="3"/>
      <c r="I111" s="24"/>
      <c r="J111" s="25"/>
      <c r="K111" s="25"/>
      <c r="L111" s="25"/>
      <c r="M111" s="26"/>
      <c r="N111" s="26"/>
      <c r="O111" s="26"/>
      <c r="Y111" s="36"/>
      <c r="Z111" s="20"/>
      <c r="AA111" s="3"/>
      <c r="AB111" s="3"/>
      <c r="AC111" s="3"/>
      <c r="AD111" s="3"/>
      <c r="AE111" s="3"/>
      <c r="AF111" s="3"/>
      <c r="AG111" s="20"/>
      <c r="AH111" s="3"/>
      <c r="AI111" s="3"/>
      <c r="AJ111" s="3"/>
      <c r="AM111">
        <v>54</v>
      </c>
      <c r="AN111">
        <f t="shared" si="49"/>
        <v>1.345422573909221E-2</v>
      </c>
      <c r="AO111">
        <v>28.13</v>
      </c>
      <c r="AP111">
        <v>0.13500000000000001</v>
      </c>
      <c r="AQ111">
        <v>8.0958000000000006</v>
      </c>
      <c r="AR111">
        <v>0</v>
      </c>
      <c r="AS111">
        <v>500</v>
      </c>
      <c r="AT111" t="s">
        <v>29</v>
      </c>
    </row>
    <row r="112" spans="1:46" x14ac:dyDescent="0.3">
      <c r="A112" s="36"/>
      <c r="B112" s="20"/>
      <c r="C112" s="3"/>
      <c r="D112" s="3"/>
      <c r="E112" s="3"/>
      <c r="F112" s="3"/>
      <c r="G112" s="3"/>
      <c r="H112" s="3"/>
      <c r="I112" s="24"/>
      <c r="J112" s="25"/>
      <c r="K112" s="25"/>
      <c r="L112" s="25"/>
      <c r="M112" s="26"/>
      <c r="N112" s="26"/>
      <c r="O112" s="26"/>
      <c r="Y112" s="36"/>
      <c r="Z112" s="20"/>
      <c r="AA112" s="3"/>
      <c r="AB112" s="3"/>
      <c r="AC112" s="3"/>
      <c r="AD112" s="3"/>
      <c r="AE112" s="3"/>
      <c r="AF112" s="3"/>
      <c r="AG112" s="20"/>
      <c r="AH112" s="3"/>
      <c r="AI112" s="3"/>
      <c r="AJ112" s="3"/>
      <c r="AM112">
        <v>54.5</v>
      </c>
      <c r="AN112">
        <f t="shared" si="49"/>
        <v>1.354005934718101E-2</v>
      </c>
      <c r="AO112">
        <v>28.59</v>
      </c>
      <c r="AP112">
        <v>0.13600000000000001</v>
      </c>
      <c r="AQ112">
        <v>8.0940999999999992</v>
      </c>
      <c r="AR112">
        <v>0</v>
      </c>
      <c r="AS112">
        <v>500</v>
      </c>
      <c r="AT112" t="s">
        <v>29</v>
      </c>
    </row>
    <row r="113" spans="1:46" x14ac:dyDescent="0.3">
      <c r="A113" s="36"/>
      <c r="B113" s="20"/>
      <c r="C113" s="3"/>
      <c r="D113" s="3"/>
      <c r="E113" s="3"/>
      <c r="F113" s="3"/>
      <c r="G113" s="3"/>
      <c r="H113" s="3"/>
      <c r="I113" s="27"/>
      <c r="J113" s="28"/>
      <c r="K113" s="28"/>
      <c r="L113" s="28"/>
      <c r="M113" s="26"/>
      <c r="N113" s="26"/>
      <c r="O113" s="26"/>
      <c r="Y113" s="36"/>
      <c r="Z113" s="20"/>
      <c r="AA113" s="3"/>
      <c r="AB113" s="3"/>
      <c r="AC113" s="3"/>
      <c r="AD113" s="3"/>
      <c r="AE113" s="3"/>
      <c r="AF113" s="3"/>
      <c r="AG113" s="6"/>
      <c r="AH113" s="7"/>
      <c r="AI113" s="7"/>
      <c r="AJ113" s="7"/>
      <c r="AM113">
        <v>55</v>
      </c>
      <c r="AN113">
        <f t="shared" si="49"/>
        <v>1.3738103088251456E-2</v>
      </c>
      <c r="AO113">
        <v>29.03</v>
      </c>
      <c r="AP113">
        <v>0.13800000000000001</v>
      </c>
      <c r="AQ113">
        <v>8.0927000000000007</v>
      </c>
      <c r="AR113">
        <v>0</v>
      </c>
      <c r="AS113">
        <v>500</v>
      </c>
      <c r="AT113" t="s">
        <v>29</v>
      </c>
    </row>
    <row r="114" spans="1:46" x14ac:dyDescent="0.3">
      <c r="A114" s="36"/>
      <c r="B114" s="20"/>
      <c r="C114" s="3"/>
      <c r="D114" s="3"/>
      <c r="E114" s="3"/>
      <c r="F114" s="3"/>
      <c r="G114" s="3"/>
      <c r="H114" s="3"/>
      <c r="I114" s="24"/>
      <c r="J114" s="25"/>
      <c r="K114" s="25"/>
      <c r="L114" s="25"/>
      <c r="M114" s="26"/>
      <c r="N114" s="26"/>
      <c r="O114" s="26"/>
      <c r="Y114" s="36"/>
      <c r="Z114" s="20"/>
      <c r="AA114" s="3"/>
      <c r="AB114" s="3"/>
      <c r="AC114" s="3"/>
      <c r="AD114" s="3"/>
      <c r="AE114" s="3"/>
      <c r="AF114" s="3"/>
      <c r="AG114" s="20"/>
      <c r="AH114" s="3"/>
      <c r="AI114" s="3"/>
      <c r="AJ114" s="3"/>
      <c r="AM114">
        <v>55.5</v>
      </c>
      <c r="AN114">
        <f t="shared" si="49"/>
        <v>1.3824486207275525E-2</v>
      </c>
      <c r="AO114">
        <v>29.48</v>
      </c>
      <c r="AP114">
        <v>0.13900000000000001</v>
      </c>
      <c r="AQ114">
        <v>8.0914999999999999</v>
      </c>
      <c r="AR114">
        <v>0</v>
      </c>
      <c r="AS114">
        <v>500</v>
      </c>
      <c r="AT114" t="s">
        <v>29</v>
      </c>
    </row>
    <row r="115" spans="1:46" x14ac:dyDescent="0.3">
      <c r="A115" s="36"/>
      <c r="B115" s="20"/>
      <c r="C115" s="3"/>
      <c r="D115" s="3"/>
      <c r="E115" s="3"/>
      <c r="F115" s="3"/>
      <c r="G115" s="3"/>
      <c r="H115" s="3"/>
      <c r="I115" s="26"/>
      <c r="J115" s="25"/>
      <c r="K115" s="25"/>
      <c r="L115" s="25"/>
      <c r="M115" s="26"/>
      <c r="N115" s="26"/>
      <c r="O115" s="26"/>
      <c r="Y115" s="36"/>
      <c r="Z115" s="20"/>
      <c r="AA115" s="3"/>
      <c r="AB115" s="3"/>
      <c r="AC115" s="3"/>
      <c r="AD115" s="3"/>
      <c r="AE115" s="3"/>
      <c r="AF115" s="3"/>
      <c r="AH115" s="3"/>
      <c r="AI115" s="3"/>
      <c r="AJ115" s="3"/>
      <c r="AM115">
        <v>56</v>
      </c>
      <c r="AN115">
        <f t="shared" si="49"/>
        <v>1.4021430926475434E-2</v>
      </c>
      <c r="AO115">
        <v>29.94</v>
      </c>
      <c r="AP115">
        <v>0.14099999999999999</v>
      </c>
      <c r="AQ115">
        <v>8.09</v>
      </c>
      <c r="AR115">
        <v>1</v>
      </c>
      <c r="AS115">
        <v>500</v>
      </c>
      <c r="AT115" t="s">
        <v>29</v>
      </c>
    </row>
    <row r="116" spans="1:46" x14ac:dyDescent="0.3">
      <c r="A116" s="36"/>
      <c r="B116" s="20"/>
      <c r="C116" s="3"/>
      <c r="D116" s="3"/>
      <c r="E116" s="3"/>
      <c r="F116" s="3"/>
      <c r="G116" s="3"/>
      <c r="H116" s="3"/>
      <c r="I116" s="27"/>
      <c r="J116" s="28"/>
      <c r="K116" s="28"/>
      <c r="L116" s="28"/>
      <c r="M116" s="26"/>
      <c r="N116" s="26"/>
      <c r="O116" s="26"/>
      <c r="Y116" s="36"/>
      <c r="Z116" s="20"/>
      <c r="AA116" s="3"/>
      <c r="AB116" s="3"/>
      <c r="AC116" s="3"/>
      <c r="AD116" s="3"/>
      <c r="AE116" s="3"/>
      <c r="AF116" s="3"/>
      <c r="AG116" s="6"/>
      <c r="AH116" s="7"/>
      <c r="AI116" s="7"/>
      <c r="AJ116" s="7"/>
      <c r="AM116">
        <v>56.5</v>
      </c>
      <c r="AN116">
        <f t="shared" si="49"/>
        <v>1.4017034838993294E-2</v>
      </c>
      <c r="AO116">
        <v>30.02</v>
      </c>
      <c r="AP116">
        <v>0.14099999999999999</v>
      </c>
      <c r="AQ116">
        <v>8.0892999999999997</v>
      </c>
      <c r="AR116">
        <v>0</v>
      </c>
      <c r="AS116">
        <v>500</v>
      </c>
      <c r="AT116" t="s">
        <v>29</v>
      </c>
    </row>
    <row r="117" spans="1:46" x14ac:dyDescent="0.3">
      <c r="A117" s="5"/>
      <c r="B117" s="20"/>
      <c r="C117" s="3"/>
      <c r="D117" s="3"/>
      <c r="E117" s="3"/>
      <c r="F117" s="3"/>
      <c r="G117" s="3"/>
      <c r="H117" s="3"/>
      <c r="I117" s="27"/>
      <c r="J117" s="29"/>
      <c r="K117" s="30"/>
      <c r="L117" s="28"/>
      <c r="M117" s="26"/>
      <c r="N117" s="26"/>
      <c r="O117" s="26"/>
      <c r="V117" s="5"/>
      <c r="W117" s="20"/>
      <c r="X117" s="3"/>
      <c r="Y117" s="3"/>
      <c r="Z117" s="3"/>
      <c r="AA117" s="3"/>
      <c r="AB117" s="3"/>
      <c r="AC117" s="3"/>
      <c r="AD117" s="6"/>
      <c r="AE117" s="8"/>
      <c r="AF117" s="9"/>
      <c r="AG117" s="7"/>
      <c r="AM117">
        <v>57</v>
      </c>
      <c r="AN117">
        <f t="shared" si="49"/>
        <v>1.402252994834597E-2</v>
      </c>
      <c r="AO117">
        <v>29.92</v>
      </c>
      <c r="AP117">
        <v>0.14099999999999999</v>
      </c>
      <c r="AQ117">
        <v>8.0891999999999999</v>
      </c>
      <c r="AR117">
        <v>0</v>
      </c>
      <c r="AS117">
        <v>500</v>
      </c>
      <c r="AT117" t="s">
        <v>29</v>
      </c>
    </row>
    <row r="118" spans="1:46" x14ac:dyDescent="0.3">
      <c r="I118" s="26"/>
      <c r="J118" s="26"/>
      <c r="K118" s="26"/>
      <c r="L118" s="26"/>
      <c r="M118" s="26"/>
      <c r="N118" s="26"/>
      <c r="O118" s="26"/>
      <c r="AM118">
        <v>57.5</v>
      </c>
      <c r="AN118">
        <f t="shared" si="49"/>
        <v>1.4026376524892843E-2</v>
      </c>
      <c r="AO118">
        <v>29.85</v>
      </c>
      <c r="AP118">
        <v>0.14099999999999999</v>
      </c>
      <c r="AQ118">
        <v>8.0892999999999997</v>
      </c>
      <c r="AR118">
        <v>0</v>
      </c>
      <c r="AS118">
        <v>500</v>
      </c>
      <c r="AT118" t="s">
        <v>29</v>
      </c>
    </row>
    <row r="119" spans="1:46" x14ac:dyDescent="0.3">
      <c r="I119" s="26"/>
      <c r="J119" s="26"/>
      <c r="K119" s="26"/>
      <c r="L119" s="26"/>
      <c r="M119" s="26"/>
      <c r="N119" s="26"/>
      <c r="O119" s="26"/>
      <c r="AM119">
        <v>58</v>
      </c>
      <c r="AN119">
        <f t="shared" si="49"/>
        <v>1.4030772612374984E-2</v>
      </c>
      <c r="AO119">
        <v>29.77</v>
      </c>
      <c r="AP119">
        <v>0.14099999999999999</v>
      </c>
      <c r="AQ119">
        <v>8.0893999999999995</v>
      </c>
      <c r="AR119">
        <v>0</v>
      </c>
      <c r="AS119">
        <v>500</v>
      </c>
      <c r="AT119" t="s">
        <v>29</v>
      </c>
    </row>
    <row r="120" spans="1:46" x14ac:dyDescent="0.3">
      <c r="I120" s="26"/>
      <c r="J120" s="26"/>
      <c r="K120" s="26"/>
      <c r="L120" s="26"/>
      <c r="M120" s="26"/>
      <c r="N120" s="26"/>
      <c r="O120" s="26"/>
      <c r="AM120">
        <v>58.5</v>
      </c>
      <c r="AN120">
        <f t="shared" si="49"/>
        <v>1.403406967798659E-2</v>
      </c>
      <c r="AO120">
        <v>29.71</v>
      </c>
      <c r="AP120">
        <v>0.14099999999999999</v>
      </c>
      <c r="AQ120">
        <v>8.0892999999999997</v>
      </c>
      <c r="AR120">
        <v>0</v>
      </c>
      <c r="AS120">
        <v>500</v>
      </c>
      <c r="AT120" t="s">
        <v>29</v>
      </c>
    </row>
    <row r="121" spans="1:46" x14ac:dyDescent="0.3">
      <c r="A121" s="36"/>
      <c r="B121" s="20"/>
      <c r="C121" s="3"/>
      <c r="D121" s="3"/>
      <c r="E121" s="3"/>
      <c r="F121" s="3"/>
      <c r="G121" s="3"/>
      <c r="H121" s="3"/>
      <c r="I121" s="24"/>
      <c r="J121" s="25"/>
      <c r="K121" s="25"/>
      <c r="L121" s="25"/>
      <c r="M121" s="26"/>
      <c r="N121" s="26"/>
      <c r="O121" s="26"/>
      <c r="V121" s="36"/>
      <c r="W121" s="20"/>
      <c r="X121" s="3"/>
      <c r="Y121" s="3"/>
      <c r="Z121" s="3"/>
      <c r="AA121" s="3"/>
      <c r="AB121" s="3"/>
      <c r="AC121" s="3"/>
      <c r="AD121" s="20"/>
      <c r="AE121" s="3"/>
      <c r="AF121" s="3"/>
      <c r="AG121" s="3"/>
      <c r="AM121">
        <v>59</v>
      </c>
      <c r="AN121">
        <f t="shared" si="49"/>
        <v>1.4037366743598198E-2</v>
      </c>
      <c r="AO121">
        <v>29.65</v>
      </c>
      <c r="AP121">
        <v>0.14099999999999999</v>
      </c>
      <c r="AQ121">
        <v>8.0892999999999997</v>
      </c>
      <c r="AR121">
        <v>0</v>
      </c>
      <c r="AS121">
        <v>500</v>
      </c>
      <c r="AT121" t="s">
        <v>29</v>
      </c>
    </row>
    <row r="122" spans="1:46" x14ac:dyDescent="0.3">
      <c r="A122" s="36"/>
      <c r="B122" s="20"/>
      <c r="C122" s="3"/>
      <c r="D122" s="3"/>
      <c r="E122" s="3"/>
      <c r="F122" s="3"/>
      <c r="G122" s="3"/>
      <c r="H122" s="3"/>
      <c r="I122" s="24"/>
      <c r="J122" s="25"/>
      <c r="K122" s="25"/>
      <c r="L122" s="25"/>
      <c r="M122" s="26"/>
      <c r="N122" s="26"/>
      <c r="O122" s="26"/>
      <c r="V122" s="36"/>
      <c r="W122" s="20"/>
      <c r="X122" s="3"/>
      <c r="Y122" s="3"/>
      <c r="Z122" s="3"/>
      <c r="AA122" s="3"/>
      <c r="AB122" s="3"/>
      <c r="AC122" s="3"/>
      <c r="AD122" s="20"/>
      <c r="AE122" s="3"/>
      <c r="AF122" s="3"/>
      <c r="AG122" s="3"/>
      <c r="AM122">
        <v>59.5</v>
      </c>
      <c r="AN122">
        <f t="shared" si="49"/>
        <v>1.4040114298274533E-2</v>
      </c>
      <c r="AO122">
        <v>29.6</v>
      </c>
      <c r="AP122">
        <v>0.14099999999999999</v>
      </c>
      <c r="AQ122">
        <v>8.0892999999999997</v>
      </c>
      <c r="AR122">
        <v>0</v>
      </c>
      <c r="AS122">
        <v>500</v>
      </c>
      <c r="AT122" t="s">
        <v>29</v>
      </c>
    </row>
    <row r="123" spans="1:46" x14ac:dyDescent="0.3">
      <c r="A123" s="36"/>
      <c r="B123" s="20"/>
      <c r="C123" s="3"/>
      <c r="D123" s="3"/>
      <c r="E123" s="3"/>
      <c r="F123" s="3"/>
      <c r="G123" s="3"/>
      <c r="H123" s="3"/>
      <c r="I123" s="24"/>
      <c r="J123" s="25"/>
      <c r="K123" s="25"/>
      <c r="L123" s="25"/>
      <c r="M123" s="26"/>
      <c r="N123" s="26"/>
      <c r="O123" s="26"/>
      <c r="V123" s="36"/>
      <c r="W123" s="20"/>
      <c r="X123" s="3"/>
      <c r="Y123" s="3"/>
      <c r="Z123" s="3"/>
      <c r="AA123" s="3"/>
      <c r="AB123" s="3"/>
      <c r="AC123" s="3"/>
      <c r="AD123" s="20"/>
      <c r="AE123" s="3"/>
      <c r="AF123" s="3"/>
      <c r="AG123" s="3"/>
      <c r="AM123">
        <v>60</v>
      </c>
      <c r="AN123">
        <f t="shared" si="49"/>
        <v>1.4042861852950873E-2</v>
      </c>
      <c r="AO123">
        <v>29.55</v>
      </c>
      <c r="AP123">
        <v>0.14099999999999999</v>
      </c>
      <c r="AQ123">
        <v>8.0892999999999997</v>
      </c>
      <c r="AR123">
        <v>0</v>
      </c>
      <c r="AS123">
        <v>500</v>
      </c>
      <c r="AT123" t="s">
        <v>29</v>
      </c>
    </row>
    <row r="124" spans="1:46" x14ac:dyDescent="0.3">
      <c r="A124" s="36"/>
      <c r="B124" s="20"/>
      <c r="C124" s="3"/>
      <c r="D124" s="3"/>
      <c r="E124" s="3"/>
      <c r="F124" s="3"/>
      <c r="G124" s="3"/>
      <c r="H124" s="3"/>
      <c r="I124" s="27"/>
      <c r="J124" s="28"/>
      <c r="K124" s="28"/>
      <c r="L124" s="28"/>
      <c r="M124" s="26"/>
      <c r="N124" s="26"/>
      <c r="O124" s="26"/>
      <c r="V124" s="36"/>
      <c r="W124" s="20"/>
      <c r="X124" s="3"/>
      <c r="Y124" s="3"/>
      <c r="Z124" s="3"/>
      <c r="AA124" s="3"/>
      <c r="AB124" s="3"/>
      <c r="AC124" s="3"/>
      <c r="AD124" s="6"/>
      <c r="AE124" s="7"/>
      <c r="AF124" s="7"/>
      <c r="AG124" s="7"/>
      <c r="AM124">
        <v>60.5</v>
      </c>
      <c r="AN124">
        <f t="shared" si="49"/>
        <v>1.4045059896691942E-2</v>
      </c>
      <c r="AO124">
        <v>29.51</v>
      </c>
      <c r="AP124">
        <v>0.14099999999999999</v>
      </c>
      <c r="AQ124">
        <v>8.0893999999999995</v>
      </c>
      <c r="AR124">
        <v>0</v>
      </c>
      <c r="AS124">
        <v>500</v>
      </c>
      <c r="AT124" t="s">
        <v>29</v>
      </c>
    </row>
    <row r="125" spans="1:46" x14ac:dyDescent="0.3">
      <c r="A125" s="36"/>
      <c r="B125" s="20"/>
      <c r="C125" s="3"/>
      <c r="D125" s="3"/>
      <c r="E125" s="3"/>
      <c r="F125" s="3"/>
      <c r="G125" s="3"/>
      <c r="H125" s="3"/>
      <c r="I125" s="24"/>
      <c r="J125" s="25"/>
      <c r="K125" s="25"/>
      <c r="L125" s="25"/>
      <c r="M125" s="26"/>
      <c r="N125" s="26"/>
      <c r="O125" s="26"/>
      <c r="V125" s="36"/>
      <c r="W125" s="20"/>
      <c r="X125" s="3"/>
      <c r="Y125" s="3"/>
      <c r="Z125" s="3"/>
      <c r="AA125" s="3"/>
      <c r="AB125" s="3"/>
      <c r="AC125" s="3"/>
      <c r="AD125" s="20"/>
      <c r="AE125" s="3"/>
      <c r="AF125" s="3"/>
      <c r="AG125" s="3"/>
      <c r="AM125">
        <v>61</v>
      </c>
      <c r="AN125">
        <f t="shared" si="49"/>
        <v>1.4047257940433013E-2</v>
      </c>
      <c r="AO125">
        <v>29.47</v>
      </c>
      <c r="AP125">
        <v>0.14099999999999999</v>
      </c>
      <c r="AQ125">
        <v>8.0893999999999995</v>
      </c>
      <c r="AR125">
        <v>0</v>
      </c>
      <c r="AS125">
        <v>500</v>
      </c>
      <c r="AT125" t="s">
        <v>29</v>
      </c>
    </row>
    <row r="126" spans="1:46" x14ac:dyDescent="0.3">
      <c r="A126" s="36"/>
      <c r="B126" s="20"/>
      <c r="C126" s="3"/>
      <c r="D126" s="3"/>
      <c r="E126" s="3"/>
      <c r="F126" s="3"/>
      <c r="G126" s="3"/>
      <c r="H126" s="3"/>
      <c r="I126" s="26"/>
      <c r="J126" s="25"/>
      <c r="K126" s="25"/>
      <c r="L126" s="25"/>
      <c r="M126" s="26"/>
      <c r="N126" s="26"/>
      <c r="O126" s="26"/>
      <c r="V126" s="36"/>
      <c r="W126" s="20"/>
      <c r="X126" s="3"/>
      <c r="Y126" s="3"/>
      <c r="Z126" s="3"/>
      <c r="AA126" s="3"/>
      <c r="AB126" s="3"/>
      <c r="AC126" s="3"/>
      <c r="AE126" s="3"/>
      <c r="AF126" s="3"/>
      <c r="AG126" s="3"/>
      <c r="AM126">
        <v>61.5</v>
      </c>
      <c r="AN126">
        <f t="shared" si="49"/>
        <v>1.4049455984174083E-2</v>
      </c>
      <c r="AO126">
        <v>29.43</v>
      </c>
      <c r="AP126">
        <v>0.14099999999999999</v>
      </c>
      <c r="AQ126">
        <v>8.0893999999999995</v>
      </c>
      <c r="AR126">
        <v>0</v>
      </c>
      <c r="AS126">
        <v>500</v>
      </c>
      <c r="AT126" t="s">
        <v>29</v>
      </c>
    </row>
    <row r="127" spans="1:46" x14ac:dyDescent="0.3">
      <c r="A127" s="36"/>
      <c r="B127" s="20"/>
      <c r="C127" s="3"/>
      <c r="D127" s="3"/>
      <c r="E127" s="3"/>
      <c r="F127" s="3"/>
      <c r="G127" s="3"/>
      <c r="H127" s="3"/>
      <c r="I127" s="27"/>
      <c r="J127" s="28"/>
      <c r="K127" s="28"/>
      <c r="L127" s="28"/>
      <c r="M127" s="26"/>
      <c r="N127" s="26"/>
      <c r="O127" s="26"/>
      <c r="V127" s="36"/>
      <c r="W127" s="20"/>
      <c r="X127" s="3"/>
      <c r="Y127" s="3"/>
      <c r="Z127" s="3"/>
      <c r="AA127" s="3"/>
      <c r="AB127" s="3"/>
      <c r="AC127" s="3"/>
      <c r="AD127" s="6"/>
      <c r="AE127" s="7"/>
      <c r="AF127" s="7"/>
      <c r="AG127" s="7"/>
      <c r="AM127">
        <v>62</v>
      </c>
      <c r="AN127">
        <f t="shared" si="49"/>
        <v>1.4051654027915155E-2</v>
      </c>
      <c r="AO127">
        <v>29.39</v>
      </c>
      <c r="AP127">
        <v>0.14099999999999999</v>
      </c>
      <c r="AQ127">
        <v>8.0893999999999995</v>
      </c>
      <c r="AR127">
        <v>0</v>
      </c>
      <c r="AS127">
        <v>500</v>
      </c>
      <c r="AT127" t="s">
        <v>29</v>
      </c>
    </row>
    <row r="128" spans="1:46" x14ac:dyDescent="0.3">
      <c r="A128" s="5"/>
      <c r="B128" s="20"/>
      <c r="C128" s="3"/>
      <c r="D128" s="3"/>
      <c r="E128" s="3"/>
      <c r="F128" s="3"/>
      <c r="G128" s="3"/>
      <c r="H128" s="3"/>
      <c r="I128" s="27"/>
      <c r="J128" s="29"/>
      <c r="K128" s="30"/>
      <c r="L128" s="28"/>
      <c r="M128" s="26"/>
      <c r="N128" s="26"/>
      <c r="O128" s="26"/>
      <c r="V128" s="5"/>
      <c r="W128" s="20"/>
      <c r="X128" s="3"/>
      <c r="Y128" s="3"/>
      <c r="Z128" s="3"/>
      <c r="AA128" s="3"/>
      <c r="AB128" s="3"/>
      <c r="AC128" s="3"/>
      <c r="AD128" s="6"/>
      <c r="AE128" s="8"/>
      <c r="AF128" s="9"/>
      <c r="AG128" s="7"/>
      <c r="AM128">
        <v>62.5</v>
      </c>
      <c r="AN128">
        <f t="shared" si="49"/>
        <v>1.4053852071656223E-2</v>
      </c>
      <c r="AO128">
        <v>29.35</v>
      </c>
      <c r="AP128">
        <v>0.14099999999999999</v>
      </c>
      <c r="AQ128">
        <v>8.0893999999999995</v>
      </c>
      <c r="AR128">
        <v>0</v>
      </c>
      <c r="AS128">
        <v>500</v>
      </c>
      <c r="AT128" t="s">
        <v>29</v>
      </c>
    </row>
    <row r="129" spans="9:46" x14ac:dyDescent="0.3">
      <c r="I129" s="26"/>
      <c r="J129" s="26"/>
      <c r="K129" s="26"/>
      <c r="L129" s="26"/>
      <c r="M129" s="26"/>
      <c r="N129" s="26"/>
      <c r="O129" s="26"/>
      <c r="AM129">
        <v>63</v>
      </c>
      <c r="AN129">
        <f t="shared" si="49"/>
        <v>1.4055500604462028E-2</v>
      </c>
      <c r="AO129">
        <v>29.32</v>
      </c>
      <c r="AP129">
        <v>0.14099999999999999</v>
      </c>
      <c r="AQ129">
        <v>8.0893999999999995</v>
      </c>
      <c r="AR129">
        <v>0</v>
      </c>
      <c r="AS129">
        <v>500</v>
      </c>
      <c r="AT129" t="s">
        <v>29</v>
      </c>
    </row>
    <row r="130" spans="9:46" x14ac:dyDescent="0.3">
      <c r="I130" s="26"/>
      <c r="J130" s="26"/>
      <c r="K130" s="26"/>
      <c r="L130" s="26"/>
      <c r="M130" s="26"/>
      <c r="N130" s="26"/>
      <c r="O130" s="26"/>
      <c r="AM130">
        <v>63.5</v>
      </c>
      <c r="AN130">
        <f t="shared" si="49"/>
        <v>1.405714913726783E-2</v>
      </c>
      <c r="AO130">
        <v>29.29</v>
      </c>
      <c r="AP130">
        <v>0.14099999999999999</v>
      </c>
      <c r="AQ130">
        <v>8.0894999999999992</v>
      </c>
      <c r="AR130">
        <v>0</v>
      </c>
      <c r="AS130">
        <v>500</v>
      </c>
      <c r="AT130" t="s">
        <v>29</v>
      </c>
    </row>
    <row r="131" spans="9:46" x14ac:dyDescent="0.3">
      <c r="I131" s="26"/>
      <c r="J131" s="26"/>
      <c r="K131" s="26"/>
      <c r="L131" s="26"/>
      <c r="M131" s="26"/>
      <c r="N131" s="26"/>
      <c r="O131" s="26"/>
      <c r="AM131">
        <v>64</v>
      </c>
      <c r="AN131">
        <f t="shared" si="49"/>
        <v>1.4059347181008899E-2</v>
      </c>
      <c r="AO131">
        <v>29.25</v>
      </c>
      <c r="AP131">
        <v>0.14099999999999999</v>
      </c>
      <c r="AQ131">
        <v>8.0893999999999995</v>
      </c>
      <c r="AR131">
        <v>0</v>
      </c>
      <c r="AS131">
        <v>500</v>
      </c>
      <c r="AT131" t="s">
        <v>29</v>
      </c>
    </row>
    <row r="132" spans="9:46" x14ac:dyDescent="0.3">
      <c r="I132" s="26"/>
      <c r="J132" s="26"/>
      <c r="K132" s="26"/>
      <c r="L132" s="26"/>
      <c r="M132" s="26"/>
      <c r="N132" s="26"/>
      <c r="O132" s="26"/>
      <c r="AM132">
        <v>64.5</v>
      </c>
      <c r="AN132">
        <f t="shared" si="49"/>
        <v>1.4060995713814703E-2</v>
      </c>
      <c r="AO132">
        <v>29.22</v>
      </c>
      <c r="AP132">
        <v>0.14099999999999999</v>
      </c>
      <c r="AQ132">
        <v>8.0893999999999995</v>
      </c>
      <c r="AR132">
        <v>0</v>
      </c>
      <c r="AS132">
        <v>500</v>
      </c>
      <c r="AT132" t="s">
        <v>29</v>
      </c>
    </row>
    <row r="133" spans="9:46" x14ac:dyDescent="0.3">
      <c r="I133" s="26"/>
      <c r="J133" s="26"/>
      <c r="K133" s="26"/>
      <c r="L133" s="26"/>
      <c r="M133" s="26"/>
      <c r="N133" s="26"/>
      <c r="O133" s="26"/>
      <c r="AM133">
        <v>65</v>
      </c>
      <c r="AN133">
        <f t="shared" ref="AN133:AN196" si="50">(AP133-AO133/2022)/9</f>
        <v>1.4062644246620506E-2</v>
      </c>
      <c r="AO133">
        <v>29.19</v>
      </c>
      <c r="AP133">
        <v>0.14099999999999999</v>
      </c>
      <c r="AQ133">
        <v>8.0893999999999995</v>
      </c>
      <c r="AR133">
        <v>0</v>
      </c>
      <c r="AS133">
        <v>500</v>
      </c>
      <c r="AT133" t="s">
        <v>29</v>
      </c>
    </row>
    <row r="134" spans="9:46" x14ac:dyDescent="0.3">
      <c r="I134" s="26"/>
      <c r="J134" s="26"/>
      <c r="K134" s="26"/>
      <c r="L134" s="26"/>
      <c r="M134" s="26"/>
      <c r="N134" s="26"/>
      <c r="O134" s="26"/>
      <c r="AM134">
        <v>65.5</v>
      </c>
      <c r="AN134">
        <f t="shared" si="50"/>
        <v>1.4064292779426311E-2</v>
      </c>
      <c r="AO134">
        <v>29.16</v>
      </c>
      <c r="AP134">
        <v>0.14099999999999999</v>
      </c>
      <c r="AQ134">
        <v>8.0894999999999992</v>
      </c>
      <c r="AR134">
        <v>0</v>
      </c>
      <c r="AS134">
        <v>500</v>
      </c>
      <c r="AT134" t="s">
        <v>29</v>
      </c>
    </row>
    <row r="135" spans="9:46" x14ac:dyDescent="0.3">
      <c r="I135" s="26"/>
      <c r="J135" s="26"/>
      <c r="K135" s="26"/>
      <c r="L135" s="26"/>
      <c r="M135" s="26"/>
      <c r="N135" s="26"/>
      <c r="O135" s="26"/>
      <c r="AM135">
        <v>66</v>
      </c>
      <c r="AN135">
        <f t="shared" si="50"/>
        <v>1.4065941312232112E-2</v>
      </c>
      <c r="AO135">
        <v>29.13</v>
      </c>
      <c r="AP135">
        <v>0.14099999999999999</v>
      </c>
      <c r="AQ135">
        <v>8.0894999999999992</v>
      </c>
      <c r="AR135">
        <v>0</v>
      </c>
      <c r="AS135">
        <v>500</v>
      </c>
      <c r="AT135" t="s">
        <v>29</v>
      </c>
    </row>
    <row r="136" spans="9:46" x14ac:dyDescent="0.3">
      <c r="I136" s="26"/>
      <c r="J136" s="26"/>
      <c r="K136" s="26"/>
      <c r="L136" s="26"/>
      <c r="M136" s="26"/>
      <c r="N136" s="26"/>
      <c r="O136" s="26"/>
      <c r="AM136">
        <v>66.5</v>
      </c>
      <c r="AN136">
        <f t="shared" si="50"/>
        <v>1.4067040334102646E-2</v>
      </c>
      <c r="AO136">
        <v>29.11</v>
      </c>
      <c r="AP136">
        <v>0.14099999999999999</v>
      </c>
      <c r="AQ136">
        <v>8.0893999999999995</v>
      </c>
      <c r="AR136">
        <v>0</v>
      </c>
      <c r="AS136">
        <v>500</v>
      </c>
      <c r="AT136" t="s">
        <v>29</v>
      </c>
    </row>
    <row r="137" spans="9:46" x14ac:dyDescent="0.3">
      <c r="I137" s="26"/>
      <c r="J137" s="26"/>
      <c r="K137" s="26"/>
      <c r="L137" s="26"/>
      <c r="M137" s="26"/>
      <c r="N137" s="26"/>
      <c r="O137" s="26"/>
      <c r="AM137">
        <v>67</v>
      </c>
      <c r="AN137">
        <f t="shared" si="50"/>
        <v>1.4068688866908451E-2</v>
      </c>
      <c r="AO137">
        <v>29.08</v>
      </c>
      <c r="AP137">
        <v>0.14099999999999999</v>
      </c>
      <c r="AQ137">
        <v>8.0894999999999992</v>
      </c>
      <c r="AR137">
        <v>0</v>
      </c>
      <c r="AS137">
        <v>500</v>
      </c>
      <c r="AT137" t="s">
        <v>29</v>
      </c>
    </row>
    <row r="138" spans="9:46" x14ac:dyDescent="0.3">
      <c r="I138" s="26"/>
      <c r="J138" s="26"/>
      <c r="K138" s="26"/>
      <c r="L138" s="26"/>
      <c r="M138" s="26"/>
      <c r="N138" s="26"/>
      <c r="O138" s="26"/>
      <c r="AM138">
        <v>67.5</v>
      </c>
      <c r="AN138">
        <f t="shared" si="50"/>
        <v>1.4070337399714253E-2</v>
      </c>
      <c r="AO138">
        <v>29.05</v>
      </c>
      <c r="AP138">
        <v>0.14099999999999999</v>
      </c>
      <c r="AQ138">
        <v>8.0893999999999995</v>
      </c>
      <c r="AR138">
        <v>0</v>
      </c>
      <c r="AS138">
        <v>500</v>
      </c>
      <c r="AT138" t="s">
        <v>29</v>
      </c>
    </row>
    <row r="139" spans="9:46" x14ac:dyDescent="0.3">
      <c r="I139" s="26"/>
      <c r="J139" s="26"/>
      <c r="K139" s="26"/>
      <c r="L139" s="26"/>
      <c r="M139" s="26"/>
      <c r="N139" s="26"/>
      <c r="O139" s="26"/>
      <c r="AM139">
        <v>68</v>
      </c>
      <c r="AN139">
        <f t="shared" si="50"/>
        <v>1.4070886910649521E-2</v>
      </c>
      <c r="AO139">
        <v>29.04</v>
      </c>
      <c r="AP139">
        <v>0.14099999999999999</v>
      </c>
      <c r="AQ139">
        <v>8.0893999999999995</v>
      </c>
      <c r="AR139">
        <v>0</v>
      </c>
      <c r="AS139">
        <v>500</v>
      </c>
      <c r="AT139" t="s">
        <v>29</v>
      </c>
    </row>
    <row r="140" spans="9:46" x14ac:dyDescent="0.3">
      <c r="I140" s="26"/>
      <c r="J140" s="26"/>
      <c r="K140" s="26"/>
      <c r="L140" s="26"/>
      <c r="M140" s="26"/>
      <c r="N140" s="26"/>
      <c r="O140" s="26"/>
      <c r="AM140">
        <v>68.5</v>
      </c>
      <c r="AN140">
        <f t="shared" si="50"/>
        <v>1.4072535443455322E-2</v>
      </c>
      <c r="AO140">
        <v>29.01</v>
      </c>
      <c r="AP140">
        <v>0.14099999999999999</v>
      </c>
      <c r="AQ140">
        <v>8.0894999999999992</v>
      </c>
      <c r="AR140">
        <v>0</v>
      </c>
      <c r="AS140">
        <v>500</v>
      </c>
      <c r="AT140" t="s">
        <v>29</v>
      </c>
    </row>
    <row r="141" spans="9:46" x14ac:dyDescent="0.3">
      <c r="I141" s="26"/>
      <c r="J141" s="26"/>
      <c r="K141" s="26"/>
      <c r="L141" s="26"/>
      <c r="M141" s="26"/>
      <c r="N141" s="26"/>
      <c r="O141" s="26"/>
      <c r="AM141">
        <v>69</v>
      </c>
      <c r="AN141">
        <f t="shared" si="50"/>
        <v>1.4074183976261126E-2</v>
      </c>
      <c r="AO141">
        <v>28.98</v>
      </c>
      <c r="AP141">
        <v>0.14099999999999999</v>
      </c>
      <c r="AQ141">
        <v>8.0893999999999995</v>
      </c>
      <c r="AR141">
        <v>0</v>
      </c>
      <c r="AS141">
        <v>500</v>
      </c>
      <c r="AT141" t="s">
        <v>29</v>
      </c>
    </row>
    <row r="142" spans="9:46" x14ac:dyDescent="0.3">
      <c r="I142" s="26"/>
      <c r="J142" s="26"/>
      <c r="K142" s="26"/>
      <c r="L142" s="26"/>
      <c r="M142" s="26"/>
      <c r="N142" s="26"/>
      <c r="O142" s="26"/>
      <c r="AM142">
        <v>69.5</v>
      </c>
      <c r="AN142">
        <f t="shared" si="50"/>
        <v>1.4075282998131662E-2</v>
      </c>
      <c r="AO142">
        <v>28.96</v>
      </c>
      <c r="AP142">
        <v>0.14099999999999999</v>
      </c>
      <c r="AQ142">
        <v>8.0893999999999995</v>
      </c>
      <c r="AR142">
        <v>0</v>
      </c>
      <c r="AS142">
        <v>500</v>
      </c>
      <c r="AT142" t="s">
        <v>29</v>
      </c>
    </row>
    <row r="143" spans="9:46" x14ac:dyDescent="0.3">
      <c r="I143" s="26"/>
      <c r="J143" s="26"/>
      <c r="K143" s="26"/>
      <c r="L143" s="26"/>
      <c r="M143" s="26"/>
      <c r="N143" s="26"/>
      <c r="O143" s="26"/>
      <c r="AM143">
        <v>70</v>
      </c>
      <c r="AN143">
        <f t="shared" si="50"/>
        <v>1.4075832509066929E-2</v>
      </c>
      <c r="AO143">
        <v>28.95</v>
      </c>
      <c r="AP143">
        <v>0.14099999999999999</v>
      </c>
      <c r="AQ143">
        <v>8.0897000000000006</v>
      </c>
      <c r="AR143">
        <v>2</v>
      </c>
      <c r="AS143">
        <v>500</v>
      </c>
      <c r="AT143" t="s">
        <v>29</v>
      </c>
    </row>
    <row r="144" spans="9:46" x14ac:dyDescent="0.3">
      <c r="I144" s="26"/>
      <c r="J144" s="26"/>
      <c r="K144" s="26"/>
      <c r="L144" s="26"/>
      <c r="M144" s="26"/>
      <c r="N144" s="26"/>
      <c r="O144" s="26"/>
      <c r="AM144">
        <v>70.5</v>
      </c>
      <c r="AN144">
        <f t="shared" si="50"/>
        <v>1.407748104187273E-2</v>
      </c>
      <c r="AO144">
        <v>28.92</v>
      </c>
      <c r="AP144">
        <v>0.14099999999999999</v>
      </c>
      <c r="AQ144">
        <v>8.0898000000000003</v>
      </c>
      <c r="AR144">
        <v>0</v>
      </c>
      <c r="AS144">
        <v>500</v>
      </c>
      <c r="AT144" t="s">
        <v>29</v>
      </c>
    </row>
    <row r="145" spans="9:46" x14ac:dyDescent="0.3">
      <c r="I145" s="26"/>
      <c r="J145" s="26"/>
      <c r="K145" s="26"/>
      <c r="L145" s="26"/>
      <c r="M145" s="26"/>
      <c r="N145" s="26"/>
      <c r="O145" s="26"/>
      <c r="AM145">
        <v>71</v>
      </c>
      <c r="AN145">
        <f t="shared" si="50"/>
        <v>1.4078580063743268E-2</v>
      </c>
      <c r="AO145">
        <v>28.9</v>
      </c>
      <c r="AP145">
        <v>0.14099999999999999</v>
      </c>
      <c r="AQ145">
        <v>8.0898000000000003</v>
      </c>
      <c r="AR145">
        <v>0</v>
      </c>
      <c r="AS145">
        <v>500</v>
      </c>
      <c r="AT145" t="s">
        <v>29</v>
      </c>
    </row>
    <row r="146" spans="9:46" x14ac:dyDescent="0.3">
      <c r="I146" s="26"/>
      <c r="J146" s="26"/>
      <c r="K146" s="26"/>
      <c r="L146" s="26"/>
      <c r="M146" s="26"/>
      <c r="N146" s="26"/>
      <c r="O146" s="26"/>
      <c r="AM146">
        <v>71.5</v>
      </c>
      <c r="AN146">
        <f t="shared" si="50"/>
        <v>1.4079679085613802E-2</v>
      </c>
      <c r="AO146">
        <v>28.88</v>
      </c>
      <c r="AP146">
        <v>0.14099999999999999</v>
      </c>
      <c r="AQ146">
        <v>8.0896000000000008</v>
      </c>
      <c r="AR146">
        <v>0</v>
      </c>
      <c r="AS146">
        <v>500</v>
      </c>
      <c r="AT146" t="s">
        <v>29</v>
      </c>
    </row>
    <row r="147" spans="9:46" x14ac:dyDescent="0.3">
      <c r="I147" s="26"/>
      <c r="J147" s="26"/>
      <c r="K147" s="26"/>
      <c r="L147" s="26"/>
      <c r="M147" s="26"/>
      <c r="N147" s="26"/>
      <c r="O147" s="26"/>
      <c r="AM147">
        <v>72</v>
      </c>
      <c r="AN147">
        <f t="shared" si="50"/>
        <v>1.4079679085613802E-2</v>
      </c>
      <c r="AO147">
        <v>28.88</v>
      </c>
      <c r="AP147">
        <v>0.14099999999999999</v>
      </c>
      <c r="AQ147">
        <v>8.0896000000000008</v>
      </c>
      <c r="AR147">
        <v>0</v>
      </c>
      <c r="AS147">
        <v>500</v>
      </c>
      <c r="AT147" t="s">
        <v>29</v>
      </c>
    </row>
    <row r="148" spans="9:46" x14ac:dyDescent="0.3">
      <c r="I148" s="26"/>
      <c r="J148" s="26"/>
      <c r="K148" s="26"/>
      <c r="L148" s="26"/>
      <c r="M148" s="26"/>
      <c r="N148" s="26"/>
      <c r="O148" s="26"/>
      <c r="AM148">
        <v>72.5</v>
      </c>
      <c r="AN148">
        <f t="shared" si="50"/>
        <v>1.4076382020002196E-2</v>
      </c>
      <c r="AO148">
        <v>28.94</v>
      </c>
      <c r="AP148">
        <v>0.14099999999999999</v>
      </c>
      <c r="AQ148">
        <v>8.0896000000000008</v>
      </c>
      <c r="AR148">
        <v>0</v>
      </c>
      <c r="AS148">
        <v>500</v>
      </c>
      <c r="AT148" t="s">
        <v>29</v>
      </c>
    </row>
    <row r="149" spans="9:46" x14ac:dyDescent="0.3">
      <c r="I149" s="26"/>
      <c r="J149" s="26"/>
      <c r="K149" s="26"/>
      <c r="L149" s="26"/>
      <c r="M149" s="26"/>
      <c r="N149" s="26"/>
      <c r="O149" s="26"/>
      <c r="AM149">
        <v>73</v>
      </c>
      <c r="AN149">
        <f t="shared" si="50"/>
        <v>1.4072535443455322E-2</v>
      </c>
      <c r="AO149">
        <v>29.01</v>
      </c>
      <c r="AP149">
        <v>0.14099999999999999</v>
      </c>
      <c r="AQ149">
        <v>8.0893999999999995</v>
      </c>
      <c r="AR149">
        <v>0</v>
      </c>
      <c r="AS149">
        <v>500</v>
      </c>
      <c r="AT149" t="s">
        <v>29</v>
      </c>
    </row>
    <row r="150" spans="9:46" x14ac:dyDescent="0.3">
      <c r="I150" s="26"/>
      <c r="J150" s="26"/>
      <c r="K150" s="26"/>
      <c r="L150" s="26"/>
      <c r="M150" s="26"/>
      <c r="N150" s="26"/>
      <c r="O150" s="26"/>
      <c r="AM150">
        <v>73.5</v>
      </c>
      <c r="AN150">
        <f t="shared" si="50"/>
        <v>1.4177601934278491E-2</v>
      </c>
      <c r="AO150">
        <v>29.12</v>
      </c>
      <c r="AP150">
        <v>0.14199999999999999</v>
      </c>
      <c r="AQ150">
        <v>8.0890000000000004</v>
      </c>
      <c r="AR150">
        <v>0</v>
      </c>
      <c r="AS150">
        <v>500</v>
      </c>
      <c r="AT150" t="s">
        <v>29</v>
      </c>
    </row>
    <row r="151" spans="9:46" x14ac:dyDescent="0.3">
      <c r="I151" s="26"/>
      <c r="J151" s="26"/>
      <c r="K151" s="26"/>
      <c r="L151" s="26"/>
      <c r="M151" s="26"/>
      <c r="N151" s="26"/>
      <c r="O151" s="26"/>
      <c r="AM151">
        <v>74</v>
      </c>
      <c r="AN151">
        <f t="shared" si="50"/>
        <v>1.4171007803055281E-2</v>
      </c>
      <c r="AO151">
        <v>29.24</v>
      </c>
      <c r="AP151">
        <v>0.14199999999999999</v>
      </c>
      <c r="AQ151">
        <v>8.0884999999999998</v>
      </c>
      <c r="AR151">
        <v>0</v>
      </c>
      <c r="AS151">
        <v>500</v>
      </c>
      <c r="AT151" t="s">
        <v>29</v>
      </c>
    </row>
    <row r="152" spans="9:46" x14ac:dyDescent="0.3">
      <c r="I152" s="26"/>
      <c r="J152" s="26"/>
      <c r="K152" s="26"/>
      <c r="L152" s="26"/>
      <c r="M152" s="26"/>
      <c r="N152" s="26"/>
      <c r="O152" s="26"/>
      <c r="AM152">
        <v>74.5</v>
      </c>
      <c r="AN152">
        <f t="shared" si="50"/>
        <v>1.4162765139026265E-2</v>
      </c>
      <c r="AO152">
        <v>29.39</v>
      </c>
      <c r="AP152">
        <v>0.14199999999999999</v>
      </c>
      <c r="AQ152">
        <v>8.0884</v>
      </c>
      <c r="AR152">
        <v>0</v>
      </c>
      <c r="AS152">
        <v>500</v>
      </c>
      <c r="AT152" t="s">
        <v>29</v>
      </c>
    </row>
    <row r="153" spans="9:46" x14ac:dyDescent="0.3">
      <c r="I153" s="26"/>
      <c r="J153" s="26"/>
      <c r="K153" s="26"/>
      <c r="L153" s="26"/>
      <c r="M153" s="26"/>
      <c r="N153" s="26"/>
      <c r="O153" s="26"/>
      <c r="AM153">
        <v>75</v>
      </c>
      <c r="AN153">
        <f t="shared" si="50"/>
        <v>1.4265633586108363E-2</v>
      </c>
      <c r="AO153">
        <v>29.54</v>
      </c>
      <c r="AP153">
        <v>0.14299999999999999</v>
      </c>
      <c r="AQ153">
        <v>8.0879999999999992</v>
      </c>
      <c r="AR153">
        <v>0</v>
      </c>
      <c r="AS153">
        <v>500</v>
      </c>
      <c r="AT153" t="s">
        <v>29</v>
      </c>
    </row>
    <row r="154" spans="9:46" x14ac:dyDescent="0.3">
      <c r="I154" s="26"/>
      <c r="J154" s="26"/>
      <c r="K154" s="26"/>
      <c r="L154" s="26"/>
      <c r="M154" s="26"/>
      <c r="N154" s="26"/>
      <c r="O154" s="26"/>
      <c r="AM154">
        <v>75.5</v>
      </c>
      <c r="AN154">
        <f t="shared" si="50"/>
        <v>1.4256291900208813E-2</v>
      </c>
      <c r="AO154">
        <v>29.71</v>
      </c>
      <c r="AP154">
        <v>0.14299999999999999</v>
      </c>
      <c r="AQ154">
        <v>8.0874000000000006</v>
      </c>
      <c r="AR154">
        <v>0</v>
      </c>
      <c r="AS154">
        <v>500</v>
      </c>
      <c r="AT154" t="s">
        <v>29</v>
      </c>
    </row>
    <row r="155" spans="9:46" x14ac:dyDescent="0.3">
      <c r="I155" s="26"/>
      <c r="J155" s="26"/>
      <c r="K155" s="26"/>
      <c r="L155" s="26"/>
      <c r="M155" s="26"/>
      <c r="N155" s="26"/>
      <c r="O155" s="26"/>
      <c r="AM155">
        <v>76</v>
      </c>
      <c r="AN155">
        <f t="shared" si="50"/>
        <v>1.4358061325420375E-2</v>
      </c>
      <c r="AO155">
        <v>29.88</v>
      </c>
      <c r="AP155">
        <v>0.14399999999999999</v>
      </c>
      <c r="AQ155">
        <v>8.0868000000000002</v>
      </c>
      <c r="AR155">
        <v>0</v>
      </c>
      <c r="AS155">
        <v>500</v>
      </c>
      <c r="AT155" t="s">
        <v>29</v>
      </c>
    </row>
    <row r="156" spans="9:46" x14ac:dyDescent="0.3">
      <c r="I156" s="26"/>
      <c r="J156" s="26"/>
      <c r="K156" s="26"/>
      <c r="L156" s="26"/>
      <c r="M156" s="26"/>
      <c r="N156" s="26"/>
      <c r="O156" s="26"/>
      <c r="AM156">
        <v>76.5</v>
      </c>
      <c r="AN156">
        <f t="shared" si="50"/>
        <v>1.4346521595779753E-2</v>
      </c>
      <c r="AO156">
        <v>30.09</v>
      </c>
      <c r="AP156">
        <v>0.14399999999999999</v>
      </c>
      <c r="AQ156">
        <v>8.0864999999999991</v>
      </c>
      <c r="AR156">
        <v>0</v>
      </c>
      <c r="AS156">
        <v>500</v>
      </c>
      <c r="AT156" t="s">
        <v>29</v>
      </c>
    </row>
    <row r="157" spans="9:46" x14ac:dyDescent="0.3">
      <c r="I157" s="26"/>
      <c r="J157" s="26"/>
      <c r="K157" s="26"/>
      <c r="L157" s="26"/>
      <c r="M157" s="26"/>
      <c r="N157" s="26"/>
      <c r="O157" s="26"/>
      <c r="AM157">
        <v>77</v>
      </c>
      <c r="AN157">
        <f t="shared" si="50"/>
        <v>1.4446642488185514E-2</v>
      </c>
      <c r="AO157">
        <v>30.29</v>
      </c>
      <c r="AP157">
        <v>0.14499999999999999</v>
      </c>
      <c r="AQ157">
        <v>8.0860000000000003</v>
      </c>
      <c r="AR157">
        <v>0</v>
      </c>
      <c r="AS157">
        <v>500</v>
      </c>
      <c r="AT157" t="s">
        <v>29</v>
      </c>
    </row>
    <row r="158" spans="9:46" x14ac:dyDescent="0.3">
      <c r="I158" s="26"/>
      <c r="J158" s="26"/>
      <c r="K158" s="26"/>
      <c r="L158" s="26"/>
      <c r="M158" s="26"/>
      <c r="N158" s="26"/>
      <c r="O158" s="26"/>
      <c r="AM158">
        <v>77.5</v>
      </c>
      <c r="AN158">
        <f t="shared" si="50"/>
        <v>1.454511484778547E-2</v>
      </c>
      <c r="AO158">
        <v>30.52</v>
      </c>
      <c r="AP158">
        <v>0.14599999999999999</v>
      </c>
      <c r="AQ158">
        <v>8.0850000000000009</v>
      </c>
      <c r="AR158">
        <v>0</v>
      </c>
      <c r="AS158">
        <v>500</v>
      </c>
      <c r="AT158" t="s">
        <v>29</v>
      </c>
    </row>
    <row r="159" spans="9:46" x14ac:dyDescent="0.3">
      <c r="I159" s="26"/>
      <c r="J159" s="26"/>
      <c r="K159" s="26"/>
      <c r="L159" s="26"/>
      <c r="M159" s="26"/>
      <c r="N159" s="26"/>
      <c r="O159" s="26"/>
      <c r="AM159">
        <v>78</v>
      </c>
      <c r="AN159">
        <f t="shared" si="50"/>
        <v>1.4532476096274314E-2</v>
      </c>
      <c r="AO159">
        <v>30.75</v>
      </c>
      <c r="AP159">
        <v>0.14599999999999999</v>
      </c>
      <c r="AQ159">
        <v>8.0841999999999992</v>
      </c>
      <c r="AR159">
        <v>0</v>
      </c>
      <c r="AS159">
        <v>500</v>
      </c>
      <c r="AT159" t="s">
        <v>29</v>
      </c>
    </row>
    <row r="160" spans="9:46" x14ac:dyDescent="0.3">
      <c r="I160" s="26"/>
      <c r="J160" s="26"/>
      <c r="K160" s="26"/>
      <c r="L160" s="26"/>
      <c r="M160" s="26"/>
      <c r="N160" s="26"/>
      <c r="O160" s="26"/>
      <c r="AM160">
        <v>78.5</v>
      </c>
      <c r="AN160">
        <f t="shared" si="50"/>
        <v>1.4630398944939005E-2</v>
      </c>
      <c r="AO160">
        <v>30.99</v>
      </c>
      <c r="AP160">
        <v>0.14699999999999999</v>
      </c>
      <c r="AQ160">
        <v>8.0836000000000006</v>
      </c>
      <c r="AR160">
        <v>0</v>
      </c>
      <c r="AS160">
        <v>500</v>
      </c>
      <c r="AT160" t="s">
        <v>29</v>
      </c>
    </row>
    <row r="161" spans="9:46" x14ac:dyDescent="0.3">
      <c r="I161" s="26"/>
      <c r="J161" s="26"/>
      <c r="K161" s="26"/>
      <c r="L161" s="26"/>
      <c r="M161" s="26"/>
      <c r="N161" s="26"/>
      <c r="O161" s="26"/>
      <c r="AM161">
        <v>79</v>
      </c>
      <c r="AN161">
        <f t="shared" si="50"/>
        <v>1.4728321793603692E-2</v>
      </c>
      <c r="AO161">
        <v>31.23</v>
      </c>
      <c r="AP161">
        <v>0.14799999999999999</v>
      </c>
      <c r="AQ161">
        <v>8.0831</v>
      </c>
      <c r="AR161">
        <v>0</v>
      </c>
      <c r="AS161">
        <v>500</v>
      </c>
      <c r="AT161" t="s">
        <v>29</v>
      </c>
    </row>
    <row r="162" spans="9:46" x14ac:dyDescent="0.3">
      <c r="I162" s="26"/>
      <c r="J162" s="26"/>
      <c r="K162" s="26"/>
      <c r="L162" s="26"/>
      <c r="M162" s="26"/>
      <c r="N162" s="26"/>
      <c r="O162" s="26"/>
      <c r="AM162">
        <v>79.5</v>
      </c>
      <c r="AN162">
        <f t="shared" si="50"/>
        <v>1.4714034509286735E-2</v>
      </c>
      <c r="AO162">
        <v>31.49</v>
      </c>
      <c r="AP162">
        <v>0.14799999999999999</v>
      </c>
      <c r="AQ162">
        <v>8.0823</v>
      </c>
      <c r="AR162">
        <v>0</v>
      </c>
      <c r="AS162">
        <v>500</v>
      </c>
      <c r="AT162" t="s">
        <v>29</v>
      </c>
    </row>
    <row r="163" spans="9:46" x14ac:dyDescent="0.3">
      <c r="I163" s="26"/>
      <c r="J163" s="26"/>
      <c r="K163" s="26"/>
      <c r="L163" s="26"/>
      <c r="M163" s="26"/>
      <c r="N163" s="26"/>
      <c r="O163" s="26"/>
      <c r="AM163">
        <v>80</v>
      </c>
      <c r="AN163">
        <f t="shared" si="50"/>
        <v>1.4810858336080887E-2</v>
      </c>
      <c r="AO163">
        <v>31.75</v>
      </c>
      <c r="AP163">
        <v>0.14899999999999999</v>
      </c>
      <c r="AQ163">
        <v>8.0815999999999999</v>
      </c>
      <c r="AR163">
        <v>0</v>
      </c>
      <c r="AS163">
        <v>500</v>
      </c>
      <c r="AT163" t="s">
        <v>29</v>
      </c>
    </row>
    <row r="164" spans="9:46" x14ac:dyDescent="0.3">
      <c r="I164" s="26"/>
      <c r="J164" s="26"/>
      <c r="K164" s="26"/>
      <c r="L164" s="26"/>
      <c r="M164" s="26"/>
      <c r="N164" s="26"/>
      <c r="O164" s="26"/>
      <c r="AM164">
        <v>80.5</v>
      </c>
      <c r="AN164">
        <f t="shared" si="50"/>
        <v>1.4907132651939773E-2</v>
      </c>
      <c r="AO164">
        <v>32.020000000000003</v>
      </c>
      <c r="AP164">
        <v>0.15</v>
      </c>
      <c r="AQ164">
        <v>8.0806000000000004</v>
      </c>
      <c r="AR164">
        <v>0</v>
      </c>
      <c r="AS164">
        <v>500</v>
      </c>
      <c r="AT164" t="s">
        <v>29</v>
      </c>
    </row>
    <row r="165" spans="9:46" x14ac:dyDescent="0.3">
      <c r="I165" s="26"/>
      <c r="J165" s="26"/>
      <c r="K165" s="26"/>
      <c r="L165" s="26"/>
      <c r="M165" s="26"/>
      <c r="N165" s="26"/>
      <c r="O165" s="26"/>
      <c r="AM165">
        <v>81</v>
      </c>
      <c r="AN165">
        <f t="shared" si="50"/>
        <v>1.5002307945928125E-2</v>
      </c>
      <c r="AO165">
        <v>32.31</v>
      </c>
      <c r="AP165">
        <v>0.151</v>
      </c>
      <c r="AQ165">
        <v>8.0793999999999997</v>
      </c>
      <c r="AR165">
        <v>0</v>
      </c>
      <c r="AS165">
        <v>500</v>
      </c>
      <c r="AT165" t="s">
        <v>29</v>
      </c>
    </row>
    <row r="166" spans="9:46" x14ac:dyDescent="0.3">
      <c r="I166" s="26"/>
      <c r="J166" s="26"/>
      <c r="K166" s="26"/>
      <c r="L166" s="26"/>
      <c r="M166" s="26"/>
      <c r="N166" s="26"/>
      <c r="O166" s="26"/>
      <c r="AM166">
        <v>81.5</v>
      </c>
      <c r="AN166">
        <f t="shared" si="50"/>
        <v>1.5096933728981207E-2</v>
      </c>
      <c r="AO166">
        <v>32.61</v>
      </c>
      <c r="AP166">
        <v>0.152</v>
      </c>
      <c r="AQ166">
        <v>8.0785999999999998</v>
      </c>
      <c r="AR166">
        <v>0</v>
      </c>
      <c r="AS166">
        <v>500</v>
      </c>
      <c r="AT166" t="s">
        <v>29</v>
      </c>
    </row>
    <row r="167" spans="9:46" x14ac:dyDescent="0.3">
      <c r="I167" s="26"/>
      <c r="J167" s="26"/>
      <c r="K167" s="26"/>
      <c r="L167" s="26"/>
      <c r="M167" s="26"/>
      <c r="N167" s="26"/>
      <c r="O167" s="26"/>
      <c r="AM167">
        <v>82</v>
      </c>
      <c r="AN167">
        <f t="shared" si="50"/>
        <v>1.5192109022969556E-2</v>
      </c>
      <c r="AO167">
        <v>32.9</v>
      </c>
      <c r="AP167">
        <v>0.153</v>
      </c>
      <c r="AQ167">
        <v>8.0774000000000008</v>
      </c>
      <c r="AR167">
        <v>0</v>
      </c>
      <c r="AS167">
        <v>500</v>
      </c>
      <c r="AT167" t="s">
        <v>29</v>
      </c>
    </row>
    <row r="168" spans="9:46" x14ac:dyDescent="0.3">
      <c r="I168" s="26"/>
      <c r="J168" s="26"/>
      <c r="K168" s="26"/>
      <c r="L168" s="26"/>
      <c r="M168" s="26"/>
      <c r="N168" s="26"/>
      <c r="O168" s="26"/>
      <c r="AM168">
        <v>82.5</v>
      </c>
      <c r="AN168">
        <f t="shared" si="50"/>
        <v>1.5285086273216838E-2</v>
      </c>
      <c r="AO168">
        <v>33.229999999999997</v>
      </c>
      <c r="AP168">
        <v>0.154</v>
      </c>
      <c r="AQ168">
        <v>8.0762999999999998</v>
      </c>
      <c r="AR168">
        <v>0</v>
      </c>
      <c r="AS168">
        <v>500</v>
      </c>
      <c r="AT168" t="s">
        <v>29</v>
      </c>
    </row>
    <row r="169" spans="9:46" x14ac:dyDescent="0.3">
      <c r="I169" s="26"/>
      <c r="J169" s="26"/>
      <c r="K169" s="26"/>
      <c r="L169" s="26"/>
      <c r="M169" s="26"/>
      <c r="N169" s="26"/>
      <c r="O169" s="26"/>
      <c r="AM169">
        <v>83</v>
      </c>
      <c r="AN169">
        <f t="shared" si="50"/>
        <v>1.537971205626992E-2</v>
      </c>
      <c r="AO169">
        <v>33.53</v>
      </c>
      <c r="AP169">
        <v>0.155</v>
      </c>
      <c r="AQ169">
        <v>8.0753000000000004</v>
      </c>
      <c r="AR169">
        <v>0</v>
      </c>
      <c r="AS169">
        <v>500</v>
      </c>
      <c r="AT169" t="s">
        <v>29</v>
      </c>
    </row>
    <row r="170" spans="9:46" x14ac:dyDescent="0.3">
      <c r="I170" s="26"/>
      <c r="J170" s="26"/>
      <c r="K170" s="26"/>
      <c r="L170" s="26"/>
      <c r="M170" s="26"/>
      <c r="N170" s="26"/>
      <c r="O170" s="26"/>
      <c r="AM170">
        <v>83.5</v>
      </c>
      <c r="AN170">
        <f t="shared" si="50"/>
        <v>1.5473238817452467E-2</v>
      </c>
      <c r="AO170">
        <v>33.85</v>
      </c>
      <c r="AP170">
        <v>0.156</v>
      </c>
      <c r="AQ170">
        <v>8.0744000000000007</v>
      </c>
      <c r="AR170">
        <v>0</v>
      </c>
      <c r="AS170">
        <v>500</v>
      </c>
      <c r="AT170" t="s">
        <v>29</v>
      </c>
    </row>
    <row r="171" spans="9:46" x14ac:dyDescent="0.3">
      <c r="I171" s="26"/>
      <c r="J171" s="26"/>
      <c r="K171" s="26"/>
      <c r="L171" s="26"/>
      <c r="M171" s="26"/>
      <c r="N171" s="26"/>
      <c r="O171" s="26"/>
      <c r="AM171">
        <v>84</v>
      </c>
      <c r="AN171">
        <f t="shared" si="50"/>
        <v>1.5565117045829212E-2</v>
      </c>
      <c r="AO171">
        <v>34.200000000000003</v>
      </c>
      <c r="AP171">
        <v>0.157</v>
      </c>
      <c r="AQ171">
        <v>8.0732999999999997</v>
      </c>
      <c r="AR171">
        <v>0</v>
      </c>
      <c r="AS171">
        <v>500</v>
      </c>
      <c r="AT171" t="s">
        <v>29</v>
      </c>
    </row>
    <row r="172" spans="9:46" x14ac:dyDescent="0.3">
      <c r="I172" s="26"/>
      <c r="J172" s="26"/>
      <c r="K172" s="26"/>
      <c r="L172" s="26"/>
      <c r="M172" s="26"/>
      <c r="N172" s="26"/>
      <c r="O172" s="26"/>
      <c r="AM172">
        <v>84.5</v>
      </c>
      <c r="AN172">
        <f t="shared" si="50"/>
        <v>1.5767556874381798E-2</v>
      </c>
      <c r="AO172">
        <v>34.56</v>
      </c>
      <c r="AP172">
        <v>0.159</v>
      </c>
      <c r="AQ172">
        <v>8.0719999999999992</v>
      </c>
      <c r="AR172">
        <v>0</v>
      </c>
      <c r="AS172">
        <v>500</v>
      </c>
      <c r="AT172" t="s">
        <v>29</v>
      </c>
    </row>
    <row r="173" spans="9:46" x14ac:dyDescent="0.3">
      <c r="I173" s="26"/>
      <c r="J173" s="26"/>
      <c r="K173" s="26"/>
      <c r="L173" s="26"/>
      <c r="M173" s="26"/>
      <c r="N173" s="26"/>
      <c r="O173" s="26"/>
      <c r="AM173">
        <v>85</v>
      </c>
      <c r="AN173">
        <f t="shared" si="50"/>
        <v>1.5859984613693812E-2</v>
      </c>
      <c r="AO173">
        <v>34.9</v>
      </c>
      <c r="AP173">
        <v>0.16</v>
      </c>
      <c r="AQ173">
        <v>8.0704999999999991</v>
      </c>
      <c r="AR173">
        <v>0</v>
      </c>
      <c r="AS173">
        <v>500</v>
      </c>
      <c r="AT173" t="s">
        <v>29</v>
      </c>
    </row>
    <row r="174" spans="9:46" x14ac:dyDescent="0.3">
      <c r="I174" s="26"/>
      <c r="J174" s="26"/>
      <c r="K174" s="26"/>
      <c r="L174" s="26"/>
      <c r="M174" s="26"/>
      <c r="N174" s="26"/>
      <c r="O174" s="26"/>
      <c r="AM174">
        <v>85.5</v>
      </c>
      <c r="AN174">
        <f t="shared" si="50"/>
        <v>1.5952412353005825E-2</v>
      </c>
      <c r="AO174">
        <v>35.24</v>
      </c>
      <c r="AP174">
        <v>0.161</v>
      </c>
      <c r="AQ174">
        <v>8.0696999999999992</v>
      </c>
      <c r="AR174">
        <v>0</v>
      </c>
      <c r="AS174">
        <v>500</v>
      </c>
      <c r="AT174" t="s">
        <v>29</v>
      </c>
    </row>
    <row r="175" spans="9:46" x14ac:dyDescent="0.3">
      <c r="I175" s="26"/>
      <c r="J175" s="26"/>
      <c r="K175" s="26"/>
      <c r="L175" s="26"/>
      <c r="M175" s="26"/>
      <c r="N175" s="26"/>
      <c r="O175" s="26"/>
      <c r="AM175">
        <v>86</v>
      </c>
      <c r="AN175">
        <f t="shared" si="50"/>
        <v>1.604429058138257E-2</v>
      </c>
      <c r="AO175">
        <v>35.590000000000003</v>
      </c>
      <c r="AP175">
        <v>0.16200000000000001</v>
      </c>
      <c r="AQ175">
        <v>8.0686999999999998</v>
      </c>
      <c r="AR175">
        <v>0</v>
      </c>
      <c r="AS175">
        <v>500</v>
      </c>
      <c r="AT175" t="s">
        <v>29</v>
      </c>
    </row>
    <row r="176" spans="9:46" x14ac:dyDescent="0.3">
      <c r="I176" s="26"/>
      <c r="J176" s="26"/>
      <c r="K176" s="26"/>
      <c r="L176" s="26"/>
      <c r="M176" s="26"/>
      <c r="N176" s="26"/>
      <c r="O176" s="26"/>
      <c r="AM176">
        <v>86.5</v>
      </c>
      <c r="AN176">
        <f t="shared" si="50"/>
        <v>1.613506978788878E-2</v>
      </c>
      <c r="AO176">
        <v>35.96</v>
      </c>
      <c r="AP176">
        <v>0.16300000000000001</v>
      </c>
      <c r="AQ176">
        <v>8.0676000000000005</v>
      </c>
      <c r="AR176">
        <v>0</v>
      </c>
      <c r="AS176">
        <v>500</v>
      </c>
      <c r="AT176" t="s">
        <v>29</v>
      </c>
    </row>
    <row r="177" spans="9:46" x14ac:dyDescent="0.3">
      <c r="I177" s="26"/>
      <c r="J177" s="26"/>
      <c r="K177" s="26"/>
      <c r="L177" s="26"/>
      <c r="M177" s="26"/>
      <c r="N177" s="26"/>
      <c r="O177" s="26"/>
      <c r="AM177">
        <v>87</v>
      </c>
      <c r="AN177">
        <f t="shared" si="50"/>
        <v>1.6226398505330256E-2</v>
      </c>
      <c r="AO177">
        <v>36.32</v>
      </c>
      <c r="AP177">
        <v>0.16400000000000001</v>
      </c>
      <c r="AQ177">
        <v>8.0664999999999996</v>
      </c>
      <c r="AR177">
        <v>0</v>
      </c>
      <c r="AS177">
        <v>500</v>
      </c>
      <c r="AT177" t="s">
        <v>29</v>
      </c>
    </row>
    <row r="178" spans="9:46" x14ac:dyDescent="0.3">
      <c r="I178" s="26"/>
      <c r="J178" s="26"/>
      <c r="K178" s="26"/>
      <c r="L178" s="26"/>
      <c r="M178" s="26"/>
      <c r="N178" s="26"/>
      <c r="O178" s="26"/>
      <c r="AM178">
        <v>87.5</v>
      </c>
      <c r="AN178">
        <f t="shared" si="50"/>
        <v>1.6317177711836467E-2</v>
      </c>
      <c r="AO178">
        <v>36.69</v>
      </c>
      <c r="AP178">
        <v>0.16500000000000001</v>
      </c>
      <c r="AQ178">
        <v>8.0654000000000003</v>
      </c>
      <c r="AR178">
        <v>0</v>
      </c>
      <c r="AS178">
        <v>500</v>
      </c>
      <c r="AT178" t="s">
        <v>29</v>
      </c>
    </row>
    <row r="179" spans="9:46" x14ac:dyDescent="0.3">
      <c r="I179" s="26"/>
      <c r="J179" s="26"/>
      <c r="K179" s="26"/>
      <c r="L179" s="26"/>
      <c r="M179" s="26"/>
      <c r="N179" s="26"/>
      <c r="O179" s="26"/>
      <c r="AM179">
        <v>88</v>
      </c>
      <c r="AN179">
        <f t="shared" si="50"/>
        <v>1.6408506429277943E-2</v>
      </c>
      <c r="AO179">
        <v>37.049999999999997</v>
      </c>
      <c r="AP179">
        <v>0.16600000000000001</v>
      </c>
      <c r="AQ179">
        <v>8.0641999999999996</v>
      </c>
      <c r="AR179">
        <v>0</v>
      </c>
      <c r="AS179">
        <v>500</v>
      </c>
      <c r="AT179" t="s">
        <v>29</v>
      </c>
    </row>
    <row r="180" spans="9:46" x14ac:dyDescent="0.3">
      <c r="I180" s="26"/>
      <c r="J180" s="26"/>
      <c r="K180" s="26"/>
      <c r="L180" s="26"/>
      <c r="M180" s="26"/>
      <c r="N180" s="26"/>
      <c r="O180" s="26"/>
      <c r="AM180">
        <v>88.5</v>
      </c>
      <c r="AN180">
        <f t="shared" si="50"/>
        <v>1.660929772502473E-2</v>
      </c>
      <c r="AO180">
        <v>37.44</v>
      </c>
      <c r="AP180">
        <v>0.16800000000000001</v>
      </c>
      <c r="AQ180">
        <v>8.0631000000000004</v>
      </c>
      <c r="AR180">
        <v>0</v>
      </c>
      <c r="AS180">
        <v>500</v>
      </c>
      <c r="AT180" t="s">
        <v>29</v>
      </c>
    </row>
    <row r="181" spans="9:46" x14ac:dyDescent="0.3">
      <c r="I181" s="26"/>
      <c r="J181" s="26"/>
      <c r="K181" s="26"/>
      <c r="L181" s="26"/>
      <c r="M181" s="26"/>
      <c r="N181" s="26"/>
      <c r="O181" s="26"/>
      <c r="AM181">
        <v>89</v>
      </c>
      <c r="AN181">
        <f t="shared" si="50"/>
        <v>1.6698428398725138E-2</v>
      </c>
      <c r="AO181">
        <v>37.840000000000003</v>
      </c>
      <c r="AP181">
        <v>0.16900000000000001</v>
      </c>
      <c r="AQ181">
        <v>8.0616000000000003</v>
      </c>
      <c r="AR181">
        <v>0</v>
      </c>
      <c r="AS181">
        <v>500</v>
      </c>
      <c r="AT181" t="s">
        <v>29</v>
      </c>
    </row>
    <row r="182" spans="9:46" x14ac:dyDescent="0.3">
      <c r="I182" s="26"/>
      <c r="J182" s="26"/>
      <c r="K182" s="26"/>
      <c r="L182" s="26"/>
      <c r="M182" s="26"/>
      <c r="N182" s="26"/>
      <c r="O182" s="26"/>
      <c r="AM182">
        <v>89.5</v>
      </c>
      <c r="AN182">
        <f t="shared" si="50"/>
        <v>1.6786460050555008E-2</v>
      </c>
      <c r="AO182">
        <v>38.26</v>
      </c>
      <c r="AP182">
        <v>0.17</v>
      </c>
      <c r="AQ182">
        <v>8.0604999999999993</v>
      </c>
      <c r="AR182">
        <v>0</v>
      </c>
      <c r="AS182">
        <v>500</v>
      </c>
      <c r="AT182" t="s">
        <v>29</v>
      </c>
    </row>
    <row r="183" spans="9:46" x14ac:dyDescent="0.3">
      <c r="I183" s="26"/>
      <c r="J183" s="26"/>
      <c r="K183" s="26"/>
      <c r="L183" s="26"/>
      <c r="M183" s="26"/>
      <c r="N183" s="26"/>
      <c r="O183" s="26"/>
      <c r="AM183">
        <v>90</v>
      </c>
      <c r="AN183">
        <f t="shared" si="50"/>
        <v>1.6875590724255415E-2</v>
      </c>
      <c r="AO183">
        <v>38.659999999999997</v>
      </c>
      <c r="AP183">
        <v>0.17100000000000001</v>
      </c>
      <c r="AQ183">
        <v>8.0596999999999994</v>
      </c>
      <c r="AR183">
        <v>0</v>
      </c>
      <c r="AS183">
        <v>500</v>
      </c>
      <c r="AT183" t="s">
        <v>29</v>
      </c>
    </row>
    <row r="184" spans="9:46" x14ac:dyDescent="0.3">
      <c r="I184" s="26"/>
      <c r="J184" s="26"/>
      <c r="K184" s="26"/>
      <c r="L184" s="26"/>
      <c r="M184" s="26"/>
      <c r="N184" s="26"/>
      <c r="O184" s="26"/>
      <c r="AM184">
        <v>90.5</v>
      </c>
      <c r="AN184">
        <f t="shared" si="50"/>
        <v>1.6964721397955816E-2</v>
      </c>
      <c r="AO184">
        <v>39.06</v>
      </c>
      <c r="AP184">
        <v>0.17199999999999999</v>
      </c>
      <c r="AQ184">
        <v>8.0582999999999991</v>
      </c>
      <c r="AR184">
        <v>0</v>
      </c>
      <c r="AS184">
        <v>500</v>
      </c>
      <c r="AT184" t="s">
        <v>29</v>
      </c>
    </row>
    <row r="185" spans="9:46" x14ac:dyDescent="0.3">
      <c r="I185" s="26"/>
      <c r="J185" s="26"/>
      <c r="K185" s="26"/>
      <c r="L185" s="26"/>
      <c r="M185" s="26"/>
      <c r="N185" s="26"/>
      <c r="O185" s="26"/>
      <c r="AM185">
        <v>91</v>
      </c>
      <c r="AN185">
        <f t="shared" si="50"/>
        <v>1.71638641608968E-2</v>
      </c>
      <c r="AO185">
        <v>39.479999999999997</v>
      </c>
      <c r="AP185">
        <v>0.17399999999999999</v>
      </c>
      <c r="AQ185">
        <v>8.0568000000000008</v>
      </c>
      <c r="AR185">
        <v>0</v>
      </c>
      <c r="AS185">
        <v>500</v>
      </c>
      <c r="AT185" t="s">
        <v>29</v>
      </c>
    </row>
    <row r="186" spans="9:46" x14ac:dyDescent="0.3">
      <c r="I186" s="26"/>
      <c r="J186" s="26"/>
      <c r="K186" s="26"/>
      <c r="L186" s="26"/>
      <c r="M186" s="26"/>
      <c r="N186" s="26"/>
      <c r="O186" s="26"/>
      <c r="AM186">
        <v>91.5</v>
      </c>
      <c r="AN186">
        <f t="shared" si="50"/>
        <v>1.7252445323661939E-2</v>
      </c>
      <c r="AO186">
        <v>39.89</v>
      </c>
      <c r="AP186">
        <v>0.17499999999999999</v>
      </c>
      <c r="AQ186">
        <v>8.0556999999999999</v>
      </c>
      <c r="AR186">
        <v>0</v>
      </c>
      <c r="AS186">
        <v>500</v>
      </c>
      <c r="AT186" t="s">
        <v>29</v>
      </c>
    </row>
    <row r="187" spans="9:46" x14ac:dyDescent="0.3">
      <c r="I187" s="26"/>
      <c r="J187" s="26"/>
      <c r="K187" s="26"/>
      <c r="L187" s="26"/>
      <c r="M187" s="26"/>
      <c r="N187" s="26"/>
      <c r="O187" s="26"/>
      <c r="AM187">
        <v>92</v>
      </c>
      <c r="AN187">
        <f t="shared" si="50"/>
        <v>1.7339927464556544E-2</v>
      </c>
      <c r="AO187">
        <v>40.32</v>
      </c>
      <c r="AP187">
        <v>0.17599999999999999</v>
      </c>
      <c r="AQ187">
        <v>8.0545000000000009</v>
      </c>
      <c r="AR187">
        <v>0</v>
      </c>
      <c r="AS187">
        <v>500</v>
      </c>
      <c r="AT187" t="s">
        <v>29</v>
      </c>
    </row>
    <row r="188" spans="9:46" x14ac:dyDescent="0.3">
      <c r="I188" s="26"/>
      <c r="J188" s="26"/>
      <c r="K188" s="26"/>
      <c r="L188" s="26"/>
      <c r="M188" s="26"/>
      <c r="N188" s="26"/>
      <c r="O188" s="26"/>
      <c r="AM188">
        <v>92.5</v>
      </c>
      <c r="AN188">
        <f t="shared" si="50"/>
        <v>1.7426310583580615E-2</v>
      </c>
      <c r="AO188">
        <v>40.770000000000003</v>
      </c>
      <c r="AP188">
        <v>0.17699999999999999</v>
      </c>
      <c r="AQ188">
        <v>8.0533000000000001</v>
      </c>
      <c r="AR188">
        <v>0</v>
      </c>
      <c r="AS188">
        <v>500</v>
      </c>
      <c r="AT188" t="s">
        <v>29</v>
      </c>
    </row>
    <row r="189" spans="9:46" x14ac:dyDescent="0.3">
      <c r="I189" s="26"/>
      <c r="J189" s="26"/>
      <c r="K189" s="26"/>
      <c r="L189" s="26"/>
      <c r="M189" s="26"/>
      <c r="N189" s="26"/>
      <c r="O189" s="26"/>
      <c r="AM189">
        <v>93</v>
      </c>
      <c r="AN189">
        <f t="shared" si="50"/>
        <v>1.7626552368392129E-2</v>
      </c>
      <c r="AO189">
        <v>41.17</v>
      </c>
      <c r="AP189">
        <v>0.17899999999999999</v>
      </c>
      <c r="AQ189">
        <v>8.0518000000000001</v>
      </c>
      <c r="AR189">
        <v>0</v>
      </c>
      <c r="AS189">
        <v>500</v>
      </c>
      <c r="AT189" t="s">
        <v>29</v>
      </c>
    </row>
    <row r="190" spans="9:46" x14ac:dyDescent="0.3">
      <c r="I190" s="26"/>
      <c r="J190" s="26"/>
      <c r="K190" s="26"/>
      <c r="L190" s="26"/>
      <c r="M190" s="26"/>
      <c r="N190" s="26"/>
      <c r="O190" s="26"/>
      <c r="AM190">
        <v>93.5</v>
      </c>
      <c r="AN190">
        <f t="shared" si="50"/>
        <v>1.7714584020222003E-2</v>
      </c>
      <c r="AO190">
        <v>41.59</v>
      </c>
      <c r="AP190">
        <v>0.18</v>
      </c>
      <c r="AQ190">
        <v>8.0503</v>
      </c>
      <c r="AR190">
        <v>0</v>
      </c>
      <c r="AS190">
        <v>500</v>
      </c>
      <c r="AT190" t="s">
        <v>29</v>
      </c>
    </row>
    <row r="191" spans="9:46" x14ac:dyDescent="0.3">
      <c r="I191" s="26"/>
      <c r="J191" s="26"/>
      <c r="K191" s="26"/>
      <c r="L191" s="26"/>
      <c r="M191" s="26"/>
      <c r="N191" s="26"/>
      <c r="O191" s="26"/>
      <c r="AM191">
        <v>94</v>
      </c>
      <c r="AN191">
        <f t="shared" si="50"/>
        <v>1.780096713924607E-2</v>
      </c>
      <c r="AO191">
        <v>42.04</v>
      </c>
      <c r="AP191">
        <v>0.18099999999999999</v>
      </c>
      <c r="AQ191">
        <v>8.0490999999999993</v>
      </c>
      <c r="AR191">
        <v>0</v>
      </c>
      <c r="AS191">
        <v>500</v>
      </c>
      <c r="AT191" t="s">
        <v>29</v>
      </c>
    </row>
    <row r="192" spans="9:46" x14ac:dyDescent="0.3">
      <c r="I192" s="26"/>
      <c r="J192" s="26"/>
      <c r="K192" s="26"/>
      <c r="L192" s="26"/>
      <c r="M192" s="26"/>
      <c r="N192" s="26"/>
      <c r="O192" s="26"/>
      <c r="AM192">
        <v>94.5</v>
      </c>
      <c r="AN192">
        <f t="shared" si="50"/>
        <v>1.7997911858445983E-2</v>
      </c>
      <c r="AO192">
        <v>42.5</v>
      </c>
      <c r="AP192">
        <v>0.183</v>
      </c>
      <c r="AQ192">
        <v>8.0471000000000004</v>
      </c>
      <c r="AR192">
        <v>0</v>
      </c>
      <c r="AS192">
        <v>500</v>
      </c>
      <c r="AT192" t="s">
        <v>29</v>
      </c>
    </row>
    <row r="193" spans="9:46" x14ac:dyDescent="0.3">
      <c r="I193" s="26"/>
      <c r="J193" s="26"/>
      <c r="K193" s="26"/>
      <c r="L193" s="26"/>
      <c r="M193" s="26"/>
      <c r="N193" s="26"/>
      <c r="O193" s="26"/>
      <c r="AM193">
        <v>95</v>
      </c>
      <c r="AN193">
        <f t="shared" si="50"/>
        <v>1.8195955599516429E-2</v>
      </c>
      <c r="AO193">
        <v>42.94</v>
      </c>
      <c r="AP193">
        <v>0.185</v>
      </c>
      <c r="AQ193">
        <v>8.0457999999999998</v>
      </c>
      <c r="AR193">
        <v>0</v>
      </c>
      <c r="AS193">
        <v>500</v>
      </c>
      <c r="AT193" t="s">
        <v>29</v>
      </c>
    </row>
    <row r="194" spans="9:46" x14ac:dyDescent="0.3">
      <c r="I194" s="26"/>
      <c r="J194" s="26"/>
      <c r="K194" s="26"/>
      <c r="L194" s="26"/>
      <c r="M194" s="26"/>
      <c r="N194" s="26"/>
      <c r="O194" s="26"/>
      <c r="AM194">
        <v>95.5</v>
      </c>
      <c r="AN194">
        <f t="shared" si="50"/>
        <v>1.8283437740411034E-2</v>
      </c>
      <c r="AO194">
        <v>43.37</v>
      </c>
      <c r="AP194">
        <v>0.186</v>
      </c>
      <c r="AQ194">
        <v>8.0446000000000009</v>
      </c>
      <c r="AR194">
        <v>0</v>
      </c>
      <c r="AS194">
        <v>500</v>
      </c>
      <c r="AT194" t="s">
        <v>29</v>
      </c>
    </row>
    <row r="195" spans="9:46" x14ac:dyDescent="0.3">
      <c r="I195" s="26"/>
      <c r="J195" s="26"/>
      <c r="K195" s="26"/>
      <c r="L195" s="26"/>
      <c r="M195" s="26"/>
      <c r="N195" s="26"/>
      <c r="O195" s="26"/>
      <c r="AM195">
        <v>96</v>
      </c>
      <c r="AN195">
        <f t="shared" si="50"/>
        <v>1.8371469392240904E-2</v>
      </c>
      <c r="AO195">
        <v>43.79</v>
      </c>
      <c r="AP195">
        <v>0.187</v>
      </c>
      <c r="AQ195">
        <v>8.0432000000000006</v>
      </c>
      <c r="AR195">
        <v>0</v>
      </c>
      <c r="AS195">
        <v>500</v>
      </c>
      <c r="AT195" t="s">
        <v>29</v>
      </c>
    </row>
    <row r="196" spans="9:46" x14ac:dyDescent="0.3">
      <c r="I196" s="26"/>
      <c r="J196" s="26"/>
      <c r="K196" s="26"/>
      <c r="L196" s="26"/>
      <c r="M196" s="26"/>
      <c r="N196" s="26"/>
      <c r="O196" s="26"/>
      <c r="AM196">
        <v>96.5</v>
      </c>
      <c r="AN196">
        <f t="shared" si="50"/>
        <v>1.857281019892296E-2</v>
      </c>
      <c r="AO196">
        <v>44.17</v>
      </c>
      <c r="AP196">
        <v>0.189</v>
      </c>
      <c r="AQ196">
        <v>8.0419</v>
      </c>
      <c r="AR196">
        <v>0</v>
      </c>
      <c r="AS196">
        <v>500</v>
      </c>
      <c r="AT196" t="s">
        <v>29</v>
      </c>
    </row>
    <row r="197" spans="9:46" x14ac:dyDescent="0.3">
      <c r="I197" s="26"/>
      <c r="J197" s="26"/>
      <c r="K197" s="26"/>
      <c r="L197" s="26"/>
      <c r="M197" s="26"/>
      <c r="N197" s="26"/>
      <c r="O197" s="26"/>
      <c r="AM197">
        <v>97</v>
      </c>
      <c r="AN197">
        <f t="shared" ref="AN197:AN260" si="51">(AP197-AO197/2022)/9</f>
        <v>1.8658094296076493E-2</v>
      </c>
      <c r="AO197">
        <v>44.64</v>
      </c>
      <c r="AP197">
        <v>0.19</v>
      </c>
      <c r="AQ197">
        <v>8.0404999999999998</v>
      </c>
      <c r="AR197">
        <v>0</v>
      </c>
      <c r="AS197">
        <v>500</v>
      </c>
      <c r="AT197" t="s">
        <v>29</v>
      </c>
    </row>
    <row r="198" spans="9:46" x14ac:dyDescent="0.3">
      <c r="I198" s="26"/>
      <c r="J198" s="26"/>
      <c r="K198" s="26"/>
      <c r="L198" s="26"/>
      <c r="M198" s="26"/>
      <c r="N198" s="26"/>
      <c r="O198" s="26"/>
      <c r="AM198">
        <v>97.5</v>
      </c>
      <c r="AN198">
        <f t="shared" si="51"/>
        <v>1.8743378393230023E-2</v>
      </c>
      <c r="AO198">
        <v>45.11</v>
      </c>
      <c r="AP198">
        <v>0.191</v>
      </c>
      <c r="AQ198">
        <v>8.0394000000000005</v>
      </c>
      <c r="AR198">
        <v>0</v>
      </c>
      <c r="AS198">
        <v>500</v>
      </c>
      <c r="AT198" t="s">
        <v>29</v>
      </c>
    </row>
    <row r="199" spans="9:46" x14ac:dyDescent="0.3">
      <c r="I199" s="26"/>
      <c r="J199" s="26"/>
      <c r="K199" s="26"/>
      <c r="L199" s="26"/>
      <c r="M199" s="26"/>
      <c r="N199" s="26"/>
      <c r="O199" s="26"/>
      <c r="AM199">
        <v>98</v>
      </c>
      <c r="AN199">
        <f t="shared" si="51"/>
        <v>1.8828112979448291E-2</v>
      </c>
      <c r="AO199">
        <v>45.59</v>
      </c>
      <c r="AP199">
        <v>0.192</v>
      </c>
      <c r="AQ199">
        <v>8.0382999999999996</v>
      </c>
      <c r="AR199">
        <v>0</v>
      </c>
      <c r="AS199">
        <v>500</v>
      </c>
      <c r="AT199" t="s">
        <v>29</v>
      </c>
    </row>
    <row r="200" spans="9:46" x14ac:dyDescent="0.3">
      <c r="I200" s="26"/>
      <c r="J200" s="26"/>
      <c r="K200" s="26"/>
      <c r="L200" s="26"/>
      <c r="M200" s="26"/>
      <c r="N200" s="26"/>
      <c r="O200" s="26"/>
      <c r="AM200">
        <v>98.5</v>
      </c>
      <c r="AN200">
        <f t="shared" si="51"/>
        <v>1.9023958676777669E-2</v>
      </c>
      <c r="AO200">
        <v>46.07</v>
      </c>
      <c r="AP200">
        <v>0.19400000000000001</v>
      </c>
      <c r="AQ200">
        <v>8.0370000000000008</v>
      </c>
      <c r="AR200">
        <v>0</v>
      </c>
      <c r="AS200">
        <v>500</v>
      </c>
      <c r="AT200" t="s">
        <v>29</v>
      </c>
    </row>
    <row r="201" spans="9:46" x14ac:dyDescent="0.3">
      <c r="I201" s="26"/>
      <c r="J201" s="26"/>
      <c r="K201" s="26"/>
      <c r="L201" s="26"/>
      <c r="M201" s="26"/>
      <c r="N201" s="26"/>
      <c r="O201" s="26"/>
      <c r="AM201">
        <v>99</v>
      </c>
      <c r="AN201">
        <f t="shared" si="51"/>
        <v>1.9109792284866468E-2</v>
      </c>
      <c r="AO201">
        <v>46.53</v>
      </c>
      <c r="AP201">
        <v>0.19500000000000001</v>
      </c>
      <c r="AQ201">
        <v>8.0358999999999998</v>
      </c>
      <c r="AR201">
        <v>0</v>
      </c>
      <c r="AS201">
        <v>500</v>
      </c>
      <c r="AT201" t="s">
        <v>29</v>
      </c>
    </row>
    <row r="202" spans="9:46" x14ac:dyDescent="0.3">
      <c r="I202" s="26"/>
      <c r="J202" s="26"/>
      <c r="K202" s="26"/>
      <c r="L202" s="26"/>
      <c r="M202" s="26"/>
      <c r="N202" s="26"/>
      <c r="O202" s="26"/>
      <c r="AM202">
        <v>99.5</v>
      </c>
      <c r="AN202">
        <f t="shared" si="51"/>
        <v>1.9192878338278933E-2</v>
      </c>
      <c r="AO202">
        <v>47.04</v>
      </c>
      <c r="AP202">
        <v>0.19600000000000001</v>
      </c>
      <c r="AQ202">
        <v>8.0348000000000006</v>
      </c>
      <c r="AR202">
        <v>0</v>
      </c>
      <c r="AS202">
        <v>500</v>
      </c>
      <c r="AT202" t="s">
        <v>29</v>
      </c>
    </row>
    <row r="203" spans="9:46" x14ac:dyDescent="0.3">
      <c r="I203" s="26"/>
      <c r="J203" s="26"/>
      <c r="K203" s="26"/>
      <c r="L203" s="26"/>
      <c r="M203" s="26"/>
      <c r="N203" s="26"/>
      <c r="O203" s="26"/>
      <c r="AM203">
        <v>100</v>
      </c>
      <c r="AN203">
        <f t="shared" si="51"/>
        <v>1.9388174524673042E-2</v>
      </c>
      <c r="AO203">
        <v>47.53</v>
      </c>
      <c r="AP203">
        <v>0.19800000000000001</v>
      </c>
      <c r="AQ203">
        <v>8.0328999999999997</v>
      </c>
      <c r="AR203">
        <v>0</v>
      </c>
      <c r="AS203">
        <v>500</v>
      </c>
      <c r="AT203" t="s">
        <v>29</v>
      </c>
    </row>
    <row r="204" spans="9:46" x14ac:dyDescent="0.3">
      <c r="I204" s="26"/>
      <c r="J204" s="26"/>
      <c r="K204" s="26"/>
      <c r="L204" s="26"/>
      <c r="M204" s="26"/>
      <c r="N204" s="26"/>
      <c r="O204" s="26"/>
      <c r="AM204">
        <v>100.5</v>
      </c>
      <c r="AN204">
        <f t="shared" si="51"/>
        <v>1.9471260578085504E-2</v>
      </c>
      <c r="AO204">
        <v>48.04</v>
      </c>
      <c r="AP204">
        <v>0.19900000000000001</v>
      </c>
      <c r="AQ204">
        <v>8.0315999999999992</v>
      </c>
      <c r="AR204">
        <v>0</v>
      </c>
      <c r="AS204">
        <v>500</v>
      </c>
      <c r="AT204" t="s">
        <v>29</v>
      </c>
    </row>
    <row r="205" spans="9:46" x14ac:dyDescent="0.3">
      <c r="I205" s="26"/>
      <c r="J205" s="26"/>
      <c r="K205" s="26"/>
      <c r="L205" s="26"/>
      <c r="M205" s="26"/>
      <c r="N205" s="26"/>
      <c r="O205" s="26"/>
      <c r="AM205">
        <v>101</v>
      </c>
      <c r="AN205">
        <f t="shared" si="51"/>
        <v>1.9556544675239037E-2</v>
      </c>
      <c r="AO205">
        <v>48.51</v>
      </c>
      <c r="AP205">
        <v>0.2</v>
      </c>
      <c r="AQ205">
        <v>8.0305999999999997</v>
      </c>
      <c r="AR205">
        <v>0</v>
      </c>
      <c r="AS205">
        <v>500</v>
      </c>
      <c r="AT205" t="s">
        <v>29</v>
      </c>
    </row>
    <row r="206" spans="9:46" x14ac:dyDescent="0.3">
      <c r="I206" s="26"/>
      <c r="J206" s="26"/>
      <c r="K206" s="26"/>
      <c r="L206" s="26"/>
      <c r="M206" s="26"/>
      <c r="N206" s="26"/>
      <c r="O206" s="26"/>
      <c r="AM206">
        <v>101.5</v>
      </c>
      <c r="AN206">
        <f t="shared" si="51"/>
        <v>1.9752390372568415E-2</v>
      </c>
      <c r="AO206">
        <v>48.99</v>
      </c>
      <c r="AP206">
        <v>0.20200000000000001</v>
      </c>
      <c r="AQ206">
        <v>8.0289999999999999</v>
      </c>
      <c r="AR206">
        <v>0</v>
      </c>
      <c r="AS206">
        <v>500</v>
      </c>
      <c r="AT206" t="s">
        <v>29</v>
      </c>
    </row>
    <row r="207" spans="9:46" x14ac:dyDescent="0.3">
      <c r="I207" s="26"/>
      <c r="J207" s="26"/>
      <c r="K207" s="26"/>
      <c r="L207" s="26"/>
      <c r="M207" s="26"/>
      <c r="N207" s="26"/>
      <c r="O207" s="26"/>
      <c r="AM207">
        <v>102</v>
      </c>
      <c r="AN207">
        <f t="shared" si="51"/>
        <v>1.9836025936916149E-2</v>
      </c>
      <c r="AO207">
        <v>49.49</v>
      </c>
      <c r="AP207">
        <v>0.20300000000000001</v>
      </c>
      <c r="AQ207">
        <v>8.0274999999999999</v>
      </c>
      <c r="AR207">
        <v>0</v>
      </c>
      <c r="AS207">
        <v>500</v>
      </c>
      <c r="AT207" t="s">
        <v>29</v>
      </c>
    </row>
    <row r="208" spans="9:46" x14ac:dyDescent="0.3">
      <c r="I208" s="26"/>
      <c r="J208" s="26"/>
      <c r="K208" s="26"/>
      <c r="L208" s="26"/>
      <c r="M208" s="26"/>
      <c r="N208" s="26"/>
      <c r="O208" s="26"/>
      <c r="AM208">
        <v>102.5</v>
      </c>
      <c r="AN208">
        <f t="shared" si="51"/>
        <v>2.0031322123310255E-2</v>
      </c>
      <c r="AO208">
        <v>49.98</v>
      </c>
      <c r="AP208">
        <v>0.20499999999999999</v>
      </c>
      <c r="AQ208">
        <v>8.0260999999999996</v>
      </c>
      <c r="AR208">
        <v>0</v>
      </c>
      <c r="AS208">
        <v>500</v>
      </c>
      <c r="AT208" t="s">
        <v>29</v>
      </c>
    </row>
    <row r="209" spans="9:46" x14ac:dyDescent="0.3">
      <c r="I209" s="26"/>
      <c r="J209" s="26"/>
      <c r="K209" s="26"/>
      <c r="L209" s="26"/>
      <c r="M209" s="26"/>
      <c r="N209" s="26"/>
      <c r="O209" s="26"/>
      <c r="AM209">
        <v>103</v>
      </c>
      <c r="AN209">
        <f t="shared" si="51"/>
        <v>2.0114957687657985E-2</v>
      </c>
      <c r="AO209">
        <v>50.48</v>
      </c>
      <c r="AP209">
        <v>0.20599999999999999</v>
      </c>
      <c r="AQ209">
        <v>8.0248000000000008</v>
      </c>
      <c r="AR209">
        <v>0</v>
      </c>
      <c r="AS209">
        <v>500</v>
      </c>
      <c r="AT209" t="s">
        <v>29</v>
      </c>
    </row>
    <row r="210" spans="9:46" x14ac:dyDescent="0.3">
      <c r="I210" s="26"/>
      <c r="J210" s="26"/>
      <c r="K210" s="26"/>
      <c r="L210" s="26"/>
      <c r="M210" s="26"/>
      <c r="N210" s="26"/>
      <c r="O210" s="26"/>
      <c r="AM210">
        <v>103.5</v>
      </c>
      <c r="AN210">
        <f t="shared" si="51"/>
        <v>2.0309154852181557E-2</v>
      </c>
      <c r="AO210">
        <v>50.99</v>
      </c>
      <c r="AP210">
        <v>0.20799999999999999</v>
      </c>
      <c r="AQ210">
        <v>8.0228999999999999</v>
      </c>
      <c r="AR210">
        <v>0</v>
      </c>
      <c r="AS210">
        <v>500</v>
      </c>
      <c r="AT210" t="s">
        <v>29</v>
      </c>
    </row>
    <row r="211" spans="9:46" x14ac:dyDescent="0.3">
      <c r="I211" s="26"/>
      <c r="J211" s="26"/>
      <c r="K211" s="26"/>
      <c r="L211" s="26"/>
      <c r="M211" s="26"/>
      <c r="N211" s="26"/>
      <c r="O211" s="26"/>
      <c r="AM211">
        <v>104</v>
      </c>
      <c r="AN211">
        <f t="shared" si="51"/>
        <v>2.0391691394658754E-2</v>
      </c>
      <c r="AO211">
        <v>51.51</v>
      </c>
      <c r="AP211">
        <v>0.20899999999999999</v>
      </c>
      <c r="AQ211">
        <v>8.0219000000000005</v>
      </c>
      <c r="AR211">
        <v>0</v>
      </c>
      <c r="AS211">
        <v>500</v>
      </c>
      <c r="AT211" t="s">
        <v>29</v>
      </c>
    </row>
    <row r="212" spans="9:46" x14ac:dyDescent="0.3">
      <c r="I212" s="26"/>
      <c r="J212" s="26"/>
      <c r="K212" s="26"/>
      <c r="L212" s="26"/>
      <c r="M212" s="26"/>
      <c r="N212" s="26"/>
      <c r="O212" s="26"/>
      <c r="AM212">
        <v>104.5</v>
      </c>
      <c r="AN212">
        <f t="shared" si="51"/>
        <v>2.0474777448071215E-2</v>
      </c>
      <c r="AO212">
        <v>52.02</v>
      </c>
      <c r="AP212">
        <v>0.21</v>
      </c>
      <c r="AQ212">
        <v>8.0207999999999995</v>
      </c>
      <c r="AR212">
        <v>0</v>
      </c>
      <c r="AS212">
        <v>500</v>
      </c>
      <c r="AT212" t="s">
        <v>29</v>
      </c>
    </row>
    <row r="213" spans="9:46" x14ac:dyDescent="0.3">
      <c r="I213" s="26"/>
      <c r="J213" s="26"/>
      <c r="K213" s="26"/>
      <c r="L213" s="26"/>
      <c r="M213" s="26"/>
      <c r="N213" s="26"/>
      <c r="O213" s="26"/>
      <c r="AM213">
        <v>105</v>
      </c>
      <c r="AN213">
        <f t="shared" si="51"/>
        <v>2.055786350148368E-2</v>
      </c>
      <c r="AO213">
        <v>52.53</v>
      </c>
      <c r="AP213">
        <v>0.21099999999999999</v>
      </c>
      <c r="AQ213">
        <v>8.0196000000000005</v>
      </c>
      <c r="AR213">
        <v>0</v>
      </c>
      <c r="AS213">
        <v>500</v>
      </c>
      <c r="AT213" t="s">
        <v>29</v>
      </c>
    </row>
    <row r="214" spans="9:46" x14ac:dyDescent="0.3">
      <c r="I214" s="26"/>
      <c r="J214" s="26"/>
      <c r="K214" s="26"/>
      <c r="L214" s="26"/>
      <c r="M214" s="26"/>
      <c r="N214" s="26"/>
      <c r="O214" s="26"/>
      <c r="AM214">
        <v>105.5</v>
      </c>
      <c r="AN214">
        <f t="shared" si="51"/>
        <v>2.0640400043960876E-2</v>
      </c>
      <c r="AO214">
        <v>53.05</v>
      </c>
      <c r="AP214">
        <v>0.21199999999999999</v>
      </c>
      <c r="AQ214">
        <v>8.0184999999999995</v>
      </c>
      <c r="AR214">
        <v>0</v>
      </c>
      <c r="AS214">
        <v>500</v>
      </c>
      <c r="AT214" t="s">
        <v>29</v>
      </c>
    </row>
    <row r="215" spans="9:46" x14ac:dyDescent="0.3">
      <c r="I215" s="26"/>
      <c r="J215" s="26"/>
      <c r="K215" s="26"/>
      <c r="L215" s="26"/>
      <c r="M215" s="26"/>
      <c r="N215" s="26"/>
      <c r="O215" s="26"/>
      <c r="AM215">
        <v>106</v>
      </c>
      <c r="AN215">
        <f t="shared" si="51"/>
        <v>2.0721837564567535E-2</v>
      </c>
      <c r="AO215">
        <v>53.59</v>
      </c>
      <c r="AP215">
        <v>0.21299999999999999</v>
      </c>
      <c r="AQ215">
        <v>8.0175999999999998</v>
      </c>
      <c r="AR215">
        <v>0</v>
      </c>
      <c r="AS215">
        <v>500</v>
      </c>
      <c r="AT215" t="s">
        <v>29</v>
      </c>
    </row>
    <row r="216" spans="9:46" x14ac:dyDescent="0.3">
      <c r="I216" s="26"/>
      <c r="J216" s="26"/>
      <c r="K216" s="26"/>
      <c r="L216" s="26"/>
      <c r="M216" s="26"/>
      <c r="N216" s="26"/>
      <c r="O216" s="26"/>
      <c r="AM216">
        <v>106.5</v>
      </c>
      <c r="AN216">
        <f t="shared" si="51"/>
        <v>2.0804923617979997E-2</v>
      </c>
      <c r="AO216">
        <v>54.1</v>
      </c>
      <c r="AP216">
        <v>0.214</v>
      </c>
      <c r="AQ216">
        <v>8.0165000000000006</v>
      </c>
      <c r="AR216">
        <v>0</v>
      </c>
      <c r="AS216">
        <v>500</v>
      </c>
      <c r="AT216" t="s">
        <v>29</v>
      </c>
    </row>
    <row r="217" spans="9:46" x14ac:dyDescent="0.3">
      <c r="I217" s="26"/>
      <c r="J217" s="26"/>
      <c r="K217" s="26"/>
      <c r="L217" s="26"/>
      <c r="M217" s="26"/>
      <c r="N217" s="26"/>
      <c r="O217" s="26"/>
      <c r="AM217">
        <v>107</v>
      </c>
      <c r="AN217">
        <f t="shared" si="51"/>
        <v>2.0997472249697766E-2</v>
      </c>
      <c r="AO217">
        <v>54.64</v>
      </c>
      <c r="AP217">
        <v>0.216</v>
      </c>
      <c r="AQ217">
        <v>8.0147999999999993</v>
      </c>
      <c r="AR217">
        <v>0</v>
      </c>
      <c r="AS217">
        <v>500</v>
      </c>
      <c r="AT217" t="s">
        <v>29</v>
      </c>
    </row>
    <row r="218" spans="9:46" x14ac:dyDescent="0.3">
      <c r="I218" s="26"/>
      <c r="J218" s="26"/>
      <c r="K218" s="26"/>
      <c r="L218" s="26"/>
      <c r="M218" s="26"/>
      <c r="N218" s="26"/>
      <c r="O218" s="26"/>
      <c r="AM218">
        <v>107.5</v>
      </c>
      <c r="AN218">
        <f t="shared" si="51"/>
        <v>2.1078909770304428E-2</v>
      </c>
      <c r="AO218">
        <v>55.18</v>
      </c>
      <c r="AP218">
        <v>0.217</v>
      </c>
      <c r="AQ218">
        <v>8.0131999999999994</v>
      </c>
      <c r="AR218">
        <v>0</v>
      </c>
      <c r="AS218">
        <v>500</v>
      </c>
      <c r="AT218" t="s">
        <v>29</v>
      </c>
    </row>
    <row r="219" spans="9:46" x14ac:dyDescent="0.3">
      <c r="I219" s="26"/>
      <c r="J219" s="26"/>
      <c r="K219" s="26"/>
      <c r="L219" s="26"/>
      <c r="M219" s="26"/>
      <c r="N219" s="26"/>
      <c r="O219" s="26"/>
      <c r="AM219">
        <v>108</v>
      </c>
      <c r="AN219">
        <f t="shared" si="51"/>
        <v>2.1270359380151663E-2</v>
      </c>
      <c r="AO219">
        <v>55.74</v>
      </c>
      <c r="AP219">
        <v>0.219</v>
      </c>
      <c r="AQ219">
        <v>8.0117999999999991</v>
      </c>
      <c r="AR219">
        <v>0</v>
      </c>
      <c r="AS219">
        <v>500</v>
      </c>
      <c r="AT219" t="s">
        <v>29</v>
      </c>
    </row>
    <row r="220" spans="9:46" x14ac:dyDescent="0.3">
      <c r="I220" s="26"/>
      <c r="J220" s="26"/>
      <c r="K220" s="26"/>
      <c r="L220" s="26"/>
      <c r="M220" s="26"/>
      <c r="N220" s="26"/>
      <c r="O220" s="26"/>
      <c r="AM220">
        <v>108.5</v>
      </c>
      <c r="AN220">
        <f t="shared" si="51"/>
        <v>2.1349598857017253E-2</v>
      </c>
      <c r="AO220">
        <v>56.32</v>
      </c>
      <c r="AP220">
        <v>0.22</v>
      </c>
      <c r="AQ220">
        <v>8.0104000000000006</v>
      </c>
      <c r="AR220">
        <v>0</v>
      </c>
      <c r="AS220">
        <v>500</v>
      </c>
      <c r="AT220" t="s">
        <v>29</v>
      </c>
    </row>
    <row r="221" spans="9:46" x14ac:dyDescent="0.3">
      <c r="I221" s="26"/>
      <c r="J221" s="26"/>
      <c r="K221" s="26"/>
      <c r="L221" s="26"/>
      <c r="M221" s="26"/>
      <c r="N221" s="26"/>
      <c r="O221" s="26"/>
      <c r="AM221">
        <v>109</v>
      </c>
      <c r="AN221">
        <f t="shared" si="51"/>
        <v>2.1437630508847127E-2</v>
      </c>
      <c r="AO221">
        <v>56.74</v>
      </c>
      <c r="AP221">
        <v>0.221</v>
      </c>
      <c r="AQ221">
        <v>8.0097000000000005</v>
      </c>
      <c r="AR221">
        <v>0</v>
      </c>
      <c r="AS221">
        <v>500</v>
      </c>
      <c r="AT221" t="s">
        <v>29</v>
      </c>
    </row>
    <row r="222" spans="9:46" x14ac:dyDescent="0.3">
      <c r="I222" s="26"/>
      <c r="J222" s="26"/>
      <c r="K222" s="26"/>
      <c r="L222" s="26"/>
      <c r="M222" s="26"/>
      <c r="N222" s="26"/>
      <c r="O222" s="26"/>
      <c r="AM222">
        <v>109.5</v>
      </c>
      <c r="AN222">
        <f t="shared" si="51"/>
        <v>2.1519068029453789E-2</v>
      </c>
      <c r="AO222">
        <v>57.28</v>
      </c>
      <c r="AP222">
        <v>0.222</v>
      </c>
      <c r="AQ222">
        <v>8.0086999999999993</v>
      </c>
      <c r="AR222">
        <v>0</v>
      </c>
      <c r="AS222">
        <v>500</v>
      </c>
      <c r="AT222" t="s">
        <v>29</v>
      </c>
    </row>
    <row r="223" spans="9:46" x14ac:dyDescent="0.3">
      <c r="I223" s="26"/>
      <c r="J223" s="26"/>
      <c r="K223" s="26"/>
      <c r="L223" s="26"/>
      <c r="M223" s="26"/>
      <c r="N223" s="26"/>
      <c r="O223" s="26"/>
      <c r="AM223">
        <v>110</v>
      </c>
      <c r="AN223">
        <f t="shared" si="51"/>
        <v>2.159940652818991E-2</v>
      </c>
      <c r="AO223">
        <v>57.84</v>
      </c>
      <c r="AP223">
        <v>0.223</v>
      </c>
      <c r="AQ223">
        <v>8.0075000000000003</v>
      </c>
      <c r="AR223">
        <v>0</v>
      </c>
      <c r="AS223">
        <v>500</v>
      </c>
      <c r="AT223" t="s">
        <v>29</v>
      </c>
    </row>
    <row r="224" spans="9:46" x14ac:dyDescent="0.3">
      <c r="I224" s="26"/>
      <c r="J224" s="26"/>
      <c r="K224" s="26"/>
      <c r="L224" s="26"/>
      <c r="M224" s="26"/>
      <c r="N224" s="26"/>
      <c r="O224" s="26"/>
      <c r="AM224">
        <v>110.5</v>
      </c>
      <c r="AN224">
        <f t="shared" si="51"/>
        <v>2.1789757116166611E-2</v>
      </c>
      <c r="AO224">
        <v>58.42</v>
      </c>
      <c r="AP224">
        <v>0.22500000000000001</v>
      </c>
      <c r="AQ224">
        <v>8.0058000000000007</v>
      </c>
      <c r="AR224">
        <v>0</v>
      </c>
      <c r="AS224">
        <v>500</v>
      </c>
      <c r="AT224" t="s">
        <v>29</v>
      </c>
    </row>
    <row r="225" spans="9:46" x14ac:dyDescent="0.3">
      <c r="I225" s="26"/>
      <c r="J225" s="26"/>
      <c r="K225" s="26"/>
      <c r="L225" s="26"/>
      <c r="M225" s="26"/>
      <c r="N225" s="26"/>
      <c r="O225" s="26"/>
      <c r="AM225">
        <v>111</v>
      </c>
      <c r="AN225">
        <f t="shared" si="51"/>
        <v>2.186954610396747E-2</v>
      </c>
      <c r="AO225">
        <v>58.99</v>
      </c>
      <c r="AP225">
        <v>0.22600000000000001</v>
      </c>
      <c r="AQ225">
        <v>8.0045999999999999</v>
      </c>
      <c r="AR225">
        <v>0</v>
      </c>
      <c r="AS225">
        <v>500</v>
      </c>
      <c r="AT225" t="s">
        <v>29</v>
      </c>
    </row>
    <row r="226" spans="9:46" x14ac:dyDescent="0.3">
      <c r="I226" s="26"/>
      <c r="J226" s="26"/>
      <c r="K226" s="26"/>
      <c r="L226" s="26"/>
      <c r="M226" s="26"/>
      <c r="N226" s="26"/>
      <c r="O226" s="26"/>
      <c r="AM226">
        <v>111.5</v>
      </c>
      <c r="AN226">
        <f t="shared" si="51"/>
        <v>2.1949884602703595E-2</v>
      </c>
      <c r="AO226">
        <v>59.55</v>
      </c>
      <c r="AP226">
        <v>0.22700000000000001</v>
      </c>
      <c r="AQ226">
        <v>8.0036000000000005</v>
      </c>
      <c r="AR226">
        <v>0</v>
      </c>
      <c r="AS226">
        <v>500</v>
      </c>
      <c r="AT226" t="s">
        <v>29</v>
      </c>
    </row>
    <row r="227" spans="9:46" x14ac:dyDescent="0.3">
      <c r="I227" s="26"/>
      <c r="J227" s="26"/>
      <c r="K227" s="26"/>
      <c r="L227" s="26"/>
      <c r="M227" s="26"/>
      <c r="N227" s="26"/>
      <c r="O227" s="26"/>
      <c r="AM227">
        <v>112</v>
      </c>
      <c r="AN227">
        <f t="shared" si="51"/>
        <v>2.2032421145180791E-2</v>
      </c>
      <c r="AO227">
        <v>60.07</v>
      </c>
      <c r="AP227">
        <v>0.22800000000000001</v>
      </c>
      <c r="AQ227">
        <v>8.0022000000000002</v>
      </c>
      <c r="AR227">
        <v>1</v>
      </c>
      <c r="AS227">
        <v>500</v>
      </c>
      <c r="AT227" t="s">
        <v>29</v>
      </c>
    </row>
    <row r="228" spans="9:46" x14ac:dyDescent="0.3">
      <c r="I228" s="26"/>
      <c r="J228" s="26"/>
      <c r="K228" s="26"/>
      <c r="L228" s="26"/>
      <c r="M228" s="26"/>
      <c r="N228" s="26"/>
      <c r="O228" s="26"/>
      <c r="AM228">
        <v>112.5</v>
      </c>
      <c r="AN228">
        <f t="shared" si="51"/>
        <v>2.2142433234421367E-2</v>
      </c>
      <c r="AO228">
        <v>60.09</v>
      </c>
      <c r="AP228">
        <v>0.22900000000000001</v>
      </c>
      <c r="AQ228">
        <v>8.0015999999999998</v>
      </c>
      <c r="AR228">
        <v>0</v>
      </c>
      <c r="AS228">
        <v>500</v>
      </c>
      <c r="AT228" t="s">
        <v>29</v>
      </c>
    </row>
    <row r="229" spans="9:46" x14ac:dyDescent="0.3">
      <c r="I229" s="26"/>
      <c r="J229" s="26"/>
      <c r="K229" s="26"/>
      <c r="L229" s="26"/>
      <c r="M229" s="26"/>
      <c r="N229" s="26"/>
      <c r="O229" s="26"/>
      <c r="AM229">
        <v>113</v>
      </c>
      <c r="AN229">
        <f t="shared" si="51"/>
        <v>2.2149576876579844E-2</v>
      </c>
      <c r="AO229">
        <v>59.96</v>
      </c>
      <c r="AP229">
        <v>0.22900000000000001</v>
      </c>
      <c r="AQ229">
        <v>8.0016999999999996</v>
      </c>
      <c r="AR229">
        <v>0</v>
      </c>
      <c r="AS229">
        <v>500</v>
      </c>
      <c r="AT229" t="s">
        <v>29</v>
      </c>
    </row>
    <row r="230" spans="9:46" x14ac:dyDescent="0.3">
      <c r="I230" s="26"/>
      <c r="J230" s="26"/>
      <c r="K230" s="26"/>
      <c r="L230" s="26"/>
      <c r="M230" s="26"/>
      <c r="N230" s="26"/>
      <c r="O230" s="26"/>
      <c r="AM230">
        <v>113.5</v>
      </c>
      <c r="AN230">
        <f t="shared" si="51"/>
        <v>2.2155071985932522E-2</v>
      </c>
      <c r="AO230">
        <v>59.86</v>
      </c>
      <c r="AP230">
        <v>0.22900000000000001</v>
      </c>
      <c r="AQ230">
        <v>8.0016999999999996</v>
      </c>
      <c r="AR230">
        <v>0</v>
      </c>
      <c r="AS230">
        <v>500</v>
      </c>
      <c r="AT230" t="s">
        <v>29</v>
      </c>
    </row>
    <row r="231" spans="9:46" x14ac:dyDescent="0.3">
      <c r="I231" s="26"/>
      <c r="J231" s="26"/>
      <c r="K231" s="26"/>
      <c r="L231" s="26"/>
      <c r="M231" s="26"/>
      <c r="N231" s="26"/>
      <c r="O231" s="26"/>
      <c r="AM231">
        <v>114</v>
      </c>
      <c r="AN231">
        <f t="shared" si="51"/>
        <v>2.2161116606220464E-2</v>
      </c>
      <c r="AO231">
        <v>59.75</v>
      </c>
      <c r="AP231">
        <v>0.22900000000000001</v>
      </c>
      <c r="AQ231">
        <v>8.0017999999999994</v>
      </c>
      <c r="AR231">
        <v>0</v>
      </c>
      <c r="AS231">
        <v>500</v>
      </c>
      <c r="AT231" t="s">
        <v>29</v>
      </c>
    </row>
    <row r="232" spans="9:46" x14ac:dyDescent="0.3">
      <c r="I232" s="26"/>
      <c r="J232" s="26"/>
      <c r="K232" s="26"/>
      <c r="L232" s="26"/>
      <c r="M232" s="26"/>
      <c r="N232" s="26"/>
      <c r="O232" s="26"/>
      <c r="AM232">
        <v>114.5</v>
      </c>
      <c r="AN232">
        <f t="shared" si="51"/>
        <v>2.2165512693702608E-2</v>
      </c>
      <c r="AO232">
        <v>59.67</v>
      </c>
      <c r="AP232">
        <v>0.22900000000000001</v>
      </c>
      <c r="AQ232">
        <v>8.0017999999999994</v>
      </c>
      <c r="AR232">
        <v>0</v>
      </c>
      <c r="AS232">
        <v>500</v>
      </c>
      <c r="AT232" t="s">
        <v>29</v>
      </c>
    </row>
    <row r="233" spans="9:46" x14ac:dyDescent="0.3">
      <c r="I233" s="26"/>
      <c r="J233" s="26"/>
      <c r="K233" s="26"/>
      <c r="L233" s="26"/>
      <c r="M233" s="26"/>
      <c r="N233" s="26"/>
      <c r="O233" s="26"/>
      <c r="AM233">
        <v>115</v>
      </c>
      <c r="AN233">
        <f t="shared" si="51"/>
        <v>2.2169908781184747E-2</v>
      </c>
      <c r="AO233">
        <v>59.59</v>
      </c>
      <c r="AP233">
        <v>0.22900000000000001</v>
      </c>
      <c r="AQ233">
        <v>8.0016999999999996</v>
      </c>
      <c r="AR233">
        <v>0</v>
      </c>
      <c r="AS233">
        <v>500</v>
      </c>
      <c r="AT233" t="s">
        <v>29</v>
      </c>
    </row>
    <row r="234" spans="9:46" x14ac:dyDescent="0.3">
      <c r="I234" s="26"/>
      <c r="J234" s="26"/>
      <c r="K234" s="26"/>
      <c r="L234" s="26"/>
      <c r="M234" s="26"/>
      <c r="N234" s="26"/>
      <c r="O234" s="26"/>
      <c r="AM234">
        <v>115.5</v>
      </c>
      <c r="AN234">
        <f t="shared" si="51"/>
        <v>2.2174304868666887E-2</v>
      </c>
      <c r="AO234">
        <v>59.51</v>
      </c>
      <c r="AP234">
        <v>0.22900000000000001</v>
      </c>
      <c r="AQ234">
        <v>8.0016999999999996</v>
      </c>
      <c r="AR234">
        <v>0</v>
      </c>
      <c r="AS234">
        <v>500</v>
      </c>
      <c r="AT234" t="s">
        <v>29</v>
      </c>
    </row>
    <row r="235" spans="9:46" x14ac:dyDescent="0.3">
      <c r="I235" s="26"/>
      <c r="J235" s="26"/>
      <c r="K235" s="26"/>
      <c r="L235" s="26"/>
      <c r="M235" s="26"/>
      <c r="N235" s="26"/>
      <c r="O235" s="26"/>
      <c r="AM235">
        <v>116</v>
      </c>
      <c r="AN235">
        <f t="shared" si="51"/>
        <v>2.2178151445213762E-2</v>
      </c>
      <c r="AO235">
        <v>59.44</v>
      </c>
      <c r="AP235">
        <v>0.22900000000000001</v>
      </c>
      <c r="AQ235">
        <v>8.0016999999999996</v>
      </c>
      <c r="AR235">
        <v>0</v>
      </c>
      <c r="AS235">
        <v>500</v>
      </c>
      <c r="AT235" t="s">
        <v>29</v>
      </c>
    </row>
    <row r="236" spans="9:46" x14ac:dyDescent="0.3">
      <c r="I236" s="26"/>
      <c r="J236" s="26"/>
      <c r="K236" s="26"/>
      <c r="L236" s="26"/>
      <c r="M236" s="26"/>
      <c r="N236" s="26"/>
      <c r="O236" s="26"/>
      <c r="AM236">
        <v>116.5</v>
      </c>
      <c r="AN236">
        <f t="shared" si="51"/>
        <v>2.2182547532695902E-2</v>
      </c>
      <c r="AO236">
        <v>59.36</v>
      </c>
      <c r="AP236">
        <v>0.22900000000000001</v>
      </c>
      <c r="AQ236">
        <v>8.0018999999999991</v>
      </c>
      <c r="AR236">
        <v>0</v>
      </c>
      <c r="AS236">
        <v>500</v>
      </c>
      <c r="AT236" t="s">
        <v>29</v>
      </c>
    </row>
    <row r="237" spans="9:46" x14ac:dyDescent="0.3">
      <c r="I237" s="26"/>
      <c r="J237" s="26"/>
      <c r="K237" s="26"/>
      <c r="L237" s="26"/>
      <c r="M237" s="26"/>
      <c r="N237" s="26"/>
      <c r="O237" s="26"/>
      <c r="AM237">
        <v>117</v>
      </c>
      <c r="AN237">
        <f t="shared" si="51"/>
        <v>2.2186394109242773E-2</v>
      </c>
      <c r="AO237">
        <v>59.29</v>
      </c>
      <c r="AP237">
        <v>0.22900000000000001</v>
      </c>
      <c r="AQ237">
        <v>8.0017999999999994</v>
      </c>
      <c r="AR237">
        <v>0</v>
      </c>
      <c r="AS237">
        <v>500</v>
      </c>
      <c r="AT237" t="s">
        <v>29</v>
      </c>
    </row>
    <row r="238" spans="9:46" x14ac:dyDescent="0.3">
      <c r="I238" s="26"/>
      <c r="J238" s="26"/>
      <c r="K238" s="26"/>
      <c r="L238" s="26"/>
      <c r="M238" s="26"/>
      <c r="N238" s="26"/>
      <c r="O238" s="26"/>
      <c r="AM238">
        <v>117.5</v>
      </c>
      <c r="AN238">
        <f t="shared" si="51"/>
        <v>2.2190240685789647E-2</v>
      </c>
      <c r="AO238">
        <v>59.22</v>
      </c>
      <c r="AP238">
        <v>0.22900000000000001</v>
      </c>
      <c r="AQ238">
        <v>8.0016999999999996</v>
      </c>
      <c r="AR238">
        <v>0</v>
      </c>
      <c r="AS238">
        <v>500</v>
      </c>
      <c r="AT238" t="s">
        <v>29</v>
      </c>
    </row>
    <row r="239" spans="9:46" x14ac:dyDescent="0.3">
      <c r="I239" s="26"/>
      <c r="J239" s="26"/>
      <c r="K239" s="26"/>
      <c r="L239" s="26"/>
      <c r="M239" s="26"/>
      <c r="N239" s="26"/>
      <c r="O239" s="26"/>
      <c r="AM239">
        <v>118</v>
      </c>
      <c r="AN239">
        <f t="shared" si="51"/>
        <v>2.2193537751401253E-2</v>
      </c>
      <c r="AO239">
        <v>59.16</v>
      </c>
      <c r="AP239">
        <v>0.22900000000000001</v>
      </c>
      <c r="AQ239">
        <v>8.0017999999999994</v>
      </c>
      <c r="AR239">
        <v>0</v>
      </c>
      <c r="AS239">
        <v>500</v>
      </c>
      <c r="AT239" t="s">
        <v>29</v>
      </c>
    </row>
    <row r="240" spans="9:46" x14ac:dyDescent="0.3">
      <c r="I240" s="26"/>
      <c r="J240" s="26"/>
      <c r="K240" s="26"/>
      <c r="L240" s="26"/>
      <c r="M240" s="26"/>
      <c r="N240" s="26"/>
      <c r="O240" s="26"/>
      <c r="AM240">
        <v>118.5</v>
      </c>
      <c r="AN240">
        <f t="shared" si="51"/>
        <v>2.2196834817012859E-2</v>
      </c>
      <c r="AO240">
        <v>59.1</v>
      </c>
      <c r="AP240">
        <v>0.22900000000000001</v>
      </c>
      <c r="AQ240">
        <v>8.0018999999999991</v>
      </c>
      <c r="AR240">
        <v>0</v>
      </c>
      <c r="AS240">
        <v>500</v>
      </c>
      <c r="AT240" t="s">
        <v>29</v>
      </c>
    </row>
    <row r="241" spans="9:46" x14ac:dyDescent="0.3">
      <c r="I241" s="26"/>
      <c r="J241" s="26"/>
      <c r="K241" s="26"/>
      <c r="L241" s="26"/>
      <c r="M241" s="26"/>
      <c r="N241" s="26"/>
      <c r="O241" s="26"/>
      <c r="AM241">
        <v>119</v>
      </c>
      <c r="AN241">
        <f t="shared" si="51"/>
        <v>2.2199582371689196E-2</v>
      </c>
      <c r="AO241">
        <v>59.05</v>
      </c>
      <c r="AP241">
        <v>0.22900000000000001</v>
      </c>
      <c r="AQ241">
        <v>8.0018999999999991</v>
      </c>
      <c r="AR241">
        <v>0</v>
      </c>
      <c r="AS241">
        <v>500</v>
      </c>
      <c r="AT241" t="s">
        <v>29</v>
      </c>
    </row>
    <row r="242" spans="9:46" x14ac:dyDescent="0.3">
      <c r="I242" s="26"/>
      <c r="J242" s="26"/>
      <c r="K242" s="26"/>
      <c r="L242" s="26"/>
      <c r="M242" s="26"/>
      <c r="N242" s="26"/>
      <c r="O242" s="26"/>
      <c r="AM242">
        <v>119.5</v>
      </c>
      <c r="AN242">
        <f t="shared" si="51"/>
        <v>2.2202329926365536E-2</v>
      </c>
      <c r="AO242">
        <v>59</v>
      </c>
      <c r="AP242">
        <v>0.22900000000000001</v>
      </c>
      <c r="AQ242">
        <v>8.0017999999999994</v>
      </c>
      <c r="AR242">
        <v>0</v>
      </c>
      <c r="AS242">
        <v>500</v>
      </c>
      <c r="AT242" t="s">
        <v>29</v>
      </c>
    </row>
    <row r="243" spans="9:46" x14ac:dyDescent="0.3">
      <c r="I243" s="26"/>
      <c r="J243" s="26"/>
      <c r="K243" s="26"/>
      <c r="L243" s="26"/>
      <c r="M243" s="26"/>
      <c r="N243" s="26"/>
      <c r="O243" s="26"/>
      <c r="AM243">
        <v>120</v>
      </c>
      <c r="AN243">
        <f t="shared" si="51"/>
        <v>2.2205077481041873E-2</v>
      </c>
      <c r="AO243">
        <v>58.95</v>
      </c>
      <c r="AP243">
        <v>0.22900000000000001</v>
      </c>
      <c r="AQ243">
        <v>8.0016999999999996</v>
      </c>
      <c r="AR243">
        <v>0</v>
      </c>
      <c r="AS243">
        <v>500</v>
      </c>
      <c r="AT243" t="s">
        <v>29</v>
      </c>
    </row>
    <row r="244" spans="9:46" x14ac:dyDescent="0.3">
      <c r="I244" s="26"/>
      <c r="J244" s="26"/>
      <c r="K244" s="26"/>
      <c r="L244" s="26"/>
      <c r="M244" s="26"/>
      <c r="N244" s="26"/>
      <c r="O244" s="26"/>
      <c r="AM244">
        <v>120.5</v>
      </c>
      <c r="AN244">
        <f t="shared" si="51"/>
        <v>2.220782503571821E-2</v>
      </c>
      <c r="AO244">
        <v>58.9</v>
      </c>
      <c r="AP244">
        <v>0.22900000000000001</v>
      </c>
      <c r="AQ244">
        <v>8.0016999999999996</v>
      </c>
      <c r="AR244">
        <v>0</v>
      </c>
      <c r="AS244">
        <v>500</v>
      </c>
      <c r="AT244" t="s">
        <v>29</v>
      </c>
    </row>
    <row r="245" spans="9:46" x14ac:dyDescent="0.3">
      <c r="I245" s="26"/>
      <c r="J245" s="26"/>
      <c r="K245" s="26"/>
      <c r="L245" s="26"/>
      <c r="M245" s="26"/>
      <c r="N245" s="26"/>
      <c r="O245" s="26"/>
      <c r="AM245">
        <v>121</v>
      </c>
      <c r="AN245">
        <f t="shared" si="51"/>
        <v>2.2210023079459282E-2</v>
      </c>
      <c r="AO245">
        <v>58.86</v>
      </c>
      <c r="AP245">
        <v>0.22900000000000001</v>
      </c>
      <c r="AQ245">
        <v>8.0017999999999994</v>
      </c>
      <c r="AR245">
        <v>0</v>
      </c>
      <c r="AS245">
        <v>500</v>
      </c>
      <c r="AT245" t="s">
        <v>29</v>
      </c>
    </row>
    <row r="246" spans="9:46" x14ac:dyDescent="0.3">
      <c r="I246" s="26"/>
      <c r="J246" s="26"/>
      <c r="K246" s="26"/>
      <c r="L246" s="26"/>
      <c r="M246" s="26"/>
      <c r="N246" s="26"/>
      <c r="O246" s="26"/>
      <c r="AM246">
        <v>121.5</v>
      </c>
      <c r="AN246">
        <f t="shared" si="51"/>
        <v>2.2212770634135619E-2</v>
      </c>
      <c r="AO246">
        <v>58.81</v>
      </c>
      <c r="AP246">
        <v>0.22900000000000001</v>
      </c>
      <c r="AQ246">
        <v>8.0017999999999994</v>
      </c>
      <c r="AR246">
        <v>0</v>
      </c>
      <c r="AS246">
        <v>500</v>
      </c>
      <c r="AT246" t="s">
        <v>29</v>
      </c>
    </row>
    <row r="247" spans="9:46" x14ac:dyDescent="0.3">
      <c r="I247" s="26"/>
      <c r="J247" s="26"/>
      <c r="K247" s="26"/>
      <c r="L247" s="26"/>
      <c r="M247" s="26"/>
      <c r="N247" s="26"/>
      <c r="O247" s="26"/>
      <c r="AM247">
        <v>122</v>
      </c>
      <c r="AN247">
        <f t="shared" si="51"/>
        <v>2.2215518188811959E-2</v>
      </c>
      <c r="AO247">
        <v>58.76</v>
      </c>
      <c r="AP247">
        <v>0.22900000000000001</v>
      </c>
      <c r="AQ247">
        <v>8.0017999999999994</v>
      </c>
      <c r="AR247">
        <v>0</v>
      </c>
      <c r="AS247">
        <v>500</v>
      </c>
      <c r="AT247" t="s">
        <v>29</v>
      </c>
    </row>
    <row r="248" spans="9:46" x14ac:dyDescent="0.3">
      <c r="I248" s="26"/>
      <c r="J248" s="26"/>
      <c r="K248" s="26"/>
      <c r="L248" s="26"/>
      <c r="M248" s="26"/>
      <c r="N248" s="26"/>
      <c r="O248" s="26"/>
      <c r="AM248">
        <v>122.5</v>
      </c>
      <c r="AN248">
        <f t="shared" si="51"/>
        <v>2.22182657434883E-2</v>
      </c>
      <c r="AO248">
        <v>58.71</v>
      </c>
      <c r="AP248">
        <v>0.22900000000000001</v>
      </c>
      <c r="AQ248">
        <v>8.0016999999999996</v>
      </c>
      <c r="AR248">
        <v>0</v>
      </c>
      <c r="AS248">
        <v>500</v>
      </c>
      <c r="AT248" t="s">
        <v>29</v>
      </c>
    </row>
    <row r="249" spans="9:46" x14ac:dyDescent="0.3">
      <c r="I249" s="26"/>
      <c r="J249" s="26"/>
      <c r="K249" s="26"/>
      <c r="L249" s="26"/>
      <c r="M249" s="26"/>
      <c r="N249" s="26"/>
      <c r="O249" s="26"/>
      <c r="AM249">
        <v>123</v>
      </c>
      <c r="AN249">
        <f t="shared" si="51"/>
        <v>2.2220463787229368E-2</v>
      </c>
      <c r="AO249">
        <v>58.67</v>
      </c>
      <c r="AP249">
        <v>0.22900000000000001</v>
      </c>
      <c r="AQ249">
        <v>8.0016999999999996</v>
      </c>
      <c r="AR249">
        <v>0</v>
      </c>
      <c r="AS249">
        <v>500</v>
      </c>
      <c r="AT249" t="s">
        <v>29</v>
      </c>
    </row>
    <row r="250" spans="9:46" x14ac:dyDescent="0.3">
      <c r="I250" s="26"/>
      <c r="J250" s="26"/>
      <c r="K250" s="26"/>
      <c r="L250" s="26"/>
      <c r="M250" s="26"/>
      <c r="N250" s="26"/>
      <c r="O250" s="26"/>
      <c r="AM250">
        <v>123.5</v>
      </c>
      <c r="AN250">
        <f t="shared" si="51"/>
        <v>2.2222661830970436E-2</v>
      </c>
      <c r="AO250">
        <v>58.63</v>
      </c>
      <c r="AP250">
        <v>0.22900000000000001</v>
      </c>
      <c r="AQ250">
        <v>8.0017999999999994</v>
      </c>
      <c r="AR250">
        <v>0</v>
      </c>
      <c r="AS250">
        <v>500</v>
      </c>
      <c r="AT250" t="s">
        <v>29</v>
      </c>
    </row>
    <row r="251" spans="9:46" x14ac:dyDescent="0.3">
      <c r="I251" s="26"/>
      <c r="J251" s="26"/>
      <c r="K251" s="26"/>
      <c r="L251" s="26"/>
      <c r="M251" s="26"/>
      <c r="N251" s="26"/>
      <c r="O251" s="26"/>
      <c r="AM251">
        <v>124</v>
      </c>
      <c r="AN251">
        <f t="shared" si="51"/>
        <v>2.2224859874711508E-2</v>
      </c>
      <c r="AO251">
        <v>58.59</v>
      </c>
      <c r="AP251">
        <v>0.22900000000000001</v>
      </c>
      <c r="AQ251">
        <v>8.0017999999999994</v>
      </c>
      <c r="AR251">
        <v>0</v>
      </c>
      <c r="AS251">
        <v>500</v>
      </c>
      <c r="AT251" t="s">
        <v>29</v>
      </c>
    </row>
    <row r="252" spans="9:46" x14ac:dyDescent="0.3">
      <c r="I252" s="26"/>
      <c r="J252" s="26"/>
      <c r="K252" s="26"/>
      <c r="L252" s="26"/>
      <c r="M252" s="26"/>
      <c r="N252" s="26"/>
      <c r="O252" s="26"/>
      <c r="AM252">
        <v>124.5</v>
      </c>
      <c r="AN252">
        <f t="shared" si="51"/>
        <v>2.2227057918452579E-2</v>
      </c>
      <c r="AO252">
        <v>58.55</v>
      </c>
      <c r="AP252">
        <v>0.22900000000000001</v>
      </c>
      <c r="AQ252">
        <v>8.0016999999999996</v>
      </c>
      <c r="AR252">
        <v>0</v>
      </c>
      <c r="AS252">
        <v>500</v>
      </c>
      <c r="AT252" t="s">
        <v>29</v>
      </c>
    </row>
    <row r="253" spans="9:46" x14ac:dyDescent="0.3">
      <c r="I253" s="26"/>
      <c r="J253" s="26"/>
      <c r="K253" s="26"/>
      <c r="L253" s="26"/>
      <c r="M253" s="26"/>
      <c r="N253" s="26"/>
      <c r="O253" s="26"/>
      <c r="AM253">
        <v>125</v>
      </c>
      <c r="AN253">
        <f t="shared" si="51"/>
        <v>2.2229255962193648E-2</v>
      </c>
      <c r="AO253">
        <v>58.51</v>
      </c>
      <c r="AP253">
        <v>0.22900000000000001</v>
      </c>
      <c r="AQ253">
        <v>8.0017999999999994</v>
      </c>
      <c r="AR253">
        <v>2</v>
      </c>
      <c r="AS253">
        <v>500</v>
      </c>
      <c r="AT253" t="s">
        <v>29</v>
      </c>
    </row>
    <row r="254" spans="9:46" x14ac:dyDescent="0.3">
      <c r="I254" s="26"/>
      <c r="J254" s="26"/>
      <c r="K254" s="26"/>
      <c r="L254" s="26"/>
      <c r="M254" s="26"/>
      <c r="N254" s="26"/>
      <c r="O254" s="26"/>
      <c r="AM254">
        <v>125.5</v>
      </c>
      <c r="AN254">
        <f t="shared" si="51"/>
        <v>2.2230354984064185E-2</v>
      </c>
      <c r="AO254">
        <v>58.49</v>
      </c>
      <c r="AP254">
        <v>0.22900000000000001</v>
      </c>
      <c r="AQ254">
        <v>8.0020000000000007</v>
      </c>
      <c r="AR254">
        <v>0</v>
      </c>
      <c r="AS254">
        <v>500</v>
      </c>
      <c r="AT254" t="s">
        <v>29</v>
      </c>
    </row>
    <row r="255" spans="9:46" x14ac:dyDescent="0.3">
      <c r="I255" s="26"/>
      <c r="J255" s="26"/>
      <c r="K255" s="26"/>
      <c r="L255" s="26"/>
      <c r="M255" s="26"/>
      <c r="N255" s="26"/>
      <c r="O255" s="26"/>
      <c r="AM255">
        <v>126</v>
      </c>
      <c r="AN255">
        <f t="shared" si="51"/>
        <v>2.2120892405758874E-2</v>
      </c>
      <c r="AO255">
        <v>58.46</v>
      </c>
      <c r="AP255">
        <v>0.22800000000000001</v>
      </c>
      <c r="AQ255">
        <v>8.0021000000000004</v>
      </c>
      <c r="AR255">
        <v>0</v>
      </c>
      <c r="AS255">
        <v>500</v>
      </c>
      <c r="AT255" t="s">
        <v>29</v>
      </c>
    </row>
    <row r="256" spans="9:46" x14ac:dyDescent="0.3">
      <c r="I256" s="26"/>
      <c r="J256" s="26"/>
      <c r="K256" s="26"/>
      <c r="L256" s="26"/>
      <c r="M256" s="26"/>
      <c r="N256" s="26"/>
      <c r="O256" s="26"/>
      <c r="AM256">
        <v>126.5</v>
      </c>
      <c r="AN256">
        <f t="shared" si="51"/>
        <v>2.2123639960435214E-2</v>
      </c>
      <c r="AO256">
        <v>58.41</v>
      </c>
      <c r="AP256">
        <v>0.22800000000000001</v>
      </c>
      <c r="AQ256">
        <v>8.0021000000000004</v>
      </c>
      <c r="AR256">
        <v>0</v>
      </c>
      <c r="AS256">
        <v>500</v>
      </c>
      <c r="AT256" t="s">
        <v>29</v>
      </c>
    </row>
    <row r="257" spans="9:46" x14ac:dyDescent="0.3">
      <c r="I257" s="26"/>
      <c r="J257" s="26"/>
      <c r="K257" s="26"/>
      <c r="L257" s="26"/>
      <c r="M257" s="26"/>
      <c r="N257" s="26"/>
      <c r="O257" s="26"/>
      <c r="AM257">
        <v>127</v>
      </c>
      <c r="AN257">
        <f t="shared" si="51"/>
        <v>2.2236949115287397E-2</v>
      </c>
      <c r="AO257">
        <v>58.37</v>
      </c>
      <c r="AP257">
        <v>0.22900000000000001</v>
      </c>
      <c r="AQ257">
        <v>8.0020000000000007</v>
      </c>
      <c r="AR257">
        <v>0</v>
      </c>
      <c r="AS257">
        <v>500</v>
      </c>
      <c r="AT257" t="s">
        <v>29</v>
      </c>
    </row>
    <row r="258" spans="9:46" x14ac:dyDescent="0.3">
      <c r="I258" s="26"/>
      <c r="J258" s="26"/>
      <c r="K258" s="26"/>
      <c r="L258" s="26"/>
      <c r="M258" s="26"/>
      <c r="N258" s="26"/>
      <c r="O258" s="26"/>
      <c r="AM258">
        <v>127.5</v>
      </c>
      <c r="AN258">
        <f t="shared" si="51"/>
        <v>2.2239696669963734E-2</v>
      </c>
      <c r="AO258">
        <v>58.32</v>
      </c>
      <c r="AP258">
        <v>0.22900000000000001</v>
      </c>
      <c r="AQ258">
        <v>8.0018999999999991</v>
      </c>
      <c r="AR258">
        <v>0</v>
      </c>
      <c r="AS258">
        <v>500</v>
      </c>
      <c r="AT258" t="s">
        <v>29</v>
      </c>
    </row>
    <row r="259" spans="9:46" x14ac:dyDescent="0.3">
      <c r="I259" s="26"/>
      <c r="J259" s="26"/>
      <c r="K259" s="26"/>
      <c r="L259" s="26"/>
      <c r="M259" s="26"/>
      <c r="N259" s="26"/>
      <c r="O259" s="26"/>
      <c r="AM259">
        <v>128</v>
      </c>
      <c r="AN259">
        <f t="shared" si="51"/>
        <v>2.2238597648093199E-2</v>
      </c>
      <c r="AO259">
        <v>58.34</v>
      </c>
      <c r="AP259">
        <v>0.22900000000000001</v>
      </c>
      <c r="AQ259">
        <v>8.0018999999999991</v>
      </c>
      <c r="AR259">
        <v>0</v>
      </c>
      <c r="AS259">
        <v>500</v>
      </c>
      <c r="AT259" t="s">
        <v>29</v>
      </c>
    </row>
    <row r="260" spans="9:46" x14ac:dyDescent="0.3">
      <c r="I260" s="26"/>
      <c r="J260" s="26"/>
      <c r="K260" s="26"/>
      <c r="L260" s="26"/>
      <c r="M260" s="26"/>
      <c r="N260" s="26"/>
      <c r="O260" s="26"/>
      <c r="AM260">
        <v>128.5</v>
      </c>
      <c r="AN260">
        <f t="shared" si="51"/>
        <v>2.2234751071546325E-2</v>
      </c>
      <c r="AO260">
        <v>58.41</v>
      </c>
      <c r="AP260">
        <v>0.22900000000000001</v>
      </c>
      <c r="AQ260">
        <v>8.0017999999999994</v>
      </c>
      <c r="AR260">
        <v>0</v>
      </c>
      <c r="AS260">
        <v>500</v>
      </c>
      <c r="AT260" t="s">
        <v>29</v>
      </c>
    </row>
    <row r="261" spans="9:46" x14ac:dyDescent="0.3">
      <c r="I261" s="26"/>
      <c r="J261" s="26"/>
      <c r="K261" s="26"/>
      <c r="L261" s="26"/>
      <c r="M261" s="26"/>
      <c r="N261" s="26"/>
      <c r="O261" s="26"/>
      <c r="AM261">
        <v>129</v>
      </c>
      <c r="AN261">
        <f t="shared" ref="AN261:AN324" si="52">(AP261-AO261/2022)/9</f>
        <v>2.2229255962193648E-2</v>
      </c>
      <c r="AO261">
        <v>58.51</v>
      </c>
      <c r="AP261">
        <v>0.22900000000000001</v>
      </c>
      <c r="AQ261">
        <v>8.0015000000000001</v>
      </c>
      <c r="AR261">
        <v>0</v>
      </c>
      <c r="AS261">
        <v>500</v>
      </c>
      <c r="AT261" t="s">
        <v>29</v>
      </c>
    </row>
    <row r="262" spans="9:46" x14ac:dyDescent="0.3">
      <c r="I262" s="26"/>
      <c r="J262" s="26"/>
      <c r="K262" s="26"/>
      <c r="L262" s="26"/>
      <c r="M262" s="26"/>
      <c r="N262" s="26"/>
      <c r="O262" s="26"/>
      <c r="AM262">
        <v>129.5</v>
      </c>
      <c r="AN262">
        <f t="shared" si="52"/>
        <v>2.2221562809099902E-2</v>
      </c>
      <c r="AO262">
        <v>58.65</v>
      </c>
      <c r="AP262">
        <v>0.22900000000000001</v>
      </c>
      <c r="AQ262">
        <v>8.0012000000000008</v>
      </c>
      <c r="AR262">
        <v>0</v>
      </c>
      <c r="AS262">
        <v>500</v>
      </c>
      <c r="AT262" t="s">
        <v>29</v>
      </c>
    </row>
    <row r="263" spans="9:46" x14ac:dyDescent="0.3">
      <c r="I263" s="26"/>
      <c r="J263" s="26"/>
      <c r="K263" s="26"/>
      <c r="L263" s="26"/>
      <c r="M263" s="26"/>
      <c r="N263" s="26"/>
      <c r="O263" s="26"/>
      <c r="AM263">
        <v>130</v>
      </c>
      <c r="AN263">
        <f t="shared" si="52"/>
        <v>2.2324980767117267E-2</v>
      </c>
      <c r="AO263">
        <v>58.79</v>
      </c>
      <c r="AP263">
        <v>0.23</v>
      </c>
      <c r="AQ263">
        <v>8.0007999999999999</v>
      </c>
      <c r="AR263">
        <v>0</v>
      </c>
      <c r="AS263">
        <v>500</v>
      </c>
      <c r="AT263" t="s">
        <v>29</v>
      </c>
    </row>
    <row r="264" spans="9:46" x14ac:dyDescent="0.3">
      <c r="I264" s="26"/>
      <c r="J264" s="26"/>
      <c r="K264" s="26"/>
      <c r="L264" s="26"/>
      <c r="M264" s="26"/>
      <c r="N264" s="26"/>
      <c r="O264" s="26"/>
      <c r="AM264">
        <v>130.5</v>
      </c>
      <c r="AN264">
        <f t="shared" si="52"/>
        <v>2.2314540059347181E-2</v>
      </c>
      <c r="AO264">
        <v>58.98</v>
      </c>
      <c r="AP264">
        <v>0.23</v>
      </c>
      <c r="AQ264">
        <v>8.0006000000000004</v>
      </c>
      <c r="AR264">
        <v>0</v>
      </c>
      <c r="AS264">
        <v>500</v>
      </c>
      <c r="AT264" t="s">
        <v>29</v>
      </c>
    </row>
    <row r="265" spans="9:46" x14ac:dyDescent="0.3">
      <c r="I265" s="26"/>
      <c r="J265" s="26"/>
      <c r="K265" s="26"/>
      <c r="L265" s="26"/>
      <c r="M265" s="26"/>
      <c r="N265" s="26"/>
      <c r="O265" s="26"/>
      <c r="AM265">
        <v>131</v>
      </c>
      <c r="AN265">
        <f t="shared" si="52"/>
        <v>2.2303000329706564E-2</v>
      </c>
      <c r="AO265">
        <v>59.19</v>
      </c>
      <c r="AP265">
        <v>0.23</v>
      </c>
      <c r="AQ265">
        <v>8.0002999999999993</v>
      </c>
      <c r="AR265">
        <v>0</v>
      </c>
      <c r="AS265">
        <v>500</v>
      </c>
      <c r="AT265" t="s">
        <v>29</v>
      </c>
    </row>
    <row r="266" spans="9:46" x14ac:dyDescent="0.3">
      <c r="I266" s="26"/>
      <c r="J266" s="26"/>
      <c r="K266" s="26"/>
      <c r="L266" s="26"/>
      <c r="M266" s="26"/>
      <c r="N266" s="26"/>
      <c r="O266" s="26"/>
      <c r="AM266">
        <v>131.5</v>
      </c>
      <c r="AN266">
        <f t="shared" si="52"/>
        <v>2.240147268930652E-2</v>
      </c>
      <c r="AO266">
        <v>59.42</v>
      </c>
      <c r="AP266">
        <v>0.23100000000000001</v>
      </c>
      <c r="AQ266">
        <v>7.9996</v>
      </c>
      <c r="AR266">
        <v>0</v>
      </c>
      <c r="AS266">
        <v>500</v>
      </c>
      <c r="AT266" t="s">
        <v>29</v>
      </c>
    </row>
    <row r="267" spans="9:46" x14ac:dyDescent="0.3">
      <c r="I267" s="26"/>
      <c r="J267" s="26"/>
      <c r="K267" s="26"/>
      <c r="L267" s="26"/>
      <c r="M267" s="26"/>
      <c r="N267" s="26"/>
      <c r="O267" s="26"/>
      <c r="AM267">
        <v>132</v>
      </c>
      <c r="AN267">
        <f t="shared" si="52"/>
        <v>2.2499395537971208E-2</v>
      </c>
      <c r="AO267">
        <v>59.66</v>
      </c>
      <c r="AP267">
        <v>0.23200000000000001</v>
      </c>
      <c r="AQ267">
        <v>7.9989999999999997</v>
      </c>
      <c r="AR267">
        <v>0</v>
      </c>
      <c r="AS267">
        <v>500</v>
      </c>
      <c r="AT267" t="s">
        <v>29</v>
      </c>
    </row>
    <row r="268" spans="9:46" x14ac:dyDescent="0.3">
      <c r="I268" s="26"/>
      <c r="J268" s="26"/>
      <c r="K268" s="26"/>
      <c r="L268" s="26"/>
      <c r="M268" s="26"/>
      <c r="N268" s="26"/>
      <c r="O268" s="26"/>
      <c r="AM268">
        <v>132.5</v>
      </c>
      <c r="AN268">
        <f t="shared" si="52"/>
        <v>2.2485108253654251E-2</v>
      </c>
      <c r="AO268">
        <v>59.92</v>
      </c>
      <c r="AP268">
        <v>0.23200000000000001</v>
      </c>
      <c r="AQ268">
        <v>7.9984999999999999</v>
      </c>
      <c r="AR268">
        <v>0</v>
      </c>
      <c r="AS268">
        <v>500</v>
      </c>
      <c r="AT268" t="s">
        <v>29</v>
      </c>
    </row>
    <row r="269" spans="9:46" x14ac:dyDescent="0.3">
      <c r="I269" s="26"/>
      <c r="J269" s="26"/>
      <c r="K269" s="26"/>
      <c r="L269" s="26"/>
      <c r="M269" s="26"/>
      <c r="N269" s="26"/>
      <c r="O269" s="26"/>
      <c r="AM269">
        <v>133</v>
      </c>
      <c r="AN269">
        <f t="shared" si="52"/>
        <v>2.2581932080448404E-2</v>
      </c>
      <c r="AO269">
        <v>60.18</v>
      </c>
      <c r="AP269">
        <v>0.23300000000000001</v>
      </c>
      <c r="AQ269">
        <v>7.9978999999999996</v>
      </c>
      <c r="AR269">
        <v>0</v>
      </c>
      <c r="AS269">
        <v>500</v>
      </c>
      <c r="AT269" t="s">
        <v>29</v>
      </c>
    </row>
    <row r="270" spans="9:46" x14ac:dyDescent="0.3">
      <c r="I270" s="26"/>
      <c r="J270" s="26"/>
      <c r="K270" s="26"/>
      <c r="L270" s="26"/>
      <c r="M270" s="26"/>
      <c r="N270" s="26"/>
      <c r="O270" s="26"/>
      <c r="AM270">
        <v>133.5</v>
      </c>
      <c r="AN270">
        <f t="shared" si="52"/>
        <v>2.256599626332564E-2</v>
      </c>
      <c r="AO270">
        <v>60.47</v>
      </c>
      <c r="AP270">
        <v>0.23300000000000001</v>
      </c>
      <c r="AQ270">
        <v>7.9973000000000001</v>
      </c>
      <c r="AR270">
        <v>0</v>
      </c>
      <c r="AS270">
        <v>500</v>
      </c>
      <c r="AT270" t="s">
        <v>29</v>
      </c>
    </row>
    <row r="271" spans="9:46" x14ac:dyDescent="0.3">
      <c r="I271" s="26"/>
      <c r="J271" s="26"/>
      <c r="K271" s="26"/>
      <c r="L271" s="26"/>
      <c r="M271" s="26"/>
      <c r="N271" s="26"/>
      <c r="O271" s="26"/>
      <c r="AM271">
        <v>134</v>
      </c>
      <c r="AN271">
        <f t="shared" si="52"/>
        <v>2.2660622046378726E-2</v>
      </c>
      <c r="AO271">
        <v>60.77</v>
      </c>
      <c r="AP271">
        <v>0.23400000000000001</v>
      </c>
      <c r="AQ271">
        <v>7.9965000000000002</v>
      </c>
      <c r="AR271">
        <v>0</v>
      </c>
      <c r="AS271">
        <v>500</v>
      </c>
      <c r="AT271" t="s">
        <v>29</v>
      </c>
    </row>
    <row r="272" spans="9:46" x14ac:dyDescent="0.3">
      <c r="I272" s="26"/>
      <c r="J272" s="26"/>
      <c r="K272" s="26"/>
      <c r="L272" s="26"/>
      <c r="M272" s="26"/>
      <c r="N272" s="26"/>
      <c r="O272" s="26"/>
      <c r="AM272">
        <v>134.5</v>
      </c>
      <c r="AN272">
        <f t="shared" si="52"/>
        <v>2.2753599296626001E-2</v>
      </c>
      <c r="AO272">
        <v>61.1</v>
      </c>
      <c r="AP272">
        <v>0.23499999999999999</v>
      </c>
      <c r="AQ272">
        <v>7.9957000000000003</v>
      </c>
      <c r="AR272">
        <v>0</v>
      </c>
      <c r="AS272">
        <v>500</v>
      </c>
      <c r="AT272" t="s">
        <v>29</v>
      </c>
    </row>
    <row r="273" spans="9:46" x14ac:dyDescent="0.3">
      <c r="I273" s="26"/>
      <c r="J273" s="26"/>
      <c r="K273" s="26"/>
      <c r="L273" s="26"/>
      <c r="M273" s="26"/>
      <c r="N273" s="26"/>
      <c r="O273" s="26"/>
      <c r="AM273">
        <v>135</v>
      </c>
      <c r="AN273">
        <f t="shared" si="52"/>
        <v>2.2736564457632707E-2</v>
      </c>
      <c r="AO273">
        <v>61.41</v>
      </c>
      <c r="AP273">
        <v>0.23499999999999999</v>
      </c>
      <c r="AQ273">
        <v>7.9951999999999996</v>
      </c>
      <c r="AR273">
        <v>0</v>
      </c>
      <c r="AS273">
        <v>500</v>
      </c>
      <c r="AT273" t="s">
        <v>29</v>
      </c>
    </row>
    <row r="274" spans="9:46" x14ac:dyDescent="0.3">
      <c r="I274" s="26"/>
      <c r="J274" s="26"/>
      <c r="K274" s="26"/>
      <c r="L274" s="26"/>
      <c r="M274" s="26"/>
      <c r="N274" s="26"/>
      <c r="O274" s="26"/>
      <c r="AM274">
        <v>135.5</v>
      </c>
      <c r="AN274">
        <f t="shared" si="52"/>
        <v>2.2827893175074183E-2</v>
      </c>
      <c r="AO274">
        <v>61.77</v>
      </c>
      <c r="AP274">
        <v>0.23599999999999999</v>
      </c>
      <c r="AQ274">
        <v>7.9943999999999997</v>
      </c>
      <c r="AR274">
        <v>0</v>
      </c>
      <c r="AS274">
        <v>500</v>
      </c>
      <c r="AT274" t="s">
        <v>29</v>
      </c>
    </row>
    <row r="275" spans="9:46" x14ac:dyDescent="0.3">
      <c r="I275" s="26"/>
      <c r="J275" s="26"/>
      <c r="K275" s="26"/>
      <c r="L275" s="26"/>
      <c r="M275" s="26"/>
      <c r="N275" s="26"/>
      <c r="O275" s="26"/>
      <c r="AM275">
        <v>136</v>
      </c>
      <c r="AN275">
        <f t="shared" si="52"/>
        <v>2.2919221892515659E-2</v>
      </c>
      <c r="AO275">
        <v>62.13</v>
      </c>
      <c r="AP275">
        <v>0.23699999999999999</v>
      </c>
      <c r="AQ275">
        <v>7.9936999999999996</v>
      </c>
      <c r="AR275">
        <v>0</v>
      </c>
      <c r="AS275">
        <v>500</v>
      </c>
      <c r="AT275" t="s">
        <v>29</v>
      </c>
    </row>
    <row r="276" spans="9:46" x14ac:dyDescent="0.3">
      <c r="I276" s="26"/>
      <c r="J276" s="26"/>
      <c r="K276" s="26"/>
      <c r="L276" s="26"/>
      <c r="M276" s="26"/>
      <c r="N276" s="26"/>
      <c r="O276" s="26"/>
      <c r="AM276">
        <v>136.5</v>
      </c>
      <c r="AN276">
        <f t="shared" si="52"/>
        <v>2.3010550609957138E-2</v>
      </c>
      <c r="AO276">
        <v>62.49</v>
      </c>
      <c r="AP276">
        <v>0.23799999999999999</v>
      </c>
      <c r="AQ276">
        <v>7.9927000000000001</v>
      </c>
      <c r="AR276">
        <v>0</v>
      </c>
      <c r="AS276">
        <v>500</v>
      </c>
      <c r="AT276" t="s">
        <v>29</v>
      </c>
    </row>
    <row r="277" spans="9:46" x14ac:dyDescent="0.3">
      <c r="I277" s="26"/>
      <c r="J277" s="26"/>
      <c r="K277" s="26"/>
      <c r="L277" s="26"/>
      <c r="M277" s="26"/>
      <c r="N277" s="26"/>
      <c r="O277" s="26"/>
      <c r="AM277">
        <v>137</v>
      </c>
      <c r="AN277">
        <f t="shared" si="52"/>
        <v>2.3101329816463345E-2</v>
      </c>
      <c r="AO277">
        <v>62.86</v>
      </c>
      <c r="AP277">
        <v>0.23899999999999999</v>
      </c>
      <c r="AQ277">
        <v>7.9916999999999998</v>
      </c>
      <c r="AR277">
        <v>0</v>
      </c>
      <c r="AS277">
        <v>500</v>
      </c>
      <c r="AT277" t="s">
        <v>29</v>
      </c>
    </row>
    <row r="278" spans="9:46" x14ac:dyDescent="0.3">
      <c r="I278" s="26"/>
      <c r="J278" s="26"/>
      <c r="K278" s="26"/>
      <c r="L278" s="26"/>
      <c r="M278" s="26"/>
      <c r="N278" s="26"/>
      <c r="O278" s="26"/>
      <c r="AM278">
        <v>137.5</v>
      </c>
      <c r="AN278">
        <f t="shared" si="52"/>
        <v>2.3190460490163753E-2</v>
      </c>
      <c r="AO278">
        <v>63.26</v>
      </c>
      <c r="AP278">
        <v>0.24</v>
      </c>
      <c r="AQ278">
        <v>7.9908000000000001</v>
      </c>
      <c r="AR278">
        <v>0</v>
      </c>
      <c r="AS278">
        <v>500</v>
      </c>
      <c r="AT278" t="s">
        <v>29</v>
      </c>
    </row>
    <row r="279" spans="9:46" x14ac:dyDescent="0.3">
      <c r="I279" s="26"/>
      <c r="J279" s="26"/>
      <c r="K279" s="26"/>
      <c r="L279" s="26"/>
      <c r="M279" s="26"/>
      <c r="N279" s="26"/>
      <c r="O279" s="26"/>
      <c r="AM279">
        <v>138</v>
      </c>
      <c r="AN279">
        <f t="shared" si="52"/>
        <v>2.3279591163864161E-2</v>
      </c>
      <c r="AO279">
        <v>63.66</v>
      </c>
      <c r="AP279">
        <v>0.24099999999999999</v>
      </c>
      <c r="AQ279">
        <v>7.9898999999999996</v>
      </c>
      <c r="AR279">
        <v>0</v>
      </c>
      <c r="AS279">
        <v>500</v>
      </c>
      <c r="AT279" t="s">
        <v>29</v>
      </c>
    </row>
    <row r="280" spans="9:46" x14ac:dyDescent="0.3">
      <c r="I280" s="26"/>
      <c r="J280" s="26"/>
      <c r="K280" s="26"/>
      <c r="L280" s="26"/>
      <c r="M280" s="26"/>
      <c r="N280" s="26"/>
      <c r="O280" s="26"/>
      <c r="AM280">
        <v>138.5</v>
      </c>
      <c r="AN280">
        <f t="shared" si="52"/>
        <v>2.3367622815694031E-2</v>
      </c>
      <c r="AO280">
        <v>64.08</v>
      </c>
      <c r="AP280">
        <v>0.24199999999999999</v>
      </c>
      <c r="AQ280">
        <v>7.9889000000000001</v>
      </c>
      <c r="AR280">
        <v>0</v>
      </c>
      <c r="AS280">
        <v>500</v>
      </c>
      <c r="AT280" t="s">
        <v>29</v>
      </c>
    </row>
    <row r="281" spans="9:46" x14ac:dyDescent="0.3">
      <c r="I281" s="26"/>
      <c r="J281" s="26"/>
      <c r="K281" s="26"/>
      <c r="L281" s="26"/>
      <c r="M281" s="26"/>
      <c r="N281" s="26"/>
      <c r="O281" s="26"/>
      <c r="AM281">
        <v>139</v>
      </c>
      <c r="AN281">
        <f t="shared" si="52"/>
        <v>2.3457303000329707E-2</v>
      </c>
      <c r="AO281">
        <v>64.47</v>
      </c>
      <c r="AP281">
        <v>0.24299999999999999</v>
      </c>
      <c r="AQ281">
        <v>7.9878</v>
      </c>
      <c r="AR281">
        <v>0</v>
      </c>
      <c r="AS281">
        <v>500</v>
      </c>
      <c r="AT281" t="s">
        <v>29</v>
      </c>
    </row>
    <row r="282" spans="9:46" x14ac:dyDescent="0.3">
      <c r="I282" s="26"/>
      <c r="J282" s="26"/>
      <c r="K282" s="26"/>
      <c r="L282" s="26"/>
      <c r="M282" s="26"/>
      <c r="N282" s="26"/>
      <c r="O282" s="26"/>
      <c r="AM282">
        <v>139.5</v>
      </c>
      <c r="AN282">
        <f t="shared" si="52"/>
        <v>2.3545334652159577E-2</v>
      </c>
      <c r="AO282">
        <v>64.89</v>
      </c>
      <c r="AP282">
        <v>0.24399999999999999</v>
      </c>
      <c r="AQ282">
        <v>7.9863999999999997</v>
      </c>
      <c r="AR282">
        <v>0</v>
      </c>
      <c r="AS282">
        <v>500</v>
      </c>
      <c r="AT282" t="s">
        <v>29</v>
      </c>
    </row>
    <row r="283" spans="9:46" x14ac:dyDescent="0.3">
      <c r="I283" s="26"/>
      <c r="J283" s="26"/>
      <c r="K283" s="26"/>
      <c r="L283" s="26"/>
      <c r="M283" s="26"/>
      <c r="N283" s="26"/>
      <c r="O283" s="26"/>
      <c r="AM283">
        <v>140</v>
      </c>
      <c r="AN283">
        <f t="shared" si="52"/>
        <v>2.3632816793054182E-2</v>
      </c>
      <c r="AO283">
        <v>65.319999999999993</v>
      </c>
      <c r="AP283">
        <v>0.245</v>
      </c>
      <c r="AQ283">
        <v>7.9851000000000001</v>
      </c>
      <c r="AR283">
        <v>0</v>
      </c>
      <c r="AS283">
        <v>500</v>
      </c>
      <c r="AT283" t="s">
        <v>29</v>
      </c>
    </row>
    <row r="284" spans="9:46" x14ac:dyDescent="0.3">
      <c r="I284" s="26"/>
      <c r="J284" s="26"/>
      <c r="K284" s="26"/>
      <c r="L284" s="26"/>
      <c r="M284" s="26"/>
      <c r="N284" s="26"/>
      <c r="O284" s="26"/>
      <c r="AM284">
        <v>140.5</v>
      </c>
      <c r="AN284">
        <f t="shared" si="52"/>
        <v>2.3829212001318826E-2</v>
      </c>
      <c r="AO284">
        <v>65.790000000000006</v>
      </c>
      <c r="AP284">
        <v>0.247</v>
      </c>
      <c r="AQ284">
        <v>7.9839000000000002</v>
      </c>
      <c r="AR284">
        <v>0</v>
      </c>
      <c r="AS284">
        <v>500</v>
      </c>
      <c r="AT284" t="s">
        <v>29</v>
      </c>
    </row>
    <row r="285" spans="9:46" x14ac:dyDescent="0.3">
      <c r="I285" s="26"/>
      <c r="J285" s="26"/>
      <c r="K285" s="26"/>
      <c r="L285" s="26"/>
      <c r="M285" s="26"/>
      <c r="N285" s="26"/>
      <c r="O285" s="26"/>
      <c r="AM285">
        <v>141</v>
      </c>
      <c r="AN285">
        <f t="shared" si="52"/>
        <v>2.3915595120342897E-2</v>
      </c>
      <c r="AO285">
        <v>66.239999999999995</v>
      </c>
      <c r="AP285">
        <v>0.248</v>
      </c>
      <c r="AQ285">
        <v>7.9828000000000001</v>
      </c>
      <c r="AR285">
        <v>0</v>
      </c>
      <c r="AS285">
        <v>500</v>
      </c>
      <c r="AT285" t="s">
        <v>29</v>
      </c>
    </row>
    <row r="286" spans="9:46" x14ac:dyDescent="0.3">
      <c r="I286" s="26"/>
      <c r="J286" s="26"/>
      <c r="K286" s="26"/>
      <c r="L286" s="26"/>
      <c r="M286" s="26"/>
      <c r="N286" s="26"/>
      <c r="O286" s="26"/>
      <c r="AM286">
        <v>141.5</v>
      </c>
      <c r="AN286">
        <f t="shared" si="52"/>
        <v>2.4001428728431695E-2</v>
      </c>
      <c r="AO286">
        <v>66.7</v>
      </c>
      <c r="AP286">
        <v>0.249</v>
      </c>
      <c r="AQ286">
        <v>7.9817999999999998</v>
      </c>
      <c r="AR286">
        <v>0</v>
      </c>
      <c r="AS286">
        <v>500</v>
      </c>
      <c r="AT286" t="s">
        <v>29</v>
      </c>
    </row>
    <row r="287" spans="9:46" x14ac:dyDescent="0.3">
      <c r="I287" s="26"/>
      <c r="J287" s="26"/>
      <c r="K287" s="26"/>
      <c r="L287" s="26"/>
      <c r="M287" s="26"/>
      <c r="N287" s="26"/>
      <c r="O287" s="26"/>
      <c r="AM287">
        <v>142</v>
      </c>
      <c r="AN287">
        <f t="shared" si="52"/>
        <v>2.4087262336520497E-2</v>
      </c>
      <c r="AO287">
        <v>67.16</v>
      </c>
      <c r="AP287">
        <v>0.25</v>
      </c>
      <c r="AQ287">
        <v>7.9808000000000003</v>
      </c>
      <c r="AR287">
        <v>0</v>
      </c>
      <c r="AS287">
        <v>500</v>
      </c>
      <c r="AT287" t="s">
        <v>29</v>
      </c>
    </row>
    <row r="288" spans="9:46" x14ac:dyDescent="0.3">
      <c r="I288" s="26"/>
      <c r="J288" s="26"/>
      <c r="K288" s="26"/>
      <c r="L288" s="26"/>
      <c r="M288" s="26"/>
      <c r="N288" s="26"/>
      <c r="O288" s="26"/>
      <c r="AM288">
        <v>142.5</v>
      </c>
      <c r="AN288">
        <f t="shared" si="52"/>
        <v>2.4173095944609299E-2</v>
      </c>
      <c r="AO288">
        <v>67.62</v>
      </c>
      <c r="AP288">
        <v>0.251</v>
      </c>
      <c r="AQ288">
        <v>7.9798</v>
      </c>
      <c r="AR288">
        <v>0</v>
      </c>
      <c r="AS288">
        <v>500</v>
      </c>
      <c r="AT288" t="s">
        <v>29</v>
      </c>
    </row>
    <row r="289" spans="9:46" x14ac:dyDescent="0.3">
      <c r="I289" s="26"/>
      <c r="J289" s="26"/>
      <c r="K289" s="26"/>
      <c r="L289" s="26"/>
      <c r="M289" s="26"/>
      <c r="N289" s="26"/>
      <c r="O289" s="26"/>
      <c r="AM289">
        <v>143</v>
      </c>
      <c r="AN289">
        <f t="shared" si="52"/>
        <v>2.4256731508957029E-2</v>
      </c>
      <c r="AO289">
        <v>68.12</v>
      </c>
      <c r="AP289">
        <v>0.252</v>
      </c>
      <c r="AQ289">
        <v>7.9782999999999999</v>
      </c>
      <c r="AR289">
        <v>0</v>
      </c>
      <c r="AS289">
        <v>500</v>
      </c>
      <c r="AT289" t="s">
        <v>29</v>
      </c>
    </row>
    <row r="290" spans="9:46" x14ac:dyDescent="0.3">
      <c r="I290" s="26"/>
      <c r="J290" s="26"/>
      <c r="K290" s="26"/>
      <c r="L290" s="26"/>
      <c r="M290" s="26"/>
      <c r="N290" s="26"/>
      <c r="O290" s="26"/>
      <c r="AM290">
        <v>143.5</v>
      </c>
      <c r="AN290">
        <f t="shared" si="52"/>
        <v>2.4450379162545336E-2</v>
      </c>
      <c r="AO290">
        <v>68.64</v>
      </c>
      <c r="AP290">
        <v>0.254</v>
      </c>
      <c r="AQ290">
        <v>7.9771000000000001</v>
      </c>
      <c r="AR290">
        <v>0</v>
      </c>
      <c r="AS290">
        <v>500</v>
      </c>
      <c r="AT290" t="s">
        <v>29</v>
      </c>
    </row>
    <row r="291" spans="9:46" x14ac:dyDescent="0.3">
      <c r="I291" s="26"/>
      <c r="J291" s="26"/>
      <c r="K291" s="26"/>
      <c r="L291" s="26"/>
      <c r="M291" s="26"/>
      <c r="N291" s="26"/>
      <c r="O291" s="26"/>
      <c r="AM291">
        <v>144</v>
      </c>
      <c r="AN291">
        <f t="shared" si="52"/>
        <v>2.4534014726893066E-2</v>
      </c>
      <c r="AO291">
        <v>69.14</v>
      </c>
      <c r="AP291">
        <v>0.255</v>
      </c>
      <c r="AQ291">
        <v>7.9757999999999996</v>
      </c>
      <c r="AR291">
        <v>0</v>
      </c>
      <c r="AS291">
        <v>500</v>
      </c>
      <c r="AT291" t="s">
        <v>29</v>
      </c>
    </row>
    <row r="292" spans="9:46" x14ac:dyDescent="0.3">
      <c r="I292" s="26"/>
      <c r="J292" s="26"/>
      <c r="K292" s="26"/>
      <c r="L292" s="26"/>
      <c r="M292" s="26"/>
      <c r="N292" s="26"/>
      <c r="O292" s="26"/>
      <c r="AM292">
        <v>144.5</v>
      </c>
      <c r="AN292">
        <f t="shared" si="52"/>
        <v>2.4618749313111331E-2</v>
      </c>
      <c r="AO292">
        <v>69.62</v>
      </c>
      <c r="AP292">
        <v>0.25600000000000001</v>
      </c>
      <c r="AQ292">
        <v>7.9747000000000003</v>
      </c>
      <c r="AR292">
        <v>0</v>
      </c>
      <c r="AS292">
        <v>500</v>
      </c>
      <c r="AT292" t="s">
        <v>29</v>
      </c>
    </row>
    <row r="293" spans="9:46" x14ac:dyDescent="0.3">
      <c r="I293" s="26"/>
      <c r="J293" s="26"/>
      <c r="K293" s="26"/>
      <c r="L293" s="26"/>
      <c r="M293" s="26"/>
      <c r="N293" s="26"/>
      <c r="O293" s="26"/>
      <c r="AM293">
        <v>145</v>
      </c>
      <c r="AN293">
        <f t="shared" si="52"/>
        <v>2.470293438839433E-2</v>
      </c>
      <c r="AO293">
        <v>70.11</v>
      </c>
      <c r="AP293">
        <v>0.25700000000000001</v>
      </c>
      <c r="AQ293">
        <v>7.9737</v>
      </c>
      <c r="AR293">
        <v>0</v>
      </c>
      <c r="AS293">
        <v>500</v>
      </c>
      <c r="AT293" t="s">
        <v>29</v>
      </c>
    </row>
    <row r="294" spans="9:46" x14ac:dyDescent="0.3">
      <c r="I294" s="26"/>
      <c r="J294" s="26"/>
      <c r="K294" s="26"/>
      <c r="L294" s="26"/>
      <c r="M294" s="26"/>
      <c r="N294" s="26"/>
      <c r="O294" s="26"/>
      <c r="AM294">
        <v>145.5</v>
      </c>
      <c r="AN294">
        <f t="shared" si="52"/>
        <v>2.478656995274206E-2</v>
      </c>
      <c r="AO294">
        <v>70.61</v>
      </c>
      <c r="AP294">
        <v>0.25800000000000001</v>
      </c>
      <c r="AQ294">
        <v>7.9722</v>
      </c>
      <c r="AR294">
        <v>0</v>
      </c>
      <c r="AS294">
        <v>500</v>
      </c>
      <c r="AT294" t="s">
        <v>29</v>
      </c>
    </row>
    <row r="295" spans="9:46" x14ac:dyDescent="0.3">
      <c r="I295" s="26"/>
      <c r="J295" s="26"/>
      <c r="K295" s="26"/>
      <c r="L295" s="26"/>
      <c r="M295" s="26"/>
      <c r="N295" s="26"/>
      <c r="O295" s="26"/>
      <c r="AM295">
        <v>146</v>
      </c>
      <c r="AN295">
        <f t="shared" si="52"/>
        <v>2.4976920540718761E-2</v>
      </c>
      <c r="AO295">
        <v>71.19</v>
      </c>
      <c r="AP295">
        <v>0.26</v>
      </c>
      <c r="AQ295">
        <v>7.9706000000000001</v>
      </c>
      <c r="AR295">
        <v>0</v>
      </c>
      <c r="AS295">
        <v>500</v>
      </c>
      <c r="AT295" t="s">
        <v>29</v>
      </c>
    </row>
    <row r="296" spans="9:46" x14ac:dyDescent="0.3">
      <c r="I296" s="26"/>
      <c r="J296" s="26"/>
      <c r="K296" s="26"/>
      <c r="L296" s="26"/>
      <c r="M296" s="26"/>
      <c r="N296" s="26"/>
      <c r="O296" s="26"/>
      <c r="AM296">
        <v>146.5</v>
      </c>
      <c r="AN296">
        <f t="shared" si="52"/>
        <v>2.5168370150565996E-2</v>
      </c>
      <c r="AO296">
        <v>71.75</v>
      </c>
      <c r="AP296">
        <v>0.26200000000000001</v>
      </c>
      <c r="AQ296">
        <v>7.9687999999999999</v>
      </c>
      <c r="AR296">
        <v>0</v>
      </c>
      <c r="AS296">
        <v>500</v>
      </c>
      <c r="AT296" t="s">
        <v>29</v>
      </c>
    </row>
    <row r="297" spans="9:46" x14ac:dyDescent="0.3">
      <c r="I297" s="26"/>
      <c r="J297" s="26"/>
      <c r="K297" s="26"/>
      <c r="L297" s="26"/>
      <c r="M297" s="26"/>
      <c r="N297" s="26"/>
      <c r="O297" s="26"/>
      <c r="AM297">
        <v>147</v>
      </c>
      <c r="AN297">
        <f t="shared" si="52"/>
        <v>2.5249258160237389E-2</v>
      </c>
      <c r="AO297">
        <v>72.3</v>
      </c>
      <c r="AP297">
        <v>0.26300000000000001</v>
      </c>
      <c r="AQ297">
        <v>7.9673999999999996</v>
      </c>
      <c r="AR297">
        <v>0</v>
      </c>
      <c r="AS297">
        <v>500</v>
      </c>
      <c r="AT297" t="s">
        <v>29</v>
      </c>
    </row>
    <row r="298" spans="9:46" x14ac:dyDescent="0.3">
      <c r="I298" s="26"/>
      <c r="J298" s="26"/>
      <c r="K298" s="26"/>
      <c r="L298" s="26"/>
      <c r="M298" s="26"/>
      <c r="N298" s="26"/>
      <c r="O298" s="26"/>
      <c r="AM298">
        <v>147.5</v>
      </c>
      <c r="AN298">
        <f t="shared" si="52"/>
        <v>2.5441257281019893E-2</v>
      </c>
      <c r="AO298">
        <v>72.849999999999994</v>
      </c>
      <c r="AP298">
        <v>0.26500000000000001</v>
      </c>
      <c r="AQ298">
        <v>7.9657999999999998</v>
      </c>
      <c r="AR298">
        <v>0</v>
      </c>
      <c r="AS298">
        <v>500</v>
      </c>
      <c r="AT298" t="s">
        <v>29</v>
      </c>
    </row>
    <row r="299" spans="9:46" x14ac:dyDescent="0.3">
      <c r="AM299">
        <v>148</v>
      </c>
      <c r="AN299">
        <f t="shared" si="52"/>
        <v>2.5522694801626555E-2</v>
      </c>
      <c r="AO299">
        <v>73.39</v>
      </c>
      <c r="AP299">
        <v>0.26600000000000001</v>
      </c>
      <c r="AQ299">
        <v>7.9642999999999997</v>
      </c>
      <c r="AR299">
        <v>0</v>
      </c>
      <c r="AS299">
        <v>500</v>
      </c>
      <c r="AT299" t="s">
        <v>29</v>
      </c>
    </row>
    <row r="300" spans="9:46" x14ac:dyDescent="0.3">
      <c r="AM300">
        <v>148.5</v>
      </c>
      <c r="AN300">
        <f t="shared" si="52"/>
        <v>2.5604132322233214E-2</v>
      </c>
      <c r="AO300">
        <v>73.930000000000007</v>
      </c>
      <c r="AP300">
        <v>0.26700000000000002</v>
      </c>
      <c r="AQ300">
        <v>7.9631999999999996</v>
      </c>
      <c r="AR300">
        <v>0</v>
      </c>
      <c r="AS300">
        <v>500</v>
      </c>
      <c r="AT300" t="s">
        <v>29</v>
      </c>
    </row>
    <row r="301" spans="9:46" x14ac:dyDescent="0.3">
      <c r="AM301">
        <v>149</v>
      </c>
      <c r="AN301">
        <f t="shared" si="52"/>
        <v>2.5794482910209915E-2</v>
      </c>
      <c r="AO301">
        <v>74.510000000000005</v>
      </c>
      <c r="AP301">
        <v>0.26900000000000002</v>
      </c>
      <c r="AQ301">
        <v>7.9618000000000002</v>
      </c>
      <c r="AR301">
        <v>0</v>
      </c>
      <c r="AS301">
        <v>500</v>
      </c>
      <c r="AT301" t="s">
        <v>29</v>
      </c>
    </row>
    <row r="302" spans="9:46" x14ac:dyDescent="0.3">
      <c r="AM302">
        <v>149.5</v>
      </c>
      <c r="AN302">
        <f t="shared" si="52"/>
        <v>2.5873172876140237E-2</v>
      </c>
      <c r="AO302">
        <v>75.099999999999994</v>
      </c>
      <c r="AP302">
        <v>0.27</v>
      </c>
      <c r="AQ302">
        <v>7.9607000000000001</v>
      </c>
      <c r="AR302">
        <v>0</v>
      </c>
      <c r="AS302">
        <v>500</v>
      </c>
      <c r="AT302" t="s">
        <v>29</v>
      </c>
    </row>
    <row r="303" spans="9:46" x14ac:dyDescent="0.3">
      <c r="AM303">
        <v>150</v>
      </c>
      <c r="AN303">
        <f t="shared" si="52"/>
        <v>2.5953511374876361E-2</v>
      </c>
      <c r="AO303">
        <v>75.66</v>
      </c>
      <c r="AP303">
        <v>0.27100000000000002</v>
      </c>
      <c r="AQ303">
        <v>7.9593999999999996</v>
      </c>
      <c r="AR303">
        <v>0</v>
      </c>
      <c r="AS303">
        <v>500</v>
      </c>
      <c r="AT303" t="s">
        <v>29</v>
      </c>
    </row>
    <row r="304" spans="9:46" x14ac:dyDescent="0.3">
      <c r="AM304">
        <v>150.5</v>
      </c>
      <c r="AN304">
        <f t="shared" si="52"/>
        <v>2.6142762940982528E-2</v>
      </c>
      <c r="AO304">
        <v>76.260000000000005</v>
      </c>
      <c r="AP304">
        <v>0.27300000000000002</v>
      </c>
      <c r="AQ304">
        <v>7.9579000000000004</v>
      </c>
      <c r="AR304">
        <v>0</v>
      </c>
      <c r="AS304">
        <v>500</v>
      </c>
      <c r="AT304" t="s">
        <v>29</v>
      </c>
    </row>
    <row r="305" spans="39:46" x14ac:dyDescent="0.3">
      <c r="AM305">
        <v>151</v>
      </c>
      <c r="AN305">
        <f t="shared" si="52"/>
        <v>2.621980437410705E-2</v>
      </c>
      <c r="AO305">
        <v>76.88</v>
      </c>
      <c r="AP305">
        <v>0.27400000000000002</v>
      </c>
      <c r="AQ305">
        <v>7.9565000000000001</v>
      </c>
      <c r="AR305">
        <v>0</v>
      </c>
      <c r="AS305">
        <v>500</v>
      </c>
      <c r="AT305" t="s">
        <v>29</v>
      </c>
    </row>
    <row r="306" spans="39:46" x14ac:dyDescent="0.3">
      <c r="AM306">
        <v>151.5</v>
      </c>
      <c r="AN306">
        <f t="shared" si="52"/>
        <v>2.6409605451148479E-2</v>
      </c>
      <c r="AO306">
        <v>77.47</v>
      </c>
      <c r="AP306">
        <v>0.27600000000000002</v>
      </c>
      <c r="AQ306">
        <v>7.9550000000000001</v>
      </c>
      <c r="AR306">
        <v>0</v>
      </c>
      <c r="AS306">
        <v>500</v>
      </c>
      <c r="AT306" t="s">
        <v>29</v>
      </c>
    </row>
    <row r="307" spans="39:46" x14ac:dyDescent="0.3">
      <c r="AM307">
        <v>152</v>
      </c>
      <c r="AN307">
        <f t="shared" si="52"/>
        <v>2.6488295417078801E-2</v>
      </c>
      <c r="AO307">
        <v>78.06</v>
      </c>
      <c r="AP307">
        <v>0.27700000000000002</v>
      </c>
      <c r="AQ307">
        <v>7.9538000000000002</v>
      </c>
      <c r="AR307">
        <v>0</v>
      </c>
      <c r="AS307">
        <v>500</v>
      </c>
      <c r="AT307" t="s">
        <v>29</v>
      </c>
    </row>
    <row r="308" spans="39:46" x14ac:dyDescent="0.3">
      <c r="AM308">
        <v>152.5</v>
      </c>
      <c r="AN308">
        <f t="shared" si="52"/>
        <v>2.6568633915814925E-2</v>
      </c>
      <c r="AO308">
        <v>78.62</v>
      </c>
      <c r="AP308">
        <v>0.27800000000000002</v>
      </c>
      <c r="AQ308">
        <v>7.9527000000000001</v>
      </c>
      <c r="AR308">
        <v>0</v>
      </c>
      <c r="AS308">
        <v>500</v>
      </c>
      <c r="AT308" t="s">
        <v>29</v>
      </c>
    </row>
    <row r="309" spans="39:46" x14ac:dyDescent="0.3">
      <c r="AM309">
        <v>153</v>
      </c>
      <c r="AN309">
        <f t="shared" si="52"/>
        <v>2.664732388174525E-2</v>
      </c>
      <c r="AO309">
        <v>79.209999999999994</v>
      </c>
      <c r="AP309">
        <v>0.27900000000000003</v>
      </c>
      <c r="AQ309">
        <v>7.9512999999999998</v>
      </c>
      <c r="AR309">
        <v>0</v>
      </c>
      <c r="AS309">
        <v>500</v>
      </c>
      <c r="AT309" t="s">
        <v>29</v>
      </c>
    </row>
    <row r="310" spans="39:46" x14ac:dyDescent="0.3">
      <c r="AM310">
        <v>153.5</v>
      </c>
      <c r="AN310">
        <f t="shared" si="52"/>
        <v>2.6837674469721948E-2</v>
      </c>
      <c r="AO310">
        <v>79.790000000000006</v>
      </c>
      <c r="AP310">
        <v>0.28100000000000003</v>
      </c>
      <c r="AQ310">
        <v>7.9499000000000004</v>
      </c>
      <c r="AR310">
        <v>0</v>
      </c>
      <c r="AS310">
        <v>500</v>
      </c>
      <c r="AT310" t="s">
        <v>29</v>
      </c>
    </row>
    <row r="311" spans="39:46" x14ac:dyDescent="0.3">
      <c r="AM311">
        <v>154</v>
      </c>
      <c r="AN311">
        <f t="shared" si="52"/>
        <v>2.6926805143422352E-2</v>
      </c>
      <c r="AO311">
        <v>80.19</v>
      </c>
      <c r="AP311">
        <v>0.28199999999999997</v>
      </c>
      <c r="AQ311">
        <v>7.9485999999999999</v>
      </c>
      <c r="AR311">
        <v>1</v>
      </c>
      <c r="AS311">
        <v>500</v>
      </c>
      <c r="AT311" t="s">
        <v>29</v>
      </c>
    </row>
    <row r="312" spans="39:46" x14ac:dyDescent="0.3">
      <c r="AM312">
        <v>154.5</v>
      </c>
      <c r="AN312">
        <f t="shared" si="52"/>
        <v>2.6933399274645563E-2</v>
      </c>
      <c r="AO312">
        <v>80.069999999999993</v>
      </c>
      <c r="AP312">
        <v>0.28199999999999997</v>
      </c>
      <c r="AQ312">
        <v>7.9485999999999999</v>
      </c>
      <c r="AR312">
        <v>0</v>
      </c>
      <c r="AS312">
        <v>500</v>
      </c>
      <c r="AT312" t="s">
        <v>29</v>
      </c>
    </row>
    <row r="313" spans="39:46" x14ac:dyDescent="0.3">
      <c r="AM313">
        <v>155</v>
      </c>
      <c r="AN313">
        <f t="shared" si="52"/>
        <v>2.6939993405868772E-2</v>
      </c>
      <c r="AO313">
        <v>79.95</v>
      </c>
      <c r="AP313">
        <v>0.28199999999999997</v>
      </c>
      <c r="AQ313">
        <v>7.9486999999999997</v>
      </c>
      <c r="AR313">
        <v>0</v>
      </c>
      <c r="AS313">
        <v>500</v>
      </c>
      <c r="AT313" t="s">
        <v>29</v>
      </c>
    </row>
    <row r="314" spans="39:46" x14ac:dyDescent="0.3">
      <c r="AM314">
        <v>155.5</v>
      </c>
      <c r="AN314">
        <f t="shared" si="52"/>
        <v>2.6946038026156718E-2</v>
      </c>
      <c r="AO314">
        <v>79.84</v>
      </c>
      <c r="AP314">
        <v>0.28199999999999997</v>
      </c>
      <c r="AQ314">
        <v>7.9485999999999999</v>
      </c>
      <c r="AR314">
        <v>0</v>
      </c>
      <c r="AS314">
        <v>500</v>
      </c>
      <c r="AT314" t="s">
        <v>29</v>
      </c>
    </row>
    <row r="315" spans="39:46" x14ac:dyDescent="0.3">
      <c r="AM315">
        <v>156</v>
      </c>
      <c r="AN315">
        <f t="shared" si="52"/>
        <v>2.6951533135509395E-2</v>
      </c>
      <c r="AO315">
        <v>79.739999999999995</v>
      </c>
      <c r="AP315">
        <v>0.28199999999999997</v>
      </c>
      <c r="AQ315">
        <v>7.9486999999999997</v>
      </c>
      <c r="AR315">
        <v>0</v>
      </c>
      <c r="AS315">
        <v>500</v>
      </c>
      <c r="AT315" t="s">
        <v>29</v>
      </c>
    </row>
    <row r="316" spans="39:46" x14ac:dyDescent="0.3">
      <c r="AM316">
        <v>156.5</v>
      </c>
      <c r="AN316">
        <f t="shared" si="52"/>
        <v>2.69564787339268E-2</v>
      </c>
      <c r="AO316">
        <v>79.650000000000006</v>
      </c>
      <c r="AP316">
        <v>0.28199999999999997</v>
      </c>
      <c r="AQ316">
        <v>7.9485999999999999</v>
      </c>
      <c r="AR316">
        <v>0</v>
      </c>
      <c r="AS316">
        <v>500</v>
      </c>
      <c r="AT316" t="s">
        <v>29</v>
      </c>
    </row>
    <row r="317" spans="39:46" x14ac:dyDescent="0.3">
      <c r="AM317">
        <v>157</v>
      </c>
      <c r="AN317">
        <f t="shared" si="52"/>
        <v>2.6961424332344209E-2</v>
      </c>
      <c r="AO317">
        <v>79.56</v>
      </c>
      <c r="AP317">
        <v>0.28199999999999997</v>
      </c>
      <c r="AQ317">
        <v>7.9486999999999997</v>
      </c>
      <c r="AR317">
        <v>0</v>
      </c>
      <c r="AS317">
        <v>500</v>
      </c>
      <c r="AT317" t="s">
        <v>29</v>
      </c>
    </row>
    <row r="318" spans="39:46" x14ac:dyDescent="0.3">
      <c r="AM318">
        <v>157.5</v>
      </c>
      <c r="AN318">
        <f t="shared" si="52"/>
        <v>2.6965820419826352E-2</v>
      </c>
      <c r="AO318">
        <v>79.48</v>
      </c>
      <c r="AP318">
        <v>0.28199999999999997</v>
      </c>
      <c r="AQ318">
        <v>7.9485999999999999</v>
      </c>
      <c r="AR318">
        <v>0</v>
      </c>
      <c r="AS318">
        <v>500</v>
      </c>
      <c r="AT318" t="s">
        <v>29</v>
      </c>
    </row>
    <row r="319" spans="39:46" x14ac:dyDescent="0.3">
      <c r="AM319">
        <v>158</v>
      </c>
      <c r="AN319">
        <f t="shared" si="52"/>
        <v>2.6970216507308492E-2</v>
      </c>
      <c r="AO319">
        <v>79.400000000000006</v>
      </c>
      <c r="AP319">
        <v>0.28199999999999997</v>
      </c>
      <c r="AQ319">
        <v>7.9485999999999999</v>
      </c>
      <c r="AR319">
        <v>0</v>
      </c>
      <c r="AS319">
        <v>500</v>
      </c>
      <c r="AT319" t="s">
        <v>29</v>
      </c>
    </row>
    <row r="320" spans="39:46" x14ac:dyDescent="0.3">
      <c r="AM320">
        <v>158.5</v>
      </c>
      <c r="AN320">
        <f t="shared" si="52"/>
        <v>2.6974063083855367E-2</v>
      </c>
      <c r="AO320">
        <v>79.33</v>
      </c>
      <c r="AP320">
        <v>0.28199999999999997</v>
      </c>
      <c r="AQ320">
        <v>7.9485999999999999</v>
      </c>
      <c r="AR320">
        <v>0</v>
      </c>
      <c r="AS320">
        <v>500</v>
      </c>
      <c r="AT320" t="s">
        <v>29</v>
      </c>
    </row>
    <row r="321" spans="39:46" x14ac:dyDescent="0.3">
      <c r="AM321">
        <v>159</v>
      </c>
      <c r="AN321">
        <f t="shared" si="52"/>
        <v>2.6978459171337506E-2</v>
      </c>
      <c r="AO321">
        <v>79.25</v>
      </c>
      <c r="AP321">
        <v>0.28199999999999997</v>
      </c>
      <c r="AQ321">
        <v>7.9485000000000001</v>
      </c>
      <c r="AR321">
        <v>0</v>
      </c>
      <c r="AS321">
        <v>500</v>
      </c>
      <c r="AT321" t="s">
        <v>29</v>
      </c>
    </row>
    <row r="322" spans="39:46" x14ac:dyDescent="0.3">
      <c r="AM322">
        <v>159.5</v>
      </c>
      <c r="AN322">
        <f t="shared" si="52"/>
        <v>2.6983404769754915E-2</v>
      </c>
      <c r="AO322">
        <v>79.16</v>
      </c>
      <c r="AP322">
        <v>0.28199999999999997</v>
      </c>
      <c r="AQ322">
        <v>7.9486999999999997</v>
      </c>
      <c r="AR322">
        <v>0</v>
      </c>
      <c r="AS322">
        <v>500</v>
      </c>
      <c r="AT322" t="s">
        <v>29</v>
      </c>
    </row>
    <row r="323" spans="39:46" x14ac:dyDescent="0.3">
      <c r="AM323">
        <v>160</v>
      </c>
      <c r="AN323">
        <f t="shared" si="52"/>
        <v>2.6986701835366521E-2</v>
      </c>
      <c r="AO323">
        <v>79.099999999999994</v>
      </c>
      <c r="AP323">
        <v>0.28199999999999997</v>
      </c>
      <c r="AQ323">
        <v>7.9488000000000003</v>
      </c>
      <c r="AR323">
        <v>0</v>
      </c>
      <c r="AS323">
        <v>500</v>
      </c>
      <c r="AT323" t="s">
        <v>29</v>
      </c>
    </row>
    <row r="324" spans="39:46" x14ac:dyDescent="0.3">
      <c r="AM324">
        <v>160.5</v>
      </c>
      <c r="AN324">
        <f t="shared" si="52"/>
        <v>2.6989998900978127E-2</v>
      </c>
      <c r="AO324">
        <v>79.040000000000006</v>
      </c>
      <c r="AP324">
        <v>0.28199999999999997</v>
      </c>
      <c r="AQ324">
        <v>7.9485999999999999</v>
      </c>
      <c r="AR324">
        <v>0</v>
      </c>
      <c r="AS324">
        <v>500</v>
      </c>
      <c r="AT324" t="s">
        <v>29</v>
      </c>
    </row>
    <row r="325" spans="39:46" x14ac:dyDescent="0.3">
      <c r="AM325">
        <v>161</v>
      </c>
      <c r="AN325">
        <f t="shared" ref="AN325:AN388" si="53">(AP325-AO325/2022)/9</f>
        <v>2.6993845477524998E-2</v>
      </c>
      <c r="AO325">
        <v>78.97</v>
      </c>
      <c r="AP325">
        <v>0.28199999999999997</v>
      </c>
      <c r="AQ325">
        <v>7.9486999999999997</v>
      </c>
      <c r="AR325">
        <v>2</v>
      </c>
      <c r="AS325">
        <v>500</v>
      </c>
      <c r="AT325" t="s">
        <v>29</v>
      </c>
    </row>
    <row r="326" spans="39:46" x14ac:dyDescent="0.3">
      <c r="AM326">
        <v>161.5</v>
      </c>
      <c r="AN326">
        <f t="shared" si="53"/>
        <v>2.6996593032201338E-2</v>
      </c>
      <c r="AO326">
        <v>78.92</v>
      </c>
      <c r="AP326">
        <v>0.28199999999999997</v>
      </c>
      <c r="AQ326">
        <v>7.9488000000000003</v>
      </c>
      <c r="AR326">
        <v>0</v>
      </c>
      <c r="AS326">
        <v>500</v>
      </c>
      <c r="AT326" t="s">
        <v>29</v>
      </c>
    </row>
    <row r="327" spans="39:46" x14ac:dyDescent="0.3">
      <c r="AM327">
        <v>162</v>
      </c>
      <c r="AN327">
        <f t="shared" si="53"/>
        <v>2.699879107594241E-2</v>
      </c>
      <c r="AO327">
        <v>78.88</v>
      </c>
      <c r="AP327">
        <v>0.28199999999999997</v>
      </c>
      <c r="AQ327">
        <v>7.9489999999999998</v>
      </c>
      <c r="AR327">
        <v>0</v>
      </c>
      <c r="AS327">
        <v>500</v>
      </c>
      <c r="AT327" t="s">
        <v>29</v>
      </c>
    </row>
    <row r="328" spans="39:46" x14ac:dyDescent="0.3">
      <c r="AM328">
        <v>162.5</v>
      </c>
      <c r="AN328">
        <f t="shared" si="53"/>
        <v>2.7002088141554012E-2</v>
      </c>
      <c r="AO328">
        <v>78.819999999999993</v>
      </c>
      <c r="AP328">
        <v>0.28199999999999997</v>
      </c>
      <c r="AQ328">
        <v>7.9489999999999998</v>
      </c>
      <c r="AR328">
        <v>0</v>
      </c>
      <c r="AS328">
        <v>500</v>
      </c>
      <c r="AT328" t="s">
        <v>29</v>
      </c>
    </row>
    <row r="329" spans="39:46" x14ac:dyDescent="0.3">
      <c r="AM329">
        <v>163</v>
      </c>
      <c r="AN329">
        <f t="shared" si="53"/>
        <v>2.7005385207165621E-2</v>
      </c>
      <c r="AO329">
        <v>78.760000000000005</v>
      </c>
      <c r="AP329">
        <v>0.28199999999999997</v>
      </c>
      <c r="AQ329">
        <v>7.9489000000000001</v>
      </c>
      <c r="AR329">
        <v>0</v>
      </c>
      <c r="AS329">
        <v>500</v>
      </c>
      <c r="AT329" t="s">
        <v>29</v>
      </c>
    </row>
    <row r="330" spans="39:46" x14ac:dyDescent="0.3">
      <c r="AM330">
        <v>163.5</v>
      </c>
      <c r="AN330">
        <f t="shared" si="53"/>
        <v>2.7008682272777227E-2</v>
      </c>
      <c r="AO330">
        <v>78.7</v>
      </c>
      <c r="AP330">
        <v>0.28199999999999997</v>
      </c>
      <c r="AQ330">
        <v>7.9488000000000003</v>
      </c>
      <c r="AR330">
        <v>0</v>
      </c>
      <c r="AS330">
        <v>500</v>
      </c>
      <c r="AT330" t="s">
        <v>29</v>
      </c>
    </row>
    <row r="331" spans="39:46" x14ac:dyDescent="0.3">
      <c r="AM331">
        <v>164</v>
      </c>
      <c r="AN331">
        <f t="shared" si="53"/>
        <v>2.7009781294647761E-2</v>
      </c>
      <c r="AO331">
        <v>78.680000000000007</v>
      </c>
      <c r="AP331">
        <v>0.28199999999999997</v>
      </c>
      <c r="AQ331">
        <v>7.9486999999999997</v>
      </c>
      <c r="AR331">
        <v>0</v>
      </c>
      <c r="AS331">
        <v>500</v>
      </c>
      <c r="AT331" t="s">
        <v>29</v>
      </c>
    </row>
    <row r="332" spans="39:46" x14ac:dyDescent="0.3">
      <c r="AM332">
        <v>164.5</v>
      </c>
      <c r="AN332">
        <f t="shared" si="53"/>
        <v>2.7007033739971421E-2</v>
      </c>
      <c r="AO332">
        <v>78.73</v>
      </c>
      <c r="AP332">
        <v>0.28199999999999997</v>
      </c>
      <c r="AQ332">
        <v>7.9485999999999999</v>
      </c>
      <c r="AR332">
        <v>0</v>
      </c>
      <c r="AS332">
        <v>500</v>
      </c>
      <c r="AT332" t="s">
        <v>29</v>
      </c>
    </row>
    <row r="333" spans="39:46" x14ac:dyDescent="0.3">
      <c r="AM333">
        <v>165</v>
      </c>
      <c r="AN333">
        <f t="shared" si="53"/>
        <v>2.7003736674359815E-2</v>
      </c>
      <c r="AO333">
        <v>78.790000000000006</v>
      </c>
      <c r="AP333">
        <v>0.28199999999999997</v>
      </c>
      <c r="AQ333">
        <v>7.9482999999999997</v>
      </c>
      <c r="AR333">
        <v>0</v>
      </c>
      <c r="AS333">
        <v>500</v>
      </c>
      <c r="AT333" t="s">
        <v>29</v>
      </c>
    </row>
    <row r="334" spans="39:46" x14ac:dyDescent="0.3">
      <c r="AM334">
        <v>165.5</v>
      </c>
      <c r="AN334">
        <f t="shared" si="53"/>
        <v>2.7108803165182983E-2</v>
      </c>
      <c r="AO334">
        <v>78.900000000000006</v>
      </c>
      <c r="AP334">
        <v>0.28299999999999997</v>
      </c>
      <c r="AQ334">
        <v>7.9478999999999997</v>
      </c>
      <c r="AR334">
        <v>0</v>
      </c>
      <c r="AS334">
        <v>500</v>
      </c>
      <c r="AT334" t="s">
        <v>29</v>
      </c>
    </row>
    <row r="335" spans="39:46" x14ac:dyDescent="0.3">
      <c r="AM335">
        <v>166</v>
      </c>
      <c r="AN335">
        <f t="shared" si="53"/>
        <v>2.7100560501153972E-2</v>
      </c>
      <c r="AO335">
        <v>79.05</v>
      </c>
      <c r="AP335">
        <v>0.28299999999999997</v>
      </c>
      <c r="AQ335">
        <v>7.9476000000000004</v>
      </c>
      <c r="AR335">
        <v>0</v>
      </c>
      <c r="AS335">
        <v>500</v>
      </c>
      <c r="AT335" t="s">
        <v>29</v>
      </c>
    </row>
    <row r="336" spans="39:46" x14ac:dyDescent="0.3">
      <c r="AM336">
        <v>166.5</v>
      </c>
      <c r="AN336">
        <f t="shared" si="53"/>
        <v>2.720232992636553E-2</v>
      </c>
      <c r="AO336">
        <v>79.22</v>
      </c>
      <c r="AP336">
        <v>0.28399999999999997</v>
      </c>
      <c r="AQ336">
        <v>7.9469000000000003</v>
      </c>
      <c r="AR336">
        <v>0</v>
      </c>
      <c r="AS336">
        <v>500</v>
      </c>
      <c r="AT336" t="s">
        <v>29</v>
      </c>
    </row>
    <row r="337" spans="39:46" x14ac:dyDescent="0.3">
      <c r="AM337">
        <v>167</v>
      </c>
      <c r="AN337">
        <f t="shared" si="53"/>
        <v>2.7191889218595448E-2</v>
      </c>
      <c r="AO337">
        <v>79.41</v>
      </c>
      <c r="AP337">
        <v>0.28399999999999997</v>
      </c>
      <c r="AQ337">
        <v>7.9469000000000003</v>
      </c>
      <c r="AR337">
        <v>0</v>
      </c>
      <c r="AS337">
        <v>500</v>
      </c>
      <c r="AT337" t="s">
        <v>29</v>
      </c>
    </row>
    <row r="338" spans="39:46" x14ac:dyDescent="0.3">
      <c r="AM338">
        <v>167.5</v>
      </c>
      <c r="AN338">
        <f t="shared" si="53"/>
        <v>2.7180349488954827E-2</v>
      </c>
      <c r="AO338">
        <v>79.62</v>
      </c>
      <c r="AP338">
        <v>0.28399999999999997</v>
      </c>
      <c r="AQ338">
        <v>7.9465000000000003</v>
      </c>
      <c r="AR338">
        <v>0</v>
      </c>
      <c r="AS338">
        <v>500</v>
      </c>
      <c r="AT338" t="s">
        <v>29</v>
      </c>
    </row>
    <row r="339" spans="39:46" x14ac:dyDescent="0.3">
      <c r="AM339">
        <v>168</v>
      </c>
      <c r="AN339">
        <f t="shared" si="53"/>
        <v>2.7278821848554784E-2</v>
      </c>
      <c r="AO339">
        <v>79.849999999999994</v>
      </c>
      <c r="AP339">
        <v>0.28499999999999998</v>
      </c>
      <c r="AQ339">
        <v>7.9459</v>
      </c>
      <c r="AR339">
        <v>0</v>
      </c>
      <c r="AS339">
        <v>500</v>
      </c>
      <c r="AT339" t="s">
        <v>29</v>
      </c>
    </row>
    <row r="340" spans="39:46" x14ac:dyDescent="0.3">
      <c r="AM340">
        <v>168.5</v>
      </c>
      <c r="AN340">
        <f t="shared" si="53"/>
        <v>2.7266183097043629E-2</v>
      </c>
      <c r="AO340">
        <v>80.08</v>
      </c>
      <c r="AP340">
        <v>0.28499999999999998</v>
      </c>
      <c r="AQ340">
        <v>7.9454000000000002</v>
      </c>
      <c r="AR340">
        <v>0</v>
      </c>
      <c r="AS340">
        <v>500</v>
      </c>
      <c r="AT340" t="s">
        <v>29</v>
      </c>
    </row>
    <row r="341" spans="39:46" x14ac:dyDescent="0.3">
      <c r="AM341">
        <v>169</v>
      </c>
      <c r="AN341">
        <f t="shared" si="53"/>
        <v>2.7363556434773048E-2</v>
      </c>
      <c r="AO341">
        <v>80.33</v>
      </c>
      <c r="AP341">
        <v>0.28599999999999998</v>
      </c>
      <c r="AQ341">
        <v>7.9450000000000003</v>
      </c>
      <c r="AR341">
        <v>0</v>
      </c>
      <c r="AS341">
        <v>500</v>
      </c>
      <c r="AT341" t="s">
        <v>29</v>
      </c>
    </row>
    <row r="342" spans="39:46" x14ac:dyDescent="0.3">
      <c r="AM342">
        <v>169.5</v>
      </c>
      <c r="AN342">
        <f t="shared" si="53"/>
        <v>2.7348170128585553E-2</v>
      </c>
      <c r="AO342">
        <v>80.61</v>
      </c>
      <c r="AP342">
        <v>0.28599999999999998</v>
      </c>
      <c r="AQ342">
        <v>7.9444999999999997</v>
      </c>
      <c r="AR342">
        <v>0</v>
      </c>
      <c r="AS342">
        <v>500</v>
      </c>
      <c r="AT342" t="s">
        <v>29</v>
      </c>
    </row>
    <row r="343" spans="39:46" x14ac:dyDescent="0.3">
      <c r="AM343">
        <v>170</v>
      </c>
      <c r="AN343">
        <f t="shared" si="53"/>
        <v>2.7441696889768101E-2</v>
      </c>
      <c r="AO343">
        <v>80.930000000000007</v>
      </c>
      <c r="AP343">
        <v>0.28699999999999998</v>
      </c>
      <c r="AQ343">
        <v>7.9436999999999998</v>
      </c>
      <c r="AR343">
        <v>0</v>
      </c>
      <c r="AS343">
        <v>500</v>
      </c>
      <c r="AT343" t="s">
        <v>29</v>
      </c>
    </row>
    <row r="344" spans="39:46" x14ac:dyDescent="0.3">
      <c r="AM344">
        <v>170.5</v>
      </c>
      <c r="AN344">
        <f t="shared" si="53"/>
        <v>2.7534674140015383E-2</v>
      </c>
      <c r="AO344">
        <v>81.260000000000005</v>
      </c>
      <c r="AP344">
        <v>0.28799999999999998</v>
      </c>
      <c r="AQ344">
        <v>7.9425999999999997</v>
      </c>
      <c r="AR344">
        <v>0</v>
      </c>
      <c r="AS344">
        <v>500</v>
      </c>
      <c r="AT344" t="s">
        <v>29</v>
      </c>
    </row>
    <row r="345" spans="39:46" x14ac:dyDescent="0.3">
      <c r="AM345">
        <v>171</v>
      </c>
      <c r="AN345">
        <f t="shared" si="53"/>
        <v>2.76287504121332E-2</v>
      </c>
      <c r="AO345">
        <v>81.569999999999993</v>
      </c>
      <c r="AP345">
        <v>0.28899999999999998</v>
      </c>
      <c r="AQ345">
        <v>7.9419000000000004</v>
      </c>
      <c r="AR345">
        <v>0</v>
      </c>
      <c r="AS345">
        <v>500</v>
      </c>
      <c r="AT345" t="s">
        <v>29</v>
      </c>
    </row>
    <row r="346" spans="39:46" x14ac:dyDescent="0.3">
      <c r="AM346">
        <v>171.5</v>
      </c>
      <c r="AN346">
        <f t="shared" si="53"/>
        <v>2.7612265084075171E-2</v>
      </c>
      <c r="AO346">
        <v>81.87</v>
      </c>
      <c r="AP346">
        <v>0.28899999999999998</v>
      </c>
      <c r="AQ346">
        <v>7.9410999999999996</v>
      </c>
      <c r="AR346">
        <v>0</v>
      </c>
      <c r="AS346">
        <v>500</v>
      </c>
      <c r="AT346" t="s">
        <v>29</v>
      </c>
    </row>
    <row r="347" spans="39:46" x14ac:dyDescent="0.3">
      <c r="AM347">
        <v>172</v>
      </c>
      <c r="AN347">
        <f t="shared" si="53"/>
        <v>2.7701395757775575E-2</v>
      </c>
      <c r="AO347">
        <v>82.27</v>
      </c>
      <c r="AP347">
        <v>0.28999999999999998</v>
      </c>
      <c r="AQ347">
        <v>7.9402999999999997</v>
      </c>
      <c r="AR347">
        <v>0</v>
      </c>
      <c r="AS347">
        <v>500</v>
      </c>
      <c r="AT347" t="s">
        <v>29</v>
      </c>
    </row>
    <row r="348" spans="39:46" x14ac:dyDescent="0.3">
      <c r="AM348">
        <v>172.5</v>
      </c>
      <c r="AN348">
        <f t="shared" si="53"/>
        <v>2.7789976920540718E-2</v>
      </c>
      <c r="AO348">
        <v>82.68</v>
      </c>
      <c r="AP348">
        <v>0.29099999999999998</v>
      </c>
      <c r="AQ348">
        <v>7.9393000000000002</v>
      </c>
      <c r="AR348">
        <v>0</v>
      </c>
      <c r="AS348">
        <v>500</v>
      </c>
      <c r="AT348" t="s">
        <v>29</v>
      </c>
    </row>
    <row r="349" spans="39:46" x14ac:dyDescent="0.3">
      <c r="AM349">
        <v>173</v>
      </c>
      <c r="AN349">
        <f t="shared" si="53"/>
        <v>2.7878558083305853E-2</v>
      </c>
      <c r="AO349">
        <v>83.09</v>
      </c>
      <c r="AP349">
        <v>0.29199999999999998</v>
      </c>
      <c r="AQ349">
        <v>7.9382999999999999</v>
      </c>
      <c r="AR349">
        <v>0</v>
      </c>
      <c r="AS349">
        <v>500</v>
      </c>
      <c r="AT349" t="s">
        <v>29</v>
      </c>
    </row>
    <row r="350" spans="39:46" x14ac:dyDescent="0.3">
      <c r="AM350">
        <v>173.5</v>
      </c>
      <c r="AN350">
        <f t="shared" si="53"/>
        <v>2.7966040224200461E-2</v>
      </c>
      <c r="AO350">
        <v>83.52</v>
      </c>
      <c r="AP350">
        <v>0.29299999999999998</v>
      </c>
      <c r="AQ350">
        <v>7.9374000000000002</v>
      </c>
      <c r="AR350">
        <v>0</v>
      </c>
      <c r="AS350">
        <v>500</v>
      </c>
      <c r="AT350" t="s">
        <v>29</v>
      </c>
    </row>
    <row r="351" spans="39:46" x14ac:dyDescent="0.3">
      <c r="AM351">
        <v>174</v>
      </c>
      <c r="AN351">
        <f t="shared" si="53"/>
        <v>2.8051324321353995E-2</v>
      </c>
      <c r="AO351">
        <v>83.99</v>
      </c>
      <c r="AP351">
        <v>0.29399999999999998</v>
      </c>
      <c r="AQ351">
        <v>7.9363000000000001</v>
      </c>
      <c r="AR351">
        <v>0</v>
      </c>
      <c r="AS351">
        <v>500</v>
      </c>
      <c r="AT351" t="s">
        <v>29</v>
      </c>
    </row>
    <row r="352" spans="39:46" x14ac:dyDescent="0.3">
      <c r="AM352">
        <v>174.5</v>
      </c>
      <c r="AN352">
        <f t="shared" si="53"/>
        <v>2.8137707440378062E-2</v>
      </c>
      <c r="AO352">
        <v>84.44</v>
      </c>
      <c r="AP352">
        <v>0.29499999999999998</v>
      </c>
      <c r="AQ352">
        <v>7.9352</v>
      </c>
      <c r="AR352">
        <v>0</v>
      </c>
      <c r="AS352">
        <v>500</v>
      </c>
      <c r="AT352" t="s">
        <v>29</v>
      </c>
    </row>
    <row r="353" spans="39:46" x14ac:dyDescent="0.3">
      <c r="AM353">
        <v>175</v>
      </c>
      <c r="AN353">
        <f t="shared" si="53"/>
        <v>2.8334652159577971E-2</v>
      </c>
      <c r="AO353">
        <v>84.9</v>
      </c>
      <c r="AP353">
        <v>0.29699999999999999</v>
      </c>
      <c r="AQ353">
        <v>7.9339000000000004</v>
      </c>
      <c r="AR353">
        <v>0</v>
      </c>
      <c r="AS353">
        <v>500</v>
      </c>
      <c r="AT353" t="s">
        <v>29</v>
      </c>
    </row>
    <row r="354" spans="39:46" x14ac:dyDescent="0.3">
      <c r="AM354">
        <v>175.5</v>
      </c>
      <c r="AN354">
        <f t="shared" si="53"/>
        <v>2.8419386745796242E-2</v>
      </c>
      <c r="AO354">
        <v>85.38</v>
      </c>
      <c r="AP354">
        <v>0.29799999999999999</v>
      </c>
      <c r="AQ354">
        <v>7.9326999999999996</v>
      </c>
      <c r="AR354">
        <v>0</v>
      </c>
      <c r="AS354">
        <v>500</v>
      </c>
      <c r="AT354" t="s">
        <v>29</v>
      </c>
    </row>
    <row r="355" spans="39:46" x14ac:dyDescent="0.3">
      <c r="AM355">
        <v>176</v>
      </c>
      <c r="AN355">
        <f t="shared" si="53"/>
        <v>2.8504670842949775E-2</v>
      </c>
      <c r="AO355">
        <v>85.85</v>
      </c>
      <c r="AP355">
        <v>0.29899999999999999</v>
      </c>
      <c r="AQ355">
        <v>7.9318</v>
      </c>
      <c r="AR355">
        <v>0</v>
      </c>
      <c r="AS355">
        <v>500</v>
      </c>
      <c r="AT355" t="s">
        <v>29</v>
      </c>
    </row>
    <row r="356" spans="39:46" x14ac:dyDescent="0.3">
      <c r="AM356">
        <v>176.5</v>
      </c>
      <c r="AN356">
        <f t="shared" si="53"/>
        <v>2.8589954940103308E-2</v>
      </c>
      <c r="AO356">
        <v>86.32</v>
      </c>
      <c r="AP356">
        <v>0.3</v>
      </c>
      <c r="AQ356">
        <v>7.9309000000000003</v>
      </c>
      <c r="AR356">
        <v>0</v>
      </c>
      <c r="AS356">
        <v>500</v>
      </c>
      <c r="AT356" t="s">
        <v>29</v>
      </c>
    </row>
    <row r="357" spans="39:46" x14ac:dyDescent="0.3">
      <c r="AM357">
        <v>177</v>
      </c>
      <c r="AN357">
        <f t="shared" si="53"/>
        <v>2.8674140015386304E-2</v>
      </c>
      <c r="AO357">
        <v>86.81</v>
      </c>
      <c r="AP357">
        <v>0.30099999999999999</v>
      </c>
      <c r="AQ357">
        <v>7.9295999999999998</v>
      </c>
      <c r="AR357">
        <v>0</v>
      </c>
      <c r="AS357">
        <v>500</v>
      </c>
      <c r="AT357" t="s">
        <v>29</v>
      </c>
    </row>
    <row r="358" spans="39:46" x14ac:dyDescent="0.3">
      <c r="AM358">
        <v>177.5</v>
      </c>
      <c r="AN358">
        <f t="shared" si="53"/>
        <v>2.8756127046928235E-2</v>
      </c>
      <c r="AO358">
        <v>87.34</v>
      </c>
      <c r="AP358">
        <v>0.30199999999999999</v>
      </c>
      <c r="AQ358">
        <v>7.9287000000000001</v>
      </c>
      <c r="AR358">
        <v>0</v>
      </c>
      <c r="AS358">
        <v>500</v>
      </c>
      <c r="AT358" t="s">
        <v>29</v>
      </c>
    </row>
    <row r="359" spans="39:46" x14ac:dyDescent="0.3">
      <c r="AM359">
        <v>178</v>
      </c>
      <c r="AN359">
        <f t="shared" si="53"/>
        <v>2.8838663589405431E-2</v>
      </c>
      <c r="AO359">
        <v>87.86</v>
      </c>
      <c r="AP359">
        <v>0.30299999999999999</v>
      </c>
      <c r="AQ359">
        <v>7.9275000000000002</v>
      </c>
      <c r="AR359">
        <v>0</v>
      </c>
      <c r="AS359">
        <v>500</v>
      </c>
      <c r="AT359" t="s">
        <v>29</v>
      </c>
    </row>
    <row r="360" spans="39:46" x14ac:dyDescent="0.3">
      <c r="AM360">
        <v>178.5</v>
      </c>
      <c r="AN360">
        <f t="shared" si="53"/>
        <v>2.892284866468843E-2</v>
      </c>
      <c r="AO360">
        <v>88.35</v>
      </c>
      <c r="AP360">
        <v>0.30399999999999999</v>
      </c>
      <c r="AQ360">
        <v>7.9263000000000003</v>
      </c>
      <c r="AR360">
        <v>0</v>
      </c>
      <c r="AS360">
        <v>500</v>
      </c>
      <c r="AT360" t="s">
        <v>29</v>
      </c>
    </row>
    <row r="361" spans="39:46" x14ac:dyDescent="0.3">
      <c r="AM361">
        <v>179</v>
      </c>
      <c r="AN361">
        <f t="shared" si="53"/>
        <v>2.9115946807341468E-2</v>
      </c>
      <c r="AO361">
        <v>88.88</v>
      </c>
      <c r="AP361">
        <v>0.30599999999999999</v>
      </c>
      <c r="AQ361">
        <v>7.9249999999999998</v>
      </c>
      <c r="AR361">
        <v>0</v>
      </c>
      <c r="AS361">
        <v>500</v>
      </c>
      <c r="AT361" t="s">
        <v>29</v>
      </c>
    </row>
    <row r="362" spans="39:46" x14ac:dyDescent="0.3">
      <c r="AM362">
        <v>179.5</v>
      </c>
      <c r="AN362">
        <f t="shared" si="53"/>
        <v>2.9196834817012858E-2</v>
      </c>
      <c r="AO362">
        <v>89.43</v>
      </c>
      <c r="AP362">
        <v>0.307</v>
      </c>
      <c r="AQ362">
        <v>7.9237000000000002</v>
      </c>
      <c r="AR362">
        <v>0</v>
      </c>
      <c r="AS362">
        <v>500</v>
      </c>
      <c r="AT362" t="s">
        <v>29</v>
      </c>
    </row>
    <row r="363" spans="39:46" x14ac:dyDescent="0.3">
      <c r="AM363">
        <v>180</v>
      </c>
      <c r="AN363">
        <f t="shared" si="53"/>
        <v>2.9276623804813717E-2</v>
      </c>
      <c r="AO363">
        <v>90</v>
      </c>
      <c r="AP363">
        <v>0.308</v>
      </c>
      <c r="AQ363">
        <v>7.9226999999999999</v>
      </c>
      <c r="AR363">
        <v>0</v>
      </c>
      <c r="AS363">
        <v>500</v>
      </c>
      <c r="AT363" t="s">
        <v>29</v>
      </c>
    </row>
    <row r="364" spans="39:46" x14ac:dyDescent="0.3">
      <c r="AM364">
        <v>180.5</v>
      </c>
      <c r="AN364">
        <f t="shared" si="53"/>
        <v>2.9355863281679304E-2</v>
      </c>
      <c r="AO364">
        <v>90.58</v>
      </c>
      <c r="AP364">
        <v>0.309</v>
      </c>
      <c r="AQ364">
        <v>7.9215</v>
      </c>
      <c r="AR364">
        <v>0</v>
      </c>
      <c r="AS364">
        <v>500</v>
      </c>
      <c r="AT364" t="s">
        <v>29</v>
      </c>
    </row>
    <row r="365" spans="39:46" x14ac:dyDescent="0.3">
      <c r="AM365">
        <v>181</v>
      </c>
      <c r="AN365">
        <f t="shared" si="53"/>
        <v>2.9436751291350698E-2</v>
      </c>
      <c r="AO365">
        <v>91.13</v>
      </c>
      <c r="AP365">
        <v>0.31</v>
      </c>
      <c r="AQ365">
        <v>7.9204999999999997</v>
      </c>
      <c r="AR365">
        <v>0</v>
      </c>
      <c r="AS365">
        <v>500</v>
      </c>
      <c r="AT365" t="s">
        <v>29</v>
      </c>
    </row>
    <row r="366" spans="39:46" x14ac:dyDescent="0.3">
      <c r="AM366">
        <v>181.5</v>
      </c>
      <c r="AN366">
        <f t="shared" si="53"/>
        <v>2.9517089790086826E-2</v>
      </c>
      <c r="AO366">
        <v>91.69</v>
      </c>
      <c r="AP366">
        <v>0.311</v>
      </c>
      <c r="AQ366">
        <v>7.9192999999999998</v>
      </c>
      <c r="AR366">
        <v>0</v>
      </c>
      <c r="AS366">
        <v>500</v>
      </c>
      <c r="AT366" t="s">
        <v>29</v>
      </c>
    </row>
    <row r="367" spans="39:46" x14ac:dyDescent="0.3">
      <c r="AM367">
        <v>182</v>
      </c>
      <c r="AN367">
        <f t="shared" si="53"/>
        <v>2.971018793273986E-2</v>
      </c>
      <c r="AO367">
        <v>92.22</v>
      </c>
      <c r="AP367">
        <v>0.313</v>
      </c>
      <c r="AQ367">
        <v>7.9179000000000004</v>
      </c>
      <c r="AR367">
        <v>0</v>
      </c>
      <c r="AS367">
        <v>500</v>
      </c>
      <c r="AT367" t="s">
        <v>29</v>
      </c>
    </row>
    <row r="368" spans="39:46" x14ac:dyDescent="0.3">
      <c r="AM368">
        <v>182.5</v>
      </c>
      <c r="AN368">
        <f t="shared" si="53"/>
        <v>2.9791075942411253E-2</v>
      </c>
      <c r="AO368">
        <v>92.77</v>
      </c>
      <c r="AP368">
        <v>0.314</v>
      </c>
      <c r="AQ368">
        <v>7.9162999999999997</v>
      </c>
      <c r="AR368">
        <v>0</v>
      </c>
      <c r="AS368">
        <v>500</v>
      </c>
      <c r="AT368" t="s">
        <v>29</v>
      </c>
    </row>
    <row r="369" spans="39:46" x14ac:dyDescent="0.3">
      <c r="AM369">
        <v>183</v>
      </c>
      <c r="AN369">
        <f t="shared" si="53"/>
        <v>2.9981426530387958E-2</v>
      </c>
      <c r="AO369">
        <v>93.35</v>
      </c>
      <c r="AP369">
        <v>0.316</v>
      </c>
      <c r="AQ369">
        <v>7.915</v>
      </c>
      <c r="AR369">
        <v>0</v>
      </c>
      <c r="AS369">
        <v>500</v>
      </c>
      <c r="AT369" t="s">
        <v>29</v>
      </c>
    </row>
    <row r="370" spans="39:46" x14ac:dyDescent="0.3">
      <c r="AM370">
        <v>183.5</v>
      </c>
      <c r="AN370">
        <f t="shared" si="53"/>
        <v>3.0062864050994613E-2</v>
      </c>
      <c r="AO370">
        <v>93.89</v>
      </c>
      <c r="AP370">
        <v>0.317</v>
      </c>
      <c r="AQ370">
        <v>7.9137000000000004</v>
      </c>
      <c r="AR370">
        <v>0</v>
      </c>
      <c r="AS370">
        <v>500</v>
      </c>
      <c r="AT370" t="s">
        <v>29</v>
      </c>
    </row>
    <row r="371" spans="39:46" x14ac:dyDescent="0.3">
      <c r="AM371">
        <v>184</v>
      </c>
      <c r="AN371">
        <f t="shared" si="53"/>
        <v>3.0142653038795472E-2</v>
      </c>
      <c r="AO371">
        <v>94.46</v>
      </c>
      <c r="AP371">
        <v>0.318</v>
      </c>
      <c r="AQ371">
        <v>7.9123000000000001</v>
      </c>
      <c r="AR371">
        <v>0</v>
      </c>
      <c r="AS371">
        <v>500</v>
      </c>
      <c r="AT371" t="s">
        <v>29</v>
      </c>
    </row>
    <row r="372" spans="39:46" x14ac:dyDescent="0.3">
      <c r="AM372">
        <v>184.5</v>
      </c>
      <c r="AN372">
        <f t="shared" si="53"/>
        <v>3.0332454115836904E-2</v>
      </c>
      <c r="AO372">
        <v>95.05</v>
      </c>
      <c r="AP372">
        <v>0.32</v>
      </c>
      <c r="AQ372">
        <v>7.9105999999999996</v>
      </c>
      <c r="AR372">
        <v>0</v>
      </c>
      <c r="AS372">
        <v>500</v>
      </c>
      <c r="AT372" t="s">
        <v>29</v>
      </c>
    </row>
    <row r="373" spans="39:46" x14ac:dyDescent="0.3">
      <c r="AM373">
        <v>185</v>
      </c>
      <c r="AN373">
        <f t="shared" si="53"/>
        <v>3.0410594570831964E-2</v>
      </c>
      <c r="AO373">
        <v>95.65</v>
      </c>
      <c r="AP373">
        <v>0.32100000000000001</v>
      </c>
      <c r="AQ373">
        <v>7.9095000000000004</v>
      </c>
      <c r="AR373">
        <v>0</v>
      </c>
      <c r="AS373">
        <v>500</v>
      </c>
      <c r="AT373" t="s">
        <v>29</v>
      </c>
    </row>
    <row r="374" spans="39:46" x14ac:dyDescent="0.3">
      <c r="AM374">
        <v>185.5</v>
      </c>
      <c r="AN374">
        <f t="shared" si="53"/>
        <v>3.0489284536762282E-2</v>
      </c>
      <c r="AO374">
        <v>96.24</v>
      </c>
      <c r="AP374">
        <v>0.32200000000000001</v>
      </c>
      <c r="AQ374">
        <v>7.9084000000000003</v>
      </c>
      <c r="AR374">
        <v>0</v>
      </c>
      <c r="AS374">
        <v>500</v>
      </c>
      <c r="AT374" t="s">
        <v>29</v>
      </c>
    </row>
    <row r="375" spans="39:46" x14ac:dyDescent="0.3">
      <c r="AM375">
        <v>186</v>
      </c>
      <c r="AN375">
        <f t="shared" si="53"/>
        <v>3.0569073524563142E-2</v>
      </c>
      <c r="AO375">
        <v>96.81</v>
      </c>
      <c r="AP375">
        <v>0.32300000000000001</v>
      </c>
      <c r="AQ375">
        <v>7.9073000000000002</v>
      </c>
      <c r="AR375">
        <v>0</v>
      </c>
      <c r="AS375">
        <v>500</v>
      </c>
      <c r="AT375" t="s">
        <v>29</v>
      </c>
    </row>
    <row r="376" spans="39:46" x14ac:dyDescent="0.3">
      <c r="AM376">
        <v>186.5</v>
      </c>
      <c r="AN376">
        <f t="shared" si="53"/>
        <v>3.0759424112539839E-2</v>
      </c>
      <c r="AO376">
        <v>97.39</v>
      </c>
      <c r="AP376">
        <v>0.32500000000000001</v>
      </c>
      <c r="AQ376">
        <v>7.9055999999999997</v>
      </c>
      <c r="AR376">
        <v>0</v>
      </c>
      <c r="AS376">
        <v>500</v>
      </c>
      <c r="AT376" t="s">
        <v>29</v>
      </c>
    </row>
    <row r="377" spans="39:46" x14ac:dyDescent="0.3">
      <c r="AM377">
        <v>187</v>
      </c>
      <c r="AN377">
        <f t="shared" si="53"/>
        <v>3.0838663589405433E-2</v>
      </c>
      <c r="AO377">
        <v>97.97</v>
      </c>
      <c r="AP377">
        <v>0.32600000000000001</v>
      </c>
      <c r="AQ377">
        <v>7.9043000000000001</v>
      </c>
      <c r="AR377">
        <v>0</v>
      </c>
      <c r="AS377">
        <v>500</v>
      </c>
      <c r="AT377" t="s">
        <v>29</v>
      </c>
    </row>
    <row r="378" spans="39:46" x14ac:dyDescent="0.3">
      <c r="AM378">
        <v>187.5</v>
      </c>
      <c r="AN378">
        <f t="shared" si="53"/>
        <v>3.0915155511594683E-2</v>
      </c>
      <c r="AO378">
        <v>98.6</v>
      </c>
      <c r="AP378">
        <v>0.32700000000000001</v>
      </c>
      <c r="AQ378">
        <v>7.9031000000000002</v>
      </c>
      <c r="AR378">
        <v>0</v>
      </c>
      <c r="AS378">
        <v>500</v>
      </c>
      <c r="AT378" t="s">
        <v>29</v>
      </c>
    </row>
    <row r="379" spans="39:46" x14ac:dyDescent="0.3">
      <c r="AM379">
        <v>188</v>
      </c>
      <c r="AN379">
        <f t="shared" si="53"/>
        <v>3.1102758544895043E-2</v>
      </c>
      <c r="AO379">
        <v>99.23</v>
      </c>
      <c r="AP379">
        <v>0.32900000000000001</v>
      </c>
      <c r="AQ379">
        <v>7.9017999999999997</v>
      </c>
      <c r="AR379">
        <v>0</v>
      </c>
      <c r="AS379">
        <v>500</v>
      </c>
      <c r="AT379" t="s">
        <v>29</v>
      </c>
    </row>
    <row r="380" spans="39:46" x14ac:dyDescent="0.3">
      <c r="AM380">
        <v>188.5</v>
      </c>
      <c r="AN380">
        <f t="shared" si="53"/>
        <v>3.1177601934278494E-2</v>
      </c>
      <c r="AO380">
        <v>99.89</v>
      </c>
      <c r="AP380">
        <v>0.33</v>
      </c>
      <c r="AQ380">
        <v>7.9004000000000003</v>
      </c>
      <c r="AR380">
        <v>1</v>
      </c>
      <c r="AS380">
        <v>500</v>
      </c>
      <c r="AT380" t="s">
        <v>29</v>
      </c>
    </row>
    <row r="381" spans="39:46" x14ac:dyDescent="0.3">
      <c r="AM381">
        <v>189</v>
      </c>
      <c r="AN381">
        <f t="shared" si="53"/>
        <v>3.127607429387845E-2</v>
      </c>
      <c r="AO381">
        <v>100.12</v>
      </c>
      <c r="AP381">
        <v>0.33100000000000002</v>
      </c>
      <c r="AQ381">
        <v>7.8997000000000002</v>
      </c>
      <c r="AR381">
        <v>0</v>
      </c>
      <c r="AS381">
        <v>500</v>
      </c>
      <c r="AT381" t="s">
        <v>29</v>
      </c>
    </row>
    <row r="382" spans="39:46" x14ac:dyDescent="0.3">
      <c r="AM382">
        <v>189.5</v>
      </c>
      <c r="AN382">
        <f t="shared" si="53"/>
        <v>3.1285415979777999E-2</v>
      </c>
      <c r="AO382">
        <v>99.95</v>
      </c>
      <c r="AP382">
        <v>0.33100000000000002</v>
      </c>
      <c r="AQ382">
        <v>7.8997000000000002</v>
      </c>
      <c r="AR382">
        <v>0</v>
      </c>
      <c r="AS382">
        <v>500</v>
      </c>
      <c r="AT382" t="s">
        <v>29</v>
      </c>
    </row>
    <row r="383" spans="39:46" x14ac:dyDescent="0.3">
      <c r="AM383">
        <v>190</v>
      </c>
      <c r="AN383">
        <f t="shared" si="53"/>
        <v>3.1292559621936479E-2</v>
      </c>
      <c r="AO383">
        <v>99.82</v>
      </c>
      <c r="AP383">
        <v>0.33100000000000002</v>
      </c>
      <c r="AQ383">
        <v>7.8997000000000002</v>
      </c>
      <c r="AR383">
        <v>0</v>
      </c>
      <c r="AS383">
        <v>500</v>
      </c>
      <c r="AT383" t="s">
        <v>29</v>
      </c>
    </row>
    <row r="384" spans="39:46" x14ac:dyDescent="0.3">
      <c r="AM384">
        <v>190.5</v>
      </c>
      <c r="AN384">
        <f t="shared" si="53"/>
        <v>3.1299703264094952E-2</v>
      </c>
      <c r="AO384">
        <v>99.69</v>
      </c>
      <c r="AP384">
        <v>0.33100000000000002</v>
      </c>
      <c r="AQ384">
        <v>7.8997000000000002</v>
      </c>
      <c r="AR384">
        <v>0</v>
      </c>
      <c r="AS384">
        <v>500</v>
      </c>
      <c r="AT384" t="s">
        <v>29</v>
      </c>
    </row>
    <row r="385" spans="39:46" x14ac:dyDescent="0.3">
      <c r="AM385">
        <v>191</v>
      </c>
      <c r="AN385">
        <f t="shared" si="53"/>
        <v>3.1307396417188701E-2</v>
      </c>
      <c r="AO385">
        <v>99.55</v>
      </c>
      <c r="AP385">
        <v>0.33100000000000002</v>
      </c>
      <c r="AQ385">
        <v>7.8996000000000004</v>
      </c>
      <c r="AR385">
        <v>0</v>
      </c>
      <c r="AS385">
        <v>500</v>
      </c>
      <c r="AT385" t="s">
        <v>29</v>
      </c>
    </row>
    <row r="386" spans="39:46" x14ac:dyDescent="0.3">
      <c r="AM386">
        <v>191.5</v>
      </c>
      <c r="AN386">
        <f t="shared" si="53"/>
        <v>3.1315089570282451E-2</v>
      </c>
      <c r="AO386">
        <v>99.41</v>
      </c>
      <c r="AP386">
        <v>0.33100000000000002</v>
      </c>
      <c r="AQ386">
        <v>7.8997000000000002</v>
      </c>
      <c r="AR386">
        <v>0</v>
      </c>
      <c r="AS386">
        <v>500</v>
      </c>
      <c r="AT386" t="s">
        <v>29</v>
      </c>
    </row>
    <row r="387" spans="39:46" x14ac:dyDescent="0.3">
      <c r="AM387">
        <v>192</v>
      </c>
      <c r="AN387">
        <f t="shared" si="53"/>
        <v>3.1320584679635131E-2</v>
      </c>
      <c r="AO387">
        <v>99.31</v>
      </c>
      <c r="AP387">
        <v>0.33100000000000002</v>
      </c>
      <c r="AQ387">
        <v>7.8997000000000002</v>
      </c>
      <c r="AR387">
        <v>0</v>
      </c>
      <c r="AS387">
        <v>500</v>
      </c>
      <c r="AT387" t="s">
        <v>29</v>
      </c>
    </row>
    <row r="388" spans="39:46" x14ac:dyDescent="0.3">
      <c r="AM388">
        <v>192.5</v>
      </c>
      <c r="AN388">
        <f t="shared" si="53"/>
        <v>3.1326079788987798E-2</v>
      </c>
      <c r="AO388">
        <v>99.21</v>
      </c>
      <c r="AP388">
        <v>0.33100000000000002</v>
      </c>
      <c r="AQ388">
        <v>7.8997000000000002</v>
      </c>
      <c r="AR388">
        <v>0</v>
      </c>
      <c r="AS388">
        <v>500</v>
      </c>
      <c r="AT388" t="s">
        <v>29</v>
      </c>
    </row>
    <row r="389" spans="39:46" x14ac:dyDescent="0.3">
      <c r="AM389">
        <v>193</v>
      </c>
      <c r="AN389">
        <f t="shared" ref="AN389:AN452" si="54">(AP389-AO389/2022)/9</f>
        <v>3.1334871963952085E-2</v>
      </c>
      <c r="AO389">
        <v>99.05</v>
      </c>
      <c r="AP389">
        <v>0.33100000000000002</v>
      </c>
      <c r="AQ389">
        <v>7.8997000000000002</v>
      </c>
      <c r="AR389">
        <v>0</v>
      </c>
      <c r="AS389">
        <v>500</v>
      </c>
      <c r="AT389" t="s">
        <v>29</v>
      </c>
    </row>
    <row r="390" spans="39:46" x14ac:dyDescent="0.3">
      <c r="AM390">
        <v>193.5</v>
      </c>
      <c r="AN390">
        <f t="shared" si="54"/>
        <v>3.1342565117045834E-2</v>
      </c>
      <c r="AO390">
        <v>98.91</v>
      </c>
      <c r="AP390">
        <v>0.33100000000000002</v>
      </c>
      <c r="AQ390">
        <v>7.8997000000000002</v>
      </c>
      <c r="AR390">
        <v>0</v>
      </c>
      <c r="AS390">
        <v>500</v>
      </c>
      <c r="AT390" t="s">
        <v>29</v>
      </c>
    </row>
    <row r="391" spans="39:46" x14ac:dyDescent="0.3">
      <c r="AM391">
        <v>194</v>
      </c>
      <c r="AN391">
        <f t="shared" si="54"/>
        <v>3.1347510715463239E-2</v>
      </c>
      <c r="AO391">
        <v>98.82</v>
      </c>
      <c r="AP391">
        <v>0.33100000000000002</v>
      </c>
      <c r="AQ391">
        <v>7.8997000000000002</v>
      </c>
      <c r="AR391">
        <v>0</v>
      </c>
      <c r="AS391">
        <v>500</v>
      </c>
      <c r="AT391" t="s">
        <v>29</v>
      </c>
    </row>
    <row r="392" spans="39:46" x14ac:dyDescent="0.3">
      <c r="AM392">
        <v>194.5</v>
      </c>
      <c r="AN392">
        <f t="shared" si="54"/>
        <v>3.1351906802945383E-2</v>
      </c>
      <c r="AO392">
        <v>98.74</v>
      </c>
      <c r="AP392">
        <v>0.33100000000000002</v>
      </c>
      <c r="AQ392">
        <v>7.8997999999999999</v>
      </c>
      <c r="AR392">
        <v>0</v>
      </c>
      <c r="AS392">
        <v>500</v>
      </c>
      <c r="AT392" t="s">
        <v>29</v>
      </c>
    </row>
    <row r="393" spans="39:46" x14ac:dyDescent="0.3">
      <c r="AM393">
        <v>195</v>
      </c>
      <c r="AN393">
        <f t="shared" si="54"/>
        <v>3.1356302890427519E-2</v>
      </c>
      <c r="AO393">
        <v>98.66</v>
      </c>
      <c r="AP393">
        <v>0.33100000000000002</v>
      </c>
      <c r="AQ393">
        <v>7.8997000000000002</v>
      </c>
      <c r="AR393">
        <v>0</v>
      </c>
      <c r="AS393">
        <v>500</v>
      </c>
      <c r="AT393" t="s">
        <v>29</v>
      </c>
    </row>
    <row r="394" spans="39:46" x14ac:dyDescent="0.3">
      <c r="AM394">
        <v>195.5</v>
      </c>
      <c r="AN394">
        <f t="shared" si="54"/>
        <v>3.1360698977909662E-2</v>
      </c>
      <c r="AO394">
        <v>98.58</v>
      </c>
      <c r="AP394">
        <v>0.33100000000000002</v>
      </c>
      <c r="AQ394">
        <v>7.8997000000000002</v>
      </c>
      <c r="AR394">
        <v>0</v>
      </c>
      <c r="AS394">
        <v>500</v>
      </c>
      <c r="AT394" t="s">
        <v>29</v>
      </c>
    </row>
    <row r="395" spans="39:46" x14ac:dyDescent="0.3">
      <c r="AM395">
        <v>196</v>
      </c>
      <c r="AN395">
        <f t="shared" si="54"/>
        <v>3.1365095065391806E-2</v>
      </c>
      <c r="AO395">
        <v>98.5</v>
      </c>
      <c r="AP395">
        <v>0.33100000000000002</v>
      </c>
      <c r="AQ395">
        <v>7.8997000000000002</v>
      </c>
      <c r="AR395">
        <v>0</v>
      </c>
      <c r="AS395">
        <v>500</v>
      </c>
      <c r="AT395" t="s">
        <v>29</v>
      </c>
    </row>
    <row r="396" spans="39:46" x14ac:dyDescent="0.3">
      <c r="AM396">
        <v>196.5</v>
      </c>
      <c r="AN396">
        <f t="shared" si="54"/>
        <v>3.1379382349708759E-2</v>
      </c>
      <c r="AO396">
        <v>98.24</v>
      </c>
      <c r="AP396">
        <v>0.33100000000000002</v>
      </c>
      <c r="AQ396">
        <v>7.8997000000000002</v>
      </c>
      <c r="AR396">
        <v>0</v>
      </c>
      <c r="AS396">
        <v>500</v>
      </c>
      <c r="AT396" t="s">
        <v>29</v>
      </c>
    </row>
    <row r="397" spans="39:46" x14ac:dyDescent="0.3">
      <c r="AM397">
        <v>197</v>
      </c>
      <c r="AN397">
        <f t="shared" si="54"/>
        <v>3.1384327948126164E-2</v>
      </c>
      <c r="AO397">
        <v>98.15</v>
      </c>
      <c r="AP397">
        <v>0.33100000000000002</v>
      </c>
      <c r="AQ397">
        <v>7.8997000000000002</v>
      </c>
      <c r="AR397">
        <v>0</v>
      </c>
      <c r="AS397">
        <v>500</v>
      </c>
      <c r="AT397" t="s">
        <v>29</v>
      </c>
    </row>
    <row r="398" spans="39:46" x14ac:dyDescent="0.3">
      <c r="AM398">
        <v>197.5</v>
      </c>
      <c r="AN398">
        <f t="shared" si="54"/>
        <v>3.1388174524673046E-2</v>
      </c>
      <c r="AO398">
        <v>98.08</v>
      </c>
      <c r="AP398">
        <v>0.33100000000000002</v>
      </c>
      <c r="AQ398">
        <v>7.8997000000000002</v>
      </c>
      <c r="AR398">
        <v>0</v>
      </c>
      <c r="AS398">
        <v>500</v>
      </c>
      <c r="AT398" t="s">
        <v>29</v>
      </c>
    </row>
    <row r="399" spans="39:46" x14ac:dyDescent="0.3">
      <c r="AM399">
        <v>198</v>
      </c>
      <c r="AN399">
        <f t="shared" si="54"/>
        <v>3.1392021101219914E-2</v>
      </c>
      <c r="AO399">
        <v>98.01</v>
      </c>
      <c r="AP399">
        <v>0.33100000000000002</v>
      </c>
      <c r="AQ399">
        <v>7.8996000000000004</v>
      </c>
      <c r="AR399">
        <v>0</v>
      </c>
      <c r="AS399">
        <v>500</v>
      </c>
      <c r="AT399" t="s">
        <v>29</v>
      </c>
    </row>
    <row r="400" spans="39:46" x14ac:dyDescent="0.3">
      <c r="AM400">
        <v>198.5</v>
      </c>
      <c r="AN400">
        <f t="shared" si="54"/>
        <v>3.1395318166831526E-2</v>
      </c>
      <c r="AO400">
        <v>97.95</v>
      </c>
      <c r="AP400">
        <v>0.33100000000000002</v>
      </c>
      <c r="AQ400">
        <v>7.8997000000000002</v>
      </c>
      <c r="AR400">
        <v>0</v>
      </c>
      <c r="AS400">
        <v>500</v>
      </c>
      <c r="AT400" t="s">
        <v>29</v>
      </c>
    </row>
    <row r="401" spans="39:46" x14ac:dyDescent="0.3">
      <c r="AM401">
        <v>199</v>
      </c>
      <c r="AN401">
        <f t="shared" si="54"/>
        <v>3.1399164743378394E-2</v>
      </c>
      <c r="AO401">
        <v>97.88</v>
      </c>
      <c r="AP401">
        <v>0.33100000000000002</v>
      </c>
      <c r="AQ401">
        <v>7.8997000000000002</v>
      </c>
      <c r="AR401">
        <v>0</v>
      </c>
      <c r="AS401">
        <v>500</v>
      </c>
      <c r="AT401" t="s">
        <v>29</v>
      </c>
    </row>
    <row r="402" spans="39:46" x14ac:dyDescent="0.3">
      <c r="AM402">
        <v>199.5</v>
      </c>
      <c r="AN402">
        <f t="shared" si="54"/>
        <v>3.1402461808990006E-2</v>
      </c>
      <c r="AO402">
        <v>97.82</v>
      </c>
      <c r="AP402">
        <v>0.33100000000000002</v>
      </c>
      <c r="AQ402">
        <v>7.8997000000000002</v>
      </c>
      <c r="AR402">
        <v>0</v>
      </c>
      <c r="AS402">
        <v>500</v>
      </c>
      <c r="AT402" t="s">
        <v>29</v>
      </c>
    </row>
    <row r="403" spans="39:46" x14ac:dyDescent="0.3">
      <c r="AM403">
        <v>200</v>
      </c>
      <c r="AN403">
        <f t="shared" si="54"/>
        <v>3.1405209363666337E-2</v>
      </c>
      <c r="AO403">
        <v>97.77</v>
      </c>
      <c r="AP403">
        <v>0.33100000000000002</v>
      </c>
      <c r="AQ403">
        <v>7.8997000000000002</v>
      </c>
      <c r="AR403">
        <v>0</v>
      </c>
      <c r="AS403">
        <v>500</v>
      </c>
      <c r="AT403" t="s">
        <v>29</v>
      </c>
    </row>
    <row r="404" spans="39:46" x14ac:dyDescent="0.3">
      <c r="AM404">
        <v>200.5</v>
      </c>
      <c r="AN404">
        <f t="shared" si="54"/>
        <v>3.1409055940213211E-2</v>
      </c>
      <c r="AO404">
        <v>97.7</v>
      </c>
      <c r="AP404">
        <v>0.33100000000000002</v>
      </c>
      <c r="AQ404">
        <v>7.8997999999999999</v>
      </c>
      <c r="AR404">
        <v>0</v>
      </c>
      <c r="AS404">
        <v>500</v>
      </c>
      <c r="AT404" t="s">
        <v>29</v>
      </c>
    </row>
    <row r="405" spans="39:46" x14ac:dyDescent="0.3">
      <c r="AM405">
        <v>201</v>
      </c>
      <c r="AN405">
        <f t="shared" si="54"/>
        <v>3.1411803494889555E-2</v>
      </c>
      <c r="AO405">
        <v>97.65</v>
      </c>
      <c r="AP405">
        <v>0.33100000000000002</v>
      </c>
      <c r="AQ405">
        <v>7.8997999999999999</v>
      </c>
      <c r="AR405">
        <v>0</v>
      </c>
      <c r="AS405">
        <v>500</v>
      </c>
      <c r="AT405" t="s">
        <v>29</v>
      </c>
    </row>
    <row r="406" spans="39:46" x14ac:dyDescent="0.3">
      <c r="AM406">
        <v>201.5</v>
      </c>
      <c r="AN406">
        <f t="shared" si="54"/>
        <v>3.1415100560501154E-2</v>
      </c>
      <c r="AO406">
        <v>97.59</v>
      </c>
      <c r="AP406">
        <v>0.33100000000000002</v>
      </c>
      <c r="AQ406">
        <v>7.8997999999999999</v>
      </c>
      <c r="AR406">
        <v>0</v>
      </c>
      <c r="AS406">
        <v>500</v>
      </c>
      <c r="AT406" t="s">
        <v>29</v>
      </c>
    </row>
    <row r="407" spans="39:46" x14ac:dyDescent="0.3">
      <c r="AM407">
        <v>202</v>
      </c>
      <c r="AN407">
        <f t="shared" si="54"/>
        <v>3.141839762611276E-2</v>
      </c>
      <c r="AO407">
        <v>97.53</v>
      </c>
      <c r="AP407">
        <v>0.33100000000000002</v>
      </c>
      <c r="AQ407">
        <v>7.8997000000000002</v>
      </c>
      <c r="AR407">
        <v>0</v>
      </c>
      <c r="AS407">
        <v>500</v>
      </c>
      <c r="AT407" t="s">
        <v>29</v>
      </c>
    </row>
    <row r="408" spans="39:46" x14ac:dyDescent="0.3">
      <c r="AM408">
        <v>202.5</v>
      </c>
      <c r="AN408">
        <f t="shared" si="54"/>
        <v>3.1421694691724372E-2</v>
      </c>
      <c r="AO408">
        <v>97.47</v>
      </c>
      <c r="AP408">
        <v>0.33100000000000002</v>
      </c>
      <c r="AQ408">
        <v>7.8997000000000002</v>
      </c>
      <c r="AR408">
        <v>2</v>
      </c>
      <c r="AS408">
        <v>500</v>
      </c>
      <c r="AT408" t="s">
        <v>29</v>
      </c>
    </row>
    <row r="409" spans="39:46" x14ac:dyDescent="0.3">
      <c r="AM409">
        <v>203</v>
      </c>
      <c r="AN409">
        <f t="shared" si="54"/>
        <v>3.1423343224530172E-2</v>
      </c>
      <c r="AO409">
        <v>97.44</v>
      </c>
      <c r="AP409">
        <v>0.33100000000000002</v>
      </c>
      <c r="AQ409">
        <v>7.8998999999999997</v>
      </c>
      <c r="AR409">
        <v>0</v>
      </c>
      <c r="AS409">
        <v>500</v>
      </c>
      <c r="AT409" t="s">
        <v>29</v>
      </c>
    </row>
    <row r="410" spans="39:46" x14ac:dyDescent="0.3">
      <c r="AM410">
        <v>203.5</v>
      </c>
      <c r="AN410">
        <f t="shared" si="54"/>
        <v>3.142554126827124E-2</v>
      </c>
      <c r="AO410">
        <v>97.4</v>
      </c>
      <c r="AP410">
        <v>0.33100000000000002</v>
      </c>
      <c r="AQ410">
        <v>7.8998999999999997</v>
      </c>
      <c r="AR410">
        <v>0</v>
      </c>
      <c r="AS410">
        <v>500</v>
      </c>
      <c r="AT410" t="s">
        <v>29</v>
      </c>
    </row>
    <row r="411" spans="39:46" x14ac:dyDescent="0.3">
      <c r="AM411">
        <v>204</v>
      </c>
      <c r="AN411">
        <f t="shared" si="54"/>
        <v>3.1428288822947584E-2</v>
      </c>
      <c r="AO411">
        <v>97.35</v>
      </c>
      <c r="AP411">
        <v>0.33100000000000002</v>
      </c>
      <c r="AQ411">
        <v>7.8997999999999999</v>
      </c>
      <c r="AR411">
        <v>0</v>
      </c>
      <c r="AS411">
        <v>500</v>
      </c>
      <c r="AT411" t="s">
        <v>29</v>
      </c>
    </row>
    <row r="412" spans="39:46" x14ac:dyDescent="0.3">
      <c r="AM412">
        <v>204.5</v>
      </c>
      <c r="AN412">
        <f t="shared" si="54"/>
        <v>3.1430486866688652E-2</v>
      </c>
      <c r="AO412">
        <v>97.31</v>
      </c>
      <c r="AP412">
        <v>0.33100000000000002</v>
      </c>
      <c r="AQ412">
        <v>7.8997999999999999</v>
      </c>
      <c r="AR412">
        <v>0</v>
      </c>
      <c r="AS412">
        <v>500</v>
      </c>
      <c r="AT412" t="s">
        <v>29</v>
      </c>
    </row>
    <row r="413" spans="39:46" x14ac:dyDescent="0.3">
      <c r="AM413">
        <v>205</v>
      </c>
      <c r="AN413">
        <f t="shared" si="54"/>
        <v>3.143268491042972E-2</v>
      </c>
      <c r="AO413">
        <v>97.27</v>
      </c>
      <c r="AP413">
        <v>0.33100000000000002</v>
      </c>
      <c r="AQ413">
        <v>7.8998999999999997</v>
      </c>
      <c r="AR413">
        <v>0</v>
      </c>
      <c r="AS413">
        <v>500</v>
      </c>
      <c r="AT413" t="s">
        <v>29</v>
      </c>
    </row>
    <row r="414" spans="39:46" x14ac:dyDescent="0.3">
      <c r="AM414">
        <v>205.5</v>
      </c>
      <c r="AN414">
        <f t="shared" si="54"/>
        <v>3.1435432465106057E-2</v>
      </c>
      <c r="AO414">
        <v>97.22</v>
      </c>
      <c r="AP414">
        <v>0.33100000000000002</v>
      </c>
      <c r="AQ414">
        <v>7.8998999999999997</v>
      </c>
      <c r="AR414">
        <v>0</v>
      </c>
      <c r="AS414">
        <v>500</v>
      </c>
      <c r="AT414" t="s">
        <v>29</v>
      </c>
    </row>
    <row r="415" spans="39:46" x14ac:dyDescent="0.3">
      <c r="AM415">
        <v>206</v>
      </c>
      <c r="AN415">
        <f t="shared" si="54"/>
        <v>3.1438180019782394E-2</v>
      </c>
      <c r="AO415">
        <v>97.17</v>
      </c>
      <c r="AP415">
        <v>0.33100000000000002</v>
      </c>
      <c r="AQ415">
        <v>7.8997999999999999</v>
      </c>
      <c r="AR415">
        <v>0</v>
      </c>
      <c r="AS415">
        <v>500</v>
      </c>
      <c r="AT415" t="s">
        <v>29</v>
      </c>
    </row>
    <row r="416" spans="39:46" x14ac:dyDescent="0.3">
      <c r="AM416">
        <v>206.5</v>
      </c>
      <c r="AN416">
        <f t="shared" si="54"/>
        <v>3.1440927574458738E-2</v>
      </c>
      <c r="AO416">
        <v>97.12</v>
      </c>
      <c r="AP416">
        <v>0.33100000000000002</v>
      </c>
      <c r="AQ416">
        <v>7.8997000000000002</v>
      </c>
      <c r="AR416">
        <v>0</v>
      </c>
      <c r="AS416">
        <v>500</v>
      </c>
      <c r="AT416" t="s">
        <v>29</v>
      </c>
    </row>
    <row r="417" spans="39:46" x14ac:dyDescent="0.3">
      <c r="AM417">
        <v>207</v>
      </c>
      <c r="AN417">
        <f t="shared" si="54"/>
        <v>3.1443675129135068E-2</v>
      </c>
      <c r="AO417">
        <v>97.07</v>
      </c>
      <c r="AP417">
        <v>0.33100000000000002</v>
      </c>
      <c r="AQ417">
        <v>7.8997999999999999</v>
      </c>
      <c r="AR417">
        <v>0</v>
      </c>
      <c r="AS417">
        <v>500</v>
      </c>
      <c r="AT417" t="s">
        <v>29</v>
      </c>
    </row>
    <row r="418" spans="39:46" x14ac:dyDescent="0.3">
      <c r="AM418">
        <v>207.5</v>
      </c>
      <c r="AN418">
        <f t="shared" si="54"/>
        <v>3.1445873172876143E-2</v>
      </c>
      <c r="AO418">
        <v>97.03</v>
      </c>
      <c r="AP418">
        <v>0.33100000000000002</v>
      </c>
      <c r="AQ418">
        <v>7.9</v>
      </c>
      <c r="AR418">
        <v>0</v>
      </c>
      <c r="AS418">
        <v>500</v>
      </c>
      <c r="AT418" t="s">
        <v>29</v>
      </c>
    </row>
    <row r="419" spans="39:46" x14ac:dyDescent="0.3">
      <c r="AM419">
        <v>208</v>
      </c>
      <c r="AN419">
        <f t="shared" si="54"/>
        <v>3.144862072755248E-2</v>
      </c>
      <c r="AO419">
        <v>96.98</v>
      </c>
      <c r="AP419">
        <v>0.33100000000000002</v>
      </c>
      <c r="AQ419">
        <v>7.8998999999999997</v>
      </c>
      <c r="AR419">
        <v>0</v>
      </c>
      <c r="AS419">
        <v>500</v>
      </c>
      <c r="AT419" t="s">
        <v>29</v>
      </c>
    </row>
    <row r="420" spans="39:46" x14ac:dyDescent="0.3">
      <c r="AM420">
        <v>208.5</v>
      </c>
      <c r="AN420">
        <f t="shared" si="54"/>
        <v>3.1450818771293548E-2</v>
      </c>
      <c r="AO420">
        <v>96.94</v>
      </c>
      <c r="AP420">
        <v>0.33100000000000002</v>
      </c>
      <c r="AQ420">
        <v>7.8998999999999997</v>
      </c>
      <c r="AR420">
        <v>0</v>
      </c>
      <c r="AS420">
        <v>500</v>
      </c>
      <c r="AT420" t="s">
        <v>29</v>
      </c>
    </row>
    <row r="421" spans="39:46" x14ac:dyDescent="0.3">
      <c r="AM421">
        <v>209</v>
      </c>
      <c r="AN421">
        <f t="shared" si="54"/>
        <v>3.1450269260358286E-2</v>
      </c>
      <c r="AO421">
        <v>96.95</v>
      </c>
      <c r="AP421">
        <v>0.33100000000000002</v>
      </c>
      <c r="AQ421">
        <v>7.8997999999999999</v>
      </c>
      <c r="AR421">
        <v>0</v>
      </c>
      <c r="AS421">
        <v>500</v>
      </c>
      <c r="AT421" t="s">
        <v>29</v>
      </c>
    </row>
    <row r="422" spans="39:46" x14ac:dyDescent="0.3">
      <c r="AM422">
        <v>209.5</v>
      </c>
      <c r="AN422">
        <f t="shared" si="54"/>
        <v>3.1334762061765026E-2</v>
      </c>
      <c r="AO422">
        <v>97.03</v>
      </c>
      <c r="AP422">
        <v>0.33</v>
      </c>
      <c r="AQ422">
        <v>7.9001000000000001</v>
      </c>
      <c r="AR422">
        <v>0</v>
      </c>
      <c r="AS422">
        <v>500</v>
      </c>
      <c r="AT422" t="s">
        <v>29</v>
      </c>
    </row>
    <row r="423" spans="39:46" x14ac:dyDescent="0.3">
      <c r="AM423">
        <v>210</v>
      </c>
      <c r="AN423">
        <f t="shared" si="54"/>
        <v>3.1347400813276187E-2</v>
      </c>
      <c r="AO423">
        <v>96.8</v>
      </c>
      <c r="AP423">
        <v>0.33</v>
      </c>
      <c r="AQ423">
        <v>7.9004000000000003</v>
      </c>
      <c r="AR423">
        <v>0</v>
      </c>
      <c r="AS423">
        <v>500</v>
      </c>
      <c r="AT423" t="s">
        <v>29</v>
      </c>
    </row>
    <row r="424" spans="39:46" x14ac:dyDescent="0.3">
      <c r="AM424">
        <v>210.5</v>
      </c>
      <c r="AN424">
        <f t="shared" si="54"/>
        <v>3.1368831739751621E-2</v>
      </c>
      <c r="AO424">
        <v>96.41</v>
      </c>
      <c r="AP424">
        <v>0.33</v>
      </c>
      <c r="AQ424">
        <v>7.9006999999999996</v>
      </c>
      <c r="AR424">
        <v>0</v>
      </c>
      <c r="AS424">
        <v>500</v>
      </c>
      <c r="AT424" t="s">
        <v>29</v>
      </c>
    </row>
    <row r="425" spans="39:46" x14ac:dyDescent="0.3">
      <c r="AM425">
        <v>211</v>
      </c>
      <c r="AN425">
        <f t="shared" si="54"/>
        <v>3.1277503022310145E-2</v>
      </c>
      <c r="AO425">
        <v>96.05</v>
      </c>
      <c r="AP425">
        <v>0.32900000000000001</v>
      </c>
      <c r="AQ425">
        <v>7.9013</v>
      </c>
      <c r="AR425">
        <v>0</v>
      </c>
      <c r="AS425">
        <v>500</v>
      </c>
      <c r="AT425" t="s">
        <v>29</v>
      </c>
    </row>
    <row r="426" spans="39:46" x14ac:dyDescent="0.3">
      <c r="AM426">
        <v>211.5</v>
      </c>
      <c r="AN426">
        <f t="shared" si="54"/>
        <v>3.1187273326739207E-2</v>
      </c>
      <c r="AO426">
        <v>95.67</v>
      </c>
      <c r="AP426">
        <v>0.32800000000000001</v>
      </c>
      <c r="AQ426">
        <v>7.9020999999999999</v>
      </c>
      <c r="AR426">
        <v>0</v>
      </c>
      <c r="AS426">
        <v>500</v>
      </c>
      <c r="AT426" t="s">
        <v>29</v>
      </c>
    </row>
    <row r="427" spans="39:46" x14ac:dyDescent="0.3">
      <c r="AM427">
        <v>212</v>
      </c>
      <c r="AN427">
        <f t="shared" si="54"/>
        <v>3.1098142653038799E-2</v>
      </c>
      <c r="AO427">
        <v>95.27</v>
      </c>
      <c r="AP427">
        <v>0.32700000000000001</v>
      </c>
      <c r="AQ427">
        <v>7.9031000000000002</v>
      </c>
      <c r="AR427">
        <v>0</v>
      </c>
      <c r="AS427">
        <v>500</v>
      </c>
      <c r="AT427" t="s">
        <v>29</v>
      </c>
    </row>
    <row r="428" spans="39:46" x14ac:dyDescent="0.3">
      <c r="AM428">
        <v>212.5</v>
      </c>
      <c r="AN428">
        <f t="shared" si="54"/>
        <v>3.1120672601384767E-2</v>
      </c>
      <c r="AO428">
        <v>94.86</v>
      </c>
      <c r="AP428">
        <v>0.32700000000000001</v>
      </c>
      <c r="AQ428">
        <v>7.9039999999999999</v>
      </c>
      <c r="AR428">
        <v>0</v>
      </c>
      <c r="AS428">
        <v>500</v>
      </c>
      <c r="AT428" t="s">
        <v>29</v>
      </c>
    </row>
    <row r="429" spans="39:46" x14ac:dyDescent="0.3">
      <c r="AM429">
        <v>213</v>
      </c>
      <c r="AN429">
        <f t="shared" si="54"/>
        <v>3.10342894823607E-2</v>
      </c>
      <c r="AO429">
        <v>94.41</v>
      </c>
      <c r="AP429">
        <v>0.32600000000000001</v>
      </c>
      <c r="AQ429">
        <v>7.9048999999999996</v>
      </c>
      <c r="AR429">
        <v>0</v>
      </c>
      <c r="AS429">
        <v>500</v>
      </c>
      <c r="AT429" t="s">
        <v>29</v>
      </c>
    </row>
    <row r="430" spans="39:46" x14ac:dyDescent="0.3">
      <c r="AM430">
        <v>213.5</v>
      </c>
      <c r="AN430">
        <f t="shared" si="54"/>
        <v>3.0950104407077701E-2</v>
      </c>
      <c r="AO430">
        <v>93.92</v>
      </c>
      <c r="AP430">
        <v>0.32500000000000001</v>
      </c>
      <c r="AQ430">
        <v>7.9058999999999999</v>
      </c>
      <c r="AR430">
        <v>0</v>
      </c>
      <c r="AS430">
        <v>500</v>
      </c>
      <c r="AT430" t="s">
        <v>29</v>
      </c>
    </row>
    <row r="431" spans="39:46" x14ac:dyDescent="0.3">
      <c r="AM431">
        <v>214</v>
      </c>
      <c r="AN431">
        <f t="shared" si="54"/>
        <v>3.0754808220683591E-2</v>
      </c>
      <c r="AO431">
        <v>93.43</v>
      </c>
      <c r="AP431">
        <v>0.32300000000000001</v>
      </c>
      <c r="AQ431">
        <v>7.9073000000000002</v>
      </c>
      <c r="AR431">
        <v>0</v>
      </c>
      <c r="AS431">
        <v>500</v>
      </c>
      <c r="AT431" t="s">
        <v>29</v>
      </c>
    </row>
    <row r="432" spans="39:46" x14ac:dyDescent="0.3">
      <c r="AM432">
        <v>214.5</v>
      </c>
      <c r="AN432">
        <f t="shared" si="54"/>
        <v>3.0670623145400595E-2</v>
      </c>
      <c r="AO432">
        <v>92.94</v>
      </c>
      <c r="AP432">
        <v>0.32200000000000001</v>
      </c>
      <c r="AQ432">
        <v>7.9085000000000001</v>
      </c>
      <c r="AR432">
        <v>0</v>
      </c>
      <c r="AS432">
        <v>500</v>
      </c>
      <c r="AT432" t="s">
        <v>29</v>
      </c>
    </row>
    <row r="433" spans="39:46" x14ac:dyDescent="0.3">
      <c r="AM433">
        <v>215</v>
      </c>
      <c r="AN433">
        <f t="shared" si="54"/>
        <v>3.0588636113858664E-2</v>
      </c>
      <c r="AO433">
        <v>92.41</v>
      </c>
      <c r="AP433">
        <v>0.32100000000000001</v>
      </c>
      <c r="AQ433">
        <v>7.9096000000000002</v>
      </c>
      <c r="AR433">
        <v>0</v>
      </c>
      <c r="AS433">
        <v>500</v>
      </c>
      <c r="AT433" t="s">
        <v>29</v>
      </c>
    </row>
    <row r="434" spans="39:46" x14ac:dyDescent="0.3">
      <c r="AM434">
        <v>215.5</v>
      </c>
      <c r="AN434">
        <f t="shared" si="54"/>
        <v>3.0506649082316737E-2</v>
      </c>
      <c r="AO434">
        <v>91.88</v>
      </c>
      <c r="AP434">
        <v>0.32</v>
      </c>
      <c r="AQ434">
        <v>7.9108000000000001</v>
      </c>
      <c r="AR434">
        <v>0</v>
      </c>
      <c r="AS434">
        <v>500</v>
      </c>
      <c r="AT434" t="s">
        <v>29</v>
      </c>
    </row>
    <row r="435" spans="39:46" x14ac:dyDescent="0.3">
      <c r="AM435">
        <v>216</v>
      </c>
      <c r="AN435">
        <f t="shared" si="54"/>
        <v>3.0423013517969007E-2</v>
      </c>
      <c r="AO435">
        <v>91.38</v>
      </c>
      <c r="AP435">
        <v>0.31900000000000001</v>
      </c>
      <c r="AQ435">
        <v>7.9116</v>
      </c>
      <c r="AR435">
        <v>0</v>
      </c>
      <c r="AS435">
        <v>500</v>
      </c>
      <c r="AT435" t="s">
        <v>29</v>
      </c>
    </row>
    <row r="436" spans="39:46" x14ac:dyDescent="0.3">
      <c r="AM436">
        <v>216.5</v>
      </c>
      <c r="AN436">
        <f t="shared" si="54"/>
        <v>3.0341026486427083E-2</v>
      </c>
      <c r="AO436">
        <v>90.85</v>
      </c>
      <c r="AP436">
        <v>0.318</v>
      </c>
      <c r="AQ436">
        <v>7.9126000000000003</v>
      </c>
      <c r="AR436">
        <v>0</v>
      </c>
      <c r="AS436">
        <v>500</v>
      </c>
      <c r="AT436" t="s">
        <v>29</v>
      </c>
    </row>
    <row r="437" spans="39:46" x14ac:dyDescent="0.3">
      <c r="AM437">
        <v>217</v>
      </c>
      <c r="AN437">
        <f t="shared" si="54"/>
        <v>3.0262886031432026E-2</v>
      </c>
      <c r="AO437">
        <v>90.25</v>
      </c>
      <c r="AP437">
        <v>0.317</v>
      </c>
      <c r="AQ437">
        <v>7.9132999999999996</v>
      </c>
      <c r="AR437">
        <v>0</v>
      </c>
      <c r="AS437">
        <v>500</v>
      </c>
      <c r="AT437" t="s">
        <v>29</v>
      </c>
    </row>
    <row r="438" spans="39:46" x14ac:dyDescent="0.3">
      <c r="AM438">
        <v>217.5</v>
      </c>
      <c r="AN438">
        <f t="shared" si="54"/>
        <v>3.0183646554566439E-2</v>
      </c>
      <c r="AO438">
        <v>89.67</v>
      </c>
      <c r="AP438">
        <v>0.316</v>
      </c>
      <c r="AQ438">
        <v>7.9143999999999997</v>
      </c>
      <c r="AR438">
        <v>0</v>
      </c>
      <c r="AS438">
        <v>500</v>
      </c>
      <c r="AT438" t="s">
        <v>29</v>
      </c>
    </row>
    <row r="439" spans="39:46" x14ac:dyDescent="0.3">
      <c r="AM439">
        <v>218</v>
      </c>
      <c r="AN439">
        <f t="shared" si="54"/>
        <v>3.0102758544895043E-2</v>
      </c>
      <c r="AO439">
        <v>89.12</v>
      </c>
      <c r="AP439">
        <v>0.315</v>
      </c>
      <c r="AQ439">
        <v>7.9154999999999998</v>
      </c>
      <c r="AR439">
        <v>0</v>
      </c>
      <c r="AS439">
        <v>500</v>
      </c>
      <c r="AT439" t="s">
        <v>29</v>
      </c>
    </row>
    <row r="440" spans="39:46" x14ac:dyDescent="0.3">
      <c r="AM440">
        <v>218.5</v>
      </c>
      <c r="AN440">
        <f t="shared" si="54"/>
        <v>3.0024618089899993E-2</v>
      </c>
      <c r="AO440">
        <v>88.52</v>
      </c>
      <c r="AP440">
        <v>0.314</v>
      </c>
      <c r="AQ440">
        <v>7.9165000000000001</v>
      </c>
      <c r="AR440">
        <v>0</v>
      </c>
      <c r="AS440">
        <v>500</v>
      </c>
      <c r="AT440" t="s">
        <v>29</v>
      </c>
    </row>
    <row r="441" spans="39:46" x14ac:dyDescent="0.3">
      <c r="AM441">
        <v>219</v>
      </c>
      <c r="AN441">
        <f t="shared" si="54"/>
        <v>2.9947576656775467E-2</v>
      </c>
      <c r="AO441">
        <v>87.9</v>
      </c>
      <c r="AP441">
        <v>0.313</v>
      </c>
      <c r="AQ441">
        <v>7.9173999999999998</v>
      </c>
      <c r="AR441">
        <v>0</v>
      </c>
      <c r="AS441">
        <v>500</v>
      </c>
      <c r="AT441" t="s">
        <v>29</v>
      </c>
    </row>
    <row r="442" spans="39:46" x14ac:dyDescent="0.3">
      <c r="AM442">
        <v>219.5</v>
      </c>
      <c r="AN442">
        <f t="shared" si="54"/>
        <v>2.9868886690845149E-2</v>
      </c>
      <c r="AO442">
        <v>87.31</v>
      </c>
      <c r="AP442">
        <v>0.312</v>
      </c>
      <c r="AQ442">
        <v>7.9188999999999998</v>
      </c>
      <c r="AR442">
        <v>0</v>
      </c>
      <c r="AS442">
        <v>500</v>
      </c>
      <c r="AT442" t="s">
        <v>29</v>
      </c>
    </row>
    <row r="443" spans="39:46" x14ac:dyDescent="0.3">
      <c r="AM443">
        <v>220</v>
      </c>
      <c r="AN443">
        <f t="shared" si="54"/>
        <v>2.9681283657544785E-2</v>
      </c>
      <c r="AO443">
        <v>86.68</v>
      </c>
      <c r="AP443">
        <v>0.31</v>
      </c>
      <c r="AQ443">
        <v>7.9202000000000004</v>
      </c>
      <c r="AR443">
        <v>0</v>
      </c>
      <c r="AS443">
        <v>500</v>
      </c>
      <c r="AT443" t="s">
        <v>29</v>
      </c>
    </row>
    <row r="444" spans="39:46" x14ac:dyDescent="0.3">
      <c r="AM444">
        <v>220.5</v>
      </c>
      <c r="AN444">
        <f t="shared" si="54"/>
        <v>2.9604791735355535E-2</v>
      </c>
      <c r="AO444">
        <v>86.05</v>
      </c>
      <c r="AP444">
        <v>0.309</v>
      </c>
      <c r="AQ444">
        <v>7.9218000000000002</v>
      </c>
      <c r="AR444">
        <v>0</v>
      </c>
      <c r="AS444">
        <v>500</v>
      </c>
      <c r="AT444" t="s">
        <v>29</v>
      </c>
    </row>
    <row r="445" spans="39:46" x14ac:dyDescent="0.3">
      <c r="AM445">
        <v>221</v>
      </c>
      <c r="AN445">
        <f t="shared" si="54"/>
        <v>2.9416639191119903E-2</v>
      </c>
      <c r="AO445">
        <v>85.43</v>
      </c>
      <c r="AP445">
        <v>0.307</v>
      </c>
      <c r="AQ445">
        <v>7.9234</v>
      </c>
      <c r="AR445">
        <v>0</v>
      </c>
      <c r="AS445">
        <v>500</v>
      </c>
      <c r="AT445" t="s">
        <v>29</v>
      </c>
    </row>
    <row r="446" spans="39:46" x14ac:dyDescent="0.3">
      <c r="AM446">
        <v>221.5</v>
      </c>
      <c r="AN446">
        <f t="shared" si="54"/>
        <v>2.9340696779865918E-2</v>
      </c>
      <c r="AO446">
        <v>84.79</v>
      </c>
      <c r="AP446">
        <v>0.30599999999999999</v>
      </c>
      <c r="AQ446">
        <v>7.9246999999999996</v>
      </c>
      <c r="AR446">
        <v>0</v>
      </c>
      <c r="AS446">
        <v>500</v>
      </c>
      <c r="AT446" t="s">
        <v>29</v>
      </c>
    </row>
    <row r="447" spans="39:46" x14ac:dyDescent="0.3">
      <c r="AM447">
        <v>222</v>
      </c>
      <c r="AN447">
        <f t="shared" si="54"/>
        <v>2.9264204857676668E-2</v>
      </c>
      <c r="AO447">
        <v>84.16</v>
      </c>
      <c r="AP447">
        <v>0.30499999999999999</v>
      </c>
      <c r="AQ447">
        <v>7.9257999999999997</v>
      </c>
      <c r="AR447">
        <v>0</v>
      </c>
      <c r="AS447">
        <v>500</v>
      </c>
      <c r="AT447" t="s">
        <v>29</v>
      </c>
    </row>
    <row r="448" spans="39:46" x14ac:dyDescent="0.3">
      <c r="AM448">
        <v>222.5</v>
      </c>
      <c r="AN448">
        <f t="shared" si="54"/>
        <v>2.9186613913616884E-2</v>
      </c>
      <c r="AO448">
        <v>83.55</v>
      </c>
      <c r="AP448">
        <v>0.30399999999999999</v>
      </c>
      <c r="AQ448">
        <v>7.9267000000000003</v>
      </c>
      <c r="AR448">
        <v>0</v>
      </c>
      <c r="AS448">
        <v>500</v>
      </c>
      <c r="AT448" t="s">
        <v>29</v>
      </c>
    </row>
    <row r="449" spans="39:46" x14ac:dyDescent="0.3">
      <c r="AM449">
        <v>223</v>
      </c>
      <c r="AN449">
        <f t="shared" si="54"/>
        <v>2.8999560391251782E-2</v>
      </c>
      <c r="AO449">
        <v>82.91</v>
      </c>
      <c r="AP449">
        <v>0.30199999999999999</v>
      </c>
      <c r="AQ449">
        <v>7.9280999999999997</v>
      </c>
      <c r="AR449">
        <v>0</v>
      </c>
      <c r="AS449">
        <v>500</v>
      </c>
      <c r="AT449" t="s">
        <v>29</v>
      </c>
    </row>
    <row r="450" spans="39:46" x14ac:dyDescent="0.3">
      <c r="AM450">
        <v>223.5</v>
      </c>
      <c r="AN450">
        <f t="shared" si="54"/>
        <v>2.8925266512803607E-2</v>
      </c>
      <c r="AO450">
        <v>82.24</v>
      </c>
      <c r="AP450">
        <v>0.30099999999999999</v>
      </c>
      <c r="AQ450">
        <v>7.9295</v>
      </c>
      <c r="AR450">
        <v>0</v>
      </c>
      <c r="AS450">
        <v>500</v>
      </c>
      <c r="AT450" t="s">
        <v>29</v>
      </c>
    </row>
    <row r="451" spans="39:46" x14ac:dyDescent="0.3">
      <c r="AM451">
        <v>224</v>
      </c>
      <c r="AN451">
        <f t="shared" si="54"/>
        <v>2.8850423123420153E-2</v>
      </c>
      <c r="AO451">
        <v>81.58</v>
      </c>
      <c r="AP451">
        <v>0.3</v>
      </c>
      <c r="AQ451">
        <v>7.9309000000000003</v>
      </c>
      <c r="AR451">
        <v>0</v>
      </c>
      <c r="AS451">
        <v>500</v>
      </c>
      <c r="AT451" t="s">
        <v>29</v>
      </c>
    </row>
    <row r="452" spans="39:46" x14ac:dyDescent="0.3">
      <c r="AM452">
        <v>224.5</v>
      </c>
      <c r="AN452">
        <f t="shared" si="54"/>
        <v>2.8663919111990326E-2</v>
      </c>
      <c r="AO452">
        <v>80.930000000000007</v>
      </c>
      <c r="AP452">
        <v>0.29799999999999999</v>
      </c>
      <c r="AQ452">
        <v>7.9328000000000003</v>
      </c>
      <c r="AR452">
        <v>0</v>
      </c>
      <c r="AS452">
        <v>500</v>
      </c>
      <c r="AT452" t="s">
        <v>29</v>
      </c>
    </row>
    <row r="453" spans="39:46" x14ac:dyDescent="0.3">
      <c r="AM453">
        <v>225</v>
      </c>
      <c r="AN453">
        <f t="shared" ref="AN453:AN516" si="55">(AP453-AO453/2022)/9</f>
        <v>2.8474667545884163E-2</v>
      </c>
      <c r="AO453">
        <v>80.33</v>
      </c>
      <c r="AP453">
        <v>0.29599999999999999</v>
      </c>
      <c r="AQ453">
        <v>7.9341999999999997</v>
      </c>
      <c r="AR453">
        <v>0</v>
      </c>
      <c r="AS453">
        <v>500</v>
      </c>
      <c r="AT453" t="s">
        <v>29</v>
      </c>
    </row>
    <row r="454" spans="39:46" x14ac:dyDescent="0.3">
      <c r="AM454">
        <v>225.5</v>
      </c>
      <c r="AN454">
        <f t="shared" si="55"/>
        <v>2.8387185404989562E-2</v>
      </c>
      <c r="AO454">
        <v>79.900000000000006</v>
      </c>
      <c r="AP454">
        <v>0.29499999999999998</v>
      </c>
      <c r="AQ454">
        <v>7.9351000000000003</v>
      </c>
      <c r="AR454">
        <v>1</v>
      </c>
      <c r="AS454">
        <v>500</v>
      </c>
      <c r="AT454" t="s">
        <v>29</v>
      </c>
    </row>
    <row r="455" spans="39:46" x14ac:dyDescent="0.3">
      <c r="AM455">
        <v>226</v>
      </c>
      <c r="AN455">
        <f t="shared" si="55"/>
        <v>2.8384987361248486E-2</v>
      </c>
      <c r="AO455">
        <v>79.94</v>
      </c>
      <c r="AP455">
        <v>0.29499999999999998</v>
      </c>
      <c r="AQ455">
        <v>7.9352</v>
      </c>
      <c r="AR455">
        <v>0</v>
      </c>
      <c r="AS455">
        <v>500</v>
      </c>
      <c r="AT455" t="s">
        <v>29</v>
      </c>
    </row>
    <row r="456" spans="39:46" x14ac:dyDescent="0.3">
      <c r="AM456">
        <v>226.5</v>
      </c>
      <c r="AN456">
        <f t="shared" si="55"/>
        <v>2.8382789317507415E-2</v>
      </c>
      <c r="AO456">
        <v>79.98</v>
      </c>
      <c r="AP456">
        <v>0.29499999999999998</v>
      </c>
      <c r="AQ456">
        <v>7.9352</v>
      </c>
      <c r="AR456">
        <v>0</v>
      </c>
      <c r="AS456">
        <v>500</v>
      </c>
      <c r="AT456" t="s">
        <v>29</v>
      </c>
    </row>
    <row r="457" spans="39:46" x14ac:dyDescent="0.3">
      <c r="AM457">
        <v>227</v>
      </c>
      <c r="AN457">
        <f t="shared" si="55"/>
        <v>2.8380591273766347E-2</v>
      </c>
      <c r="AO457">
        <v>80.02</v>
      </c>
      <c r="AP457">
        <v>0.29499999999999998</v>
      </c>
      <c r="AQ457">
        <v>7.9351000000000003</v>
      </c>
      <c r="AR457">
        <v>0</v>
      </c>
      <c r="AS457">
        <v>500</v>
      </c>
      <c r="AT457" t="s">
        <v>29</v>
      </c>
    </row>
    <row r="458" spans="39:46" x14ac:dyDescent="0.3">
      <c r="AM458">
        <v>227.5</v>
      </c>
      <c r="AN458">
        <f t="shared" si="55"/>
        <v>2.8378393230025271E-2</v>
      </c>
      <c r="AO458">
        <v>80.06</v>
      </c>
      <c r="AP458">
        <v>0.29499999999999998</v>
      </c>
      <c r="AQ458">
        <v>7.9351000000000003</v>
      </c>
      <c r="AR458">
        <v>0</v>
      </c>
      <c r="AS458">
        <v>500</v>
      </c>
      <c r="AT458" t="s">
        <v>29</v>
      </c>
    </row>
    <row r="459" spans="39:46" x14ac:dyDescent="0.3">
      <c r="AM459">
        <v>228</v>
      </c>
      <c r="AN459">
        <f t="shared" si="55"/>
        <v>2.8377294208154737E-2</v>
      </c>
      <c r="AO459">
        <v>80.08</v>
      </c>
      <c r="AP459">
        <v>0.29499999999999998</v>
      </c>
      <c r="AQ459">
        <v>7.9352</v>
      </c>
      <c r="AR459">
        <v>0</v>
      </c>
      <c r="AS459">
        <v>500</v>
      </c>
      <c r="AT459" t="s">
        <v>29</v>
      </c>
    </row>
    <row r="460" spans="39:46" x14ac:dyDescent="0.3">
      <c r="AM460">
        <v>228.5</v>
      </c>
      <c r="AN460">
        <f t="shared" si="55"/>
        <v>2.8376195186284203E-2</v>
      </c>
      <c r="AO460">
        <v>80.099999999999994</v>
      </c>
      <c r="AP460">
        <v>0.29499999999999998</v>
      </c>
      <c r="AQ460">
        <v>7.9351000000000003</v>
      </c>
      <c r="AR460">
        <v>0</v>
      </c>
      <c r="AS460">
        <v>500</v>
      </c>
      <c r="AT460" t="s">
        <v>29</v>
      </c>
    </row>
    <row r="461" spans="39:46" x14ac:dyDescent="0.3">
      <c r="AM461">
        <v>229</v>
      </c>
      <c r="AN461">
        <f t="shared" si="55"/>
        <v>2.848620727552478E-2</v>
      </c>
      <c r="AO461">
        <v>80.12</v>
      </c>
      <c r="AP461">
        <v>0.29599999999999999</v>
      </c>
      <c r="AQ461">
        <v>7.9349999999999996</v>
      </c>
      <c r="AR461">
        <v>0</v>
      </c>
      <c r="AS461">
        <v>500</v>
      </c>
      <c r="AT461" t="s">
        <v>29</v>
      </c>
    </row>
    <row r="462" spans="39:46" x14ac:dyDescent="0.3">
      <c r="AM462">
        <v>229.5</v>
      </c>
      <c r="AN462">
        <f t="shared" si="55"/>
        <v>2.8373997142543135E-2</v>
      </c>
      <c r="AO462">
        <v>80.14</v>
      </c>
      <c r="AP462">
        <v>0.29499999999999998</v>
      </c>
      <c r="AQ462">
        <v>7.9352</v>
      </c>
      <c r="AR462">
        <v>0</v>
      </c>
      <c r="AS462">
        <v>500</v>
      </c>
      <c r="AT462" t="s">
        <v>29</v>
      </c>
    </row>
    <row r="463" spans="39:46" x14ac:dyDescent="0.3">
      <c r="AM463">
        <v>230</v>
      </c>
      <c r="AN463">
        <f t="shared" si="55"/>
        <v>2.8373997142543135E-2</v>
      </c>
      <c r="AO463">
        <v>80.14</v>
      </c>
      <c r="AP463">
        <v>0.29499999999999998</v>
      </c>
      <c r="AQ463">
        <v>7.9351000000000003</v>
      </c>
      <c r="AR463">
        <v>0</v>
      </c>
      <c r="AS463">
        <v>500</v>
      </c>
      <c r="AT463" t="s">
        <v>29</v>
      </c>
    </row>
    <row r="464" spans="39:46" x14ac:dyDescent="0.3">
      <c r="AM464">
        <v>230.5</v>
      </c>
      <c r="AN464">
        <f t="shared" si="55"/>
        <v>2.8372898120672601E-2</v>
      </c>
      <c r="AO464">
        <v>80.16</v>
      </c>
      <c r="AP464">
        <v>0.29499999999999998</v>
      </c>
      <c r="AQ464">
        <v>7.9351000000000003</v>
      </c>
      <c r="AR464">
        <v>0</v>
      </c>
      <c r="AS464">
        <v>500</v>
      </c>
      <c r="AT464" t="s">
        <v>29</v>
      </c>
    </row>
    <row r="465" spans="39:46" x14ac:dyDescent="0.3">
      <c r="AM465">
        <v>231</v>
      </c>
      <c r="AN465">
        <f t="shared" si="55"/>
        <v>2.8372348609737332E-2</v>
      </c>
      <c r="AO465">
        <v>80.17</v>
      </c>
      <c r="AP465">
        <v>0.29499999999999998</v>
      </c>
      <c r="AQ465">
        <v>7.9352</v>
      </c>
      <c r="AR465">
        <v>0</v>
      </c>
      <c r="AS465">
        <v>500</v>
      </c>
      <c r="AT465" t="s">
        <v>29</v>
      </c>
    </row>
    <row r="466" spans="39:46" x14ac:dyDescent="0.3">
      <c r="AM466">
        <v>231.5</v>
      </c>
      <c r="AN466">
        <f t="shared" si="55"/>
        <v>2.8372348609737332E-2</v>
      </c>
      <c r="AO466">
        <v>80.17</v>
      </c>
      <c r="AP466">
        <v>0.29499999999999998</v>
      </c>
      <c r="AQ466">
        <v>7.9351000000000003</v>
      </c>
      <c r="AR466">
        <v>0</v>
      </c>
      <c r="AS466">
        <v>500</v>
      </c>
      <c r="AT466" t="s">
        <v>29</v>
      </c>
    </row>
    <row r="467" spans="39:46" x14ac:dyDescent="0.3">
      <c r="AM467">
        <v>232</v>
      </c>
      <c r="AN467">
        <f t="shared" si="55"/>
        <v>2.8371799098802067E-2</v>
      </c>
      <c r="AO467">
        <v>80.180000000000007</v>
      </c>
      <c r="AP467">
        <v>0.29499999999999998</v>
      </c>
      <c r="AQ467">
        <v>7.9351000000000003</v>
      </c>
      <c r="AR467">
        <v>0</v>
      </c>
      <c r="AS467">
        <v>500</v>
      </c>
      <c r="AT467" t="s">
        <v>29</v>
      </c>
    </row>
    <row r="468" spans="39:46" x14ac:dyDescent="0.3">
      <c r="AM468">
        <v>232.5</v>
      </c>
      <c r="AN468">
        <f t="shared" si="55"/>
        <v>2.8371249587866798E-2</v>
      </c>
      <c r="AO468">
        <v>80.19</v>
      </c>
      <c r="AP468">
        <v>0.29499999999999998</v>
      </c>
      <c r="AQ468">
        <v>7.9352</v>
      </c>
      <c r="AR468">
        <v>0</v>
      </c>
      <c r="AS468">
        <v>500</v>
      </c>
      <c r="AT468" t="s">
        <v>29</v>
      </c>
    </row>
    <row r="469" spans="39:46" x14ac:dyDescent="0.3">
      <c r="AM469">
        <v>233</v>
      </c>
      <c r="AN469">
        <f t="shared" si="55"/>
        <v>2.8371249587866798E-2</v>
      </c>
      <c r="AO469">
        <v>80.19</v>
      </c>
      <c r="AP469">
        <v>0.29499999999999998</v>
      </c>
      <c r="AQ469">
        <v>7.9352</v>
      </c>
      <c r="AR469">
        <v>0</v>
      </c>
      <c r="AS469">
        <v>500</v>
      </c>
      <c r="AT469" t="s">
        <v>29</v>
      </c>
    </row>
    <row r="470" spans="39:46" x14ac:dyDescent="0.3">
      <c r="AM470">
        <v>233.5</v>
      </c>
      <c r="AN470">
        <f t="shared" si="55"/>
        <v>2.8371249587866798E-2</v>
      </c>
      <c r="AO470">
        <v>80.19</v>
      </c>
      <c r="AP470">
        <v>0.29499999999999998</v>
      </c>
      <c r="AQ470">
        <v>7.9351000000000003</v>
      </c>
      <c r="AR470">
        <v>0</v>
      </c>
      <c r="AS470">
        <v>500</v>
      </c>
      <c r="AT470" t="s">
        <v>29</v>
      </c>
    </row>
    <row r="471" spans="39:46" x14ac:dyDescent="0.3">
      <c r="AM471">
        <v>234</v>
      </c>
      <c r="AN471">
        <f t="shared" si="55"/>
        <v>2.8370700076931529E-2</v>
      </c>
      <c r="AO471">
        <v>80.2</v>
      </c>
      <c r="AP471">
        <v>0.29499999999999998</v>
      </c>
      <c r="AQ471">
        <v>7.9352999999999998</v>
      </c>
      <c r="AR471">
        <v>0</v>
      </c>
      <c r="AS471">
        <v>500</v>
      </c>
      <c r="AT471" t="s">
        <v>29</v>
      </c>
    </row>
    <row r="472" spans="39:46" x14ac:dyDescent="0.3">
      <c r="AM472">
        <v>234.5</v>
      </c>
      <c r="AN472">
        <f t="shared" si="55"/>
        <v>2.8370700076931529E-2</v>
      </c>
      <c r="AO472">
        <v>80.2</v>
      </c>
      <c r="AP472">
        <v>0.29499999999999998</v>
      </c>
      <c r="AQ472">
        <v>7.9352</v>
      </c>
      <c r="AR472">
        <v>0</v>
      </c>
      <c r="AS472">
        <v>500</v>
      </c>
      <c r="AT472" t="s">
        <v>29</v>
      </c>
    </row>
    <row r="473" spans="39:46" x14ac:dyDescent="0.3">
      <c r="AM473">
        <v>235</v>
      </c>
      <c r="AN473">
        <f t="shared" si="55"/>
        <v>2.8371249587866798E-2</v>
      </c>
      <c r="AO473">
        <v>80.19</v>
      </c>
      <c r="AP473">
        <v>0.29499999999999998</v>
      </c>
      <c r="AQ473">
        <v>7.9352</v>
      </c>
      <c r="AR473">
        <v>0</v>
      </c>
      <c r="AS473">
        <v>500</v>
      </c>
      <c r="AT473" t="s">
        <v>29</v>
      </c>
    </row>
    <row r="474" spans="39:46" x14ac:dyDescent="0.3">
      <c r="AM474">
        <v>235.5</v>
      </c>
      <c r="AN474">
        <f t="shared" si="55"/>
        <v>2.8370700076931529E-2</v>
      </c>
      <c r="AO474">
        <v>80.2</v>
      </c>
      <c r="AP474">
        <v>0.29499999999999998</v>
      </c>
      <c r="AQ474">
        <v>7.9352</v>
      </c>
      <c r="AR474">
        <v>0</v>
      </c>
      <c r="AS474">
        <v>500</v>
      </c>
      <c r="AT474" t="s">
        <v>29</v>
      </c>
    </row>
    <row r="475" spans="39:46" x14ac:dyDescent="0.3">
      <c r="AM475">
        <v>236</v>
      </c>
      <c r="AN475">
        <f t="shared" si="55"/>
        <v>2.8370700076931529E-2</v>
      </c>
      <c r="AO475">
        <v>80.2</v>
      </c>
      <c r="AP475">
        <v>0.29499999999999998</v>
      </c>
      <c r="AQ475">
        <v>7.9352</v>
      </c>
      <c r="AR475">
        <v>0</v>
      </c>
      <c r="AS475">
        <v>500</v>
      </c>
      <c r="AT475" t="s">
        <v>29</v>
      </c>
    </row>
    <row r="476" spans="39:46" x14ac:dyDescent="0.3">
      <c r="AM476">
        <v>236.5</v>
      </c>
      <c r="AN476">
        <f t="shared" si="55"/>
        <v>2.8371249587866798E-2</v>
      </c>
      <c r="AO476">
        <v>80.19</v>
      </c>
      <c r="AP476">
        <v>0.29499999999999998</v>
      </c>
      <c r="AQ476">
        <v>7.9351000000000003</v>
      </c>
      <c r="AR476">
        <v>0</v>
      </c>
      <c r="AS476">
        <v>500</v>
      </c>
      <c r="AT476" t="s">
        <v>29</v>
      </c>
    </row>
    <row r="477" spans="39:46" x14ac:dyDescent="0.3">
      <c r="AM477">
        <v>237</v>
      </c>
      <c r="AN477">
        <f t="shared" si="55"/>
        <v>2.8370700076931529E-2</v>
      </c>
      <c r="AO477">
        <v>80.2</v>
      </c>
      <c r="AP477">
        <v>0.29499999999999998</v>
      </c>
      <c r="AQ477">
        <v>7.9352</v>
      </c>
      <c r="AR477">
        <v>0</v>
      </c>
      <c r="AS477">
        <v>500</v>
      </c>
      <c r="AT477" t="s">
        <v>29</v>
      </c>
    </row>
    <row r="478" spans="39:46" x14ac:dyDescent="0.3">
      <c r="AM478">
        <v>237.5</v>
      </c>
      <c r="AN478">
        <f t="shared" si="55"/>
        <v>2.8371249587866798E-2</v>
      </c>
      <c r="AO478">
        <v>80.19</v>
      </c>
      <c r="AP478">
        <v>0.29499999999999998</v>
      </c>
      <c r="AQ478">
        <v>7.9352</v>
      </c>
      <c r="AR478">
        <v>0</v>
      </c>
      <c r="AS478">
        <v>500</v>
      </c>
      <c r="AT478" t="s">
        <v>29</v>
      </c>
    </row>
    <row r="479" spans="39:46" x14ac:dyDescent="0.3">
      <c r="AM479">
        <v>238</v>
      </c>
      <c r="AN479">
        <f t="shared" si="55"/>
        <v>2.8371249587866798E-2</v>
      </c>
      <c r="AO479">
        <v>80.19</v>
      </c>
      <c r="AP479">
        <v>0.29499999999999998</v>
      </c>
      <c r="AQ479">
        <v>7.9352</v>
      </c>
      <c r="AR479">
        <v>0</v>
      </c>
      <c r="AS479">
        <v>500</v>
      </c>
      <c r="AT479" t="s">
        <v>29</v>
      </c>
    </row>
    <row r="480" spans="39:46" x14ac:dyDescent="0.3">
      <c r="AM480">
        <v>238.5</v>
      </c>
      <c r="AN480">
        <f t="shared" si="55"/>
        <v>2.8371799098802067E-2</v>
      </c>
      <c r="AO480">
        <v>80.180000000000007</v>
      </c>
      <c r="AP480">
        <v>0.29499999999999998</v>
      </c>
      <c r="AQ480">
        <v>7.9352</v>
      </c>
      <c r="AR480">
        <v>2</v>
      </c>
      <c r="AS480">
        <v>500</v>
      </c>
      <c r="AT480" t="s">
        <v>29</v>
      </c>
    </row>
    <row r="481" spans="39:46" x14ac:dyDescent="0.3">
      <c r="AM481">
        <v>239</v>
      </c>
      <c r="AN481">
        <f t="shared" si="55"/>
        <v>2.8371799098802067E-2</v>
      </c>
      <c r="AO481">
        <v>80.180000000000007</v>
      </c>
      <c r="AP481">
        <v>0.29499999999999998</v>
      </c>
      <c r="AQ481">
        <v>7.9351000000000003</v>
      </c>
      <c r="AR481">
        <v>0</v>
      </c>
      <c r="AS481">
        <v>500</v>
      </c>
      <c r="AT481" t="s">
        <v>29</v>
      </c>
    </row>
    <row r="482" spans="39:46" x14ac:dyDescent="0.3">
      <c r="AM482">
        <v>239.5</v>
      </c>
      <c r="AN482">
        <f t="shared" si="55"/>
        <v>2.8372348609737332E-2</v>
      </c>
      <c r="AO482">
        <v>80.17</v>
      </c>
      <c r="AP482">
        <v>0.29499999999999998</v>
      </c>
      <c r="AQ482">
        <v>7.9352</v>
      </c>
      <c r="AR482">
        <v>0</v>
      </c>
      <c r="AS482">
        <v>500</v>
      </c>
      <c r="AT482" t="s">
        <v>29</v>
      </c>
    </row>
    <row r="483" spans="39:46" x14ac:dyDescent="0.3">
      <c r="AM483">
        <v>240</v>
      </c>
      <c r="AN483">
        <f t="shared" si="55"/>
        <v>2.8371799098802067E-2</v>
      </c>
      <c r="AO483">
        <v>80.180000000000007</v>
      </c>
      <c r="AP483">
        <v>0.29499999999999998</v>
      </c>
      <c r="AQ483">
        <v>7.9351000000000003</v>
      </c>
      <c r="AR483">
        <v>0</v>
      </c>
      <c r="AS483">
        <v>500</v>
      </c>
      <c r="AT483" t="s">
        <v>29</v>
      </c>
    </row>
    <row r="484" spans="39:46" x14ac:dyDescent="0.3">
      <c r="AM484">
        <v>240.5</v>
      </c>
      <c r="AN484">
        <f t="shared" si="55"/>
        <v>2.8372898120672601E-2</v>
      </c>
      <c r="AO484">
        <v>80.16</v>
      </c>
      <c r="AP484">
        <v>0.29499999999999998</v>
      </c>
      <c r="AQ484">
        <v>7.9352</v>
      </c>
      <c r="AR484">
        <v>0</v>
      </c>
      <c r="AS484">
        <v>500</v>
      </c>
      <c r="AT484" t="s">
        <v>29</v>
      </c>
    </row>
    <row r="485" spans="39:46" x14ac:dyDescent="0.3">
      <c r="AM485">
        <v>241</v>
      </c>
      <c r="AN485">
        <f t="shared" si="55"/>
        <v>2.8372898120672601E-2</v>
      </c>
      <c r="AO485">
        <v>80.16</v>
      </c>
      <c r="AP485">
        <v>0.29499999999999998</v>
      </c>
      <c r="AQ485">
        <v>7.9351000000000003</v>
      </c>
      <c r="AR485">
        <v>0</v>
      </c>
      <c r="AS485">
        <v>500</v>
      </c>
      <c r="AT485" t="s">
        <v>29</v>
      </c>
    </row>
    <row r="486" spans="39:46" x14ac:dyDescent="0.3">
      <c r="AM486">
        <v>241.5</v>
      </c>
      <c r="AN486">
        <f t="shared" si="55"/>
        <v>2.8370700076931529E-2</v>
      </c>
      <c r="AO486">
        <v>80.2</v>
      </c>
      <c r="AP486">
        <v>0.29499999999999998</v>
      </c>
      <c r="AQ486">
        <v>7.9351000000000003</v>
      </c>
      <c r="AR486">
        <v>0</v>
      </c>
      <c r="AS486">
        <v>500</v>
      </c>
      <c r="AT486" t="s">
        <v>29</v>
      </c>
    </row>
    <row r="487" spans="39:46" x14ac:dyDescent="0.3">
      <c r="AM487">
        <v>242</v>
      </c>
      <c r="AN487">
        <f t="shared" si="55"/>
        <v>2.8375096164413669E-2</v>
      </c>
      <c r="AO487">
        <v>80.12</v>
      </c>
      <c r="AP487">
        <v>0.29499999999999998</v>
      </c>
      <c r="AQ487">
        <v>7.9355000000000002</v>
      </c>
      <c r="AR487">
        <v>0</v>
      </c>
      <c r="AS487">
        <v>500</v>
      </c>
      <c r="AT487" t="s">
        <v>29</v>
      </c>
    </row>
    <row r="488" spans="39:46" x14ac:dyDescent="0.3">
      <c r="AM488">
        <v>242.5</v>
      </c>
      <c r="AN488">
        <f t="shared" si="55"/>
        <v>2.8381690295636881E-2</v>
      </c>
      <c r="AO488">
        <v>80</v>
      </c>
      <c r="AP488">
        <v>0.29499999999999998</v>
      </c>
      <c r="AQ488">
        <v>7.9355000000000002</v>
      </c>
      <c r="AR488">
        <v>0</v>
      </c>
      <c r="AS488">
        <v>500</v>
      </c>
      <c r="AT488" t="s">
        <v>29</v>
      </c>
    </row>
    <row r="489" spans="39:46" x14ac:dyDescent="0.3">
      <c r="AM489">
        <v>243</v>
      </c>
      <c r="AN489">
        <f t="shared" si="55"/>
        <v>2.8390482470601164E-2</v>
      </c>
      <c r="AO489">
        <v>79.84</v>
      </c>
      <c r="AP489">
        <v>0.29499999999999998</v>
      </c>
      <c r="AQ489">
        <v>7.9356</v>
      </c>
      <c r="AR489">
        <v>0</v>
      </c>
      <c r="AS489">
        <v>500</v>
      </c>
      <c r="AT489" t="s">
        <v>29</v>
      </c>
    </row>
    <row r="490" spans="39:46" x14ac:dyDescent="0.3">
      <c r="AM490">
        <v>243.5</v>
      </c>
      <c r="AN490">
        <f t="shared" si="55"/>
        <v>2.8400923178371246E-2</v>
      </c>
      <c r="AO490">
        <v>79.650000000000006</v>
      </c>
      <c r="AP490">
        <v>0.29499999999999998</v>
      </c>
      <c r="AQ490">
        <v>7.9359999999999999</v>
      </c>
      <c r="AR490">
        <v>0</v>
      </c>
      <c r="AS490">
        <v>500</v>
      </c>
      <c r="AT490" t="s">
        <v>29</v>
      </c>
    </row>
    <row r="491" spans="39:46" x14ac:dyDescent="0.3">
      <c r="AM491">
        <v>244</v>
      </c>
      <c r="AN491">
        <f t="shared" si="55"/>
        <v>2.830245081877129E-2</v>
      </c>
      <c r="AO491">
        <v>79.42</v>
      </c>
      <c r="AP491">
        <v>0.29399999999999998</v>
      </c>
      <c r="AQ491">
        <v>7.9362000000000004</v>
      </c>
      <c r="AR491">
        <v>0</v>
      </c>
      <c r="AS491">
        <v>500</v>
      </c>
      <c r="AT491" t="s">
        <v>29</v>
      </c>
    </row>
    <row r="492" spans="39:46" x14ac:dyDescent="0.3">
      <c r="AM492">
        <v>244.5</v>
      </c>
      <c r="AN492">
        <f t="shared" si="55"/>
        <v>2.8316738103088251E-2</v>
      </c>
      <c r="AO492">
        <v>79.16</v>
      </c>
      <c r="AP492">
        <v>0.29399999999999998</v>
      </c>
      <c r="AQ492">
        <v>7.9364999999999997</v>
      </c>
      <c r="AR492">
        <v>0</v>
      </c>
      <c r="AS492">
        <v>500</v>
      </c>
      <c r="AT492" t="s">
        <v>29</v>
      </c>
    </row>
    <row r="493" spans="39:46" x14ac:dyDescent="0.3">
      <c r="AM493">
        <v>245</v>
      </c>
      <c r="AN493">
        <f t="shared" si="55"/>
        <v>2.82215628090999E-2</v>
      </c>
      <c r="AO493">
        <v>78.87</v>
      </c>
      <c r="AP493">
        <v>0.29299999999999998</v>
      </c>
      <c r="AQ493">
        <v>7.9371</v>
      </c>
      <c r="AR493">
        <v>0</v>
      </c>
      <c r="AS493">
        <v>500</v>
      </c>
      <c r="AT493" t="s">
        <v>29</v>
      </c>
    </row>
    <row r="494" spans="39:46" x14ac:dyDescent="0.3">
      <c r="AM494">
        <v>245.5</v>
      </c>
      <c r="AN494">
        <f t="shared" si="55"/>
        <v>2.8237498626222664E-2</v>
      </c>
      <c r="AO494">
        <v>78.58</v>
      </c>
      <c r="AP494">
        <v>0.29299999999999998</v>
      </c>
      <c r="AQ494">
        <v>7.9374000000000002</v>
      </c>
      <c r="AR494">
        <v>0</v>
      </c>
      <c r="AS494">
        <v>500</v>
      </c>
      <c r="AT494" t="s">
        <v>29</v>
      </c>
    </row>
    <row r="495" spans="39:46" x14ac:dyDescent="0.3">
      <c r="AM495">
        <v>246</v>
      </c>
      <c r="AN495">
        <f t="shared" si="55"/>
        <v>2.8254533465215954E-2</v>
      </c>
      <c r="AO495">
        <v>78.27</v>
      </c>
      <c r="AP495">
        <v>0.29299999999999998</v>
      </c>
      <c r="AQ495">
        <v>7.9378000000000002</v>
      </c>
      <c r="AR495">
        <v>0</v>
      </c>
      <c r="AS495">
        <v>500</v>
      </c>
      <c r="AT495" t="s">
        <v>29</v>
      </c>
    </row>
    <row r="496" spans="39:46" x14ac:dyDescent="0.3">
      <c r="AM496">
        <v>246.5</v>
      </c>
      <c r="AN496">
        <f t="shared" si="55"/>
        <v>2.8160457193098138E-2</v>
      </c>
      <c r="AO496">
        <v>77.959999999999994</v>
      </c>
      <c r="AP496">
        <v>0.29199999999999998</v>
      </c>
      <c r="AQ496">
        <v>7.9382999999999999</v>
      </c>
      <c r="AR496">
        <v>0</v>
      </c>
      <c r="AS496">
        <v>500</v>
      </c>
      <c r="AT496" t="s">
        <v>29</v>
      </c>
    </row>
    <row r="497" spans="39:46" x14ac:dyDescent="0.3">
      <c r="AM497">
        <v>247</v>
      </c>
      <c r="AN497">
        <f t="shared" si="55"/>
        <v>2.8072425541268271E-2</v>
      </c>
      <c r="AO497">
        <v>77.540000000000006</v>
      </c>
      <c r="AP497">
        <v>0.29099999999999998</v>
      </c>
      <c r="AQ497">
        <v>7.9393000000000002</v>
      </c>
      <c r="AR497">
        <v>0</v>
      </c>
      <c r="AS497">
        <v>500</v>
      </c>
      <c r="AT497" t="s">
        <v>29</v>
      </c>
    </row>
    <row r="498" spans="39:46" x14ac:dyDescent="0.3">
      <c r="AM498">
        <v>247.5</v>
      </c>
      <c r="AN498">
        <f t="shared" si="55"/>
        <v>2.7984943400373663E-2</v>
      </c>
      <c r="AO498">
        <v>77.11</v>
      </c>
      <c r="AP498">
        <v>0.28999999999999998</v>
      </c>
      <c r="AQ498">
        <v>7.9401999999999999</v>
      </c>
      <c r="AR498">
        <v>0</v>
      </c>
      <c r="AS498">
        <v>500</v>
      </c>
      <c r="AT498" t="s">
        <v>29</v>
      </c>
    </row>
    <row r="499" spans="39:46" x14ac:dyDescent="0.3">
      <c r="AM499">
        <v>248</v>
      </c>
      <c r="AN499">
        <f t="shared" si="55"/>
        <v>2.7897461259479062E-2</v>
      </c>
      <c r="AO499">
        <v>76.680000000000007</v>
      </c>
      <c r="AP499">
        <v>0.28899999999999998</v>
      </c>
      <c r="AQ499">
        <v>7.9413</v>
      </c>
      <c r="AR499">
        <v>0</v>
      </c>
      <c r="AS499">
        <v>500</v>
      </c>
      <c r="AT499" t="s">
        <v>29</v>
      </c>
    </row>
    <row r="500" spans="39:46" x14ac:dyDescent="0.3">
      <c r="AM500">
        <v>248.5</v>
      </c>
      <c r="AN500">
        <f t="shared" si="55"/>
        <v>2.7808880096713919E-2</v>
      </c>
      <c r="AO500">
        <v>76.27</v>
      </c>
      <c r="AP500">
        <v>0.28799999999999998</v>
      </c>
      <c r="AQ500">
        <v>7.9421999999999997</v>
      </c>
      <c r="AR500">
        <v>0</v>
      </c>
      <c r="AS500">
        <v>500</v>
      </c>
      <c r="AT500" t="s">
        <v>29</v>
      </c>
    </row>
    <row r="501" spans="39:46" x14ac:dyDescent="0.3">
      <c r="AM501">
        <v>249</v>
      </c>
      <c r="AN501">
        <f t="shared" si="55"/>
        <v>2.7831959555995163E-2</v>
      </c>
      <c r="AO501">
        <v>75.849999999999994</v>
      </c>
      <c r="AP501">
        <v>0.28799999999999998</v>
      </c>
      <c r="AQ501">
        <v>7.9429999999999996</v>
      </c>
      <c r="AR501">
        <v>0</v>
      </c>
      <c r="AS501">
        <v>500</v>
      </c>
      <c r="AT501" t="s">
        <v>29</v>
      </c>
    </row>
    <row r="502" spans="39:46" x14ac:dyDescent="0.3">
      <c r="AM502">
        <v>249.5</v>
      </c>
      <c r="AN502">
        <f t="shared" si="55"/>
        <v>2.7745026926035823E-2</v>
      </c>
      <c r="AO502">
        <v>75.41</v>
      </c>
      <c r="AP502">
        <v>0.28699999999999998</v>
      </c>
      <c r="AQ502">
        <v>7.9439000000000002</v>
      </c>
      <c r="AR502">
        <v>0</v>
      </c>
      <c r="AS502">
        <v>500</v>
      </c>
      <c r="AT502" t="s">
        <v>29</v>
      </c>
    </row>
    <row r="503" spans="39:46" x14ac:dyDescent="0.3">
      <c r="AM503">
        <v>250</v>
      </c>
      <c r="AN503">
        <f t="shared" si="55"/>
        <v>2.7659193317947025E-2</v>
      </c>
      <c r="AO503">
        <v>74.95</v>
      </c>
      <c r="AP503">
        <v>0.28599999999999998</v>
      </c>
      <c r="AQ503">
        <v>7.9447000000000001</v>
      </c>
      <c r="AR503">
        <v>0</v>
      </c>
      <c r="AS503">
        <v>500</v>
      </c>
      <c r="AT503" t="s">
        <v>29</v>
      </c>
    </row>
    <row r="504" spans="39:46" x14ac:dyDescent="0.3">
      <c r="AM504">
        <v>250.5</v>
      </c>
      <c r="AN504">
        <f t="shared" si="55"/>
        <v>2.7574458731728757E-2</v>
      </c>
      <c r="AO504">
        <v>74.47</v>
      </c>
      <c r="AP504">
        <v>0.28499999999999998</v>
      </c>
      <c r="AQ504">
        <v>7.9455999999999998</v>
      </c>
      <c r="AR504">
        <v>0</v>
      </c>
      <c r="AS504">
        <v>500</v>
      </c>
      <c r="AT504" t="s">
        <v>29</v>
      </c>
    </row>
    <row r="505" spans="39:46" x14ac:dyDescent="0.3">
      <c r="AM505">
        <v>251</v>
      </c>
      <c r="AN505">
        <f t="shared" si="55"/>
        <v>2.7487526101769424E-2</v>
      </c>
      <c r="AO505">
        <v>74.03</v>
      </c>
      <c r="AP505">
        <v>0.28399999999999997</v>
      </c>
      <c r="AQ505">
        <v>7.9465000000000003</v>
      </c>
      <c r="AR505">
        <v>0</v>
      </c>
      <c r="AS505">
        <v>500</v>
      </c>
      <c r="AT505" t="s">
        <v>29</v>
      </c>
    </row>
    <row r="506" spans="39:46" x14ac:dyDescent="0.3">
      <c r="AM506">
        <v>251.5</v>
      </c>
      <c r="AN506">
        <f t="shared" si="55"/>
        <v>2.7402242004615891E-2</v>
      </c>
      <c r="AO506">
        <v>73.56</v>
      </c>
      <c r="AP506">
        <v>0.28299999999999997</v>
      </c>
      <c r="AQ506">
        <v>7.9473000000000003</v>
      </c>
      <c r="AR506">
        <v>0</v>
      </c>
      <c r="AS506">
        <v>500</v>
      </c>
      <c r="AT506" t="s">
        <v>29</v>
      </c>
    </row>
    <row r="507" spans="39:46" x14ac:dyDescent="0.3">
      <c r="AM507">
        <v>252</v>
      </c>
      <c r="AN507">
        <f t="shared" si="55"/>
        <v>2.7429168040444003E-2</v>
      </c>
      <c r="AO507">
        <v>73.069999999999993</v>
      </c>
      <c r="AP507">
        <v>0.28299999999999997</v>
      </c>
      <c r="AQ507">
        <v>7.9480000000000004</v>
      </c>
      <c r="AR507">
        <v>0</v>
      </c>
      <c r="AS507">
        <v>500</v>
      </c>
      <c r="AT507" t="s">
        <v>29</v>
      </c>
    </row>
    <row r="508" spans="39:46" x14ac:dyDescent="0.3">
      <c r="AM508">
        <v>252.5</v>
      </c>
      <c r="AN508">
        <f t="shared" si="55"/>
        <v>2.7236069897790968E-2</v>
      </c>
      <c r="AO508">
        <v>72.540000000000006</v>
      </c>
      <c r="AP508">
        <v>0.28100000000000003</v>
      </c>
      <c r="AQ508">
        <v>7.9492000000000003</v>
      </c>
      <c r="AR508">
        <v>0</v>
      </c>
      <c r="AS508">
        <v>500</v>
      </c>
      <c r="AT508" t="s">
        <v>29</v>
      </c>
    </row>
    <row r="509" spans="39:46" x14ac:dyDescent="0.3">
      <c r="AM509">
        <v>253</v>
      </c>
      <c r="AN509">
        <f t="shared" si="55"/>
        <v>2.7155181888119575E-2</v>
      </c>
      <c r="AO509">
        <v>71.989999999999995</v>
      </c>
      <c r="AP509">
        <v>0.28000000000000003</v>
      </c>
      <c r="AQ509">
        <v>7.9504999999999999</v>
      </c>
      <c r="AR509">
        <v>0</v>
      </c>
      <c r="AS509">
        <v>500</v>
      </c>
      <c r="AT509" t="s">
        <v>29</v>
      </c>
    </row>
    <row r="510" spans="39:46" x14ac:dyDescent="0.3">
      <c r="AM510">
        <v>253.5</v>
      </c>
      <c r="AN510">
        <f t="shared" si="55"/>
        <v>2.7073744367512916E-2</v>
      </c>
      <c r="AO510">
        <v>71.45</v>
      </c>
      <c r="AP510">
        <v>0.27900000000000003</v>
      </c>
      <c r="AQ510">
        <v>7.9515000000000002</v>
      </c>
      <c r="AR510">
        <v>0</v>
      </c>
      <c r="AS510">
        <v>500</v>
      </c>
      <c r="AT510" t="s">
        <v>29</v>
      </c>
    </row>
    <row r="511" spans="39:46" x14ac:dyDescent="0.3">
      <c r="AM511">
        <v>254</v>
      </c>
      <c r="AN511">
        <f t="shared" si="55"/>
        <v>2.6992856357841526E-2</v>
      </c>
      <c r="AO511">
        <v>70.900000000000006</v>
      </c>
      <c r="AP511">
        <v>0.27800000000000002</v>
      </c>
      <c r="AQ511">
        <v>7.9526000000000003</v>
      </c>
      <c r="AR511">
        <v>0</v>
      </c>
      <c r="AS511">
        <v>500</v>
      </c>
      <c r="AT511" t="s">
        <v>29</v>
      </c>
    </row>
    <row r="512" spans="39:46" x14ac:dyDescent="0.3">
      <c r="AM512">
        <v>254.5</v>
      </c>
      <c r="AN512">
        <f t="shared" si="55"/>
        <v>2.691031981536433E-2</v>
      </c>
      <c r="AO512">
        <v>70.38</v>
      </c>
      <c r="AP512">
        <v>0.27700000000000002</v>
      </c>
      <c r="AQ512">
        <v>7.9538000000000002</v>
      </c>
      <c r="AR512">
        <v>0</v>
      </c>
      <c r="AS512">
        <v>500</v>
      </c>
      <c r="AT512" t="s">
        <v>29</v>
      </c>
    </row>
    <row r="513" spans="39:46" x14ac:dyDescent="0.3">
      <c r="AM513">
        <v>255</v>
      </c>
      <c r="AN513">
        <f t="shared" si="55"/>
        <v>2.6828332783822399E-2</v>
      </c>
      <c r="AO513">
        <v>69.849999999999994</v>
      </c>
      <c r="AP513">
        <v>0.27600000000000002</v>
      </c>
      <c r="AQ513">
        <v>7.9546000000000001</v>
      </c>
      <c r="AR513">
        <v>0</v>
      </c>
      <c r="AS513">
        <v>500</v>
      </c>
      <c r="AT513" t="s">
        <v>29</v>
      </c>
    </row>
    <row r="514" spans="39:46" x14ac:dyDescent="0.3">
      <c r="AM514">
        <v>255.5</v>
      </c>
      <c r="AN514">
        <f t="shared" si="55"/>
        <v>2.6746895263215741E-2</v>
      </c>
      <c r="AO514">
        <v>69.31</v>
      </c>
      <c r="AP514">
        <v>0.27500000000000002</v>
      </c>
      <c r="AQ514">
        <v>7.9557000000000002</v>
      </c>
      <c r="AR514">
        <v>0</v>
      </c>
      <c r="AS514">
        <v>500</v>
      </c>
      <c r="AT514" t="s">
        <v>29</v>
      </c>
    </row>
    <row r="515" spans="39:46" x14ac:dyDescent="0.3">
      <c r="AM515">
        <v>256</v>
      </c>
      <c r="AN515">
        <f t="shared" si="55"/>
        <v>2.6666007253544347E-2</v>
      </c>
      <c r="AO515">
        <v>68.760000000000005</v>
      </c>
      <c r="AP515">
        <v>0.27400000000000002</v>
      </c>
      <c r="AQ515">
        <v>7.9568000000000003</v>
      </c>
      <c r="AR515">
        <v>0</v>
      </c>
      <c r="AS515">
        <v>500</v>
      </c>
      <c r="AT515" t="s">
        <v>29</v>
      </c>
    </row>
    <row r="516" spans="39:46" x14ac:dyDescent="0.3">
      <c r="AM516">
        <v>256.5</v>
      </c>
      <c r="AN516">
        <f t="shared" si="55"/>
        <v>2.6589515331355097E-2</v>
      </c>
      <c r="AO516">
        <v>68.13</v>
      </c>
      <c r="AP516">
        <v>0.27300000000000002</v>
      </c>
      <c r="AQ516">
        <v>7.9579000000000004</v>
      </c>
      <c r="AR516">
        <v>0</v>
      </c>
      <c r="AS516">
        <v>500</v>
      </c>
      <c r="AT516" t="s">
        <v>29</v>
      </c>
    </row>
    <row r="517" spans="39:46" x14ac:dyDescent="0.3">
      <c r="AM517">
        <v>257</v>
      </c>
      <c r="AN517">
        <f t="shared" ref="AN517:AN580" si="56">(AP517-AO517/2022)/9</f>
        <v>2.6510825365424776E-2</v>
      </c>
      <c r="AO517">
        <v>67.540000000000006</v>
      </c>
      <c r="AP517">
        <v>0.27200000000000002</v>
      </c>
      <c r="AQ517">
        <v>7.9588999999999999</v>
      </c>
      <c r="AR517">
        <v>0</v>
      </c>
      <c r="AS517">
        <v>500</v>
      </c>
      <c r="AT517" t="s">
        <v>29</v>
      </c>
    </row>
    <row r="518" spans="39:46" x14ac:dyDescent="0.3">
      <c r="AM518">
        <v>257.5</v>
      </c>
      <c r="AN518">
        <f t="shared" si="56"/>
        <v>2.6320474777448075E-2</v>
      </c>
      <c r="AO518">
        <v>66.959999999999994</v>
      </c>
      <c r="AP518">
        <v>0.27</v>
      </c>
      <c r="AQ518">
        <v>7.9600999999999997</v>
      </c>
      <c r="AR518">
        <v>0</v>
      </c>
      <c r="AS518">
        <v>500</v>
      </c>
      <c r="AT518" t="s">
        <v>29</v>
      </c>
    </row>
    <row r="519" spans="39:46" x14ac:dyDescent="0.3">
      <c r="AM519">
        <v>258</v>
      </c>
      <c r="AN519">
        <f t="shared" si="56"/>
        <v>2.6242883833388284E-2</v>
      </c>
      <c r="AO519">
        <v>66.349999999999994</v>
      </c>
      <c r="AP519">
        <v>0.26900000000000002</v>
      </c>
      <c r="AQ519">
        <v>7.9614000000000003</v>
      </c>
      <c r="AR519">
        <v>0</v>
      </c>
      <c r="AS519">
        <v>500</v>
      </c>
      <c r="AT519" t="s">
        <v>29</v>
      </c>
    </row>
    <row r="520" spans="39:46" x14ac:dyDescent="0.3">
      <c r="AM520">
        <v>258.5</v>
      </c>
      <c r="AN520">
        <f t="shared" si="56"/>
        <v>2.6163094845587428E-2</v>
      </c>
      <c r="AO520">
        <v>65.78</v>
      </c>
      <c r="AP520">
        <v>0.26800000000000002</v>
      </c>
      <c r="AQ520">
        <v>7.9627999999999997</v>
      </c>
      <c r="AR520">
        <v>0</v>
      </c>
      <c r="AS520">
        <v>500</v>
      </c>
      <c r="AT520" t="s">
        <v>29</v>
      </c>
    </row>
    <row r="521" spans="39:46" x14ac:dyDescent="0.3">
      <c r="AM521">
        <v>259</v>
      </c>
      <c r="AN521">
        <f t="shared" si="56"/>
        <v>2.5972194746675462E-2</v>
      </c>
      <c r="AO521">
        <v>65.209999999999994</v>
      </c>
      <c r="AP521">
        <v>0.26600000000000001</v>
      </c>
      <c r="AQ521">
        <v>7.9642999999999997</v>
      </c>
      <c r="AR521">
        <v>0</v>
      </c>
      <c r="AS521">
        <v>500</v>
      </c>
      <c r="AT521" t="s">
        <v>29</v>
      </c>
    </row>
    <row r="522" spans="39:46" x14ac:dyDescent="0.3">
      <c r="AM522">
        <v>259.5</v>
      </c>
      <c r="AN522">
        <f t="shared" si="56"/>
        <v>2.5896252335421477E-2</v>
      </c>
      <c r="AO522">
        <v>64.569999999999993</v>
      </c>
      <c r="AP522">
        <v>0.26500000000000001</v>
      </c>
      <c r="AQ522">
        <v>7.9656000000000002</v>
      </c>
      <c r="AR522">
        <v>0</v>
      </c>
      <c r="AS522">
        <v>500</v>
      </c>
      <c r="AT522" t="s">
        <v>29</v>
      </c>
    </row>
    <row r="523" spans="39:46" x14ac:dyDescent="0.3">
      <c r="AM523">
        <v>260</v>
      </c>
      <c r="AN523">
        <f t="shared" si="56"/>
        <v>2.5818661391361689E-2</v>
      </c>
      <c r="AO523">
        <v>63.96</v>
      </c>
      <c r="AP523">
        <v>0.26400000000000001</v>
      </c>
      <c r="AQ523">
        <v>7.9669999999999996</v>
      </c>
      <c r="AR523">
        <v>0</v>
      </c>
      <c r="AS523">
        <v>500</v>
      </c>
      <c r="AT523" t="s">
        <v>29</v>
      </c>
    </row>
    <row r="524" spans="39:46" x14ac:dyDescent="0.3">
      <c r="AM524">
        <v>260.5</v>
      </c>
      <c r="AN524">
        <f t="shared" si="56"/>
        <v>2.5628310803384988E-2</v>
      </c>
      <c r="AO524">
        <v>63.38</v>
      </c>
      <c r="AP524">
        <v>0.26200000000000001</v>
      </c>
      <c r="AQ524">
        <v>7.9682000000000004</v>
      </c>
      <c r="AR524">
        <v>0</v>
      </c>
      <c r="AS524">
        <v>500</v>
      </c>
      <c r="AT524" t="s">
        <v>29</v>
      </c>
    </row>
    <row r="525" spans="39:46" x14ac:dyDescent="0.3">
      <c r="AM525">
        <v>261</v>
      </c>
      <c r="AN525">
        <f t="shared" si="56"/>
        <v>2.555126937026047E-2</v>
      </c>
      <c r="AO525">
        <v>62.76</v>
      </c>
      <c r="AP525">
        <v>0.26100000000000001</v>
      </c>
      <c r="AQ525">
        <v>7.9699</v>
      </c>
      <c r="AR525">
        <v>0</v>
      </c>
      <c r="AS525">
        <v>500</v>
      </c>
      <c r="AT525" t="s">
        <v>29</v>
      </c>
    </row>
    <row r="526" spans="39:46" x14ac:dyDescent="0.3">
      <c r="AM526">
        <v>261.5</v>
      </c>
      <c r="AN526">
        <f t="shared" si="56"/>
        <v>2.5360918782283769E-2</v>
      </c>
      <c r="AO526">
        <v>62.18</v>
      </c>
      <c r="AP526">
        <v>0.25900000000000001</v>
      </c>
      <c r="AQ526">
        <v>7.9713000000000003</v>
      </c>
      <c r="AR526">
        <v>0</v>
      </c>
      <c r="AS526">
        <v>500</v>
      </c>
      <c r="AT526" t="s">
        <v>29</v>
      </c>
    </row>
    <row r="527" spans="39:46" x14ac:dyDescent="0.3">
      <c r="AM527">
        <v>262</v>
      </c>
      <c r="AN527">
        <f t="shared" si="56"/>
        <v>2.5281129794482913E-2</v>
      </c>
      <c r="AO527">
        <v>61.61</v>
      </c>
      <c r="AP527">
        <v>0.25800000000000001</v>
      </c>
      <c r="AQ527">
        <v>7.9725999999999999</v>
      </c>
      <c r="AR527">
        <v>0</v>
      </c>
      <c r="AS527">
        <v>500</v>
      </c>
      <c r="AT527" t="s">
        <v>29</v>
      </c>
    </row>
    <row r="528" spans="39:46" x14ac:dyDescent="0.3">
      <c r="AM528">
        <v>262.5</v>
      </c>
      <c r="AN528">
        <f t="shared" si="56"/>
        <v>2.5201890317617319E-2</v>
      </c>
      <c r="AO528">
        <v>61.03</v>
      </c>
      <c r="AP528">
        <v>0.25700000000000001</v>
      </c>
      <c r="AQ528">
        <v>7.9740000000000002</v>
      </c>
      <c r="AR528">
        <v>0</v>
      </c>
      <c r="AS528">
        <v>500</v>
      </c>
      <c r="AT528" t="s">
        <v>29</v>
      </c>
    </row>
    <row r="529" spans="39:46" x14ac:dyDescent="0.3">
      <c r="AM529">
        <v>263</v>
      </c>
      <c r="AN529">
        <f t="shared" si="56"/>
        <v>2.5122650840751732E-2</v>
      </c>
      <c r="AO529">
        <v>60.45</v>
      </c>
      <c r="AP529">
        <v>0.25600000000000001</v>
      </c>
      <c r="AQ529">
        <v>7.9749999999999996</v>
      </c>
      <c r="AR529">
        <v>0</v>
      </c>
      <c r="AS529">
        <v>500</v>
      </c>
      <c r="AT529" t="s">
        <v>29</v>
      </c>
    </row>
    <row r="530" spans="39:46" x14ac:dyDescent="0.3">
      <c r="AM530">
        <v>263.5</v>
      </c>
      <c r="AN530">
        <f t="shared" si="56"/>
        <v>2.5040114298274536E-2</v>
      </c>
      <c r="AO530">
        <v>59.93</v>
      </c>
      <c r="AP530">
        <v>0.255</v>
      </c>
      <c r="AQ530">
        <v>7.9757999999999996</v>
      </c>
      <c r="AR530">
        <v>1</v>
      </c>
      <c r="AS530">
        <v>500</v>
      </c>
      <c r="AT530" t="s">
        <v>29</v>
      </c>
    </row>
    <row r="531" spans="39:46" x14ac:dyDescent="0.3">
      <c r="AM531">
        <v>264</v>
      </c>
      <c r="AN531">
        <f t="shared" si="56"/>
        <v>2.5040114298274536E-2</v>
      </c>
      <c r="AO531">
        <v>59.93</v>
      </c>
      <c r="AP531">
        <v>0.255</v>
      </c>
      <c r="AQ531">
        <v>7.9759000000000002</v>
      </c>
      <c r="AR531">
        <v>0</v>
      </c>
      <c r="AS531">
        <v>500</v>
      </c>
      <c r="AT531" t="s">
        <v>29</v>
      </c>
    </row>
    <row r="532" spans="39:46" x14ac:dyDescent="0.3">
      <c r="AM532">
        <v>264.5</v>
      </c>
      <c r="AN532">
        <f t="shared" si="56"/>
        <v>2.4924607099681285E-2</v>
      </c>
      <c r="AO532">
        <v>60.01</v>
      </c>
      <c r="AP532">
        <v>0.254</v>
      </c>
      <c r="AQ532">
        <v>7.9760999999999997</v>
      </c>
      <c r="AR532">
        <v>0</v>
      </c>
      <c r="AS532">
        <v>500</v>
      </c>
      <c r="AT532" t="s">
        <v>29</v>
      </c>
    </row>
    <row r="533" spans="39:46" x14ac:dyDescent="0.3">
      <c r="AM533">
        <v>265</v>
      </c>
      <c r="AN533">
        <f t="shared" si="56"/>
        <v>2.492131003406968E-2</v>
      </c>
      <c r="AO533">
        <v>60.07</v>
      </c>
      <c r="AP533">
        <v>0.254</v>
      </c>
      <c r="AQ533">
        <v>7.9760999999999997</v>
      </c>
      <c r="AR533">
        <v>0</v>
      </c>
      <c r="AS533">
        <v>500</v>
      </c>
      <c r="AT533" t="s">
        <v>29</v>
      </c>
    </row>
    <row r="534" spans="39:46" x14ac:dyDescent="0.3">
      <c r="AM534">
        <v>265.5</v>
      </c>
      <c r="AN534">
        <f t="shared" si="56"/>
        <v>2.5029124079569184E-2</v>
      </c>
      <c r="AO534">
        <v>60.13</v>
      </c>
      <c r="AP534">
        <v>0.255</v>
      </c>
      <c r="AQ534">
        <v>7.976</v>
      </c>
      <c r="AR534">
        <v>0</v>
      </c>
      <c r="AS534">
        <v>500</v>
      </c>
      <c r="AT534" t="s">
        <v>29</v>
      </c>
    </row>
    <row r="535" spans="39:46" x14ac:dyDescent="0.3">
      <c r="AM535">
        <v>266</v>
      </c>
      <c r="AN535">
        <f t="shared" si="56"/>
        <v>2.4915265413781737E-2</v>
      </c>
      <c r="AO535">
        <v>60.18</v>
      </c>
      <c r="AP535">
        <v>0.254</v>
      </c>
      <c r="AQ535">
        <v>7.9760999999999997</v>
      </c>
      <c r="AR535">
        <v>0</v>
      </c>
      <c r="AS535">
        <v>500</v>
      </c>
      <c r="AT535" t="s">
        <v>29</v>
      </c>
    </row>
    <row r="536" spans="39:46" x14ac:dyDescent="0.3">
      <c r="AM536">
        <v>266.5</v>
      </c>
      <c r="AN536">
        <f t="shared" si="56"/>
        <v>2.5024178481151776E-2</v>
      </c>
      <c r="AO536">
        <v>60.22</v>
      </c>
      <c r="AP536">
        <v>0.255</v>
      </c>
      <c r="AQ536">
        <v>7.976</v>
      </c>
      <c r="AR536">
        <v>0</v>
      </c>
      <c r="AS536">
        <v>500</v>
      </c>
      <c r="AT536" t="s">
        <v>29</v>
      </c>
    </row>
    <row r="537" spans="39:46" x14ac:dyDescent="0.3">
      <c r="AM537">
        <v>267</v>
      </c>
      <c r="AN537">
        <f t="shared" si="56"/>
        <v>2.4910869326299594E-2</v>
      </c>
      <c r="AO537">
        <v>60.26</v>
      </c>
      <c r="AP537">
        <v>0.254</v>
      </c>
      <c r="AQ537">
        <v>7.9760999999999997</v>
      </c>
      <c r="AR537">
        <v>0</v>
      </c>
      <c r="AS537">
        <v>500</v>
      </c>
      <c r="AT537" t="s">
        <v>29</v>
      </c>
    </row>
    <row r="538" spans="39:46" x14ac:dyDescent="0.3">
      <c r="AM538">
        <v>267.5</v>
      </c>
      <c r="AN538">
        <f t="shared" si="56"/>
        <v>2.4909220793493791E-2</v>
      </c>
      <c r="AO538">
        <v>60.29</v>
      </c>
      <c r="AP538">
        <v>0.254</v>
      </c>
      <c r="AQ538">
        <v>7.9760999999999997</v>
      </c>
      <c r="AR538">
        <v>0</v>
      </c>
      <c r="AS538">
        <v>500</v>
      </c>
      <c r="AT538" t="s">
        <v>29</v>
      </c>
    </row>
    <row r="539" spans="39:46" x14ac:dyDescent="0.3">
      <c r="AM539">
        <v>268</v>
      </c>
      <c r="AN539">
        <f t="shared" si="56"/>
        <v>2.4906473238817454E-2</v>
      </c>
      <c r="AO539">
        <v>60.34</v>
      </c>
      <c r="AP539">
        <v>0.254</v>
      </c>
      <c r="AQ539">
        <v>7.9762000000000004</v>
      </c>
      <c r="AR539">
        <v>0</v>
      </c>
      <c r="AS539">
        <v>500</v>
      </c>
      <c r="AT539" t="s">
        <v>29</v>
      </c>
    </row>
    <row r="540" spans="39:46" x14ac:dyDescent="0.3">
      <c r="AM540">
        <v>268.5</v>
      </c>
      <c r="AN540">
        <f t="shared" si="56"/>
        <v>2.4904824706011647E-2</v>
      </c>
      <c r="AO540">
        <v>60.37</v>
      </c>
      <c r="AP540">
        <v>0.254</v>
      </c>
      <c r="AQ540">
        <v>7.9760999999999997</v>
      </c>
      <c r="AR540">
        <v>0</v>
      </c>
      <c r="AS540">
        <v>500</v>
      </c>
      <c r="AT540" t="s">
        <v>29</v>
      </c>
    </row>
    <row r="541" spans="39:46" x14ac:dyDescent="0.3">
      <c r="AM541">
        <v>269</v>
      </c>
      <c r="AN541">
        <f t="shared" si="56"/>
        <v>2.4903725684141113E-2</v>
      </c>
      <c r="AO541">
        <v>60.39</v>
      </c>
      <c r="AP541">
        <v>0.254</v>
      </c>
      <c r="AQ541">
        <v>7.9760999999999997</v>
      </c>
      <c r="AR541">
        <v>0</v>
      </c>
      <c r="AS541">
        <v>500</v>
      </c>
      <c r="AT541" t="s">
        <v>29</v>
      </c>
    </row>
    <row r="542" spans="39:46" x14ac:dyDescent="0.3">
      <c r="AM542">
        <v>269.5</v>
      </c>
      <c r="AN542">
        <f t="shared" si="56"/>
        <v>2.4902077151335314E-2</v>
      </c>
      <c r="AO542">
        <v>60.42</v>
      </c>
      <c r="AP542">
        <v>0.254</v>
      </c>
      <c r="AQ542">
        <v>7.9762000000000004</v>
      </c>
      <c r="AR542">
        <v>0</v>
      </c>
      <c r="AS542">
        <v>500</v>
      </c>
      <c r="AT542" t="s">
        <v>29</v>
      </c>
    </row>
    <row r="543" spans="39:46" x14ac:dyDescent="0.3">
      <c r="AM543">
        <v>270</v>
      </c>
      <c r="AN543">
        <f t="shared" si="56"/>
        <v>2.4900428618529511E-2</v>
      </c>
      <c r="AO543">
        <v>60.45</v>
      </c>
      <c r="AP543">
        <v>0.254</v>
      </c>
      <c r="AQ543">
        <v>7.9760999999999997</v>
      </c>
      <c r="AR543">
        <v>0</v>
      </c>
      <c r="AS543">
        <v>500</v>
      </c>
      <c r="AT543" t="s">
        <v>29</v>
      </c>
    </row>
    <row r="544" spans="39:46" x14ac:dyDescent="0.3">
      <c r="AM544">
        <v>270.5</v>
      </c>
      <c r="AN544">
        <f t="shared" si="56"/>
        <v>2.4899329596658974E-2</v>
      </c>
      <c r="AO544">
        <v>60.47</v>
      </c>
      <c r="AP544">
        <v>0.254</v>
      </c>
      <c r="AQ544">
        <v>7.9760999999999997</v>
      </c>
      <c r="AR544">
        <v>0</v>
      </c>
      <c r="AS544">
        <v>500</v>
      </c>
      <c r="AT544" t="s">
        <v>29</v>
      </c>
    </row>
    <row r="545" spans="39:46" x14ac:dyDescent="0.3">
      <c r="AM545">
        <v>271</v>
      </c>
      <c r="AN545">
        <f t="shared" si="56"/>
        <v>2.4897681063853171E-2</v>
      </c>
      <c r="AO545">
        <v>60.5</v>
      </c>
      <c r="AP545">
        <v>0.254</v>
      </c>
      <c r="AQ545">
        <v>7.9760999999999997</v>
      </c>
      <c r="AR545">
        <v>0</v>
      </c>
      <c r="AS545">
        <v>500</v>
      </c>
      <c r="AT545" t="s">
        <v>29</v>
      </c>
    </row>
    <row r="546" spans="39:46" x14ac:dyDescent="0.3">
      <c r="AM546">
        <v>271.5</v>
      </c>
      <c r="AN546">
        <f t="shared" si="56"/>
        <v>2.4896582041982637E-2</v>
      </c>
      <c r="AO546">
        <v>60.52</v>
      </c>
      <c r="AP546">
        <v>0.254</v>
      </c>
      <c r="AQ546">
        <v>7.9760999999999997</v>
      </c>
      <c r="AR546">
        <v>0</v>
      </c>
      <c r="AS546">
        <v>500</v>
      </c>
      <c r="AT546" t="s">
        <v>29</v>
      </c>
    </row>
    <row r="547" spans="39:46" x14ac:dyDescent="0.3">
      <c r="AM547">
        <v>272</v>
      </c>
      <c r="AN547">
        <f t="shared" si="56"/>
        <v>2.4895483020112099E-2</v>
      </c>
      <c r="AO547">
        <v>60.54</v>
      </c>
      <c r="AP547">
        <v>0.254</v>
      </c>
      <c r="AQ547">
        <v>7.9760999999999997</v>
      </c>
      <c r="AR547">
        <v>0</v>
      </c>
      <c r="AS547">
        <v>500</v>
      </c>
      <c r="AT547" t="s">
        <v>29</v>
      </c>
    </row>
    <row r="548" spans="39:46" x14ac:dyDescent="0.3">
      <c r="AM548">
        <v>272.5</v>
      </c>
      <c r="AN548">
        <f t="shared" si="56"/>
        <v>2.500494559841741E-2</v>
      </c>
      <c r="AO548">
        <v>60.57</v>
      </c>
      <c r="AP548">
        <v>0.255</v>
      </c>
      <c r="AQ548">
        <v>7.976</v>
      </c>
      <c r="AR548">
        <v>0</v>
      </c>
      <c r="AS548">
        <v>500</v>
      </c>
      <c r="AT548" t="s">
        <v>29</v>
      </c>
    </row>
    <row r="549" spans="39:46" x14ac:dyDescent="0.3">
      <c r="AM549">
        <v>273</v>
      </c>
      <c r="AN549">
        <f t="shared" si="56"/>
        <v>2.4893284976371031E-2</v>
      </c>
      <c r="AO549">
        <v>60.58</v>
      </c>
      <c r="AP549">
        <v>0.254</v>
      </c>
      <c r="AQ549">
        <v>7.9760999999999997</v>
      </c>
      <c r="AR549">
        <v>0</v>
      </c>
      <c r="AS549">
        <v>500</v>
      </c>
      <c r="AT549" t="s">
        <v>29</v>
      </c>
    </row>
    <row r="550" spans="39:46" x14ac:dyDescent="0.3">
      <c r="AM550">
        <v>273.5</v>
      </c>
      <c r="AN550">
        <f t="shared" si="56"/>
        <v>2.4892185954500497E-2</v>
      </c>
      <c r="AO550">
        <v>60.6</v>
      </c>
      <c r="AP550">
        <v>0.254</v>
      </c>
      <c r="AQ550">
        <v>7.9760999999999997</v>
      </c>
      <c r="AR550">
        <v>0</v>
      </c>
      <c r="AS550">
        <v>500</v>
      </c>
      <c r="AT550" t="s">
        <v>29</v>
      </c>
    </row>
    <row r="551" spans="39:46" x14ac:dyDescent="0.3">
      <c r="AM551">
        <v>274</v>
      </c>
      <c r="AN551">
        <f t="shared" si="56"/>
        <v>2.4891086932629963E-2</v>
      </c>
      <c r="AO551">
        <v>60.62</v>
      </c>
      <c r="AP551">
        <v>0.254</v>
      </c>
      <c r="AQ551">
        <v>7.9760999999999997</v>
      </c>
      <c r="AR551">
        <v>0</v>
      </c>
      <c r="AS551">
        <v>500</v>
      </c>
      <c r="AT551" t="s">
        <v>29</v>
      </c>
    </row>
    <row r="552" spans="39:46" x14ac:dyDescent="0.3">
      <c r="AM552">
        <v>274.5</v>
      </c>
      <c r="AN552">
        <f t="shared" si="56"/>
        <v>2.4889987910759425E-2</v>
      </c>
      <c r="AO552">
        <v>60.64</v>
      </c>
      <c r="AP552">
        <v>0.254</v>
      </c>
      <c r="AQ552">
        <v>7.9762000000000004</v>
      </c>
      <c r="AR552">
        <v>0</v>
      </c>
      <c r="AS552">
        <v>500</v>
      </c>
      <c r="AT552" t="s">
        <v>29</v>
      </c>
    </row>
    <row r="553" spans="39:46" x14ac:dyDescent="0.3">
      <c r="AM553">
        <v>275</v>
      </c>
      <c r="AN553">
        <f t="shared" si="56"/>
        <v>2.4889438399824156E-2</v>
      </c>
      <c r="AO553">
        <v>60.65</v>
      </c>
      <c r="AP553">
        <v>0.254</v>
      </c>
      <c r="AQ553">
        <v>7.9760999999999997</v>
      </c>
      <c r="AR553">
        <v>0</v>
      </c>
      <c r="AS553">
        <v>500</v>
      </c>
      <c r="AT553" t="s">
        <v>29</v>
      </c>
    </row>
    <row r="554" spans="39:46" x14ac:dyDescent="0.3">
      <c r="AM554">
        <v>275.5</v>
      </c>
      <c r="AN554">
        <f t="shared" si="56"/>
        <v>2.4888339377953622E-2</v>
      </c>
      <c r="AO554">
        <v>60.67</v>
      </c>
      <c r="AP554">
        <v>0.254</v>
      </c>
      <c r="AQ554">
        <v>7.9760999999999997</v>
      </c>
      <c r="AR554">
        <v>0</v>
      </c>
      <c r="AS554">
        <v>500</v>
      </c>
      <c r="AT554" t="s">
        <v>29</v>
      </c>
    </row>
    <row r="555" spans="39:46" x14ac:dyDescent="0.3">
      <c r="AM555">
        <v>276</v>
      </c>
      <c r="AN555">
        <f t="shared" si="56"/>
        <v>2.4887789867018353E-2</v>
      </c>
      <c r="AO555">
        <v>60.68</v>
      </c>
      <c r="AP555">
        <v>0.254</v>
      </c>
      <c r="AQ555">
        <v>7.9762000000000004</v>
      </c>
      <c r="AR555">
        <v>0</v>
      </c>
      <c r="AS555">
        <v>500</v>
      </c>
      <c r="AT555" t="s">
        <v>29</v>
      </c>
    </row>
    <row r="556" spans="39:46" x14ac:dyDescent="0.3">
      <c r="AM556">
        <v>276.5</v>
      </c>
      <c r="AN556">
        <f t="shared" si="56"/>
        <v>2.4886690845147816E-2</v>
      </c>
      <c r="AO556">
        <v>60.7</v>
      </c>
      <c r="AP556">
        <v>0.254</v>
      </c>
      <c r="AQ556">
        <v>7.9762000000000004</v>
      </c>
      <c r="AR556">
        <v>0</v>
      </c>
      <c r="AS556">
        <v>500</v>
      </c>
      <c r="AT556" t="s">
        <v>29</v>
      </c>
    </row>
    <row r="557" spans="39:46" x14ac:dyDescent="0.3">
      <c r="AM557">
        <v>277</v>
      </c>
      <c r="AN557">
        <f t="shared" si="56"/>
        <v>2.4886141334212551E-2</v>
      </c>
      <c r="AO557">
        <v>60.71</v>
      </c>
      <c r="AP557">
        <v>0.254</v>
      </c>
      <c r="AQ557">
        <v>7.9760999999999997</v>
      </c>
      <c r="AR557">
        <v>0</v>
      </c>
      <c r="AS557">
        <v>500</v>
      </c>
      <c r="AT557" t="s">
        <v>29</v>
      </c>
    </row>
    <row r="558" spans="39:46" x14ac:dyDescent="0.3">
      <c r="AM558">
        <v>277.5</v>
      </c>
      <c r="AN558">
        <f t="shared" si="56"/>
        <v>2.4885591823277282E-2</v>
      </c>
      <c r="AO558">
        <v>60.72</v>
      </c>
      <c r="AP558">
        <v>0.254</v>
      </c>
      <c r="AQ558">
        <v>7.9760999999999997</v>
      </c>
      <c r="AR558">
        <v>0</v>
      </c>
      <c r="AS558">
        <v>500</v>
      </c>
      <c r="AT558" t="s">
        <v>29</v>
      </c>
    </row>
    <row r="559" spans="39:46" x14ac:dyDescent="0.3">
      <c r="AM559">
        <v>278</v>
      </c>
      <c r="AN559">
        <f t="shared" si="56"/>
        <v>2.4885042312342016E-2</v>
      </c>
      <c r="AO559">
        <v>60.73</v>
      </c>
      <c r="AP559">
        <v>0.254</v>
      </c>
      <c r="AQ559">
        <v>7.9762000000000004</v>
      </c>
      <c r="AR559">
        <v>0</v>
      </c>
      <c r="AS559">
        <v>500</v>
      </c>
      <c r="AT559" t="s">
        <v>29</v>
      </c>
    </row>
    <row r="560" spans="39:46" x14ac:dyDescent="0.3">
      <c r="AM560">
        <v>278.5</v>
      </c>
      <c r="AN560">
        <f t="shared" si="56"/>
        <v>2.4883943290471482E-2</v>
      </c>
      <c r="AO560">
        <v>60.75</v>
      </c>
      <c r="AP560">
        <v>0.254</v>
      </c>
      <c r="AQ560">
        <v>7.9760999999999997</v>
      </c>
      <c r="AR560">
        <v>0</v>
      </c>
      <c r="AS560">
        <v>500</v>
      </c>
      <c r="AT560" t="s">
        <v>29</v>
      </c>
    </row>
    <row r="561" spans="39:46" x14ac:dyDescent="0.3">
      <c r="AM561">
        <v>279</v>
      </c>
      <c r="AN561">
        <f t="shared" si="56"/>
        <v>2.4883393779536214E-2</v>
      </c>
      <c r="AO561">
        <v>60.76</v>
      </c>
      <c r="AP561">
        <v>0.254</v>
      </c>
      <c r="AQ561">
        <v>7.9760999999999997</v>
      </c>
      <c r="AR561">
        <v>0</v>
      </c>
      <c r="AS561">
        <v>500</v>
      </c>
      <c r="AT561" t="s">
        <v>29</v>
      </c>
    </row>
    <row r="562" spans="39:46" x14ac:dyDescent="0.3">
      <c r="AM562">
        <v>279.5</v>
      </c>
      <c r="AN562">
        <f t="shared" si="56"/>
        <v>2.4882844268600948E-2</v>
      </c>
      <c r="AO562">
        <v>60.77</v>
      </c>
      <c r="AP562">
        <v>0.254</v>
      </c>
      <c r="AQ562">
        <v>7.9763000000000002</v>
      </c>
      <c r="AR562">
        <v>0</v>
      </c>
      <c r="AS562">
        <v>500</v>
      </c>
      <c r="AT562" t="s">
        <v>29</v>
      </c>
    </row>
    <row r="563" spans="39:46" x14ac:dyDescent="0.3">
      <c r="AM563">
        <v>280</v>
      </c>
      <c r="AN563">
        <f t="shared" si="56"/>
        <v>2.4882294757665679E-2</v>
      </c>
      <c r="AO563">
        <v>60.78</v>
      </c>
      <c r="AP563">
        <v>0.254</v>
      </c>
      <c r="AQ563">
        <v>7.9762000000000004</v>
      </c>
      <c r="AR563">
        <v>0</v>
      </c>
      <c r="AS563">
        <v>500</v>
      </c>
      <c r="AT563" t="s">
        <v>29</v>
      </c>
    </row>
    <row r="564" spans="39:46" x14ac:dyDescent="0.3">
      <c r="AM564">
        <v>280.5</v>
      </c>
      <c r="AN564">
        <f t="shared" si="56"/>
        <v>2.4881745246730411E-2</v>
      </c>
      <c r="AO564">
        <v>60.79</v>
      </c>
      <c r="AP564">
        <v>0.254</v>
      </c>
      <c r="AQ564">
        <v>7.9762000000000004</v>
      </c>
      <c r="AR564">
        <v>0</v>
      </c>
      <c r="AS564">
        <v>500</v>
      </c>
      <c r="AT564" t="s">
        <v>29</v>
      </c>
    </row>
    <row r="565" spans="39:46" x14ac:dyDescent="0.3">
      <c r="AM565">
        <v>281</v>
      </c>
      <c r="AN565">
        <f t="shared" si="56"/>
        <v>2.4881195735795142E-2</v>
      </c>
      <c r="AO565">
        <v>60.8</v>
      </c>
      <c r="AP565">
        <v>0.254</v>
      </c>
      <c r="AQ565">
        <v>7.9762000000000004</v>
      </c>
      <c r="AR565">
        <v>0</v>
      </c>
      <c r="AS565">
        <v>500</v>
      </c>
      <c r="AT565" t="s">
        <v>29</v>
      </c>
    </row>
    <row r="566" spans="39:46" x14ac:dyDescent="0.3">
      <c r="AM566">
        <v>281.5</v>
      </c>
      <c r="AN566">
        <f t="shared" si="56"/>
        <v>2.4880646224859873E-2</v>
      </c>
      <c r="AO566">
        <v>60.81</v>
      </c>
      <c r="AP566">
        <v>0.254</v>
      </c>
      <c r="AQ566">
        <v>7.9760999999999997</v>
      </c>
      <c r="AR566">
        <v>0</v>
      </c>
      <c r="AS566">
        <v>500</v>
      </c>
      <c r="AT566" t="s">
        <v>29</v>
      </c>
    </row>
    <row r="567" spans="39:46" x14ac:dyDescent="0.3">
      <c r="AM567">
        <v>282</v>
      </c>
      <c r="AN567">
        <f t="shared" si="56"/>
        <v>2.4879547202989339E-2</v>
      </c>
      <c r="AO567">
        <v>60.83</v>
      </c>
      <c r="AP567">
        <v>0.254</v>
      </c>
      <c r="AQ567">
        <v>7.9760999999999997</v>
      </c>
      <c r="AR567">
        <v>0</v>
      </c>
      <c r="AS567">
        <v>500</v>
      </c>
      <c r="AT567" t="s">
        <v>29</v>
      </c>
    </row>
    <row r="568" spans="39:46" x14ac:dyDescent="0.3">
      <c r="AM568">
        <v>282.5</v>
      </c>
      <c r="AN568">
        <f t="shared" si="56"/>
        <v>2.4879547202989339E-2</v>
      </c>
      <c r="AO568">
        <v>60.83</v>
      </c>
      <c r="AP568">
        <v>0.254</v>
      </c>
      <c r="AQ568">
        <v>7.9762000000000004</v>
      </c>
      <c r="AR568">
        <v>0</v>
      </c>
      <c r="AS568">
        <v>500</v>
      </c>
      <c r="AT568" t="s">
        <v>29</v>
      </c>
    </row>
    <row r="569" spans="39:46" x14ac:dyDescent="0.3">
      <c r="AM569">
        <v>283</v>
      </c>
      <c r="AN569">
        <f t="shared" si="56"/>
        <v>2.4878997692054074E-2</v>
      </c>
      <c r="AO569">
        <v>60.84</v>
      </c>
      <c r="AP569">
        <v>0.254</v>
      </c>
      <c r="AQ569">
        <v>7.9762000000000004</v>
      </c>
      <c r="AR569">
        <v>0</v>
      </c>
      <c r="AS569">
        <v>500</v>
      </c>
      <c r="AT569" t="s">
        <v>29</v>
      </c>
    </row>
    <row r="570" spans="39:46" x14ac:dyDescent="0.3">
      <c r="AM570">
        <v>283.5</v>
      </c>
      <c r="AN570">
        <f t="shared" si="56"/>
        <v>2.4878448181118805E-2</v>
      </c>
      <c r="AO570">
        <v>60.85</v>
      </c>
      <c r="AP570">
        <v>0.254</v>
      </c>
      <c r="AQ570">
        <v>7.9762000000000004</v>
      </c>
      <c r="AR570">
        <v>0</v>
      </c>
      <c r="AS570">
        <v>500</v>
      </c>
      <c r="AT570" t="s">
        <v>29</v>
      </c>
    </row>
    <row r="571" spans="39:46" x14ac:dyDescent="0.3">
      <c r="AM571">
        <v>284</v>
      </c>
      <c r="AN571">
        <f t="shared" si="56"/>
        <v>2.4878448181118805E-2</v>
      </c>
      <c r="AO571">
        <v>60.85</v>
      </c>
      <c r="AP571">
        <v>0.254</v>
      </c>
      <c r="AQ571">
        <v>7.9763000000000002</v>
      </c>
      <c r="AR571">
        <v>0</v>
      </c>
      <c r="AS571">
        <v>500</v>
      </c>
      <c r="AT571" t="s">
        <v>29</v>
      </c>
    </row>
    <row r="572" spans="39:46" x14ac:dyDescent="0.3">
      <c r="AM572">
        <v>284.5</v>
      </c>
      <c r="AN572">
        <f t="shared" si="56"/>
        <v>2.4877898670183536E-2</v>
      </c>
      <c r="AO572">
        <v>60.86</v>
      </c>
      <c r="AP572">
        <v>0.254</v>
      </c>
      <c r="AQ572">
        <v>7.9762000000000004</v>
      </c>
      <c r="AR572">
        <v>0</v>
      </c>
      <c r="AS572">
        <v>500</v>
      </c>
      <c r="AT572" t="s">
        <v>29</v>
      </c>
    </row>
    <row r="573" spans="39:46" x14ac:dyDescent="0.3">
      <c r="AM573">
        <v>285</v>
      </c>
      <c r="AN573">
        <f t="shared" si="56"/>
        <v>2.4877349159248267E-2</v>
      </c>
      <c r="AO573">
        <v>60.87</v>
      </c>
      <c r="AP573">
        <v>0.254</v>
      </c>
      <c r="AQ573">
        <v>7.9763000000000002</v>
      </c>
      <c r="AR573">
        <v>0</v>
      </c>
      <c r="AS573">
        <v>500</v>
      </c>
      <c r="AT573" t="s">
        <v>29</v>
      </c>
    </row>
    <row r="574" spans="39:46" x14ac:dyDescent="0.3">
      <c r="AM574">
        <v>285.5</v>
      </c>
      <c r="AN574">
        <f t="shared" si="56"/>
        <v>2.4876799648313002E-2</v>
      </c>
      <c r="AO574">
        <v>60.88</v>
      </c>
      <c r="AP574">
        <v>0.254</v>
      </c>
      <c r="AQ574">
        <v>7.9762000000000004</v>
      </c>
      <c r="AR574">
        <v>0</v>
      </c>
      <c r="AS574">
        <v>500</v>
      </c>
      <c r="AT574" t="s">
        <v>29</v>
      </c>
    </row>
    <row r="575" spans="39:46" x14ac:dyDescent="0.3">
      <c r="AM575">
        <v>286</v>
      </c>
      <c r="AN575">
        <f t="shared" si="56"/>
        <v>2.4876799648313002E-2</v>
      </c>
      <c r="AO575">
        <v>60.88</v>
      </c>
      <c r="AP575">
        <v>0.254</v>
      </c>
      <c r="AQ575">
        <v>7.9762000000000004</v>
      </c>
      <c r="AR575">
        <v>0</v>
      </c>
      <c r="AS575">
        <v>500</v>
      </c>
      <c r="AT575" t="s">
        <v>29</v>
      </c>
    </row>
    <row r="576" spans="39:46" x14ac:dyDescent="0.3">
      <c r="AM576">
        <v>286.5</v>
      </c>
      <c r="AN576">
        <f t="shared" si="56"/>
        <v>2.4876250137377733E-2</v>
      </c>
      <c r="AO576">
        <v>60.89</v>
      </c>
      <c r="AP576">
        <v>0.254</v>
      </c>
      <c r="AQ576">
        <v>7.9763000000000002</v>
      </c>
      <c r="AR576">
        <v>0</v>
      </c>
      <c r="AS576">
        <v>500</v>
      </c>
      <c r="AT576" t="s">
        <v>29</v>
      </c>
    </row>
    <row r="577" spans="39:46" x14ac:dyDescent="0.3">
      <c r="AM577">
        <v>287</v>
      </c>
      <c r="AN577">
        <f t="shared" si="56"/>
        <v>2.4876250137377733E-2</v>
      </c>
      <c r="AO577">
        <v>60.89</v>
      </c>
      <c r="AP577">
        <v>0.254</v>
      </c>
      <c r="AQ577">
        <v>7.9763000000000002</v>
      </c>
      <c r="AR577">
        <v>0</v>
      </c>
      <c r="AS577">
        <v>500</v>
      </c>
      <c r="AT577" t="s">
        <v>29</v>
      </c>
    </row>
    <row r="578" spans="39:46" x14ac:dyDescent="0.3">
      <c r="AM578">
        <v>287.5</v>
      </c>
      <c r="AN578">
        <f t="shared" si="56"/>
        <v>2.4875700626442468E-2</v>
      </c>
      <c r="AO578">
        <v>60.9</v>
      </c>
      <c r="AP578">
        <v>0.254</v>
      </c>
      <c r="AQ578">
        <v>7.9762000000000004</v>
      </c>
      <c r="AR578">
        <v>0</v>
      </c>
      <c r="AS578">
        <v>500</v>
      </c>
      <c r="AT578" t="s">
        <v>29</v>
      </c>
    </row>
    <row r="579" spans="39:46" x14ac:dyDescent="0.3">
      <c r="AM579">
        <v>288</v>
      </c>
      <c r="AN579">
        <f t="shared" si="56"/>
        <v>2.4875700626442468E-2</v>
      </c>
      <c r="AO579">
        <v>60.9</v>
      </c>
      <c r="AP579">
        <v>0.254</v>
      </c>
      <c r="AQ579">
        <v>7.9762000000000004</v>
      </c>
      <c r="AR579">
        <v>2</v>
      </c>
      <c r="AS579">
        <v>500</v>
      </c>
      <c r="AT579" t="s">
        <v>29</v>
      </c>
    </row>
    <row r="580" spans="39:46" x14ac:dyDescent="0.3">
      <c r="AM580">
        <v>288.5</v>
      </c>
      <c r="AN580">
        <f t="shared" si="56"/>
        <v>2.4875151115507199E-2</v>
      </c>
      <c r="AO580">
        <v>60.91</v>
      </c>
      <c r="AP580">
        <v>0.254</v>
      </c>
      <c r="AQ580">
        <v>7.9762000000000004</v>
      </c>
      <c r="AR580">
        <v>0</v>
      </c>
      <c r="AS580">
        <v>500</v>
      </c>
      <c r="AT580" t="s">
        <v>29</v>
      </c>
    </row>
    <row r="581" spans="39:46" x14ac:dyDescent="0.3">
      <c r="AM581">
        <v>289</v>
      </c>
      <c r="AN581">
        <f t="shared" ref="AN581:AN644" si="57">(AP581-AO581/2022)/9</f>
        <v>2.4875151115507199E-2</v>
      </c>
      <c r="AO581">
        <v>60.91</v>
      </c>
      <c r="AP581">
        <v>0.254</v>
      </c>
      <c r="AQ581">
        <v>7.9760999999999997</v>
      </c>
      <c r="AR581">
        <v>0</v>
      </c>
      <c r="AS581">
        <v>500</v>
      </c>
      <c r="AT581" t="s">
        <v>29</v>
      </c>
    </row>
    <row r="582" spans="39:46" x14ac:dyDescent="0.3">
      <c r="AM582">
        <v>289.5</v>
      </c>
      <c r="AN582">
        <f t="shared" si="57"/>
        <v>2.487460160457193E-2</v>
      </c>
      <c r="AO582">
        <v>60.92</v>
      </c>
      <c r="AP582">
        <v>0.254</v>
      </c>
      <c r="AQ582">
        <v>7.9762000000000004</v>
      </c>
      <c r="AR582">
        <v>0</v>
      </c>
      <c r="AS582">
        <v>500</v>
      </c>
      <c r="AT582" t="s">
        <v>29</v>
      </c>
    </row>
    <row r="583" spans="39:46" x14ac:dyDescent="0.3">
      <c r="AM583">
        <v>290</v>
      </c>
      <c r="AN583">
        <f t="shared" si="57"/>
        <v>2.487460160457193E-2</v>
      </c>
      <c r="AO583">
        <v>60.92</v>
      </c>
      <c r="AP583">
        <v>0.254</v>
      </c>
      <c r="AQ583">
        <v>7.9762000000000004</v>
      </c>
      <c r="AR583">
        <v>0</v>
      </c>
      <c r="AS583">
        <v>500</v>
      </c>
      <c r="AT583" t="s">
        <v>29</v>
      </c>
    </row>
    <row r="584" spans="39:46" x14ac:dyDescent="0.3">
      <c r="AM584">
        <v>290.5</v>
      </c>
      <c r="AN584">
        <f t="shared" si="57"/>
        <v>2.4874052093636665E-2</v>
      </c>
      <c r="AO584">
        <v>60.93</v>
      </c>
      <c r="AP584">
        <v>0.254</v>
      </c>
      <c r="AQ584">
        <v>7.9760999999999997</v>
      </c>
      <c r="AR584">
        <v>0</v>
      </c>
      <c r="AS584">
        <v>500</v>
      </c>
      <c r="AT584" t="s">
        <v>29</v>
      </c>
    </row>
    <row r="585" spans="39:46" x14ac:dyDescent="0.3">
      <c r="AM585">
        <v>291</v>
      </c>
      <c r="AN585">
        <f t="shared" si="57"/>
        <v>2.4873502582701396E-2</v>
      </c>
      <c r="AO585">
        <v>60.94</v>
      </c>
      <c r="AP585">
        <v>0.254</v>
      </c>
      <c r="AQ585">
        <v>7.9762000000000004</v>
      </c>
      <c r="AR585">
        <v>0</v>
      </c>
      <c r="AS585">
        <v>500</v>
      </c>
      <c r="AT585" t="s">
        <v>29</v>
      </c>
    </row>
    <row r="586" spans="39:46" x14ac:dyDescent="0.3">
      <c r="AM586">
        <v>291.5</v>
      </c>
      <c r="AN586">
        <f t="shared" si="57"/>
        <v>2.4878997692054074E-2</v>
      </c>
      <c r="AO586">
        <v>60.84</v>
      </c>
      <c r="AP586">
        <v>0.254</v>
      </c>
      <c r="AQ586">
        <v>7.9763000000000002</v>
      </c>
      <c r="AR586">
        <v>0</v>
      </c>
      <c r="AS586">
        <v>500</v>
      </c>
      <c r="AT586" t="s">
        <v>29</v>
      </c>
    </row>
    <row r="587" spans="39:46" x14ac:dyDescent="0.3">
      <c r="AM587">
        <v>292</v>
      </c>
      <c r="AN587">
        <f t="shared" si="57"/>
        <v>2.4886690845147816E-2</v>
      </c>
      <c r="AO587">
        <v>60.7</v>
      </c>
      <c r="AP587">
        <v>0.254</v>
      </c>
      <c r="AQ587">
        <v>7.9764999999999997</v>
      </c>
      <c r="AR587">
        <v>0</v>
      </c>
      <c r="AS587">
        <v>500</v>
      </c>
      <c r="AT587" t="s">
        <v>29</v>
      </c>
    </row>
    <row r="588" spans="39:46" x14ac:dyDescent="0.3">
      <c r="AM588">
        <v>292.5</v>
      </c>
      <c r="AN588">
        <f t="shared" si="57"/>
        <v>2.4896582041982637E-2</v>
      </c>
      <c r="AO588">
        <v>60.52</v>
      </c>
      <c r="AP588">
        <v>0.254</v>
      </c>
      <c r="AQ588">
        <v>7.9770000000000003</v>
      </c>
      <c r="AR588">
        <v>0</v>
      </c>
      <c r="AS588">
        <v>500</v>
      </c>
      <c r="AT588" t="s">
        <v>29</v>
      </c>
    </row>
    <row r="589" spans="39:46" x14ac:dyDescent="0.3">
      <c r="AM589">
        <v>293</v>
      </c>
      <c r="AN589">
        <f t="shared" si="57"/>
        <v>2.4795911638641609E-2</v>
      </c>
      <c r="AO589">
        <v>60.33</v>
      </c>
      <c r="AP589">
        <v>0.253</v>
      </c>
      <c r="AQ589">
        <v>7.9772999999999996</v>
      </c>
      <c r="AR589">
        <v>0</v>
      </c>
      <c r="AS589">
        <v>500</v>
      </c>
      <c r="AT589" t="s">
        <v>29</v>
      </c>
    </row>
    <row r="590" spans="39:46" x14ac:dyDescent="0.3">
      <c r="AM590">
        <v>293.5</v>
      </c>
      <c r="AN590">
        <f t="shared" si="57"/>
        <v>2.4808000879217498E-2</v>
      </c>
      <c r="AO590">
        <v>60.11</v>
      </c>
      <c r="AP590">
        <v>0.253</v>
      </c>
      <c r="AQ590">
        <v>7.9776999999999996</v>
      </c>
      <c r="AR590">
        <v>0</v>
      </c>
      <c r="AS590">
        <v>500</v>
      </c>
      <c r="AT590" t="s">
        <v>29</v>
      </c>
    </row>
    <row r="591" spans="39:46" x14ac:dyDescent="0.3">
      <c r="AM591">
        <v>294</v>
      </c>
      <c r="AN591">
        <f t="shared" si="57"/>
        <v>2.4708979008682273E-2</v>
      </c>
      <c r="AO591">
        <v>59.89</v>
      </c>
      <c r="AP591">
        <v>0.252</v>
      </c>
      <c r="AQ591">
        <v>7.9782000000000002</v>
      </c>
      <c r="AR591">
        <v>0</v>
      </c>
      <c r="AS591">
        <v>500</v>
      </c>
      <c r="AT591" t="s">
        <v>29</v>
      </c>
    </row>
    <row r="592" spans="39:46" x14ac:dyDescent="0.3">
      <c r="AM592">
        <v>294.5</v>
      </c>
      <c r="AN592">
        <f t="shared" si="57"/>
        <v>2.4722167271128696E-2</v>
      </c>
      <c r="AO592">
        <v>59.65</v>
      </c>
      <c r="AP592">
        <v>0.252</v>
      </c>
      <c r="AQ592">
        <v>7.9782999999999999</v>
      </c>
      <c r="AR592">
        <v>0</v>
      </c>
      <c r="AS592">
        <v>500</v>
      </c>
      <c r="AT592" t="s">
        <v>29</v>
      </c>
    </row>
    <row r="593" spans="39:46" x14ac:dyDescent="0.3">
      <c r="AM593">
        <v>295</v>
      </c>
      <c r="AN593">
        <f t="shared" si="57"/>
        <v>2.4737553577316187E-2</v>
      </c>
      <c r="AO593">
        <v>59.37</v>
      </c>
      <c r="AP593">
        <v>0.252</v>
      </c>
      <c r="AQ593">
        <v>7.9790000000000001</v>
      </c>
      <c r="AR593">
        <v>0</v>
      </c>
      <c r="AS593">
        <v>500</v>
      </c>
      <c r="AT593" t="s">
        <v>29</v>
      </c>
    </row>
    <row r="594" spans="39:46" x14ac:dyDescent="0.3">
      <c r="AM594">
        <v>295.5</v>
      </c>
      <c r="AN594">
        <f t="shared" si="57"/>
        <v>2.4644026816133639E-2</v>
      </c>
      <c r="AO594">
        <v>59.05</v>
      </c>
      <c r="AP594">
        <v>0.251</v>
      </c>
      <c r="AQ594">
        <v>7.98</v>
      </c>
      <c r="AR594">
        <v>0</v>
      </c>
      <c r="AS594">
        <v>500</v>
      </c>
      <c r="AT594" t="s">
        <v>29</v>
      </c>
    </row>
    <row r="595" spans="39:46" x14ac:dyDescent="0.3">
      <c r="AM595">
        <v>296</v>
      </c>
      <c r="AN595">
        <f t="shared" si="57"/>
        <v>2.4550500054951092E-2</v>
      </c>
      <c r="AO595">
        <v>58.73</v>
      </c>
      <c r="AP595">
        <v>0.25</v>
      </c>
      <c r="AQ595">
        <v>7.9809000000000001</v>
      </c>
      <c r="AR595">
        <v>0</v>
      </c>
      <c r="AS595">
        <v>500</v>
      </c>
      <c r="AT595" t="s">
        <v>29</v>
      </c>
    </row>
    <row r="596" spans="39:46" x14ac:dyDescent="0.3">
      <c r="AM596">
        <v>296.5</v>
      </c>
      <c r="AN596">
        <f t="shared" si="57"/>
        <v>2.4457522804703813E-2</v>
      </c>
      <c r="AO596">
        <v>58.4</v>
      </c>
      <c r="AP596">
        <v>0.249</v>
      </c>
      <c r="AQ596">
        <v>7.9817999999999998</v>
      </c>
      <c r="AR596">
        <v>0</v>
      </c>
      <c r="AS596">
        <v>500</v>
      </c>
      <c r="AT596" t="s">
        <v>29</v>
      </c>
    </row>
    <row r="597" spans="39:46" x14ac:dyDescent="0.3">
      <c r="AM597">
        <v>297</v>
      </c>
      <c r="AN597">
        <f t="shared" si="57"/>
        <v>2.4365644576327068E-2</v>
      </c>
      <c r="AO597">
        <v>58.05</v>
      </c>
      <c r="AP597">
        <v>0.248</v>
      </c>
      <c r="AQ597">
        <v>7.9825999999999997</v>
      </c>
      <c r="AR597">
        <v>0</v>
      </c>
      <c r="AS597">
        <v>500</v>
      </c>
      <c r="AT597" t="s">
        <v>29</v>
      </c>
    </row>
    <row r="598" spans="39:46" x14ac:dyDescent="0.3">
      <c r="AM598">
        <v>297.5</v>
      </c>
      <c r="AN598">
        <f t="shared" si="57"/>
        <v>2.4275964391691395E-2</v>
      </c>
      <c r="AO598">
        <v>57.66</v>
      </c>
      <c r="AP598">
        <v>0.247</v>
      </c>
      <c r="AQ598">
        <v>7.9835000000000003</v>
      </c>
      <c r="AR598">
        <v>0</v>
      </c>
      <c r="AS598">
        <v>500</v>
      </c>
      <c r="AT598" t="s">
        <v>29</v>
      </c>
    </row>
    <row r="599" spans="39:46" x14ac:dyDescent="0.3">
      <c r="AM599">
        <v>298</v>
      </c>
      <c r="AN599">
        <f t="shared" si="57"/>
        <v>2.4186284207055722E-2</v>
      </c>
      <c r="AO599">
        <v>57.27</v>
      </c>
      <c r="AP599">
        <v>0.246</v>
      </c>
      <c r="AQ599">
        <v>7.9846000000000004</v>
      </c>
      <c r="AR599">
        <v>0</v>
      </c>
      <c r="AS599">
        <v>500</v>
      </c>
      <c r="AT599" t="s">
        <v>29</v>
      </c>
    </row>
    <row r="600" spans="39:46" x14ac:dyDescent="0.3">
      <c r="AM600">
        <v>298.5</v>
      </c>
      <c r="AN600">
        <f t="shared" si="57"/>
        <v>2.4096604022420046E-2</v>
      </c>
      <c r="AO600">
        <v>56.88</v>
      </c>
      <c r="AP600">
        <v>0.245</v>
      </c>
      <c r="AQ600">
        <v>7.9855999999999998</v>
      </c>
      <c r="AR600">
        <v>0</v>
      </c>
      <c r="AS600">
        <v>500</v>
      </c>
      <c r="AT600" t="s">
        <v>29</v>
      </c>
    </row>
    <row r="601" spans="39:46" x14ac:dyDescent="0.3">
      <c r="AM601">
        <v>299</v>
      </c>
      <c r="AN601">
        <f t="shared" si="57"/>
        <v>2.4006923837784369E-2</v>
      </c>
      <c r="AO601">
        <v>56.49</v>
      </c>
      <c r="AP601">
        <v>0.24399999999999999</v>
      </c>
      <c r="AQ601">
        <v>7.9865000000000004</v>
      </c>
      <c r="AR601">
        <v>0</v>
      </c>
      <c r="AS601">
        <v>500</v>
      </c>
      <c r="AT601" t="s">
        <v>29</v>
      </c>
    </row>
    <row r="602" spans="39:46" x14ac:dyDescent="0.3">
      <c r="AM602">
        <v>299.5</v>
      </c>
      <c r="AN602">
        <f t="shared" si="57"/>
        <v>2.3917793164083965E-2</v>
      </c>
      <c r="AO602">
        <v>56.09</v>
      </c>
      <c r="AP602">
        <v>0.24299999999999999</v>
      </c>
      <c r="AQ602">
        <v>7.9877000000000002</v>
      </c>
      <c r="AR602">
        <v>0</v>
      </c>
      <c r="AS602">
        <v>500</v>
      </c>
      <c r="AT602" t="s">
        <v>29</v>
      </c>
    </row>
    <row r="603" spans="39:46" x14ac:dyDescent="0.3">
      <c r="AM603">
        <v>300</v>
      </c>
      <c r="AN603">
        <f t="shared" si="57"/>
        <v>2.3831959555995166E-2</v>
      </c>
      <c r="AO603">
        <v>55.63</v>
      </c>
      <c r="AP603">
        <v>0.24199999999999999</v>
      </c>
      <c r="AQ603">
        <v>7.9885999999999999</v>
      </c>
      <c r="AR603">
        <v>0</v>
      </c>
      <c r="AS603">
        <v>500</v>
      </c>
      <c r="AT603" t="s">
        <v>29</v>
      </c>
    </row>
    <row r="604" spans="39:46" x14ac:dyDescent="0.3">
      <c r="AM604">
        <v>300.5</v>
      </c>
      <c r="AN604">
        <f t="shared" si="57"/>
        <v>2.3746125947906361E-2</v>
      </c>
      <c r="AO604">
        <v>55.17</v>
      </c>
      <c r="AP604">
        <v>0.24099999999999999</v>
      </c>
      <c r="AQ604">
        <v>7.9893999999999998</v>
      </c>
      <c r="AR604">
        <v>0</v>
      </c>
      <c r="AS604">
        <v>500</v>
      </c>
      <c r="AT604" t="s">
        <v>29</v>
      </c>
    </row>
    <row r="605" spans="39:46" x14ac:dyDescent="0.3">
      <c r="AM605">
        <v>301</v>
      </c>
      <c r="AN605">
        <f t="shared" si="57"/>
        <v>2.3659193317947025E-2</v>
      </c>
      <c r="AO605">
        <v>54.73</v>
      </c>
      <c r="AP605">
        <v>0.24</v>
      </c>
      <c r="AQ605">
        <v>7.9904000000000002</v>
      </c>
      <c r="AR605">
        <v>0</v>
      </c>
      <c r="AS605">
        <v>500</v>
      </c>
      <c r="AT605" t="s">
        <v>29</v>
      </c>
    </row>
    <row r="606" spans="39:46" x14ac:dyDescent="0.3">
      <c r="AM606">
        <v>301.5</v>
      </c>
      <c r="AN606">
        <f t="shared" si="57"/>
        <v>2.3571161666117155E-2</v>
      </c>
      <c r="AO606">
        <v>54.31</v>
      </c>
      <c r="AP606">
        <v>0.23899999999999999</v>
      </c>
      <c r="AQ606">
        <v>7.9913999999999996</v>
      </c>
      <c r="AR606">
        <v>0</v>
      </c>
      <c r="AS606">
        <v>500</v>
      </c>
      <c r="AT606" t="s">
        <v>29</v>
      </c>
    </row>
    <row r="607" spans="39:46" x14ac:dyDescent="0.3">
      <c r="AM607">
        <v>302</v>
      </c>
      <c r="AN607">
        <f t="shared" si="57"/>
        <v>2.3483130014287281E-2</v>
      </c>
      <c r="AO607">
        <v>53.89</v>
      </c>
      <c r="AP607">
        <v>0.23799999999999999</v>
      </c>
      <c r="AQ607">
        <v>7.9922000000000004</v>
      </c>
      <c r="AR607">
        <v>0</v>
      </c>
      <c r="AS607">
        <v>500</v>
      </c>
      <c r="AT607" t="s">
        <v>29</v>
      </c>
    </row>
    <row r="608" spans="39:46" x14ac:dyDescent="0.3">
      <c r="AM608">
        <v>302.5</v>
      </c>
      <c r="AN608">
        <f t="shared" si="57"/>
        <v>2.3505659962633256E-2</v>
      </c>
      <c r="AO608">
        <v>53.48</v>
      </c>
      <c r="AP608">
        <v>0.23799999999999999</v>
      </c>
      <c r="AQ608">
        <v>7.9928999999999997</v>
      </c>
      <c r="AR608">
        <v>0</v>
      </c>
      <c r="AS608">
        <v>500</v>
      </c>
      <c r="AT608" t="s">
        <v>29</v>
      </c>
    </row>
    <row r="609" spans="39:46" x14ac:dyDescent="0.3">
      <c r="AM609">
        <v>303</v>
      </c>
      <c r="AN609">
        <f t="shared" si="57"/>
        <v>2.3418177821738651E-2</v>
      </c>
      <c r="AO609">
        <v>53.05</v>
      </c>
      <c r="AP609">
        <v>0.23699999999999999</v>
      </c>
      <c r="AQ609">
        <v>7.9934000000000003</v>
      </c>
      <c r="AR609">
        <v>0</v>
      </c>
      <c r="AS609">
        <v>500</v>
      </c>
      <c r="AT609" t="s">
        <v>29</v>
      </c>
    </row>
    <row r="610" spans="39:46" x14ac:dyDescent="0.3">
      <c r="AM610">
        <v>303.5</v>
      </c>
      <c r="AN610">
        <f t="shared" si="57"/>
        <v>2.3331794702714584E-2</v>
      </c>
      <c r="AO610">
        <v>52.6</v>
      </c>
      <c r="AP610">
        <v>0.23599999999999999</v>
      </c>
      <c r="AQ610">
        <v>7.9942000000000002</v>
      </c>
      <c r="AR610">
        <v>0</v>
      </c>
      <c r="AS610">
        <v>500</v>
      </c>
      <c r="AT610" t="s">
        <v>29</v>
      </c>
    </row>
    <row r="611" spans="39:46" x14ac:dyDescent="0.3">
      <c r="AM611">
        <v>304</v>
      </c>
      <c r="AN611">
        <f t="shared" si="57"/>
        <v>2.3247609627431585E-2</v>
      </c>
      <c r="AO611">
        <v>52.11</v>
      </c>
      <c r="AP611">
        <v>0.23499999999999999</v>
      </c>
      <c r="AQ611">
        <v>7.9954999999999998</v>
      </c>
      <c r="AR611">
        <v>0</v>
      </c>
      <c r="AS611">
        <v>500</v>
      </c>
      <c r="AT611" t="s">
        <v>29</v>
      </c>
    </row>
    <row r="612" spans="39:46" x14ac:dyDescent="0.3">
      <c r="AM612">
        <v>304.5</v>
      </c>
      <c r="AN612">
        <f t="shared" si="57"/>
        <v>2.3163974063083858E-2</v>
      </c>
      <c r="AO612">
        <v>51.61</v>
      </c>
      <c r="AP612">
        <v>0.23400000000000001</v>
      </c>
      <c r="AQ612">
        <v>7.9964000000000004</v>
      </c>
      <c r="AR612">
        <v>0</v>
      </c>
      <c r="AS612">
        <v>500</v>
      </c>
      <c r="AT612" t="s">
        <v>29</v>
      </c>
    </row>
    <row r="613" spans="39:46" x14ac:dyDescent="0.3">
      <c r="AM613">
        <v>305</v>
      </c>
      <c r="AN613">
        <f t="shared" si="57"/>
        <v>2.3079788987800859E-2</v>
      </c>
      <c r="AO613">
        <v>51.12</v>
      </c>
      <c r="AP613">
        <v>0.23300000000000001</v>
      </c>
      <c r="AQ613">
        <v>7.9973999999999998</v>
      </c>
      <c r="AR613">
        <v>0</v>
      </c>
      <c r="AS613">
        <v>500</v>
      </c>
      <c r="AT613" t="s">
        <v>29</v>
      </c>
    </row>
    <row r="614" spans="39:46" x14ac:dyDescent="0.3">
      <c r="AM614">
        <v>305.5</v>
      </c>
      <c r="AN614">
        <f t="shared" si="57"/>
        <v>2.2993405868776788E-2</v>
      </c>
      <c r="AO614">
        <v>50.67</v>
      </c>
      <c r="AP614">
        <v>0.23200000000000001</v>
      </c>
      <c r="AQ614">
        <v>7.9988999999999999</v>
      </c>
      <c r="AR614">
        <v>0</v>
      </c>
      <c r="AS614">
        <v>500</v>
      </c>
      <c r="AT614" t="s">
        <v>29</v>
      </c>
    </row>
    <row r="615" spans="39:46" x14ac:dyDescent="0.3">
      <c r="AM615">
        <v>306</v>
      </c>
      <c r="AN615">
        <f t="shared" si="57"/>
        <v>2.290757226068799E-2</v>
      </c>
      <c r="AO615">
        <v>50.21</v>
      </c>
      <c r="AP615">
        <v>0.23100000000000001</v>
      </c>
      <c r="AQ615">
        <v>7.9996999999999998</v>
      </c>
      <c r="AR615">
        <v>0</v>
      </c>
      <c r="AS615">
        <v>500</v>
      </c>
      <c r="AT615" t="s">
        <v>29</v>
      </c>
    </row>
    <row r="616" spans="39:46" x14ac:dyDescent="0.3">
      <c r="AM616">
        <v>306.5</v>
      </c>
      <c r="AN616">
        <f t="shared" si="57"/>
        <v>2.2825035718210793E-2</v>
      </c>
      <c r="AO616">
        <v>49.69</v>
      </c>
      <c r="AP616">
        <v>0.23</v>
      </c>
      <c r="AQ616">
        <v>8.0007000000000001</v>
      </c>
      <c r="AR616">
        <v>0</v>
      </c>
      <c r="AS616">
        <v>500</v>
      </c>
      <c r="AT616" t="s">
        <v>29</v>
      </c>
    </row>
    <row r="617" spans="39:46" x14ac:dyDescent="0.3">
      <c r="AM617">
        <v>307</v>
      </c>
      <c r="AN617">
        <f t="shared" si="57"/>
        <v>2.2743598197604135E-2</v>
      </c>
      <c r="AO617">
        <v>49.15</v>
      </c>
      <c r="AP617">
        <v>0.22900000000000001</v>
      </c>
      <c r="AQ617">
        <v>8.0015000000000001</v>
      </c>
      <c r="AR617">
        <v>0</v>
      </c>
      <c r="AS617">
        <v>500</v>
      </c>
      <c r="AT617" t="s">
        <v>29</v>
      </c>
    </row>
    <row r="618" spans="39:46" x14ac:dyDescent="0.3">
      <c r="AM618">
        <v>307.5</v>
      </c>
      <c r="AN618">
        <f t="shared" si="57"/>
        <v>2.2662160676997473E-2</v>
      </c>
      <c r="AO618">
        <v>48.61</v>
      </c>
      <c r="AP618">
        <v>0.22800000000000001</v>
      </c>
      <c r="AQ618">
        <v>8.0025999999999993</v>
      </c>
      <c r="AR618">
        <v>0</v>
      </c>
      <c r="AS618">
        <v>500</v>
      </c>
      <c r="AT618" t="s">
        <v>29</v>
      </c>
    </row>
    <row r="619" spans="39:46" x14ac:dyDescent="0.3">
      <c r="AM619">
        <v>308</v>
      </c>
      <c r="AN619">
        <f t="shared" si="57"/>
        <v>2.2577975601714474E-2</v>
      </c>
      <c r="AO619">
        <v>48.12</v>
      </c>
      <c r="AP619">
        <v>0.22700000000000001</v>
      </c>
      <c r="AQ619">
        <v>8.0036000000000005</v>
      </c>
      <c r="AR619">
        <v>0</v>
      </c>
      <c r="AS619">
        <v>500</v>
      </c>
      <c r="AT619" t="s">
        <v>29</v>
      </c>
    </row>
    <row r="620" spans="39:46" x14ac:dyDescent="0.3">
      <c r="AM620">
        <v>308.5</v>
      </c>
      <c r="AN620">
        <f t="shared" si="57"/>
        <v>2.2494889548302012E-2</v>
      </c>
      <c r="AO620">
        <v>47.61</v>
      </c>
      <c r="AP620">
        <v>0.22600000000000001</v>
      </c>
      <c r="AQ620">
        <v>8.0042000000000009</v>
      </c>
      <c r="AR620">
        <v>0</v>
      </c>
      <c r="AS620">
        <v>500</v>
      </c>
      <c r="AT620" t="s">
        <v>29</v>
      </c>
    </row>
    <row r="621" spans="39:46" x14ac:dyDescent="0.3">
      <c r="AM621">
        <v>309</v>
      </c>
      <c r="AN621">
        <f t="shared" si="57"/>
        <v>2.2410154962083748E-2</v>
      </c>
      <c r="AO621">
        <v>47.13</v>
      </c>
      <c r="AP621">
        <v>0.22500000000000001</v>
      </c>
      <c r="AQ621">
        <v>8.0052000000000003</v>
      </c>
      <c r="AR621">
        <v>0</v>
      </c>
      <c r="AS621">
        <v>500</v>
      </c>
      <c r="AT621" t="s">
        <v>29</v>
      </c>
    </row>
    <row r="622" spans="39:46" x14ac:dyDescent="0.3">
      <c r="AM622">
        <v>309.5</v>
      </c>
      <c r="AN622">
        <f t="shared" si="57"/>
        <v>2.2327068908671283E-2</v>
      </c>
      <c r="AO622">
        <v>46.62</v>
      </c>
      <c r="AP622">
        <v>0.224</v>
      </c>
      <c r="AQ622">
        <v>8.0061999999999998</v>
      </c>
      <c r="AR622">
        <v>0</v>
      </c>
      <c r="AS622">
        <v>500</v>
      </c>
      <c r="AT622" t="s">
        <v>29</v>
      </c>
    </row>
    <row r="623" spans="39:46" x14ac:dyDescent="0.3">
      <c r="AM623">
        <v>310</v>
      </c>
      <c r="AN623">
        <f t="shared" si="57"/>
        <v>2.2245631388064624E-2</v>
      </c>
      <c r="AO623">
        <v>46.08</v>
      </c>
      <c r="AP623">
        <v>0.223</v>
      </c>
      <c r="AQ623">
        <v>8.0075000000000003</v>
      </c>
      <c r="AR623">
        <v>0</v>
      </c>
      <c r="AS623">
        <v>500</v>
      </c>
      <c r="AT623" t="s">
        <v>29</v>
      </c>
    </row>
    <row r="624" spans="39:46" x14ac:dyDescent="0.3">
      <c r="AM624">
        <v>310.5</v>
      </c>
      <c r="AN624">
        <f t="shared" si="57"/>
        <v>2.2165292889328496E-2</v>
      </c>
      <c r="AO624">
        <v>45.52</v>
      </c>
      <c r="AP624">
        <v>0.222</v>
      </c>
      <c r="AQ624">
        <v>8.0088000000000008</v>
      </c>
      <c r="AR624">
        <v>0</v>
      </c>
      <c r="AS624">
        <v>500</v>
      </c>
      <c r="AT624" t="s">
        <v>29</v>
      </c>
    </row>
    <row r="625" spans="39:46" x14ac:dyDescent="0.3">
      <c r="AM625">
        <v>311</v>
      </c>
      <c r="AN625">
        <f t="shared" si="57"/>
        <v>2.1972744257610727E-2</v>
      </c>
      <c r="AO625">
        <v>44.98</v>
      </c>
      <c r="AP625">
        <v>0.22</v>
      </c>
      <c r="AQ625">
        <v>8.0101999999999993</v>
      </c>
      <c r="AR625">
        <v>0</v>
      </c>
      <c r="AS625">
        <v>500</v>
      </c>
      <c r="AT625" t="s">
        <v>29</v>
      </c>
    </row>
    <row r="626" spans="39:46" x14ac:dyDescent="0.3">
      <c r="AM626">
        <v>311.5</v>
      </c>
      <c r="AN626">
        <f t="shared" si="57"/>
        <v>2.1890757226068799E-2</v>
      </c>
      <c r="AO626">
        <v>44.45</v>
      </c>
      <c r="AP626">
        <v>0.219</v>
      </c>
      <c r="AQ626">
        <v>8.0114999999999998</v>
      </c>
      <c r="AR626">
        <v>0</v>
      </c>
      <c r="AS626">
        <v>500</v>
      </c>
      <c r="AT626" t="s">
        <v>29</v>
      </c>
    </row>
    <row r="627" spans="39:46" x14ac:dyDescent="0.3">
      <c r="AM627">
        <v>312</v>
      </c>
      <c r="AN627">
        <f t="shared" si="57"/>
        <v>2.1809319705462141E-2</v>
      </c>
      <c r="AO627">
        <v>43.91</v>
      </c>
      <c r="AP627">
        <v>0.218</v>
      </c>
      <c r="AQ627">
        <v>8.0127000000000006</v>
      </c>
      <c r="AR627">
        <v>0</v>
      </c>
      <c r="AS627">
        <v>500</v>
      </c>
      <c r="AT627" t="s">
        <v>29</v>
      </c>
    </row>
    <row r="628" spans="39:46" x14ac:dyDescent="0.3">
      <c r="AM628">
        <v>312.5</v>
      </c>
      <c r="AN628">
        <f t="shared" si="57"/>
        <v>2.1728981206726013E-2</v>
      </c>
      <c r="AO628">
        <v>43.35</v>
      </c>
      <c r="AP628">
        <v>0.217</v>
      </c>
      <c r="AQ628">
        <v>8.0137999999999998</v>
      </c>
      <c r="AR628">
        <v>0</v>
      </c>
      <c r="AS628">
        <v>500</v>
      </c>
      <c r="AT628" t="s">
        <v>29</v>
      </c>
    </row>
    <row r="629" spans="39:46" x14ac:dyDescent="0.3">
      <c r="AM629">
        <v>313</v>
      </c>
      <c r="AN629">
        <f t="shared" si="57"/>
        <v>2.1646994175184085E-2</v>
      </c>
      <c r="AO629">
        <v>42.82</v>
      </c>
      <c r="AP629">
        <v>0.216</v>
      </c>
      <c r="AQ629">
        <v>8.0147999999999993</v>
      </c>
      <c r="AR629">
        <v>0</v>
      </c>
      <c r="AS629">
        <v>500</v>
      </c>
      <c r="AT629" t="s">
        <v>29</v>
      </c>
    </row>
    <row r="630" spans="39:46" x14ac:dyDescent="0.3">
      <c r="AM630">
        <v>313.5</v>
      </c>
      <c r="AN630">
        <f t="shared" si="57"/>
        <v>2.1453346521595779E-2</v>
      </c>
      <c r="AO630">
        <v>42.3</v>
      </c>
      <c r="AP630">
        <v>0.214</v>
      </c>
      <c r="AQ630">
        <v>8.0161999999999995</v>
      </c>
      <c r="AR630">
        <v>0</v>
      </c>
      <c r="AS630">
        <v>500</v>
      </c>
      <c r="AT630" t="s">
        <v>29</v>
      </c>
    </row>
    <row r="631" spans="39:46" x14ac:dyDescent="0.3">
      <c r="AM631">
        <v>314</v>
      </c>
      <c r="AN631">
        <f t="shared" si="57"/>
        <v>2.1373008022859654E-2</v>
      </c>
      <c r="AO631">
        <v>41.74</v>
      </c>
      <c r="AP631">
        <v>0.21299999999999999</v>
      </c>
      <c r="AQ631">
        <v>8.0174000000000003</v>
      </c>
      <c r="AR631">
        <v>0</v>
      </c>
      <c r="AS631">
        <v>500</v>
      </c>
      <c r="AT631" t="s">
        <v>29</v>
      </c>
    </row>
    <row r="632" spans="39:46" x14ac:dyDescent="0.3">
      <c r="AM632">
        <v>314.5</v>
      </c>
      <c r="AN632">
        <f t="shared" si="57"/>
        <v>2.1291570502252992E-2</v>
      </c>
      <c r="AO632">
        <v>41.2</v>
      </c>
      <c r="AP632">
        <v>0.21199999999999999</v>
      </c>
      <c r="AQ632">
        <v>8.0188000000000006</v>
      </c>
      <c r="AR632">
        <v>0</v>
      </c>
      <c r="AS632">
        <v>500</v>
      </c>
      <c r="AT632" t="s">
        <v>29</v>
      </c>
    </row>
    <row r="633" spans="39:46" x14ac:dyDescent="0.3">
      <c r="AM633">
        <v>315</v>
      </c>
      <c r="AN633">
        <f t="shared" si="57"/>
        <v>2.1211232003516867E-2</v>
      </c>
      <c r="AO633">
        <v>40.64</v>
      </c>
      <c r="AP633">
        <v>0.21099999999999999</v>
      </c>
      <c r="AQ633">
        <v>8.02</v>
      </c>
      <c r="AR633">
        <v>0</v>
      </c>
      <c r="AS633">
        <v>500</v>
      </c>
      <c r="AT633" t="s">
        <v>29</v>
      </c>
    </row>
    <row r="634" spans="39:46" x14ac:dyDescent="0.3">
      <c r="AM634">
        <v>315.5</v>
      </c>
      <c r="AN634">
        <f t="shared" si="57"/>
        <v>2.1017034838993295E-2</v>
      </c>
      <c r="AO634">
        <v>40.130000000000003</v>
      </c>
      <c r="AP634">
        <v>0.20899999999999999</v>
      </c>
      <c r="AQ634">
        <v>8.0213000000000001</v>
      </c>
      <c r="AR634">
        <v>0</v>
      </c>
      <c r="AS634">
        <v>500</v>
      </c>
      <c r="AT634" t="s">
        <v>29</v>
      </c>
    </row>
    <row r="635" spans="39:46" x14ac:dyDescent="0.3">
      <c r="AM635">
        <v>316</v>
      </c>
      <c r="AN635">
        <f t="shared" si="57"/>
        <v>2.0933948785580834E-2</v>
      </c>
      <c r="AO635">
        <v>39.619999999999997</v>
      </c>
      <c r="AP635">
        <v>0.20799999999999999</v>
      </c>
      <c r="AQ635">
        <v>8.0227000000000004</v>
      </c>
      <c r="AR635">
        <v>0</v>
      </c>
      <c r="AS635">
        <v>500</v>
      </c>
      <c r="AT635" t="s">
        <v>29</v>
      </c>
    </row>
    <row r="636" spans="39:46" x14ac:dyDescent="0.3">
      <c r="AM636">
        <v>316.5</v>
      </c>
      <c r="AN636">
        <f t="shared" si="57"/>
        <v>2.0741949664798327E-2</v>
      </c>
      <c r="AO636">
        <v>39.07</v>
      </c>
      <c r="AP636">
        <v>0.20599999999999999</v>
      </c>
      <c r="AQ636">
        <v>8.0241000000000007</v>
      </c>
      <c r="AR636">
        <v>0</v>
      </c>
      <c r="AS636">
        <v>500</v>
      </c>
      <c r="AT636" t="s">
        <v>29</v>
      </c>
    </row>
    <row r="637" spans="39:46" x14ac:dyDescent="0.3">
      <c r="AM637">
        <v>317</v>
      </c>
      <c r="AN637">
        <f t="shared" si="57"/>
        <v>2.065941312232113E-2</v>
      </c>
      <c r="AO637">
        <v>38.549999999999997</v>
      </c>
      <c r="AP637">
        <v>0.20499999999999999</v>
      </c>
      <c r="AQ637">
        <v>8.0254999999999992</v>
      </c>
      <c r="AR637">
        <v>0</v>
      </c>
      <c r="AS637">
        <v>500</v>
      </c>
      <c r="AT637" t="s">
        <v>29</v>
      </c>
    </row>
    <row r="638" spans="39:46" x14ac:dyDescent="0.3">
      <c r="AM638">
        <v>317.5</v>
      </c>
      <c r="AN638">
        <f t="shared" si="57"/>
        <v>2.0577426090779206E-2</v>
      </c>
      <c r="AO638">
        <v>38.020000000000003</v>
      </c>
      <c r="AP638">
        <v>0.20399999999999999</v>
      </c>
      <c r="AQ638">
        <v>8.0266999999999999</v>
      </c>
      <c r="AR638">
        <v>0</v>
      </c>
      <c r="AS638">
        <v>500</v>
      </c>
      <c r="AT638" t="s">
        <v>29</v>
      </c>
    </row>
    <row r="639" spans="39:46" x14ac:dyDescent="0.3">
      <c r="AM639">
        <v>318</v>
      </c>
      <c r="AN639">
        <f t="shared" si="57"/>
        <v>2.0492691504560942E-2</v>
      </c>
      <c r="AO639">
        <v>37.54</v>
      </c>
      <c r="AP639">
        <v>0.20300000000000001</v>
      </c>
      <c r="AQ639">
        <v>8.0280000000000005</v>
      </c>
      <c r="AR639">
        <v>0</v>
      </c>
      <c r="AS639">
        <v>500</v>
      </c>
      <c r="AT639" t="s">
        <v>29</v>
      </c>
    </row>
    <row r="640" spans="39:46" x14ac:dyDescent="0.3">
      <c r="AM640">
        <v>318.5</v>
      </c>
      <c r="AN640">
        <f t="shared" si="57"/>
        <v>2.029849434003737E-2</v>
      </c>
      <c r="AO640">
        <v>37.03</v>
      </c>
      <c r="AP640">
        <v>0.20100000000000001</v>
      </c>
      <c r="AQ640">
        <v>8.0290999999999997</v>
      </c>
      <c r="AR640">
        <v>0</v>
      </c>
      <c r="AS640">
        <v>500</v>
      </c>
      <c r="AT640" t="s">
        <v>29</v>
      </c>
    </row>
    <row r="641" spans="39:46" x14ac:dyDescent="0.3">
      <c r="AM641">
        <v>319</v>
      </c>
      <c r="AN641">
        <f t="shared" si="57"/>
        <v>2.021925486317178E-2</v>
      </c>
      <c r="AO641">
        <v>36.450000000000003</v>
      </c>
      <c r="AP641">
        <v>0.2</v>
      </c>
      <c r="AQ641">
        <v>8.0302000000000007</v>
      </c>
      <c r="AR641">
        <v>0</v>
      </c>
      <c r="AS641">
        <v>500</v>
      </c>
      <c r="AT641" t="s">
        <v>29</v>
      </c>
    </row>
    <row r="642" spans="39:46" x14ac:dyDescent="0.3">
      <c r="AM642">
        <v>319.5</v>
      </c>
      <c r="AN642">
        <f t="shared" si="57"/>
        <v>2.0138366853500386E-2</v>
      </c>
      <c r="AO642">
        <v>35.9</v>
      </c>
      <c r="AP642">
        <v>0.19900000000000001</v>
      </c>
      <c r="AQ642">
        <v>8.0312999999999999</v>
      </c>
      <c r="AR642">
        <v>0</v>
      </c>
      <c r="AS642">
        <v>500</v>
      </c>
      <c r="AT642" t="s">
        <v>29</v>
      </c>
    </row>
    <row r="643" spans="39:46" x14ac:dyDescent="0.3">
      <c r="AM643">
        <v>320</v>
      </c>
      <c r="AN643">
        <f t="shared" si="57"/>
        <v>2.0056379821958459E-2</v>
      </c>
      <c r="AO643">
        <v>35.369999999999997</v>
      </c>
      <c r="AP643">
        <v>0.19800000000000001</v>
      </c>
      <c r="AQ643">
        <v>8.0320999999999998</v>
      </c>
      <c r="AR643">
        <v>0</v>
      </c>
      <c r="AS643">
        <v>500</v>
      </c>
      <c r="AT643" t="s">
        <v>29</v>
      </c>
    </row>
    <row r="644" spans="39:46" x14ac:dyDescent="0.3">
      <c r="AM644">
        <v>320.5</v>
      </c>
      <c r="AN644">
        <f t="shared" si="57"/>
        <v>1.9969996702934388E-2</v>
      </c>
      <c r="AO644">
        <v>34.92</v>
      </c>
      <c r="AP644">
        <v>0.19700000000000001</v>
      </c>
      <c r="AQ644">
        <v>8.0333000000000006</v>
      </c>
      <c r="AR644">
        <v>0</v>
      </c>
      <c r="AS644">
        <v>500</v>
      </c>
      <c r="AT644" t="s">
        <v>29</v>
      </c>
    </row>
    <row r="645" spans="39:46" x14ac:dyDescent="0.3">
      <c r="AM645">
        <v>321</v>
      </c>
      <c r="AN645">
        <f t="shared" ref="AN645:AN708" si="58">(AP645-AO645/2022)/9</f>
        <v>1.9885811627651392E-2</v>
      </c>
      <c r="AO645">
        <v>34.43</v>
      </c>
      <c r="AP645">
        <v>0.19600000000000001</v>
      </c>
      <c r="AQ645">
        <v>8.0345999999999993</v>
      </c>
      <c r="AR645">
        <v>0</v>
      </c>
      <c r="AS645">
        <v>500</v>
      </c>
      <c r="AT645" t="s">
        <v>29</v>
      </c>
    </row>
    <row r="646" spans="39:46" x14ac:dyDescent="0.3">
      <c r="AM646">
        <v>321.5</v>
      </c>
      <c r="AN646">
        <f t="shared" si="58"/>
        <v>1.9694362017804154E-2</v>
      </c>
      <c r="AO646">
        <v>33.869999999999997</v>
      </c>
      <c r="AP646">
        <v>0.19400000000000001</v>
      </c>
      <c r="AQ646">
        <v>8.0363000000000007</v>
      </c>
      <c r="AR646">
        <v>0</v>
      </c>
      <c r="AS646">
        <v>500</v>
      </c>
      <c r="AT646" t="s">
        <v>29</v>
      </c>
    </row>
    <row r="647" spans="39:46" x14ac:dyDescent="0.3">
      <c r="AM647">
        <v>322</v>
      </c>
      <c r="AN647">
        <f t="shared" si="58"/>
        <v>1.9610176942521158E-2</v>
      </c>
      <c r="AO647">
        <v>33.380000000000003</v>
      </c>
      <c r="AP647">
        <v>0.193</v>
      </c>
      <c r="AQ647">
        <v>8.0373999999999999</v>
      </c>
      <c r="AR647">
        <v>0</v>
      </c>
      <c r="AS647">
        <v>500</v>
      </c>
      <c r="AT647" t="s">
        <v>29</v>
      </c>
    </row>
    <row r="648" spans="39:46" x14ac:dyDescent="0.3">
      <c r="AM648">
        <v>322.5</v>
      </c>
      <c r="AN648">
        <f t="shared" si="58"/>
        <v>1.9522694801626553E-2</v>
      </c>
      <c r="AO648">
        <v>32.950000000000003</v>
      </c>
      <c r="AP648">
        <v>0.192</v>
      </c>
      <c r="AQ648">
        <v>8.0385000000000009</v>
      </c>
      <c r="AR648">
        <v>0</v>
      </c>
      <c r="AS648">
        <v>500</v>
      </c>
      <c r="AT648" t="s">
        <v>29</v>
      </c>
    </row>
    <row r="649" spans="39:46" x14ac:dyDescent="0.3">
      <c r="AM649">
        <v>323</v>
      </c>
      <c r="AN649">
        <f t="shared" si="58"/>
        <v>1.9431915595120343E-2</v>
      </c>
      <c r="AO649">
        <v>32.58</v>
      </c>
      <c r="AP649">
        <v>0.191</v>
      </c>
      <c r="AQ649">
        <v>8.0395000000000003</v>
      </c>
      <c r="AR649">
        <v>0</v>
      </c>
      <c r="AS649">
        <v>500</v>
      </c>
      <c r="AT649" t="s">
        <v>29</v>
      </c>
    </row>
    <row r="650" spans="39:46" x14ac:dyDescent="0.3">
      <c r="AM650">
        <v>323.5</v>
      </c>
      <c r="AN650">
        <f t="shared" si="58"/>
        <v>1.9341685899549401E-2</v>
      </c>
      <c r="AO650">
        <v>32.200000000000003</v>
      </c>
      <c r="AP650">
        <v>0.19</v>
      </c>
      <c r="AQ650">
        <v>8.0405999999999995</v>
      </c>
      <c r="AR650">
        <v>0</v>
      </c>
      <c r="AS650">
        <v>500</v>
      </c>
      <c r="AT650" t="s">
        <v>29</v>
      </c>
    </row>
    <row r="651" spans="39:46" x14ac:dyDescent="0.3">
      <c r="AM651">
        <v>324</v>
      </c>
      <c r="AN651">
        <f t="shared" si="58"/>
        <v>1.914419166941422E-2</v>
      </c>
      <c r="AO651">
        <v>31.75</v>
      </c>
      <c r="AP651">
        <v>0.188</v>
      </c>
      <c r="AQ651">
        <v>8.0426000000000002</v>
      </c>
      <c r="AR651">
        <v>0</v>
      </c>
      <c r="AS651">
        <v>500</v>
      </c>
      <c r="AT651" t="s">
        <v>29</v>
      </c>
    </row>
    <row r="652" spans="39:46" x14ac:dyDescent="0.3">
      <c r="AM652">
        <v>324.5</v>
      </c>
      <c r="AN652">
        <f t="shared" si="58"/>
        <v>1.9057259039454887E-2</v>
      </c>
      <c r="AO652">
        <v>31.31</v>
      </c>
      <c r="AP652">
        <v>0.187</v>
      </c>
      <c r="AQ652">
        <v>8.0434999999999999</v>
      </c>
      <c r="AR652">
        <v>0</v>
      </c>
      <c r="AS652">
        <v>500</v>
      </c>
      <c r="AT652" t="s">
        <v>29</v>
      </c>
    </row>
    <row r="653" spans="39:46" x14ac:dyDescent="0.3">
      <c r="AM653">
        <v>325</v>
      </c>
      <c r="AN653">
        <f t="shared" si="58"/>
        <v>1.8974722496977691E-2</v>
      </c>
      <c r="AO653">
        <v>30.79</v>
      </c>
      <c r="AP653">
        <v>0.186</v>
      </c>
      <c r="AQ653">
        <v>8.0449000000000002</v>
      </c>
      <c r="AR653">
        <v>0</v>
      </c>
      <c r="AS653">
        <v>500</v>
      </c>
      <c r="AT653" t="s">
        <v>29</v>
      </c>
    </row>
    <row r="654" spans="39:46" x14ac:dyDescent="0.3">
      <c r="AM654">
        <v>325.5</v>
      </c>
      <c r="AN654">
        <f t="shared" si="58"/>
        <v>1.8783822398065721E-2</v>
      </c>
      <c r="AO654">
        <v>30.22</v>
      </c>
      <c r="AP654">
        <v>0.184</v>
      </c>
      <c r="AQ654">
        <v>8.0463000000000005</v>
      </c>
      <c r="AR654">
        <v>0</v>
      </c>
      <c r="AS654">
        <v>500</v>
      </c>
      <c r="AT654" t="s">
        <v>29</v>
      </c>
    </row>
    <row r="655" spans="39:46" x14ac:dyDescent="0.3">
      <c r="AM655">
        <v>326</v>
      </c>
      <c r="AN655">
        <f t="shared" si="58"/>
        <v>1.8695241235300582E-2</v>
      </c>
      <c r="AO655">
        <v>29.81</v>
      </c>
      <c r="AP655">
        <v>0.183</v>
      </c>
      <c r="AQ655">
        <v>8.0472999999999999</v>
      </c>
      <c r="AR655">
        <v>1</v>
      </c>
      <c r="AS655">
        <v>500</v>
      </c>
      <c r="AT655" t="s">
        <v>29</v>
      </c>
    </row>
    <row r="656" spans="39:46" x14ac:dyDescent="0.3">
      <c r="AM656">
        <v>326.5</v>
      </c>
      <c r="AN656">
        <f t="shared" si="58"/>
        <v>1.8689196615012636E-2</v>
      </c>
      <c r="AO656">
        <v>29.92</v>
      </c>
      <c r="AP656">
        <v>0.183</v>
      </c>
      <c r="AQ656">
        <v>8.0472999999999999</v>
      </c>
      <c r="AR656">
        <v>0</v>
      </c>
      <c r="AS656">
        <v>500</v>
      </c>
      <c r="AT656" t="s">
        <v>29</v>
      </c>
    </row>
    <row r="657" spans="39:46" x14ac:dyDescent="0.3">
      <c r="AM657">
        <v>327</v>
      </c>
      <c r="AN657">
        <f t="shared" si="58"/>
        <v>1.8684251016595228E-2</v>
      </c>
      <c r="AO657">
        <v>30.01</v>
      </c>
      <c r="AP657">
        <v>0.183</v>
      </c>
      <c r="AQ657">
        <v>8.0472999999999999</v>
      </c>
      <c r="AR657">
        <v>0</v>
      </c>
      <c r="AS657">
        <v>500</v>
      </c>
      <c r="AT657" t="s">
        <v>29</v>
      </c>
    </row>
    <row r="658" spans="39:46" x14ac:dyDescent="0.3">
      <c r="AM658">
        <v>327.5</v>
      </c>
      <c r="AN658">
        <f t="shared" si="58"/>
        <v>1.8679305418177819E-2</v>
      </c>
      <c r="AO658">
        <v>30.1</v>
      </c>
      <c r="AP658">
        <v>0.183</v>
      </c>
      <c r="AQ658">
        <v>8.0473999999999997</v>
      </c>
      <c r="AR658">
        <v>0</v>
      </c>
      <c r="AS658">
        <v>500</v>
      </c>
      <c r="AT658" t="s">
        <v>29</v>
      </c>
    </row>
    <row r="659" spans="39:46" x14ac:dyDescent="0.3">
      <c r="AM659">
        <v>328</v>
      </c>
      <c r="AN659">
        <f t="shared" si="58"/>
        <v>1.8675458841630948E-2</v>
      </c>
      <c r="AO659">
        <v>30.17</v>
      </c>
      <c r="AP659">
        <v>0.183</v>
      </c>
      <c r="AQ659">
        <v>8.0472000000000001</v>
      </c>
      <c r="AR659">
        <v>0</v>
      </c>
      <c r="AS659">
        <v>500</v>
      </c>
      <c r="AT659" t="s">
        <v>29</v>
      </c>
    </row>
    <row r="660" spans="39:46" x14ac:dyDescent="0.3">
      <c r="AM660">
        <v>328.5</v>
      </c>
      <c r="AN660">
        <f t="shared" si="58"/>
        <v>1.8672161776019342E-2</v>
      </c>
      <c r="AO660">
        <v>30.23</v>
      </c>
      <c r="AP660">
        <v>0.183</v>
      </c>
      <c r="AQ660">
        <v>8.0472999999999999</v>
      </c>
      <c r="AR660">
        <v>0</v>
      </c>
      <c r="AS660">
        <v>500</v>
      </c>
      <c r="AT660" t="s">
        <v>29</v>
      </c>
    </row>
    <row r="661" spans="39:46" x14ac:dyDescent="0.3">
      <c r="AM661">
        <v>329</v>
      </c>
      <c r="AN661">
        <f t="shared" si="58"/>
        <v>1.8668315199472471E-2</v>
      </c>
      <c r="AO661">
        <v>30.3</v>
      </c>
      <c r="AP661">
        <v>0.183</v>
      </c>
      <c r="AQ661">
        <v>8.0472999999999999</v>
      </c>
      <c r="AR661">
        <v>0</v>
      </c>
      <c r="AS661">
        <v>500</v>
      </c>
      <c r="AT661" t="s">
        <v>29</v>
      </c>
    </row>
    <row r="662" spans="39:46" x14ac:dyDescent="0.3">
      <c r="AM662">
        <v>329.5</v>
      </c>
      <c r="AN662">
        <f t="shared" si="58"/>
        <v>1.8665567644796131E-2</v>
      </c>
      <c r="AO662">
        <v>30.35</v>
      </c>
      <c r="AP662">
        <v>0.183</v>
      </c>
      <c r="AQ662">
        <v>8.0472999999999999</v>
      </c>
      <c r="AR662">
        <v>0</v>
      </c>
      <c r="AS662">
        <v>500</v>
      </c>
      <c r="AT662" t="s">
        <v>29</v>
      </c>
    </row>
    <row r="663" spans="39:46" x14ac:dyDescent="0.3">
      <c r="AM663">
        <v>330</v>
      </c>
      <c r="AN663">
        <f t="shared" si="58"/>
        <v>1.8662270579184528E-2</v>
      </c>
      <c r="AO663">
        <v>30.41</v>
      </c>
      <c r="AP663">
        <v>0.183</v>
      </c>
      <c r="AQ663">
        <v>8.0472000000000001</v>
      </c>
      <c r="AR663">
        <v>0</v>
      </c>
      <c r="AS663">
        <v>500</v>
      </c>
      <c r="AT663" t="s">
        <v>29</v>
      </c>
    </row>
    <row r="664" spans="39:46" x14ac:dyDescent="0.3">
      <c r="AM664">
        <v>330.5</v>
      </c>
      <c r="AN664">
        <f t="shared" si="58"/>
        <v>1.8659523024508188E-2</v>
      </c>
      <c r="AO664">
        <v>30.46</v>
      </c>
      <c r="AP664">
        <v>0.183</v>
      </c>
      <c r="AQ664">
        <v>8.0472999999999999</v>
      </c>
      <c r="AR664">
        <v>0</v>
      </c>
      <c r="AS664">
        <v>500</v>
      </c>
      <c r="AT664" t="s">
        <v>29</v>
      </c>
    </row>
    <row r="665" spans="39:46" x14ac:dyDescent="0.3">
      <c r="AM665">
        <v>331</v>
      </c>
      <c r="AN665">
        <f t="shared" si="58"/>
        <v>1.8657324980767116E-2</v>
      </c>
      <c r="AO665">
        <v>30.5</v>
      </c>
      <c r="AP665">
        <v>0.183</v>
      </c>
      <c r="AQ665">
        <v>8.0472999999999999</v>
      </c>
      <c r="AR665">
        <v>0</v>
      </c>
      <c r="AS665">
        <v>500</v>
      </c>
      <c r="AT665" t="s">
        <v>29</v>
      </c>
    </row>
    <row r="666" spans="39:46" x14ac:dyDescent="0.3">
      <c r="AM666">
        <v>331.5</v>
      </c>
      <c r="AN666">
        <f t="shared" si="58"/>
        <v>1.8654577426090779E-2</v>
      </c>
      <c r="AO666">
        <v>30.55</v>
      </c>
      <c r="AP666">
        <v>0.183</v>
      </c>
      <c r="AQ666">
        <v>8.0472999999999999</v>
      </c>
      <c r="AR666">
        <v>0</v>
      </c>
      <c r="AS666">
        <v>500</v>
      </c>
      <c r="AT666" t="s">
        <v>29</v>
      </c>
    </row>
    <row r="667" spans="39:46" x14ac:dyDescent="0.3">
      <c r="AM667">
        <v>332</v>
      </c>
      <c r="AN667">
        <f t="shared" si="58"/>
        <v>1.8652379382349708E-2</v>
      </c>
      <c r="AO667">
        <v>30.59</v>
      </c>
      <c r="AP667">
        <v>0.183</v>
      </c>
      <c r="AQ667">
        <v>8.0472999999999999</v>
      </c>
      <c r="AR667">
        <v>0</v>
      </c>
      <c r="AS667">
        <v>500</v>
      </c>
      <c r="AT667" t="s">
        <v>29</v>
      </c>
    </row>
    <row r="668" spans="39:46" x14ac:dyDescent="0.3">
      <c r="AM668">
        <v>332.5</v>
      </c>
      <c r="AN668">
        <f t="shared" si="58"/>
        <v>1.8650730849543905E-2</v>
      </c>
      <c r="AO668">
        <v>30.62</v>
      </c>
      <c r="AP668">
        <v>0.183</v>
      </c>
      <c r="AQ668">
        <v>8.0472999999999999</v>
      </c>
      <c r="AR668">
        <v>0</v>
      </c>
      <c r="AS668">
        <v>500</v>
      </c>
      <c r="AT668" t="s">
        <v>29</v>
      </c>
    </row>
    <row r="669" spans="39:46" x14ac:dyDescent="0.3">
      <c r="AM669">
        <v>333</v>
      </c>
      <c r="AN669">
        <f t="shared" si="58"/>
        <v>1.8647983294867568E-2</v>
      </c>
      <c r="AO669">
        <v>30.67</v>
      </c>
      <c r="AP669">
        <v>0.183</v>
      </c>
      <c r="AQ669">
        <v>8.0473999999999997</v>
      </c>
      <c r="AR669">
        <v>0</v>
      </c>
      <c r="AS669">
        <v>500</v>
      </c>
      <c r="AT669" t="s">
        <v>29</v>
      </c>
    </row>
    <row r="670" spans="39:46" x14ac:dyDescent="0.3">
      <c r="AM670">
        <v>333.5</v>
      </c>
      <c r="AN670">
        <f t="shared" si="58"/>
        <v>1.8646334762061765E-2</v>
      </c>
      <c r="AO670">
        <v>30.7</v>
      </c>
      <c r="AP670">
        <v>0.183</v>
      </c>
      <c r="AQ670">
        <v>8.0473999999999997</v>
      </c>
      <c r="AR670">
        <v>0</v>
      </c>
      <c r="AS670">
        <v>500</v>
      </c>
      <c r="AT670" t="s">
        <v>29</v>
      </c>
    </row>
    <row r="671" spans="39:46" x14ac:dyDescent="0.3">
      <c r="AM671">
        <v>334</v>
      </c>
      <c r="AN671">
        <f t="shared" si="58"/>
        <v>1.8644136718320697E-2</v>
      </c>
      <c r="AO671">
        <v>30.74</v>
      </c>
      <c r="AP671">
        <v>0.183</v>
      </c>
      <c r="AQ671">
        <v>8.0473999999999997</v>
      </c>
      <c r="AR671">
        <v>0</v>
      </c>
      <c r="AS671">
        <v>500</v>
      </c>
      <c r="AT671" t="s">
        <v>29</v>
      </c>
    </row>
    <row r="672" spans="39:46" x14ac:dyDescent="0.3">
      <c r="AM672">
        <v>334.5</v>
      </c>
      <c r="AN672">
        <f t="shared" si="58"/>
        <v>1.8641938674579625E-2</v>
      </c>
      <c r="AO672">
        <v>30.78</v>
      </c>
      <c r="AP672">
        <v>0.183</v>
      </c>
      <c r="AQ672">
        <v>8.0472999999999999</v>
      </c>
      <c r="AR672">
        <v>0</v>
      </c>
      <c r="AS672">
        <v>500</v>
      </c>
      <c r="AT672" t="s">
        <v>29</v>
      </c>
    </row>
    <row r="673" spans="39:46" x14ac:dyDescent="0.3">
      <c r="AM673">
        <v>335</v>
      </c>
      <c r="AN673">
        <f t="shared" si="58"/>
        <v>1.8640290141773822E-2</v>
      </c>
      <c r="AO673">
        <v>30.81</v>
      </c>
      <c r="AP673">
        <v>0.183</v>
      </c>
      <c r="AQ673">
        <v>8.0474999999999994</v>
      </c>
      <c r="AR673">
        <v>0</v>
      </c>
      <c r="AS673">
        <v>500</v>
      </c>
      <c r="AT673" t="s">
        <v>29</v>
      </c>
    </row>
    <row r="674" spans="39:46" x14ac:dyDescent="0.3">
      <c r="AM674">
        <v>335.5</v>
      </c>
      <c r="AN674">
        <f t="shared" si="58"/>
        <v>1.8638641608968016E-2</v>
      </c>
      <c r="AO674">
        <v>30.84</v>
      </c>
      <c r="AP674">
        <v>0.183</v>
      </c>
      <c r="AQ674">
        <v>8.0473999999999997</v>
      </c>
      <c r="AR674">
        <v>0</v>
      </c>
      <c r="AS674">
        <v>500</v>
      </c>
      <c r="AT674" t="s">
        <v>29</v>
      </c>
    </row>
    <row r="675" spans="39:46" x14ac:dyDescent="0.3">
      <c r="AM675">
        <v>336</v>
      </c>
      <c r="AN675">
        <f t="shared" si="58"/>
        <v>1.8636993076162216E-2</v>
      </c>
      <c r="AO675">
        <v>30.87</v>
      </c>
      <c r="AP675">
        <v>0.183</v>
      </c>
      <c r="AQ675">
        <v>8.0473999999999997</v>
      </c>
      <c r="AR675">
        <v>0</v>
      </c>
      <c r="AS675">
        <v>500</v>
      </c>
      <c r="AT675" t="s">
        <v>29</v>
      </c>
    </row>
    <row r="676" spans="39:46" x14ac:dyDescent="0.3">
      <c r="AM676">
        <v>336.5</v>
      </c>
      <c r="AN676">
        <f t="shared" si="58"/>
        <v>1.8635344543356414E-2</v>
      </c>
      <c r="AO676">
        <v>30.9</v>
      </c>
      <c r="AP676">
        <v>0.183</v>
      </c>
      <c r="AQ676">
        <v>8.0473999999999997</v>
      </c>
      <c r="AR676">
        <v>0</v>
      </c>
      <c r="AS676">
        <v>500</v>
      </c>
      <c r="AT676" t="s">
        <v>29</v>
      </c>
    </row>
    <row r="677" spans="39:46" x14ac:dyDescent="0.3">
      <c r="AM677">
        <v>337</v>
      </c>
      <c r="AN677">
        <f t="shared" si="58"/>
        <v>1.8633696010550607E-2</v>
      </c>
      <c r="AO677">
        <v>30.93</v>
      </c>
      <c r="AP677">
        <v>0.183</v>
      </c>
      <c r="AQ677">
        <v>8.0472999999999999</v>
      </c>
      <c r="AR677">
        <v>0</v>
      </c>
      <c r="AS677">
        <v>500</v>
      </c>
      <c r="AT677" t="s">
        <v>29</v>
      </c>
    </row>
    <row r="678" spans="39:46" x14ac:dyDescent="0.3">
      <c r="AM678">
        <v>337.5</v>
      </c>
      <c r="AN678">
        <f t="shared" si="58"/>
        <v>1.8632596988680073E-2</v>
      </c>
      <c r="AO678">
        <v>30.95</v>
      </c>
      <c r="AP678">
        <v>0.183</v>
      </c>
      <c r="AQ678">
        <v>8.0473999999999997</v>
      </c>
      <c r="AR678">
        <v>0</v>
      </c>
      <c r="AS678">
        <v>500</v>
      </c>
      <c r="AT678" t="s">
        <v>29</v>
      </c>
    </row>
    <row r="679" spans="39:46" x14ac:dyDescent="0.3">
      <c r="AM679">
        <v>338</v>
      </c>
      <c r="AN679">
        <f t="shared" si="58"/>
        <v>1.8630948455874274E-2</v>
      </c>
      <c r="AO679">
        <v>30.98</v>
      </c>
      <c r="AP679">
        <v>0.183</v>
      </c>
      <c r="AQ679">
        <v>8.0473999999999997</v>
      </c>
      <c r="AR679">
        <v>0</v>
      </c>
      <c r="AS679">
        <v>500</v>
      </c>
      <c r="AT679" t="s">
        <v>29</v>
      </c>
    </row>
    <row r="680" spans="39:46" x14ac:dyDescent="0.3">
      <c r="AM680">
        <v>338.5</v>
      </c>
      <c r="AN680">
        <f t="shared" si="58"/>
        <v>1.8629299923068467E-2</v>
      </c>
      <c r="AO680">
        <v>31.01</v>
      </c>
      <c r="AP680">
        <v>0.183</v>
      </c>
      <c r="AQ680">
        <v>8.0473999999999997</v>
      </c>
      <c r="AR680">
        <v>0</v>
      </c>
      <c r="AS680">
        <v>500</v>
      </c>
      <c r="AT680" t="s">
        <v>29</v>
      </c>
    </row>
    <row r="681" spans="39:46" x14ac:dyDescent="0.3">
      <c r="AM681">
        <v>339</v>
      </c>
      <c r="AN681">
        <f t="shared" si="58"/>
        <v>1.8627651390262664E-2</v>
      </c>
      <c r="AO681">
        <v>31.04</v>
      </c>
      <c r="AP681">
        <v>0.183</v>
      </c>
      <c r="AQ681">
        <v>8.0473999999999997</v>
      </c>
      <c r="AR681">
        <v>0</v>
      </c>
      <c r="AS681">
        <v>500</v>
      </c>
      <c r="AT681" t="s">
        <v>29</v>
      </c>
    </row>
    <row r="682" spans="39:46" x14ac:dyDescent="0.3">
      <c r="AM682">
        <v>339.5</v>
      </c>
      <c r="AN682">
        <f t="shared" si="58"/>
        <v>1.862655236839213E-2</v>
      </c>
      <c r="AO682">
        <v>31.06</v>
      </c>
      <c r="AP682">
        <v>0.183</v>
      </c>
      <c r="AQ682">
        <v>8.0473999999999997</v>
      </c>
      <c r="AR682">
        <v>0</v>
      </c>
      <c r="AS682">
        <v>500</v>
      </c>
      <c r="AT682" t="s">
        <v>29</v>
      </c>
    </row>
    <row r="683" spans="39:46" x14ac:dyDescent="0.3">
      <c r="AM683">
        <v>340</v>
      </c>
      <c r="AN683">
        <f t="shared" si="58"/>
        <v>1.8625453346521596E-2</v>
      </c>
      <c r="AO683">
        <v>31.08</v>
      </c>
      <c r="AP683">
        <v>0.183</v>
      </c>
      <c r="AQ683">
        <v>8.0472999999999999</v>
      </c>
      <c r="AR683">
        <v>0</v>
      </c>
      <c r="AS683">
        <v>500</v>
      </c>
      <c r="AT683" t="s">
        <v>29</v>
      </c>
    </row>
    <row r="684" spans="39:46" x14ac:dyDescent="0.3">
      <c r="AM684">
        <v>340.5</v>
      </c>
      <c r="AN684">
        <f t="shared" si="58"/>
        <v>1.8623804813715793E-2</v>
      </c>
      <c r="AO684">
        <v>31.11</v>
      </c>
      <c r="AP684">
        <v>0.183</v>
      </c>
      <c r="AQ684">
        <v>8.0473999999999997</v>
      </c>
      <c r="AR684">
        <v>0</v>
      </c>
      <c r="AS684">
        <v>500</v>
      </c>
      <c r="AT684" t="s">
        <v>29</v>
      </c>
    </row>
    <row r="685" spans="39:46" x14ac:dyDescent="0.3">
      <c r="AM685">
        <v>341</v>
      </c>
      <c r="AN685">
        <f t="shared" si="58"/>
        <v>1.8622705791845259E-2</v>
      </c>
      <c r="AO685">
        <v>31.13</v>
      </c>
      <c r="AP685">
        <v>0.183</v>
      </c>
      <c r="AQ685">
        <v>8.0472999999999999</v>
      </c>
      <c r="AR685">
        <v>0</v>
      </c>
      <c r="AS685">
        <v>500</v>
      </c>
      <c r="AT685" t="s">
        <v>29</v>
      </c>
    </row>
    <row r="686" spans="39:46" x14ac:dyDescent="0.3">
      <c r="AM686">
        <v>341.5</v>
      </c>
      <c r="AN686">
        <f t="shared" si="58"/>
        <v>1.8621606769974722E-2</v>
      </c>
      <c r="AO686">
        <v>31.15</v>
      </c>
      <c r="AP686">
        <v>0.183</v>
      </c>
      <c r="AQ686">
        <v>8.0474999999999994</v>
      </c>
      <c r="AR686">
        <v>0</v>
      </c>
      <c r="AS686">
        <v>500</v>
      </c>
      <c r="AT686" t="s">
        <v>29</v>
      </c>
    </row>
    <row r="687" spans="39:46" x14ac:dyDescent="0.3">
      <c r="AM687">
        <v>342</v>
      </c>
      <c r="AN687">
        <f t="shared" si="58"/>
        <v>1.8620507748104184E-2</v>
      </c>
      <c r="AO687">
        <v>31.17</v>
      </c>
      <c r="AP687">
        <v>0.183</v>
      </c>
      <c r="AQ687">
        <v>8.0473999999999997</v>
      </c>
      <c r="AR687">
        <v>2</v>
      </c>
      <c r="AS687">
        <v>500</v>
      </c>
      <c r="AT687" t="s">
        <v>29</v>
      </c>
    </row>
    <row r="688" spans="39:46" x14ac:dyDescent="0.3">
      <c r="AM688">
        <v>342.5</v>
      </c>
      <c r="AN688">
        <f t="shared" si="58"/>
        <v>1.861940872623365E-2</v>
      </c>
      <c r="AO688">
        <v>31.19</v>
      </c>
      <c r="AP688">
        <v>0.183</v>
      </c>
      <c r="AQ688">
        <v>8.0472999999999999</v>
      </c>
      <c r="AR688">
        <v>0</v>
      </c>
      <c r="AS688">
        <v>500</v>
      </c>
      <c r="AT688" t="s">
        <v>29</v>
      </c>
    </row>
    <row r="689" spans="39:46" x14ac:dyDescent="0.3">
      <c r="AM689">
        <v>343</v>
      </c>
      <c r="AN689">
        <f t="shared" si="58"/>
        <v>1.8617760193427851E-2</v>
      </c>
      <c r="AO689">
        <v>31.22</v>
      </c>
      <c r="AP689">
        <v>0.183</v>
      </c>
      <c r="AQ689">
        <v>8.0472999999999999</v>
      </c>
      <c r="AR689">
        <v>0</v>
      </c>
      <c r="AS689">
        <v>500</v>
      </c>
      <c r="AT689" t="s">
        <v>29</v>
      </c>
    </row>
    <row r="690" spans="39:46" x14ac:dyDescent="0.3">
      <c r="AM690">
        <v>343.5</v>
      </c>
      <c r="AN690">
        <f t="shared" si="58"/>
        <v>1.8616661171557317E-2</v>
      </c>
      <c r="AO690">
        <v>31.24</v>
      </c>
      <c r="AP690">
        <v>0.183</v>
      </c>
      <c r="AQ690">
        <v>8.0472999999999999</v>
      </c>
      <c r="AR690">
        <v>0</v>
      </c>
      <c r="AS690">
        <v>500</v>
      </c>
      <c r="AT690" t="s">
        <v>29</v>
      </c>
    </row>
    <row r="691" spans="39:46" x14ac:dyDescent="0.3">
      <c r="AM691">
        <v>344</v>
      </c>
      <c r="AN691">
        <f t="shared" si="58"/>
        <v>1.8615562149686779E-2</v>
      </c>
      <c r="AO691">
        <v>31.26</v>
      </c>
      <c r="AP691">
        <v>0.183</v>
      </c>
      <c r="AQ691">
        <v>8.0472999999999999</v>
      </c>
      <c r="AR691">
        <v>0</v>
      </c>
      <c r="AS691">
        <v>500</v>
      </c>
      <c r="AT691" t="s">
        <v>29</v>
      </c>
    </row>
    <row r="692" spans="39:46" x14ac:dyDescent="0.3">
      <c r="AM692">
        <v>344.5</v>
      </c>
      <c r="AN692">
        <f t="shared" si="58"/>
        <v>1.861501263875151E-2</v>
      </c>
      <c r="AO692">
        <v>31.27</v>
      </c>
      <c r="AP692">
        <v>0.183</v>
      </c>
      <c r="AQ692">
        <v>8.0472999999999999</v>
      </c>
      <c r="AR692">
        <v>0</v>
      </c>
      <c r="AS692">
        <v>500</v>
      </c>
      <c r="AT692" t="s">
        <v>29</v>
      </c>
    </row>
    <row r="693" spans="39:46" x14ac:dyDescent="0.3">
      <c r="AM693">
        <v>345</v>
      </c>
      <c r="AN693">
        <f t="shared" si="58"/>
        <v>1.861501263875151E-2</v>
      </c>
      <c r="AO693">
        <v>31.27</v>
      </c>
      <c r="AP693">
        <v>0.183</v>
      </c>
      <c r="AQ693">
        <v>8.0473999999999997</v>
      </c>
      <c r="AR693">
        <v>0</v>
      </c>
      <c r="AS693">
        <v>500</v>
      </c>
      <c r="AT693" t="s">
        <v>29</v>
      </c>
    </row>
    <row r="694" spans="39:46" x14ac:dyDescent="0.3">
      <c r="AM694">
        <v>345.5</v>
      </c>
      <c r="AN694">
        <f t="shared" si="58"/>
        <v>1.8617760193427851E-2</v>
      </c>
      <c r="AO694">
        <v>31.22</v>
      </c>
      <c r="AP694">
        <v>0.183</v>
      </c>
      <c r="AQ694">
        <v>8.0473999999999997</v>
      </c>
      <c r="AR694">
        <v>0</v>
      </c>
      <c r="AS694">
        <v>500</v>
      </c>
      <c r="AT694" t="s">
        <v>29</v>
      </c>
    </row>
    <row r="695" spans="39:46" x14ac:dyDescent="0.3">
      <c r="AM695">
        <v>346</v>
      </c>
      <c r="AN695">
        <f t="shared" si="58"/>
        <v>1.8623804813715793E-2</v>
      </c>
      <c r="AO695">
        <v>31.11</v>
      </c>
      <c r="AP695">
        <v>0.183</v>
      </c>
      <c r="AQ695">
        <v>8.0479000000000003</v>
      </c>
      <c r="AR695">
        <v>0</v>
      </c>
      <c r="AS695">
        <v>500</v>
      </c>
      <c r="AT695" t="s">
        <v>29</v>
      </c>
    </row>
    <row r="696" spans="39:46" x14ac:dyDescent="0.3">
      <c r="AM696">
        <v>346.5</v>
      </c>
      <c r="AN696">
        <f t="shared" si="58"/>
        <v>1.8520386855698429E-2</v>
      </c>
      <c r="AO696">
        <v>30.97</v>
      </c>
      <c r="AP696">
        <v>0.182</v>
      </c>
      <c r="AQ696">
        <v>8.0482999999999993</v>
      </c>
      <c r="AR696">
        <v>0</v>
      </c>
      <c r="AS696">
        <v>500</v>
      </c>
      <c r="AT696" t="s">
        <v>29</v>
      </c>
    </row>
    <row r="697" spans="39:46" x14ac:dyDescent="0.3">
      <c r="AM697">
        <v>347</v>
      </c>
      <c r="AN697">
        <f t="shared" si="58"/>
        <v>1.8529728541597977E-2</v>
      </c>
      <c r="AO697">
        <v>30.8</v>
      </c>
      <c r="AP697">
        <v>0.182</v>
      </c>
      <c r="AQ697">
        <v>8.0487000000000002</v>
      </c>
      <c r="AR697">
        <v>0</v>
      </c>
      <c r="AS697">
        <v>500</v>
      </c>
      <c r="AT697" t="s">
        <v>29</v>
      </c>
    </row>
    <row r="698" spans="39:46" x14ac:dyDescent="0.3">
      <c r="AM698">
        <v>347.5</v>
      </c>
      <c r="AN698">
        <f t="shared" si="58"/>
        <v>1.8429058138256949E-2</v>
      </c>
      <c r="AO698">
        <v>30.61</v>
      </c>
      <c r="AP698">
        <v>0.18099999999999999</v>
      </c>
      <c r="AQ698">
        <v>8.0493000000000006</v>
      </c>
      <c r="AR698">
        <v>0</v>
      </c>
      <c r="AS698">
        <v>500</v>
      </c>
      <c r="AT698" t="s">
        <v>29</v>
      </c>
    </row>
    <row r="699" spans="39:46" x14ac:dyDescent="0.3">
      <c r="AM699">
        <v>348</v>
      </c>
      <c r="AN699">
        <f t="shared" si="58"/>
        <v>1.8328387734915921E-2</v>
      </c>
      <c r="AO699">
        <v>30.42</v>
      </c>
      <c r="AP699">
        <v>0.18</v>
      </c>
      <c r="AQ699">
        <v>8.0502000000000002</v>
      </c>
      <c r="AR699">
        <v>0</v>
      </c>
      <c r="AS699">
        <v>500</v>
      </c>
      <c r="AT699" t="s">
        <v>29</v>
      </c>
    </row>
    <row r="700" spans="39:46" x14ac:dyDescent="0.3">
      <c r="AM700">
        <v>348.5</v>
      </c>
      <c r="AN700">
        <f t="shared" si="58"/>
        <v>1.8338828442686011E-2</v>
      </c>
      <c r="AO700">
        <v>30.23</v>
      </c>
      <c r="AP700">
        <v>0.18</v>
      </c>
      <c r="AQ700">
        <v>8.0510999999999999</v>
      </c>
      <c r="AR700">
        <v>0</v>
      </c>
      <c r="AS700">
        <v>500</v>
      </c>
      <c r="AT700" t="s">
        <v>29</v>
      </c>
    </row>
    <row r="701" spans="39:46" x14ac:dyDescent="0.3">
      <c r="AM701">
        <v>349</v>
      </c>
      <c r="AN701">
        <f t="shared" si="58"/>
        <v>1.8238158039344983E-2</v>
      </c>
      <c r="AO701">
        <v>30.04</v>
      </c>
      <c r="AP701">
        <v>0.17899999999999999</v>
      </c>
      <c r="AQ701">
        <v>8.0513999999999992</v>
      </c>
      <c r="AR701">
        <v>0</v>
      </c>
      <c r="AS701">
        <v>500</v>
      </c>
      <c r="AT701" t="s">
        <v>29</v>
      </c>
    </row>
    <row r="702" spans="39:46" x14ac:dyDescent="0.3">
      <c r="AM702">
        <v>349.5</v>
      </c>
      <c r="AN702">
        <f t="shared" si="58"/>
        <v>1.8139685679745027E-2</v>
      </c>
      <c r="AO702">
        <v>29.81</v>
      </c>
      <c r="AP702">
        <v>0.17799999999999999</v>
      </c>
      <c r="AQ702">
        <v>8.0521999999999991</v>
      </c>
      <c r="AR702">
        <v>0</v>
      </c>
      <c r="AS702">
        <v>500</v>
      </c>
      <c r="AT702" t="s">
        <v>29</v>
      </c>
    </row>
    <row r="703" spans="39:46" x14ac:dyDescent="0.3">
      <c r="AM703">
        <v>350</v>
      </c>
      <c r="AN703">
        <f t="shared" si="58"/>
        <v>1.8152324431256181E-2</v>
      </c>
      <c r="AO703">
        <v>29.58</v>
      </c>
      <c r="AP703">
        <v>0.17799999999999999</v>
      </c>
      <c r="AQ703">
        <v>8.0530000000000008</v>
      </c>
      <c r="AR703">
        <v>0</v>
      </c>
      <c r="AS703">
        <v>500</v>
      </c>
      <c r="AT703" t="s">
        <v>29</v>
      </c>
    </row>
    <row r="704" spans="39:46" x14ac:dyDescent="0.3">
      <c r="AM704">
        <v>350.5</v>
      </c>
      <c r="AN704">
        <f t="shared" si="58"/>
        <v>1.8053852071656225E-2</v>
      </c>
      <c r="AO704">
        <v>29.35</v>
      </c>
      <c r="AP704">
        <v>0.17699999999999999</v>
      </c>
      <c r="AQ704">
        <v>8.0538000000000007</v>
      </c>
      <c r="AR704">
        <v>0</v>
      </c>
      <c r="AS704">
        <v>500</v>
      </c>
      <c r="AT704" t="s">
        <v>29</v>
      </c>
    </row>
    <row r="705" spans="39:46" x14ac:dyDescent="0.3">
      <c r="AM705">
        <v>351</v>
      </c>
      <c r="AN705">
        <f t="shared" si="58"/>
        <v>1.7955929222991537E-2</v>
      </c>
      <c r="AO705">
        <v>29.11</v>
      </c>
      <c r="AP705">
        <v>0.17599999999999999</v>
      </c>
      <c r="AQ705">
        <v>8.0547000000000004</v>
      </c>
      <c r="AR705">
        <v>0</v>
      </c>
      <c r="AS705">
        <v>500</v>
      </c>
      <c r="AT705" t="s">
        <v>29</v>
      </c>
    </row>
    <row r="706" spans="39:46" x14ac:dyDescent="0.3">
      <c r="AM706">
        <v>351.5</v>
      </c>
      <c r="AN706">
        <f t="shared" si="58"/>
        <v>1.7859654907132649E-2</v>
      </c>
      <c r="AO706">
        <v>28.84</v>
      </c>
      <c r="AP706">
        <v>0.17499999999999999</v>
      </c>
      <c r="AQ706">
        <v>8.0559999999999992</v>
      </c>
      <c r="AR706">
        <v>0</v>
      </c>
      <c r="AS706">
        <v>500</v>
      </c>
      <c r="AT706" t="s">
        <v>29</v>
      </c>
    </row>
    <row r="707" spans="39:46" x14ac:dyDescent="0.3">
      <c r="AM707">
        <v>352</v>
      </c>
      <c r="AN707">
        <f t="shared" si="58"/>
        <v>1.7764479613144299E-2</v>
      </c>
      <c r="AO707">
        <v>28.55</v>
      </c>
      <c r="AP707">
        <v>0.17399999999999999</v>
      </c>
      <c r="AQ707">
        <v>8.0569000000000006</v>
      </c>
      <c r="AR707">
        <v>0</v>
      </c>
      <c r="AS707">
        <v>500</v>
      </c>
      <c r="AT707" t="s">
        <v>29</v>
      </c>
    </row>
    <row r="708" spans="39:46" x14ac:dyDescent="0.3">
      <c r="AM708">
        <v>352.5</v>
      </c>
      <c r="AN708">
        <f t="shared" si="58"/>
        <v>1.7670952851961755E-2</v>
      </c>
      <c r="AO708">
        <v>28.23</v>
      </c>
      <c r="AP708">
        <v>0.17299999999999999</v>
      </c>
      <c r="AQ708">
        <v>8.0576000000000008</v>
      </c>
      <c r="AR708">
        <v>0</v>
      </c>
      <c r="AS708">
        <v>500</v>
      </c>
      <c r="AT708" t="s">
        <v>29</v>
      </c>
    </row>
    <row r="709" spans="39:46" x14ac:dyDescent="0.3">
      <c r="AM709">
        <v>353</v>
      </c>
      <c r="AN709">
        <f t="shared" ref="AN709:AN772" si="59">(AP709-AO709/2022)/9</f>
        <v>1.7577426090779207E-2</v>
      </c>
      <c r="AO709">
        <v>27.91</v>
      </c>
      <c r="AP709">
        <v>0.17199999999999999</v>
      </c>
      <c r="AQ709">
        <v>8.0589999999999993</v>
      </c>
      <c r="AR709">
        <v>0</v>
      </c>
      <c r="AS709">
        <v>500</v>
      </c>
      <c r="AT709" t="s">
        <v>29</v>
      </c>
    </row>
    <row r="710" spans="39:46" x14ac:dyDescent="0.3">
      <c r="AM710">
        <v>353.5</v>
      </c>
      <c r="AN710">
        <f t="shared" si="59"/>
        <v>1.748389932959666E-2</v>
      </c>
      <c r="AO710">
        <v>27.59</v>
      </c>
      <c r="AP710">
        <v>0.17100000000000001</v>
      </c>
      <c r="AQ710">
        <v>8.0597999999999992</v>
      </c>
      <c r="AR710">
        <v>0</v>
      </c>
      <c r="AS710">
        <v>500</v>
      </c>
      <c r="AT710" t="s">
        <v>29</v>
      </c>
    </row>
    <row r="711" spans="39:46" x14ac:dyDescent="0.3">
      <c r="AM711">
        <v>354</v>
      </c>
      <c r="AN711">
        <f t="shared" si="59"/>
        <v>1.7389273546543578E-2</v>
      </c>
      <c r="AO711">
        <v>27.29</v>
      </c>
      <c r="AP711">
        <v>0.17</v>
      </c>
      <c r="AQ711">
        <v>8.0606000000000009</v>
      </c>
      <c r="AR711">
        <v>0</v>
      </c>
      <c r="AS711">
        <v>500</v>
      </c>
      <c r="AT711" t="s">
        <v>29</v>
      </c>
    </row>
    <row r="712" spans="39:46" x14ac:dyDescent="0.3">
      <c r="AM712">
        <v>354.5</v>
      </c>
      <c r="AN712">
        <f t="shared" si="59"/>
        <v>1.7295197274425762E-2</v>
      </c>
      <c r="AO712">
        <v>26.98</v>
      </c>
      <c r="AP712">
        <v>0.16900000000000001</v>
      </c>
      <c r="AQ712">
        <v>8.0615000000000006</v>
      </c>
      <c r="AR712">
        <v>0</v>
      </c>
      <c r="AS712">
        <v>500</v>
      </c>
      <c r="AT712" t="s">
        <v>29</v>
      </c>
    </row>
    <row r="713" spans="39:46" x14ac:dyDescent="0.3">
      <c r="AM713">
        <v>355</v>
      </c>
      <c r="AN713">
        <f t="shared" si="59"/>
        <v>1.7202769535113752E-2</v>
      </c>
      <c r="AO713">
        <v>26.64</v>
      </c>
      <c r="AP713">
        <v>0.16800000000000001</v>
      </c>
      <c r="AQ713">
        <v>8.0625999999999998</v>
      </c>
      <c r="AR713">
        <v>0</v>
      </c>
      <c r="AS713">
        <v>500</v>
      </c>
      <c r="AT713" t="s">
        <v>29</v>
      </c>
    </row>
    <row r="714" spans="39:46" x14ac:dyDescent="0.3">
      <c r="AM714">
        <v>355.5</v>
      </c>
      <c r="AN714">
        <f t="shared" si="59"/>
        <v>1.7109792284866469E-2</v>
      </c>
      <c r="AO714">
        <v>26.31</v>
      </c>
      <c r="AP714">
        <v>0.16700000000000001</v>
      </c>
      <c r="AQ714">
        <v>8.0635999999999992</v>
      </c>
      <c r="AR714">
        <v>0</v>
      </c>
      <c r="AS714">
        <v>500</v>
      </c>
      <c r="AT714" t="s">
        <v>29</v>
      </c>
    </row>
    <row r="715" spans="39:46" x14ac:dyDescent="0.3">
      <c r="AM715">
        <v>356</v>
      </c>
      <c r="AN715">
        <f t="shared" si="59"/>
        <v>1.7018463567424993E-2</v>
      </c>
      <c r="AO715">
        <v>25.95</v>
      </c>
      <c r="AP715">
        <v>0.16600000000000001</v>
      </c>
      <c r="AQ715">
        <v>8.0648</v>
      </c>
      <c r="AR715">
        <v>0</v>
      </c>
      <c r="AS715">
        <v>500</v>
      </c>
      <c r="AT715" t="s">
        <v>29</v>
      </c>
    </row>
    <row r="716" spans="39:46" x14ac:dyDescent="0.3">
      <c r="AM716">
        <v>356.5</v>
      </c>
      <c r="AN716">
        <f t="shared" si="59"/>
        <v>1.6815474227937135E-2</v>
      </c>
      <c r="AO716">
        <v>25.6</v>
      </c>
      <c r="AP716">
        <v>0.16400000000000001</v>
      </c>
      <c r="AQ716">
        <v>8.0662000000000003</v>
      </c>
      <c r="AR716">
        <v>0</v>
      </c>
      <c r="AS716">
        <v>500</v>
      </c>
      <c r="AT716" t="s">
        <v>29</v>
      </c>
    </row>
    <row r="717" spans="39:46" x14ac:dyDescent="0.3">
      <c r="AM717">
        <v>357</v>
      </c>
      <c r="AN717">
        <f t="shared" si="59"/>
        <v>1.6722496977689856E-2</v>
      </c>
      <c r="AO717">
        <v>25.27</v>
      </c>
      <c r="AP717">
        <v>0.16300000000000001</v>
      </c>
      <c r="AQ717">
        <v>8.0672999999999995</v>
      </c>
      <c r="AR717">
        <v>0</v>
      </c>
      <c r="AS717">
        <v>500</v>
      </c>
      <c r="AT717" t="s">
        <v>29</v>
      </c>
    </row>
    <row r="718" spans="39:46" x14ac:dyDescent="0.3">
      <c r="AM718">
        <v>357.5</v>
      </c>
      <c r="AN718">
        <f t="shared" si="59"/>
        <v>1.6628970216507308E-2</v>
      </c>
      <c r="AO718">
        <v>24.95</v>
      </c>
      <c r="AP718">
        <v>0.16200000000000001</v>
      </c>
      <c r="AQ718">
        <v>8.0684000000000005</v>
      </c>
      <c r="AR718">
        <v>0</v>
      </c>
      <c r="AS718">
        <v>500</v>
      </c>
      <c r="AT718" t="s">
        <v>29</v>
      </c>
    </row>
    <row r="719" spans="39:46" x14ac:dyDescent="0.3">
      <c r="AM719">
        <v>358</v>
      </c>
      <c r="AN719">
        <f t="shared" si="59"/>
        <v>1.6537091988130564E-2</v>
      </c>
      <c r="AO719">
        <v>24.6</v>
      </c>
      <c r="AP719">
        <v>0.161</v>
      </c>
      <c r="AQ719">
        <v>8.0694999999999997</v>
      </c>
      <c r="AR719">
        <v>0</v>
      </c>
      <c r="AS719">
        <v>500</v>
      </c>
      <c r="AT719" t="s">
        <v>29</v>
      </c>
    </row>
    <row r="720" spans="39:46" x14ac:dyDescent="0.3">
      <c r="AM720">
        <v>358.5</v>
      </c>
      <c r="AN720">
        <f t="shared" si="59"/>
        <v>1.6445213759753819E-2</v>
      </c>
      <c r="AO720">
        <v>24.25</v>
      </c>
      <c r="AP720">
        <v>0.16</v>
      </c>
      <c r="AQ720">
        <v>8.0708000000000002</v>
      </c>
      <c r="AR720">
        <v>0</v>
      </c>
      <c r="AS720">
        <v>500</v>
      </c>
      <c r="AT720" t="s">
        <v>29</v>
      </c>
    </row>
    <row r="721" spans="39:46" x14ac:dyDescent="0.3">
      <c r="AM721">
        <v>359</v>
      </c>
      <c r="AN721">
        <f t="shared" si="59"/>
        <v>1.6355533575118143E-2</v>
      </c>
      <c r="AO721">
        <v>23.86</v>
      </c>
      <c r="AP721">
        <v>0.159</v>
      </c>
      <c r="AQ721">
        <v>8.0719999999999992</v>
      </c>
      <c r="AR721">
        <v>0</v>
      </c>
      <c r="AS721">
        <v>500</v>
      </c>
      <c r="AT721" t="s">
        <v>29</v>
      </c>
    </row>
    <row r="722" spans="39:46" x14ac:dyDescent="0.3">
      <c r="AM722">
        <v>359.5</v>
      </c>
      <c r="AN722">
        <f t="shared" si="59"/>
        <v>1.6155841301241893E-2</v>
      </c>
      <c r="AO722">
        <v>23.45</v>
      </c>
      <c r="AP722">
        <v>0.157</v>
      </c>
      <c r="AQ722">
        <v>8.0732999999999997</v>
      </c>
      <c r="AR722">
        <v>0</v>
      </c>
      <c r="AS722">
        <v>500</v>
      </c>
      <c r="AT722" t="s">
        <v>29</v>
      </c>
    </row>
    <row r="723" spans="39:46" x14ac:dyDescent="0.3">
      <c r="AM723">
        <v>360</v>
      </c>
      <c r="AN723">
        <f t="shared" si="59"/>
        <v>1.6065062094735686E-2</v>
      </c>
      <c r="AO723">
        <v>23.08</v>
      </c>
      <c r="AP723">
        <v>0.156</v>
      </c>
      <c r="AQ723">
        <v>8.0748999999999995</v>
      </c>
      <c r="AR723">
        <v>0</v>
      </c>
      <c r="AS723">
        <v>500</v>
      </c>
      <c r="AT723" t="s">
        <v>29</v>
      </c>
    </row>
    <row r="724" spans="39:46" x14ac:dyDescent="0.3">
      <c r="AM724">
        <v>360.5</v>
      </c>
      <c r="AN724">
        <f t="shared" si="59"/>
        <v>1.5863171777118365E-2</v>
      </c>
      <c r="AO724">
        <v>22.71</v>
      </c>
      <c r="AP724">
        <v>0.154</v>
      </c>
      <c r="AQ724">
        <v>8.0767000000000007</v>
      </c>
      <c r="AR724">
        <v>0</v>
      </c>
      <c r="AS724">
        <v>500</v>
      </c>
      <c r="AT724" t="s">
        <v>29</v>
      </c>
    </row>
    <row r="725" spans="39:46" x14ac:dyDescent="0.3">
      <c r="AM725">
        <v>361</v>
      </c>
      <c r="AN725">
        <f t="shared" si="59"/>
        <v>1.5662380481371578E-2</v>
      </c>
      <c r="AO725">
        <v>22.32</v>
      </c>
      <c r="AP725">
        <v>0.152</v>
      </c>
      <c r="AQ725">
        <v>8.0783000000000005</v>
      </c>
      <c r="AR725">
        <v>0</v>
      </c>
      <c r="AS725">
        <v>500</v>
      </c>
      <c r="AT725" t="s">
        <v>29</v>
      </c>
    </row>
    <row r="726" spans="39:46" x14ac:dyDescent="0.3">
      <c r="AM726">
        <v>361.5</v>
      </c>
      <c r="AN726">
        <f t="shared" si="59"/>
        <v>1.5572150785800638E-2</v>
      </c>
      <c r="AO726">
        <v>21.94</v>
      </c>
      <c r="AP726">
        <v>0.151</v>
      </c>
      <c r="AQ726">
        <v>8.0794999999999995</v>
      </c>
      <c r="AR726">
        <v>0</v>
      </c>
      <c r="AS726">
        <v>500</v>
      </c>
      <c r="AT726" t="s">
        <v>29</v>
      </c>
    </row>
    <row r="727" spans="39:46" x14ac:dyDescent="0.3">
      <c r="AM727">
        <v>362</v>
      </c>
      <c r="AN727">
        <f t="shared" si="59"/>
        <v>1.548082206835916E-2</v>
      </c>
      <c r="AO727">
        <v>21.58</v>
      </c>
      <c r="AP727">
        <v>0.15</v>
      </c>
      <c r="AQ727">
        <v>8.0807000000000002</v>
      </c>
      <c r="AR727">
        <v>0</v>
      </c>
      <c r="AS727">
        <v>500</v>
      </c>
      <c r="AT727" t="s">
        <v>29</v>
      </c>
    </row>
    <row r="728" spans="39:46" x14ac:dyDescent="0.3">
      <c r="AM728">
        <v>362.5</v>
      </c>
      <c r="AN728">
        <f t="shared" si="59"/>
        <v>1.539004286185295E-2</v>
      </c>
      <c r="AO728">
        <v>21.21</v>
      </c>
      <c r="AP728">
        <v>0.14899999999999999</v>
      </c>
      <c r="AQ728">
        <v>8.0815999999999999</v>
      </c>
      <c r="AR728">
        <v>0</v>
      </c>
      <c r="AS728">
        <v>500</v>
      </c>
      <c r="AT728" t="s">
        <v>29</v>
      </c>
    </row>
    <row r="729" spans="39:46" x14ac:dyDescent="0.3">
      <c r="AM729">
        <v>363</v>
      </c>
      <c r="AN729">
        <f t="shared" si="59"/>
        <v>1.5299813166282008E-2</v>
      </c>
      <c r="AO729">
        <v>20.83</v>
      </c>
      <c r="AP729">
        <v>0.14799999999999999</v>
      </c>
      <c r="AQ729">
        <v>8.0825999999999993</v>
      </c>
      <c r="AR729">
        <v>0</v>
      </c>
      <c r="AS729">
        <v>500</v>
      </c>
      <c r="AT729" t="s">
        <v>29</v>
      </c>
    </row>
    <row r="730" spans="39:46" x14ac:dyDescent="0.3">
      <c r="AM730">
        <v>363.5</v>
      </c>
      <c r="AN730">
        <f t="shared" si="59"/>
        <v>1.5210682492581602E-2</v>
      </c>
      <c r="AO730">
        <v>20.43</v>
      </c>
      <c r="AP730">
        <v>0.14699999999999999</v>
      </c>
      <c r="AQ730">
        <v>8.0838999999999999</v>
      </c>
      <c r="AR730">
        <v>0</v>
      </c>
      <c r="AS730">
        <v>500</v>
      </c>
      <c r="AT730" t="s">
        <v>29</v>
      </c>
    </row>
    <row r="731" spans="39:46" x14ac:dyDescent="0.3">
      <c r="AM731">
        <v>364</v>
      </c>
      <c r="AN731">
        <f t="shared" si="59"/>
        <v>1.5119903286075391E-2</v>
      </c>
      <c r="AO731">
        <v>20.059999999999999</v>
      </c>
      <c r="AP731">
        <v>0.14599999999999999</v>
      </c>
      <c r="AQ731">
        <v>8.0850000000000009</v>
      </c>
      <c r="AR731">
        <v>0</v>
      </c>
      <c r="AS731">
        <v>500</v>
      </c>
      <c r="AT731" t="s">
        <v>29</v>
      </c>
    </row>
    <row r="732" spans="39:46" x14ac:dyDescent="0.3">
      <c r="AM732">
        <v>364.5</v>
      </c>
      <c r="AN732">
        <f t="shared" si="59"/>
        <v>1.4915814924717E-2</v>
      </c>
      <c r="AO732">
        <v>19.73</v>
      </c>
      <c r="AP732">
        <v>0.14399999999999999</v>
      </c>
      <c r="AQ732">
        <v>8.0861999999999998</v>
      </c>
      <c r="AR732">
        <v>0</v>
      </c>
      <c r="AS732">
        <v>500</v>
      </c>
      <c r="AT732" t="s">
        <v>29</v>
      </c>
    </row>
    <row r="733" spans="39:46" x14ac:dyDescent="0.3">
      <c r="AM733">
        <v>365</v>
      </c>
      <c r="AN733">
        <f t="shared" si="59"/>
        <v>1.4825035718210791E-2</v>
      </c>
      <c r="AO733">
        <v>19.36</v>
      </c>
      <c r="AP733">
        <v>0.14299999999999999</v>
      </c>
      <c r="AQ733">
        <v>8.0874000000000006</v>
      </c>
      <c r="AR733">
        <v>0</v>
      </c>
      <c r="AS733">
        <v>500</v>
      </c>
      <c r="AT733" t="s">
        <v>29</v>
      </c>
    </row>
    <row r="734" spans="39:46" x14ac:dyDescent="0.3">
      <c r="AM734">
        <v>365.5</v>
      </c>
      <c r="AN734">
        <f t="shared" si="59"/>
        <v>1.4625343444334542E-2</v>
      </c>
      <c r="AO734">
        <v>18.95</v>
      </c>
      <c r="AP734">
        <v>0.14099999999999999</v>
      </c>
      <c r="AQ734">
        <v>8.0894999999999992</v>
      </c>
      <c r="AR734">
        <v>0</v>
      </c>
      <c r="AS734">
        <v>500</v>
      </c>
      <c r="AT734" t="s">
        <v>29</v>
      </c>
    </row>
    <row r="735" spans="39:46" x14ac:dyDescent="0.3">
      <c r="AM735">
        <v>366</v>
      </c>
      <c r="AN735">
        <f t="shared" si="59"/>
        <v>1.4536212770634136E-2</v>
      </c>
      <c r="AO735">
        <v>18.55</v>
      </c>
      <c r="AP735">
        <v>0.14000000000000001</v>
      </c>
      <c r="AQ735">
        <v>8.0907999999999998</v>
      </c>
      <c r="AR735">
        <v>0</v>
      </c>
      <c r="AS735">
        <v>500</v>
      </c>
      <c r="AT735" t="s">
        <v>29</v>
      </c>
    </row>
    <row r="736" spans="39:46" x14ac:dyDescent="0.3">
      <c r="AM736">
        <v>366.5</v>
      </c>
      <c r="AN736">
        <f t="shared" si="59"/>
        <v>1.4445983075063194E-2</v>
      </c>
      <c r="AO736">
        <v>18.170000000000002</v>
      </c>
      <c r="AP736">
        <v>0.13900000000000001</v>
      </c>
      <c r="AQ736">
        <v>8.0919000000000008</v>
      </c>
      <c r="AR736">
        <v>0</v>
      </c>
      <c r="AS736">
        <v>500</v>
      </c>
      <c r="AT736" t="s">
        <v>29</v>
      </c>
    </row>
    <row r="737" spans="39:46" x14ac:dyDescent="0.3">
      <c r="AM737">
        <v>367</v>
      </c>
      <c r="AN737">
        <f t="shared" si="59"/>
        <v>1.4353555335751183E-2</v>
      </c>
      <c r="AO737">
        <v>17.829999999999998</v>
      </c>
      <c r="AP737">
        <v>0.13800000000000001</v>
      </c>
      <c r="AQ737">
        <v>8.0929000000000002</v>
      </c>
      <c r="AR737">
        <v>0</v>
      </c>
      <c r="AS737">
        <v>500</v>
      </c>
      <c r="AT737" t="s">
        <v>29</v>
      </c>
    </row>
    <row r="738" spans="39:46" x14ac:dyDescent="0.3">
      <c r="AM738">
        <v>367.5</v>
      </c>
      <c r="AN738">
        <f t="shared" si="59"/>
        <v>1.4261127596439169E-2</v>
      </c>
      <c r="AO738">
        <v>17.489999999999998</v>
      </c>
      <c r="AP738">
        <v>0.13700000000000001</v>
      </c>
      <c r="AQ738">
        <v>8.0937999999999999</v>
      </c>
      <c r="AR738">
        <v>0</v>
      </c>
      <c r="AS738">
        <v>500</v>
      </c>
      <c r="AT738" t="s">
        <v>29</v>
      </c>
    </row>
    <row r="739" spans="39:46" x14ac:dyDescent="0.3">
      <c r="AM739">
        <v>368</v>
      </c>
      <c r="AN739">
        <f t="shared" si="59"/>
        <v>1.4059786789757119E-2</v>
      </c>
      <c r="AO739">
        <v>17.11</v>
      </c>
      <c r="AP739">
        <v>0.13500000000000001</v>
      </c>
      <c r="AQ739">
        <v>8.0953999999999997</v>
      </c>
      <c r="AR739">
        <v>0</v>
      </c>
      <c r="AS739">
        <v>500</v>
      </c>
      <c r="AT739" t="s">
        <v>29</v>
      </c>
    </row>
    <row r="740" spans="39:46" x14ac:dyDescent="0.3">
      <c r="AM740">
        <v>368.5</v>
      </c>
      <c r="AN740">
        <f t="shared" si="59"/>
        <v>1.3969007583250906E-2</v>
      </c>
      <c r="AO740">
        <v>16.739999999999998</v>
      </c>
      <c r="AP740">
        <v>0.13400000000000001</v>
      </c>
      <c r="AQ740">
        <v>8.0966000000000005</v>
      </c>
      <c r="AR740">
        <v>0</v>
      </c>
      <c r="AS740">
        <v>500</v>
      </c>
      <c r="AT740" t="s">
        <v>29</v>
      </c>
    </row>
    <row r="741" spans="39:46" x14ac:dyDescent="0.3">
      <c r="AM741">
        <v>369</v>
      </c>
      <c r="AN741">
        <f t="shared" si="59"/>
        <v>1.3766018243763051E-2</v>
      </c>
      <c r="AO741">
        <v>16.39</v>
      </c>
      <c r="AP741">
        <v>0.13200000000000001</v>
      </c>
      <c r="AQ741">
        <v>8.0982000000000003</v>
      </c>
      <c r="AR741">
        <v>0</v>
      </c>
      <c r="AS741">
        <v>500</v>
      </c>
      <c r="AT741" t="s">
        <v>29</v>
      </c>
    </row>
    <row r="742" spans="39:46" x14ac:dyDescent="0.3">
      <c r="AM742">
        <v>369.5</v>
      </c>
      <c r="AN742">
        <f t="shared" si="59"/>
        <v>1.3672491482580505E-2</v>
      </c>
      <c r="AO742">
        <v>16.07</v>
      </c>
      <c r="AP742">
        <v>0.13100000000000001</v>
      </c>
      <c r="AQ742">
        <v>8.0998999999999999</v>
      </c>
      <c r="AR742">
        <v>0</v>
      </c>
      <c r="AS742">
        <v>500</v>
      </c>
      <c r="AT742" t="s">
        <v>29</v>
      </c>
    </row>
    <row r="743" spans="39:46" x14ac:dyDescent="0.3">
      <c r="AM743">
        <v>370</v>
      </c>
      <c r="AN743">
        <f t="shared" si="59"/>
        <v>1.3468403121222113E-2</v>
      </c>
      <c r="AO743">
        <v>15.74</v>
      </c>
      <c r="AP743">
        <v>0.129</v>
      </c>
      <c r="AQ743">
        <v>8.1012000000000004</v>
      </c>
      <c r="AR743">
        <v>0</v>
      </c>
      <c r="AS743">
        <v>500</v>
      </c>
      <c r="AT743" t="s">
        <v>29</v>
      </c>
    </row>
    <row r="744" spans="39:46" x14ac:dyDescent="0.3">
      <c r="AM744">
        <v>370.5</v>
      </c>
      <c r="AN744">
        <f t="shared" si="59"/>
        <v>1.3377623914715904E-2</v>
      </c>
      <c r="AO744">
        <v>15.37</v>
      </c>
      <c r="AP744">
        <v>0.128</v>
      </c>
      <c r="AQ744">
        <v>8.1029</v>
      </c>
      <c r="AR744">
        <v>0</v>
      </c>
      <c r="AS744">
        <v>500</v>
      </c>
      <c r="AT744" t="s">
        <v>29</v>
      </c>
    </row>
    <row r="745" spans="39:46" x14ac:dyDescent="0.3">
      <c r="AM745">
        <v>371</v>
      </c>
      <c r="AN745">
        <f t="shared" si="59"/>
        <v>1.3175733597098581E-2</v>
      </c>
      <c r="AO745">
        <v>15</v>
      </c>
      <c r="AP745">
        <v>0.126</v>
      </c>
      <c r="AQ745">
        <v>8.1043000000000003</v>
      </c>
      <c r="AR745">
        <v>0</v>
      </c>
      <c r="AS745">
        <v>500</v>
      </c>
      <c r="AT745" t="s">
        <v>29</v>
      </c>
    </row>
    <row r="746" spans="39:46" x14ac:dyDescent="0.3">
      <c r="AM746">
        <v>371.5</v>
      </c>
      <c r="AN746">
        <f t="shared" si="59"/>
        <v>1.3083305857786571E-2</v>
      </c>
      <c r="AO746">
        <v>14.66</v>
      </c>
      <c r="AP746">
        <v>0.125</v>
      </c>
      <c r="AQ746">
        <v>8.1056000000000008</v>
      </c>
      <c r="AR746">
        <v>0</v>
      </c>
      <c r="AS746">
        <v>500</v>
      </c>
      <c r="AT746" t="s">
        <v>29</v>
      </c>
    </row>
    <row r="747" spans="39:46" x14ac:dyDescent="0.3">
      <c r="AM747">
        <v>372</v>
      </c>
      <c r="AN747">
        <f t="shared" si="59"/>
        <v>1.2991427629409824E-2</v>
      </c>
      <c r="AO747">
        <v>14.31</v>
      </c>
      <c r="AP747">
        <v>0.124</v>
      </c>
      <c r="AQ747">
        <v>8.1067999999999998</v>
      </c>
      <c r="AR747">
        <v>0</v>
      </c>
      <c r="AS747">
        <v>500</v>
      </c>
      <c r="AT747" t="s">
        <v>29</v>
      </c>
    </row>
    <row r="748" spans="39:46" x14ac:dyDescent="0.3">
      <c r="AM748">
        <v>372.5</v>
      </c>
      <c r="AN748">
        <f t="shared" si="59"/>
        <v>1.2787888778986701E-2</v>
      </c>
      <c r="AO748">
        <v>13.97</v>
      </c>
      <c r="AP748">
        <v>0.122</v>
      </c>
      <c r="AQ748">
        <v>8.1081000000000003</v>
      </c>
      <c r="AR748">
        <v>0</v>
      </c>
      <c r="AS748">
        <v>500</v>
      </c>
      <c r="AT748" t="s">
        <v>29</v>
      </c>
    </row>
    <row r="749" spans="39:46" x14ac:dyDescent="0.3">
      <c r="AM749">
        <v>373</v>
      </c>
      <c r="AN749">
        <f t="shared" si="59"/>
        <v>1.2806572150785799E-2</v>
      </c>
      <c r="AO749">
        <v>13.63</v>
      </c>
      <c r="AP749">
        <v>0.122</v>
      </c>
      <c r="AQ749">
        <v>8.109</v>
      </c>
      <c r="AR749">
        <v>0</v>
      </c>
      <c r="AS749">
        <v>500</v>
      </c>
      <c r="AT749" t="s">
        <v>29</v>
      </c>
    </row>
    <row r="750" spans="39:46" x14ac:dyDescent="0.3">
      <c r="AM750">
        <v>373.5</v>
      </c>
      <c r="AN750">
        <f t="shared" si="59"/>
        <v>1.2603033300362677E-2</v>
      </c>
      <c r="AO750">
        <v>13.29</v>
      </c>
      <c r="AP750">
        <v>0.12</v>
      </c>
      <c r="AQ750">
        <v>8.1110000000000007</v>
      </c>
      <c r="AR750">
        <v>0</v>
      </c>
      <c r="AS750">
        <v>500</v>
      </c>
      <c r="AT750" t="s">
        <v>29</v>
      </c>
    </row>
    <row r="751" spans="39:46" x14ac:dyDescent="0.3">
      <c r="AM751">
        <v>374</v>
      </c>
      <c r="AN751">
        <f t="shared" si="59"/>
        <v>1.239784591713375E-2</v>
      </c>
      <c r="AO751">
        <v>12.98</v>
      </c>
      <c r="AP751">
        <v>0.11799999999999999</v>
      </c>
      <c r="AQ751">
        <v>8.1126000000000005</v>
      </c>
      <c r="AR751">
        <v>0</v>
      </c>
      <c r="AS751">
        <v>500</v>
      </c>
      <c r="AT751" t="s">
        <v>29</v>
      </c>
    </row>
    <row r="752" spans="39:46" x14ac:dyDescent="0.3">
      <c r="AM752">
        <v>374.5</v>
      </c>
      <c r="AN752">
        <f t="shared" si="59"/>
        <v>1.2193757555775361E-2</v>
      </c>
      <c r="AO752">
        <v>12.65</v>
      </c>
      <c r="AP752">
        <v>0.11600000000000001</v>
      </c>
      <c r="AQ752">
        <v>8.1146999999999991</v>
      </c>
      <c r="AR752">
        <v>0</v>
      </c>
      <c r="AS752">
        <v>500</v>
      </c>
      <c r="AT752" t="s">
        <v>29</v>
      </c>
    </row>
    <row r="753" spans="39:46" x14ac:dyDescent="0.3">
      <c r="AM753">
        <v>375</v>
      </c>
      <c r="AN753">
        <f t="shared" si="59"/>
        <v>1.1989119683481701E-2</v>
      </c>
      <c r="AO753">
        <v>12.33</v>
      </c>
      <c r="AP753">
        <v>0.114</v>
      </c>
      <c r="AQ753">
        <v>8.1163000000000007</v>
      </c>
      <c r="AR753">
        <v>0</v>
      </c>
      <c r="AS753">
        <v>500</v>
      </c>
      <c r="AT753" t="s">
        <v>29</v>
      </c>
    </row>
    <row r="754" spans="39:46" x14ac:dyDescent="0.3">
      <c r="AM754">
        <v>375.5</v>
      </c>
      <c r="AN754">
        <f t="shared" si="59"/>
        <v>1.1783382789317507E-2</v>
      </c>
      <c r="AO754">
        <v>12.03</v>
      </c>
      <c r="AP754">
        <v>0.112</v>
      </c>
      <c r="AQ754">
        <v>8.1181000000000001</v>
      </c>
      <c r="AR754">
        <v>0</v>
      </c>
      <c r="AS754">
        <v>500</v>
      </c>
      <c r="AT754" t="s">
        <v>29</v>
      </c>
    </row>
    <row r="755" spans="39:46" x14ac:dyDescent="0.3">
      <c r="AM755">
        <v>376</v>
      </c>
      <c r="AN755">
        <f t="shared" si="59"/>
        <v>1.168985602813496E-2</v>
      </c>
      <c r="AO755">
        <v>11.71</v>
      </c>
      <c r="AP755">
        <v>0.111</v>
      </c>
      <c r="AQ755">
        <v>8.1198999999999995</v>
      </c>
      <c r="AR755">
        <v>0</v>
      </c>
      <c r="AS755">
        <v>500</v>
      </c>
      <c r="AT755" t="s">
        <v>29</v>
      </c>
    </row>
    <row r="756" spans="39:46" x14ac:dyDescent="0.3">
      <c r="AM756">
        <v>376.5</v>
      </c>
      <c r="AN756">
        <f t="shared" si="59"/>
        <v>1.1484668644906033E-2</v>
      </c>
      <c r="AO756">
        <v>11.4</v>
      </c>
      <c r="AP756">
        <v>0.109</v>
      </c>
      <c r="AQ756">
        <v>8.1213999999999995</v>
      </c>
      <c r="AR756">
        <v>0</v>
      </c>
      <c r="AS756">
        <v>500</v>
      </c>
      <c r="AT756" t="s">
        <v>29</v>
      </c>
    </row>
    <row r="757" spans="39:46" x14ac:dyDescent="0.3">
      <c r="AM757">
        <v>377</v>
      </c>
      <c r="AN757">
        <f t="shared" si="59"/>
        <v>1.1390042861852951E-2</v>
      </c>
      <c r="AO757">
        <v>11.1</v>
      </c>
      <c r="AP757">
        <v>0.108</v>
      </c>
      <c r="AQ757">
        <v>8.1229999999999993</v>
      </c>
      <c r="AR757">
        <v>0</v>
      </c>
      <c r="AS757">
        <v>500</v>
      </c>
      <c r="AT757" t="s">
        <v>29</v>
      </c>
    </row>
    <row r="758" spans="39:46" x14ac:dyDescent="0.3">
      <c r="AM758">
        <v>377.5</v>
      </c>
      <c r="AN758">
        <f t="shared" si="59"/>
        <v>1.1184305967688758E-2</v>
      </c>
      <c r="AO758">
        <v>10.8</v>
      </c>
      <c r="AP758">
        <v>0.106</v>
      </c>
      <c r="AQ758">
        <v>8.1248000000000005</v>
      </c>
      <c r="AR758">
        <v>0</v>
      </c>
      <c r="AS758">
        <v>500</v>
      </c>
      <c r="AT758" t="s">
        <v>29</v>
      </c>
    </row>
    <row r="759" spans="39:46" x14ac:dyDescent="0.3">
      <c r="AM759">
        <v>378</v>
      </c>
      <c r="AN759">
        <f t="shared" si="59"/>
        <v>1.0977470051654026E-2</v>
      </c>
      <c r="AO759">
        <v>10.52</v>
      </c>
      <c r="AP759">
        <v>0.104</v>
      </c>
      <c r="AQ759">
        <v>8.1264000000000003</v>
      </c>
      <c r="AR759">
        <v>0</v>
      </c>
      <c r="AS759">
        <v>500</v>
      </c>
      <c r="AT759" t="s">
        <v>29</v>
      </c>
    </row>
    <row r="760" spans="39:46" x14ac:dyDescent="0.3">
      <c r="AM760">
        <v>378.5</v>
      </c>
      <c r="AN760">
        <f t="shared" si="59"/>
        <v>1.0771183646554565E-2</v>
      </c>
      <c r="AO760">
        <v>10.23</v>
      </c>
      <c r="AP760">
        <v>0.10199999999999999</v>
      </c>
      <c r="AQ760">
        <v>8.1280999999999999</v>
      </c>
      <c r="AR760">
        <v>0</v>
      </c>
      <c r="AS760">
        <v>500</v>
      </c>
      <c r="AT760" t="s">
        <v>29</v>
      </c>
    </row>
    <row r="761" spans="39:46" x14ac:dyDescent="0.3">
      <c r="AM761">
        <v>379</v>
      </c>
      <c r="AN761">
        <f t="shared" si="59"/>
        <v>1.0675458841630949E-2</v>
      </c>
      <c r="AO761">
        <v>9.9499999999999993</v>
      </c>
      <c r="AP761">
        <v>0.10100000000000001</v>
      </c>
      <c r="AQ761">
        <v>8.1296999999999997</v>
      </c>
      <c r="AR761">
        <v>0</v>
      </c>
      <c r="AS761">
        <v>500</v>
      </c>
      <c r="AT761" t="s">
        <v>29</v>
      </c>
    </row>
    <row r="762" spans="39:46" x14ac:dyDescent="0.3">
      <c r="AM762">
        <v>379.5</v>
      </c>
      <c r="AN762">
        <f t="shared" si="59"/>
        <v>1.0470271458402023E-2</v>
      </c>
      <c r="AO762">
        <v>9.64</v>
      </c>
      <c r="AP762">
        <v>9.9000000000000005E-2</v>
      </c>
      <c r="AQ762">
        <v>8.1318999999999999</v>
      </c>
      <c r="AR762">
        <v>0</v>
      </c>
      <c r="AS762">
        <v>500</v>
      </c>
      <c r="AT762" t="s">
        <v>29</v>
      </c>
    </row>
    <row r="763" spans="39:46" x14ac:dyDescent="0.3">
      <c r="AM763">
        <v>380</v>
      </c>
      <c r="AN763">
        <f t="shared" si="59"/>
        <v>1.0264534564237829E-2</v>
      </c>
      <c r="AO763">
        <v>9.34</v>
      </c>
      <c r="AP763">
        <v>9.7000000000000003E-2</v>
      </c>
      <c r="AQ763">
        <v>8.1336999999999993</v>
      </c>
      <c r="AR763">
        <v>0</v>
      </c>
      <c r="AS763">
        <v>500</v>
      </c>
      <c r="AT763" t="s">
        <v>29</v>
      </c>
    </row>
    <row r="764" spans="39:46" x14ac:dyDescent="0.3">
      <c r="AM764">
        <v>380.5</v>
      </c>
      <c r="AN764">
        <f t="shared" si="59"/>
        <v>1.0057698648203099E-2</v>
      </c>
      <c r="AO764">
        <v>9.06</v>
      </c>
      <c r="AP764">
        <v>9.5000000000000001E-2</v>
      </c>
      <c r="AQ764">
        <v>8.1356000000000002</v>
      </c>
      <c r="AR764">
        <v>0</v>
      </c>
      <c r="AS764">
        <v>500</v>
      </c>
      <c r="AT764" t="s">
        <v>29</v>
      </c>
    </row>
    <row r="765" spans="39:46" x14ac:dyDescent="0.3">
      <c r="AM765">
        <v>381</v>
      </c>
      <c r="AN765">
        <f t="shared" si="59"/>
        <v>9.8497637102978354E-3</v>
      </c>
      <c r="AO765">
        <v>8.8000000000000007</v>
      </c>
      <c r="AP765">
        <v>9.2999999999999999E-2</v>
      </c>
      <c r="AQ765">
        <v>8.1372999999999998</v>
      </c>
      <c r="AR765">
        <v>0</v>
      </c>
      <c r="AS765">
        <v>500</v>
      </c>
      <c r="AT765" t="s">
        <v>29</v>
      </c>
    </row>
    <row r="766" spans="39:46" x14ac:dyDescent="0.3">
      <c r="AM766">
        <v>381.5</v>
      </c>
      <c r="AN766">
        <f t="shared" si="59"/>
        <v>9.7534893944389491E-3</v>
      </c>
      <c r="AO766">
        <v>8.5299999999999994</v>
      </c>
      <c r="AP766">
        <v>9.1999999999999998E-2</v>
      </c>
      <c r="AQ766">
        <v>8.1387</v>
      </c>
      <c r="AR766">
        <v>0</v>
      </c>
      <c r="AS766">
        <v>500</v>
      </c>
      <c r="AT766" t="s">
        <v>29</v>
      </c>
    </row>
    <row r="767" spans="39:46" x14ac:dyDescent="0.3">
      <c r="AM767">
        <v>382</v>
      </c>
      <c r="AN767">
        <f t="shared" si="59"/>
        <v>9.5461039674689524E-3</v>
      </c>
      <c r="AO767">
        <v>8.26</v>
      </c>
      <c r="AP767">
        <v>0.09</v>
      </c>
      <c r="AQ767">
        <v>8.1402000000000001</v>
      </c>
      <c r="AR767">
        <v>0</v>
      </c>
      <c r="AS767">
        <v>500</v>
      </c>
      <c r="AT767" t="s">
        <v>29</v>
      </c>
    </row>
    <row r="768" spans="39:46" x14ac:dyDescent="0.3">
      <c r="AM768">
        <v>382.5</v>
      </c>
      <c r="AN768">
        <f t="shared" si="59"/>
        <v>9.448730629739532E-3</v>
      </c>
      <c r="AO768">
        <v>8.01</v>
      </c>
      <c r="AP768">
        <v>8.8999999999999996E-2</v>
      </c>
      <c r="AQ768">
        <v>8.1416000000000004</v>
      </c>
      <c r="AR768">
        <v>0</v>
      </c>
      <c r="AS768">
        <v>500</v>
      </c>
      <c r="AT768" t="s">
        <v>29</v>
      </c>
    </row>
    <row r="769" spans="39:46" x14ac:dyDescent="0.3">
      <c r="AM769">
        <v>383</v>
      </c>
      <c r="AN769">
        <f t="shared" si="59"/>
        <v>9.3502582701395741E-3</v>
      </c>
      <c r="AO769">
        <v>7.78</v>
      </c>
      <c r="AP769">
        <v>8.7999999999999995E-2</v>
      </c>
      <c r="AQ769">
        <v>8.1430000000000007</v>
      </c>
      <c r="AR769">
        <v>0</v>
      </c>
      <c r="AS769">
        <v>500</v>
      </c>
      <c r="AT769" t="s">
        <v>29</v>
      </c>
    </row>
    <row r="770" spans="39:46" x14ac:dyDescent="0.3">
      <c r="AM770">
        <v>383.5</v>
      </c>
      <c r="AN770">
        <f t="shared" si="59"/>
        <v>9.1406747994285074E-3</v>
      </c>
      <c r="AO770">
        <v>7.55</v>
      </c>
      <c r="AP770">
        <v>8.5999999999999993E-2</v>
      </c>
      <c r="AQ770">
        <v>8.1447000000000003</v>
      </c>
      <c r="AR770">
        <v>0</v>
      </c>
      <c r="AS770">
        <v>500</v>
      </c>
      <c r="AT770" t="s">
        <v>29</v>
      </c>
    </row>
    <row r="771" spans="39:46" x14ac:dyDescent="0.3">
      <c r="AM771">
        <v>384</v>
      </c>
      <c r="AN771">
        <f t="shared" si="59"/>
        <v>8.9321903505879766E-3</v>
      </c>
      <c r="AO771">
        <v>7.3</v>
      </c>
      <c r="AP771">
        <v>8.4000000000000005E-2</v>
      </c>
      <c r="AQ771">
        <v>8.1464999999999996</v>
      </c>
      <c r="AR771">
        <v>0</v>
      </c>
      <c r="AS771">
        <v>500</v>
      </c>
      <c r="AT771" t="s">
        <v>29</v>
      </c>
    </row>
    <row r="772" spans="39:46" x14ac:dyDescent="0.3">
      <c r="AM772">
        <v>384.5</v>
      </c>
      <c r="AN772">
        <f t="shared" si="59"/>
        <v>8.72260687987691E-3</v>
      </c>
      <c r="AO772">
        <v>7.07</v>
      </c>
      <c r="AP772">
        <v>8.2000000000000003E-2</v>
      </c>
      <c r="AQ772">
        <v>8.1483000000000008</v>
      </c>
      <c r="AR772">
        <v>0</v>
      </c>
      <c r="AS772">
        <v>500</v>
      </c>
      <c r="AT772" t="s">
        <v>29</v>
      </c>
    </row>
    <row r="773" spans="39:46" x14ac:dyDescent="0.3">
      <c r="AM773">
        <v>385</v>
      </c>
      <c r="AN773">
        <f t="shared" ref="AN773:AN826" si="60">(AP773-AO773/2022)/9</f>
        <v>8.6235850093416867E-3</v>
      </c>
      <c r="AO773">
        <v>6.85</v>
      </c>
      <c r="AP773">
        <v>8.1000000000000003E-2</v>
      </c>
      <c r="AQ773">
        <v>8.1496999999999993</v>
      </c>
      <c r="AR773">
        <v>0</v>
      </c>
      <c r="AS773">
        <v>500</v>
      </c>
      <c r="AT773" t="s">
        <v>29</v>
      </c>
    </row>
    <row r="774" spans="39:46" x14ac:dyDescent="0.3">
      <c r="AM774">
        <v>385.5</v>
      </c>
      <c r="AN774">
        <f t="shared" si="60"/>
        <v>8.5240136278711947E-3</v>
      </c>
      <c r="AO774">
        <v>6.64</v>
      </c>
      <c r="AP774">
        <v>0.08</v>
      </c>
      <c r="AQ774">
        <v>8.1509999999999998</v>
      </c>
      <c r="AR774">
        <v>0</v>
      </c>
      <c r="AS774">
        <v>500</v>
      </c>
      <c r="AT774" t="s">
        <v>29</v>
      </c>
    </row>
    <row r="775" spans="39:46" x14ac:dyDescent="0.3">
      <c r="AM775">
        <v>386</v>
      </c>
      <c r="AN775">
        <f t="shared" si="60"/>
        <v>8.3116826024837893E-3</v>
      </c>
      <c r="AO775">
        <v>6.46</v>
      </c>
      <c r="AP775">
        <v>7.8E-2</v>
      </c>
      <c r="AQ775">
        <v>8.1529000000000007</v>
      </c>
      <c r="AR775">
        <v>0</v>
      </c>
      <c r="AS775">
        <v>500</v>
      </c>
      <c r="AT775" t="s">
        <v>29</v>
      </c>
    </row>
    <row r="776" spans="39:46" x14ac:dyDescent="0.3">
      <c r="AM776">
        <v>386.5</v>
      </c>
      <c r="AN776">
        <f t="shared" si="60"/>
        <v>8.099901088031651E-3</v>
      </c>
      <c r="AO776">
        <v>6.27</v>
      </c>
      <c r="AP776">
        <v>7.5999999999999998E-2</v>
      </c>
      <c r="AQ776">
        <v>8.1544000000000008</v>
      </c>
      <c r="AR776">
        <v>0</v>
      </c>
      <c r="AS776">
        <v>500</v>
      </c>
      <c r="AT776" t="s">
        <v>29</v>
      </c>
    </row>
    <row r="777" spans="39:46" x14ac:dyDescent="0.3">
      <c r="AM777">
        <v>387</v>
      </c>
      <c r="AN777">
        <f t="shared" si="60"/>
        <v>8.0003297065611607E-3</v>
      </c>
      <c r="AO777">
        <v>6.06</v>
      </c>
      <c r="AP777">
        <v>7.4999999999999997E-2</v>
      </c>
      <c r="AQ777">
        <v>8.1560000000000006</v>
      </c>
      <c r="AR777">
        <v>0</v>
      </c>
      <c r="AS777">
        <v>500</v>
      </c>
      <c r="AT777" t="s">
        <v>29</v>
      </c>
    </row>
    <row r="778" spans="39:46" x14ac:dyDescent="0.3">
      <c r="AM778">
        <v>387.5</v>
      </c>
      <c r="AN778">
        <f t="shared" si="60"/>
        <v>7.7879986811737545E-3</v>
      </c>
      <c r="AO778">
        <v>5.88</v>
      </c>
      <c r="AP778">
        <v>7.2999999999999995E-2</v>
      </c>
      <c r="AQ778">
        <v>8.1578999999999997</v>
      </c>
      <c r="AR778">
        <v>0</v>
      </c>
      <c r="AS778">
        <v>500</v>
      </c>
      <c r="AT778" t="s">
        <v>29</v>
      </c>
    </row>
    <row r="779" spans="39:46" x14ac:dyDescent="0.3">
      <c r="AM779">
        <v>388</v>
      </c>
      <c r="AN779">
        <f t="shared" si="60"/>
        <v>7.5745686339158142E-3</v>
      </c>
      <c r="AO779">
        <v>5.72</v>
      </c>
      <c r="AP779">
        <v>7.0999999999999994E-2</v>
      </c>
      <c r="AQ779">
        <v>8.1597000000000008</v>
      </c>
      <c r="AR779">
        <v>0</v>
      </c>
      <c r="AS779">
        <v>500</v>
      </c>
      <c r="AT779" t="s">
        <v>29</v>
      </c>
    </row>
    <row r="780" spans="39:46" x14ac:dyDescent="0.3">
      <c r="AM780">
        <v>388.5</v>
      </c>
      <c r="AN780">
        <f t="shared" si="60"/>
        <v>7.2500274755467643E-3</v>
      </c>
      <c r="AO780">
        <v>5.56</v>
      </c>
      <c r="AP780">
        <v>6.8000000000000005E-2</v>
      </c>
      <c r="AQ780">
        <v>8.1621000000000006</v>
      </c>
      <c r="AR780">
        <v>0</v>
      </c>
      <c r="AS780">
        <v>500</v>
      </c>
      <c r="AT780" t="s">
        <v>29</v>
      </c>
    </row>
    <row r="781" spans="39:46" x14ac:dyDescent="0.3">
      <c r="AM781">
        <v>389</v>
      </c>
      <c r="AN781">
        <f t="shared" si="60"/>
        <v>7.1477085393999345E-3</v>
      </c>
      <c r="AO781">
        <v>5.4</v>
      </c>
      <c r="AP781">
        <v>6.7000000000000004E-2</v>
      </c>
      <c r="AQ781">
        <v>8.1633999999999993</v>
      </c>
      <c r="AR781">
        <v>0</v>
      </c>
      <c r="AS781">
        <v>500</v>
      </c>
      <c r="AT781" t="s">
        <v>29</v>
      </c>
    </row>
    <row r="782" spans="39:46" x14ac:dyDescent="0.3">
      <c r="AM782">
        <v>389.5</v>
      </c>
      <c r="AN782">
        <f t="shared" si="60"/>
        <v>6.9337289812067262E-3</v>
      </c>
      <c r="AO782">
        <v>5.25</v>
      </c>
      <c r="AP782">
        <v>6.5000000000000002E-2</v>
      </c>
      <c r="AQ782">
        <v>8.1653000000000002</v>
      </c>
      <c r="AR782">
        <v>0</v>
      </c>
      <c r="AS782">
        <v>500</v>
      </c>
      <c r="AT782" t="s">
        <v>29</v>
      </c>
    </row>
    <row r="783" spans="39:46" x14ac:dyDescent="0.3">
      <c r="AM783">
        <v>390</v>
      </c>
      <c r="AN783">
        <f t="shared" si="60"/>
        <v>6.8314100450598972E-3</v>
      </c>
      <c r="AO783">
        <v>5.09</v>
      </c>
      <c r="AP783">
        <v>6.4000000000000001E-2</v>
      </c>
      <c r="AQ783">
        <v>8.1668000000000003</v>
      </c>
      <c r="AR783">
        <v>0</v>
      </c>
      <c r="AS783">
        <v>500</v>
      </c>
      <c r="AT783" t="s">
        <v>29</v>
      </c>
    </row>
    <row r="784" spans="39:46" x14ac:dyDescent="0.3">
      <c r="AM784">
        <v>390.5</v>
      </c>
      <c r="AN784">
        <f t="shared" si="60"/>
        <v>6.618529508737224E-3</v>
      </c>
      <c r="AO784">
        <v>4.92</v>
      </c>
      <c r="AP784">
        <v>6.2E-2</v>
      </c>
      <c r="AQ784">
        <v>8.1690000000000005</v>
      </c>
      <c r="AR784">
        <v>0</v>
      </c>
      <c r="AS784">
        <v>500</v>
      </c>
      <c r="AT784" t="s">
        <v>29</v>
      </c>
    </row>
    <row r="785" spans="39:46" x14ac:dyDescent="0.3">
      <c r="AM785">
        <v>391</v>
      </c>
      <c r="AN785">
        <f t="shared" si="60"/>
        <v>6.4045499505440157E-3</v>
      </c>
      <c r="AO785">
        <v>4.7699999999999996</v>
      </c>
      <c r="AP785">
        <v>0.06</v>
      </c>
      <c r="AQ785">
        <v>8.1705000000000005</v>
      </c>
      <c r="AR785">
        <v>0</v>
      </c>
      <c r="AS785">
        <v>500</v>
      </c>
      <c r="AT785" t="s">
        <v>29</v>
      </c>
    </row>
    <row r="786" spans="39:46" x14ac:dyDescent="0.3">
      <c r="AM786">
        <v>391.5</v>
      </c>
      <c r="AN786">
        <f t="shared" si="60"/>
        <v>6.3011319925266509E-3</v>
      </c>
      <c r="AO786">
        <v>4.63</v>
      </c>
      <c r="AP786">
        <v>5.8999999999999997E-2</v>
      </c>
      <c r="AQ786">
        <v>8.1720000000000006</v>
      </c>
      <c r="AR786">
        <v>0</v>
      </c>
      <c r="AS786">
        <v>500</v>
      </c>
      <c r="AT786" t="s">
        <v>29</v>
      </c>
    </row>
    <row r="787" spans="39:46" x14ac:dyDescent="0.3">
      <c r="AM787">
        <v>392</v>
      </c>
      <c r="AN787">
        <f t="shared" si="60"/>
        <v>6.0871524343334435E-3</v>
      </c>
      <c r="AO787">
        <v>4.4800000000000004</v>
      </c>
      <c r="AP787">
        <v>5.7000000000000002E-2</v>
      </c>
      <c r="AQ787">
        <v>8.1738999999999997</v>
      </c>
      <c r="AR787">
        <v>0</v>
      </c>
      <c r="AS787">
        <v>500</v>
      </c>
      <c r="AT787" t="s">
        <v>29</v>
      </c>
    </row>
    <row r="788" spans="39:46" x14ac:dyDescent="0.3">
      <c r="AM788">
        <v>392.5</v>
      </c>
      <c r="AN788">
        <f t="shared" si="60"/>
        <v>5.8709748323991645E-3</v>
      </c>
      <c r="AO788">
        <v>4.37</v>
      </c>
      <c r="AP788">
        <v>5.5E-2</v>
      </c>
      <c r="AQ788">
        <v>8.1757000000000009</v>
      </c>
      <c r="AR788">
        <v>0</v>
      </c>
      <c r="AS788">
        <v>500</v>
      </c>
      <c r="AT788" t="s">
        <v>29</v>
      </c>
    </row>
    <row r="789" spans="39:46" x14ac:dyDescent="0.3">
      <c r="AM789">
        <v>393</v>
      </c>
      <c r="AN789">
        <f t="shared" si="60"/>
        <v>5.6542477195296184E-3</v>
      </c>
      <c r="AO789">
        <v>4.2699999999999996</v>
      </c>
      <c r="AP789">
        <v>5.2999999999999999E-2</v>
      </c>
      <c r="AQ789">
        <v>8.1774000000000004</v>
      </c>
      <c r="AR789">
        <v>0</v>
      </c>
      <c r="AS789">
        <v>500</v>
      </c>
      <c r="AT789" t="s">
        <v>29</v>
      </c>
    </row>
    <row r="790" spans="39:46" x14ac:dyDescent="0.3">
      <c r="AM790">
        <v>393.5</v>
      </c>
      <c r="AN790">
        <f t="shared" si="60"/>
        <v>5.4386196285306073E-3</v>
      </c>
      <c r="AO790">
        <v>4.1500000000000004</v>
      </c>
      <c r="AP790">
        <v>5.0999999999999997E-2</v>
      </c>
      <c r="AQ790">
        <v>8.1791999999999998</v>
      </c>
      <c r="AR790">
        <v>0</v>
      </c>
      <c r="AS790">
        <v>500</v>
      </c>
      <c r="AT790" t="s">
        <v>29</v>
      </c>
    </row>
    <row r="791" spans="39:46" x14ac:dyDescent="0.3">
      <c r="AM791">
        <v>394</v>
      </c>
      <c r="AN791">
        <f t="shared" si="60"/>
        <v>5.3341026486427084E-3</v>
      </c>
      <c r="AO791">
        <v>4.03</v>
      </c>
      <c r="AP791">
        <v>0.05</v>
      </c>
      <c r="AQ791">
        <v>8.1808999999999994</v>
      </c>
      <c r="AR791">
        <v>0</v>
      </c>
      <c r="AS791">
        <v>500</v>
      </c>
      <c r="AT791" t="s">
        <v>29</v>
      </c>
    </row>
    <row r="792" spans="39:46" x14ac:dyDescent="0.3">
      <c r="AM792">
        <v>394.5</v>
      </c>
      <c r="AN792">
        <f t="shared" si="60"/>
        <v>5.1173755357731623E-3</v>
      </c>
      <c r="AO792">
        <v>3.93</v>
      </c>
      <c r="AP792">
        <v>4.8000000000000001E-2</v>
      </c>
      <c r="AQ792">
        <v>8.1827000000000005</v>
      </c>
      <c r="AR792">
        <v>0</v>
      </c>
      <c r="AS792">
        <v>500</v>
      </c>
      <c r="AT792" t="s">
        <v>29</v>
      </c>
    </row>
    <row r="793" spans="39:46" x14ac:dyDescent="0.3">
      <c r="AM793">
        <v>395</v>
      </c>
      <c r="AN793">
        <f t="shared" si="60"/>
        <v>4.9006484229036154E-3</v>
      </c>
      <c r="AO793">
        <v>3.83</v>
      </c>
      <c r="AP793">
        <v>4.5999999999999999E-2</v>
      </c>
      <c r="AQ793">
        <v>8.1841000000000008</v>
      </c>
      <c r="AR793">
        <v>0</v>
      </c>
      <c r="AS793">
        <v>500</v>
      </c>
      <c r="AT793" t="s">
        <v>29</v>
      </c>
    </row>
    <row r="794" spans="39:46" x14ac:dyDescent="0.3">
      <c r="AM794">
        <v>395.5</v>
      </c>
      <c r="AN794">
        <f t="shared" si="60"/>
        <v>4.7939333992746448E-3</v>
      </c>
      <c r="AO794">
        <v>3.75</v>
      </c>
      <c r="AP794">
        <v>4.4999999999999998E-2</v>
      </c>
      <c r="AQ794">
        <v>8.1856000000000009</v>
      </c>
      <c r="AR794">
        <v>0</v>
      </c>
      <c r="AS794">
        <v>500</v>
      </c>
      <c r="AT794" t="s">
        <v>29</v>
      </c>
    </row>
    <row r="795" spans="39:46" x14ac:dyDescent="0.3">
      <c r="AM795">
        <v>396</v>
      </c>
      <c r="AN795">
        <f t="shared" si="60"/>
        <v>4.687767886580943E-3</v>
      </c>
      <c r="AO795">
        <v>3.66</v>
      </c>
      <c r="AP795">
        <v>4.3999999999999997E-2</v>
      </c>
      <c r="AQ795">
        <v>8.1868999999999996</v>
      </c>
      <c r="AR795">
        <v>0</v>
      </c>
      <c r="AS795">
        <v>500</v>
      </c>
      <c r="AT795" t="s">
        <v>29</v>
      </c>
    </row>
    <row r="796" spans="39:46" x14ac:dyDescent="0.3">
      <c r="AM796">
        <v>396.5</v>
      </c>
      <c r="AN796">
        <f t="shared" si="60"/>
        <v>4.4710407737113969E-3</v>
      </c>
      <c r="AO796">
        <v>3.56</v>
      </c>
      <c r="AP796">
        <v>4.2000000000000003E-2</v>
      </c>
      <c r="AQ796">
        <v>8.1887000000000008</v>
      </c>
      <c r="AR796">
        <v>0</v>
      </c>
      <c r="AS796">
        <v>500</v>
      </c>
      <c r="AT796" t="s">
        <v>29</v>
      </c>
    </row>
    <row r="797" spans="39:46" x14ac:dyDescent="0.3">
      <c r="AM797">
        <v>397</v>
      </c>
      <c r="AN797">
        <f t="shared" si="60"/>
        <v>4.252665128036048E-3</v>
      </c>
      <c r="AO797">
        <v>3.49</v>
      </c>
      <c r="AP797">
        <v>0.04</v>
      </c>
      <c r="AQ797">
        <v>8.1904000000000003</v>
      </c>
      <c r="AR797">
        <v>0</v>
      </c>
      <c r="AS797">
        <v>500</v>
      </c>
      <c r="AT797" t="s">
        <v>29</v>
      </c>
    </row>
    <row r="798" spans="39:46" x14ac:dyDescent="0.3">
      <c r="AM798">
        <v>397.5</v>
      </c>
      <c r="AN798">
        <f t="shared" si="60"/>
        <v>4.1464996153423453E-3</v>
      </c>
      <c r="AO798">
        <v>3.4</v>
      </c>
      <c r="AP798">
        <v>3.9E-2</v>
      </c>
      <c r="AQ798">
        <v>8.1920999999999999</v>
      </c>
      <c r="AR798">
        <v>0</v>
      </c>
      <c r="AS798">
        <v>500</v>
      </c>
      <c r="AT798" t="s">
        <v>29</v>
      </c>
    </row>
    <row r="799" spans="39:46" x14ac:dyDescent="0.3">
      <c r="AM799">
        <v>398</v>
      </c>
      <c r="AN799">
        <f t="shared" si="60"/>
        <v>3.9286734806022634E-3</v>
      </c>
      <c r="AO799">
        <v>3.32</v>
      </c>
      <c r="AP799">
        <v>3.6999999999999998E-2</v>
      </c>
      <c r="AQ799">
        <v>8.1936</v>
      </c>
      <c r="AR799">
        <v>0</v>
      </c>
      <c r="AS799">
        <v>500</v>
      </c>
      <c r="AT799" t="s">
        <v>29</v>
      </c>
    </row>
    <row r="800" spans="39:46" x14ac:dyDescent="0.3">
      <c r="AM800">
        <v>398.5</v>
      </c>
      <c r="AN800">
        <f t="shared" si="60"/>
        <v>3.8225079679085608E-3</v>
      </c>
      <c r="AO800">
        <v>3.23</v>
      </c>
      <c r="AP800">
        <v>3.5999999999999997E-2</v>
      </c>
      <c r="AQ800">
        <v>8.1949000000000005</v>
      </c>
      <c r="AR800">
        <v>0</v>
      </c>
      <c r="AS800">
        <v>500</v>
      </c>
      <c r="AT800" t="s">
        <v>29</v>
      </c>
    </row>
    <row r="801" spans="39:46" x14ac:dyDescent="0.3">
      <c r="AM801">
        <v>399</v>
      </c>
      <c r="AN801">
        <f t="shared" si="60"/>
        <v>3.6041323222332131E-3</v>
      </c>
      <c r="AO801">
        <v>3.16</v>
      </c>
      <c r="AP801">
        <v>3.4000000000000002E-2</v>
      </c>
      <c r="AQ801">
        <v>8.1966000000000001</v>
      </c>
      <c r="AR801">
        <v>0</v>
      </c>
      <c r="AS801">
        <v>500</v>
      </c>
      <c r="AT801" t="s">
        <v>29</v>
      </c>
    </row>
    <row r="802" spans="39:46" x14ac:dyDescent="0.3">
      <c r="AM802">
        <v>399.5</v>
      </c>
      <c r="AN802">
        <f t="shared" si="60"/>
        <v>3.3857566765578637E-3</v>
      </c>
      <c r="AO802">
        <v>3.09</v>
      </c>
      <c r="AP802">
        <v>3.2000000000000001E-2</v>
      </c>
      <c r="AQ802">
        <v>8.1983999999999995</v>
      </c>
      <c r="AR802">
        <v>0</v>
      </c>
      <c r="AS802">
        <v>500</v>
      </c>
      <c r="AT802" t="s">
        <v>29</v>
      </c>
    </row>
    <row r="803" spans="39:46" x14ac:dyDescent="0.3">
      <c r="AM803">
        <v>400</v>
      </c>
      <c r="AN803">
        <f t="shared" si="60"/>
        <v>3.2795911638641611E-3</v>
      </c>
      <c r="AO803">
        <v>3</v>
      </c>
      <c r="AP803">
        <v>3.1E-2</v>
      </c>
      <c r="AQ803">
        <v>8.1997</v>
      </c>
      <c r="AR803">
        <v>1</v>
      </c>
      <c r="AS803">
        <v>500</v>
      </c>
      <c r="AT803" t="s">
        <v>29</v>
      </c>
    </row>
    <row r="804" spans="39:46" x14ac:dyDescent="0.3">
      <c r="AM804">
        <v>400.5</v>
      </c>
      <c r="AN804">
        <f t="shared" si="60"/>
        <v>3.1679305418177823E-3</v>
      </c>
      <c r="AO804">
        <v>3.01</v>
      </c>
      <c r="AP804">
        <v>0.03</v>
      </c>
      <c r="AQ804">
        <v>8.2003000000000004</v>
      </c>
      <c r="AR804">
        <v>0</v>
      </c>
      <c r="AS804">
        <v>500</v>
      </c>
      <c r="AT804" t="s">
        <v>29</v>
      </c>
    </row>
    <row r="805" spans="39:46" x14ac:dyDescent="0.3">
      <c r="AM805">
        <v>401</v>
      </c>
      <c r="AN805">
        <f t="shared" si="60"/>
        <v>3.1657324980767115E-3</v>
      </c>
      <c r="AO805">
        <v>3.05</v>
      </c>
      <c r="AP805">
        <v>0.03</v>
      </c>
      <c r="AQ805">
        <v>8.2003000000000004</v>
      </c>
      <c r="AR805">
        <v>0</v>
      </c>
      <c r="AS805">
        <v>500</v>
      </c>
      <c r="AT805" t="s">
        <v>29</v>
      </c>
    </row>
    <row r="806" spans="39:46" x14ac:dyDescent="0.3">
      <c r="AM806">
        <v>401.5</v>
      </c>
      <c r="AN806">
        <f t="shared" si="60"/>
        <v>3.1646334762061765E-3</v>
      </c>
      <c r="AO806">
        <v>3.07</v>
      </c>
      <c r="AP806">
        <v>0.03</v>
      </c>
      <c r="AQ806">
        <v>8.2003000000000004</v>
      </c>
      <c r="AR806">
        <v>0</v>
      </c>
      <c r="AS806">
        <v>500</v>
      </c>
      <c r="AT806" t="s">
        <v>29</v>
      </c>
    </row>
    <row r="807" spans="39:46" x14ac:dyDescent="0.3">
      <c r="AM807">
        <v>402</v>
      </c>
      <c r="AN807">
        <f t="shared" si="60"/>
        <v>3.1624354324651057E-3</v>
      </c>
      <c r="AO807">
        <v>3.11</v>
      </c>
      <c r="AP807">
        <v>0.03</v>
      </c>
      <c r="AQ807">
        <v>8.2004000000000001</v>
      </c>
      <c r="AR807">
        <v>0</v>
      </c>
      <c r="AS807">
        <v>500</v>
      </c>
      <c r="AT807" t="s">
        <v>29</v>
      </c>
    </row>
    <row r="808" spans="39:46" x14ac:dyDescent="0.3">
      <c r="AM808">
        <v>402.5</v>
      </c>
      <c r="AN808">
        <f t="shared" si="60"/>
        <v>3.1618859215298382E-3</v>
      </c>
      <c r="AO808">
        <v>3.12</v>
      </c>
      <c r="AP808">
        <v>0.03</v>
      </c>
      <c r="AQ808">
        <v>8.2003000000000004</v>
      </c>
      <c r="AR808">
        <v>0</v>
      </c>
      <c r="AS808">
        <v>500</v>
      </c>
      <c r="AT808" t="s">
        <v>29</v>
      </c>
    </row>
    <row r="809" spans="39:46" x14ac:dyDescent="0.3">
      <c r="AM809">
        <v>403</v>
      </c>
      <c r="AN809">
        <f t="shared" si="60"/>
        <v>3.1602373887240354E-3</v>
      </c>
      <c r="AO809">
        <v>3.15</v>
      </c>
      <c r="AP809">
        <v>0.03</v>
      </c>
      <c r="AQ809">
        <v>8.2004000000000001</v>
      </c>
      <c r="AR809">
        <v>0</v>
      </c>
      <c r="AS809">
        <v>500</v>
      </c>
      <c r="AT809" t="s">
        <v>29</v>
      </c>
    </row>
    <row r="810" spans="39:46" x14ac:dyDescent="0.3">
      <c r="AM810">
        <v>403.5</v>
      </c>
      <c r="AN810">
        <f t="shared" si="60"/>
        <v>3.1591383668535E-3</v>
      </c>
      <c r="AO810">
        <v>3.17</v>
      </c>
      <c r="AP810">
        <v>0.03</v>
      </c>
      <c r="AQ810">
        <v>8.2003000000000004</v>
      </c>
      <c r="AR810">
        <v>0</v>
      </c>
      <c r="AS810">
        <v>500</v>
      </c>
      <c r="AT810" t="s">
        <v>29</v>
      </c>
    </row>
    <row r="811" spans="39:46" x14ac:dyDescent="0.3">
      <c r="AM811">
        <v>404</v>
      </c>
      <c r="AN811">
        <f t="shared" si="60"/>
        <v>3.1585888559182325E-3</v>
      </c>
      <c r="AO811">
        <v>3.18</v>
      </c>
      <c r="AP811">
        <v>0.03</v>
      </c>
      <c r="AQ811">
        <v>8.2004000000000001</v>
      </c>
      <c r="AR811">
        <v>0</v>
      </c>
      <c r="AS811">
        <v>500</v>
      </c>
      <c r="AT811" t="s">
        <v>29</v>
      </c>
    </row>
    <row r="812" spans="39:46" x14ac:dyDescent="0.3">
      <c r="AM812">
        <v>404.5</v>
      </c>
      <c r="AN812">
        <f t="shared" si="60"/>
        <v>3.1574898340476971E-3</v>
      </c>
      <c r="AO812">
        <v>3.2</v>
      </c>
      <c r="AP812">
        <v>0.03</v>
      </c>
      <c r="AQ812">
        <v>8.2003000000000004</v>
      </c>
      <c r="AR812">
        <v>0</v>
      </c>
      <c r="AS812">
        <v>500</v>
      </c>
      <c r="AT812" t="s">
        <v>29</v>
      </c>
    </row>
    <row r="813" spans="39:46" x14ac:dyDescent="0.3">
      <c r="AM813">
        <v>405</v>
      </c>
      <c r="AN813">
        <f t="shared" si="60"/>
        <v>3.1563908121771626E-3</v>
      </c>
      <c r="AO813">
        <v>3.22</v>
      </c>
      <c r="AP813">
        <v>0.03</v>
      </c>
      <c r="AQ813">
        <v>8.2003000000000004</v>
      </c>
      <c r="AR813">
        <v>0</v>
      </c>
      <c r="AS813">
        <v>500</v>
      </c>
      <c r="AT813" t="s">
        <v>29</v>
      </c>
    </row>
    <row r="814" spans="39:46" x14ac:dyDescent="0.3">
      <c r="AM814">
        <v>405.5</v>
      </c>
      <c r="AN814">
        <f t="shared" si="60"/>
        <v>3.1558413012418947E-3</v>
      </c>
      <c r="AO814">
        <v>3.23</v>
      </c>
      <c r="AP814">
        <v>0.03</v>
      </c>
      <c r="AQ814">
        <v>8.2003000000000004</v>
      </c>
      <c r="AR814">
        <v>0</v>
      </c>
      <c r="AS814">
        <v>500</v>
      </c>
      <c r="AT814" t="s">
        <v>29</v>
      </c>
    </row>
    <row r="815" spans="39:46" x14ac:dyDescent="0.3">
      <c r="AM815">
        <v>406</v>
      </c>
      <c r="AN815">
        <f t="shared" si="60"/>
        <v>3.1547422793713597E-3</v>
      </c>
      <c r="AO815">
        <v>3.25</v>
      </c>
      <c r="AP815">
        <v>0.03</v>
      </c>
      <c r="AQ815">
        <v>8.2003000000000004</v>
      </c>
      <c r="AR815">
        <v>0</v>
      </c>
      <c r="AS815">
        <v>500</v>
      </c>
      <c r="AT815" t="s">
        <v>29</v>
      </c>
    </row>
    <row r="816" spans="39:46" x14ac:dyDescent="0.3">
      <c r="AM816">
        <v>406.5</v>
      </c>
      <c r="AN816">
        <f t="shared" si="60"/>
        <v>3.1541927684360918E-3</v>
      </c>
      <c r="AO816">
        <v>3.26</v>
      </c>
      <c r="AP816">
        <v>0.03</v>
      </c>
      <c r="AQ816">
        <v>8.2003000000000004</v>
      </c>
      <c r="AR816">
        <v>0</v>
      </c>
      <c r="AS816">
        <v>500</v>
      </c>
      <c r="AT816" t="s">
        <v>29</v>
      </c>
    </row>
    <row r="817" spans="39:46" x14ac:dyDescent="0.3">
      <c r="AM817">
        <v>407</v>
      </c>
      <c r="AN817">
        <f t="shared" si="60"/>
        <v>3.1536432575008243E-3</v>
      </c>
      <c r="AO817">
        <v>3.27</v>
      </c>
      <c r="AP817">
        <v>0.03</v>
      </c>
      <c r="AQ817">
        <v>8.2002000000000006</v>
      </c>
      <c r="AR817">
        <v>0</v>
      </c>
      <c r="AS817">
        <v>500</v>
      </c>
      <c r="AT817" t="s">
        <v>29</v>
      </c>
    </row>
    <row r="818" spans="39:46" x14ac:dyDescent="0.3">
      <c r="AM818">
        <v>407.5</v>
      </c>
      <c r="AN818">
        <f t="shared" si="60"/>
        <v>3.1525442356302889E-3</v>
      </c>
      <c r="AO818">
        <v>3.29</v>
      </c>
      <c r="AP818">
        <v>0.03</v>
      </c>
      <c r="AQ818">
        <v>8.2003000000000004</v>
      </c>
      <c r="AR818">
        <v>0</v>
      </c>
      <c r="AS818">
        <v>500</v>
      </c>
      <c r="AT818" t="s">
        <v>29</v>
      </c>
    </row>
    <row r="819" spans="39:46" x14ac:dyDescent="0.3">
      <c r="AM819">
        <v>408</v>
      </c>
      <c r="AN819">
        <f t="shared" si="60"/>
        <v>3.1519947246950214E-3</v>
      </c>
      <c r="AO819">
        <v>3.3</v>
      </c>
      <c r="AP819">
        <v>0.03</v>
      </c>
      <c r="AQ819">
        <v>8.2003000000000004</v>
      </c>
      <c r="AR819">
        <v>0</v>
      </c>
      <c r="AS819">
        <v>500</v>
      </c>
      <c r="AT819" t="s">
        <v>29</v>
      </c>
    </row>
    <row r="820" spans="39:46" x14ac:dyDescent="0.3">
      <c r="AM820">
        <v>408.5</v>
      </c>
      <c r="AN820">
        <f t="shared" si="60"/>
        <v>3.150895702824486E-3</v>
      </c>
      <c r="AO820">
        <v>3.32</v>
      </c>
      <c r="AP820">
        <v>0.03</v>
      </c>
      <c r="AQ820">
        <v>8.2003000000000004</v>
      </c>
      <c r="AR820">
        <v>0</v>
      </c>
      <c r="AS820">
        <v>500</v>
      </c>
      <c r="AT820" t="s">
        <v>29</v>
      </c>
    </row>
    <row r="821" spans="39:46" x14ac:dyDescent="0.3">
      <c r="AM821">
        <v>409</v>
      </c>
      <c r="AN821">
        <f t="shared" si="60"/>
        <v>3.1503461918892185E-3</v>
      </c>
      <c r="AO821">
        <v>3.33</v>
      </c>
      <c r="AP821">
        <v>0.03</v>
      </c>
      <c r="AQ821">
        <v>8.2002000000000006</v>
      </c>
      <c r="AR821">
        <v>0</v>
      </c>
      <c r="AS821">
        <v>500</v>
      </c>
      <c r="AT821" t="s">
        <v>29</v>
      </c>
    </row>
    <row r="822" spans="39:46" x14ac:dyDescent="0.3">
      <c r="AM822">
        <v>409.5</v>
      </c>
      <c r="AN822">
        <f t="shared" si="60"/>
        <v>3.1497966809539511E-3</v>
      </c>
      <c r="AO822">
        <v>3.34</v>
      </c>
      <c r="AP822">
        <v>0.03</v>
      </c>
      <c r="AQ822">
        <v>8.2003000000000004</v>
      </c>
      <c r="AR822">
        <v>0</v>
      </c>
      <c r="AS822">
        <v>500</v>
      </c>
      <c r="AT822" t="s">
        <v>29</v>
      </c>
    </row>
    <row r="823" spans="39:46" x14ac:dyDescent="0.3">
      <c r="AM823">
        <v>410</v>
      </c>
      <c r="AN823">
        <f t="shared" si="60"/>
        <v>3.1492471700186831E-3</v>
      </c>
      <c r="AO823">
        <v>3.35</v>
      </c>
      <c r="AP823">
        <v>0.03</v>
      </c>
      <c r="AQ823">
        <v>8.2004000000000001</v>
      </c>
      <c r="AR823">
        <v>0</v>
      </c>
      <c r="AS823">
        <v>500</v>
      </c>
      <c r="AT823" t="s">
        <v>29</v>
      </c>
    </row>
    <row r="824" spans="39:46" x14ac:dyDescent="0.3">
      <c r="AM824">
        <v>410.5</v>
      </c>
      <c r="AN824">
        <f t="shared" si="60"/>
        <v>3.1486976590834157E-3</v>
      </c>
      <c r="AO824">
        <v>3.36</v>
      </c>
      <c r="AP824">
        <v>0.03</v>
      </c>
      <c r="AQ824">
        <v>8.2003000000000004</v>
      </c>
      <c r="AR824">
        <v>0</v>
      </c>
      <c r="AS824">
        <v>500</v>
      </c>
      <c r="AT824" t="s">
        <v>29</v>
      </c>
    </row>
    <row r="825" spans="39:46" x14ac:dyDescent="0.3">
      <c r="AM825">
        <v>411</v>
      </c>
      <c r="AN825">
        <f t="shared" si="60"/>
        <v>3.1481481481481482E-3</v>
      </c>
      <c r="AO825">
        <v>3.37</v>
      </c>
      <c r="AP825">
        <v>0.03</v>
      </c>
      <c r="AQ825">
        <v>8.2003000000000004</v>
      </c>
      <c r="AR825">
        <v>0</v>
      </c>
      <c r="AS825">
        <v>500</v>
      </c>
      <c r="AT825" t="s">
        <v>29</v>
      </c>
    </row>
    <row r="826" spans="39:46" x14ac:dyDescent="0.3">
      <c r="AM826">
        <v>411.5</v>
      </c>
      <c r="AN826">
        <f t="shared" si="60"/>
        <v>3.1475986372128803E-3</v>
      </c>
      <c r="AO826">
        <v>3.38</v>
      </c>
      <c r="AP826">
        <v>0.03</v>
      </c>
      <c r="AQ826">
        <v>8.2002000000000006</v>
      </c>
      <c r="AR826">
        <v>0</v>
      </c>
      <c r="AS826">
        <v>500</v>
      </c>
      <c r="AT826" t="s">
        <v>29</v>
      </c>
    </row>
  </sheetData>
  <mergeCells count="24">
    <mergeCell ref="A99:A105"/>
    <mergeCell ref="Y99:Y105"/>
    <mergeCell ref="A110:A116"/>
    <mergeCell ref="Y110:Y116"/>
    <mergeCell ref="A121:A127"/>
    <mergeCell ref="V121:V127"/>
    <mergeCell ref="A66:A72"/>
    <mergeCell ref="Y66:Y72"/>
    <mergeCell ref="A77:A83"/>
    <mergeCell ref="Y77:Y83"/>
    <mergeCell ref="A88:A94"/>
    <mergeCell ref="Y88:Y94"/>
    <mergeCell ref="Y30:Y36"/>
    <mergeCell ref="A31:A37"/>
    <mergeCell ref="Y42:Y48"/>
    <mergeCell ref="A43:A49"/>
    <mergeCell ref="A54:A60"/>
    <mergeCell ref="Y54:Y60"/>
    <mergeCell ref="T4:T7"/>
    <mergeCell ref="U4:U6"/>
    <mergeCell ref="A6:A12"/>
    <mergeCell ref="Y6:Y12"/>
    <mergeCell ref="Y18:Y24"/>
    <mergeCell ref="A19:A25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354"/>
  <sheetViews>
    <sheetView topLeftCell="J7" zoomScale="70" zoomScaleNormal="70" workbookViewId="0">
      <selection activeCell="L2" sqref="L2"/>
    </sheetView>
  </sheetViews>
  <sheetFormatPr defaultRowHeight="14.4" x14ac:dyDescent="0.3"/>
  <cols>
    <col min="15" max="15" width="15.33203125" customWidth="1"/>
    <col min="16" max="16" width="17.109375" customWidth="1"/>
    <col min="17" max="17" width="18.33203125" customWidth="1"/>
    <col min="18" max="18" width="16.88671875" customWidth="1"/>
  </cols>
  <sheetData>
    <row r="1" spans="1:46" x14ac:dyDescent="0.3">
      <c r="A1" s="1" t="s">
        <v>0</v>
      </c>
      <c r="B1" s="20">
        <v>500</v>
      </c>
      <c r="C1" t="s">
        <v>2</v>
      </c>
      <c r="E1" s="1" t="s">
        <v>4</v>
      </c>
      <c r="F1" s="20">
        <v>0.05</v>
      </c>
      <c r="G1" t="s">
        <v>2</v>
      </c>
    </row>
    <row r="2" spans="1:46" x14ac:dyDescent="0.3">
      <c r="A2" s="1" t="s">
        <v>1</v>
      </c>
      <c r="B2" s="20">
        <v>1</v>
      </c>
      <c r="C2" t="s">
        <v>2</v>
      </c>
      <c r="E2" s="1" t="s">
        <v>10</v>
      </c>
      <c r="F2" s="20">
        <v>2304</v>
      </c>
      <c r="G2" t="s">
        <v>3</v>
      </c>
      <c r="K2" t="s">
        <v>24</v>
      </c>
      <c r="L2">
        <v>9.5299999999999994</v>
      </c>
    </row>
    <row r="3" spans="1:46" ht="43.2" x14ac:dyDescent="0.3">
      <c r="E3" s="1" t="s">
        <v>11</v>
      </c>
      <c r="F3" s="20">
        <v>2304</v>
      </c>
      <c r="G3" t="s">
        <v>3</v>
      </c>
      <c r="O3" t="s">
        <v>19</v>
      </c>
      <c r="P3" s="11" t="s">
        <v>20</v>
      </c>
      <c r="Q3" s="21" t="s">
        <v>22</v>
      </c>
      <c r="R3" s="11" t="s">
        <v>21</v>
      </c>
      <c r="S3" s="21" t="s">
        <v>23</v>
      </c>
      <c r="T3" t="s">
        <v>30</v>
      </c>
      <c r="U3" t="s">
        <v>30</v>
      </c>
    </row>
    <row r="4" spans="1:46" x14ac:dyDescent="0.3">
      <c r="O4" s="13">
        <v>40</v>
      </c>
      <c r="P4" s="14">
        <f>K13-K9</f>
        <v>7.2732954204336977</v>
      </c>
      <c r="Q4" s="16">
        <f>$L$2-P4</f>
        <v>2.2567045795663017</v>
      </c>
      <c r="R4" s="14">
        <f>AI13-AI9</f>
        <v>7.2253983632330563</v>
      </c>
      <c r="S4" s="16">
        <f>$L$2-R4</f>
        <v>2.3046016367669431</v>
      </c>
      <c r="T4" s="38">
        <f>SLOPE(O4:O8,Q4:Q8)</f>
        <v>730.43157722541514</v>
      </c>
      <c r="U4" s="37">
        <f>SLOPE(O5:O7,S5:S7)</f>
        <v>906.56298831575941</v>
      </c>
      <c r="AM4">
        <v>0.5</v>
      </c>
      <c r="AN4">
        <f>AP4-AP4*AO4/2022</f>
        <v>0</v>
      </c>
      <c r="AO4">
        <v>3.43</v>
      </c>
      <c r="AP4">
        <v>0</v>
      </c>
      <c r="AQ4">
        <v>8.8036999999999992</v>
      </c>
      <c r="AR4">
        <v>2</v>
      </c>
      <c r="AS4">
        <v>500</v>
      </c>
      <c r="AT4" t="s">
        <v>29</v>
      </c>
    </row>
    <row r="5" spans="1:46" x14ac:dyDescent="0.3">
      <c r="O5" s="13">
        <v>60</v>
      </c>
      <c r="P5" s="12">
        <f>K26-K22</f>
        <v>7.2496189689378436</v>
      </c>
      <c r="Q5" s="16">
        <f t="shared" ref="Q5:Q8" si="0">$L$2-P5</f>
        <v>2.2803810310621557</v>
      </c>
      <c r="R5" s="15">
        <f>AI25-AI21</f>
        <v>7.2295772929488535</v>
      </c>
      <c r="S5" s="16">
        <f t="shared" ref="S5:S7" si="1">$L$2-R5</f>
        <v>2.3004227070511458</v>
      </c>
      <c r="T5" s="38"/>
      <c r="U5" s="37"/>
      <c r="AM5">
        <v>1</v>
      </c>
      <c r="AN5">
        <f t="shared" ref="AN5:AN68" si="2">AP5-AP5*AO5/2022</f>
        <v>0</v>
      </c>
      <c r="AO5">
        <v>3.44</v>
      </c>
      <c r="AP5">
        <v>0</v>
      </c>
      <c r="AQ5">
        <v>8.8038000000000007</v>
      </c>
      <c r="AR5">
        <v>0</v>
      </c>
      <c r="AS5">
        <v>500</v>
      </c>
      <c r="AT5" t="s">
        <v>29</v>
      </c>
    </row>
    <row r="6" spans="1:46" ht="15" customHeight="1" x14ac:dyDescent="0.3">
      <c r="A6" s="36" t="s">
        <v>43</v>
      </c>
      <c r="B6" t="s">
        <v>5</v>
      </c>
      <c r="C6" t="s">
        <v>14</v>
      </c>
      <c r="D6" t="s">
        <v>15</v>
      </c>
      <c r="E6" t="s">
        <v>6</v>
      </c>
      <c r="F6" t="s">
        <v>7</v>
      </c>
      <c r="G6" t="s">
        <v>12</v>
      </c>
      <c r="H6" t="s">
        <v>13</v>
      </c>
      <c r="J6" t="s">
        <v>8</v>
      </c>
      <c r="K6" t="s">
        <v>9</v>
      </c>
      <c r="L6" t="s">
        <v>16</v>
      </c>
      <c r="O6" s="13">
        <v>80</v>
      </c>
      <c r="P6" s="12">
        <f>K38-K34</f>
        <v>7.2160044024253605</v>
      </c>
      <c r="Q6" s="16">
        <f t="shared" si="0"/>
        <v>2.3139955975746389</v>
      </c>
      <c r="R6" s="14">
        <f>AI37-AI33</f>
        <v>7.2062233396695063</v>
      </c>
      <c r="S6" s="16">
        <f t="shared" si="1"/>
        <v>2.323776660330493</v>
      </c>
      <c r="T6" s="38"/>
      <c r="U6" s="37"/>
      <c r="Y6" s="36" t="s">
        <v>28</v>
      </c>
      <c r="Z6" t="s">
        <v>5</v>
      </c>
      <c r="AA6" t="s">
        <v>14</v>
      </c>
      <c r="AB6" t="s">
        <v>15</v>
      </c>
      <c r="AC6" t="s">
        <v>6</v>
      </c>
      <c r="AD6" t="s">
        <v>7</v>
      </c>
      <c r="AE6" t="s">
        <v>12</v>
      </c>
      <c r="AF6" t="s">
        <v>13</v>
      </c>
      <c r="AH6" t="s">
        <v>8</v>
      </c>
      <c r="AI6" t="s">
        <v>9</v>
      </c>
      <c r="AJ6" t="s">
        <v>16</v>
      </c>
      <c r="AM6">
        <v>1.5</v>
      </c>
      <c r="AN6">
        <f t="shared" si="2"/>
        <v>0</v>
      </c>
      <c r="AO6">
        <v>3.43</v>
      </c>
      <c r="AP6">
        <v>0</v>
      </c>
      <c r="AQ6">
        <v>8.8038000000000007</v>
      </c>
      <c r="AR6">
        <v>0</v>
      </c>
      <c r="AS6">
        <v>500</v>
      </c>
      <c r="AT6" t="s">
        <v>29</v>
      </c>
    </row>
    <row r="7" spans="1:46" x14ac:dyDescent="0.3">
      <c r="A7" s="36"/>
      <c r="B7">
        <v>135</v>
      </c>
      <c r="C7">
        <v>2188.7868699999999</v>
      </c>
      <c r="D7">
        <v>515.21154999999999</v>
      </c>
      <c r="E7" s="3">
        <f>B7*$F$1</f>
        <v>6.75</v>
      </c>
      <c r="F7" s="3">
        <f>$B$1*$B$2/$E7</f>
        <v>74.074074074074076</v>
      </c>
      <c r="G7" s="3">
        <f>(C7-$F$2/2)*$F$1</f>
        <v>51.839343499999998</v>
      </c>
      <c r="H7" s="3">
        <f>(D7-$F$3/2)*$F$1</f>
        <v>-31.839422500000001</v>
      </c>
      <c r="I7" s="20"/>
      <c r="J7" s="3">
        <f>G7*F7/$B$1</f>
        <v>7.679902740740741</v>
      </c>
      <c r="K7" s="3">
        <f>H7*F7/$B$1</f>
        <v>-4.7169514814814821</v>
      </c>
      <c r="L7" s="3">
        <f>F7</f>
        <v>74.074074074074076</v>
      </c>
      <c r="O7" s="13">
        <v>100</v>
      </c>
      <c r="P7" s="12">
        <f>K50-K46</f>
        <v>7.1961338894863118</v>
      </c>
      <c r="Q7" s="16">
        <f t="shared" si="0"/>
        <v>2.3338661105136875</v>
      </c>
      <c r="R7" s="14">
        <f>AI49-AI45</f>
        <v>7.1855072304019583</v>
      </c>
      <c r="S7" s="16">
        <f t="shared" si="1"/>
        <v>2.3444927695980411</v>
      </c>
      <c r="T7" s="38"/>
      <c r="U7" s="3"/>
      <c r="Y7" s="36"/>
      <c r="Z7">
        <v>136</v>
      </c>
      <c r="AA7">
        <v>2188.4550800000002</v>
      </c>
      <c r="AB7">
        <v>514.84625000000005</v>
      </c>
      <c r="AC7" s="3">
        <f>Z7*$F$1</f>
        <v>6.8000000000000007</v>
      </c>
      <c r="AD7" s="3">
        <f>$B$1*$B$2/$AC7</f>
        <v>73.52941176470587</v>
      </c>
      <c r="AE7" s="3">
        <f>(AA7-$F$2/2)*$F$1</f>
        <v>51.82275400000001</v>
      </c>
      <c r="AF7" s="3">
        <f>(AB7-$F$3/2)*$F$1</f>
        <v>-31.857687499999997</v>
      </c>
      <c r="AG7" s="20"/>
      <c r="AH7" s="3">
        <f>AE7*AD7/$B$1</f>
        <v>7.6209932352941179</v>
      </c>
      <c r="AI7" s="3">
        <f>AF7*AD7/$B$1</f>
        <v>-4.6849540441176458</v>
      </c>
      <c r="AJ7" s="3">
        <f>AD7</f>
        <v>73.52941176470587</v>
      </c>
      <c r="AM7">
        <v>2</v>
      </c>
      <c r="AN7">
        <f t="shared" si="2"/>
        <v>0</v>
      </c>
      <c r="AO7">
        <v>3.44</v>
      </c>
      <c r="AP7">
        <v>0</v>
      </c>
      <c r="AQ7">
        <v>8.8036999999999992</v>
      </c>
      <c r="AR7">
        <v>0</v>
      </c>
      <c r="AS7">
        <v>500</v>
      </c>
      <c r="AT7" t="s">
        <v>29</v>
      </c>
    </row>
    <row r="8" spans="1:46" x14ac:dyDescent="0.3">
      <c r="A8" s="36"/>
      <c r="B8">
        <v>118</v>
      </c>
      <c r="C8">
        <v>788.27466000000004</v>
      </c>
      <c r="D8">
        <v>600.56555000000003</v>
      </c>
      <c r="E8" s="3">
        <f>B8*$F$1</f>
        <v>5.9</v>
      </c>
      <c r="F8" s="3">
        <f>$B$1*$B$2/$E8</f>
        <v>84.745762711864401</v>
      </c>
      <c r="G8" s="3">
        <f>(C8-$F$2/2)*$F$1</f>
        <v>-18.186266999999997</v>
      </c>
      <c r="H8" s="3">
        <f>(D8-$F$3/2)*$F$1</f>
        <v>-27.5717225</v>
      </c>
      <c r="I8" s="20"/>
      <c r="J8" s="3">
        <f>G8*F8/$B$1</f>
        <v>-3.0824181355932194</v>
      </c>
      <c r="K8" s="3">
        <f>H8*F8/$B$1</f>
        <v>-4.6731733050847453</v>
      </c>
      <c r="L8" s="3">
        <f>F8</f>
        <v>84.745762711864401</v>
      </c>
      <c r="O8" s="13">
        <v>120</v>
      </c>
      <c r="P8" s="12">
        <f>K61-K57</f>
        <v>7.163812856419324</v>
      </c>
      <c r="Q8" s="16">
        <f t="shared" si="0"/>
        <v>2.3661871435806754</v>
      </c>
      <c r="R8" s="14"/>
      <c r="S8" s="16"/>
      <c r="T8" s="3"/>
      <c r="U8" s="3"/>
      <c r="Y8" s="36"/>
      <c r="Z8">
        <v>118</v>
      </c>
      <c r="AA8">
        <v>787.85986000000003</v>
      </c>
      <c r="AB8">
        <v>600.27655000000004</v>
      </c>
      <c r="AC8" s="3">
        <f>Z8*$F$1</f>
        <v>5.9</v>
      </c>
      <c r="AD8" s="3">
        <f>$B$1*$B$2/$AC8</f>
        <v>84.745762711864401</v>
      </c>
      <c r="AE8" s="3">
        <f>(AA8-$F$2/2)*$F$1</f>
        <v>-18.207007000000001</v>
      </c>
      <c r="AF8" s="3">
        <f>(AB8-$F$3/2)*$F$1</f>
        <v>-27.5861725</v>
      </c>
      <c r="AG8" s="20"/>
      <c r="AH8" s="3">
        <f>AE8*AD8/$B$1</f>
        <v>-3.0859333898305086</v>
      </c>
      <c r="AI8" s="3">
        <f>AF8*AD8/$B$1</f>
        <v>-4.6756224576271181</v>
      </c>
      <c r="AJ8" s="3">
        <f>AD8</f>
        <v>84.745762711864401</v>
      </c>
      <c r="AM8">
        <v>2.5</v>
      </c>
      <c r="AN8">
        <f t="shared" si="2"/>
        <v>0</v>
      </c>
      <c r="AO8">
        <v>3.45</v>
      </c>
      <c r="AP8">
        <v>0</v>
      </c>
      <c r="AQ8">
        <v>8.8038000000000007</v>
      </c>
      <c r="AR8">
        <v>0</v>
      </c>
      <c r="AS8">
        <v>500</v>
      </c>
      <c r="AT8" t="s">
        <v>29</v>
      </c>
    </row>
    <row r="9" spans="1:46" x14ac:dyDescent="0.3">
      <c r="A9" s="36"/>
      <c r="B9" s="20"/>
      <c r="C9" s="3"/>
      <c r="D9" s="3"/>
      <c r="E9" s="3"/>
      <c r="F9" s="3"/>
      <c r="G9" s="3"/>
      <c r="H9" s="3"/>
      <c r="I9" s="6" t="s">
        <v>18</v>
      </c>
      <c r="J9" s="7">
        <f>AVERAGE(J7:J8)</f>
        <v>2.2987423025737606</v>
      </c>
      <c r="K9" s="7">
        <f>AVERAGE(K7:K8)</f>
        <v>-4.6950623932831137</v>
      </c>
      <c r="L9" s="7">
        <f>AVERAGE(L7:L8)</f>
        <v>79.409918392969246</v>
      </c>
      <c r="O9" s="13"/>
      <c r="P9" s="12"/>
      <c r="Q9" s="16"/>
      <c r="R9" s="14"/>
      <c r="S9" s="3"/>
      <c r="T9" s="3"/>
      <c r="U9" s="3"/>
      <c r="Y9" s="36"/>
      <c r="AC9" s="3"/>
      <c r="AD9" s="3"/>
      <c r="AE9" s="3"/>
      <c r="AF9" s="3"/>
      <c r="AG9" s="6" t="s">
        <v>18</v>
      </c>
      <c r="AH9" s="7">
        <f>AVERAGE(AH7:AH8)</f>
        <v>2.2675299227318044</v>
      </c>
      <c r="AI9" s="7">
        <f>AVERAGE(AI7:AI8)</f>
        <v>-4.6802882508723815</v>
      </c>
      <c r="AJ9" s="7">
        <f>AVERAGE(AJ7:AJ8)</f>
        <v>79.137587238285136</v>
      </c>
      <c r="AM9">
        <v>3</v>
      </c>
      <c r="AN9">
        <f t="shared" si="2"/>
        <v>0</v>
      </c>
      <c r="AO9">
        <v>3.44</v>
      </c>
      <c r="AP9">
        <v>0</v>
      </c>
      <c r="AQ9">
        <v>8.8038000000000007</v>
      </c>
      <c r="AR9">
        <v>0</v>
      </c>
      <c r="AS9">
        <v>500</v>
      </c>
      <c r="AT9" t="s">
        <v>29</v>
      </c>
    </row>
    <row r="10" spans="1:46" x14ac:dyDescent="0.3">
      <c r="A10" s="36"/>
      <c r="B10">
        <v>118</v>
      </c>
      <c r="C10">
        <v>1107.1035199999999</v>
      </c>
      <c r="D10">
        <v>1444.9724100000001</v>
      </c>
      <c r="E10" s="3">
        <f t="shared" ref="E10:E12" si="3">B10*$F$1</f>
        <v>5.9</v>
      </c>
      <c r="F10" s="3">
        <f t="shared" ref="F10:F12" si="4">$B$1*$B$2/$E10</f>
        <v>84.745762711864401</v>
      </c>
      <c r="G10" s="3">
        <f t="shared" ref="G10:G12" si="5">(C10-$F$2/2)*$F$1</f>
        <v>-2.2448240000000057</v>
      </c>
      <c r="H10" s="3">
        <f t="shared" ref="H10:H12" si="6">(D10-$F$3/2)*$F$1</f>
        <v>14.648620500000005</v>
      </c>
      <c r="I10" s="20"/>
      <c r="J10" s="3">
        <f t="shared" ref="J10:J12" si="7">G10*F10/$B$1</f>
        <v>-0.38047864406779758</v>
      </c>
      <c r="K10" s="3">
        <f t="shared" ref="K10:K12" si="8">H10*F10/$B$1</f>
        <v>2.4828170338983058</v>
      </c>
      <c r="L10" s="3">
        <f t="shared" ref="L10:L12" si="9">F10</f>
        <v>84.745762711864401</v>
      </c>
      <c r="O10" s="12"/>
      <c r="P10" s="12"/>
      <c r="Q10" s="3"/>
      <c r="R10" s="3"/>
      <c r="S10" s="3"/>
      <c r="T10" s="3"/>
      <c r="U10" s="3"/>
      <c r="Y10" s="36"/>
      <c r="Z10">
        <v>119</v>
      </c>
      <c r="AA10">
        <v>1107.1046100000001</v>
      </c>
      <c r="AB10">
        <v>1441.87231</v>
      </c>
      <c r="AC10" s="3">
        <f t="shared" ref="AC10:AC12" si="10">Z10*$F$1</f>
        <v>5.95</v>
      </c>
      <c r="AD10" s="3">
        <f>$B$1*$B$2/$AC10</f>
        <v>84.033613445378151</v>
      </c>
      <c r="AE10" s="3">
        <f t="shared" ref="AE10:AE12" si="11">(AA10-$F$2/2)*$F$1</f>
        <v>-2.2447694999999954</v>
      </c>
      <c r="AF10" s="3">
        <f t="shared" ref="AF10:AF12" si="12">(AB10-$F$3/2)*$F$1</f>
        <v>14.493615499999999</v>
      </c>
      <c r="AG10" s="20"/>
      <c r="AH10" s="3">
        <f t="shared" ref="AH10:AH12" si="13">AE10*AD10/$B$1</f>
        <v>-0.37727218487394881</v>
      </c>
      <c r="AI10" s="3">
        <f t="shared" ref="AI10:AI12" si="14">AF10*AD10/$B$1</f>
        <v>2.435901764705882</v>
      </c>
      <c r="AJ10" s="3">
        <f t="shared" ref="AJ10:AJ12" si="15">AD10</f>
        <v>84.033613445378151</v>
      </c>
      <c r="AM10">
        <v>3.5</v>
      </c>
      <c r="AN10">
        <f t="shared" si="2"/>
        <v>0</v>
      </c>
      <c r="AO10">
        <v>3.44</v>
      </c>
      <c r="AP10">
        <v>0</v>
      </c>
      <c r="AQ10">
        <v>8.8038000000000007</v>
      </c>
      <c r="AR10">
        <v>0</v>
      </c>
      <c r="AS10">
        <v>500</v>
      </c>
      <c r="AT10" t="s">
        <v>29</v>
      </c>
    </row>
    <row r="11" spans="1:46" x14ac:dyDescent="0.3">
      <c r="A11" s="36"/>
      <c r="B11">
        <v>141</v>
      </c>
      <c r="C11">
        <v>2118.0283199999999</v>
      </c>
      <c r="D11">
        <v>1518.10547</v>
      </c>
      <c r="E11" s="3">
        <f t="shared" si="3"/>
        <v>7.0500000000000007</v>
      </c>
      <c r="F11" s="3">
        <f t="shared" si="4"/>
        <v>70.921985815602824</v>
      </c>
      <c r="G11" s="3">
        <f t="shared" si="5"/>
        <v>48.301415999999996</v>
      </c>
      <c r="H11" s="3">
        <f t="shared" si="6"/>
        <v>18.305273499999998</v>
      </c>
      <c r="I11" s="20"/>
      <c r="J11" s="3">
        <f t="shared" si="7"/>
        <v>6.8512646808510613</v>
      </c>
      <c r="K11" s="3">
        <f t="shared" si="8"/>
        <v>2.5964926950354603</v>
      </c>
      <c r="L11" s="3">
        <f t="shared" si="9"/>
        <v>70.921985815602824</v>
      </c>
      <c r="O11" s="12"/>
      <c r="P11" s="12"/>
      <c r="Q11" s="3"/>
      <c r="R11" s="3"/>
      <c r="S11" s="3"/>
      <c r="T11" s="3"/>
      <c r="U11" s="3"/>
      <c r="Y11" s="36"/>
      <c r="Z11">
        <v>141</v>
      </c>
      <c r="AA11">
        <v>2118.0827599999998</v>
      </c>
      <c r="AB11">
        <v>1514.44885</v>
      </c>
      <c r="AC11" s="3">
        <f t="shared" si="10"/>
        <v>7.0500000000000007</v>
      </c>
      <c r="AD11" s="3">
        <f>$B$1*$B$2/$AC11</f>
        <v>70.921985815602824</v>
      </c>
      <c r="AE11" s="3">
        <f t="shared" si="11"/>
        <v>48.304137999999995</v>
      </c>
      <c r="AF11" s="3">
        <f t="shared" si="12"/>
        <v>18.122442500000002</v>
      </c>
      <c r="AG11" s="20"/>
      <c r="AH11" s="3">
        <f t="shared" si="13"/>
        <v>6.851650780141842</v>
      </c>
      <c r="AI11" s="3">
        <f t="shared" si="14"/>
        <v>2.5705592198581559</v>
      </c>
      <c r="AJ11" s="3">
        <f t="shared" si="15"/>
        <v>70.921985815602824</v>
      </c>
      <c r="AM11">
        <v>4</v>
      </c>
      <c r="AN11">
        <f t="shared" si="2"/>
        <v>0</v>
      </c>
      <c r="AO11">
        <v>3.44</v>
      </c>
      <c r="AP11">
        <v>0</v>
      </c>
      <c r="AQ11">
        <v>8.8038000000000007</v>
      </c>
      <c r="AR11">
        <v>0</v>
      </c>
      <c r="AS11">
        <v>500</v>
      </c>
      <c r="AT11" t="s">
        <v>29</v>
      </c>
    </row>
    <row r="12" spans="1:46" x14ac:dyDescent="0.3">
      <c r="A12" s="36"/>
      <c r="B12">
        <v>139</v>
      </c>
      <c r="C12">
        <v>116.13473999999999</v>
      </c>
      <c r="D12">
        <v>1521.0991200000001</v>
      </c>
      <c r="E12" s="3">
        <f t="shared" si="3"/>
        <v>6.95</v>
      </c>
      <c r="F12" s="3">
        <f t="shared" si="4"/>
        <v>71.942446043165461</v>
      </c>
      <c r="G12" s="3">
        <f t="shared" si="5"/>
        <v>-51.793263000000003</v>
      </c>
      <c r="H12" s="3">
        <f t="shared" si="6"/>
        <v>18.454956000000006</v>
      </c>
      <c r="I12" s="20"/>
      <c r="J12" s="3">
        <f t="shared" si="7"/>
        <v>-7.4522680575539564</v>
      </c>
      <c r="K12" s="3">
        <f t="shared" si="8"/>
        <v>2.6553893525179864</v>
      </c>
      <c r="L12" s="3">
        <f t="shared" si="9"/>
        <v>71.942446043165461</v>
      </c>
      <c r="O12" s="12"/>
      <c r="P12" s="12"/>
      <c r="Q12" s="3"/>
      <c r="R12" s="3"/>
      <c r="S12" s="3"/>
      <c r="T12" s="3"/>
      <c r="U12" s="3"/>
      <c r="Y12" s="36"/>
      <c r="Z12">
        <v>139</v>
      </c>
      <c r="AA12">
        <v>116.10259000000001</v>
      </c>
      <c r="AB12">
        <v>1517.41284</v>
      </c>
      <c r="AC12" s="3">
        <f t="shared" si="10"/>
        <v>6.95</v>
      </c>
      <c r="AD12" s="3">
        <f>$B$1*$B$2/$AC12</f>
        <v>71.942446043165461</v>
      </c>
      <c r="AE12" s="3">
        <f t="shared" si="11"/>
        <v>-51.794870500000002</v>
      </c>
      <c r="AF12" s="3">
        <f t="shared" si="12"/>
        <v>18.270641999999999</v>
      </c>
      <c r="AG12" s="20"/>
      <c r="AH12" s="3">
        <f t="shared" si="13"/>
        <v>-7.452499352517985</v>
      </c>
      <c r="AI12" s="3">
        <f t="shared" si="14"/>
        <v>2.6288693525179849</v>
      </c>
      <c r="AJ12" s="3">
        <f t="shared" si="15"/>
        <v>71.942446043165461</v>
      </c>
      <c r="AM12">
        <v>4.5</v>
      </c>
      <c r="AN12">
        <f t="shared" si="2"/>
        <v>0</v>
      </c>
      <c r="AO12">
        <v>3.44</v>
      </c>
      <c r="AP12">
        <v>0</v>
      </c>
      <c r="AQ12">
        <v>8.8036999999999992</v>
      </c>
      <c r="AR12">
        <v>0</v>
      </c>
      <c r="AS12">
        <v>500</v>
      </c>
      <c r="AT12" t="s">
        <v>29</v>
      </c>
    </row>
    <row r="13" spans="1:46" x14ac:dyDescent="0.3">
      <c r="A13" s="5"/>
      <c r="B13" s="20"/>
      <c r="C13" s="3"/>
      <c r="D13" s="3"/>
      <c r="E13" s="3"/>
      <c r="F13" s="3"/>
      <c r="G13" s="3"/>
      <c r="H13" s="3"/>
      <c r="I13" s="6" t="s">
        <v>17</v>
      </c>
      <c r="J13" s="7">
        <f>AVERAGE(J10:J12)</f>
        <v>-0.32716067359023082</v>
      </c>
      <c r="K13" s="7">
        <f>AVERAGE(K10:K12)</f>
        <v>2.5782330271505844</v>
      </c>
      <c r="L13" s="7">
        <f>AVERAGE(L10:L12)</f>
        <v>75.870064856877562</v>
      </c>
      <c r="M13" t="s">
        <v>2</v>
      </c>
      <c r="O13" s="12"/>
      <c r="P13" s="12"/>
      <c r="Q13" s="3"/>
      <c r="R13" s="3"/>
      <c r="S13" s="3"/>
      <c r="T13" s="3"/>
      <c r="U13" s="3"/>
      <c r="Y13" s="5"/>
      <c r="Z13" s="20"/>
      <c r="AA13" s="3"/>
      <c r="AB13" s="3"/>
      <c r="AC13" s="3"/>
      <c r="AD13" s="3"/>
      <c r="AE13" s="3"/>
      <c r="AF13" s="3"/>
      <c r="AG13" s="6" t="s">
        <v>17</v>
      </c>
      <c r="AH13" s="7">
        <f>AVERAGE(AH10:AH12)</f>
        <v>-0.32604025241669721</v>
      </c>
      <c r="AI13" s="7">
        <f>AVERAGE(AI10:AI12)</f>
        <v>2.5451101123606743</v>
      </c>
      <c r="AJ13" s="7">
        <f>AVERAGE(AJ10:AJ12)</f>
        <v>75.632681768048812</v>
      </c>
      <c r="AK13" t="s">
        <v>2</v>
      </c>
      <c r="AM13">
        <v>5</v>
      </c>
      <c r="AN13">
        <f t="shared" si="2"/>
        <v>0</v>
      </c>
      <c r="AO13">
        <v>3.44</v>
      </c>
      <c r="AP13">
        <v>0</v>
      </c>
      <c r="AQ13">
        <v>8.8036999999999992</v>
      </c>
      <c r="AR13">
        <v>0</v>
      </c>
      <c r="AS13">
        <v>500</v>
      </c>
      <c r="AT13" t="s">
        <v>29</v>
      </c>
    </row>
    <row r="14" spans="1:46" ht="15" customHeight="1" x14ac:dyDescent="0.3">
      <c r="A14" s="5"/>
      <c r="B14" s="20"/>
      <c r="C14" s="3"/>
      <c r="D14" s="3"/>
      <c r="E14" s="3"/>
      <c r="F14" s="3"/>
      <c r="G14" s="3"/>
      <c r="H14" s="3"/>
      <c r="I14" s="6"/>
      <c r="J14" s="8" t="s">
        <v>0</v>
      </c>
      <c r="K14" s="9">
        <f>K13-K9</f>
        <v>7.2732954204336977</v>
      </c>
      <c r="L14" s="7" t="s">
        <v>2</v>
      </c>
      <c r="O14" s="12"/>
      <c r="P14" s="12"/>
      <c r="Q14" s="3"/>
      <c r="R14" s="3"/>
      <c r="S14" s="3"/>
      <c r="T14" s="3"/>
      <c r="U14" s="3"/>
      <c r="Y14" s="5"/>
      <c r="Z14" s="20"/>
      <c r="AA14" s="3"/>
      <c r="AB14" s="3"/>
      <c r="AC14" s="3"/>
      <c r="AD14" s="3"/>
      <c r="AE14" s="3"/>
      <c r="AF14" s="3"/>
      <c r="AG14" s="6"/>
      <c r="AH14" s="8" t="s">
        <v>0</v>
      </c>
      <c r="AI14" s="9">
        <f>AI13-AI9</f>
        <v>7.2253983632330563</v>
      </c>
      <c r="AJ14" s="7" t="s">
        <v>2</v>
      </c>
      <c r="AM14">
        <v>5.5</v>
      </c>
      <c r="AN14">
        <f t="shared" si="2"/>
        <v>0</v>
      </c>
      <c r="AO14">
        <v>3.44</v>
      </c>
      <c r="AP14">
        <v>0</v>
      </c>
      <c r="AQ14">
        <v>8.8038000000000007</v>
      </c>
      <c r="AR14">
        <v>0</v>
      </c>
      <c r="AS14">
        <v>500</v>
      </c>
      <c r="AT14" t="s">
        <v>29</v>
      </c>
    </row>
    <row r="15" spans="1:46" x14ac:dyDescent="0.3">
      <c r="A15" s="5"/>
      <c r="B15" s="20"/>
      <c r="C15" s="3"/>
      <c r="D15" s="3"/>
      <c r="E15" s="3"/>
      <c r="F15" s="3"/>
      <c r="G15" s="3"/>
      <c r="H15" s="3"/>
      <c r="J15" s="3"/>
      <c r="K15" s="3"/>
      <c r="L15" s="3"/>
      <c r="O15" s="12"/>
      <c r="P15" s="12"/>
      <c r="Q15" s="3"/>
      <c r="R15" s="19"/>
      <c r="Y15" s="5"/>
      <c r="Z15" s="20"/>
      <c r="AA15" s="3"/>
      <c r="AB15" s="3"/>
      <c r="AC15" s="3"/>
      <c r="AD15" s="3"/>
      <c r="AE15" s="3"/>
      <c r="AF15" s="3"/>
      <c r="AH15" s="3"/>
      <c r="AI15" s="3"/>
      <c r="AJ15" s="3"/>
      <c r="AM15">
        <v>6.5</v>
      </c>
      <c r="AN15">
        <f t="shared" si="2"/>
        <v>0</v>
      </c>
      <c r="AO15">
        <v>3.41</v>
      </c>
      <c r="AP15">
        <v>0</v>
      </c>
      <c r="AQ15">
        <v>8.8041999999999998</v>
      </c>
      <c r="AR15">
        <v>0</v>
      </c>
      <c r="AS15">
        <v>500</v>
      </c>
      <c r="AT15" t="s">
        <v>29</v>
      </c>
    </row>
    <row r="16" spans="1:46" x14ac:dyDescent="0.3">
      <c r="O16" s="17"/>
      <c r="P16" s="17"/>
      <c r="Q16" s="17"/>
      <c r="AM16">
        <v>7</v>
      </c>
      <c r="AN16">
        <f t="shared" si="2"/>
        <v>0</v>
      </c>
      <c r="AO16">
        <v>3.46</v>
      </c>
      <c r="AP16">
        <v>0</v>
      </c>
      <c r="AQ16">
        <v>8.8040000000000003</v>
      </c>
      <c r="AR16">
        <v>0</v>
      </c>
      <c r="AS16">
        <v>500</v>
      </c>
      <c r="AT16" t="s">
        <v>29</v>
      </c>
    </row>
    <row r="17" spans="1:46" x14ac:dyDescent="0.3">
      <c r="O17" s="17"/>
      <c r="P17" s="18"/>
      <c r="Q17" s="17"/>
      <c r="AM17">
        <v>7.5</v>
      </c>
      <c r="AN17">
        <f t="shared" si="2"/>
        <v>0</v>
      </c>
      <c r="AO17">
        <v>3.51</v>
      </c>
      <c r="AP17">
        <v>0</v>
      </c>
      <c r="AQ17">
        <v>8.8033000000000001</v>
      </c>
      <c r="AR17">
        <v>0</v>
      </c>
      <c r="AS17">
        <v>500</v>
      </c>
      <c r="AT17" t="s">
        <v>29</v>
      </c>
    </row>
    <row r="18" spans="1:46" ht="15" customHeight="1" x14ac:dyDescent="0.3">
      <c r="O18" s="17"/>
      <c r="P18" s="17"/>
      <c r="Q18" s="17"/>
      <c r="R18" s="3"/>
      <c r="S18" s="3"/>
      <c r="T18" s="3"/>
      <c r="U18" s="3"/>
      <c r="Y18" s="36" t="s">
        <v>40</v>
      </c>
      <c r="Z18" t="s">
        <v>5</v>
      </c>
      <c r="AA18" t="s">
        <v>14</v>
      </c>
      <c r="AB18" t="s">
        <v>15</v>
      </c>
      <c r="AC18" t="s">
        <v>6</v>
      </c>
      <c r="AD18" t="s">
        <v>7</v>
      </c>
      <c r="AE18" t="s">
        <v>12</v>
      </c>
      <c r="AF18" t="s">
        <v>13</v>
      </c>
      <c r="AH18" t="s">
        <v>8</v>
      </c>
      <c r="AI18" t="s">
        <v>9</v>
      </c>
      <c r="AJ18" t="s">
        <v>16</v>
      </c>
      <c r="AM18">
        <v>8</v>
      </c>
      <c r="AN18">
        <f t="shared" si="2"/>
        <v>9.9823936696340253E-4</v>
      </c>
      <c r="AO18">
        <v>3.56</v>
      </c>
      <c r="AP18">
        <v>1E-3</v>
      </c>
      <c r="AQ18">
        <v>8.8026</v>
      </c>
      <c r="AR18">
        <v>0</v>
      </c>
      <c r="AS18">
        <v>500</v>
      </c>
      <c r="AT18" t="s">
        <v>29</v>
      </c>
    </row>
    <row r="19" spans="1:46" ht="15" customHeight="1" x14ac:dyDescent="0.3">
      <c r="A19" s="36" t="s">
        <v>40</v>
      </c>
      <c r="B19" t="s">
        <v>5</v>
      </c>
      <c r="C19" t="s">
        <v>14</v>
      </c>
      <c r="D19" t="s">
        <v>15</v>
      </c>
      <c r="E19" t="s">
        <v>6</v>
      </c>
      <c r="F19" t="s">
        <v>7</v>
      </c>
      <c r="G19" t="s">
        <v>12</v>
      </c>
      <c r="H19" t="s">
        <v>13</v>
      </c>
      <c r="J19" t="s">
        <v>8</v>
      </c>
      <c r="K19" t="s">
        <v>9</v>
      </c>
      <c r="L19" t="s">
        <v>16</v>
      </c>
      <c r="O19" s="17"/>
      <c r="P19" s="17"/>
      <c r="Q19" s="17"/>
      <c r="R19" s="3"/>
      <c r="S19" s="3"/>
      <c r="T19" s="3"/>
      <c r="U19" s="3"/>
      <c r="Y19" s="36"/>
      <c r="Z19">
        <v>135</v>
      </c>
      <c r="AA19">
        <v>2188.77466</v>
      </c>
      <c r="AB19">
        <v>513.76482999999996</v>
      </c>
      <c r="AC19" s="3">
        <f>Z19*$F$1</f>
        <v>6.75</v>
      </c>
      <c r="AD19" s="3">
        <f>$B$1*$B$2/$AC19</f>
        <v>74.074074074074076</v>
      </c>
      <c r="AE19" s="3">
        <f>(AA19-$F$2/2)*$F$1</f>
        <v>51.838733000000005</v>
      </c>
      <c r="AF19" s="3">
        <f>(AB19-$F$3/2)*$F$1</f>
        <v>-31.911758500000005</v>
      </c>
      <c r="AG19" s="20"/>
      <c r="AH19" s="3">
        <f>AE19*AD19/$B$1</f>
        <v>7.6798122962962969</v>
      </c>
      <c r="AI19" s="3">
        <f>AF19*AD19/$B$1</f>
        <v>-4.7276679259259273</v>
      </c>
      <c r="AJ19" s="3">
        <f>AD19</f>
        <v>74.074074074074076</v>
      </c>
      <c r="AM19">
        <v>8.5</v>
      </c>
      <c r="AN19">
        <f t="shared" si="2"/>
        <v>1.9964193867457961E-3</v>
      </c>
      <c r="AO19">
        <v>3.62</v>
      </c>
      <c r="AP19">
        <v>2E-3</v>
      </c>
      <c r="AQ19">
        <v>8.8017000000000003</v>
      </c>
      <c r="AR19">
        <v>0</v>
      </c>
      <c r="AS19">
        <v>500</v>
      </c>
      <c r="AT19" t="s">
        <v>29</v>
      </c>
    </row>
    <row r="20" spans="1:46" x14ac:dyDescent="0.3">
      <c r="A20" s="36"/>
      <c r="B20">
        <v>135</v>
      </c>
      <c r="C20">
        <v>2188.9477499999998</v>
      </c>
      <c r="D20">
        <v>514.06200999999999</v>
      </c>
      <c r="E20" s="3">
        <f>B20*$F$1</f>
        <v>6.75</v>
      </c>
      <c r="F20" s="3">
        <f>$B$1*$B$2/$E20</f>
        <v>74.074074074074076</v>
      </c>
      <c r="G20" s="3">
        <f>(C20-$F$2/2)*$F$1</f>
        <v>51.847387499999996</v>
      </c>
      <c r="H20" s="3">
        <f>(D20-$F$3/2)*$F$1</f>
        <v>-31.896899500000004</v>
      </c>
      <c r="I20" s="20"/>
      <c r="J20" s="3">
        <f>G20*F20/$B$1</f>
        <v>7.6810944444444438</v>
      </c>
      <c r="K20" s="3">
        <f>H20*F20/$B$1</f>
        <v>-4.7254665925925927</v>
      </c>
      <c r="L20" s="3">
        <f>F20</f>
        <v>74.074074074074076</v>
      </c>
      <c r="O20" s="17"/>
      <c r="P20" s="17"/>
      <c r="Q20" s="17"/>
      <c r="R20" s="3"/>
      <c r="S20" s="3"/>
      <c r="T20" s="3"/>
      <c r="U20" s="3"/>
      <c r="Y20" s="36"/>
      <c r="Z20">
        <v>118</v>
      </c>
      <c r="AA20">
        <v>788.17755</v>
      </c>
      <c r="AB20">
        <v>599.37432999999999</v>
      </c>
      <c r="AC20" s="3">
        <f>Z20*$F$1</f>
        <v>5.9</v>
      </c>
      <c r="AD20" s="3">
        <f>$B$1*$B$2/$AC20</f>
        <v>84.745762711864401</v>
      </c>
      <c r="AE20" s="3">
        <f>(AA20-$F$2/2)*$F$1</f>
        <v>-18.191122500000002</v>
      </c>
      <c r="AF20" s="3">
        <f>(AB20-$F$3/2)*$F$1</f>
        <v>-27.631283500000002</v>
      </c>
      <c r="AG20" s="20"/>
      <c r="AH20" s="3">
        <f>AE20*AD20/$B$1</f>
        <v>-3.0832411016949153</v>
      </c>
      <c r="AI20" s="3">
        <f>AF20*AD20/$B$1</f>
        <v>-4.6832683898305083</v>
      </c>
      <c r="AJ20" s="3">
        <f>AD20</f>
        <v>84.745762711864401</v>
      </c>
      <c r="AM20">
        <v>9</v>
      </c>
      <c r="AN20">
        <f t="shared" si="2"/>
        <v>2.9945400593471812E-3</v>
      </c>
      <c r="AO20">
        <v>3.68</v>
      </c>
      <c r="AP20">
        <v>3.0000000000000001E-3</v>
      </c>
      <c r="AQ20">
        <v>8.8007000000000009</v>
      </c>
      <c r="AR20">
        <v>0</v>
      </c>
      <c r="AS20">
        <v>500</v>
      </c>
      <c r="AT20" t="s">
        <v>29</v>
      </c>
    </row>
    <row r="21" spans="1:46" x14ac:dyDescent="0.3">
      <c r="A21" s="36"/>
      <c r="B21">
        <v>118</v>
      </c>
      <c r="C21">
        <v>788.40459999999996</v>
      </c>
      <c r="D21">
        <v>599.58843999999999</v>
      </c>
      <c r="E21" s="3">
        <f>B21*$F$1</f>
        <v>5.9</v>
      </c>
      <c r="F21" s="3">
        <f>$B$1*$B$2/$E21</f>
        <v>84.745762711864401</v>
      </c>
      <c r="G21" s="3">
        <f>(C21-$F$2/2)*$F$1</f>
        <v>-18.179770000000001</v>
      </c>
      <c r="H21" s="3">
        <f>(D21-$F$3/2)*$F$1</f>
        <v>-27.620578000000002</v>
      </c>
      <c r="I21" s="20"/>
      <c r="J21" s="3">
        <f>G21*F21/$B$1</f>
        <v>-3.0813169491525425</v>
      </c>
      <c r="K21" s="3">
        <f>H21*F21/$B$1</f>
        <v>-4.6814538983050848</v>
      </c>
      <c r="L21" s="3">
        <f>F21</f>
        <v>84.745762711864401</v>
      </c>
      <c r="O21" s="5"/>
      <c r="P21" s="20"/>
      <c r="Q21" s="3"/>
      <c r="R21" s="3"/>
      <c r="S21" s="3"/>
      <c r="T21" s="3"/>
      <c r="U21" s="3"/>
      <c r="Y21" s="36"/>
      <c r="AC21" s="3"/>
      <c r="AD21" s="3"/>
      <c r="AE21" s="3"/>
      <c r="AF21" s="3"/>
      <c r="AG21" s="6" t="s">
        <v>18</v>
      </c>
      <c r="AH21" s="7">
        <f>AVERAGE(AH19:AH20)</f>
        <v>2.2982855973006906</v>
      </c>
      <c r="AI21" s="7">
        <f>AVERAGE(AI19:AI20)</f>
        <v>-4.7054681578782178</v>
      </c>
      <c r="AJ21" s="7">
        <f>AVERAGE(AJ19:AJ20)</f>
        <v>79.409918392969246</v>
      </c>
      <c r="AM21">
        <v>9.5</v>
      </c>
      <c r="AN21">
        <f t="shared" si="2"/>
        <v>3.9926013847675574E-3</v>
      </c>
      <c r="AO21">
        <v>3.74</v>
      </c>
      <c r="AP21">
        <v>4.0000000000000001E-3</v>
      </c>
      <c r="AQ21">
        <v>8.7994000000000003</v>
      </c>
      <c r="AR21">
        <v>0</v>
      </c>
      <c r="AS21">
        <v>500</v>
      </c>
      <c r="AT21" t="s">
        <v>29</v>
      </c>
    </row>
    <row r="22" spans="1:46" x14ac:dyDescent="0.3">
      <c r="A22" s="36"/>
      <c r="B22" s="20"/>
      <c r="C22" s="3"/>
      <c r="D22" s="3"/>
      <c r="E22" s="3"/>
      <c r="F22" s="3"/>
      <c r="G22" s="3"/>
      <c r="H22" s="3"/>
      <c r="I22" s="6" t="s">
        <v>18</v>
      </c>
      <c r="J22" s="7">
        <f>AVERAGE(J20:J21)</f>
        <v>2.2998887476459506</v>
      </c>
      <c r="K22" s="7">
        <f>AVERAGE(K20:K21)</f>
        <v>-4.7034602454488388</v>
      </c>
      <c r="L22" s="7">
        <f>AVERAGE(L20:L21)</f>
        <v>79.409918392969246</v>
      </c>
      <c r="O22" s="5"/>
      <c r="P22" s="20"/>
      <c r="Q22" s="3"/>
      <c r="R22" s="3"/>
      <c r="S22" s="3"/>
      <c r="T22" s="3"/>
      <c r="U22" s="3"/>
      <c r="Y22" s="36"/>
      <c r="Z22">
        <v>118</v>
      </c>
      <c r="AA22">
        <v>1107.21423</v>
      </c>
      <c r="AB22">
        <v>1437.8216600000001</v>
      </c>
      <c r="AC22" s="3">
        <f t="shared" ref="AC22:AC24" si="16">Z22*$F$1</f>
        <v>5.9</v>
      </c>
      <c r="AD22" s="3">
        <f>$B$1*$B$2/$AC22</f>
        <v>84.745762711864401</v>
      </c>
      <c r="AE22" s="3">
        <f t="shared" ref="AE22:AE24" si="17">(AA22-$F$2/2)*$F$1</f>
        <v>-2.239288499999998</v>
      </c>
      <c r="AF22" s="3">
        <f t="shared" ref="AF22:AF24" si="18">(AB22-$F$3/2)*$F$1</f>
        <v>14.291083000000004</v>
      </c>
      <c r="AG22" s="20"/>
      <c r="AH22" s="3">
        <f t="shared" ref="AH22:AH24" si="19">AE22*AD22/$B$1</f>
        <v>-0.37954042372881319</v>
      </c>
      <c r="AI22" s="3">
        <f t="shared" ref="AI22:AI24" si="20">AF22*AD22/$B$1</f>
        <v>2.4222174576271192</v>
      </c>
      <c r="AJ22" s="3">
        <f t="shared" ref="AJ22:AJ24" si="21">AD22</f>
        <v>84.745762711864401</v>
      </c>
      <c r="AM22">
        <v>10</v>
      </c>
      <c r="AN22">
        <f t="shared" si="2"/>
        <v>4.9905786350148366E-3</v>
      </c>
      <c r="AO22">
        <v>3.81</v>
      </c>
      <c r="AP22">
        <v>5.0000000000000001E-3</v>
      </c>
      <c r="AQ22">
        <v>8.7985000000000007</v>
      </c>
      <c r="AR22">
        <v>0</v>
      </c>
      <c r="AS22">
        <v>500</v>
      </c>
      <c r="AT22" t="s">
        <v>29</v>
      </c>
    </row>
    <row r="23" spans="1:46" x14ac:dyDescent="0.3">
      <c r="A23" s="36"/>
      <c r="B23">
        <v>118</v>
      </c>
      <c r="C23">
        <v>1107.6993399999999</v>
      </c>
      <c r="D23">
        <v>1440.45056</v>
      </c>
      <c r="E23" s="3">
        <f t="shared" ref="E23:E25" si="22">B23*$F$1</f>
        <v>5.9</v>
      </c>
      <c r="F23" s="3">
        <f t="shared" ref="F23:F25" si="23">$B$1*$B$2/$E23</f>
        <v>84.745762711864401</v>
      </c>
      <c r="G23" s="3">
        <f t="shared" ref="G23:G25" si="24">(C23-$F$2/2)*$F$1</f>
        <v>-2.2150330000000054</v>
      </c>
      <c r="H23" s="3">
        <f t="shared" ref="H23:H25" si="25">(D23-$F$3/2)*$F$1</f>
        <v>14.422528</v>
      </c>
      <c r="I23" s="20"/>
      <c r="J23" s="3">
        <f t="shared" ref="J23:J25" si="26">G23*F23/$B$1</f>
        <v>-0.37542932203389923</v>
      </c>
      <c r="K23" s="3">
        <f t="shared" ref="K23:K25" si="27">H23*F23/$B$1</f>
        <v>2.4444962711864404</v>
      </c>
      <c r="L23" s="3">
        <f t="shared" ref="L23:L25" si="28">F23</f>
        <v>84.745762711864401</v>
      </c>
      <c r="O23" s="5"/>
      <c r="P23" s="20"/>
      <c r="Q23" s="3"/>
      <c r="R23" s="3"/>
      <c r="S23" s="3"/>
      <c r="T23" s="3"/>
      <c r="U23" s="3"/>
      <c r="Y23" s="36"/>
      <c r="Z23">
        <v>140</v>
      </c>
      <c r="AA23">
        <v>2118.2722199999998</v>
      </c>
      <c r="AB23">
        <v>1509.7346199999999</v>
      </c>
      <c r="AC23" s="3">
        <f t="shared" si="16"/>
        <v>7</v>
      </c>
      <c r="AD23" s="3">
        <f>$B$1*$B$2/$AC23</f>
        <v>71.428571428571431</v>
      </c>
      <c r="AE23" s="3">
        <f t="shared" si="17"/>
        <v>48.313610999999995</v>
      </c>
      <c r="AF23" s="3">
        <f t="shared" si="18"/>
        <v>17.886730999999997</v>
      </c>
      <c r="AG23" s="20"/>
      <c r="AH23" s="3">
        <f t="shared" si="19"/>
        <v>6.9019444285714284</v>
      </c>
      <c r="AI23" s="3">
        <f t="shared" si="20"/>
        <v>2.5552472857142852</v>
      </c>
      <c r="AJ23" s="3">
        <f t="shared" si="21"/>
        <v>71.428571428571431</v>
      </c>
      <c r="AM23">
        <v>10.5</v>
      </c>
      <c r="AN23">
        <f t="shared" si="2"/>
        <v>5.988456973293769E-3</v>
      </c>
      <c r="AO23">
        <v>3.89</v>
      </c>
      <c r="AP23">
        <v>6.0000000000000001E-3</v>
      </c>
      <c r="AQ23">
        <v>8.7974999999999994</v>
      </c>
      <c r="AR23">
        <v>0</v>
      </c>
      <c r="AS23">
        <v>500</v>
      </c>
      <c r="AT23" t="s">
        <v>29</v>
      </c>
    </row>
    <row r="24" spans="1:46" x14ac:dyDescent="0.3">
      <c r="A24" s="36"/>
      <c r="B24">
        <v>140</v>
      </c>
      <c r="C24">
        <v>2118.7441399999998</v>
      </c>
      <c r="D24">
        <v>1512.8421599999999</v>
      </c>
      <c r="E24" s="3">
        <f t="shared" si="22"/>
        <v>7</v>
      </c>
      <c r="F24" s="3">
        <f t="shared" si="23"/>
        <v>71.428571428571431</v>
      </c>
      <c r="G24" s="3">
        <f t="shared" si="24"/>
        <v>48.337206999999992</v>
      </c>
      <c r="H24" s="3">
        <f t="shared" si="25"/>
        <v>18.042107999999995</v>
      </c>
      <c r="I24" s="20"/>
      <c r="J24" s="3">
        <f t="shared" si="26"/>
        <v>6.905315285714285</v>
      </c>
      <c r="K24" s="3">
        <f t="shared" si="27"/>
        <v>2.5774439999999994</v>
      </c>
      <c r="L24" s="3">
        <f t="shared" si="28"/>
        <v>71.428571428571431</v>
      </c>
      <c r="O24" s="5"/>
      <c r="P24" s="20"/>
      <c r="Q24" s="3"/>
      <c r="R24" s="3"/>
      <c r="S24" s="3"/>
      <c r="T24" s="3"/>
      <c r="U24" s="3"/>
      <c r="Y24" s="36"/>
      <c r="Z24">
        <v>139</v>
      </c>
      <c r="AA24">
        <v>116.17098</v>
      </c>
      <c r="AB24">
        <v>1512.6859099999999</v>
      </c>
      <c r="AC24" s="3">
        <f t="shared" si="16"/>
        <v>6.95</v>
      </c>
      <c r="AD24" s="3">
        <f>$B$1*$B$2/$AC24</f>
        <v>71.942446043165461</v>
      </c>
      <c r="AE24" s="3">
        <f t="shared" si="17"/>
        <v>-51.791450999999995</v>
      </c>
      <c r="AF24" s="3">
        <f t="shared" si="18"/>
        <v>18.034295499999995</v>
      </c>
      <c r="AG24" s="20"/>
      <c r="AH24" s="3">
        <f t="shared" si="19"/>
        <v>-7.4520073381294951</v>
      </c>
      <c r="AI24" s="3">
        <f t="shared" si="20"/>
        <v>2.5948626618705024</v>
      </c>
      <c r="AJ24" s="3">
        <f t="shared" si="21"/>
        <v>71.942446043165461</v>
      </c>
      <c r="AM24">
        <v>11</v>
      </c>
      <c r="AN24">
        <f t="shared" si="2"/>
        <v>6.9863254203758659E-3</v>
      </c>
      <c r="AO24">
        <v>3.95</v>
      </c>
      <c r="AP24">
        <v>7.0000000000000001E-3</v>
      </c>
      <c r="AQ24">
        <v>8.7964000000000002</v>
      </c>
      <c r="AR24">
        <v>0</v>
      </c>
      <c r="AS24">
        <v>500</v>
      </c>
      <c r="AT24" t="s">
        <v>29</v>
      </c>
    </row>
    <row r="25" spans="1:46" x14ac:dyDescent="0.3">
      <c r="A25" s="36"/>
      <c r="B25">
        <v>139</v>
      </c>
      <c r="C25">
        <v>116.92610999999999</v>
      </c>
      <c r="D25">
        <v>1515.69849</v>
      </c>
      <c r="E25" s="3">
        <f t="shared" si="22"/>
        <v>6.95</v>
      </c>
      <c r="F25" s="3">
        <f t="shared" si="23"/>
        <v>71.942446043165461</v>
      </c>
      <c r="G25" s="3">
        <f t="shared" si="24"/>
        <v>-51.753694500000009</v>
      </c>
      <c r="H25" s="3">
        <f t="shared" si="25"/>
        <v>18.184924500000001</v>
      </c>
      <c r="I25" s="20"/>
      <c r="J25" s="3">
        <f t="shared" si="26"/>
        <v>-7.4465747482014395</v>
      </c>
      <c r="K25" s="3">
        <f t="shared" si="27"/>
        <v>2.6165358992805756</v>
      </c>
      <c r="L25" s="3">
        <f t="shared" si="28"/>
        <v>71.942446043165461</v>
      </c>
      <c r="O25" s="5"/>
      <c r="P25" s="20"/>
      <c r="Q25" s="3"/>
      <c r="R25" s="3"/>
      <c r="S25" s="3"/>
      <c r="T25" s="3"/>
      <c r="U25" s="3"/>
      <c r="Y25" s="5"/>
      <c r="Z25" s="20"/>
      <c r="AA25" s="3"/>
      <c r="AB25" s="3"/>
      <c r="AC25" s="3"/>
      <c r="AD25" s="3"/>
      <c r="AE25" s="3"/>
      <c r="AF25" s="3"/>
      <c r="AG25" s="6" t="s">
        <v>17</v>
      </c>
      <c r="AH25" s="7">
        <f>AVERAGE(AH22:AH24)</f>
        <v>-0.30986777776229335</v>
      </c>
      <c r="AI25" s="7">
        <f>AVERAGE(AI22:AI24)</f>
        <v>2.5241091350706353</v>
      </c>
      <c r="AJ25" s="7">
        <f>AVERAGE(AJ22:AJ24)</f>
        <v>76.038926727867093</v>
      </c>
      <c r="AK25" t="s">
        <v>2</v>
      </c>
      <c r="AM25">
        <v>11.5</v>
      </c>
      <c r="AN25">
        <f t="shared" si="2"/>
        <v>8.9820623145400579E-3</v>
      </c>
      <c r="AO25">
        <v>4.03</v>
      </c>
      <c r="AP25">
        <v>8.9999999999999993E-3</v>
      </c>
      <c r="AQ25">
        <v>8.7951999999999995</v>
      </c>
      <c r="AR25">
        <v>0</v>
      </c>
      <c r="AS25">
        <v>500</v>
      </c>
      <c r="AT25" t="s">
        <v>29</v>
      </c>
    </row>
    <row r="26" spans="1:46" ht="15" customHeight="1" x14ac:dyDescent="0.3">
      <c r="A26" s="5"/>
      <c r="B26" s="20"/>
      <c r="C26" s="3"/>
      <c r="D26" s="3"/>
      <c r="E26" s="3"/>
      <c r="F26" s="3"/>
      <c r="G26" s="3"/>
      <c r="H26" s="3"/>
      <c r="I26" s="6" t="s">
        <v>17</v>
      </c>
      <c r="J26" s="7">
        <f>AVERAGE(J23:J25)</f>
        <v>-0.30556292817368469</v>
      </c>
      <c r="K26" s="7">
        <f>AVERAGE(K23:K25)</f>
        <v>2.5461587234890053</v>
      </c>
      <c r="L26" s="7">
        <f>AVERAGE(L23:L25)</f>
        <v>76.038926727867093</v>
      </c>
      <c r="M26" t="s">
        <v>2</v>
      </c>
      <c r="O26" s="5"/>
      <c r="P26" s="20"/>
      <c r="Q26" s="3"/>
      <c r="R26" s="3"/>
      <c r="S26" s="3"/>
      <c r="T26" s="3"/>
      <c r="U26" s="3"/>
      <c r="Y26" s="5"/>
      <c r="Z26" s="20"/>
      <c r="AA26" s="3"/>
      <c r="AB26" s="3"/>
      <c r="AC26" s="3"/>
      <c r="AD26" s="3"/>
      <c r="AE26" s="3"/>
      <c r="AF26" s="3"/>
      <c r="AG26" s="6"/>
      <c r="AH26" s="8" t="s">
        <v>0</v>
      </c>
      <c r="AI26" s="9">
        <f>AI25-AI21</f>
        <v>7.2295772929488535</v>
      </c>
      <c r="AJ26" s="7" t="s">
        <v>2</v>
      </c>
      <c r="AM26">
        <v>12</v>
      </c>
      <c r="AN26">
        <f t="shared" si="2"/>
        <v>9.9796735905044506E-3</v>
      </c>
      <c r="AO26">
        <v>4.1100000000000003</v>
      </c>
      <c r="AP26">
        <v>0.01</v>
      </c>
      <c r="AQ26">
        <v>8.7940000000000005</v>
      </c>
      <c r="AR26">
        <v>0</v>
      </c>
      <c r="AS26">
        <v>500</v>
      </c>
      <c r="AT26" t="s">
        <v>29</v>
      </c>
    </row>
    <row r="27" spans="1:46" x14ac:dyDescent="0.3">
      <c r="A27" s="5"/>
      <c r="B27" s="20"/>
      <c r="C27" s="3"/>
      <c r="D27" s="3"/>
      <c r="E27" s="3"/>
      <c r="F27" s="3"/>
      <c r="G27" s="3"/>
      <c r="H27" s="3"/>
      <c r="I27" s="6"/>
      <c r="J27" s="8" t="s">
        <v>0</v>
      </c>
      <c r="K27" s="9">
        <f>K26-K22</f>
        <v>7.2496189689378436</v>
      </c>
      <c r="L27" s="7" t="s">
        <v>2</v>
      </c>
      <c r="AM27">
        <v>12.5</v>
      </c>
      <c r="AN27">
        <f t="shared" si="2"/>
        <v>1.0977151335311573E-2</v>
      </c>
      <c r="AO27">
        <v>4.2</v>
      </c>
      <c r="AP27">
        <v>1.0999999999999999E-2</v>
      </c>
      <c r="AQ27">
        <v>8.7929999999999993</v>
      </c>
      <c r="AR27">
        <v>0</v>
      </c>
      <c r="AS27">
        <v>500</v>
      </c>
      <c r="AT27" t="s">
        <v>29</v>
      </c>
    </row>
    <row r="28" spans="1:46" x14ac:dyDescent="0.3">
      <c r="A28" s="5"/>
      <c r="B28" s="20"/>
      <c r="C28" s="3"/>
      <c r="D28" s="3"/>
      <c r="E28" s="3"/>
      <c r="F28" s="3"/>
      <c r="G28" s="3"/>
      <c r="H28" s="3"/>
      <c r="J28" s="3"/>
      <c r="K28" s="3"/>
      <c r="L28" s="3"/>
      <c r="AM28">
        <v>13</v>
      </c>
      <c r="AN28">
        <f t="shared" si="2"/>
        <v>1.197454005934718E-2</v>
      </c>
      <c r="AO28">
        <v>4.29</v>
      </c>
      <c r="AP28">
        <v>1.2E-2</v>
      </c>
      <c r="AQ28">
        <v>8.7917000000000005</v>
      </c>
      <c r="AR28">
        <v>0</v>
      </c>
      <c r="AS28">
        <v>500</v>
      </c>
      <c r="AT28" t="s">
        <v>29</v>
      </c>
    </row>
    <row r="29" spans="1:46" x14ac:dyDescent="0.3">
      <c r="AM29">
        <v>13.5</v>
      </c>
      <c r="AN29">
        <f t="shared" si="2"/>
        <v>1.2971839762611275E-2</v>
      </c>
      <c r="AO29">
        <v>4.38</v>
      </c>
      <c r="AP29">
        <v>1.2999999999999999E-2</v>
      </c>
      <c r="AQ29">
        <v>8.7906999999999993</v>
      </c>
      <c r="AR29">
        <v>0</v>
      </c>
      <c r="AS29">
        <v>500</v>
      </c>
      <c r="AT29" t="s">
        <v>29</v>
      </c>
    </row>
    <row r="30" spans="1:46" ht="15" customHeight="1" x14ac:dyDescent="0.3">
      <c r="Y30" s="36" t="s">
        <v>41</v>
      </c>
      <c r="Z30" t="s">
        <v>5</v>
      </c>
      <c r="AA30" t="s">
        <v>14</v>
      </c>
      <c r="AB30" t="s">
        <v>15</v>
      </c>
      <c r="AC30" t="s">
        <v>6</v>
      </c>
      <c r="AD30" t="s">
        <v>7</v>
      </c>
      <c r="AE30" t="s">
        <v>12</v>
      </c>
      <c r="AF30" t="s">
        <v>13</v>
      </c>
      <c r="AH30" t="s">
        <v>8</v>
      </c>
      <c r="AI30" t="s">
        <v>9</v>
      </c>
      <c r="AJ30" t="s">
        <v>16</v>
      </c>
      <c r="AM30">
        <v>14</v>
      </c>
      <c r="AN30">
        <f t="shared" si="2"/>
        <v>1.3969050445103859E-2</v>
      </c>
      <c r="AO30">
        <v>4.47</v>
      </c>
      <c r="AP30">
        <v>1.4E-2</v>
      </c>
      <c r="AQ30">
        <v>8.7896999999999998</v>
      </c>
      <c r="AR30">
        <v>0</v>
      </c>
      <c r="AS30">
        <v>500</v>
      </c>
      <c r="AT30" t="s">
        <v>29</v>
      </c>
    </row>
    <row r="31" spans="1:46" ht="15" customHeight="1" x14ac:dyDescent="0.3">
      <c r="A31" s="36" t="s">
        <v>41</v>
      </c>
      <c r="B31" t="s">
        <v>5</v>
      </c>
      <c r="C31" t="s">
        <v>14</v>
      </c>
      <c r="D31" t="s">
        <v>15</v>
      </c>
      <c r="E31" t="s">
        <v>6</v>
      </c>
      <c r="F31" t="s">
        <v>7</v>
      </c>
      <c r="G31" t="s">
        <v>12</v>
      </c>
      <c r="H31" t="s">
        <v>13</v>
      </c>
      <c r="J31" t="s">
        <v>8</v>
      </c>
      <c r="K31" t="s">
        <v>9</v>
      </c>
      <c r="L31" t="s">
        <v>16</v>
      </c>
      <c r="Y31" s="36"/>
      <c r="Z31">
        <v>135</v>
      </c>
      <c r="AA31">
        <v>2188.96362</v>
      </c>
      <c r="AB31">
        <v>512.68604000000005</v>
      </c>
      <c r="AC31" s="3">
        <f>Z31*$F$1</f>
        <v>6.75</v>
      </c>
      <c r="AD31" s="3">
        <f>$B$1*$B$2/$AC31</f>
        <v>74.074074074074076</v>
      </c>
      <c r="AE31" s="3">
        <f>(AA31-$F$2/2)*$F$1</f>
        <v>51.848181000000004</v>
      </c>
      <c r="AF31" s="3">
        <f>(AB31-$F$3/2)*$F$1</f>
        <v>-31.965698</v>
      </c>
      <c r="AG31" s="20"/>
      <c r="AH31" s="3">
        <f>AE31*AD31/$B$1</f>
        <v>7.6812120000000004</v>
      </c>
      <c r="AI31" s="3">
        <f>AF31*AD31/$B$1</f>
        <v>-4.7356589629629635</v>
      </c>
      <c r="AJ31" s="3">
        <f>AD31</f>
        <v>74.074074074074076</v>
      </c>
      <c r="AM31">
        <v>14.5</v>
      </c>
      <c r="AN31">
        <f t="shared" si="2"/>
        <v>1.4966097922848665E-2</v>
      </c>
      <c r="AO31">
        <v>4.57</v>
      </c>
      <c r="AP31">
        <v>1.4999999999999999E-2</v>
      </c>
      <c r="AQ31">
        <v>8.7888000000000002</v>
      </c>
      <c r="AR31">
        <v>0</v>
      </c>
      <c r="AS31">
        <v>500</v>
      </c>
      <c r="AT31" t="s">
        <v>29</v>
      </c>
    </row>
    <row r="32" spans="1:46" x14ac:dyDescent="0.3">
      <c r="A32" s="36"/>
      <c r="B32">
        <v>135</v>
      </c>
      <c r="C32">
        <v>2189.04565</v>
      </c>
      <c r="D32">
        <v>512.89513999999997</v>
      </c>
      <c r="E32" s="3">
        <f>B32*$F$1</f>
        <v>6.75</v>
      </c>
      <c r="F32" s="3">
        <f>$B$1*$B$2/$E32</f>
        <v>74.074074074074076</v>
      </c>
      <c r="G32" s="3">
        <f>(C32-$F$2/2)*$F$1</f>
        <v>51.852282500000001</v>
      </c>
      <c r="H32" s="3">
        <f>(D32-$F$3/2)*$F$1</f>
        <v>-31.955243000000003</v>
      </c>
      <c r="I32" s="20"/>
      <c r="J32" s="3">
        <f>G32*F32/$B$1</f>
        <v>7.6818196296296302</v>
      </c>
      <c r="K32" s="3">
        <f>H32*F32/$B$1</f>
        <v>-4.7341100740740751</v>
      </c>
      <c r="L32" s="3">
        <f>F32</f>
        <v>74.074074074074076</v>
      </c>
      <c r="Y32" s="36"/>
      <c r="Z32">
        <v>118</v>
      </c>
      <c r="AA32">
        <v>788.40886999999998</v>
      </c>
      <c r="AB32">
        <v>598.41309000000001</v>
      </c>
      <c r="AC32" s="3">
        <f>Z32*$F$1</f>
        <v>5.9</v>
      </c>
      <c r="AD32" s="3">
        <f>$B$1*$B$2/$AC32</f>
        <v>84.745762711864401</v>
      </c>
      <c r="AE32" s="3">
        <f>(AA32-$F$2/2)*$F$1</f>
        <v>-18.1795565</v>
      </c>
      <c r="AF32" s="3">
        <f>(AB32-$F$3/2)*$F$1</f>
        <v>-27.6793455</v>
      </c>
      <c r="AG32" s="20"/>
      <c r="AH32" s="3">
        <f>AE32*AD32/$B$1</f>
        <v>-3.0812807627118639</v>
      </c>
      <c r="AI32" s="3">
        <f>AF32*AD32/$B$1</f>
        <v>-4.6914144915254239</v>
      </c>
      <c r="AJ32" s="3">
        <f>AD32</f>
        <v>84.745762711864401</v>
      </c>
      <c r="AM32">
        <v>15</v>
      </c>
      <c r="AN32">
        <f t="shared" si="2"/>
        <v>1.6960484668644908E-2</v>
      </c>
      <c r="AO32">
        <v>4.7</v>
      </c>
      <c r="AP32">
        <v>1.7000000000000001E-2</v>
      </c>
      <c r="AQ32">
        <v>8.7872000000000003</v>
      </c>
      <c r="AR32">
        <v>0</v>
      </c>
      <c r="AS32">
        <v>500</v>
      </c>
      <c r="AT32" t="s">
        <v>29</v>
      </c>
    </row>
    <row r="33" spans="1:46" x14ac:dyDescent="0.3">
      <c r="A33" s="36"/>
      <c r="B33">
        <v>118</v>
      </c>
      <c r="C33">
        <v>788.49590999999998</v>
      </c>
      <c r="D33">
        <v>598.57372999999995</v>
      </c>
      <c r="E33" s="3">
        <f>B33*$F$1</f>
        <v>5.9</v>
      </c>
      <c r="F33" s="3">
        <f>$B$1*$B$2/$E33</f>
        <v>84.745762711864401</v>
      </c>
      <c r="G33" s="3">
        <f>(C33-$F$2/2)*$F$1</f>
        <v>-18.175204500000003</v>
      </c>
      <c r="H33" s="3">
        <f>(D33-$F$3/2)*$F$1</f>
        <v>-27.671313500000004</v>
      </c>
      <c r="I33" s="20"/>
      <c r="J33" s="3">
        <f>G33*F33/$B$1</f>
        <v>-3.0805431355932207</v>
      </c>
      <c r="K33" s="3">
        <f>H33*F33/$B$1</f>
        <v>-4.6900531355932209</v>
      </c>
      <c r="L33" s="3">
        <f>F33</f>
        <v>84.745762711864401</v>
      </c>
      <c r="Y33" s="36"/>
      <c r="Z33" s="20"/>
      <c r="AA33" s="3"/>
      <c r="AB33" s="3"/>
      <c r="AC33" s="3"/>
      <c r="AD33" s="3"/>
      <c r="AE33" s="3"/>
      <c r="AF33" s="3"/>
      <c r="AG33" s="6" t="s">
        <v>18</v>
      </c>
      <c r="AH33" s="7">
        <f>AVERAGE(AH31:AH32)</f>
        <v>2.2999656186440682</v>
      </c>
      <c r="AI33" s="7">
        <f>AVERAGE(AI31:AI32)</f>
        <v>-4.7135367272441933</v>
      </c>
      <c r="AJ33" s="7">
        <f>AVERAGE(AJ31:AJ32)</f>
        <v>79.409918392969246</v>
      </c>
      <c r="AM33">
        <v>15.5</v>
      </c>
      <c r="AN33">
        <f t="shared" si="2"/>
        <v>1.795700296735905E-2</v>
      </c>
      <c r="AO33">
        <v>4.83</v>
      </c>
      <c r="AP33">
        <v>1.7999999999999999E-2</v>
      </c>
      <c r="AQ33">
        <v>8.7859999999999996</v>
      </c>
      <c r="AR33">
        <v>0</v>
      </c>
      <c r="AS33">
        <v>500</v>
      </c>
      <c r="AT33" t="s">
        <v>29</v>
      </c>
    </row>
    <row r="34" spans="1:46" x14ac:dyDescent="0.3">
      <c r="A34" s="36"/>
      <c r="B34" s="20"/>
      <c r="C34" s="3"/>
      <c r="D34" s="3"/>
      <c r="E34" s="3"/>
      <c r="F34" s="3"/>
      <c r="G34" s="3"/>
      <c r="H34" s="3"/>
      <c r="I34" s="6" t="s">
        <v>18</v>
      </c>
      <c r="J34" s="7">
        <f>AVERAGE(J32:J33)</f>
        <v>2.3006382470182047</v>
      </c>
      <c r="K34" s="7">
        <f>AVERAGE(K32:K33)</f>
        <v>-4.7120816048336476</v>
      </c>
      <c r="L34" s="7">
        <f>AVERAGE(L32:L33)</f>
        <v>79.409918392969246</v>
      </c>
      <c r="Y34" s="36"/>
      <c r="Z34">
        <v>118</v>
      </c>
      <c r="AA34">
        <v>1107.21191</v>
      </c>
      <c r="AB34">
        <v>1434.01819</v>
      </c>
      <c r="AC34" s="3">
        <f t="shared" ref="AC34:AC36" si="29">Z34*$F$1</f>
        <v>5.9</v>
      </c>
      <c r="AD34" s="3">
        <f>$B$1*$B$2/$AC34</f>
        <v>84.745762711864401</v>
      </c>
      <c r="AE34" s="3">
        <f t="shared" ref="AE34:AE36" si="30">(AA34-$F$2/2)*$F$1</f>
        <v>-2.2394045000000005</v>
      </c>
      <c r="AF34" s="3">
        <f t="shared" ref="AF34:AF36" si="31">(AB34-$F$3/2)*$F$1</f>
        <v>14.1009095</v>
      </c>
      <c r="AG34" s="20"/>
      <c r="AH34" s="3">
        <f t="shared" ref="AH34:AH36" si="32">AE34*AD34/$B$1</f>
        <v>-0.37956008474576275</v>
      </c>
      <c r="AI34" s="3">
        <f t="shared" ref="AI34:AI36" si="33">AF34*AD34/$B$1</f>
        <v>2.3899846610169488</v>
      </c>
      <c r="AJ34" s="3">
        <f t="shared" ref="AJ34:AJ36" si="34">AD34</f>
        <v>84.745762711864401</v>
      </c>
      <c r="AM34">
        <v>16</v>
      </c>
      <c r="AN34">
        <f t="shared" si="2"/>
        <v>1.8953298714144411E-2</v>
      </c>
      <c r="AO34">
        <v>4.97</v>
      </c>
      <c r="AP34">
        <v>1.9E-2</v>
      </c>
      <c r="AQ34">
        <v>8.7851999999999997</v>
      </c>
      <c r="AR34">
        <v>0</v>
      </c>
      <c r="AS34">
        <v>500</v>
      </c>
      <c r="AT34" t="s">
        <v>29</v>
      </c>
    </row>
    <row r="35" spans="1:46" x14ac:dyDescent="0.3">
      <c r="A35" s="36"/>
      <c r="B35">
        <v>118</v>
      </c>
      <c r="C35">
        <v>1107.73315</v>
      </c>
      <c r="D35">
        <v>1436.14636</v>
      </c>
      <c r="E35" s="3">
        <f t="shared" ref="E35:E37" si="35">B35*$F$1</f>
        <v>5.9</v>
      </c>
      <c r="F35" s="3">
        <f t="shared" ref="F35:F37" si="36">$B$1*$B$2/$E35</f>
        <v>84.745762711864401</v>
      </c>
      <c r="G35" s="3">
        <f t="shared" ref="G35:G37" si="37">(C35-$F$2/2)*$F$1</f>
        <v>-2.2133424999999991</v>
      </c>
      <c r="H35" s="3">
        <f t="shared" ref="H35:H37" si="38">(D35-$F$3/2)*$F$1</f>
        <v>14.207317999999999</v>
      </c>
      <c r="I35" s="20"/>
      <c r="J35" s="3">
        <f t="shared" ref="J35:J37" si="39">G35*F35/$B$1</f>
        <v>-0.37514279661016936</v>
      </c>
      <c r="K35" s="3">
        <f t="shared" ref="K35:K37" si="40">H35*F35/$B$1</f>
        <v>2.4080199999999996</v>
      </c>
      <c r="L35" s="3">
        <f t="shared" ref="L35:L37" si="41">F35</f>
        <v>84.745762711864401</v>
      </c>
      <c r="Y35" s="36"/>
      <c r="Z35">
        <v>140</v>
      </c>
      <c r="AA35">
        <v>2118.3002900000001</v>
      </c>
      <c r="AB35">
        <v>1505.4146699999999</v>
      </c>
      <c r="AC35" s="3">
        <f t="shared" si="29"/>
        <v>7</v>
      </c>
      <c r="AD35" s="3">
        <f>$B$1*$B$2/$AC35</f>
        <v>71.428571428571431</v>
      </c>
      <c r="AE35" s="3">
        <f t="shared" si="30"/>
        <v>48.315014500000011</v>
      </c>
      <c r="AF35" s="3">
        <f t="shared" si="31"/>
        <v>17.670733499999994</v>
      </c>
      <c r="AG35" s="20"/>
      <c r="AH35" s="3">
        <f t="shared" si="32"/>
        <v>6.9021449285714302</v>
      </c>
      <c r="AI35" s="3">
        <f t="shared" si="33"/>
        <v>2.5243904999999991</v>
      </c>
      <c r="AJ35" s="3">
        <f t="shared" si="34"/>
        <v>71.428571428571431</v>
      </c>
      <c r="AM35">
        <v>16.5</v>
      </c>
      <c r="AN35">
        <f t="shared" si="2"/>
        <v>1.994925816023739E-2</v>
      </c>
      <c r="AO35">
        <v>5.13</v>
      </c>
      <c r="AP35">
        <v>0.02</v>
      </c>
      <c r="AQ35">
        <v>8.7840000000000007</v>
      </c>
      <c r="AR35">
        <v>0</v>
      </c>
      <c r="AS35">
        <v>500</v>
      </c>
      <c r="AT35" t="s">
        <v>29</v>
      </c>
    </row>
    <row r="36" spans="1:46" x14ac:dyDescent="0.3">
      <c r="A36" s="36"/>
      <c r="B36">
        <v>141</v>
      </c>
      <c r="C36">
        <v>2118.8378899999998</v>
      </c>
      <c r="D36">
        <v>1507.7954099999999</v>
      </c>
      <c r="E36" s="3">
        <f t="shared" si="35"/>
        <v>7.0500000000000007</v>
      </c>
      <c r="F36" s="3">
        <f t="shared" si="36"/>
        <v>70.921985815602824</v>
      </c>
      <c r="G36" s="3">
        <f t="shared" si="37"/>
        <v>48.341894499999995</v>
      </c>
      <c r="H36" s="3">
        <f t="shared" si="38"/>
        <v>17.789770499999999</v>
      </c>
      <c r="I36" s="20"/>
      <c r="J36" s="3">
        <f t="shared" si="39"/>
        <v>6.8570063120567353</v>
      </c>
      <c r="K36" s="3">
        <f t="shared" si="40"/>
        <v>2.5233717021276587</v>
      </c>
      <c r="L36" s="3">
        <f t="shared" si="41"/>
        <v>70.921985815602824</v>
      </c>
      <c r="Y36" s="36"/>
      <c r="Z36">
        <v>139</v>
      </c>
      <c r="AA36">
        <v>116.15541</v>
      </c>
      <c r="AB36">
        <v>1508.3521699999999</v>
      </c>
      <c r="AC36" s="3">
        <f t="shared" si="29"/>
        <v>6.95</v>
      </c>
      <c r="AD36" s="3">
        <f>$B$1*$B$2/$AC36</f>
        <v>71.942446043165461</v>
      </c>
      <c r="AE36" s="3">
        <f t="shared" si="30"/>
        <v>-51.792229499999998</v>
      </c>
      <c r="AF36" s="3">
        <f t="shared" si="31"/>
        <v>17.817608499999995</v>
      </c>
      <c r="AG36" s="20"/>
      <c r="AH36" s="3">
        <f t="shared" si="32"/>
        <v>-7.4521193525179843</v>
      </c>
      <c r="AI36" s="3">
        <f t="shared" si="33"/>
        <v>2.5636846762589918</v>
      </c>
      <c r="AJ36" s="3">
        <f t="shared" si="34"/>
        <v>71.942446043165461</v>
      </c>
      <c r="AM36">
        <v>17</v>
      </c>
      <c r="AN36">
        <f t="shared" si="2"/>
        <v>2.0945163204747777E-2</v>
      </c>
      <c r="AO36">
        <v>5.28</v>
      </c>
      <c r="AP36">
        <v>2.1000000000000001E-2</v>
      </c>
      <c r="AQ36">
        <v>8.7828999999999997</v>
      </c>
      <c r="AR36">
        <v>0</v>
      </c>
      <c r="AS36">
        <v>500</v>
      </c>
      <c r="AT36" t="s">
        <v>29</v>
      </c>
    </row>
    <row r="37" spans="1:46" x14ac:dyDescent="0.3">
      <c r="A37" s="36"/>
      <c r="B37">
        <v>139</v>
      </c>
      <c r="C37">
        <v>116.92828</v>
      </c>
      <c r="D37">
        <v>1510.67236</v>
      </c>
      <c r="E37" s="3">
        <f t="shared" si="35"/>
        <v>6.95</v>
      </c>
      <c r="F37" s="3">
        <f t="shared" si="36"/>
        <v>71.942446043165461</v>
      </c>
      <c r="G37" s="3">
        <f t="shared" si="37"/>
        <v>-51.753585999999999</v>
      </c>
      <c r="H37" s="3">
        <f t="shared" si="38"/>
        <v>17.933618000000003</v>
      </c>
      <c r="I37" s="20"/>
      <c r="J37" s="3">
        <f t="shared" si="39"/>
        <v>-7.4465591366906461</v>
      </c>
      <c r="K37" s="3">
        <f t="shared" si="40"/>
        <v>2.5803766906474821</v>
      </c>
      <c r="L37" s="3">
        <f t="shared" si="41"/>
        <v>71.942446043165461</v>
      </c>
      <c r="Y37" s="5"/>
      <c r="Z37" s="20"/>
      <c r="AA37" s="3"/>
      <c r="AB37" s="3"/>
      <c r="AC37" s="3"/>
      <c r="AD37" s="3"/>
      <c r="AE37" s="3"/>
      <c r="AF37" s="3"/>
      <c r="AG37" s="6" t="s">
        <v>17</v>
      </c>
      <c r="AH37" s="7">
        <f>AVERAGE(AH34:AH36)</f>
        <v>-0.30984483623077236</v>
      </c>
      <c r="AI37" s="7">
        <f>AVERAGE(AI34:AI36)</f>
        <v>2.4926866124253131</v>
      </c>
      <c r="AJ37" s="7">
        <f>AVERAGE(AJ34:AJ36)</f>
        <v>76.038926727867093</v>
      </c>
      <c r="AK37" t="s">
        <v>2</v>
      </c>
      <c r="AM37">
        <v>17.5</v>
      </c>
      <c r="AN37">
        <f t="shared" si="2"/>
        <v>2.1940702274975271E-2</v>
      </c>
      <c r="AO37">
        <v>5.45</v>
      </c>
      <c r="AP37">
        <v>2.1999999999999999E-2</v>
      </c>
      <c r="AQ37">
        <v>8.7817000000000007</v>
      </c>
      <c r="AR37">
        <v>0</v>
      </c>
      <c r="AS37">
        <v>500</v>
      </c>
      <c r="AT37" t="s">
        <v>29</v>
      </c>
    </row>
    <row r="38" spans="1:46" x14ac:dyDescent="0.3">
      <c r="A38" s="5"/>
      <c r="B38" s="20"/>
      <c r="C38" s="3"/>
      <c r="D38" s="3"/>
      <c r="E38" s="3"/>
      <c r="F38" s="3"/>
      <c r="G38" s="3"/>
      <c r="H38" s="3"/>
      <c r="I38" s="6" t="s">
        <v>17</v>
      </c>
      <c r="J38" s="7">
        <f>AVERAGE(J35:J37)</f>
        <v>-0.32156520708135999</v>
      </c>
      <c r="K38" s="7">
        <f>AVERAGE(K35:K37)</f>
        <v>2.5039227975917133</v>
      </c>
      <c r="L38" s="7">
        <f>AVERAGE(L35:L37)</f>
        <v>75.870064856877562</v>
      </c>
      <c r="M38" t="s">
        <v>2</v>
      </c>
      <c r="Y38" s="5"/>
      <c r="Z38" s="20"/>
      <c r="AA38" s="3"/>
      <c r="AB38" s="3"/>
      <c r="AC38" s="3"/>
      <c r="AD38" s="3"/>
      <c r="AE38" s="3"/>
      <c r="AF38" s="3"/>
      <c r="AG38" s="6"/>
      <c r="AH38" s="8" t="s">
        <v>0</v>
      </c>
      <c r="AI38" s="9">
        <f>AI37-AI33</f>
        <v>7.2062233396695063</v>
      </c>
      <c r="AJ38" s="7" t="s">
        <v>2</v>
      </c>
      <c r="AM38">
        <v>18</v>
      </c>
      <c r="AN38">
        <f t="shared" si="2"/>
        <v>2.2935731948565775E-2</v>
      </c>
      <c r="AO38">
        <v>5.65</v>
      </c>
      <c r="AP38">
        <v>2.3E-2</v>
      </c>
      <c r="AQ38">
        <v>8.7806999999999995</v>
      </c>
      <c r="AR38">
        <v>0</v>
      </c>
      <c r="AS38">
        <v>500</v>
      </c>
      <c r="AT38" t="s">
        <v>29</v>
      </c>
    </row>
    <row r="39" spans="1:46" x14ac:dyDescent="0.3">
      <c r="A39" s="5"/>
      <c r="B39" s="20"/>
      <c r="C39" s="3"/>
      <c r="D39" s="3"/>
      <c r="E39" s="3"/>
      <c r="F39" s="3"/>
      <c r="G39" s="3"/>
      <c r="H39" s="3"/>
      <c r="I39" s="6"/>
      <c r="J39" s="8" t="s">
        <v>0</v>
      </c>
      <c r="K39" s="9">
        <f>K38-K34</f>
        <v>7.2160044024253605</v>
      </c>
      <c r="L39" s="7" t="s">
        <v>2</v>
      </c>
      <c r="AM39">
        <v>18.5</v>
      </c>
      <c r="AN39">
        <f t="shared" si="2"/>
        <v>2.3930682492581602E-2</v>
      </c>
      <c r="AO39">
        <v>5.84</v>
      </c>
      <c r="AP39">
        <v>2.4E-2</v>
      </c>
      <c r="AQ39">
        <v>8.7794000000000008</v>
      </c>
      <c r="AR39">
        <v>0</v>
      </c>
      <c r="AS39">
        <v>500</v>
      </c>
      <c r="AT39" t="s">
        <v>29</v>
      </c>
    </row>
    <row r="40" spans="1:46" x14ac:dyDescent="0.3">
      <c r="A40" s="5"/>
      <c r="B40" s="20"/>
      <c r="C40" s="3"/>
      <c r="D40" s="3"/>
      <c r="E40" s="3"/>
      <c r="F40" s="3"/>
      <c r="G40" s="3"/>
      <c r="H40" s="3"/>
      <c r="J40" s="3"/>
      <c r="K40" s="3"/>
      <c r="L40" s="3"/>
      <c r="AM40">
        <v>19</v>
      </c>
      <c r="AN40">
        <f t="shared" si="2"/>
        <v>2.5922077151335311E-2</v>
      </c>
      <c r="AO40">
        <v>6.06</v>
      </c>
      <c r="AP40">
        <v>2.5999999999999999E-2</v>
      </c>
      <c r="AQ40">
        <v>8.7780000000000005</v>
      </c>
      <c r="AR40">
        <v>0</v>
      </c>
      <c r="AS40">
        <v>500</v>
      </c>
      <c r="AT40" t="s">
        <v>29</v>
      </c>
    </row>
    <row r="41" spans="1:46" x14ac:dyDescent="0.3">
      <c r="AM41">
        <v>19.5</v>
      </c>
      <c r="AN41">
        <f t="shared" si="2"/>
        <v>2.691560830860534E-2</v>
      </c>
      <c r="AO41">
        <v>6.32</v>
      </c>
      <c r="AP41">
        <v>2.7E-2</v>
      </c>
      <c r="AQ41">
        <v>8.7766000000000002</v>
      </c>
      <c r="AR41">
        <v>0</v>
      </c>
      <c r="AS41">
        <v>500</v>
      </c>
      <c r="AT41" t="s">
        <v>29</v>
      </c>
    </row>
    <row r="42" spans="1:46" x14ac:dyDescent="0.3">
      <c r="Y42" s="36" t="s">
        <v>41</v>
      </c>
      <c r="Z42" t="s">
        <v>5</v>
      </c>
      <c r="AA42" t="s">
        <v>14</v>
      </c>
      <c r="AB42" t="s">
        <v>15</v>
      </c>
      <c r="AC42" t="s">
        <v>6</v>
      </c>
      <c r="AD42" t="s">
        <v>7</v>
      </c>
      <c r="AE42" t="s">
        <v>12</v>
      </c>
      <c r="AF42" t="s">
        <v>13</v>
      </c>
      <c r="AH42" t="s">
        <v>8</v>
      </c>
      <c r="AI42" t="s">
        <v>9</v>
      </c>
      <c r="AJ42" t="s">
        <v>16</v>
      </c>
      <c r="AM42">
        <v>20</v>
      </c>
      <c r="AN42">
        <f t="shared" si="2"/>
        <v>2.7908743818001978E-2</v>
      </c>
      <c r="AO42">
        <v>6.59</v>
      </c>
      <c r="AP42">
        <v>2.8000000000000001E-2</v>
      </c>
      <c r="AQ42">
        <v>8.7758000000000003</v>
      </c>
      <c r="AR42">
        <v>0</v>
      </c>
      <c r="AS42">
        <v>500</v>
      </c>
      <c r="AT42" t="s">
        <v>29</v>
      </c>
    </row>
    <row r="43" spans="1:46" ht="15" customHeight="1" x14ac:dyDescent="0.3">
      <c r="A43" s="36" t="s">
        <v>42</v>
      </c>
      <c r="B43" t="s">
        <v>5</v>
      </c>
      <c r="C43" t="s">
        <v>14</v>
      </c>
      <c r="D43" t="s">
        <v>15</v>
      </c>
      <c r="E43" t="s">
        <v>6</v>
      </c>
      <c r="F43" t="s">
        <v>7</v>
      </c>
      <c r="G43" t="s">
        <v>12</v>
      </c>
      <c r="H43" t="s">
        <v>13</v>
      </c>
      <c r="J43" t="s">
        <v>8</v>
      </c>
      <c r="K43" t="s">
        <v>9</v>
      </c>
      <c r="L43" t="s">
        <v>16</v>
      </c>
      <c r="Y43" s="36"/>
      <c r="Z43">
        <v>135</v>
      </c>
      <c r="AA43">
        <v>2189.1203599999999</v>
      </c>
      <c r="AB43">
        <v>511.58987000000002</v>
      </c>
      <c r="AC43" s="3">
        <f>Z43*$F$1</f>
        <v>6.75</v>
      </c>
      <c r="AD43" s="3">
        <f>$B$1*$B$2/$AC43</f>
        <v>74.074074074074076</v>
      </c>
      <c r="AE43" s="3">
        <f>(AA43-$F$2/2)*$F$1</f>
        <v>51.856017999999999</v>
      </c>
      <c r="AF43" s="3">
        <f>(AB43-$F$3/2)*$F$1</f>
        <v>-32.020506500000003</v>
      </c>
      <c r="AG43" s="20"/>
      <c r="AH43" s="3">
        <f>AE43*AD43/$B$1</f>
        <v>7.6823730370370367</v>
      </c>
      <c r="AI43" s="3">
        <f>AF43*AD43/$B$1</f>
        <v>-4.7437787407407415</v>
      </c>
      <c r="AJ43" s="3">
        <f>AD43</f>
        <v>74.074074074074076</v>
      </c>
      <c r="AM43">
        <v>20.5</v>
      </c>
      <c r="AN43">
        <f t="shared" si="2"/>
        <v>2.8901325420375868E-2</v>
      </c>
      <c r="AO43">
        <v>6.88</v>
      </c>
      <c r="AP43">
        <v>2.9000000000000001E-2</v>
      </c>
      <c r="AQ43">
        <v>8.7744999999999997</v>
      </c>
      <c r="AR43">
        <v>0</v>
      </c>
      <c r="AS43">
        <v>500</v>
      </c>
      <c r="AT43" t="s">
        <v>29</v>
      </c>
    </row>
    <row r="44" spans="1:46" x14ac:dyDescent="0.3">
      <c r="A44" s="36"/>
      <c r="B44">
        <v>135</v>
      </c>
      <c r="C44">
        <v>2189.1552700000002</v>
      </c>
      <c r="D44">
        <v>511.80205999999998</v>
      </c>
      <c r="E44" s="3">
        <f>B44*$F$1</f>
        <v>6.75</v>
      </c>
      <c r="F44" s="3">
        <f>$B$1*$B$2/$E44</f>
        <v>74.074074074074076</v>
      </c>
      <c r="G44" s="3">
        <f>(C44-$F$2/2)*$F$1</f>
        <v>51.857763500000011</v>
      </c>
      <c r="H44" s="3">
        <f>(D44-$F$3/2)*$F$1</f>
        <v>-32.009897000000002</v>
      </c>
      <c r="I44" s="20"/>
      <c r="J44" s="3">
        <f>G44*F44/$B$1</f>
        <v>7.6826316296296318</v>
      </c>
      <c r="K44" s="3">
        <f>H44*F44/$B$1</f>
        <v>-4.7422069629629631</v>
      </c>
      <c r="L44" s="3">
        <f>F44</f>
        <v>74.074074074074076</v>
      </c>
      <c r="Y44" s="36"/>
      <c r="Z44">
        <v>118</v>
      </c>
      <c r="AA44">
        <v>788.51464999999996</v>
      </c>
      <c r="AB44">
        <v>597.47913000000005</v>
      </c>
      <c r="AC44" s="3">
        <f>Z44*$F$1</f>
        <v>5.9</v>
      </c>
      <c r="AD44" s="3">
        <f>$B$1*$B$2/$AC44</f>
        <v>84.745762711864401</v>
      </c>
      <c r="AE44" s="3">
        <f>(AA44-$F$2/2)*$F$1</f>
        <v>-18.174267500000003</v>
      </c>
      <c r="AF44" s="3">
        <f>(AB44-$F$3/2)*$F$1</f>
        <v>-27.726043499999999</v>
      </c>
      <c r="AG44" s="20"/>
      <c r="AH44" s="3">
        <f>AE44*AD44/$B$1</f>
        <v>-3.0803843220338987</v>
      </c>
      <c r="AI44" s="3">
        <f>AF44*AD44/$B$1</f>
        <v>-4.6993294067796603</v>
      </c>
      <c r="AJ44" s="3">
        <f>AD44</f>
        <v>84.745762711864401</v>
      </c>
      <c r="AM44">
        <v>21</v>
      </c>
      <c r="AN44">
        <f t="shared" si="2"/>
        <v>3.0890227497527199E-2</v>
      </c>
      <c r="AO44">
        <v>7.16</v>
      </c>
      <c r="AP44">
        <v>3.1E-2</v>
      </c>
      <c r="AQ44">
        <v>8.7730999999999995</v>
      </c>
      <c r="AR44">
        <v>0</v>
      </c>
      <c r="AS44">
        <v>500</v>
      </c>
      <c r="AT44" t="s">
        <v>29</v>
      </c>
    </row>
    <row r="45" spans="1:46" x14ac:dyDescent="0.3">
      <c r="A45" s="36"/>
      <c r="B45">
        <v>118</v>
      </c>
      <c r="C45">
        <v>788.58221000000003</v>
      </c>
      <c r="D45">
        <v>597.65295000000003</v>
      </c>
      <c r="E45" s="3">
        <f>B45*$F$1</f>
        <v>5.9</v>
      </c>
      <c r="F45" s="3">
        <f>$B$1*$B$2/$E45</f>
        <v>84.745762711864401</v>
      </c>
      <c r="G45" s="3">
        <f>(C45-$F$2/2)*$F$1</f>
        <v>-18.170889499999998</v>
      </c>
      <c r="H45" s="3">
        <f>(D45-$F$3/2)*$F$1</f>
        <v>-27.717352500000001</v>
      </c>
      <c r="I45" s="20"/>
      <c r="J45" s="3">
        <f>G45*F45/$B$1</f>
        <v>-3.0798117796610165</v>
      </c>
      <c r="K45" s="3">
        <f>H45*F45/$B$1</f>
        <v>-4.6978563559322026</v>
      </c>
      <c r="L45" s="3">
        <f>F45</f>
        <v>84.745762711864401</v>
      </c>
      <c r="Y45" s="36"/>
      <c r="Z45" s="20"/>
      <c r="AA45" s="3"/>
      <c r="AB45" s="3"/>
      <c r="AC45" s="3"/>
      <c r="AD45" s="3"/>
      <c r="AE45" s="3"/>
      <c r="AF45" s="3"/>
      <c r="AG45" s="6" t="s">
        <v>18</v>
      </c>
      <c r="AH45" s="7">
        <f>AVERAGE(AH43:AH44)</f>
        <v>2.300994357501569</v>
      </c>
      <c r="AI45" s="7">
        <f>AVERAGE(AI43:AI44)</f>
        <v>-4.7215540737602009</v>
      </c>
      <c r="AJ45" s="7">
        <f>AVERAGE(AJ43:AJ44)</f>
        <v>79.409918392969246</v>
      </c>
      <c r="AM45">
        <v>21.5</v>
      </c>
      <c r="AN45">
        <f t="shared" si="2"/>
        <v>3.1882255192878337E-2</v>
      </c>
      <c r="AO45">
        <v>7.44</v>
      </c>
      <c r="AP45">
        <v>3.2000000000000001E-2</v>
      </c>
      <c r="AQ45">
        <v>8.7714999999999996</v>
      </c>
      <c r="AR45">
        <v>0</v>
      </c>
      <c r="AS45">
        <v>500</v>
      </c>
      <c r="AT45" t="s">
        <v>29</v>
      </c>
    </row>
    <row r="46" spans="1:46" x14ac:dyDescent="0.3">
      <c r="A46" s="36"/>
      <c r="B46" s="20"/>
      <c r="C46" s="3"/>
      <c r="D46" s="3"/>
      <c r="E46" s="3"/>
      <c r="F46" s="3"/>
      <c r="G46" s="3"/>
      <c r="H46" s="3"/>
      <c r="I46" s="6" t="s">
        <v>18</v>
      </c>
      <c r="J46" s="7">
        <f>AVERAGE(J44:J45)</f>
        <v>2.3014099249843074</v>
      </c>
      <c r="K46" s="7">
        <f>AVERAGE(K44:K45)</f>
        <v>-4.7200316594475833</v>
      </c>
      <c r="L46" s="7">
        <f>AVERAGE(L44:L45)</f>
        <v>79.409918392969246</v>
      </c>
      <c r="Y46" s="36"/>
      <c r="Z46">
        <v>118</v>
      </c>
      <c r="AA46">
        <v>1107.1417200000001</v>
      </c>
      <c r="AB46">
        <v>1430.56042</v>
      </c>
      <c r="AC46" s="3">
        <f t="shared" ref="AC46:AC48" si="42">Z46*$F$1</f>
        <v>5.9</v>
      </c>
      <c r="AD46" s="3">
        <f>$B$1*$B$2/$AC46</f>
        <v>84.745762711864401</v>
      </c>
      <c r="AE46" s="3">
        <f t="shared" ref="AE46:AE48" si="43">(AA46-$F$2/2)*$F$1</f>
        <v>-2.2429139999999963</v>
      </c>
      <c r="AF46" s="3">
        <f t="shared" ref="AF46:AF48" si="44">(AB46-$F$3/2)*$F$1</f>
        <v>13.928021000000001</v>
      </c>
      <c r="AG46" s="20"/>
      <c r="AH46" s="3">
        <f t="shared" ref="AH46:AH48" si="45">AE46*AD46/$B$1</f>
        <v>-0.38015491525423661</v>
      </c>
      <c r="AI46" s="3">
        <f t="shared" ref="AI46:AI48" si="46">AF46*AD46/$B$1</f>
        <v>2.360681525423729</v>
      </c>
      <c r="AJ46" s="3">
        <f t="shared" ref="AJ46:AJ48" si="47">AD46</f>
        <v>84.745762711864401</v>
      </c>
      <c r="AM46">
        <v>22</v>
      </c>
      <c r="AN46">
        <f t="shared" si="2"/>
        <v>3.2873679525222556E-2</v>
      </c>
      <c r="AO46">
        <v>7.74</v>
      </c>
      <c r="AP46">
        <v>3.3000000000000002E-2</v>
      </c>
      <c r="AQ46">
        <v>8.7707999999999995</v>
      </c>
      <c r="AR46">
        <v>0</v>
      </c>
      <c r="AS46">
        <v>500</v>
      </c>
      <c r="AT46" t="s">
        <v>29</v>
      </c>
    </row>
    <row r="47" spans="1:46" x14ac:dyDescent="0.3">
      <c r="A47" s="36"/>
      <c r="B47">
        <v>118</v>
      </c>
      <c r="C47">
        <v>1107.4754600000001</v>
      </c>
      <c r="D47">
        <v>1432.0519999999999</v>
      </c>
      <c r="E47" s="3">
        <f t="shared" ref="E47:E49" si="48">B47*$F$1</f>
        <v>5.9</v>
      </c>
      <c r="F47" s="3">
        <f t="shared" ref="F47:F49" si="49">$B$1*$B$2/$E47</f>
        <v>84.745762711864401</v>
      </c>
      <c r="G47" s="3">
        <f t="shared" ref="G47:G49" si="50">(C47-$F$2/2)*$F$1</f>
        <v>-2.2262269999999944</v>
      </c>
      <c r="H47" s="3">
        <f t="shared" ref="H47:H49" si="51">(D47-$F$3/2)*$F$1</f>
        <v>14.002599999999996</v>
      </c>
      <c r="I47" s="20"/>
      <c r="J47" s="3">
        <f t="shared" ref="J47:J49" si="52">G47*F47/$B$1</f>
        <v>-0.37732661016949054</v>
      </c>
      <c r="K47" s="3">
        <f t="shared" ref="K47:K49" si="53">H47*F47/$B$1</f>
        <v>2.3733220338983041</v>
      </c>
      <c r="L47" s="3">
        <f t="shared" ref="L47:L49" si="54">F47</f>
        <v>84.745762711864401</v>
      </c>
      <c r="Y47" s="36"/>
      <c r="Z47">
        <v>140</v>
      </c>
      <c r="AA47">
        <v>2118.2673300000001</v>
      </c>
      <c r="AB47">
        <v>1501.4197999999999</v>
      </c>
      <c r="AC47" s="3">
        <f t="shared" si="42"/>
        <v>7</v>
      </c>
      <c r="AD47" s="3">
        <f>$B$1*$B$2/$AC47</f>
        <v>71.428571428571431</v>
      </c>
      <c r="AE47" s="3">
        <f t="shared" si="43"/>
        <v>48.313366500000008</v>
      </c>
      <c r="AF47" s="3">
        <f t="shared" si="44"/>
        <v>17.470989999999997</v>
      </c>
      <c r="AG47" s="20"/>
      <c r="AH47" s="3">
        <f t="shared" si="45"/>
        <v>6.9019095000000013</v>
      </c>
      <c r="AI47" s="3">
        <f t="shared" si="46"/>
        <v>2.4958557142857138</v>
      </c>
      <c r="AJ47" s="3">
        <f t="shared" si="47"/>
        <v>71.428571428571431</v>
      </c>
      <c r="AM47">
        <v>22.5</v>
      </c>
      <c r="AN47">
        <f t="shared" si="2"/>
        <v>3.4860484668644907E-2</v>
      </c>
      <c r="AO47">
        <v>8.06</v>
      </c>
      <c r="AP47">
        <v>3.5000000000000003E-2</v>
      </c>
      <c r="AQ47">
        <v>8.7690000000000001</v>
      </c>
      <c r="AR47">
        <v>0</v>
      </c>
      <c r="AS47">
        <v>500</v>
      </c>
      <c r="AT47" t="s">
        <v>29</v>
      </c>
    </row>
    <row r="48" spans="1:46" x14ac:dyDescent="0.3">
      <c r="A48" s="36"/>
      <c r="B48">
        <v>140</v>
      </c>
      <c r="C48">
        <v>2118.5891099999999</v>
      </c>
      <c r="D48">
        <v>1503.0867900000001</v>
      </c>
      <c r="E48" s="3">
        <f t="shared" si="48"/>
        <v>7</v>
      </c>
      <c r="F48" s="3">
        <f t="shared" si="49"/>
        <v>71.428571428571431</v>
      </c>
      <c r="G48" s="3">
        <f t="shared" si="50"/>
        <v>48.329455499999995</v>
      </c>
      <c r="H48" s="3">
        <f t="shared" si="51"/>
        <v>17.554339500000005</v>
      </c>
      <c r="I48" s="20"/>
      <c r="J48" s="3">
        <f t="shared" si="52"/>
        <v>6.9042079285714282</v>
      </c>
      <c r="K48" s="3">
        <f t="shared" si="53"/>
        <v>2.5077627857142866</v>
      </c>
      <c r="L48" s="3">
        <f t="shared" si="54"/>
        <v>71.428571428571431</v>
      </c>
      <c r="Y48" s="36"/>
      <c r="Z48">
        <v>139</v>
      </c>
      <c r="AA48">
        <v>116.09896999999999</v>
      </c>
      <c r="AB48">
        <v>1504.4097899999999</v>
      </c>
      <c r="AC48" s="3">
        <f t="shared" si="42"/>
        <v>6.95</v>
      </c>
      <c r="AD48" s="3">
        <f>$B$1*$B$2/$AC48</f>
        <v>71.942446043165461</v>
      </c>
      <c r="AE48" s="3">
        <f t="shared" si="43"/>
        <v>-51.7950515</v>
      </c>
      <c r="AF48" s="3">
        <f t="shared" si="44"/>
        <v>17.620489499999998</v>
      </c>
      <c r="AG48" s="20"/>
      <c r="AH48" s="3">
        <f t="shared" si="45"/>
        <v>-7.4525253956834518</v>
      </c>
      <c r="AI48" s="3">
        <f t="shared" si="46"/>
        <v>2.5353222302158271</v>
      </c>
      <c r="AJ48" s="3">
        <f t="shared" si="47"/>
        <v>71.942446043165461</v>
      </c>
      <c r="AM48">
        <v>23</v>
      </c>
      <c r="AN48">
        <f t="shared" si="2"/>
        <v>3.684629080118694E-2</v>
      </c>
      <c r="AO48">
        <v>8.4</v>
      </c>
      <c r="AP48">
        <v>3.6999999999999998E-2</v>
      </c>
      <c r="AQ48">
        <v>8.7670999999999992</v>
      </c>
      <c r="AR48">
        <v>0</v>
      </c>
      <c r="AS48">
        <v>500</v>
      </c>
      <c r="AT48" t="s">
        <v>29</v>
      </c>
    </row>
    <row r="49" spans="1:46" x14ac:dyDescent="0.3">
      <c r="A49" s="36"/>
      <c r="B49">
        <v>139</v>
      </c>
      <c r="C49">
        <v>116.59085</v>
      </c>
      <c r="D49">
        <v>1506.06384</v>
      </c>
      <c r="E49" s="3">
        <f t="shared" si="48"/>
        <v>6.95</v>
      </c>
      <c r="F49" s="3">
        <f t="shared" si="49"/>
        <v>71.942446043165461</v>
      </c>
      <c r="G49" s="3">
        <f t="shared" si="50"/>
        <v>-51.770457499999999</v>
      </c>
      <c r="H49" s="3">
        <f t="shared" si="51"/>
        <v>17.703192000000001</v>
      </c>
      <c r="I49" s="20"/>
      <c r="J49" s="3">
        <f t="shared" si="52"/>
        <v>-7.4489866906474811</v>
      </c>
      <c r="K49" s="3">
        <f t="shared" si="53"/>
        <v>2.5472218705035972</v>
      </c>
      <c r="L49" s="3">
        <f t="shared" si="54"/>
        <v>71.942446043165461</v>
      </c>
      <c r="Y49" s="5"/>
      <c r="Z49" s="20"/>
      <c r="AA49" s="3"/>
      <c r="AB49" s="3"/>
      <c r="AC49" s="3"/>
      <c r="AD49" s="3"/>
      <c r="AE49" s="3"/>
      <c r="AF49" s="3"/>
      <c r="AG49" s="6" t="s">
        <v>17</v>
      </c>
      <c r="AH49" s="7">
        <f>AVERAGE(AH46:AH48)</f>
        <v>-0.31025693697922918</v>
      </c>
      <c r="AI49" s="7">
        <f>AVERAGE(AI46:AI48)</f>
        <v>2.463953156641757</v>
      </c>
      <c r="AJ49" s="7">
        <f>AVERAGE(AJ46:AJ48)</f>
        <v>76.038926727867093</v>
      </c>
      <c r="AK49" t="s">
        <v>2</v>
      </c>
      <c r="AM49">
        <v>23.5</v>
      </c>
      <c r="AN49">
        <f t="shared" si="2"/>
        <v>3.783574678536103E-2</v>
      </c>
      <c r="AO49">
        <v>8.74</v>
      </c>
      <c r="AP49">
        <v>3.7999999999999999E-2</v>
      </c>
      <c r="AQ49">
        <v>8.7658000000000005</v>
      </c>
      <c r="AR49">
        <v>0</v>
      </c>
      <c r="AS49">
        <v>500</v>
      </c>
      <c r="AT49" t="s">
        <v>29</v>
      </c>
    </row>
    <row r="50" spans="1:46" x14ac:dyDescent="0.3">
      <c r="A50" s="5"/>
      <c r="B50" s="20"/>
      <c r="C50" s="3"/>
      <c r="D50" s="3"/>
      <c r="E50" s="3"/>
      <c r="F50" s="3"/>
      <c r="G50" s="3"/>
      <c r="H50" s="3"/>
      <c r="I50" s="6" t="s">
        <v>17</v>
      </c>
      <c r="J50" s="7">
        <f>AVERAGE(J47:J49)</f>
        <v>-0.30736845741518132</v>
      </c>
      <c r="K50" s="7">
        <f>AVERAGE(K47:K49)</f>
        <v>2.476102230038729</v>
      </c>
      <c r="L50" s="7">
        <f>AVERAGE(L47:L49)</f>
        <v>76.038926727867093</v>
      </c>
      <c r="M50" t="s">
        <v>2</v>
      </c>
      <c r="Y50" s="5"/>
      <c r="Z50" s="20"/>
      <c r="AA50" s="3"/>
      <c r="AB50" s="3"/>
      <c r="AC50" s="3"/>
      <c r="AD50" s="3"/>
      <c r="AE50" s="3"/>
      <c r="AF50" s="3"/>
      <c r="AG50" s="6"/>
      <c r="AH50" s="8" t="s">
        <v>0</v>
      </c>
      <c r="AI50" s="9">
        <f>AI49-AI45</f>
        <v>7.1855072304019583</v>
      </c>
      <c r="AJ50" s="7" t="s">
        <v>2</v>
      </c>
      <c r="AM50">
        <v>24</v>
      </c>
      <c r="AN50">
        <f t="shared" si="2"/>
        <v>3.8824866468842728E-2</v>
      </c>
      <c r="AO50">
        <v>9.08</v>
      </c>
      <c r="AP50">
        <v>3.9E-2</v>
      </c>
      <c r="AQ50">
        <v>8.7644000000000002</v>
      </c>
      <c r="AR50">
        <v>0</v>
      </c>
      <c r="AS50">
        <v>500</v>
      </c>
      <c r="AT50" t="s">
        <v>29</v>
      </c>
    </row>
    <row r="51" spans="1:46" x14ac:dyDescent="0.3">
      <c r="A51" s="5"/>
      <c r="B51" s="20"/>
      <c r="C51" s="3"/>
      <c r="D51" s="3"/>
      <c r="E51" s="3"/>
      <c r="F51" s="3"/>
      <c r="G51" s="3"/>
      <c r="H51" s="3"/>
      <c r="I51" s="6"/>
      <c r="J51" s="8" t="s">
        <v>0</v>
      </c>
      <c r="K51" s="9">
        <f>K50-K46</f>
        <v>7.1961338894863118</v>
      </c>
      <c r="L51" s="7" t="s">
        <v>2</v>
      </c>
      <c r="AM51">
        <v>24.5</v>
      </c>
      <c r="AN51">
        <f t="shared" si="2"/>
        <v>4.0809396636993081E-2</v>
      </c>
      <c r="AO51">
        <v>9.4</v>
      </c>
      <c r="AP51">
        <v>4.1000000000000002E-2</v>
      </c>
      <c r="AQ51">
        <v>8.7626000000000008</v>
      </c>
      <c r="AR51">
        <v>0</v>
      </c>
      <c r="AS51">
        <v>500</v>
      </c>
      <c r="AT51" t="s">
        <v>29</v>
      </c>
    </row>
    <row r="52" spans="1:46" x14ac:dyDescent="0.3">
      <c r="A52" s="5"/>
      <c r="B52" s="20"/>
      <c r="C52" s="3"/>
      <c r="D52" s="3"/>
      <c r="E52" s="3"/>
      <c r="F52" s="3"/>
      <c r="G52" s="3"/>
      <c r="H52" s="3"/>
      <c r="J52" s="3"/>
      <c r="K52" s="3"/>
      <c r="L52" s="3"/>
      <c r="AM52">
        <v>25</v>
      </c>
      <c r="AN52">
        <f t="shared" si="2"/>
        <v>4.1797685459940656E-2</v>
      </c>
      <c r="AO52">
        <v>9.74</v>
      </c>
      <c r="AP52">
        <v>4.2000000000000003E-2</v>
      </c>
      <c r="AQ52">
        <v>8.7613000000000003</v>
      </c>
      <c r="AR52">
        <v>0</v>
      </c>
      <c r="AS52">
        <v>500</v>
      </c>
      <c r="AT52" t="s">
        <v>29</v>
      </c>
    </row>
    <row r="53" spans="1:46" x14ac:dyDescent="0.3">
      <c r="AM53">
        <v>25.5</v>
      </c>
      <c r="AN53">
        <f t="shared" si="2"/>
        <v>4.4774999999999995E-2</v>
      </c>
      <c r="AO53">
        <v>10.11</v>
      </c>
      <c r="AP53">
        <v>4.4999999999999998E-2</v>
      </c>
      <c r="AQ53">
        <v>8.7591999999999999</v>
      </c>
      <c r="AR53">
        <v>0</v>
      </c>
      <c r="AS53">
        <v>500</v>
      </c>
      <c r="AT53" t="s">
        <v>29</v>
      </c>
    </row>
    <row r="54" spans="1:46" x14ac:dyDescent="0.3">
      <c r="A54" s="36" t="s">
        <v>44</v>
      </c>
      <c r="B54" t="s">
        <v>5</v>
      </c>
      <c r="C54" t="s">
        <v>14</v>
      </c>
      <c r="D54" t="s">
        <v>15</v>
      </c>
      <c r="E54" t="s">
        <v>6</v>
      </c>
      <c r="F54" t="s">
        <v>7</v>
      </c>
      <c r="G54" t="s">
        <v>12</v>
      </c>
      <c r="H54" t="s">
        <v>13</v>
      </c>
      <c r="J54" t="s">
        <v>8</v>
      </c>
      <c r="K54" t="s">
        <v>9</v>
      </c>
      <c r="L54" t="s">
        <v>16</v>
      </c>
      <c r="Y54" s="36"/>
      <c r="Z54" s="20"/>
      <c r="AA54" s="3"/>
      <c r="AB54" s="3"/>
      <c r="AC54" s="3"/>
      <c r="AD54" s="3"/>
      <c r="AE54" s="3"/>
      <c r="AF54" s="3"/>
      <c r="AG54" s="20"/>
      <c r="AH54" s="3"/>
      <c r="AI54" s="3"/>
      <c r="AJ54" s="3"/>
      <c r="AM54">
        <v>26</v>
      </c>
      <c r="AN54">
        <f t="shared" si="2"/>
        <v>4.5762492581602372E-2</v>
      </c>
      <c r="AO54">
        <v>10.44</v>
      </c>
      <c r="AP54">
        <v>4.5999999999999999E-2</v>
      </c>
      <c r="AQ54">
        <v>8.7576999999999998</v>
      </c>
      <c r="AR54">
        <v>0</v>
      </c>
      <c r="AS54">
        <v>500</v>
      </c>
      <c r="AT54" t="s">
        <v>29</v>
      </c>
    </row>
    <row r="55" spans="1:46" x14ac:dyDescent="0.3">
      <c r="A55" s="36"/>
      <c r="B55">
        <v>135</v>
      </c>
      <c r="C55">
        <v>2189.1381799999999</v>
      </c>
      <c r="D55">
        <v>510.61676</v>
      </c>
      <c r="E55" s="3">
        <f>B55*$F$1</f>
        <v>6.75</v>
      </c>
      <c r="F55" s="3">
        <f>$B$1*$B$2/$E55</f>
        <v>74.074074074074076</v>
      </c>
      <c r="G55" s="3">
        <f>(C55-$F$2/2)*$F$1</f>
        <v>51.856909000000002</v>
      </c>
      <c r="H55" s="3">
        <f>(D55-$F$3/2)*$F$1</f>
        <v>-32.069161999999999</v>
      </c>
      <c r="I55" s="20"/>
      <c r="J55" s="3">
        <f>G55*F55/$B$1</f>
        <v>7.6825050370370374</v>
      </c>
      <c r="K55" s="3">
        <f>H55*F55/$B$1</f>
        <v>-4.7509869629629629</v>
      </c>
      <c r="L55" s="3">
        <f>F55</f>
        <v>74.074074074074076</v>
      </c>
      <c r="Y55" s="36"/>
      <c r="Z55" s="20"/>
      <c r="AA55" s="3"/>
      <c r="AB55" s="3"/>
      <c r="AC55" s="3"/>
      <c r="AD55" s="3"/>
      <c r="AE55" s="3"/>
      <c r="AF55" s="3"/>
      <c r="AG55" s="20"/>
      <c r="AH55" s="3"/>
      <c r="AI55" s="3"/>
      <c r="AJ55" s="3"/>
      <c r="AM55">
        <v>26.5</v>
      </c>
      <c r="AN55">
        <f t="shared" si="2"/>
        <v>4.6749891196834814E-2</v>
      </c>
      <c r="AO55">
        <v>10.76</v>
      </c>
      <c r="AP55">
        <v>4.7E-2</v>
      </c>
      <c r="AQ55">
        <v>8.7568000000000001</v>
      </c>
      <c r="AR55">
        <v>0</v>
      </c>
      <c r="AS55">
        <v>500</v>
      </c>
      <c r="AT55" t="s">
        <v>29</v>
      </c>
    </row>
    <row r="56" spans="1:46" x14ac:dyDescent="0.3">
      <c r="A56" s="36"/>
      <c r="B56">
        <v>118</v>
      </c>
      <c r="C56">
        <v>788.58471999999995</v>
      </c>
      <c r="D56">
        <v>596.66057999999998</v>
      </c>
      <c r="E56" s="3">
        <f>B56*$F$1</f>
        <v>5.9</v>
      </c>
      <c r="F56" s="3">
        <f>$B$1*$B$2/$E56</f>
        <v>84.745762711864401</v>
      </c>
      <c r="G56" s="3">
        <f>(C56-$F$2/2)*$F$1</f>
        <v>-18.170764000000002</v>
      </c>
      <c r="H56" s="3">
        <f>(D56-$F$3/2)*$F$1</f>
        <v>-27.766971000000002</v>
      </c>
      <c r="I56" s="20"/>
      <c r="J56" s="3">
        <f>G56*F56/$B$1</f>
        <v>-3.0797905084745762</v>
      </c>
      <c r="K56" s="3">
        <f>H56*F56/$B$1</f>
        <v>-4.7062662711864407</v>
      </c>
      <c r="L56" s="3">
        <f>F56</f>
        <v>84.745762711864401</v>
      </c>
      <c r="N56" s="26"/>
      <c r="O56" s="26"/>
      <c r="Y56" s="36"/>
      <c r="Z56" s="20"/>
      <c r="AA56" s="3"/>
      <c r="AB56" s="3"/>
      <c r="AC56" s="3"/>
      <c r="AD56" s="3"/>
      <c r="AE56" s="3"/>
      <c r="AF56" s="3"/>
      <c r="AG56" s="20"/>
      <c r="AH56" s="3"/>
      <c r="AI56" s="3"/>
      <c r="AJ56" s="3"/>
      <c r="AM56">
        <v>27</v>
      </c>
      <c r="AN56">
        <f t="shared" si="2"/>
        <v>4.873052423343225E-2</v>
      </c>
      <c r="AO56">
        <v>11.12</v>
      </c>
      <c r="AP56">
        <v>4.9000000000000002E-2</v>
      </c>
      <c r="AQ56">
        <v>8.7552000000000003</v>
      </c>
      <c r="AR56">
        <v>0</v>
      </c>
      <c r="AS56">
        <v>500</v>
      </c>
      <c r="AT56" t="s">
        <v>29</v>
      </c>
    </row>
    <row r="57" spans="1:46" x14ac:dyDescent="0.3">
      <c r="A57" s="36"/>
      <c r="B57" s="20"/>
      <c r="C57" s="3"/>
      <c r="D57" s="3"/>
      <c r="E57" s="3"/>
      <c r="F57" s="3"/>
      <c r="G57" s="3"/>
      <c r="H57" s="3"/>
      <c r="I57" s="6" t="s">
        <v>18</v>
      </c>
      <c r="J57" s="7">
        <f>AVERAGE(J55:J56)</f>
        <v>2.3013572642812306</v>
      </c>
      <c r="K57" s="7">
        <f>AVERAGE(K55:K56)</f>
        <v>-4.7286266170747018</v>
      </c>
      <c r="L57" s="7">
        <f>AVERAGE(L55:L56)</f>
        <v>79.409918392969246</v>
      </c>
      <c r="N57" s="26"/>
      <c r="O57" s="26"/>
      <c r="Y57" s="36"/>
      <c r="Z57" s="20"/>
      <c r="AA57" s="3"/>
      <c r="AB57" s="3"/>
      <c r="AC57" s="3"/>
      <c r="AD57" s="3"/>
      <c r="AE57" s="3"/>
      <c r="AF57" s="3"/>
      <c r="AG57" s="6"/>
      <c r="AH57" s="7"/>
      <c r="AI57" s="7"/>
      <c r="AJ57" s="7"/>
      <c r="AM57">
        <v>27.5</v>
      </c>
      <c r="AN57">
        <f t="shared" si="2"/>
        <v>4.9715628090999012E-2</v>
      </c>
      <c r="AO57">
        <v>11.5</v>
      </c>
      <c r="AP57">
        <v>0.05</v>
      </c>
      <c r="AQ57">
        <v>8.7535000000000007</v>
      </c>
      <c r="AR57">
        <v>0</v>
      </c>
      <c r="AS57">
        <v>500</v>
      </c>
      <c r="AT57" t="s">
        <v>29</v>
      </c>
    </row>
    <row r="58" spans="1:46" x14ac:dyDescent="0.3">
      <c r="A58" s="36"/>
      <c r="B58">
        <v>118</v>
      </c>
      <c r="C58">
        <v>1107.03296</v>
      </c>
      <c r="D58">
        <v>1427.8479</v>
      </c>
      <c r="E58" s="3">
        <f t="shared" ref="E58:E60" si="55">B58*$F$1</f>
        <v>5.9</v>
      </c>
      <c r="F58" s="3">
        <f t="shared" ref="F58:F60" si="56">$B$1*$B$2/$E58</f>
        <v>84.745762711864401</v>
      </c>
      <c r="G58" s="3">
        <f t="shared" ref="G58:G60" si="57">(C58-$F$2/2)*$F$1</f>
        <v>-2.2483520000000001</v>
      </c>
      <c r="H58" s="3">
        <f t="shared" ref="H58:H60" si="58">(D58-$F$3/2)*$F$1</f>
        <v>13.792394999999999</v>
      </c>
      <c r="I58" s="20"/>
      <c r="J58" s="3">
        <f t="shared" ref="J58:J60" si="59">G58*F58/$B$1</f>
        <v>-0.38107661016949151</v>
      </c>
      <c r="K58" s="3">
        <f t="shared" ref="K58:K60" si="60">H58*F58/$B$1</f>
        <v>2.33769406779661</v>
      </c>
      <c r="L58" s="3">
        <f t="shared" ref="L58:L60" si="61">F58</f>
        <v>84.745762711864401</v>
      </c>
      <c r="N58" s="26"/>
      <c r="O58" s="26"/>
      <c r="Y58" s="36"/>
      <c r="Z58" s="20"/>
      <c r="AA58" s="3"/>
      <c r="AB58" s="3"/>
      <c r="AC58" s="3"/>
      <c r="AD58" s="3"/>
      <c r="AE58" s="3"/>
      <c r="AF58" s="3"/>
      <c r="AG58" s="20"/>
      <c r="AH58" s="3"/>
      <c r="AI58" s="3"/>
      <c r="AJ58" s="3"/>
      <c r="AM58">
        <v>28</v>
      </c>
      <c r="AN58">
        <f t="shared" si="2"/>
        <v>5.1694223541048467E-2</v>
      </c>
      <c r="AO58">
        <v>11.89</v>
      </c>
      <c r="AP58">
        <v>5.1999999999999998E-2</v>
      </c>
      <c r="AQ58">
        <v>8.7518999999999991</v>
      </c>
      <c r="AR58">
        <v>0</v>
      </c>
      <c r="AS58">
        <v>500</v>
      </c>
      <c r="AT58" t="s">
        <v>29</v>
      </c>
    </row>
    <row r="59" spans="1:46" x14ac:dyDescent="0.3">
      <c r="A59" s="36"/>
      <c r="B59">
        <v>141</v>
      </c>
      <c r="C59">
        <v>2118.10034</v>
      </c>
      <c r="D59">
        <v>1498.16724</v>
      </c>
      <c r="E59" s="3">
        <f t="shared" si="55"/>
        <v>7.0500000000000007</v>
      </c>
      <c r="F59" s="3">
        <f t="shared" si="56"/>
        <v>70.921985815602824</v>
      </c>
      <c r="G59" s="3">
        <f t="shared" si="57"/>
        <v>48.305016999999999</v>
      </c>
      <c r="H59" s="3">
        <f t="shared" si="58"/>
        <v>17.308361999999999</v>
      </c>
      <c r="I59" s="20"/>
      <c r="J59" s="3">
        <f t="shared" si="59"/>
        <v>6.851775460992906</v>
      </c>
      <c r="K59" s="3">
        <f t="shared" si="60"/>
        <v>2.4550868085106377</v>
      </c>
      <c r="L59" s="3">
        <f t="shared" si="61"/>
        <v>70.921985815602824</v>
      </c>
      <c r="N59" s="26"/>
      <c r="O59" s="26"/>
      <c r="Y59" s="36"/>
      <c r="Z59" s="20"/>
      <c r="AA59" s="3"/>
      <c r="AB59" s="3"/>
      <c r="AC59" s="3"/>
      <c r="AD59" s="3"/>
      <c r="AE59" s="3"/>
      <c r="AF59" s="3"/>
      <c r="AG59" s="20"/>
      <c r="AH59" s="3"/>
      <c r="AI59" s="3"/>
      <c r="AJ59" s="3"/>
      <c r="AM59">
        <v>28.5</v>
      </c>
      <c r="AN59">
        <f t="shared" si="2"/>
        <v>5.3672314540059343E-2</v>
      </c>
      <c r="AO59">
        <v>12.27</v>
      </c>
      <c r="AP59">
        <v>5.3999999999999999E-2</v>
      </c>
      <c r="AQ59">
        <v>8.7499000000000002</v>
      </c>
      <c r="AR59">
        <v>0</v>
      </c>
      <c r="AS59">
        <v>500</v>
      </c>
      <c r="AT59" t="s">
        <v>29</v>
      </c>
    </row>
    <row r="60" spans="1:46" x14ac:dyDescent="0.3">
      <c r="A60" s="36"/>
      <c r="B60">
        <v>139</v>
      </c>
      <c r="C60">
        <v>115.96278</v>
      </c>
      <c r="D60">
        <v>1501.27612</v>
      </c>
      <c r="E60" s="3">
        <f t="shared" si="55"/>
        <v>6.95</v>
      </c>
      <c r="F60" s="3">
        <f t="shared" si="56"/>
        <v>71.942446043165461</v>
      </c>
      <c r="G60" s="3">
        <f t="shared" si="57"/>
        <v>-51.801861000000002</v>
      </c>
      <c r="H60" s="3">
        <f t="shared" si="58"/>
        <v>17.463806000000002</v>
      </c>
      <c r="I60" s="20"/>
      <c r="J60" s="3">
        <f t="shared" si="59"/>
        <v>-7.4535051798561147</v>
      </c>
      <c r="K60" s="3">
        <f t="shared" si="60"/>
        <v>2.5127778417266184</v>
      </c>
      <c r="L60" s="3">
        <f t="shared" si="61"/>
        <v>71.942446043165461</v>
      </c>
      <c r="N60" s="26"/>
      <c r="O60" s="26"/>
      <c r="Y60" s="36"/>
      <c r="Z60" s="20"/>
      <c r="AA60" s="3"/>
      <c r="AB60" s="3"/>
      <c r="AC60" s="3"/>
      <c r="AD60" s="3"/>
      <c r="AE60" s="3"/>
      <c r="AF60" s="3"/>
      <c r="AH60" s="3"/>
      <c r="AI60" s="3"/>
      <c r="AJ60" s="3"/>
      <c r="AM60">
        <v>29</v>
      </c>
      <c r="AN60">
        <f t="shared" si="2"/>
        <v>5.4655909990108803E-2</v>
      </c>
      <c r="AO60">
        <v>12.65</v>
      </c>
      <c r="AP60">
        <v>5.5E-2</v>
      </c>
      <c r="AQ60">
        <v>8.7483000000000004</v>
      </c>
      <c r="AR60">
        <v>0</v>
      </c>
      <c r="AS60">
        <v>500</v>
      </c>
      <c r="AT60" t="s">
        <v>29</v>
      </c>
    </row>
    <row r="61" spans="1:46" x14ac:dyDescent="0.3">
      <c r="A61" s="5"/>
      <c r="B61" s="20"/>
      <c r="C61" s="3"/>
      <c r="D61" s="3"/>
      <c r="E61" s="3"/>
      <c r="F61" s="3"/>
      <c r="G61" s="3"/>
      <c r="H61" s="3"/>
      <c r="I61" s="6" t="s">
        <v>17</v>
      </c>
      <c r="J61" s="7">
        <f>AVERAGE(J58:J60)</f>
        <v>-0.32760210967756659</v>
      </c>
      <c r="K61" s="7">
        <f>AVERAGE(K58:K60)</f>
        <v>2.4351862393446222</v>
      </c>
      <c r="L61" s="7">
        <f>AVERAGE(L58:L60)</f>
        <v>75.870064856877562</v>
      </c>
      <c r="M61" t="s">
        <v>2</v>
      </c>
      <c r="N61" s="26"/>
      <c r="O61" s="26"/>
      <c r="Y61" s="5"/>
      <c r="Z61" s="20"/>
      <c r="AA61" s="3"/>
      <c r="AB61" s="3"/>
      <c r="AC61" s="3"/>
      <c r="AD61" s="3"/>
      <c r="AE61" s="3"/>
      <c r="AF61" s="3"/>
      <c r="AG61" s="6"/>
      <c r="AH61" s="7"/>
      <c r="AI61" s="7"/>
      <c r="AJ61" s="7"/>
      <c r="AM61">
        <v>29.5</v>
      </c>
      <c r="AN61">
        <f t="shared" si="2"/>
        <v>5.6632967359050448E-2</v>
      </c>
      <c r="AO61">
        <v>13.02</v>
      </c>
      <c r="AP61">
        <v>5.7000000000000002E-2</v>
      </c>
      <c r="AQ61">
        <v>8.7470999999999997</v>
      </c>
      <c r="AR61">
        <v>0</v>
      </c>
      <c r="AS61">
        <v>500</v>
      </c>
      <c r="AT61" t="s">
        <v>29</v>
      </c>
    </row>
    <row r="62" spans="1:46" x14ac:dyDescent="0.3">
      <c r="A62" s="5"/>
      <c r="B62" s="20"/>
      <c r="C62" s="3"/>
      <c r="D62" s="3"/>
      <c r="E62" s="3"/>
      <c r="F62" s="3"/>
      <c r="G62" s="3"/>
      <c r="H62" s="3"/>
      <c r="I62" s="6"/>
      <c r="J62" s="8" t="s">
        <v>0</v>
      </c>
      <c r="K62" s="9">
        <f>K61-K57</f>
        <v>7.163812856419324</v>
      </c>
      <c r="L62" s="7" t="s">
        <v>2</v>
      </c>
      <c r="N62" s="26"/>
      <c r="O62" s="26"/>
      <c r="Y62" s="5"/>
      <c r="Z62" s="20"/>
      <c r="AA62" s="3"/>
      <c r="AB62" s="3"/>
      <c r="AC62" s="3"/>
      <c r="AD62" s="3"/>
      <c r="AE62" s="3"/>
      <c r="AF62" s="3"/>
      <c r="AG62" s="6"/>
      <c r="AH62" s="8"/>
      <c r="AI62" s="9"/>
      <c r="AJ62" s="7"/>
      <c r="AM62">
        <v>30</v>
      </c>
      <c r="AN62">
        <f t="shared" si="2"/>
        <v>5.7615914935707224E-2</v>
      </c>
      <c r="AO62">
        <v>13.39</v>
      </c>
      <c r="AP62">
        <v>5.8000000000000003E-2</v>
      </c>
      <c r="AQ62">
        <v>8.7455999999999996</v>
      </c>
      <c r="AR62">
        <v>0</v>
      </c>
      <c r="AS62">
        <v>500</v>
      </c>
      <c r="AT62" t="s">
        <v>29</v>
      </c>
    </row>
    <row r="63" spans="1:46" x14ac:dyDescent="0.3">
      <c r="A63" s="5"/>
      <c r="B63" s="20"/>
      <c r="C63" s="3"/>
      <c r="D63" s="3"/>
      <c r="E63" s="3"/>
      <c r="F63" s="3"/>
      <c r="G63" s="3"/>
      <c r="H63" s="3"/>
      <c r="J63" s="3"/>
      <c r="K63" s="3"/>
      <c r="L63" s="3"/>
      <c r="N63" s="26"/>
      <c r="O63" s="26"/>
      <c r="AM63">
        <v>30.5</v>
      </c>
      <c r="AN63">
        <f t="shared" si="2"/>
        <v>5.9590801186943619E-2</v>
      </c>
      <c r="AO63">
        <v>13.79</v>
      </c>
      <c r="AP63">
        <v>0.06</v>
      </c>
      <c r="AQ63">
        <v>8.7439</v>
      </c>
      <c r="AR63">
        <v>0</v>
      </c>
      <c r="AS63">
        <v>500</v>
      </c>
      <c r="AT63" t="s">
        <v>29</v>
      </c>
    </row>
    <row r="64" spans="1:46" x14ac:dyDescent="0.3">
      <c r="I64" s="26"/>
      <c r="J64" s="26"/>
      <c r="K64" s="26"/>
      <c r="L64" s="26"/>
      <c r="M64" s="26"/>
      <c r="N64" s="26"/>
      <c r="O64" s="26"/>
      <c r="AM64">
        <v>31</v>
      </c>
      <c r="AN64">
        <f t="shared" si="2"/>
        <v>6.1565202769535116E-2</v>
      </c>
      <c r="AO64">
        <v>14.18</v>
      </c>
      <c r="AP64">
        <v>6.2E-2</v>
      </c>
      <c r="AQ64">
        <v>8.7421000000000006</v>
      </c>
      <c r="AR64">
        <v>0</v>
      </c>
      <c r="AS64">
        <v>500</v>
      </c>
      <c r="AT64" t="s">
        <v>29</v>
      </c>
    </row>
    <row r="65" spans="1:46" x14ac:dyDescent="0.3">
      <c r="I65" s="26"/>
      <c r="J65" s="26"/>
      <c r="K65" s="26"/>
      <c r="L65" s="26"/>
      <c r="M65" s="26"/>
      <c r="N65" s="26"/>
      <c r="O65" s="26"/>
      <c r="AM65">
        <v>31.5</v>
      </c>
      <c r="AN65">
        <f t="shared" si="2"/>
        <v>6.2544480712166173E-2</v>
      </c>
      <c r="AO65">
        <v>14.62</v>
      </c>
      <c r="AP65">
        <v>6.3E-2</v>
      </c>
      <c r="AQ65">
        <v>8.7403999999999993</v>
      </c>
      <c r="AR65">
        <v>0</v>
      </c>
      <c r="AS65">
        <v>500</v>
      </c>
      <c r="AT65" t="s">
        <v>29</v>
      </c>
    </row>
    <row r="66" spans="1:46" x14ac:dyDescent="0.3">
      <c r="A66" s="36"/>
      <c r="B66" s="20"/>
      <c r="C66" s="3"/>
      <c r="D66" s="3"/>
      <c r="E66" s="3"/>
      <c r="F66" s="3"/>
      <c r="G66" s="3"/>
      <c r="H66" s="3"/>
      <c r="I66" s="24"/>
      <c r="J66" s="25"/>
      <c r="K66" s="25"/>
      <c r="L66" s="25"/>
      <c r="M66" s="26"/>
      <c r="N66" s="26"/>
      <c r="O66" s="26"/>
      <c r="Y66" s="36"/>
      <c r="Z66" s="20"/>
      <c r="AA66" s="3"/>
      <c r="AB66" s="3"/>
      <c r="AC66" s="3"/>
      <c r="AD66" s="3"/>
      <c r="AE66" s="3"/>
      <c r="AF66" s="3"/>
      <c r="AG66" s="20"/>
      <c r="AH66" s="3"/>
      <c r="AI66" s="3"/>
      <c r="AJ66" s="3"/>
      <c r="AM66">
        <v>32</v>
      </c>
      <c r="AN66">
        <f t="shared" si="2"/>
        <v>6.4515875370919878E-2</v>
      </c>
      <c r="AO66">
        <v>15.06</v>
      </c>
      <c r="AP66">
        <v>6.5000000000000002E-2</v>
      </c>
      <c r="AQ66">
        <v>8.7388999999999992</v>
      </c>
      <c r="AR66">
        <v>0</v>
      </c>
      <c r="AS66">
        <v>500</v>
      </c>
      <c r="AT66" t="s">
        <v>29</v>
      </c>
    </row>
    <row r="67" spans="1:46" x14ac:dyDescent="0.3">
      <c r="A67" s="36"/>
      <c r="B67" s="20"/>
      <c r="C67" s="3"/>
      <c r="D67" s="3"/>
      <c r="E67" s="3"/>
      <c r="F67" s="3"/>
      <c r="G67" s="3"/>
      <c r="H67" s="3"/>
      <c r="I67" s="24"/>
      <c r="J67" s="25"/>
      <c r="K67" s="25"/>
      <c r="L67" s="25"/>
      <c r="M67" s="26"/>
      <c r="N67" s="26"/>
      <c r="O67" s="26"/>
      <c r="Y67" s="36"/>
      <c r="Z67" s="20"/>
      <c r="AA67" s="3"/>
      <c r="AB67" s="3"/>
      <c r="AC67" s="3"/>
      <c r="AD67" s="3"/>
      <c r="AE67" s="3"/>
      <c r="AF67" s="3"/>
      <c r="AG67" s="20"/>
      <c r="AH67" s="3"/>
      <c r="AI67" s="3"/>
      <c r="AJ67" s="3"/>
      <c r="AM67">
        <v>32.5</v>
      </c>
      <c r="AN67">
        <f t="shared" si="2"/>
        <v>6.6486399604352125E-2</v>
      </c>
      <c r="AO67">
        <v>15.5</v>
      </c>
      <c r="AP67">
        <v>6.7000000000000004E-2</v>
      </c>
      <c r="AQ67">
        <v>8.7370999999999999</v>
      </c>
      <c r="AR67">
        <v>0</v>
      </c>
      <c r="AS67">
        <v>500</v>
      </c>
      <c r="AT67" t="s">
        <v>29</v>
      </c>
    </row>
    <row r="68" spans="1:46" x14ac:dyDescent="0.3">
      <c r="A68" s="36"/>
      <c r="B68" s="20"/>
      <c r="C68" s="3"/>
      <c r="D68" s="3"/>
      <c r="E68" s="3"/>
      <c r="F68" s="3"/>
      <c r="G68" s="3"/>
      <c r="H68" s="3"/>
      <c r="I68" s="24"/>
      <c r="J68" s="25"/>
      <c r="K68" s="25"/>
      <c r="L68" s="25"/>
      <c r="M68" s="26"/>
      <c r="N68" s="26"/>
      <c r="O68" s="26"/>
      <c r="Y68" s="36"/>
      <c r="Z68" s="20"/>
      <c r="AA68" s="3"/>
      <c r="AB68" s="3"/>
      <c r="AC68" s="3"/>
      <c r="AD68" s="3"/>
      <c r="AE68" s="3"/>
      <c r="AF68" s="3"/>
      <c r="AG68" s="20"/>
      <c r="AH68" s="3"/>
      <c r="AI68" s="3"/>
      <c r="AJ68" s="3"/>
      <c r="AM68">
        <v>33</v>
      </c>
      <c r="AN68">
        <f t="shared" si="2"/>
        <v>6.7463600395647874E-2</v>
      </c>
      <c r="AO68">
        <v>15.95</v>
      </c>
      <c r="AP68">
        <v>6.8000000000000005E-2</v>
      </c>
      <c r="AQ68">
        <v>8.7360000000000007</v>
      </c>
      <c r="AR68">
        <v>0</v>
      </c>
      <c r="AS68">
        <v>500</v>
      </c>
      <c r="AT68" t="s">
        <v>29</v>
      </c>
    </row>
    <row r="69" spans="1:46" x14ac:dyDescent="0.3">
      <c r="A69" s="36"/>
      <c r="B69" s="20"/>
      <c r="C69" s="3"/>
      <c r="D69" s="3"/>
      <c r="E69" s="3"/>
      <c r="F69" s="3"/>
      <c r="G69" s="3"/>
      <c r="H69" s="3"/>
      <c r="I69" s="27"/>
      <c r="J69" s="28"/>
      <c r="K69" s="28"/>
      <c r="L69" s="28"/>
      <c r="M69" s="26"/>
      <c r="N69" s="26"/>
      <c r="O69" s="26"/>
      <c r="Y69" s="36"/>
      <c r="Z69" s="20"/>
      <c r="AA69" s="3"/>
      <c r="AB69" s="3"/>
      <c r="AC69" s="3"/>
      <c r="AD69" s="3"/>
      <c r="AE69" s="3"/>
      <c r="AF69" s="3"/>
      <c r="AG69" s="6"/>
      <c r="AH69" s="7"/>
      <c r="AI69" s="7"/>
      <c r="AJ69" s="7"/>
      <c r="AM69">
        <v>33.5</v>
      </c>
      <c r="AN69">
        <f t="shared" ref="AN69:AN132" si="62">AP69-AP69*AO69/2022</f>
        <v>6.8440697329376854E-2</v>
      </c>
      <c r="AO69">
        <v>16.39</v>
      </c>
      <c r="AP69">
        <v>6.9000000000000006E-2</v>
      </c>
      <c r="AQ69">
        <v>8.7345000000000006</v>
      </c>
      <c r="AR69">
        <v>0</v>
      </c>
      <c r="AS69">
        <v>500</v>
      </c>
      <c r="AT69" t="s">
        <v>29</v>
      </c>
    </row>
    <row r="70" spans="1:46" x14ac:dyDescent="0.3">
      <c r="A70" s="36"/>
      <c r="B70" s="20"/>
      <c r="C70" s="3"/>
      <c r="D70" s="3"/>
      <c r="E70" s="3"/>
      <c r="F70" s="3"/>
      <c r="G70" s="3"/>
      <c r="H70" s="3"/>
      <c r="I70" s="24"/>
      <c r="J70" s="25"/>
      <c r="K70" s="25"/>
      <c r="L70" s="25"/>
      <c r="M70" s="26"/>
      <c r="N70" s="26"/>
      <c r="O70" s="26"/>
      <c r="Y70" s="36"/>
      <c r="Z70" s="20"/>
      <c r="AA70" s="3"/>
      <c r="AB70" s="3"/>
      <c r="AC70" s="3"/>
      <c r="AD70" s="3"/>
      <c r="AE70" s="3"/>
      <c r="AF70" s="3"/>
      <c r="AG70" s="20"/>
      <c r="AH70" s="3"/>
      <c r="AI70" s="3"/>
      <c r="AJ70" s="3"/>
      <c r="AM70">
        <v>34</v>
      </c>
      <c r="AN70">
        <f t="shared" si="62"/>
        <v>7.0406928783382783E-2</v>
      </c>
      <c r="AO70">
        <v>16.89</v>
      </c>
      <c r="AP70">
        <v>7.0999999999999994E-2</v>
      </c>
      <c r="AQ70">
        <v>8.7331000000000003</v>
      </c>
      <c r="AR70">
        <v>0</v>
      </c>
      <c r="AS70">
        <v>500</v>
      </c>
      <c r="AT70" t="s">
        <v>29</v>
      </c>
    </row>
    <row r="71" spans="1:46" x14ac:dyDescent="0.3">
      <c r="A71" s="36"/>
      <c r="B71" s="20"/>
      <c r="C71" s="3"/>
      <c r="D71" s="3"/>
      <c r="E71" s="3"/>
      <c r="F71" s="3"/>
      <c r="G71" s="3"/>
      <c r="H71" s="3"/>
      <c r="I71" s="24"/>
      <c r="J71" s="25"/>
      <c r="K71" s="25"/>
      <c r="L71" s="25"/>
      <c r="M71" s="26"/>
      <c r="N71" s="26"/>
      <c r="O71" s="26"/>
      <c r="Y71" s="36"/>
      <c r="Z71" s="20"/>
      <c r="AA71" s="3"/>
      <c r="AB71" s="3"/>
      <c r="AC71" s="3"/>
      <c r="AD71" s="3"/>
      <c r="AE71" s="3"/>
      <c r="AF71" s="3"/>
      <c r="AH71" s="3"/>
      <c r="AI71" s="3"/>
      <c r="AJ71" s="3"/>
      <c r="AM71">
        <v>34.5</v>
      </c>
      <c r="AN71">
        <f t="shared" si="62"/>
        <v>7.1381483679525223E-2</v>
      </c>
      <c r="AO71">
        <v>17.37</v>
      </c>
      <c r="AP71">
        <v>7.1999999999999995E-2</v>
      </c>
      <c r="AQ71">
        <v>8.7321000000000009</v>
      </c>
      <c r="AR71">
        <v>0</v>
      </c>
      <c r="AS71">
        <v>500</v>
      </c>
      <c r="AT71" t="s">
        <v>29</v>
      </c>
    </row>
    <row r="72" spans="1:46" x14ac:dyDescent="0.3">
      <c r="A72" s="36"/>
      <c r="B72" s="20"/>
      <c r="C72" s="3"/>
      <c r="D72" s="3"/>
      <c r="E72" s="3"/>
      <c r="F72" s="3"/>
      <c r="G72" s="3"/>
      <c r="H72" s="3"/>
      <c r="I72" s="26"/>
      <c r="J72" s="25"/>
      <c r="K72" s="25"/>
      <c r="L72" s="25"/>
      <c r="M72" s="26"/>
      <c r="N72" s="26"/>
      <c r="O72" s="26"/>
      <c r="Y72" s="36"/>
      <c r="Z72" s="20"/>
      <c r="AA72" s="3"/>
      <c r="AB72" s="3"/>
      <c r="AC72" s="3"/>
      <c r="AD72" s="3"/>
      <c r="AE72" s="3"/>
      <c r="AF72" s="3"/>
      <c r="AG72" s="6"/>
      <c r="AH72" s="7"/>
      <c r="AI72" s="7"/>
      <c r="AJ72" s="7"/>
      <c r="AM72">
        <v>35</v>
      </c>
      <c r="AN72">
        <f t="shared" si="62"/>
        <v>7.1365103857566767E-2</v>
      </c>
      <c r="AO72">
        <v>17.829999999999998</v>
      </c>
      <c r="AP72">
        <v>7.1999999999999995E-2</v>
      </c>
      <c r="AQ72">
        <v>8.7314000000000007</v>
      </c>
      <c r="AR72">
        <v>0</v>
      </c>
      <c r="AS72">
        <v>500</v>
      </c>
      <c r="AT72" t="s">
        <v>29</v>
      </c>
    </row>
    <row r="73" spans="1:46" x14ac:dyDescent="0.3">
      <c r="A73" s="5"/>
      <c r="B73" s="20"/>
      <c r="C73" s="3"/>
      <c r="D73" s="3"/>
      <c r="E73" s="3"/>
      <c r="F73" s="3"/>
      <c r="G73" s="3"/>
      <c r="H73" s="3"/>
      <c r="I73" s="27"/>
      <c r="J73" s="28"/>
      <c r="K73" s="28"/>
      <c r="L73" s="28"/>
      <c r="M73" s="26"/>
      <c r="N73" s="26"/>
      <c r="O73" s="26"/>
      <c r="Y73" s="5"/>
      <c r="Z73" s="20"/>
      <c r="AA73" s="3"/>
      <c r="AB73" s="3"/>
      <c r="AC73" s="3"/>
      <c r="AD73" s="3"/>
      <c r="AE73" s="3"/>
      <c r="AF73" s="3"/>
      <c r="AG73" s="6"/>
      <c r="AH73" s="8"/>
      <c r="AI73" s="9"/>
      <c r="AJ73" s="7"/>
      <c r="AM73">
        <v>35.5</v>
      </c>
      <c r="AN73">
        <f t="shared" si="62"/>
        <v>7.3329901088031654E-2</v>
      </c>
      <c r="AO73">
        <v>18.309999999999999</v>
      </c>
      <c r="AP73">
        <v>7.3999999999999996E-2</v>
      </c>
      <c r="AQ73">
        <v>8.7302</v>
      </c>
      <c r="AR73">
        <v>0</v>
      </c>
      <c r="AS73">
        <v>500</v>
      </c>
      <c r="AT73" t="s">
        <v>29</v>
      </c>
    </row>
    <row r="74" spans="1:46" x14ac:dyDescent="0.3">
      <c r="A74" s="5"/>
      <c r="B74" s="20"/>
      <c r="C74" s="3"/>
      <c r="D74" s="3"/>
      <c r="E74" s="3"/>
      <c r="F74" s="3"/>
      <c r="G74" s="3"/>
      <c r="H74" s="3"/>
      <c r="I74" s="27"/>
      <c r="J74" s="29"/>
      <c r="K74" s="30"/>
      <c r="L74" s="28"/>
      <c r="M74" s="26"/>
      <c r="N74" s="26"/>
      <c r="O74" s="26"/>
      <c r="Y74" s="5"/>
      <c r="AM74">
        <v>36</v>
      </c>
      <c r="AN74">
        <f t="shared" si="62"/>
        <v>7.4303783382789312E-2</v>
      </c>
      <c r="AO74">
        <v>18.77</v>
      </c>
      <c r="AP74">
        <v>7.4999999999999997E-2</v>
      </c>
      <c r="AQ74">
        <v>8.7291000000000007</v>
      </c>
      <c r="AR74">
        <v>0</v>
      </c>
      <c r="AS74">
        <v>500</v>
      </c>
      <c r="AT74" t="s">
        <v>29</v>
      </c>
    </row>
    <row r="75" spans="1:46" x14ac:dyDescent="0.3">
      <c r="I75" s="26"/>
      <c r="J75" s="26"/>
      <c r="K75" s="26"/>
      <c r="L75" s="26"/>
      <c r="M75" s="26"/>
      <c r="N75" s="26"/>
      <c r="O75" s="26"/>
      <c r="AM75">
        <v>36.5</v>
      </c>
      <c r="AN75">
        <f t="shared" si="62"/>
        <v>7.5276458951533134E-2</v>
      </c>
      <c r="AO75">
        <v>19.25</v>
      </c>
      <c r="AP75">
        <v>7.5999999999999998E-2</v>
      </c>
      <c r="AQ75">
        <v>8.7279</v>
      </c>
      <c r="AR75">
        <v>0</v>
      </c>
      <c r="AS75">
        <v>500</v>
      </c>
      <c r="AT75" t="s">
        <v>29</v>
      </c>
    </row>
    <row r="76" spans="1:46" x14ac:dyDescent="0.3">
      <c r="I76" s="26"/>
      <c r="J76" s="26"/>
      <c r="K76" s="26"/>
      <c r="L76" s="26"/>
      <c r="M76" s="26"/>
      <c r="N76" s="26"/>
      <c r="O76" s="26"/>
      <c r="AM76">
        <v>37</v>
      </c>
      <c r="AN76">
        <f t="shared" si="62"/>
        <v>7.6247898120672605E-2</v>
      </c>
      <c r="AO76">
        <v>19.75</v>
      </c>
      <c r="AP76">
        <v>7.6999999999999999E-2</v>
      </c>
      <c r="AQ76">
        <v>8.7266999999999992</v>
      </c>
      <c r="AR76">
        <v>0</v>
      </c>
      <c r="AS76">
        <v>500</v>
      </c>
      <c r="AT76" t="s">
        <v>29</v>
      </c>
    </row>
    <row r="77" spans="1:46" x14ac:dyDescent="0.3">
      <c r="A77" s="36"/>
      <c r="B77" s="20"/>
      <c r="C77" s="3"/>
      <c r="D77" s="3"/>
      <c r="E77" s="3"/>
      <c r="F77" s="3"/>
      <c r="G77" s="3"/>
      <c r="H77" s="3"/>
      <c r="I77" s="24"/>
      <c r="J77" s="25"/>
      <c r="K77" s="25"/>
      <c r="L77" s="25"/>
      <c r="M77" s="26"/>
      <c r="N77" s="26"/>
      <c r="O77" s="26"/>
      <c r="Y77" s="36"/>
      <c r="Z77" s="20"/>
      <c r="AA77" s="3"/>
      <c r="AB77" s="3"/>
      <c r="AC77" s="3"/>
      <c r="AD77" s="3"/>
      <c r="AE77" s="3"/>
      <c r="AF77" s="3"/>
      <c r="AG77" s="20"/>
      <c r="AH77" s="3"/>
      <c r="AI77" s="3"/>
      <c r="AJ77" s="3"/>
      <c r="AM77">
        <v>37.5</v>
      </c>
      <c r="AN77">
        <f t="shared" si="62"/>
        <v>7.7225014836795253E-2</v>
      </c>
      <c r="AO77">
        <v>20.09</v>
      </c>
      <c r="AP77">
        <v>7.8E-2</v>
      </c>
      <c r="AQ77">
        <v>8.7258999999999993</v>
      </c>
      <c r="AR77">
        <v>1</v>
      </c>
      <c r="AS77">
        <v>500</v>
      </c>
      <c r="AT77" t="s">
        <v>29</v>
      </c>
    </row>
    <row r="78" spans="1:46" x14ac:dyDescent="0.3">
      <c r="A78" s="36"/>
      <c r="B78" s="20"/>
      <c r="C78" s="3"/>
      <c r="D78" s="3"/>
      <c r="E78" s="3"/>
      <c r="F78" s="3"/>
      <c r="G78" s="3"/>
      <c r="H78" s="3"/>
      <c r="I78" s="24"/>
      <c r="J78" s="25"/>
      <c r="K78" s="25"/>
      <c r="L78" s="25"/>
      <c r="M78" s="26"/>
      <c r="N78" s="26"/>
      <c r="O78" s="26"/>
      <c r="Y78" s="36"/>
      <c r="Z78" s="20"/>
      <c r="AA78" s="3"/>
      <c r="AB78" s="3"/>
      <c r="AC78" s="3"/>
      <c r="AD78" s="3"/>
      <c r="AE78" s="3"/>
      <c r="AF78" s="3"/>
      <c r="AG78" s="20"/>
      <c r="AH78" s="3"/>
      <c r="AI78" s="3"/>
      <c r="AJ78" s="3"/>
      <c r="AM78">
        <v>38</v>
      </c>
      <c r="AN78">
        <f t="shared" si="62"/>
        <v>7.7227715133531161E-2</v>
      </c>
      <c r="AO78">
        <v>20.02</v>
      </c>
      <c r="AP78">
        <v>7.8E-2</v>
      </c>
      <c r="AQ78">
        <v>8.7257999999999996</v>
      </c>
      <c r="AR78">
        <v>0</v>
      </c>
      <c r="AS78">
        <v>500</v>
      </c>
      <c r="AT78" t="s">
        <v>29</v>
      </c>
    </row>
    <row r="79" spans="1:46" x14ac:dyDescent="0.3">
      <c r="A79" s="36"/>
      <c r="B79" s="20"/>
      <c r="C79" s="3"/>
      <c r="D79" s="3"/>
      <c r="E79" s="3"/>
      <c r="F79" s="3"/>
      <c r="G79" s="3"/>
      <c r="H79" s="3"/>
      <c r="I79" s="24"/>
      <c r="J79" s="25"/>
      <c r="K79" s="25"/>
      <c r="L79" s="25"/>
      <c r="M79" s="26"/>
      <c r="N79" s="26"/>
      <c r="O79" s="26"/>
      <c r="Y79" s="36"/>
      <c r="Z79" s="20"/>
      <c r="AA79" s="3"/>
      <c r="AB79" s="3"/>
      <c r="AC79" s="3"/>
      <c r="AD79" s="3"/>
      <c r="AE79" s="3"/>
      <c r="AF79" s="3"/>
      <c r="AG79" s="20"/>
      <c r="AH79" s="3"/>
      <c r="AI79" s="3"/>
      <c r="AJ79" s="3"/>
      <c r="AM79">
        <v>38.5</v>
      </c>
      <c r="AN79">
        <f t="shared" si="62"/>
        <v>7.7230801186943615E-2</v>
      </c>
      <c r="AO79">
        <v>19.940000000000001</v>
      </c>
      <c r="AP79">
        <v>7.8E-2</v>
      </c>
      <c r="AQ79">
        <v>8.7256999999999998</v>
      </c>
      <c r="AR79">
        <v>0</v>
      </c>
      <c r="AS79">
        <v>500</v>
      </c>
      <c r="AT79" t="s">
        <v>29</v>
      </c>
    </row>
    <row r="80" spans="1:46" x14ac:dyDescent="0.3">
      <c r="A80" s="36"/>
      <c r="B80" s="20"/>
      <c r="C80" s="3"/>
      <c r="D80" s="3"/>
      <c r="E80" s="3"/>
      <c r="F80" s="3"/>
      <c r="G80" s="3"/>
      <c r="H80" s="3"/>
      <c r="I80" s="27"/>
      <c r="J80" s="28"/>
      <c r="K80" s="28"/>
      <c r="L80" s="28"/>
      <c r="M80" s="26"/>
      <c r="N80" s="26"/>
      <c r="O80" s="26"/>
      <c r="Y80" s="36"/>
      <c r="Z80" s="20"/>
      <c r="AA80" s="3"/>
      <c r="AB80" s="3"/>
      <c r="AC80" s="3"/>
      <c r="AD80" s="3"/>
      <c r="AE80" s="3"/>
      <c r="AF80" s="3"/>
      <c r="AG80" s="6"/>
      <c r="AH80" s="7"/>
      <c r="AI80" s="7"/>
      <c r="AJ80" s="7"/>
      <c r="AM80">
        <v>39</v>
      </c>
      <c r="AN80">
        <f t="shared" si="62"/>
        <v>7.7238130563798219E-2</v>
      </c>
      <c r="AO80">
        <v>19.75</v>
      </c>
      <c r="AP80">
        <v>7.8E-2</v>
      </c>
      <c r="AQ80">
        <v>8.7256999999999998</v>
      </c>
      <c r="AR80">
        <v>0</v>
      </c>
      <c r="AS80">
        <v>500</v>
      </c>
      <c r="AT80" t="s">
        <v>29</v>
      </c>
    </row>
    <row r="81" spans="1:46" x14ac:dyDescent="0.3">
      <c r="A81" s="36"/>
      <c r="B81" s="20"/>
      <c r="C81" s="3"/>
      <c r="D81" s="3"/>
      <c r="E81" s="3"/>
      <c r="F81" s="3"/>
      <c r="G81" s="3"/>
      <c r="H81" s="3"/>
      <c r="I81" s="24"/>
      <c r="J81" s="25"/>
      <c r="K81" s="25"/>
      <c r="L81" s="25"/>
      <c r="M81" s="26"/>
      <c r="N81" s="26"/>
      <c r="O81" s="26"/>
      <c r="Y81" s="36"/>
      <c r="Z81" s="20"/>
      <c r="AA81" s="3"/>
      <c r="AB81" s="3"/>
      <c r="AC81" s="3"/>
      <c r="AD81" s="3"/>
      <c r="AE81" s="3"/>
      <c r="AF81" s="3"/>
      <c r="AG81" s="20"/>
      <c r="AH81" s="3"/>
      <c r="AI81" s="3"/>
      <c r="AJ81" s="3"/>
      <c r="AM81">
        <v>39.5</v>
      </c>
      <c r="AN81">
        <f t="shared" si="62"/>
        <v>7.7242373887240354E-2</v>
      </c>
      <c r="AO81">
        <v>19.64</v>
      </c>
      <c r="AP81">
        <v>7.8E-2</v>
      </c>
      <c r="AQ81">
        <v>8.7256999999999998</v>
      </c>
      <c r="AR81">
        <v>0</v>
      </c>
      <c r="AS81">
        <v>500</v>
      </c>
      <c r="AT81" t="s">
        <v>29</v>
      </c>
    </row>
    <row r="82" spans="1:46" x14ac:dyDescent="0.3">
      <c r="A82" s="36"/>
      <c r="B82" s="20"/>
      <c r="C82" s="3"/>
      <c r="D82" s="3"/>
      <c r="E82" s="3"/>
      <c r="F82" s="3"/>
      <c r="G82" s="3"/>
      <c r="H82" s="3"/>
      <c r="I82" s="26"/>
      <c r="J82" s="25"/>
      <c r="K82" s="25"/>
      <c r="L82" s="25"/>
      <c r="M82" s="26"/>
      <c r="N82" s="26"/>
      <c r="O82" s="26"/>
      <c r="Y82" s="36"/>
      <c r="Z82" s="20"/>
      <c r="AA82" s="3"/>
      <c r="AB82" s="3"/>
      <c r="AC82" s="3"/>
      <c r="AD82" s="3"/>
      <c r="AE82" s="3"/>
      <c r="AF82" s="3"/>
      <c r="AH82" s="3"/>
      <c r="AI82" s="3"/>
      <c r="AJ82" s="3"/>
      <c r="AM82">
        <v>40</v>
      </c>
      <c r="AN82">
        <f t="shared" si="62"/>
        <v>7.7244302670623141E-2</v>
      </c>
      <c r="AO82">
        <v>19.59</v>
      </c>
      <c r="AP82">
        <v>7.8E-2</v>
      </c>
      <c r="AQ82">
        <v>8.7256999999999998</v>
      </c>
      <c r="AR82">
        <v>0</v>
      </c>
      <c r="AS82">
        <v>500</v>
      </c>
      <c r="AT82" t="s">
        <v>29</v>
      </c>
    </row>
    <row r="83" spans="1:46" x14ac:dyDescent="0.3">
      <c r="A83" s="36"/>
      <c r="B83" s="20"/>
      <c r="C83" s="3"/>
      <c r="D83" s="3"/>
      <c r="E83" s="3"/>
      <c r="F83" s="3"/>
      <c r="G83" s="3"/>
      <c r="H83" s="3"/>
      <c r="I83" s="27"/>
      <c r="J83" s="28"/>
      <c r="K83" s="28"/>
      <c r="L83" s="28"/>
      <c r="M83" s="26"/>
      <c r="N83" s="26"/>
      <c r="O83" s="26"/>
      <c r="Y83" s="36"/>
      <c r="Z83" s="20"/>
      <c r="AA83" s="3"/>
      <c r="AB83" s="3"/>
      <c r="AC83" s="3"/>
      <c r="AD83" s="3"/>
      <c r="AE83" s="3"/>
      <c r="AF83" s="3"/>
      <c r="AG83" s="6"/>
      <c r="AH83" s="7"/>
      <c r="AI83" s="7"/>
      <c r="AJ83" s="7"/>
      <c r="AM83">
        <v>40.5</v>
      </c>
      <c r="AN83">
        <f t="shared" si="62"/>
        <v>7.7246231454005929E-2</v>
      </c>
      <c r="AO83">
        <v>19.54</v>
      </c>
      <c r="AP83">
        <v>7.8E-2</v>
      </c>
      <c r="AQ83">
        <v>8.7256999999999998</v>
      </c>
      <c r="AR83">
        <v>0</v>
      </c>
      <c r="AS83">
        <v>500</v>
      </c>
      <c r="AT83" t="s">
        <v>29</v>
      </c>
    </row>
    <row r="84" spans="1:46" x14ac:dyDescent="0.3">
      <c r="A84" s="5"/>
      <c r="B84" s="20"/>
      <c r="C84" s="3"/>
      <c r="D84" s="3"/>
      <c r="E84" s="3"/>
      <c r="F84" s="3"/>
      <c r="G84" s="3"/>
      <c r="H84" s="3"/>
      <c r="I84" s="27"/>
      <c r="J84" s="29"/>
      <c r="K84" s="30"/>
      <c r="L84" s="28"/>
      <c r="M84" s="26"/>
      <c r="N84" s="26"/>
      <c r="O84" s="26"/>
      <c r="Y84" s="5"/>
      <c r="Z84" s="20"/>
      <c r="AA84" s="3"/>
      <c r="AB84" s="3"/>
      <c r="AC84" s="3"/>
      <c r="AD84" s="3"/>
      <c r="AE84" s="3"/>
      <c r="AF84" s="3"/>
      <c r="AG84" s="6"/>
      <c r="AH84" s="8"/>
      <c r="AI84" s="9"/>
      <c r="AJ84" s="7"/>
      <c r="AM84">
        <v>41</v>
      </c>
      <c r="AN84">
        <f t="shared" si="62"/>
        <v>7.724777448071217E-2</v>
      </c>
      <c r="AO84">
        <v>19.5</v>
      </c>
      <c r="AP84">
        <v>7.8E-2</v>
      </c>
      <c r="AQ84">
        <v>8.7257999999999996</v>
      </c>
      <c r="AR84">
        <v>0</v>
      </c>
      <c r="AS84">
        <v>500</v>
      </c>
      <c r="AT84" t="s">
        <v>29</v>
      </c>
    </row>
    <row r="85" spans="1:46" x14ac:dyDescent="0.3">
      <c r="I85" s="26"/>
      <c r="J85" s="26"/>
      <c r="K85" s="26"/>
      <c r="L85" s="26"/>
      <c r="M85" s="26"/>
      <c r="N85" s="26"/>
      <c r="O85" s="26"/>
      <c r="AM85">
        <v>41.5</v>
      </c>
      <c r="AN85">
        <f t="shared" si="62"/>
        <v>7.7249317507418397E-2</v>
      </c>
      <c r="AO85">
        <v>19.46</v>
      </c>
      <c r="AP85">
        <v>7.8E-2</v>
      </c>
      <c r="AQ85">
        <v>8.7257999999999996</v>
      </c>
      <c r="AR85">
        <v>0</v>
      </c>
      <c r="AS85">
        <v>500</v>
      </c>
      <c r="AT85" t="s">
        <v>29</v>
      </c>
    </row>
    <row r="86" spans="1:46" x14ac:dyDescent="0.3">
      <c r="I86" s="26"/>
      <c r="J86" s="26"/>
      <c r="K86" s="26"/>
      <c r="L86" s="26"/>
      <c r="M86" s="26"/>
      <c r="N86" s="26"/>
      <c r="O86" s="26"/>
      <c r="AM86">
        <v>42</v>
      </c>
      <c r="AN86">
        <f t="shared" si="62"/>
        <v>7.7250860534124624E-2</v>
      </c>
      <c r="AO86">
        <v>19.420000000000002</v>
      </c>
      <c r="AP86">
        <v>7.8E-2</v>
      </c>
      <c r="AQ86">
        <v>8.7256999999999998</v>
      </c>
      <c r="AR86">
        <v>0</v>
      </c>
      <c r="AS86">
        <v>500</v>
      </c>
      <c r="AT86" t="s">
        <v>29</v>
      </c>
    </row>
    <row r="87" spans="1:46" x14ac:dyDescent="0.3">
      <c r="I87" s="26"/>
      <c r="J87" s="26"/>
      <c r="K87" s="26"/>
      <c r="L87" s="26"/>
      <c r="M87" s="26"/>
      <c r="N87" s="26"/>
      <c r="O87" s="26"/>
      <c r="AM87">
        <v>42.5</v>
      </c>
      <c r="AN87">
        <f t="shared" si="62"/>
        <v>7.7252017804154305E-2</v>
      </c>
      <c r="AO87">
        <v>19.39</v>
      </c>
      <c r="AP87">
        <v>7.8E-2</v>
      </c>
      <c r="AQ87">
        <v>8.7257999999999996</v>
      </c>
      <c r="AR87">
        <v>0</v>
      </c>
      <c r="AS87">
        <v>500</v>
      </c>
      <c r="AT87" t="s">
        <v>29</v>
      </c>
    </row>
    <row r="88" spans="1:46" x14ac:dyDescent="0.3">
      <c r="A88" s="36"/>
      <c r="B88" s="20"/>
      <c r="C88" s="3"/>
      <c r="D88" s="3"/>
      <c r="E88" s="3"/>
      <c r="F88" s="3"/>
      <c r="G88" s="3"/>
      <c r="H88" s="3"/>
      <c r="I88" s="24"/>
      <c r="J88" s="25"/>
      <c r="K88" s="25"/>
      <c r="L88" s="25"/>
      <c r="M88" s="26"/>
      <c r="N88" s="26"/>
      <c r="O88" s="26"/>
      <c r="Y88" s="36"/>
      <c r="Z88" s="20"/>
      <c r="AA88" s="3"/>
      <c r="AB88" s="3"/>
      <c r="AC88" s="3"/>
      <c r="AD88" s="3"/>
      <c r="AE88" s="3"/>
      <c r="AF88" s="3"/>
      <c r="AG88" s="20"/>
      <c r="AH88" s="3"/>
      <c r="AI88" s="3"/>
      <c r="AJ88" s="3"/>
      <c r="AM88">
        <v>43</v>
      </c>
      <c r="AN88">
        <f t="shared" si="62"/>
        <v>7.7253175074183972E-2</v>
      </c>
      <c r="AO88">
        <v>19.36</v>
      </c>
      <c r="AP88">
        <v>7.8E-2</v>
      </c>
      <c r="AQ88">
        <v>8.7257999999999996</v>
      </c>
      <c r="AR88">
        <v>0</v>
      </c>
      <c r="AS88">
        <v>500</v>
      </c>
      <c r="AT88" t="s">
        <v>29</v>
      </c>
    </row>
    <row r="89" spans="1:46" x14ac:dyDescent="0.3">
      <c r="A89" s="36"/>
      <c r="B89" s="20"/>
      <c r="C89" s="3"/>
      <c r="D89" s="3"/>
      <c r="E89" s="3"/>
      <c r="F89" s="3"/>
      <c r="G89" s="3"/>
      <c r="H89" s="3"/>
      <c r="I89" s="24"/>
      <c r="J89" s="25"/>
      <c r="K89" s="25"/>
      <c r="L89" s="25"/>
      <c r="M89" s="26"/>
      <c r="N89" s="26"/>
      <c r="O89" s="26"/>
      <c r="Y89" s="36"/>
      <c r="Z89" s="20"/>
      <c r="AA89" s="3"/>
      <c r="AB89" s="3"/>
      <c r="AC89" s="3"/>
      <c r="AD89" s="3"/>
      <c r="AE89" s="3"/>
      <c r="AF89" s="3"/>
      <c r="AG89" s="20"/>
      <c r="AH89" s="3"/>
      <c r="AI89" s="3"/>
      <c r="AJ89" s="3"/>
      <c r="AM89">
        <v>43.5</v>
      </c>
      <c r="AN89">
        <f t="shared" si="62"/>
        <v>7.7254332344213653E-2</v>
      </c>
      <c r="AO89">
        <v>19.329999999999998</v>
      </c>
      <c r="AP89">
        <v>7.8E-2</v>
      </c>
      <c r="AQ89">
        <v>8.7256999999999998</v>
      </c>
      <c r="AR89">
        <v>0</v>
      </c>
      <c r="AS89">
        <v>500</v>
      </c>
      <c r="AT89" t="s">
        <v>29</v>
      </c>
    </row>
    <row r="90" spans="1:46" x14ac:dyDescent="0.3">
      <c r="A90" s="36"/>
      <c r="B90" s="20"/>
      <c r="C90" s="3"/>
      <c r="D90" s="3"/>
      <c r="E90" s="3"/>
      <c r="F90" s="3"/>
      <c r="G90" s="3"/>
      <c r="H90" s="3"/>
      <c r="I90" s="24"/>
      <c r="J90" s="25"/>
      <c r="K90" s="25"/>
      <c r="L90" s="25"/>
      <c r="M90" s="26"/>
      <c r="N90" s="26"/>
      <c r="O90" s="26"/>
      <c r="Y90" s="36"/>
      <c r="Z90" s="20"/>
      <c r="AA90" s="3"/>
      <c r="AB90" s="3"/>
      <c r="AC90" s="3"/>
      <c r="AD90" s="3"/>
      <c r="AE90" s="3"/>
      <c r="AF90" s="3"/>
      <c r="AG90" s="20"/>
      <c r="AH90" s="3"/>
      <c r="AI90" s="3"/>
      <c r="AJ90" s="3"/>
      <c r="AM90">
        <v>44</v>
      </c>
      <c r="AN90">
        <f t="shared" si="62"/>
        <v>7.7255103857566759E-2</v>
      </c>
      <c r="AO90">
        <v>19.309999999999999</v>
      </c>
      <c r="AP90">
        <v>7.8E-2</v>
      </c>
      <c r="AQ90">
        <v>8.7256</v>
      </c>
      <c r="AR90">
        <v>0</v>
      </c>
      <c r="AS90">
        <v>500</v>
      </c>
      <c r="AT90" t="s">
        <v>29</v>
      </c>
    </row>
    <row r="91" spans="1:46" x14ac:dyDescent="0.3">
      <c r="A91" s="36"/>
      <c r="B91" s="20"/>
      <c r="C91" s="3"/>
      <c r="D91" s="3"/>
      <c r="E91" s="3"/>
      <c r="F91" s="3"/>
      <c r="G91" s="3"/>
      <c r="H91" s="3"/>
      <c r="I91" s="27"/>
      <c r="J91" s="28"/>
      <c r="K91" s="28"/>
      <c r="L91" s="28"/>
      <c r="M91" s="26"/>
      <c r="N91" s="26"/>
      <c r="O91" s="26"/>
      <c r="Y91" s="36"/>
      <c r="Z91" s="20"/>
      <c r="AA91" s="3"/>
      <c r="AB91" s="3"/>
      <c r="AC91" s="3"/>
      <c r="AD91" s="3"/>
      <c r="AE91" s="3"/>
      <c r="AF91" s="3"/>
      <c r="AG91" s="6"/>
      <c r="AH91" s="7"/>
      <c r="AI91" s="7"/>
      <c r="AJ91" s="7"/>
      <c r="AM91">
        <v>44.5</v>
      </c>
      <c r="AN91">
        <f t="shared" si="62"/>
        <v>7.725626112759644E-2</v>
      </c>
      <c r="AO91">
        <v>19.28</v>
      </c>
      <c r="AP91">
        <v>7.8E-2</v>
      </c>
      <c r="AQ91">
        <v>8.7257999999999996</v>
      </c>
      <c r="AR91">
        <v>0</v>
      </c>
      <c r="AS91">
        <v>500</v>
      </c>
      <c r="AT91" t="s">
        <v>29</v>
      </c>
    </row>
    <row r="92" spans="1:46" x14ac:dyDescent="0.3">
      <c r="A92" s="36"/>
      <c r="B92" s="20"/>
      <c r="C92" s="3"/>
      <c r="D92" s="3"/>
      <c r="E92" s="3"/>
      <c r="F92" s="3"/>
      <c r="G92" s="3"/>
      <c r="H92" s="3"/>
      <c r="I92" s="24"/>
      <c r="J92" s="25"/>
      <c r="K92" s="25"/>
      <c r="L92" s="25"/>
      <c r="M92" s="26"/>
      <c r="N92" s="26"/>
      <c r="O92" s="26"/>
      <c r="Y92" s="36"/>
      <c r="Z92" s="20"/>
      <c r="AA92" s="3"/>
      <c r="AB92" s="3"/>
      <c r="AC92" s="3"/>
      <c r="AD92" s="3"/>
      <c r="AE92" s="3"/>
      <c r="AF92" s="3"/>
      <c r="AG92" s="20"/>
      <c r="AH92" s="3"/>
      <c r="AI92" s="3"/>
      <c r="AJ92" s="3"/>
      <c r="AM92">
        <v>45</v>
      </c>
      <c r="AN92">
        <f t="shared" si="62"/>
        <v>7.7257418397626107E-2</v>
      </c>
      <c r="AO92">
        <v>19.25</v>
      </c>
      <c r="AP92">
        <v>7.8E-2</v>
      </c>
      <c r="AQ92">
        <v>8.7256999999999998</v>
      </c>
      <c r="AR92">
        <v>0</v>
      </c>
      <c r="AS92">
        <v>500</v>
      </c>
      <c r="AT92" t="s">
        <v>29</v>
      </c>
    </row>
    <row r="93" spans="1:46" x14ac:dyDescent="0.3">
      <c r="A93" s="36"/>
      <c r="B93" s="20"/>
      <c r="C93" s="3"/>
      <c r="D93" s="3"/>
      <c r="E93" s="3"/>
      <c r="F93" s="3"/>
      <c r="G93" s="3"/>
      <c r="H93" s="3"/>
      <c r="I93" s="26"/>
      <c r="J93" s="25"/>
      <c r="K93" s="25"/>
      <c r="L93" s="25"/>
      <c r="M93" s="26"/>
      <c r="N93" s="26"/>
      <c r="O93" s="26"/>
      <c r="Y93" s="36"/>
      <c r="Z93" s="20"/>
      <c r="AA93" s="3"/>
      <c r="AB93" s="3"/>
      <c r="AC93" s="3"/>
      <c r="AD93" s="3"/>
      <c r="AE93" s="3"/>
      <c r="AF93" s="3"/>
      <c r="AH93" s="3"/>
      <c r="AI93" s="3"/>
      <c r="AJ93" s="3"/>
      <c r="AM93">
        <v>45.5</v>
      </c>
      <c r="AN93">
        <f t="shared" si="62"/>
        <v>7.7258189910979227E-2</v>
      </c>
      <c r="AO93">
        <v>19.23</v>
      </c>
      <c r="AP93">
        <v>7.8E-2</v>
      </c>
      <c r="AQ93">
        <v>8.7256999999999998</v>
      </c>
      <c r="AR93">
        <v>0</v>
      </c>
      <c r="AS93">
        <v>500</v>
      </c>
      <c r="AT93" t="s">
        <v>29</v>
      </c>
    </row>
    <row r="94" spans="1:46" x14ac:dyDescent="0.3">
      <c r="A94" s="36"/>
      <c r="B94" s="20"/>
      <c r="C94" s="3"/>
      <c r="D94" s="3"/>
      <c r="E94" s="3"/>
      <c r="F94" s="3"/>
      <c r="G94" s="3"/>
      <c r="H94" s="3"/>
      <c r="I94" s="27"/>
      <c r="J94" s="28"/>
      <c r="K94" s="28"/>
      <c r="L94" s="28"/>
      <c r="M94" s="26"/>
      <c r="N94" s="26"/>
      <c r="O94" s="26"/>
      <c r="Y94" s="36"/>
      <c r="Z94" s="20"/>
      <c r="AA94" s="3"/>
      <c r="AB94" s="3"/>
      <c r="AC94" s="3"/>
      <c r="AD94" s="3"/>
      <c r="AE94" s="3"/>
      <c r="AF94" s="3"/>
      <c r="AG94" s="6"/>
      <c r="AH94" s="7"/>
      <c r="AI94" s="7"/>
      <c r="AJ94" s="7"/>
      <c r="AM94">
        <v>46</v>
      </c>
      <c r="AN94">
        <f t="shared" si="62"/>
        <v>7.7259347181008908E-2</v>
      </c>
      <c r="AO94">
        <v>19.2</v>
      </c>
      <c r="AP94">
        <v>7.8E-2</v>
      </c>
      <c r="AQ94">
        <v>8.7257999999999996</v>
      </c>
      <c r="AR94">
        <v>0</v>
      </c>
      <c r="AS94">
        <v>500</v>
      </c>
      <c r="AT94" t="s">
        <v>29</v>
      </c>
    </row>
    <row r="95" spans="1:46" x14ac:dyDescent="0.3">
      <c r="A95" s="5"/>
      <c r="B95" s="20"/>
      <c r="C95" s="3"/>
      <c r="D95" s="3"/>
      <c r="E95" s="3"/>
      <c r="F95" s="3"/>
      <c r="G95" s="3"/>
      <c r="H95" s="3"/>
      <c r="I95" s="27"/>
      <c r="J95" s="29"/>
      <c r="K95" s="30"/>
      <c r="L95" s="28"/>
      <c r="M95" s="26"/>
      <c r="N95" s="26"/>
      <c r="O95" s="26"/>
      <c r="Y95" s="5"/>
      <c r="Z95" s="20"/>
      <c r="AA95" s="3"/>
      <c r="AB95" s="3"/>
      <c r="AC95" s="3"/>
      <c r="AD95" s="3"/>
      <c r="AE95" s="3"/>
      <c r="AF95" s="3"/>
      <c r="AG95" s="6"/>
      <c r="AH95" s="8"/>
      <c r="AI95" s="9"/>
      <c r="AJ95" s="7"/>
      <c r="AM95">
        <v>46.5</v>
      </c>
      <c r="AN95">
        <f t="shared" si="62"/>
        <v>7.7259732937685455E-2</v>
      </c>
      <c r="AO95">
        <v>19.190000000000001</v>
      </c>
      <c r="AP95">
        <v>7.8E-2</v>
      </c>
      <c r="AQ95">
        <v>8.7256999999999998</v>
      </c>
      <c r="AR95">
        <v>0</v>
      </c>
      <c r="AS95">
        <v>500</v>
      </c>
      <c r="AT95" t="s">
        <v>29</v>
      </c>
    </row>
    <row r="96" spans="1:46" x14ac:dyDescent="0.3">
      <c r="I96" s="26"/>
      <c r="J96" s="26"/>
      <c r="K96" s="26"/>
      <c r="L96" s="26"/>
      <c r="M96" s="26"/>
      <c r="N96" s="26"/>
      <c r="O96" s="26"/>
      <c r="AM96">
        <v>47</v>
      </c>
      <c r="AN96">
        <f t="shared" si="62"/>
        <v>7.7260504451038575E-2</v>
      </c>
      <c r="AO96">
        <v>19.170000000000002</v>
      </c>
      <c r="AP96">
        <v>7.8E-2</v>
      </c>
      <c r="AQ96">
        <v>8.7256999999999998</v>
      </c>
      <c r="AR96">
        <v>0</v>
      </c>
      <c r="AS96">
        <v>500</v>
      </c>
      <c r="AT96" t="s">
        <v>29</v>
      </c>
    </row>
    <row r="97" spans="1:46" x14ac:dyDescent="0.3">
      <c r="I97" s="26"/>
      <c r="J97" s="26"/>
      <c r="K97" s="26"/>
      <c r="L97" s="26"/>
      <c r="M97" s="26"/>
      <c r="N97" s="26"/>
      <c r="O97" s="26"/>
      <c r="AM97">
        <v>47.5</v>
      </c>
      <c r="AN97">
        <f t="shared" si="62"/>
        <v>7.7261275964391696E-2</v>
      </c>
      <c r="AO97">
        <v>19.149999999999999</v>
      </c>
      <c r="AP97">
        <v>7.8E-2</v>
      </c>
      <c r="AQ97">
        <v>8.7257999999999996</v>
      </c>
      <c r="AR97">
        <v>0</v>
      </c>
      <c r="AS97">
        <v>500</v>
      </c>
      <c r="AT97" t="s">
        <v>29</v>
      </c>
    </row>
    <row r="98" spans="1:46" x14ac:dyDescent="0.3">
      <c r="I98" s="26"/>
      <c r="J98" s="26"/>
      <c r="K98" s="26"/>
      <c r="L98" s="26"/>
      <c r="M98" s="26"/>
      <c r="N98" s="26"/>
      <c r="O98" s="26"/>
      <c r="AM98">
        <v>48</v>
      </c>
      <c r="AN98">
        <f t="shared" si="62"/>
        <v>7.7262047477744802E-2</v>
      </c>
      <c r="AO98">
        <v>19.13</v>
      </c>
      <c r="AP98">
        <v>7.8E-2</v>
      </c>
      <c r="AQ98">
        <v>8.7256999999999998</v>
      </c>
      <c r="AR98">
        <v>0</v>
      </c>
      <c r="AS98">
        <v>500</v>
      </c>
      <c r="AT98" t="s">
        <v>29</v>
      </c>
    </row>
    <row r="99" spans="1:46" x14ac:dyDescent="0.3">
      <c r="A99" s="36"/>
      <c r="B99" s="20"/>
      <c r="C99" s="3"/>
      <c r="D99" s="3"/>
      <c r="E99" s="3"/>
      <c r="F99" s="3"/>
      <c r="G99" s="3"/>
      <c r="H99" s="3"/>
      <c r="I99" s="24"/>
      <c r="J99" s="25"/>
      <c r="K99" s="25"/>
      <c r="L99" s="25"/>
      <c r="M99" s="26"/>
      <c r="N99" s="26"/>
      <c r="O99" s="26"/>
      <c r="Y99" s="36"/>
      <c r="Z99" s="20"/>
      <c r="AA99" s="3"/>
      <c r="AB99" s="3"/>
      <c r="AC99" s="3"/>
      <c r="AD99" s="3"/>
      <c r="AE99" s="3"/>
      <c r="AF99" s="3"/>
      <c r="AG99" s="20"/>
      <c r="AH99" s="3"/>
      <c r="AI99" s="3"/>
      <c r="AJ99" s="3"/>
      <c r="AM99">
        <v>48.5</v>
      </c>
      <c r="AN99">
        <f t="shared" si="62"/>
        <v>7.7262818991097923E-2</v>
      </c>
      <c r="AO99">
        <v>19.11</v>
      </c>
      <c r="AP99">
        <v>7.8E-2</v>
      </c>
      <c r="AQ99">
        <v>8.7256999999999998</v>
      </c>
      <c r="AR99">
        <v>0</v>
      </c>
      <c r="AS99">
        <v>500</v>
      </c>
      <c r="AT99" t="s">
        <v>29</v>
      </c>
    </row>
    <row r="100" spans="1:46" x14ac:dyDescent="0.3">
      <c r="A100" s="36"/>
      <c r="B100" s="20"/>
      <c r="C100" s="3"/>
      <c r="D100" s="3"/>
      <c r="E100" s="3"/>
      <c r="F100" s="3"/>
      <c r="G100" s="3"/>
      <c r="H100" s="3"/>
      <c r="I100" s="24"/>
      <c r="J100" s="25"/>
      <c r="K100" s="25"/>
      <c r="L100" s="25"/>
      <c r="M100" s="26"/>
      <c r="N100" s="26"/>
      <c r="O100" s="26"/>
      <c r="Y100" s="36"/>
      <c r="Z100" s="20"/>
      <c r="AA100" s="3"/>
      <c r="AB100" s="3"/>
      <c r="AC100" s="3"/>
      <c r="AD100" s="3"/>
      <c r="AE100" s="3"/>
      <c r="AF100" s="3"/>
      <c r="AG100" s="20"/>
      <c r="AH100" s="3"/>
      <c r="AI100" s="3"/>
      <c r="AJ100" s="3"/>
      <c r="AM100">
        <v>49</v>
      </c>
      <c r="AN100">
        <f t="shared" si="62"/>
        <v>7.7263590504451043E-2</v>
      </c>
      <c r="AO100">
        <v>19.09</v>
      </c>
      <c r="AP100">
        <v>7.8E-2</v>
      </c>
      <c r="AQ100">
        <v>8.7257999999999996</v>
      </c>
      <c r="AR100">
        <v>0</v>
      </c>
      <c r="AS100">
        <v>500</v>
      </c>
      <c r="AT100" t="s">
        <v>29</v>
      </c>
    </row>
    <row r="101" spans="1:46" x14ac:dyDescent="0.3">
      <c r="A101" s="36"/>
      <c r="B101" s="20"/>
      <c r="C101" s="3"/>
      <c r="D101" s="3"/>
      <c r="E101" s="3"/>
      <c r="F101" s="3"/>
      <c r="G101" s="3"/>
      <c r="H101" s="3"/>
      <c r="I101" s="24"/>
      <c r="J101" s="25"/>
      <c r="K101" s="25"/>
      <c r="L101" s="25"/>
      <c r="M101" s="26"/>
      <c r="N101" s="26"/>
      <c r="O101" s="26"/>
      <c r="Y101" s="36"/>
      <c r="Z101" s="20"/>
      <c r="AA101" s="3"/>
      <c r="AB101" s="3"/>
      <c r="AC101" s="3"/>
      <c r="AD101" s="3"/>
      <c r="AE101" s="3"/>
      <c r="AF101" s="3"/>
      <c r="AG101" s="20"/>
      <c r="AH101" s="3"/>
      <c r="AI101" s="3"/>
      <c r="AJ101" s="3"/>
      <c r="AM101">
        <v>49.5</v>
      </c>
      <c r="AN101">
        <f t="shared" si="62"/>
        <v>7.726436201780415E-2</v>
      </c>
      <c r="AO101">
        <v>19.07</v>
      </c>
      <c r="AP101">
        <v>7.8E-2</v>
      </c>
      <c r="AQ101">
        <v>8.7256999999999998</v>
      </c>
      <c r="AR101">
        <v>0</v>
      </c>
      <c r="AS101">
        <v>500</v>
      </c>
      <c r="AT101" t="s">
        <v>29</v>
      </c>
    </row>
    <row r="102" spans="1:46" x14ac:dyDescent="0.3">
      <c r="A102" s="36"/>
      <c r="B102" s="20"/>
      <c r="C102" s="3"/>
      <c r="D102" s="3"/>
      <c r="E102" s="3"/>
      <c r="F102" s="3"/>
      <c r="G102" s="3"/>
      <c r="H102" s="3"/>
      <c r="I102" s="27"/>
      <c r="J102" s="28"/>
      <c r="K102" s="28"/>
      <c r="L102" s="28"/>
      <c r="M102" s="26"/>
      <c r="N102" s="26"/>
      <c r="O102" s="26"/>
      <c r="Y102" s="36"/>
      <c r="Z102" s="20"/>
      <c r="AA102" s="3"/>
      <c r="AB102" s="3"/>
      <c r="AC102" s="3"/>
      <c r="AD102" s="3"/>
      <c r="AE102" s="3"/>
      <c r="AF102" s="3"/>
      <c r="AG102" s="6"/>
      <c r="AH102" s="7"/>
      <c r="AI102" s="7"/>
      <c r="AJ102" s="7"/>
      <c r="AM102">
        <v>50</v>
      </c>
      <c r="AN102">
        <f t="shared" si="62"/>
        <v>7.726474777448071E-2</v>
      </c>
      <c r="AO102">
        <v>19.059999999999999</v>
      </c>
      <c r="AP102">
        <v>7.8E-2</v>
      </c>
      <c r="AQ102">
        <v>8.7256999999999998</v>
      </c>
      <c r="AR102">
        <v>0</v>
      </c>
      <c r="AS102">
        <v>500</v>
      </c>
      <c r="AT102" t="s">
        <v>29</v>
      </c>
    </row>
    <row r="103" spans="1:46" x14ac:dyDescent="0.3">
      <c r="A103" s="36"/>
      <c r="B103" s="20"/>
      <c r="C103" s="3"/>
      <c r="D103" s="3"/>
      <c r="E103" s="3"/>
      <c r="F103" s="3"/>
      <c r="G103" s="3"/>
      <c r="H103" s="3"/>
      <c r="I103" s="24"/>
      <c r="J103" s="25"/>
      <c r="K103" s="25"/>
      <c r="L103" s="25"/>
      <c r="M103" s="26"/>
      <c r="N103" s="26"/>
      <c r="O103" s="26"/>
      <c r="Y103" s="36"/>
      <c r="Z103" s="20"/>
      <c r="AA103" s="3"/>
      <c r="AB103" s="3"/>
      <c r="AC103" s="3"/>
      <c r="AD103" s="3"/>
      <c r="AE103" s="3"/>
      <c r="AF103" s="3"/>
      <c r="AG103" s="20"/>
      <c r="AH103" s="3"/>
      <c r="AI103" s="3"/>
      <c r="AJ103" s="3"/>
      <c r="AM103">
        <v>50.5</v>
      </c>
      <c r="AN103">
        <f t="shared" si="62"/>
        <v>7.7265519287833831E-2</v>
      </c>
      <c r="AO103">
        <v>19.04</v>
      </c>
      <c r="AP103">
        <v>7.8E-2</v>
      </c>
      <c r="AQ103">
        <v>8.7256999999999998</v>
      </c>
      <c r="AR103">
        <v>0</v>
      </c>
      <c r="AS103">
        <v>500</v>
      </c>
      <c r="AT103" t="s">
        <v>29</v>
      </c>
    </row>
    <row r="104" spans="1:46" x14ac:dyDescent="0.3">
      <c r="A104" s="36"/>
      <c r="B104" s="20"/>
      <c r="C104" s="3"/>
      <c r="D104" s="3"/>
      <c r="E104" s="3"/>
      <c r="F104" s="3"/>
      <c r="G104" s="3"/>
      <c r="H104" s="3"/>
      <c r="I104" s="26"/>
      <c r="J104" s="25"/>
      <c r="K104" s="25"/>
      <c r="L104" s="25"/>
      <c r="M104" s="26"/>
      <c r="N104" s="26"/>
      <c r="O104" s="26"/>
      <c r="Y104" s="36"/>
      <c r="Z104" s="20"/>
      <c r="AA104" s="3"/>
      <c r="AB104" s="3"/>
      <c r="AC104" s="3"/>
      <c r="AD104" s="3"/>
      <c r="AE104" s="3"/>
      <c r="AF104" s="3"/>
      <c r="AH104" s="3"/>
      <c r="AI104" s="3"/>
      <c r="AJ104" s="3"/>
      <c r="AM104">
        <v>51</v>
      </c>
      <c r="AN104">
        <f t="shared" si="62"/>
        <v>7.7266290801186938E-2</v>
      </c>
      <c r="AO104">
        <v>19.02</v>
      </c>
      <c r="AP104">
        <v>7.8E-2</v>
      </c>
      <c r="AQ104">
        <v>8.7256</v>
      </c>
      <c r="AR104">
        <v>0</v>
      </c>
      <c r="AS104">
        <v>500</v>
      </c>
      <c r="AT104" t="s">
        <v>29</v>
      </c>
    </row>
    <row r="105" spans="1:46" x14ac:dyDescent="0.3">
      <c r="A105" s="36"/>
      <c r="B105" s="20"/>
      <c r="C105" s="3"/>
      <c r="D105" s="3"/>
      <c r="E105" s="3"/>
      <c r="F105" s="3"/>
      <c r="G105" s="3"/>
      <c r="H105" s="3"/>
      <c r="I105" s="27"/>
      <c r="J105" s="28"/>
      <c r="K105" s="28"/>
      <c r="L105" s="28"/>
      <c r="M105" s="26"/>
      <c r="N105" s="26"/>
      <c r="O105" s="26"/>
      <c r="Y105" s="36"/>
      <c r="Z105" s="20"/>
      <c r="AA105" s="3"/>
      <c r="AB105" s="3"/>
      <c r="AC105" s="3"/>
      <c r="AD105" s="3"/>
      <c r="AE105" s="3"/>
      <c r="AF105" s="3"/>
      <c r="AG105" s="6"/>
      <c r="AH105" s="7"/>
      <c r="AI105" s="7"/>
      <c r="AJ105" s="7"/>
      <c r="AM105">
        <v>51.5</v>
      </c>
      <c r="AN105">
        <f t="shared" si="62"/>
        <v>7.7266676557863498E-2</v>
      </c>
      <c r="AO105">
        <v>19.010000000000002</v>
      </c>
      <c r="AP105">
        <v>7.8E-2</v>
      </c>
      <c r="AQ105">
        <v>8.7257999999999996</v>
      </c>
      <c r="AR105">
        <v>0</v>
      </c>
      <c r="AS105">
        <v>500</v>
      </c>
      <c r="AT105" t="s">
        <v>29</v>
      </c>
    </row>
    <row r="106" spans="1:46" x14ac:dyDescent="0.3">
      <c r="A106" s="5"/>
      <c r="B106" s="20"/>
      <c r="C106" s="3"/>
      <c r="D106" s="3"/>
      <c r="E106" s="3"/>
      <c r="F106" s="3"/>
      <c r="G106" s="3"/>
      <c r="H106" s="3"/>
      <c r="I106" s="27"/>
      <c r="J106" s="29"/>
      <c r="K106" s="30"/>
      <c r="L106" s="28"/>
      <c r="M106" s="26"/>
      <c r="N106" s="26"/>
      <c r="O106" s="26"/>
      <c r="Y106" s="5"/>
      <c r="Z106" s="20"/>
      <c r="AA106" s="3"/>
      <c r="AB106" s="3"/>
      <c r="AC106" s="3"/>
      <c r="AD106" s="3"/>
      <c r="AE106" s="3"/>
      <c r="AF106" s="3"/>
      <c r="AG106" s="6"/>
      <c r="AH106" s="8"/>
      <c r="AI106" s="9"/>
      <c r="AJ106" s="7"/>
      <c r="AM106">
        <v>52</v>
      </c>
      <c r="AN106">
        <f t="shared" si="62"/>
        <v>7.7267448071216618E-2</v>
      </c>
      <c r="AO106">
        <v>18.989999999999998</v>
      </c>
      <c r="AP106">
        <v>7.8E-2</v>
      </c>
      <c r="AQ106">
        <v>8.7256</v>
      </c>
      <c r="AR106">
        <v>0</v>
      </c>
      <c r="AS106">
        <v>500</v>
      </c>
      <c r="AT106" t="s">
        <v>29</v>
      </c>
    </row>
    <row r="107" spans="1:46" x14ac:dyDescent="0.3">
      <c r="I107" s="26"/>
      <c r="J107" s="26"/>
      <c r="K107" s="26"/>
      <c r="L107" s="26"/>
      <c r="M107" s="26"/>
      <c r="N107" s="26"/>
      <c r="O107" s="26"/>
      <c r="AM107">
        <v>52.5</v>
      </c>
      <c r="AN107">
        <f t="shared" si="62"/>
        <v>7.7267833827893179E-2</v>
      </c>
      <c r="AO107">
        <v>18.98</v>
      </c>
      <c r="AP107">
        <v>7.8E-2</v>
      </c>
      <c r="AQ107">
        <v>8.7256999999999998</v>
      </c>
      <c r="AR107">
        <v>0</v>
      </c>
      <c r="AS107">
        <v>500</v>
      </c>
      <c r="AT107" t="s">
        <v>29</v>
      </c>
    </row>
    <row r="108" spans="1:46" x14ac:dyDescent="0.3">
      <c r="I108" s="26"/>
      <c r="J108" s="26"/>
      <c r="K108" s="26"/>
      <c r="L108" s="26"/>
      <c r="M108" s="26"/>
      <c r="N108" s="26"/>
      <c r="O108" s="26"/>
      <c r="AM108">
        <v>53</v>
      </c>
      <c r="AN108">
        <f t="shared" si="62"/>
        <v>7.7268219584569739E-2</v>
      </c>
      <c r="AO108">
        <v>18.97</v>
      </c>
      <c r="AP108">
        <v>7.8E-2</v>
      </c>
      <c r="AQ108">
        <v>8.7257999999999996</v>
      </c>
      <c r="AR108">
        <v>0</v>
      </c>
      <c r="AS108">
        <v>500</v>
      </c>
      <c r="AT108" t="s">
        <v>29</v>
      </c>
    </row>
    <row r="109" spans="1:46" x14ac:dyDescent="0.3">
      <c r="I109" s="26"/>
      <c r="J109" s="26"/>
      <c r="K109" s="26"/>
      <c r="L109" s="26"/>
      <c r="M109" s="26"/>
      <c r="N109" s="26"/>
      <c r="O109" s="26"/>
      <c r="AM109">
        <v>53.5</v>
      </c>
      <c r="AN109">
        <f t="shared" si="62"/>
        <v>7.7269376854599406E-2</v>
      </c>
      <c r="AO109">
        <v>18.940000000000001</v>
      </c>
      <c r="AP109">
        <v>7.8E-2</v>
      </c>
      <c r="AQ109">
        <v>8.7256999999999998</v>
      </c>
      <c r="AR109">
        <v>0</v>
      </c>
      <c r="AS109">
        <v>500</v>
      </c>
      <c r="AT109" t="s">
        <v>29</v>
      </c>
    </row>
    <row r="110" spans="1:46" x14ac:dyDescent="0.3">
      <c r="A110" s="36"/>
      <c r="B110" s="20"/>
      <c r="C110" s="3"/>
      <c r="D110" s="3"/>
      <c r="E110" s="3"/>
      <c r="F110" s="3"/>
      <c r="G110" s="3"/>
      <c r="H110" s="3"/>
      <c r="I110" s="24"/>
      <c r="J110" s="25"/>
      <c r="K110" s="25"/>
      <c r="L110" s="25"/>
      <c r="M110" s="26"/>
      <c r="N110" s="26"/>
      <c r="O110" s="26"/>
      <c r="Y110" s="36"/>
      <c r="Z110" s="20"/>
      <c r="AA110" s="3"/>
      <c r="AB110" s="3"/>
      <c r="AC110" s="3"/>
      <c r="AD110" s="3"/>
      <c r="AE110" s="3"/>
      <c r="AF110" s="3"/>
      <c r="AG110" s="20"/>
      <c r="AH110" s="3"/>
      <c r="AI110" s="3"/>
      <c r="AJ110" s="3"/>
      <c r="AM110">
        <v>54</v>
      </c>
      <c r="AN110">
        <f t="shared" si="62"/>
        <v>7.7269762611275966E-2</v>
      </c>
      <c r="AO110">
        <v>18.93</v>
      </c>
      <c r="AP110">
        <v>7.8E-2</v>
      </c>
      <c r="AQ110">
        <v>8.7257999999999996</v>
      </c>
      <c r="AR110">
        <v>0</v>
      </c>
      <c r="AS110">
        <v>500</v>
      </c>
      <c r="AT110" t="s">
        <v>29</v>
      </c>
    </row>
    <row r="111" spans="1:46" x14ac:dyDescent="0.3">
      <c r="A111" s="36"/>
      <c r="B111" s="20"/>
      <c r="C111" s="3"/>
      <c r="D111" s="3"/>
      <c r="E111" s="3"/>
      <c r="F111" s="3"/>
      <c r="G111" s="3"/>
      <c r="H111" s="3"/>
      <c r="I111" s="24"/>
      <c r="J111" s="25"/>
      <c r="K111" s="25"/>
      <c r="L111" s="25"/>
      <c r="M111" s="26"/>
      <c r="N111" s="26"/>
      <c r="O111" s="26"/>
      <c r="Y111" s="36"/>
      <c r="Z111" s="20"/>
      <c r="AA111" s="3"/>
      <c r="AB111" s="3"/>
      <c r="AC111" s="3"/>
      <c r="AD111" s="3"/>
      <c r="AE111" s="3"/>
      <c r="AF111" s="3"/>
      <c r="AG111" s="20"/>
      <c r="AH111" s="3"/>
      <c r="AI111" s="3"/>
      <c r="AJ111" s="3"/>
      <c r="AM111">
        <v>54.5</v>
      </c>
      <c r="AN111">
        <f t="shared" si="62"/>
        <v>7.7270148367952526E-2</v>
      </c>
      <c r="AO111">
        <v>18.920000000000002</v>
      </c>
      <c r="AP111">
        <v>7.8E-2</v>
      </c>
      <c r="AQ111">
        <v>8.7257999999999996</v>
      </c>
      <c r="AR111">
        <v>0</v>
      </c>
      <c r="AS111">
        <v>500</v>
      </c>
      <c r="AT111" t="s">
        <v>29</v>
      </c>
    </row>
    <row r="112" spans="1:46" x14ac:dyDescent="0.3">
      <c r="A112" s="36"/>
      <c r="B112" s="20"/>
      <c r="C112" s="3"/>
      <c r="D112" s="3"/>
      <c r="E112" s="3"/>
      <c r="F112" s="3"/>
      <c r="G112" s="3"/>
      <c r="H112" s="3"/>
      <c r="I112" s="24"/>
      <c r="J112" s="25"/>
      <c r="K112" s="25"/>
      <c r="L112" s="25"/>
      <c r="M112" s="26"/>
      <c r="N112" s="26"/>
      <c r="O112" s="26"/>
      <c r="Y112" s="36"/>
      <c r="Z112" s="20"/>
      <c r="AA112" s="3"/>
      <c r="AB112" s="3"/>
      <c r="AC112" s="3"/>
      <c r="AD112" s="3"/>
      <c r="AE112" s="3"/>
      <c r="AF112" s="3"/>
      <c r="AG112" s="20"/>
      <c r="AH112" s="3"/>
      <c r="AI112" s="3"/>
      <c r="AJ112" s="3"/>
      <c r="AM112">
        <v>55</v>
      </c>
      <c r="AN112">
        <f t="shared" si="62"/>
        <v>7.7270534124629087E-2</v>
      </c>
      <c r="AO112">
        <v>18.91</v>
      </c>
      <c r="AP112">
        <v>7.8E-2</v>
      </c>
      <c r="AQ112">
        <v>8.7256999999999998</v>
      </c>
      <c r="AR112">
        <v>0</v>
      </c>
      <c r="AS112">
        <v>500</v>
      </c>
      <c r="AT112" t="s">
        <v>29</v>
      </c>
    </row>
    <row r="113" spans="1:46" x14ac:dyDescent="0.3">
      <c r="A113" s="36"/>
      <c r="B113" s="20"/>
      <c r="C113" s="3"/>
      <c r="D113" s="3"/>
      <c r="E113" s="3"/>
      <c r="F113" s="3"/>
      <c r="G113" s="3"/>
      <c r="H113" s="3"/>
      <c r="I113" s="27"/>
      <c r="J113" s="28"/>
      <c r="K113" s="28"/>
      <c r="L113" s="28"/>
      <c r="M113" s="26"/>
      <c r="N113" s="26"/>
      <c r="O113" s="26"/>
      <c r="Y113" s="36"/>
      <c r="Z113" s="20"/>
      <c r="AA113" s="3"/>
      <c r="AB113" s="3"/>
      <c r="AC113" s="3"/>
      <c r="AD113" s="3"/>
      <c r="AE113" s="3"/>
      <c r="AF113" s="3"/>
      <c r="AG113" s="6"/>
      <c r="AH113" s="7"/>
      <c r="AI113" s="7"/>
      <c r="AJ113" s="7"/>
      <c r="AM113">
        <v>55.5</v>
      </c>
      <c r="AN113">
        <f t="shared" si="62"/>
        <v>7.7270919881305633E-2</v>
      </c>
      <c r="AO113">
        <v>18.899999999999999</v>
      </c>
      <c r="AP113">
        <v>7.8E-2</v>
      </c>
      <c r="AQ113">
        <v>8.7257999999999996</v>
      </c>
      <c r="AR113">
        <v>0</v>
      </c>
      <c r="AS113">
        <v>500</v>
      </c>
      <c r="AT113" t="s">
        <v>29</v>
      </c>
    </row>
    <row r="114" spans="1:46" x14ac:dyDescent="0.3">
      <c r="A114" s="36"/>
      <c r="B114" s="20"/>
      <c r="C114" s="3"/>
      <c r="D114" s="3"/>
      <c r="E114" s="3"/>
      <c r="F114" s="3"/>
      <c r="G114" s="3"/>
      <c r="H114" s="3"/>
      <c r="I114" s="24"/>
      <c r="J114" s="25"/>
      <c r="K114" s="25"/>
      <c r="L114" s="25"/>
      <c r="M114" s="26"/>
      <c r="N114" s="26"/>
      <c r="O114" s="26"/>
      <c r="Y114" s="36"/>
      <c r="Z114" s="20"/>
      <c r="AA114" s="3"/>
      <c r="AB114" s="3"/>
      <c r="AC114" s="3"/>
      <c r="AD114" s="3"/>
      <c r="AE114" s="3"/>
      <c r="AF114" s="3"/>
      <c r="AG114" s="20"/>
      <c r="AH114" s="3"/>
      <c r="AI114" s="3"/>
      <c r="AJ114" s="3"/>
      <c r="AM114">
        <v>56</v>
      </c>
      <c r="AN114">
        <f t="shared" si="62"/>
        <v>7.7271691394658754E-2</v>
      </c>
      <c r="AO114">
        <v>18.88</v>
      </c>
      <c r="AP114">
        <v>7.8E-2</v>
      </c>
      <c r="AQ114">
        <v>8.7256</v>
      </c>
      <c r="AR114">
        <v>0</v>
      </c>
      <c r="AS114">
        <v>500</v>
      </c>
      <c r="AT114" t="s">
        <v>29</v>
      </c>
    </row>
    <row r="115" spans="1:46" x14ac:dyDescent="0.3">
      <c r="A115" s="36"/>
      <c r="B115" s="20"/>
      <c r="C115" s="3"/>
      <c r="D115" s="3"/>
      <c r="E115" s="3"/>
      <c r="F115" s="3"/>
      <c r="G115" s="3"/>
      <c r="H115" s="3"/>
      <c r="I115" s="26"/>
      <c r="J115" s="25"/>
      <c r="K115" s="25"/>
      <c r="L115" s="25"/>
      <c r="M115" s="26"/>
      <c r="N115" s="26"/>
      <c r="O115" s="26"/>
      <c r="Y115" s="36"/>
      <c r="Z115" s="20"/>
      <c r="AA115" s="3"/>
      <c r="AB115" s="3"/>
      <c r="AC115" s="3"/>
      <c r="AD115" s="3"/>
      <c r="AE115" s="3"/>
      <c r="AF115" s="3"/>
      <c r="AH115" s="3"/>
      <c r="AI115" s="3"/>
      <c r="AJ115" s="3"/>
      <c r="AM115">
        <v>56.5</v>
      </c>
      <c r="AN115">
        <f t="shared" si="62"/>
        <v>7.7272077151335314E-2</v>
      </c>
      <c r="AO115">
        <v>18.87</v>
      </c>
      <c r="AP115">
        <v>7.8E-2</v>
      </c>
      <c r="AQ115">
        <v>8.7257999999999996</v>
      </c>
      <c r="AR115">
        <v>0</v>
      </c>
      <c r="AS115">
        <v>500</v>
      </c>
      <c r="AT115" t="s">
        <v>29</v>
      </c>
    </row>
    <row r="116" spans="1:46" x14ac:dyDescent="0.3">
      <c r="A116" s="36"/>
      <c r="B116" s="20"/>
      <c r="C116" s="3"/>
      <c r="D116" s="3"/>
      <c r="E116" s="3"/>
      <c r="F116" s="3"/>
      <c r="G116" s="3"/>
      <c r="H116" s="3"/>
      <c r="I116" s="27"/>
      <c r="J116" s="28"/>
      <c r="K116" s="28"/>
      <c r="L116" s="28"/>
      <c r="M116" s="26"/>
      <c r="N116" s="26"/>
      <c r="O116" s="26"/>
      <c r="Y116" s="36"/>
      <c r="Z116" s="20"/>
      <c r="AA116" s="3"/>
      <c r="AB116" s="3"/>
      <c r="AC116" s="3"/>
      <c r="AD116" s="3"/>
      <c r="AE116" s="3"/>
      <c r="AF116" s="3"/>
      <c r="AG116" s="6"/>
      <c r="AH116" s="7"/>
      <c r="AI116" s="7"/>
      <c r="AJ116" s="7"/>
      <c r="AM116">
        <v>57</v>
      </c>
      <c r="AN116">
        <f t="shared" si="62"/>
        <v>7.7272462908011874E-2</v>
      </c>
      <c r="AO116">
        <v>18.86</v>
      </c>
      <c r="AP116">
        <v>7.8E-2</v>
      </c>
      <c r="AQ116">
        <v>8.7256999999999998</v>
      </c>
      <c r="AR116">
        <v>0</v>
      </c>
      <c r="AS116">
        <v>500</v>
      </c>
      <c r="AT116" t="s">
        <v>29</v>
      </c>
    </row>
    <row r="117" spans="1:46" x14ac:dyDescent="0.3">
      <c r="A117" s="5"/>
      <c r="B117" s="20"/>
      <c r="C117" s="3"/>
      <c r="D117" s="3"/>
      <c r="E117" s="3"/>
      <c r="F117" s="3"/>
      <c r="G117" s="3"/>
      <c r="H117" s="3"/>
      <c r="I117" s="27"/>
      <c r="J117" s="29"/>
      <c r="K117" s="30"/>
      <c r="L117" s="28"/>
      <c r="M117" s="26"/>
      <c r="N117" s="26"/>
      <c r="O117" s="26"/>
      <c r="V117" s="5"/>
      <c r="W117" s="20"/>
      <c r="X117" s="3"/>
      <c r="Y117" s="3"/>
      <c r="Z117" s="3"/>
      <c r="AA117" s="3"/>
      <c r="AB117" s="3"/>
      <c r="AC117" s="3"/>
      <c r="AD117" s="6"/>
      <c r="AE117" s="8"/>
      <c r="AF117" s="9"/>
      <c r="AG117" s="7"/>
      <c r="AM117">
        <v>57.5</v>
      </c>
      <c r="AN117">
        <f t="shared" si="62"/>
        <v>7.7272848664688421E-2</v>
      </c>
      <c r="AO117">
        <v>18.850000000000001</v>
      </c>
      <c r="AP117">
        <v>7.8E-2</v>
      </c>
      <c r="AQ117">
        <v>8.7256999999999998</v>
      </c>
      <c r="AR117">
        <v>0</v>
      </c>
      <c r="AS117">
        <v>500</v>
      </c>
      <c r="AT117" t="s">
        <v>29</v>
      </c>
    </row>
    <row r="118" spans="1:46" x14ac:dyDescent="0.3">
      <c r="I118" s="26"/>
      <c r="J118" s="26"/>
      <c r="K118" s="26"/>
      <c r="L118" s="26"/>
      <c r="M118" s="26"/>
      <c r="N118" s="26"/>
      <c r="O118" s="26"/>
      <c r="AM118">
        <v>58</v>
      </c>
      <c r="AN118">
        <f t="shared" si="62"/>
        <v>7.7273620178041541E-2</v>
      </c>
      <c r="AO118">
        <v>18.829999999999998</v>
      </c>
      <c r="AP118">
        <v>7.8E-2</v>
      </c>
      <c r="AQ118">
        <v>8.7258999999999993</v>
      </c>
      <c r="AR118">
        <v>0</v>
      </c>
      <c r="AS118">
        <v>500</v>
      </c>
      <c r="AT118" t="s">
        <v>29</v>
      </c>
    </row>
    <row r="119" spans="1:46" x14ac:dyDescent="0.3">
      <c r="I119" s="26"/>
      <c r="J119" s="26"/>
      <c r="K119" s="26"/>
      <c r="L119" s="26"/>
      <c r="M119" s="26"/>
      <c r="N119" s="26"/>
      <c r="O119" s="26"/>
      <c r="AM119">
        <v>58.5</v>
      </c>
      <c r="AN119">
        <f t="shared" si="62"/>
        <v>7.7274005934718101E-2</v>
      </c>
      <c r="AO119">
        <v>18.82</v>
      </c>
      <c r="AP119">
        <v>7.8E-2</v>
      </c>
      <c r="AQ119">
        <v>8.7256999999999998</v>
      </c>
      <c r="AR119">
        <v>0</v>
      </c>
      <c r="AS119">
        <v>500</v>
      </c>
      <c r="AT119" t="s">
        <v>29</v>
      </c>
    </row>
    <row r="120" spans="1:46" x14ac:dyDescent="0.3">
      <c r="I120" s="26"/>
      <c r="J120" s="26"/>
      <c r="K120" s="26"/>
      <c r="L120" s="26"/>
      <c r="M120" s="26"/>
      <c r="N120" s="26"/>
      <c r="O120" s="26"/>
      <c r="AM120">
        <v>59</v>
      </c>
      <c r="AN120">
        <f t="shared" si="62"/>
        <v>7.7274005934718101E-2</v>
      </c>
      <c r="AO120">
        <v>18.82</v>
      </c>
      <c r="AP120">
        <v>7.8E-2</v>
      </c>
      <c r="AQ120">
        <v>8.7257999999999996</v>
      </c>
      <c r="AR120">
        <v>0</v>
      </c>
      <c r="AS120">
        <v>500</v>
      </c>
      <c r="AT120" t="s">
        <v>29</v>
      </c>
    </row>
    <row r="121" spans="1:46" x14ac:dyDescent="0.3">
      <c r="A121" s="36"/>
      <c r="B121" s="20"/>
      <c r="C121" s="3"/>
      <c r="D121" s="3"/>
      <c r="E121" s="3"/>
      <c r="F121" s="3"/>
      <c r="G121" s="3"/>
      <c r="H121" s="3"/>
      <c r="I121" s="24"/>
      <c r="J121" s="25"/>
      <c r="K121" s="25"/>
      <c r="L121" s="25"/>
      <c r="M121" s="26"/>
      <c r="N121" s="26"/>
      <c r="O121" s="26"/>
      <c r="V121" s="36"/>
      <c r="W121" s="20"/>
      <c r="X121" s="3"/>
      <c r="Y121" s="3"/>
      <c r="Z121" s="3"/>
      <c r="AA121" s="3"/>
      <c r="AB121" s="3"/>
      <c r="AC121" s="3"/>
      <c r="AD121" s="20"/>
      <c r="AE121" s="3"/>
      <c r="AF121" s="3"/>
      <c r="AG121" s="3"/>
      <c r="AM121">
        <v>59.5</v>
      </c>
      <c r="AN121">
        <f t="shared" si="62"/>
        <v>7.7274391691394662E-2</v>
      </c>
      <c r="AO121">
        <v>18.809999999999999</v>
      </c>
      <c r="AP121">
        <v>7.8E-2</v>
      </c>
      <c r="AQ121">
        <v>8.7257999999999996</v>
      </c>
      <c r="AR121">
        <v>0</v>
      </c>
      <c r="AS121">
        <v>500</v>
      </c>
      <c r="AT121" t="s">
        <v>29</v>
      </c>
    </row>
    <row r="122" spans="1:46" x14ac:dyDescent="0.3">
      <c r="A122" s="36"/>
      <c r="B122" s="20"/>
      <c r="C122" s="3"/>
      <c r="D122" s="3"/>
      <c r="E122" s="3"/>
      <c r="F122" s="3"/>
      <c r="G122" s="3"/>
      <c r="H122" s="3"/>
      <c r="I122" s="24"/>
      <c r="J122" s="25"/>
      <c r="K122" s="25"/>
      <c r="L122" s="25"/>
      <c r="M122" s="26"/>
      <c r="N122" s="26"/>
      <c r="O122" s="26"/>
      <c r="V122" s="36"/>
      <c r="W122" s="20"/>
      <c r="X122" s="3"/>
      <c r="Y122" s="3"/>
      <c r="Z122" s="3"/>
      <c r="AA122" s="3"/>
      <c r="AB122" s="3"/>
      <c r="AC122" s="3"/>
      <c r="AD122" s="20"/>
      <c r="AE122" s="3"/>
      <c r="AF122" s="3"/>
      <c r="AG122" s="3"/>
      <c r="AM122">
        <v>60</v>
      </c>
      <c r="AN122">
        <f t="shared" si="62"/>
        <v>7.7275163204747768E-2</v>
      </c>
      <c r="AO122">
        <v>18.79</v>
      </c>
      <c r="AP122">
        <v>7.8E-2</v>
      </c>
      <c r="AQ122">
        <v>8.7256999999999998</v>
      </c>
      <c r="AR122">
        <v>0</v>
      </c>
      <c r="AS122">
        <v>500</v>
      </c>
      <c r="AT122" t="s">
        <v>29</v>
      </c>
    </row>
    <row r="123" spans="1:46" x14ac:dyDescent="0.3">
      <c r="A123" s="36"/>
      <c r="B123" s="20"/>
      <c r="C123" s="3"/>
      <c r="D123" s="3"/>
      <c r="E123" s="3"/>
      <c r="F123" s="3"/>
      <c r="G123" s="3"/>
      <c r="H123" s="3"/>
      <c r="I123" s="24"/>
      <c r="J123" s="25"/>
      <c r="K123" s="25"/>
      <c r="L123" s="25"/>
      <c r="M123" s="26"/>
      <c r="N123" s="26"/>
      <c r="O123" s="26"/>
      <c r="V123" s="36"/>
      <c r="W123" s="20"/>
      <c r="X123" s="3"/>
      <c r="Y123" s="3"/>
      <c r="Z123" s="3"/>
      <c r="AA123" s="3"/>
      <c r="AB123" s="3"/>
      <c r="AC123" s="3"/>
      <c r="AD123" s="20"/>
      <c r="AE123" s="3"/>
      <c r="AF123" s="3"/>
      <c r="AG123" s="3"/>
      <c r="AM123">
        <v>60.5</v>
      </c>
      <c r="AN123">
        <f t="shared" si="62"/>
        <v>7.7275548961424328E-2</v>
      </c>
      <c r="AO123">
        <v>18.78</v>
      </c>
      <c r="AP123">
        <v>7.8E-2</v>
      </c>
      <c r="AQ123">
        <v>8.7258999999999993</v>
      </c>
      <c r="AR123">
        <v>0</v>
      </c>
      <c r="AS123">
        <v>500</v>
      </c>
      <c r="AT123" t="s">
        <v>29</v>
      </c>
    </row>
    <row r="124" spans="1:46" x14ac:dyDescent="0.3">
      <c r="A124" s="36"/>
      <c r="B124" s="20"/>
      <c r="C124" s="3"/>
      <c r="D124" s="3"/>
      <c r="E124" s="3"/>
      <c r="F124" s="3"/>
      <c r="G124" s="3"/>
      <c r="H124" s="3"/>
      <c r="I124" s="27"/>
      <c r="J124" s="28"/>
      <c r="K124" s="28"/>
      <c r="L124" s="28"/>
      <c r="M124" s="26"/>
      <c r="N124" s="26"/>
      <c r="O124" s="26"/>
      <c r="V124" s="36"/>
      <c r="W124" s="20"/>
      <c r="X124" s="3"/>
      <c r="Y124" s="3"/>
      <c r="Z124" s="3"/>
      <c r="AA124" s="3"/>
      <c r="AB124" s="3"/>
      <c r="AC124" s="3"/>
      <c r="AD124" s="6"/>
      <c r="AE124" s="7"/>
      <c r="AF124" s="7"/>
      <c r="AG124" s="7"/>
      <c r="AM124">
        <v>61</v>
      </c>
      <c r="AN124">
        <f t="shared" si="62"/>
        <v>7.7275934718100889E-2</v>
      </c>
      <c r="AO124">
        <v>18.77</v>
      </c>
      <c r="AP124">
        <v>7.8E-2</v>
      </c>
      <c r="AQ124">
        <v>8.7257999999999996</v>
      </c>
      <c r="AR124">
        <v>0</v>
      </c>
      <c r="AS124">
        <v>500</v>
      </c>
      <c r="AT124" t="s">
        <v>29</v>
      </c>
    </row>
    <row r="125" spans="1:46" x14ac:dyDescent="0.3">
      <c r="A125" s="36"/>
      <c r="B125" s="20"/>
      <c r="C125" s="3"/>
      <c r="D125" s="3"/>
      <c r="E125" s="3"/>
      <c r="F125" s="3"/>
      <c r="G125" s="3"/>
      <c r="H125" s="3"/>
      <c r="I125" s="24"/>
      <c r="J125" s="25"/>
      <c r="K125" s="25"/>
      <c r="L125" s="25"/>
      <c r="M125" s="26"/>
      <c r="N125" s="26"/>
      <c r="O125" s="26"/>
      <c r="V125" s="36"/>
      <c r="W125" s="20"/>
      <c r="X125" s="3"/>
      <c r="Y125" s="3"/>
      <c r="Z125" s="3"/>
      <c r="AA125" s="3"/>
      <c r="AB125" s="3"/>
      <c r="AC125" s="3"/>
      <c r="AD125" s="20"/>
      <c r="AE125" s="3"/>
      <c r="AF125" s="3"/>
      <c r="AG125" s="3"/>
      <c r="AM125">
        <v>61.5</v>
      </c>
      <c r="AN125">
        <f t="shared" si="62"/>
        <v>7.7276320474777449E-2</v>
      </c>
      <c r="AO125">
        <v>18.760000000000002</v>
      </c>
      <c r="AP125">
        <v>7.8E-2</v>
      </c>
      <c r="AQ125">
        <v>8.7256999999999998</v>
      </c>
      <c r="AR125">
        <v>0</v>
      </c>
      <c r="AS125">
        <v>500</v>
      </c>
      <c r="AT125" t="s">
        <v>29</v>
      </c>
    </row>
    <row r="126" spans="1:46" x14ac:dyDescent="0.3">
      <c r="A126" s="36"/>
      <c r="B126" s="20"/>
      <c r="C126" s="3"/>
      <c r="D126" s="3"/>
      <c r="E126" s="3"/>
      <c r="F126" s="3"/>
      <c r="G126" s="3"/>
      <c r="H126" s="3"/>
      <c r="I126" s="26"/>
      <c r="J126" s="25"/>
      <c r="K126" s="25"/>
      <c r="L126" s="25"/>
      <c r="M126" s="26"/>
      <c r="N126" s="26"/>
      <c r="O126" s="26"/>
      <c r="V126" s="36"/>
      <c r="W126" s="20"/>
      <c r="X126" s="3"/>
      <c r="Y126" s="3"/>
      <c r="Z126" s="3"/>
      <c r="AA126" s="3"/>
      <c r="AB126" s="3"/>
      <c r="AC126" s="3"/>
      <c r="AE126" s="3"/>
      <c r="AF126" s="3"/>
      <c r="AG126" s="3"/>
      <c r="AM126">
        <v>62</v>
      </c>
      <c r="AN126">
        <f t="shared" si="62"/>
        <v>7.7276706231454009E-2</v>
      </c>
      <c r="AO126">
        <v>18.75</v>
      </c>
      <c r="AP126">
        <v>7.8E-2</v>
      </c>
      <c r="AQ126">
        <v>8.7256999999999998</v>
      </c>
      <c r="AR126">
        <v>0</v>
      </c>
      <c r="AS126">
        <v>500</v>
      </c>
      <c r="AT126" t="s">
        <v>29</v>
      </c>
    </row>
    <row r="127" spans="1:46" x14ac:dyDescent="0.3">
      <c r="A127" s="36"/>
      <c r="B127" s="20"/>
      <c r="C127" s="3"/>
      <c r="D127" s="3"/>
      <c r="E127" s="3"/>
      <c r="F127" s="3"/>
      <c r="G127" s="3"/>
      <c r="H127" s="3"/>
      <c r="I127" s="27"/>
      <c r="J127" s="28"/>
      <c r="K127" s="28"/>
      <c r="L127" s="28"/>
      <c r="M127" s="26"/>
      <c r="N127" s="26"/>
      <c r="O127" s="26"/>
      <c r="V127" s="36"/>
      <c r="W127" s="20"/>
      <c r="X127" s="3"/>
      <c r="Y127" s="3"/>
      <c r="Z127" s="3"/>
      <c r="AA127" s="3"/>
      <c r="AB127" s="3"/>
      <c r="AC127" s="3"/>
      <c r="AD127" s="6"/>
      <c r="AE127" s="7"/>
      <c r="AF127" s="7"/>
      <c r="AG127" s="7"/>
      <c r="AM127">
        <v>62.5</v>
      </c>
      <c r="AN127">
        <f t="shared" si="62"/>
        <v>7.727709198813057E-2</v>
      </c>
      <c r="AO127">
        <v>18.739999999999998</v>
      </c>
      <c r="AP127">
        <v>7.8E-2</v>
      </c>
      <c r="AQ127">
        <v>8.7257999999999996</v>
      </c>
      <c r="AR127">
        <v>0</v>
      </c>
      <c r="AS127">
        <v>500</v>
      </c>
      <c r="AT127" t="s">
        <v>29</v>
      </c>
    </row>
    <row r="128" spans="1:46" x14ac:dyDescent="0.3">
      <c r="A128" s="5"/>
      <c r="B128" s="20"/>
      <c r="C128" s="3"/>
      <c r="D128" s="3"/>
      <c r="E128" s="3"/>
      <c r="F128" s="3"/>
      <c r="G128" s="3"/>
      <c r="H128" s="3"/>
      <c r="I128" s="27"/>
      <c r="J128" s="29"/>
      <c r="K128" s="30"/>
      <c r="L128" s="28"/>
      <c r="M128" s="26"/>
      <c r="N128" s="26"/>
      <c r="O128" s="26"/>
      <c r="V128" s="5"/>
      <c r="W128" s="20"/>
      <c r="X128" s="3"/>
      <c r="Y128" s="3"/>
      <c r="Z128" s="3"/>
      <c r="AA128" s="3"/>
      <c r="AB128" s="3"/>
      <c r="AC128" s="3"/>
      <c r="AD128" s="6"/>
      <c r="AE128" s="8"/>
      <c r="AF128" s="9"/>
      <c r="AG128" s="7"/>
      <c r="AM128">
        <v>63</v>
      </c>
      <c r="AN128">
        <f t="shared" si="62"/>
        <v>7.7277477744807116E-2</v>
      </c>
      <c r="AO128">
        <v>18.73</v>
      </c>
      <c r="AP128">
        <v>7.8E-2</v>
      </c>
      <c r="AQ128">
        <v>8.7256999999999998</v>
      </c>
      <c r="AR128">
        <v>0</v>
      </c>
      <c r="AS128">
        <v>500</v>
      </c>
      <c r="AT128" t="s">
        <v>29</v>
      </c>
    </row>
    <row r="129" spans="9:46" x14ac:dyDescent="0.3">
      <c r="I129" s="26"/>
      <c r="J129" s="26"/>
      <c r="K129" s="26"/>
      <c r="L129" s="26"/>
      <c r="M129" s="26"/>
      <c r="N129" s="26"/>
      <c r="O129" s="26"/>
      <c r="AM129">
        <v>63.5</v>
      </c>
      <c r="AN129">
        <f t="shared" si="62"/>
        <v>7.7277863501483676E-2</v>
      </c>
      <c r="AO129">
        <v>18.72</v>
      </c>
      <c r="AP129">
        <v>7.8E-2</v>
      </c>
      <c r="AQ129">
        <v>8.7258999999999993</v>
      </c>
      <c r="AR129">
        <v>0</v>
      </c>
      <c r="AS129">
        <v>500</v>
      </c>
      <c r="AT129" t="s">
        <v>29</v>
      </c>
    </row>
    <row r="130" spans="9:46" x14ac:dyDescent="0.3">
      <c r="I130" s="26"/>
      <c r="J130" s="26"/>
      <c r="K130" s="26"/>
      <c r="L130" s="26"/>
      <c r="M130" s="26"/>
      <c r="N130" s="26"/>
      <c r="O130" s="26"/>
      <c r="AM130">
        <v>64</v>
      </c>
      <c r="AN130">
        <f t="shared" si="62"/>
        <v>7.7278249258160236E-2</v>
      </c>
      <c r="AO130">
        <v>18.71</v>
      </c>
      <c r="AP130">
        <v>7.8E-2</v>
      </c>
      <c r="AQ130">
        <v>8.7256999999999998</v>
      </c>
      <c r="AR130">
        <v>0</v>
      </c>
      <c r="AS130">
        <v>500</v>
      </c>
      <c r="AT130" t="s">
        <v>29</v>
      </c>
    </row>
    <row r="131" spans="9:46" x14ac:dyDescent="0.3">
      <c r="I131" s="26"/>
      <c r="J131" s="26"/>
      <c r="K131" s="26"/>
      <c r="L131" s="26"/>
      <c r="M131" s="26"/>
      <c r="N131" s="26"/>
      <c r="O131" s="26"/>
      <c r="AM131">
        <v>64.5</v>
      </c>
      <c r="AN131">
        <f t="shared" si="62"/>
        <v>7.7278635014836797E-2</v>
      </c>
      <c r="AO131">
        <v>18.7</v>
      </c>
      <c r="AP131">
        <v>7.8E-2</v>
      </c>
      <c r="AQ131">
        <v>8.7257999999999996</v>
      </c>
      <c r="AR131">
        <v>0</v>
      </c>
      <c r="AS131">
        <v>500</v>
      </c>
      <c r="AT131" t="s">
        <v>29</v>
      </c>
    </row>
    <row r="132" spans="9:46" x14ac:dyDescent="0.3">
      <c r="I132" s="26"/>
      <c r="J132" s="26"/>
      <c r="K132" s="26"/>
      <c r="L132" s="26"/>
      <c r="M132" s="26"/>
      <c r="N132" s="26"/>
      <c r="O132" s="26"/>
      <c r="AM132">
        <v>65</v>
      </c>
      <c r="AN132">
        <f t="shared" si="62"/>
        <v>7.7279020771513357E-2</v>
      </c>
      <c r="AO132">
        <v>18.690000000000001</v>
      </c>
      <c r="AP132">
        <v>7.8E-2</v>
      </c>
      <c r="AQ132">
        <v>8.7260000000000009</v>
      </c>
      <c r="AR132">
        <v>2</v>
      </c>
      <c r="AS132">
        <v>500</v>
      </c>
      <c r="AT132" t="s">
        <v>29</v>
      </c>
    </row>
    <row r="133" spans="9:46" x14ac:dyDescent="0.3">
      <c r="I133" s="26"/>
      <c r="J133" s="26"/>
      <c r="K133" s="26"/>
      <c r="L133" s="26"/>
      <c r="M133" s="26"/>
      <c r="N133" s="26"/>
      <c r="O133" s="26"/>
      <c r="AM133">
        <v>65.5</v>
      </c>
      <c r="AN133">
        <f t="shared" ref="AN133:AN196" si="63">AP133-AP133*AO133/2022</f>
        <v>7.7279020771513357E-2</v>
      </c>
      <c r="AO133">
        <v>18.690000000000001</v>
      </c>
      <c r="AP133">
        <v>7.8E-2</v>
      </c>
      <c r="AQ133">
        <v>8.7260000000000009</v>
      </c>
      <c r="AR133">
        <v>0</v>
      </c>
      <c r="AS133">
        <v>500</v>
      </c>
      <c r="AT133" t="s">
        <v>29</v>
      </c>
    </row>
    <row r="134" spans="9:46" x14ac:dyDescent="0.3">
      <c r="I134" s="26"/>
      <c r="J134" s="26"/>
      <c r="K134" s="26"/>
      <c r="L134" s="26"/>
      <c r="M134" s="26"/>
      <c r="N134" s="26"/>
      <c r="O134" s="26"/>
      <c r="AM134">
        <v>66</v>
      </c>
      <c r="AN134">
        <f t="shared" si="63"/>
        <v>7.7279406528189917E-2</v>
      </c>
      <c r="AO134">
        <v>18.68</v>
      </c>
      <c r="AP134">
        <v>7.8E-2</v>
      </c>
      <c r="AQ134">
        <v>8.7262000000000004</v>
      </c>
      <c r="AR134">
        <v>0</v>
      </c>
      <c r="AS134">
        <v>500</v>
      </c>
      <c r="AT134" t="s">
        <v>29</v>
      </c>
    </row>
    <row r="135" spans="9:46" x14ac:dyDescent="0.3">
      <c r="I135" s="26"/>
      <c r="J135" s="26"/>
      <c r="K135" s="26"/>
      <c r="L135" s="26"/>
      <c r="M135" s="26"/>
      <c r="N135" s="26"/>
      <c r="O135" s="26"/>
      <c r="AM135">
        <v>66.5</v>
      </c>
      <c r="AN135">
        <f t="shared" si="63"/>
        <v>7.7279406528189917E-2</v>
      </c>
      <c r="AO135">
        <v>18.68</v>
      </c>
      <c r="AP135">
        <v>7.8E-2</v>
      </c>
      <c r="AQ135">
        <v>8.7261000000000006</v>
      </c>
      <c r="AR135">
        <v>0</v>
      </c>
      <c r="AS135">
        <v>500</v>
      </c>
      <c r="AT135" t="s">
        <v>29</v>
      </c>
    </row>
    <row r="136" spans="9:46" x14ac:dyDescent="0.3">
      <c r="I136" s="26"/>
      <c r="J136" s="26"/>
      <c r="K136" s="26"/>
      <c r="L136" s="26"/>
      <c r="M136" s="26"/>
      <c r="N136" s="26"/>
      <c r="O136" s="26"/>
      <c r="AM136">
        <v>67</v>
      </c>
      <c r="AN136">
        <f t="shared" si="63"/>
        <v>7.7280563798219584E-2</v>
      </c>
      <c r="AO136">
        <v>18.649999999999999</v>
      </c>
      <c r="AP136">
        <v>7.8E-2</v>
      </c>
      <c r="AQ136">
        <v>8.7260000000000009</v>
      </c>
      <c r="AR136">
        <v>0</v>
      </c>
      <c r="AS136">
        <v>500</v>
      </c>
      <c r="AT136" t="s">
        <v>29</v>
      </c>
    </row>
    <row r="137" spans="9:46" x14ac:dyDescent="0.3">
      <c r="I137" s="26"/>
      <c r="J137" s="26"/>
      <c r="K137" s="26"/>
      <c r="L137" s="26"/>
      <c r="M137" s="26"/>
      <c r="N137" s="26"/>
      <c r="O137" s="26"/>
      <c r="AM137">
        <v>67.5</v>
      </c>
      <c r="AN137">
        <f t="shared" si="63"/>
        <v>7.7281335311572705E-2</v>
      </c>
      <c r="AO137">
        <v>18.63</v>
      </c>
      <c r="AP137">
        <v>7.8E-2</v>
      </c>
      <c r="AQ137">
        <v>8.7260000000000009</v>
      </c>
      <c r="AR137">
        <v>0</v>
      </c>
      <c r="AS137">
        <v>500</v>
      </c>
      <c r="AT137" t="s">
        <v>29</v>
      </c>
    </row>
    <row r="138" spans="9:46" x14ac:dyDescent="0.3">
      <c r="I138" s="26"/>
      <c r="J138" s="26"/>
      <c r="K138" s="26"/>
      <c r="L138" s="26"/>
      <c r="M138" s="26"/>
      <c r="N138" s="26"/>
      <c r="O138" s="26"/>
      <c r="AM138">
        <v>68</v>
      </c>
      <c r="AN138">
        <f t="shared" si="63"/>
        <v>7.7279792284866464E-2</v>
      </c>
      <c r="AO138">
        <v>18.670000000000002</v>
      </c>
      <c r="AP138">
        <v>7.8E-2</v>
      </c>
      <c r="AQ138">
        <v>8.7257999999999996</v>
      </c>
      <c r="AR138">
        <v>0</v>
      </c>
      <c r="AS138">
        <v>500</v>
      </c>
      <c r="AT138" t="s">
        <v>29</v>
      </c>
    </row>
    <row r="139" spans="9:46" x14ac:dyDescent="0.3">
      <c r="I139" s="26"/>
      <c r="J139" s="26"/>
      <c r="K139" s="26"/>
      <c r="L139" s="26"/>
      <c r="M139" s="26"/>
      <c r="N139" s="26"/>
      <c r="O139" s="26"/>
      <c r="AM139">
        <v>68.5</v>
      </c>
      <c r="AN139">
        <f t="shared" si="63"/>
        <v>7.7276320474777449E-2</v>
      </c>
      <c r="AO139">
        <v>18.760000000000002</v>
      </c>
      <c r="AP139">
        <v>7.8E-2</v>
      </c>
      <c r="AQ139">
        <v>8.7255000000000003</v>
      </c>
      <c r="AR139">
        <v>0</v>
      </c>
      <c r="AS139">
        <v>500</v>
      </c>
      <c r="AT139" t="s">
        <v>29</v>
      </c>
    </row>
    <row r="140" spans="9:46" x14ac:dyDescent="0.3">
      <c r="I140" s="26"/>
      <c r="J140" s="26"/>
      <c r="K140" s="26"/>
      <c r="L140" s="26"/>
      <c r="M140" s="26"/>
      <c r="N140" s="26"/>
      <c r="O140" s="26"/>
      <c r="AM140">
        <v>69</v>
      </c>
      <c r="AN140">
        <f t="shared" si="63"/>
        <v>7.7271691394658754E-2</v>
      </c>
      <c r="AO140">
        <v>18.88</v>
      </c>
      <c r="AP140">
        <v>7.8E-2</v>
      </c>
      <c r="AQ140">
        <v>8.7255000000000003</v>
      </c>
      <c r="AR140">
        <v>0</v>
      </c>
      <c r="AS140">
        <v>500</v>
      </c>
      <c r="AT140" t="s">
        <v>29</v>
      </c>
    </row>
    <row r="141" spans="9:46" x14ac:dyDescent="0.3">
      <c r="I141" s="26"/>
      <c r="J141" s="26"/>
      <c r="K141" s="26"/>
      <c r="L141" s="26"/>
      <c r="M141" s="26"/>
      <c r="N141" s="26"/>
      <c r="O141" s="26"/>
      <c r="AM141">
        <v>69.5</v>
      </c>
      <c r="AN141">
        <f t="shared" si="63"/>
        <v>7.8256884272997027E-2</v>
      </c>
      <c r="AO141">
        <v>19.02</v>
      </c>
      <c r="AP141">
        <v>7.9000000000000001E-2</v>
      </c>
      <c r="AQ141">
        <v>8.7253000000000007</v>
      </c>
      <c r="AR141">
        <v>0</v>
      </c>
      <c r="AS141">
        <v>500</v>
      </c>
      <c r="AT141" t="s">
        <v>29</v>
      </c>
    </row>
    <row r="142" spans="9:46" x14ac:dyDescent="0.3">
      <c r="I142" s="26"/>
      <c r="J142" s="26"/>
      <c r="K142" s="26"/>
      <c r="L142" s="26"/>
      <c r="M142" s="26"/>
      <c r="N142" s="26"/>
      <c r="O142" s="26"/>
      <c r="AM142">
        <v>70</v>
      </c>
      <c r="AN142">
        <f t="shared" si="63"/>
        <v>7.8250242334322456E-2</v>
      </c>
      <c r="AO142">
        <v>19.190000000000001</v>
      </c>
      <c r="AP142">
        <v>7.9000000000000001E-2</v>
      </c>
      <c r="AQ142">
        <v>8.7247000000000003</v>
      </c>
      <c r="AR142">
        <v>0</v>
      </c>
      <c r="AS142">
        <v>500</v>
      </c>
      <c r="AT142" t="s">
        <v>29</v>
      </c>
    </row>
    <row r="143" spans="9:46" x14ac:dyDescent="0.3">
      <c r="I143" s="26"/>
      <c r="J143" s="26"/>
      <c r="K143" s="26"/>
      <c r="L143" s="26"/>
      <c r="M143" s="26"/>
      <c r="N143" s="26"/>
      <c r="O143" s="26"/>
      <c r="AM143">
        <v>70.5</v>
      </c>
      <c r="AN143">
        <f t="shared" si="63"/>
        <v>7.8243209693372895E-2</v>
      </c>
      <c r="AO143">
        <v>19.37</v>
      </c>
      <c r="AP143">
        <v>7.9000000000000001E-2</v>
      </c>
      <c r="AQ143">
        <v>8.7242999999999995</v>
      </c>
      <c r="AR143">
        <v>0</v>
      </c>
      <c r="AS143">
        <v>500</v>
      </c>
      <c r="AT143" t="s">
        <v>29</v>
      </c>
    </row>
    <row r="144" spans="9:46" x14ac:dyDescent="0.3">
      <c r="I144" s="26"/>
      <c r="J144" s="26"/>
      <c r="K144" s="26"/>
      <c r="L144" s="26"/>
      <c r="M144" s="26"/>
      <c r="N144" s="26"/>
      <c r="O144" s="26"/>
      <c r="AM144">
        <v>71</v>
      </c>
      <c r="AN144">
        <f t="shared" si="63"/>
        <v>7.922532146389713E-2</v>
      </c>
      <c r="AO144">
        <v>19.579999999999998</v>
      </c>
      <c r="AP144">
        <v>0.08</v>
      </c>
      <c r="AQ144">
        <v>8.7239000000000004</v>
      </c>
      <c r="AR144">
        <v>0</v>
      </c>
      <c r="AS144">
        <v>500</v>
      </c>
      <c r="AT144" t="s">
        <v>29</v>
      </c>
    </row>
    <row r="145" spans="9:46" x14ac:dyDescent="0.3">
      <c r="I145" s="26"/>
      <c r="J145" s="26"/>
      <c r="K145" s="26"/>
      <c r="L145" s="26"/>
      <c r="M145" s="26"/>
      <c r="N145" s="26"/>
      <c r="O145" s="26"/>
      <c r="AM145">
        <v>71.5</v>
      </c>
      <c r="AN145">
        <f t="shared" si="63"/>
        <v>8.0207626112759653E-2</v>
      </c>
      <c r="AO145">
        <v>19.78</v>
      </c>
      <c r="AP145">
        <v>8.1000000000000003E-2</v>
      </c>
      <c r="AQ145">
        <v>8.7231000000000005</v>
      </c>
      <c r="AR145">
        <v>0</v>
      </c>
      <c r="AS145">
        <v>500</v>
      </c>
      <c r="AT145" t="s">
        <v>29</v>
      </c>
    </row>
    <row r="146" spans="9:46" x14ac:dyDescent="0.3">
      <c r="I146" s="26"/>
      <c r="J146" s="26"/>
      <c r="K146" s="26"/>
      <c r="L146" s="26"/>
      <c r="M146" s="26"/>
      <c r="N146" s="26"/>
      <c r="O146" s="26"/>
      <c r="AM146">
        <v>72</v>
      </c>
      <c r="AN146">
        <f t="shared" si="63"/>
        <v>8.118811078140456E-2</v>
      </c>
      <c r="AO146">
        <v>20.02</v>
      </c>
      <c r="AP146">
        <v>8.2000000000000003E-2</v>
      </c>
      <c r="AQ146">
        <v>8.7222000000000008</v>
      </c>
      <c r="AR146">
        <v>0</v>
      </c>
      <c r="AS146">
        <v>500</v>
      </c>
      <c r="AT146" t="s">
        <v>29</v>
      </c>
    </row>
    <row r="147" spans="9:46" x14ac:dyDescent="0.3">
      <c r="I147" s="26"/>
      <c r="J147" s="26"/>
      <c r="K147" s="26"/>
      <c r="L147" s="26"/>
      <c r="M147" s="26"/>
      <c r="N147" s="26"/>
      <c r="O147" s="26"/>
      <c r="AM147">
        <v>72.5</v>
      </c>
      <c r="AN147">
        <f t="shared" si="63"/>
        <v>8.1177972304648863E-2</v>
      </c>
      <c r="AO147">
        <v>20.27</v>
      </c>
      <c r="AP147">
        <v>8.2000000000000003E-2</v>
      </c>
      <c r="AQ147">
        <v>8.7215000000000007</v>
      </c>
      <c r="AR147">
        <v>0</v>
      </c>
      <c r="AS147">
        <v>500</v>
      </c>
      <c r="AT147" t="s">
        <v>29</v>
      </c>
    </row>
    <row r="148" spans="9:46" x14ac:dyDescent="0.3">
      <c r="I148" s="26"/>
      <c r="J148" s="26"/>
      <c r="K148" s="26"/>
      <c r="L148" s="26"/>
      <c r="M148" s="26"/>
      <c r="N148" s="26"/>
      <c r="O148" s="26"/>
      <c r="AM148">
        <v>73</v>
      </c>
      <c r="AN148">
        <f t="shared" si="63"/>
        <v>8.2156864490603373E-2</v>
      </c>
      <c r="AO148">
        <v>20.54</v>
      </c>
      <c r="AP148">
        <v>8.3000000000000004E-2</v>
      </c>
      <c r="AQ148">
        <v>8.7210999999999999</v>
      </c>
      <c r="AR148">
        <v>0</v>
      </c>
      <c r="AS148">
        <v>500</v>
      </c>
      <c r="AT148" t="s">
        <v>29</v>
      </c>
    </row>
    <row r="149" spans="9:46" x14ac:dyDescent="0.3">
      <c r="I149" s="26"/>
      <c r="J149" s="26"/>
      <c r="K149" s="26"/>
      <c r="L149" s="26"/>
      <c r="M149" s="26"/>
      <c r="N149" s="26"/>
      <c r="O149" s="26"/>
      <c r="AM149">
        <v>73.5</v>
      </c>
      <c r="AN149">
        <f t="shared" si="63"/>
        <v>8.214578140454995E-2</v>
      </c>
      <c r="AO149">
        <v>20.81</v>
      </c>
      <c r="AP149">
        <v>8.3000000000000004E-2</v>
      </c>
      <c r="AQ149">
        <v>8.7205999999999992</v>
      </c>
      <c r="AR149">
        <v>0</v>
      </c>
      <c r="AS149">
        <v>500</v>
      </c>
      <c r="AT149" t="s">
        <v>29</v>
      </c>
    </row>
    <row r="150" spans="9:46" x14ac:dyDescent="0.3">
      <c r="I150" s="26"/>
      <c r="J150" s="26"/>
      <c r="K150" s="26"/>
      <c r="L150" s="26"/>
      <c r="M150" s="26"/>
      <c r="N150" s="26"/>
      <c r="O150" s="26"/>
      <c r="AM150">
        <v>74</v>
      </c>
      <c r="AN150">
        <f t="shared" si="63"/>
        <v>8.3123857566765588E-2</v>
      </c>
      <c r="AO150">
        <v>21.09</v>
      </c>
      <c r="AP150">
        <v>8.4000000000000005E-2</v>
      </c>
      <c r="AQ150">
        <v>8.7200000000000006</v>
      </c>
      <c r="AR150">
        <v>0</v>
      </c>
      <c r="AS150">
        <v>500</v>
      </c>
      <c r="AT150" t="s">
        <v>29</v>
      </c>
    </row>
    <row r="151" spans="9:46" x14ac:dyDescent="0.3">
      <c r="I151" s="26"/>
      <c r="J151" s="26"/>
      <c r="K151" s="26"/>
      <c r="L151" s="26"/>
      <c r="M151" s="26"/>
      <c r="N151" s="26"/>
      <c r="O151" s="26"/>
      <c r="AM151">
        <v>74.5</v>
      </c>
      <c r="AN151">
        <f t="shared" si="63"/>
        <v>8.3111394658753709E-2</v>
      </c>
      <c r="AO151">
        <v>21.39</v>
      </c>
      <c r="AP151">
        <v>8.4000000000000005E-2</v>
      </c>
      <c r="AQ151">
        <v>8.7195</v>
      </c>
      <c r="AR151">
        <v>0</v>
      </c>
      <c r="AS151">
        <v>500</v>
      </c>
      <c r="AT151" t="s">
        <v>29</v>
      </c>
    </row>
    <row r="152" spans="9:46" x14ac:dyDescent="0.3">
      <c r="I152" s="26"/>
      <c r="J152" s="26"/>
      <c r="K152" s="26"/>
      <c r="L152" s="26"/>
      <c r="M152" s="26"/>
      <c r="N152" s="26"/>
      <c r="O152" s="26"/>
      <c r="AM152">
        <v>75</v>
      </c>
      <c r="AN152">
        <f t="shared" si="63"/>
        <v>8.408862512363996E-2</v>
      </c>
      <c r="AO152">
        <v>21.68</v>
      </c>
      <c r="AP152">
        <v>8.5000000000000006E-2</v>
      </c>
      <c r="AQ152">
        <v>8.7187999999999999</v>
      </c>
      <c r="AR152">
        <v>0</v>
      </c>
      <c r="AS152">
        <v>500</v>
      </c>
      <c r="AT152" t="s">
        <v>29</v>
      </c>
    </row>
    <row r="153" spans="9:46" x14ac:dyDescent="0.3">
      <c r="I153" s="26"/>
      <c r="J153" s="26"/>
      <c r="K153" s="26"/>
      <c r="L153" s="26"/>
      <c r="M153" s="26"/>
      <c r="N153" s="26"/>
      <c r="O153" s="26"/>
      <c r="AM153">
        <v>75.5</v>
      </c>
      <c r="AN153">
        <f t="shared" si="63"/>
        <v>8.5063016815034614E-2</v>
      </c>
      <c r="AO153">
        <v>22.03</v>
      </c>
      <c r="AP153">
        <v>8.5999999999999993E-2</v>
      </c>
      <c r="AQ153">
        <v>8.7180999999999997</v>
      </c>
      <c r="AR153">
        <v>0</v>
      </c>
      <c r="AS153">
        <v>500</v>
      </c>
      <c r="AT153" t="s">
        <v>29</v>
      </c>
    </row>
    <row r="154" spans="9:46" x14ac:dyDescent="0.3">
      <c r="I154" s="26"/>
      <c r="J154" s="26"/>
      <c r="K154" s="26"/>
      <c r="L154" s="26"/>
      <c r="M154" s="26"/>
      <c r="N154" s="26"/>
      <c r="O154" s="26"/>
      <c r="AM154">
        <v>76</v>
      </c>
      <c r="AN154">
        <f t="shared" si="63"/>
        <v>8.5049406528189903E-2</v>
      </c>
      <c r="AO154">
        <v>22.35</v>
      </c>
      <c r="AP154">
        <v>8.5999999999999993E-2</v>
      </c>
      <c r="AQ154">
        <v>8.7175999999999991</v>
      </c>
      <c r="AR154">
        <v>0</v>
      </c>
      <c r="AS154">
        <v>500</v>
      </c>
      <c r="AT154" t="s">
        <v>29</v>
      </c>
    </row>
    <row r="155" spans="9:46" x14ac:dyDescent="0.3">
      <c r="I155" s="26"/>
      <c r="J155" s="26"/>
      <c r="K155" s="26"/>
      <c r="L155" s="26"/>
      <c r="M155" s="26"/>
      <c r="N155" s="26"/>
      <c r="O155" s="26"/>
      <c r="AM155">
        <v>76.5</v>
      </c>
      <c r="AN155">
        <f t="shared" si="63"/>
        <v>8.6023724035608304E-2</v>
      </c>
      <c r="AO155">
        <v>22.69</v>
      </c>
      <c r="AP155">
        <v>8.6999999999999994E-2</v>
      </c>
      <c r="AQ155">
        <v>8.7172000000000001</v>
      </c>
      <c r="AR155">
        <v>0</v>
      </c>
      <c r="AS155">
        <v>500</v>
      </c>
      <c r="AT155" t="s">
        <v>29</v>
      </c>
    </row>
    <row r="156" spans="9:46" x14ac:dyDescent="0.3">
      <c r="I156" s="26"/>
      <c r="J156" s="26"/>
      <c r="K156" s="26"/>
      <c r="L156" s="26"/>
      <c r="M156" s="26"/>
      <c r="N156" s="26"/>
      <c r="O156" s="26"/>
      <c r="AM156">
        <v>77</v>
      </c>
      <c r="AN156">
        <f t="shared" si="63"/>
        <v>8.6009525222551925E-2</v>
      </c>
      <c r="AO156">
        <v>23.02</v>
      </c>
      <c r="AP156">
        <v>8.6999999999999994E-2</v>
      </c>
      <c r="AQ156">
        <v>8.7166999999999994</v>
      </c>
      <c r="AR156">
        <v>0</v>
      </c>
      <c r="AS156">
        <v>500</v>
      </c>
      <c r="AT156" t="s">
        <v>29</v>
      </c>
    </row>
    <row r="157" spans="9:46" x14ac:dyDescent="0.3">
      <c r="I157" s="26"/>
      <c r="J157" s="26"/>
      <c r="K157" s="26"/>
      <c r="L157" s="26"/>
      <c r="M157" s="26"/>
      <c r="N157" s="26"/>
      <c r="O157" s="26"/>
      <c r="AM157">
        <v>77.5</v>
      </c>
      <c r="AN157">
        <f t="shared" si="63"/>
        <v>8.6983343224530163E-2</v>
      </c>
      <c r="AO157">
        <v>23.36</v>
      </c>
      <c r="AP157">
        <v>8.7999999999999995E-2</v>
      </c>
      <c r="AQ157">
        <v>8.7158999999999995</v>
      </c>
      <c r="AR157">
        <v>0</v>
      </c>
      <c r="AS157">
        <v>500</v>
      </c>
      <c r="AT157" t="s">
        <v>29</v>
      </c>
    </row>
    <row r="158" spans="9:46" x14ac:dyDescent="0.3">
      <c r="I158" s="26"/>
      <c r="J158" s="26"/>
      <c r="K158" s="26"/>
      <c r="L158" s="26"/>
      <c r="M158" s="26"/>
      <c r="N158" s="26"/>
      <c r="O158" s="26"/>
      <c r="AM158">
        <v>78</v>
      </c>
      <c r="AN158">
        <f t="shared" si="63"/>
        <v>8.7955064292779425E-2</v>
      </c>
      <c r="AO158">
        <v>23.74</v>
      </c>
      <c r="AP158">
        <v>8.8999999999999996E-2</v>
      </c>
      <c r="AQ158">
        <v>8.7150999999999996</v>
      </c>
      <c r="AR158">
        <v>0</v>
      </c>
      <c r="AS158">
        <v>500</v>
      </c>
      <c r="AT158" t="s">
        <v>29</v>
      </c>
    </row>
    <row r="159" spans="9:46" x14ac:dyDescent="0.3">
      <c r="I159" s="26"/>
      <c r="J159" s="26"/>
      <c r="K159" s="26"/>
      <c r="L159" s="26"/>
      <c r="M159" s="26"/>
      <c r="N159" s="26"/>
      <c r="O159" s="26"/>
      <c r="AM159">
        <v>78.5</v>
      </c>
      <c r="AN159">
        <f t="shared" si="63"/>
        <v>8.8926409495548961E-2</v>
      </c>
      <c r="AO159">
        <v>24.12</v>
      </c>
      <c r="AP159">
        <v>0.09</v>
      </c>
      <c r="AQ159">
        <v>8.7141999999999999</v>
      </c>
      <c r="AR159">
        <v>0</v>
      </c>
      <c r="AS159">
        <v>500</v>
      </c>
      <c r="AT159" t="s">
        <v>29</v>
      </c>
    </row>
    <row r="160" spans="9:46" x14ac:dyDescent="0.3">
      <c r="I160" s="26"/>
      <c r="J160" s="26"/>
      <c r="K160" s="26"/>
      <c r="L160" s="26"/>
      <c r="M160" s="26"/>
      <c r="N160" s="26"/>
      <c r="O160" s="26"/>
      <c r="AM160">
        <v>79</v>
      </c>
      <c r="AN160">
        <f t="shared" si="63"/>
        <v>8.989692878338279E-2</v>
      </c>
      <c r="AO160">
        <v>24.51</v>
      </c>
      <c r="AP160">
        <v>9.0999999999999998E-2</v>
      </c>
      <c r="AQ160">
        <v>8.7131000000000007</v>
      </c>
      <c r="AR160">
        <v>0</v>
      </c>
      <c r="AS160">
        <v>500</v>
      </c>
      <c r="AT160" t="s">
        <v>29</v>
      </c>
    </row>
    <row r="161" spans="9:46" x14ac:dyDescent="0.3">
      <c r="I161" s="26"/>
      <c r="J161" s="26"/>
      <c r="K161" s="26"/>
      <c r="L161" s="26"/>
      <c r="M161" s="26"/>
      <c r="N161" s="26"/>
      <c r="O161" s="26"/>
      <c r="AM161">
        <v>79.5</v>
      </c>
      <c r="AN161">
        <f t="shared" si="63"/>
        <v>9.0867062314540059E-2</v>
      </c>
      <c r="AO161">
        <v>24.9</v>
      </c>
      <c r="AP161">
        <v>9.1999999999999998E-2</v>
      </c>
      <c r="AQ161">
        <v>8.7119</v>
      </c>
      <c r="AR161">
        <v>0</v>
      </c>
      <c r="AS161">
        <v>500</v>
      </c>
      <c r="AT161" t="s">
        <v>29</v>
      </c>
    </row>
    <row r="162" spans="9:46" x14ac:dyDescent="0.3">
      <c r="I162" s="26"/>
      <c r="J162" s="26"/>
      <c r="K162" s="26"/>
      <c r="L162" s="26"/>
      <c r="M162" s="26"/>
      <c r="N162" s="26"/>
      <c r="O162" s="26"/>
      <c r="AM162">
        <v>80</v>
      </c>
      <c r="AN162">
        <f t="shared" si="63"/>
        <v>9.1834970326409499E-2</v>
      </c>
      <c r="AO162">
        <v>25.33</v>
      </c>
      <c r="AP162">
        <v>9.2999999999999999E-2</v>
      </c>
      <c r="AQ162">
        <v>8.7111000000000001</v>
      </c>
      <c r="AR162">
        <v>0</v>
      </c>
      <c r="AS162">
        <v>500</v>
      </c>
      <c r="AT162" t="s">
        <v>29</v>
      </c>
    </row>
    <row r="163" spans="9:46" x14ac:dyDescent="0.3">
      <c r="I163" s="26"/>
      <c r="J163" s="26"/>
      <c r="K163" s="26"/>
      <c r="L163" s="26"/>
      <c r="M163" s="26"/>
      <c r="N163" s="26"/>
      <c r="O163" s="26"/>
      <c r="AM163">
        <v>80.5</v>
      </c>
      <c r="AN163">
        <f t="shared" si="63"/>
        <v>9.2802917903066273E-2</v>
      </c>
      <c r="AO163">
        <v>25.75</v>
      </c>
      <c r="AP163">
        <v>9.4E-2</v>
      </c>
      <c r="AQ163">
        <v>8.7102000000000004</v>
      </c>
      <c r="AR163">
        <v>0</v>
      </c>
      <c r="AS163">
        <v>500</v>
      </c>
      <c r="AT163" t="s">
        <v>29</v>
      </c>
    </row>
    <row r="164" spans="9:46" x14ac:dyDescent="0.3">
      <c r="I164" s="26"/>
      <c r="J164" s="26"/>
      <c r="K164" s="26"/>
      <c r="L164" s="26"/>
      <c r="M164" s="26"/>
      <c r="N164" s="26"/>
      <c r="O164" s="26"/>
      <c r="AM164">
        <v>81</v>
      </c>
      <c r="AN164">
        <f t="shared" si="63"/>
        <v>9.3770450049455986E-2</v>
      </c>
      <c r="AO164">
        <v>26.17</v>
      </c>
      <c r="AP164">
        <v>9.5000000000000001E-2</v>
      </c>
      <c r="AQ164">
        <v>8.7091999999999992</v>
      </c>
      <c r="AR164">
        <v>0</v>
      </c>
      <c r="AS164">
        <v>500</v>
      </c>
      <c r="AT164" t="s">
        <v>29</v>
      </c>
    </row>
    <row r="165" spans="9:46" x14ac:dyDescent="0.3">
      <c r="I165" s="26"/>
      <c r="J165" s="26"/>
      <c r="K165" s="26"/>
      <c r="L165" s="26"/>
      <c r="M165" s="26"/>
      <c r="N165" s="26"/>
      <c r="O165" s="26"/>
      <c r="AM165">
        <v>81.5</v>
      </c>
      <c r="AN165">
        <f t="shared" si="63"/>
        <v>9.4739465875370923E-2</v>
      </c>
      <c r="AO165">
        <v>26.55</v>
      </c>
      <c r="AP165">
        <v>9.6000000000000002E-2</v>
      </c>
      <c r="AQ165">
        <v>8.7081999999999997</v>
      </c>
      <c r="AR165">
        <v>0</v>
      </c>
      <c r="AS165">
        <v>500</v>
      </c>
      <c r="AT165" t="s">
        <v>29</v>
      </c>
    </row>
    <row r="166" spans="9:46" x14ac:dyDescent="0.3">
      <c r="I166" s="26"/>
      <c r="J166" s="26"/>
      <c r="K166" s="26"/>
      <c r="L166" s="26"/>
      <c r="M166" s="26"/>
      <c r="N166" s="26"/>
      <c r="O166" s="26"/>
      <c r="AM166">
        <v>82</v>
      </c>
      <c r="AN166">
        <f t="shared" si="63"/>
        <v>9.472142433234422E-2</v>
      </c>
      <c r="AO166">
        <v>26.93</v>
      </c>
      <c r="AP166">
        <v>9.6000000000000002E-2</v>
      </c>
      <c r="AQ166">
        <v>8.7073999999999998</v>
      </c>
      <c r="AR166">
        <v>0</v>
      </c>
      <c r="AS166">
        <v>500</v>
      </c>
      <c r="AT166" t="s">
        <v>29</v>
      </c>
    </row>
    <row r="167" spans="9:46" x14ac:dyDescent="0.3">
      <c r="I167" s="26"/>
      <c r="J167" s="26"/>
      <c r="K167" s="26"/>
      <c r="L167" s="26"/>
      <c r="M167" s="26"/>
      <c r="N167" s="26"/>
      <c r="O167" s="26"/>
      <c r="AM167">
        <v>82.5</v>
      </c>
      <c r="AN167">
        <f t="shared" si="63"/>
        <v>9.5689396636993079E-2</v>
      </c>
      <c r="AO167">
        <v>27.32</v>
      </c>
      <c r="AP167">
        <v>9.7000000000000003E-2</v>
      </c>
      <c r="AQ167">
        <v>8.7064000000000004</v>
      </c>
      <c r="AR167">
        <v>0</v>
      </c>
      <c r="AS167">
        <v>500</v>
      </c>
      <c r="AT167" t="s">
        <v>29</v>
      </c>
    </row>
    <row r="168" spans="9:46" x14ac:dyDescent="0.3">
      <c r="I168" s="26"/>
      <c r="J168" s="26"/>
      <c r="K168" s="26"/>
      <c r="L168" s="26"/>
      <c r="M168" s="26"/>
      <c r="N168" s="26"/>
      <c r="O168" s="26"/>
      <c r="AM168">
        <v>83</v>
      </c>
      <c r="AN168">
        <f t="shared" si="63"/>
        <v>9.665746785361029E-2</v>
      </c>
      <c r="AO168">
        <v>27.7</v>
      </c>
      <c r="AP168">
        <v>9.8000000000000004E-2</v>
      </c>
      <c r="AQ168">
        <v>8.7053999999999991</v>
      </c>
      <c r="AR168">
        <v>0</v>
      </c>
      <c r="AS168">
        <v>500</v>
      </c>
      <c r="AT168" t="s">
        <v>29</v>
      </c>
    </row>
    <row r="169" spans="9:46" x14ac:dyDescent="0.3">
      <c r="I169" s="26"/>
      <c r="J169" s="26"/>
      <c r="K169" s="26"/>
      <c r="L169" s="26"/>
      <c r="M169" s="26"/>
      <c r="N169" s="26"/>
      <c r="O169" s="26"/>
      <c r="AM169">
        <v>83.5</v>
      </c>
      <c r="AN169">
        <f t="shared" si="63"/>
        <v>9.7623694362017815E-2</v>
      </c>
      <c r="AO169">
        <v>28.11</v>
      </c>
      <c r="AP169">
        <v>9.9000000000000005E-2</v>
      </c>
      <c r="AQ169">
        <v>8.7048000000000005</v>
      </c>
      <c r="AR169">
        <v>0</v>
      </c>
      <c r="AS169">
        <v>500</v>
      </c>
      <c r="AT169" t="s">
        <v>29</v>
      </c>
    </row>
    <row r="170" spans="9:46" x14ac:dyDescent="0.3">
      <c r="I170" s="26"/>
      <c r="J170" s="26"/>
      <c r="K170" s="26"/>
      <c r="L170" s="26"/>
      <c r="M170" s="26"/>
      <c r="N170" s="26"/>
      <c r="O170" s="26"/>
      <c r="AM170">
        <v>84</v>
      </c>
      <c r="AN170">
        <f t="shared" si="63"/>
        <v>9.8588031651829874E-2</v>
      </c>
      <c r="AO170">
        <v>28.55</v>
      </c>
      <c r="AP170">
        <v>0.1</v>
      </c>
      <c r="AQ170">
        <v>8.7040000000000006</v>
      </c>
      <c r="AR170">
        <v>0</v>
      </c>
      <c r="AS170">
        <v>500</v>
      </c>
      <c r="AT170" t="s">
        <v>29</v>
      </c>
    </row>
    <row r="171" spans="9:46" x14ac:dyDescent="0.3">
      <c r="I171" s="26"/>
      <c r="J171" s="26"/>
      <c r="K171" s="26"/>
      <c r="L171" s="26"/>
      <c r="M171" s="26"/>
      <c r="N171" s="26"/>
      <c r="O171" s="26"/>
      <c r="AM171">
        <v>84.5</v>
      </c>
      <c r="AN171">
        <f t="shared" si="63"/>
        <v>9.9551434223541055E-2</v>
      </c>
      <c r="AO171">
        <v>29</v>
      </c>
      <c r="AP171">
        <v>0.10100000000000001</v>
      </c>
      <c r="AQ171">
        <v>8.7027999999999999</v>
      </c>
      <c r="AR171">
        <v>0</v>
      </c>
      <c r="AS171">
        <v>500</v>
      </c>
      <c r="AT171" t="s">
        <v>29</v>
      </c>
    </row>
    <row r="172" spans="9:46" x14ac:dyDescent="0.3">
      <c r="I172" s="26"/>
      <c r="J172" s="26"/>
      <c r="K172" s="26"/>
      <c r="L172" s="26"/>
      <c r="M172" s="26"/>
      <c r="N172" s="26"/>
      <c r="O172" s="26"/>
      <c r="AM172">
        <v>85</v>
      </c>
      <c r="AN172">
        <f t="shared" si="63"/>
        <v>0.10051287833827892</v>
      </c>
      <c r="AO172">
        <v>29.48</v>
      </c>
      <c r="AP172">
        <v>0.10199999999999999</v>
      </c>
      <c r="AQ172">
        <v>8.7015999999999991</v>
      </c>
      <c r="AR172">
        <v>0</v>
      </c>
      <c r="AS172">
        <v>500</v>
      </c>
      <c r="AT172" t="s">
        <v>29</v>
      </c>
    </row>
    <row r="173" spans="9:46" x14ac:dyDescent="0.3">
      <c r="I173" s="26"/>
      <c r="J173" s="26"/>
      <c r="K173" s="26"/>
      <c r="L173" s="26"/>
      <c r="M173" s="26"/>
      <c r="N173" s="26"/>
      <c r="O173" s="26"/>
      <c r="AM173">
        <v>85.5</v>
      </c>
      <c r="AN173">
        <f t="shared" si="63"/>
        <v>0.10147181008902077</v>
      </c>
      <c r="AO173">
        <v>30</v>
      </c>
      <c r="AP173">
        <v>0.10299999999999999</v>
      </c>
      <c r="AQ173">
        <v>8.7004000000000001</v>
      </c>
      <c r="AR173">
        <v>0</v>
      </c>
      <c r="AS173">
        <v>500</v>
      </c>
      <c r="AT173" t="s">
        <v>29</v>
      </c>
    </row>
    <row r="174" spans="9:46" x14ac:dyDescent="0.3">
      <c r="I174" s="26"/>
      <c r="J174" s="26"/>
      <c r="K174" s="26"/>
      <c r="L174" s="26"/>
      <c r="M174" s="26"/>
      <c r="N174" s="26"/>
      <c r="O174" s="26"/>
      <c r="AM174">
        <v>86</v>
      </c>
      <c r="AN174">
        <f t="shared" si="63"/>
        <v>0.10243125618199801</v>
      </c>
      <c r="AO174">
        <v>30.5</v>
      </c>
      <c r="AP174">
        <v>0.104</v>
      </c>
      <c r="AQ174">
        <v>8.6996000000000002</v>
      </c>
      <c r="AR174">
        <v>0</v>
      </c>
      <c r="AS174">
        <v>500</v>
      </c>
      <c r="AT174" t="s">
        <v>29</v>
      </c>
    </row>
    <row r="175" spans="9:46" x14ac:dyDescent="0.3">
      <c r="I175" s="26"/>
      <c r="J175" s="26"/>
      <c r="K175" s="26"/>
      <c r="L175" s="26"/>
      <c r="M175" s="26"/>
      <c r="N175" s="26"/>
      <c r="O175" s="26"/>
      <c r="AM175">
        <v>86.5</v>
      </c>
      <c r="AN175">
        <f t="shared" si="63"/>
        <v>0.1033896884272997</v>
      </c>
      <c r="AO175">
        <v>31.01</v>
      </c>
      <c r="AP175">
        <v>0.105</v>
      </c>
      <c r="AQ175">
        <v>8.6987000000000005</v>
      </c>
      <c r="AR175">
        <v>0</v>
      </c>
      <c r="AS175">
        <v>500</v>
      </c>
      <c r="AT175" t="s">
        <v>29</v>
      </c>
    </row>
    <row r="176" spans="9:46" x14ac:dyDescent="0.3">
      <c r="I176" s="26"/>
      <c r="J176" s="26"/>
      <c r="K176" s="26"/>
      <c r="L176" s="26"/>
      <c r="M176" s="26"/>
      <c r="N176" s="26"/>
      <c r="O176" s="26"/>
      <c r="AM176">
        <v>87</v>
      </c>
      <c r="AN176">
        <f t="shared" si="63"/>
        <v>0.10434709198813057</v>
      </c>
      <c r="AO176">
        <v>31.53</v>
      </c>
      <c r="AP176">
        <v>0.106</v>
      </c>
      <c r="AQ176">
        <v>8.6978000000000009</v>
      </c>
      <c r="AR176">
        <v>0</v>
      </c>
      <c r="AS176">
        <v>500</v>
      </c>
      <c r="AT176" t="s">
        <v>29</v>
      </c>
    </row>
    <row r="177" spans="9:46" x14ac:dyDescent="0.3">
      <c r="I177" s="26"/>
      <c r="J177" s="26"/>
      <c r="K177" s="26"/>
      <c r="L177" s="26"/>
      <c r="M177" s="26"/>
      <c r="N177" s="26"/>
      <c r="O177" s="26"/>
      <c r="AM177">
        <v>87.5</v>
      </c>
      <c r="AN177">
        <f t="shared" si="63"/>
        <v>0.10530609792284866</v>
      </c>
      <c r="AO177">
        <v>32.01</v>
      </c>
      <c r="AP177">
        <v>0.107</v>
      </c>
      <c r="AQ177">
        <v>8.6969999999999992</v>
      </c>
      <c r="AR177">
        <v>0</v>
      </c>
      <c r="AS177">
        <v>500</v>
      </c>
      <c r="AT177" t="s">
        <v>29</v>
      </c>
    </row>
    <row r="178" spans="9:46" x14ac:dyDescent="0.3">
      <c r="I178" s="26"/>
      <c r="J178" s="26"/>
      <c r="K178" s="26"/>
      <c r="L178" s="26"/>
      <c r="M178" s="26"/>
      <c r="N178" s="26"/>
      <c r="O178" s="26"/>
      <c r="AM178">
        <v>88</v>
      </c>
      <c r="AN178">
        <f t="shared" si="63"/>
        <v>0.10626569732937685</v>
      </c>
      <c r="AO178">
        <v>32.47</v>
      </c>
      <c r="AP178">
        <v>0.108</v>
      </c>
      <c r="AQ178">
        <v>8.6959999999999997</v>
      </c>
      <c r="AR178">
        <v>0</v>
      </c>
      <c r="AS178">
        <v>500</v>
      </c>
      <c r="AT178" t="s">
        <v>29</v>
      </c>
    </row>
    <row r="179" spans="9:46" x14ac:dyDescent="0.3">
      <c r="I179" s="26"/>
      <c r="J179" s="26"/>
      <c r="K179" s="26"/>
      <c r="L179" s="26"/>
      <c r="M179" s="26"/>
      <c r="N179" s="26"/>
      <c r="O179" s="26"/>
      <c r="AM179">
        <v>88.5</v>
      </c>
      <c r="AN179">
        <f t="shared" si="63"/>
        <v>0.10721999010880316</v>
      </c>
      <c r="AO179">
        <v>33.020000000000003</v>
      </c>
      <c r="AP179">
        <v>0.109</v>
      </c>
      <c r="AQ179">
        <v>8.6946999999999992</v>
      </c>
      <c r="AR179">
        <v>0</v>
      </c>
      <c r="AS179">
        <v>500</v>
      </c>
      <c r="AT179" t="s">
        <v>29</v>
      </c>
    </row>
    <row r="180" spans="9:46" x14ac:dyDescent="0.3">
      <c r="I180" s="26"/>
      <c r="J180" s="26"/>
      <c r="K180" s="26"/>
      <c r="L180" s="26"/>
      <c r="M180" s="26"/>
      <c r="N180" s="26"/>
      <c r="O180" s="26"/>
      <c r="AM180">
        <v>89</v>
      </c>
      <c r="AN180">
        <f t="shared" si="63"/>
        <v>0.10817428288822947</v>
      </c>
      <c r="AO180">
        <v>33.56</v>
      </c>
      <c r="AP180">
        <v>0.11</v>
      </c>
      <c r="AQ180">
        <v>8.6936</v>
      </c>
      <c r="AR180">
        <v>0</v>
      </c>
      <c r="AS180">
        <v>500</v>
      </c>
      <c r="AT180" t="s">
        <v>29</v>
      </c>
    </row>
    <row r="181" spans="9:46" x14ac:dyDescent="0.3">
      <c r="I181" s="26"/>
      <c r="J181" s="26"/>
      <c r="K181" s="26"/>
      <c r="L181" s="26"/>
      <c r="M181" s="26"/>
      <c r="N181" s="26"/>
      <c r="O181" s="26"/>
      <c r="AM181">
        <v>89.5</v>
      </c>
      <c r="AN181">
        <f t="shared" si="63"/>
        <v>0.10912859050445103</v>
      </c>
      <c r="AO181">
        <v>34.090000000000003</v>
      </c>
      <c r="AP181">
        <v>0.111</v>
      </c>
      <c r="AQ181">
        <v>8.6925000000000008</v>
      </c>
      <c r="AR181">
        <v>0</v>
      </c>
      <c r="AS181">
        <v>500</v>
      </c>
      <c r="AT181" t="s">
        <v>29</v>
      </c>
    </row>
    <row r="182" spans="9:46" x14ac:dyDescent="0.3">
      <c r="I182" s="26"/>
      <c r="J182" s="26"/>
      <c r="K182" s="26"/>
      <c r="L182" s="26"/>
      <c r="M182" s="26"/>
      <c r="N182" s="26"/>
      <c r="O182" s="26"/>
      <c r="AM182">
        <v>90</v>
      </c>
      <c r="AN182">
        <f t="shared" si="63"/>
        <v>0.11106413452027696</v>
      </c>
      <c r="AO182">
        <v>34.64</v>
      </c>
      <c r="AP182">
        <v>0.113</v>
      </c>
      <c r="AQ182">
        <v>8.6908999999999992</v>
      </c>
      <c r="AR182">
        <v>0</v>
      </c>
      <c r="AS182">
        <v>500</v>
      </c>
      <c r="AT182" t="s">
        <v>29</v>
      </c>
    </row>
    <row r="183" spans="9:46" x14ac:dyDescent="0.3">
      <c r="I183" s="26"/>
      <c r="J183" s="26"/>
      <c r="K183" s="26"/>
      <c r="L183" s="26"/>
      <c r="M183" s="26"/>
      <c r="N183" s="26"/>
      <c r="O183" s="26"/>
      <c r="AM183">
        <v>90.5</v>
      </c>
      <c r="AN183">
        <f t="shared" si="63"/>
        <v>0.1120159940652819</v>
      </c>
      <c r="AO183">
        <v>35.19</v>
      </c>
      <c r="AP183">
        <v>0.114</v>
      </c>
      <c r="AQ183">
        <v>8.6896000000000004</v>
      </c>
      <c r="AR183">
        <v>0</v>
      </c>
      <c r="AS183">
        <v>500</v>
      </c>
      <c r="AT183" t="s">
        <v>29</v>
      </c>
    </row>
    <row r="184" spans="9:46" x14ac:dyDescent="0.3">
      <c r="I184" s="26"/>
      <c r="J184" s="26"/>
      <c r="K184" s="26"/>
      <c r="L184" s="26"/>
      <c r="M184" s="26"/>
      <c r="N184" s="26"/>
      <c r="O184" s="26"/>
      <c r="AM184">
        <v>91</v>
      </c>
      <c r="AN184">
        <f t="shared" si="63"/>
        <v>0.11296674085064293</v>
      </c>
      <c r="AO184">
        <v>35.75</v>
      </c>
      <c r="AP184">
        <v>0.115</v>
      </c>
      <c r="AQ184">
        <v>8.6888000000000005</v>
      </c>
      <c r="AR184">
        <v>0</v>
      </c>
      <c r="AS184">
        <v>500</v>
      </c>
      <c r="AT184" t="s">
        <v>29</v>
      </c>
    </row>
    <row r="185" spans="9:46" x14ac:dyDescent="0.3">
      <c r="I185" s="26"/>
      <c r="J185" s="26"/>
      <c r="K185" s="26"/>
      <c r="L185" s="26"/>
      <c r="M185" s="26"/>
      <c r="N185" s="26"/>
      <c r="O185" s="26"/>
      <c r="AM185">
        <v>91.5</v>
      </c>
      <c r="AN185">
        <f t="shared" si="63"/>
        <v>0.11391693372898121</v>
      </c>
      <c r="AO185">
        <v>36.31</v>
      </c>
      <c r="AP185">
        <v>0.11600000000000001</v>
      </c>
      <c r="AQ185">
        <v>8.6874000000000002</v>
      </c>
      <c r="AR185">
        <v>0</v>
      </c>
      <c r="AS185">
        <v>500</v>
      </c>
      <c r="AT185" t="s">
        <v>29</v>
      </c>
    </row>
    <row r="186" spans="9:46" x14ac:dyDescent="0.3">
      <c r="I186" s="26"/>
      <c r="J186" s="26"/>
      <c r="K186" s="26"/>
      <c r="L186" s="26"/>
      <c r="M186" s="26"/>
      <c r="N186" s="26"/>
      <c r="O186" s="26"/>
      <c r="AM186">
        <v>92</v>
      </c>
      <c r="AN186">
        <f t="shared" si="63"/>
        <v>0.11585008902077151</v>
      </c>
      <c r="AO186">
        <v>36.840000000000003</v>
      </c>
      <c r="AP186">
        <v>0.11799999999999999</v>
      </c>
      <c r="AQ186">
        <v>8.6861999999999995</v>
      </c>
      <c r="AR186">
        <v>0</v>
      </c>
      <c r="AS186">
        <v>500</v>
      </c>
      <c r="AT186" t="s">
        <v>29</v>
      </c>
    </row>
    <row r="187" spans="9:46" x14ac:dyDescent="0.3">
      <c r="I187" s="26"/>
      <c r="J187" s="26"/>
      <c r="K187" s="26"/>
      <c r="L187" s="26"/>
      <c r="M187" s="26"/>
      <c r="N187" s="26"/>
      <c r="O187" s="26"/>
      <c r="AM187">
        <v>92.5</v>
      </c>
      <c r="AN187">
        <f t="shared" si="63"/>
        <v>0.11679832344213649</v>
      </c>
      <c r="AO187">
        <v>37.409999999999997</v>
      </c>
      <c r="AP187">
        <v>0.11899999999999999</v>
      </c>
      <c r="AQ187">
        <v>8.6852</v>
      </c>
      <c r="AR187">
        <v>0</v>
      </c>
      <c r="AS187">
        <v>500</v>
      </c>
      <c r="AT187" t="s">
        <v>29</v>
      </c>
    </row>
    <row r="188" spans="9:46" x14ac:dyDescent="0.3">
      <c r="I188" s="26"/>
      <c r="J188" s="26"/>
      <c r="K188" s="26"/>
      <c r="L188" s="26"/>
      <c r="M188" s="26"/>
      <c r="N188" s="26"/>
      <c r="O188" s="26"/>
      <c r="AM188">
        <v>93</v>
      </c>
      <c r="AN188">
        <f t="shared" si="63"/>
        <v>0.11774658753709198</v>
      </c>
      <c r="AO188">
        <v>37.97</v>
      </c>
      <c r="AP188">
        <v>0.12</v>
      </c>
      <c r="AQ188">
        <v>8.6837999999999997</v>
      </c>
      <c r="AR188">
        <v>0</v>
      </c>
      <c r="AS188">
        <v>500</v>
      </c>
      <c r="AT188" t="s">
        <v>29</v>
      </c>
    </row>
    <row r="189" spans="9:46" x14ac:dyDescent="0.3">
      <c r="I189" s="26"/>
      <c r="J189" s="26"/>
      <c r="K189" s="26"/>
      <c r="L189" s="26"/>
      <c r="M189" s="26"/>
      <c r="N189" s="26"/>
      <c r="O189" s="26"/>
      <c r="AM189">
        <v>93.5</v>
      </c>
      <c r="AN189">
        <f t="shared" si="63"/>
        <v>0.11869310089020771</v>
      </c>
      <c r="AO189">
        <v>38.549999999999997</v>
      </c>
      <c r="AP189">
        <v>0.121</v>
      </c>
      <c r="AQ189">
        <v>8.6826000000000008</v>
      </c>
      <c r="AR189">
        <v>0</v>
      </c>
      <c r="AS189">
        <v>500</v>
      </c>
      <c r="AT189" t="s">
        <v>29</v>
      </c>
    </row>
    <row r="190" spans="9:46" x14ac:dyDescent="0.3">
      <c r="I190" s="26"/>
      <c r="J190" s="26"/>
      <c r="K190" s="26"/>
      <c r="L190" s="26"/>
      <c r="M190" s="26"/>
      <c r="N190" s="26"/>
      <c r="O190" s="26"/>
      <c r="AM190">
        <v>94</v>
      </c>
      <c r="AN190">
        <f t="shared" si="63"/>
        <v>0.11963542037586547</v>
      </c>
      <c r="AO190">
        <v>39.19</v>
      </c>
      <c r="AP190">
        <v>0.122</v>
      </c>
      <c r="AQ190">
        <v>8.6814999999999998</v>
      </c>
      <c r="AR190">
        <v>0</v>
      </c>
      <c r="AS190">
        <v>500</v>
      </c>
      <c r="AT190" t="s">
        <v>29</v>
      </c>
    </row>
    <row r="191" spans="9:46" x14ac:dyDescent="0.3">
      <c r="I191" s="26"/>
      <c r="J191" s="26"/>
      <c r="K191" s="26"/>
      <c r="L191" s="26"/>
      <c r="M191" s="26"/>
      <c r="N191" s="26"/>
      <c r="O191" s="26"/>
      <c r="AM191">
        <v>94.5</v>
      </c>
      <c r="AN191">
        <f t="shared" si="63"/>
        <v>0.12155679525222551</v>
      </c>
      <c r="AO191">
        <v>39.840000000000003</v>
      </c>
      <c r="AP191">
        <v>0.124</v>
      </c>
      <c r="AQ191">
        <v>8.6801999999999992</v>
      </c>
      <c r="AR191">
        <v>0</v>
      </c>
      <c r="AS191">
        <v>500</v>
      </c>
      <c r="AT191" t="s">
        <v>29</v>
      </c>
    </row>
    <row r="192" spans="9:46" x14ac:dyDescent="0.3">
      <c r="I192" s="26"/>
      <c r="J192" s="26"/>
      <c r="K192" s="26"/>
      <c r="L192" s="26"/>
      <c r="M192" s="26"/>
      <c r="N192" s="26"/>
      <c r="O192" s="26"/>
      <c r="AM192">
        <v>95</v>
      </c>
      <c r="AN192">
        <f t="shared" si="63"/>
        <v>0.12250927299703264</v>
      </c>
      <c r="AO192">
        <v>40.29</v>
      </c>
      <c r="AP192">
        <v>0.125</v>
      </c>
      <c r="AQ192">
        <v>8.6785999999999994</v>
      </c>
      <c r="AR192">
        <v>1</v>
      </c>
      <c r="AS192">
        <v>500</v>
      </c>
      <c r="AT192" t="s">
        <v>29</v>
      </c>
    </row>
    <row r="193" spans="9:46" x14ac:dyDescent="0.3">
      <c r="I193" s="26"/>
      <c r="J193" s="26"/>
      <c r="K193" s="26"/>
      <c r="L193" s="26"/>
      <c r="M193" s="26"/>
      <c r="N193" s="26"/>
      <c r="O193" s="26"/>
      <c r="AM193">
        <v>95.5</v>
      </c>
      <c r="AN193">
        <f t="shared" si="63"/>
        <v>0.12251483679525223</v>
      </c>
      <c r="AO193">
        <v>40.200000000000003</v>
      </c>
      <c r="AP193">
        <v>0.125</v>
      </c>
      <c r="AQ193">
        <v>8.6785999999999994</v>
      </c>
      <c r="AR193">
        <v>0</v>
      </c>
      <c r="AS193">
        <v>500</v>
      </c>
      <c r="AT193" t="s">
        <v>29</v>
      </c>
    </row>
    <row r="194" spans="9:46" x14ac:dyDescent="0.3">
      <c r="I194" s="26"/>
      <c r="J194" s="26"/>
      <c r="K194" s="26"/>
      <c r="L194" s="26"/>
      <c r="M194" s="26"/>
      <c r="N194" s="26"/>
      <c r="O194" s="26"/>
      <c r="AM194">
        <v>96</v>
      </c>
      <c r="AN194">
        <f t="shared" si="63"/>
        <v>0.12251978239366963</v>
      </c>
      <c r="AO194">
        <v>40.119999999999997</v>
      </c>
      <c r="AP194">
        <v>0.125</v>
      </c>
      <c r="AQ194">
        <v>8.6789000000000005</v>
      </c>
      <c r="AR194">
        <v>0</v>
      </c>
      <c r="AS194">
        <v>500</v>
      </c>
      <c r="AT194" t="s">
        <v>29</v>
      </c>
    </row>
    <row r="195" spans="9:46" x14ac:dyDescent="0.3">
      <c r="I195" s="26"/>
      <c r="J195" s="26"/>
      <c r="K195" s="26"/>
      <c r="L195" s="26"/>
      <c r="M195" s="26"/>
      <c r="N195" s="26"/>
      <c r="O195" s="26"/>
      <c r="AM195">
        <v>96.5</v>
      </c>
      <c r="AN195">
        <f t="shared" si="63"/>
        <v>0.12252472799208704</v>
      </c>
      <c r="AO195">
        <v>40.04</v>
      </c>
      <c r="AP195">
        <v>0.125</v>
      </c>
      <c r="AQ195">
        <v>8.6789000000000005</v>
      </c>
      <c r="AR195">
        <v>0</v>
      </c>
      <c r="AS195">
        <v>500</v>
      </c>
      <c r="AT195" t="s">
        <v>29</v>
      </c>
    </row>
    <row r="196" spans="9:46" x14ac:dyDescent="0.3">
      <c r="I196" s="26"/>
      <c r="J196" s="26"/>
      <c r="K196" s="26"/>
      <c r="L196" s="26"/>
      <c r="M196" s="26"/>
      <c r="N196" s="26"/>
      <c r="O196" s="26"/>
      <c r="AM196">
        <v>97</v>
      </c>
      <c r="AN196">
        <f t="shared" si="63"/>
        <v>0.12252905539070227</v>
      </c>
      <c r="AO196">
        <v>39.97</v>
      </c>
      <c r="AP196">
        <v>0.125</v>
      </c>
      <c r="AQ196">
        <v>8.6790000000000003</v>
      </c>
      <c r="AR196">
        <v>0</v>
      </c>
      <c r="AS196">
        <v>500</v>
      </c>
      <c r="AT196" t="s">
        <v>29</v>
      </c>
    </row>
    <row r="197" spans="9:46" x14ac:dyDescent="0.3">
      <c r="I197" s="26"/>
      <c r="J197" s="26"/>
      <c r="K197" s="26"/>
      <c r="L197" s="26"/>
      <c r="M197" s="26"/>
      <c r="N197" s="26"/>
      <c r="O197" s="26"/>
      <c r="AM197">
        <v>97.5</v>
      </c>
      <c r="AN197">
        <f t="shared" ref="AN197:AN260" si="64">AP197-AP197*AO197/2022</f>
        <v>0.12253276458951533</v>
      </c>
      <c r="AO197">
        <v>39.909999999999997</v>
      </c>
      <c r="AP197">
        <v>0.125</v>
      </c>
      <c r="AQ197">
        <v>8.6791</v>
      </c>
      <c r="AR197">
        <v>0</v>
      </c>
      <c r="AS197">
        <v>500</v>
      </c>
      <c r="AT197" t="s">
        <v>29</v>
      </c>
    </row>
    <row r="198" spans="9:46" x14ac:dyDescent="0.3">
      <c r="I198" s="26"/>
      <c r="J198" s="26"/>
      <c r="K198" s="26"/>
      <c r="L198" s="26"/>
      <c r="M198" s="26"/>
      <c r="N198" s="26"/>
      <c r="O198" s="26"/>
      <c r="AM198">
        <v>98</v>
      </c>
      <c r="AN198">
        <f t="shared" si="64"/>
        <v>0.12253647378832838</v>
      </c>
      <c r="AO198">
        <v>39.85</v>
      </c>
      <c r="AP198">
        <v>0.125</v>
      </c>
      <c r="AQ198">
        <v>8.6790000000000003</v>
      </c>
      <c r="AR198">
        <v>0</v>
      </c>
      <c r="AS198">
        <v>500</v>
      </c>
      <c r="AT198" t="s">
        <v>29</v>
      </c>
    </row>
    <row r="199" spans="9:46" x14ac:dyDescent="0.3">
      <c r="I199" s="26"/>
      <c r="J199" s="26"/>
      <c r="K199" s="26"/>
      <c r="L199" s="26"/>
      <c r="M199" s="26"/>
      <c r="N199" s="26"/>
      <c r="O199" s="26"/>
      <c r="AM199">
        <v>98.5</v>
      </c>
      <c r="AN199">
        <f t="shared" si="64"/>
        <v>0.12254018298714145</v>
      </c>
      <c r="AO199">
        <v>39.79</v>
      </c>
      <c r="AP199">
        <v>0.125</v>
      </c>
      <c r="AQ199">
        <v>8.6789000000000005</v>
      </c>
      <c r="AR199">
        <v>0</v>
      </c>
      <c r="AS199">
        <v>500</v>
      </c>
      <c r="AT199" t="s">
        <v>29</v>
      </c>
    </row>
    <row r="200" spans="9:46" x14ac:dyDescent="0.3">
      <c r="I200" s="26"/>
      <c r="J200" s="26"/>
      <c r="K200" s="26"/>
      <c r="L200" s="26"/>
      <c r="M200" s="26"/>
      <c r="N200" s="26"/>
      <c r="O200" s="26"/>
      <c r="AM200">
        <v>99</v>
      </c>
      <c r="AN200">
        <f t="shared" si="64"/>
        <v>0.12254203758654797</v>
      </c>
      <c r="AO200">
        <v>39.76</v>
      </c>
      <c r="AP200">
        <v>0.125</v>
      </c>
      <c r="AQ200">
        <v>8.6789000000000005</v>
      </c>
      <c r="AR200">
        <v>0</v>
      </c>
      <c r="AS200">
        <v>500</v>
      </c>
      <c r="AT200" t="s">
        <v>29</v>
      </c>
    </row>
    <row r="201" spans="9:46" x14ac:dyDescent="0.3">
      <c r="I201" s="26"/>
      <c r="J201" s="26"/>
      <c r="K201" s="26"/>
      <c r="L201" s="26"/>
      <c r="M201" s="26"/>
      <c r="N201" s="26"/>
      <c r="O201" s="26"/>
      <c r="AM201">
        <v>99.5</v>
      </c>
      <c r="AN201">
        <f t="shared" si="64"/>
        <v>0.12254512858555885</v>
      </c>
      <c r="AO201">
        <v>39.71</v>
      </c>
      <c r="AP201">
        <v>0.125</v>
      </c>
      <c r="AQ201">
        <v>8.6790000000000003</v>
      </c>
      <c r="AR201">
        <v>0</v>
      </c>
      <c r="AS201">
        <v>500</v>
      </c>
      <c r="AT201" t="s">
        <v>29</v>
      </c>
    </row>
    <row r="202" spans="9:46" x14ac:dyDescent="0.3">
      <c r="I202" s="26"/>
      <c r="J202" s="26"/>
      <c r="K202" s="26"/>
      <c r="L202" s="26"/>
      <c r="M202" s="26"/>
      <c r="N202" s="26"/>
      <c r="O202" s="26"/>
      <c r="AM202">
        <v>100</v>
      </c>
      <c r="AN202">
        <f t="shared" si="64"/>
        <v>0.12254760138476756</v>
      </c>
      <c r="AO202">
        <v>39.67</v>
      </c>
      <c r="AP202">
        <v>0.125</v>
      </c>
      <c r="AQ202">
        <v>8.6789000000000005</v>
      </c>
      <c r="AR202">
        <v>0</v>
      </c>
      <c r="AS202">
        <v>500</v>
      </c>
      <c r="AT202" t="s">
        <v>29</v>
      </c>
    </row>
    <row r="203" spans="9:46" x14ac:dyDescent="0.3">
      <c r="I203" s="26"/>
      <c r="J203" s="26"/>
      <c r="K203" s="26"/>
      <c r="L203" s="26"/>
      <c r="M203" s="26"/>
      <c r="N203" s="26"/>
      <c r="O203" s="26"/>
      <c r="AM203">
        <v>100.5</v>
      </c>
      <c r="AN203">
        <f t="shared" si="64"/>
        <v>0.12255007418397626</v>
      </c>
      <c r="AO203">
        <v>39.630000000000003</v>
      </c>
      <c r="AP203">
        <v>0.125</v>
      </c>
      <c r="AQ203">
        <v>8.6789000000000005</v>
      </c>
      <c r="AR203">
        <v>0</v>
      </c>
      <c r="AS203">
        <v>500</v>
      </c>
      <c r="AT203" t="s">
        <v>29</v>
      </c>
    </row>
    <row r="204" spans="9:46" x14ac:dyDescent="0.3">
      <c r="I204" s="26"/>
      <c r="J204" s="26"/>
      <c r="K204" s="26"/>
      <c r="L204" s="26"/>
      <c r="M204" s="26"/>
      <c r="N204" s="26"/>
      <c r="O204" s="26"/>
      <c r="AM204">
        <v>101</v>
      </c>
      <c r="AN204">
        <f t="shared" si="64"/>
        <v>0.12255192878338279</v>
      </c>
      <c r="AO204">
        <v>39.6</v>
      </c>
      <c r="AP204">
        <v>0.125</v>
      </c>
      <c r="AQ204">
        <v>8.6790000000000003</v>
      </c>
      <c r="AR204">
        <v>0</v>
      </c>
      <c r="AS204">
        <v>500</v>
      </c>
      <c r="AT204" t="s">
        <v>29</v>
      </c>
    </row>
    <row r="205" spans="9:46" x14ac:dyDescent="0.3">
      <c r="I205" s="26"/>
      <c r="J205" s="26"/>
      <c r="K205" s="26"/>
      <c r="L205" s="26"/>
      <c r="M205" s="26"/>
      <c r="N205" s="26"/>
      <c r="O205" s="26"/>
      <c r="AM205">
        <v>101.5</v>
      </c>
      <c r="AN205">
        <f t="shared" si="64"/>
        <v>0.1225544015825915</v>
      </c>
      <c r="AO205">
        <v>39.56</v>
      </c>
      <c r="AP205">
        <v>0.125</v>
      </c>
      <c r="AQ205">
        <v>8.6790000000000003</v>
      </c>
      <c r="AR205">
        <v>0</v>
      </c>
      <c r="AS205">
        <v>500</v>
      </c>
      <c r="AT205" t="s">
        <v>29</v>
      </c>
    </row>
    <row r="206" spans="9:46" x14ac:dyDescent="0.3">
      <c r="I206" s="26"/>
      <c r="J206" s="26"/>
      <c r="K206" s="26"/>
      <c r="L206" s="26"/>
      <c r="M206" s="26"/>
      <c r="N206" s="26"/>
      <c r="O206" s="26"/>
      <c r="AM206">
        <v>102</v>
      </c>
      <c r="AN206">
        <f t="shared" si="64"/>
        <v>0.1225568743818002</v>
      </c>
      <c r="AO206">
        <v>39.520000000000003</v>
      </c>
      <c r="AP206">
        <v>0.125</v>
      </c>
      <c r="AQ206">
        <v>8.6789000000000005</v>
      </c>
      <c r="AR206">
        <v>0</v>
      </c>
      <c r="AS206">
        <v>500</v>
      </c>
      <c r="AT206" t="s">
        <v>29</v>
      </c>
    </row>
    <row r="207" spans="9:46" x14ac:dyDescent="0.3">
      <c r="I207" s="26"/>
      <c r="J207" s="26"/>
      <c r="K207" s="26"/>
      <c r="L207" s="26"/>
      <c r="M207" s="26"/>
      <c r="N207" s="26"/>
      <c r="O207" s="26"/>
      <c r="AM207">
        <v>102.5</v>
      </c>
      <c r="AN207">
        <f t="shared" si="64"/>
        <v>0.12255872898120673</v>
      </c>
      <c r="AO207">
        <v>39.49</v>
      </c>
      <c r="AP207">
        <v>0.125</v>
      </c>
      <c r="AQ207">
        <v>8.6790000000000003</v>
      </c>
      <c r="AR207">
        <v>0</v>
      </c>
      <c r="AS207">
        <v>500</v>
      </c>
      <c r="AT207" t="s">
        <v>29</v>
      </c>
    </row>
    <row r="208" spans="9:46" x14ac:dyDescent="0.3">
      <c r="I208" s="26"/>
      <c r="J208" s="26"/>
      <c r="K208" s="26"/>
      <c r="L208" s="26"/>
      <c r="M208" s="26"/>
      <c r="N208" s="26"/>
      <c r="O208" s="26"/>
      <c r="AM208">
        <v>103</v>
      </c>
      <c r="AN208">
        <f t="shared" si="64"/>
        <v>0.12255996538081108</v>
      </c>
      <c r="AO208">
        <v>39.47</v>
      </c>
      <c r="AP208">
        <v>0.125</v>
      </c>
      <c r="AQ208">
        <v>8.6791</v>
      </c>
      <c r="AR208">
        <v>0</v>
      </c>
      <c r="AS208">
        <v>500</v>
      </c>
      <c r="AT208" t="s">
        <v>29</v>
      </c>
    </row>
    <row r="209" spans="9:46" x14ac:dyDescent="0.3">
      <c r="I209" s="26"/>
      <c r="J209" s="26"/>
      <c r="K209" s="26"/>
      <c r="L209" s="26"/>
      <c r="M209" s="26"/>
      <c r="N209" s="26"/>
      <c r="O209" s="26"/>
      <c r="AM209">
        <v>103.5</v>
      </c>
      <c r="AN209">
        <f t="shared" si="64"/>
        <v>0.12256243818001979</v>
      </c>
      <c r="AO209">
        <v>39.43</v>
      </c>
      <c r="AP209">
        <v>0.125</v>
      </c>
      <c r="AQ209">
        <v>8.6790000000000003</v>
      </c>
      <c r="AR209">
        <v>0</v>
      </c>
      <c r="AS209">
        <v>500</v>
      </c>
      <c r="AT209" t="s">
        <v>29</v>
      </c>
    </row>
    <row r="210" spans="9:46" x14ac:dyDescent="0.3">
      <c r="I210" s="26"/>
      <c r="J210" s="26"/>
      <c r="K210" s="26"/>
      <c r="L210" s="26"/>
      <c r="M210" s="26"/>
      <c r="N210" s="26"/>
      <c r="O210" s="26"/>
      <c r="AM210">
        <v>104</v>
      </c>
      <c r="AN210">
        <f t="shared" si="64"/>
        <v>0.12256429277942631</v>
      </c>
      <c r="AO210">
        <v>39.4</v>
      </c>
      <c r="AP210">
        <v>0.125</v>
      </c>
      <c r="AQ210">
        <v>8.6789000000000005</v>
      </c>
      <c r="AR210">
        <v>0</v>
      </c>
      <c r="AS210">
        <v>500</v>
      </c>
      <c r="AT210" t="s">
        <v>29</v>
      </c>
    </row>
    <row r="211" spans="9:46" x14ac:dyDescent="0.3">
      <c r="I211" s="26"/>
      <c r="J211" s="26"/>
      <c r="K211" s="26"/>
      <c r="L211" s="26"/>
      <c r="M211" s="26"/>
      <c r="N211" s="26"/>
      <c r="O211" s="26"/>
      <c r="AM211">
        <v>104.5</v>
      </c>
      <c r="AN211">
        <f t="shared" si="64"/>
        <v>0.12256614737883284</v>
      </c>
      <c r="AO211">
        <v>39.369999999999997</v>
      </c>
      <c r="AP211">
        <v>0.125</v>
      </c>
      <c r="AQ211">
        <v>8.6790000000000003</v>
      </c>
      <c r="AR211">
        <v>0</v>
      </c>
      <c r="AS211">
        <v>500</v>
      </c>
      <c r="AT211" t="s">
        <v>29</v>
      </c>
    </row>
    <row r="212" spans="9:46" x14ac:dyDescent="0.3">
      <c r="I212" s="26"/>
      <c r="J212" s="26"/>
      <c r="K212" s="26"/>
      <c r="L212" s="26"/>
      <c r="M212" s="26"/>
      <c r="N212" s="26"/>
      <c r="O212" s="26"/>
      <c r="AM212">
        <v>105</v>
      </c>
      <c r="AN212">
        <f t="shared" si="64"/>
        <v>0.12256800197823936</v>
      </c>
      <c r="AO212">
        <v>39.340000000000003</v>
      </c>
      <c r="AP212">
        <v>0.125</v>
      </c>
      <c r="AQ212">
        <v>8.6790000000000003</v>
      </c>
      <c r="AR212">
        <v>0</v>
      </c>
      <c r="AS212">
        <v>500</v>
      </c>
      <c r="AT212" t="s">
        <v>29</v>
      </c>
    </row>
    <row r="213" spans="9:46" x14ac:dyDescent="0.3">
      <c r="I213" s="26"/>
      <c r="J213" s="26"/>
      <c r="K213" s="26"/>
      <c r="L213" s="26"/>
      <c r="M213" s="26"/>
      <c r="N213" s="26"/>
      <c r="O213" s="26"/>
      <c r="AM213">
        <v>105.5</v>
      </c>
      <c r="AN213">
        <f t="shared" si="64"/>
        <v>0.12256923837784373</v>
      </c>
      <c r="AO213">
        <v>39.32</v>
      </c>
      <c r="AP213">
        <v>0.125</v>
      </c>
      <c r="AQ213">
        <v>8.6789000000000005</v>
      </c>
      <c r="AR213">
        <v>0</v>
      </c>
      <c r="AS213">
        <v>500</v>
      </c>
      <c r="AT213" t="s">
        <v>29</v>
      </c>
    </row>
    <row r="214" spans="9:46" x14ac:dyDescent="0.3">
      <c r="I214" s="26"/>
      <c r="J214" s="26"/>
      <c r="K214" s="26"/>
      <c r="L214" s="26"/>
      <c r="M214" s="26"/>
      <c r="N214" s="26"/>
      <c r="O214" s="26"/>
      <c r="AM214">
        <v>106</v>
      </c>
      <c r="AN214">
        <f t="shared" si="64"/>
        <v>0.12257109297725025</v>
      </c>
      <c r="AO214">
        <v>39.29</v>
      </c>
      <c r="AP214">
        <v>0.125</v>
      </c>
      <c r="AQ214">
        <v>8.6789000000000005</v>
      </c>
      <c r="AR214">
        <v>0</v>
      </c>
      <c r="AS214">
        <v>500</v>
      </c>
      <c r="AT214" t="s">
        <v>29</v>
      </c>
    </row>
    <row r="215" spans="9:46" x14ac:dyDescent="0.3">
      <c r="I215" s="26"/>
      <c r="J215" s="26"/>
      <c r="K215" s="26"/>
      <c r="L215" s="26"/>
      <c r="M215" s="26"/>
      <c r="N215" s="26"/>
      <c r="O215" s="26"/>
      <c r="AM215">
        <v>106.5</v>
      </c>
      <c r="AN215">
        <f t="shared" si="64"/>
        <v>0.12257294757665678</v>
      </c>
      <c r="AO215">
        <v>39.26</v>
      </c>
      <c r="AP215">
        <v>0.125</v>
      </c>
      <c r="AQ215">
        <v>8.6790000000000003</v>
      </c>
      <c r="AR215">
        <v>0</v>
      </c>
      <c r="AS215">
        <v>500</v>
      </c>
      <c r="AT215" t="s">
        <v>29</v>
      </c>
    </row>
    <row r="216" spans="9:46" x14ac:dyDescent="0.3">
      <c r="I216" s="26"/>
      <c r="J216" s="26"/>
      <c r="K216" s="26"/>
      <c r="L216" s="26"/>
      <c r="M216" s="26"/>
      <c r="N216" s="26"/>
      <c r="O216" s="26"/>
      <c r="AM216">
        <v>107</v>
      </c>
      <c r="AN216">
        <f t="shared" si="64"/>
        <v>0.12257418397626113</v>
      </c>
      <c r="AO216">
        <v>39.24</v>
      </c>
      <c r="AP216">
        <v>0.125</v>
      </c>
      <c r="AQ216">
        <v>8.6789000000000005</v>
      </c>
      <c r="AR216">
        <v>0</v>
      </c>
      <c r="AS216">
        <v>500</v>
      </c>
      <c r="AT216" t="s">
        <v>29</v>
      </c>
    </row>
    <row r="217" spans="9:46" x14ac:dyDescent="0.3">
      <c r="I217" s="26"/>
      <c r="J217" s="26"/>
      <c r="K217" s="26"/>
      <c r="L217" s="26"/>
      <c r="M217" s="26"/>
      <c r="N217" s="26"/>
      <c r="O217" s="26"/>
      <c r="AM217">
        <v>107.5</v>
      </c>
      <c r="AN217">
        <f t="shared" si="64"/>
        <v>0.12257603857566765</v>
      </c>
      <c r="AO217">
        <v>39.21</v>
      </c>
      <c r="AP217">
        <v>0.125</v>
      </c>
      <c r="AQ217">
        <v>8.6790000000000003</v>
      </c>
      <c r="AR217">
        <v>0</v>
      </c>
      <c r="AS217">
        <v>500</v>
      </c>
      <c r="AT217" t="s">
        <v>29</v>
      </c>
    </row>
    <row r="218" spans="9:46" x14ac:dyDescent="0.3">
      <c r="I218" s="26"/>
      <c r="J218" s="26"/>
      <c r="K218" s="26"/>
      <c r="L218" s="26"/>
      <c r="M218" s="26"/>
      <c r="N218" s="26"/>
      <c r="O218" s="26"/>
      <c r="AM218">
        <v>108</v>
      </c>
      <c r="AN218">
        <f t="shared" si="64"/>
        <v>0.122577274975272</v>
      </c>
      <c r="AO218">
        <v>39.19</v>
      </c>
      <c r="AP218">
        <v>0.125</v>
      </c>
      <c r="AQ218">
        <v>8.6791</v>
      </c>
      <c r="AR218">
        <v>0</v>
      </c>
      <c r="AS218">
        <v>500</v>
      </c>
      <c r="AT218" t="s">
        <v>29</v>
      </c>
    </row>
    <row r="219" spans="9:46" x14ac:dyDescent="0.3">
      <c r="I219" s="26"/>
      <c r="J219" s="26"/>
      <c r="K219" s="26"/>
      <c r="L219" s="26"/>
      <c r="M219" s="26"/>
      <c r="N219" s="26"/>
      <c r="O219" s="26"/>
      <c r="AM219">
        <v>108.5</v>
      </c>
      <c r="AN219">
        <f t="shared" si="64"/>
        <v>0.12257851137487635</v>
      </c>
      <c r="AO219">
        <v>39.17</v>
      </c>
      <c r="AP219">
        <v>0.125</v>
      </c>
      <c r="AQ219">
        <v>8.6790000000000003</v>
      </c>
      <c r="AR219">
        <v>0</v>
      </c>
      <c r="AS219">
        <v>500</v>
      </c>
      <c r="AT219" t="s">
        <v>29</v>
      </c>
    </row>
    <row r="220" spans="9:46" x14ac:dyDescent="0.3">
      <c r="I220" s="26"/>
      <c r="J220" s="26"/>
      <c r="K220" s="26"/>
      <c r="L220" s="26"/>
      <c r="M220" s="26"/>
      <c r="N220" s="26"/>
      <c r="O220" s="26"/>
      <c r="AM220">
        <v>109</v>
      </c>
      <c r="AN220">
        <f t="shared" si="64"/>
        <v>0.12257974777448072</v>
      </c>
      <c r="AO220">
        <v>39.15</v>
      </c>
      <c r="AP220">
        <v>0.125</v>
      </c>
      <c r="AQ220">
        <v>8.6790000000000003</v>
      </c>
      <c r="AR220">
        <v>0</v>
      </c>
      <c r="AS220">
        <v>500</v>
      </c>
      <c r="AT220" t="s">
        <v>29</v>
      </c>
    </row>
    <row r="221" spans="9:46" x14ac:dyDescent="0.3">
      <c r="I221" s="26"/>
      <c r="J221" s="26"/>
      <c r="K221" s="26"/>
      <c r="L221" s="26"/>
      <c r="M221" s="26"/>
      <c r="N221" s="26"/>
      <c r="O221" s="26"/>
      <c r="AM221">
        <v>109.5</v>
      </c>
      <c r="AN221">
        <f t="shared" si="64"/>
        <v>0.12258098417408507</v>
      </c>
      <c r="AO221">
        <v>39.130000000000003</v>
      </c>
      <c r="AP221">
        <v>0.125</v>
      </c>
      <c r="AQ221">
        <v>8.6790000000000003</v>
      </c>
      <c r="AR221">
        <v>0</v>
      </c>
      <c r="AS221">
        <v>500</v>
      </c>
      <c r="AT221" t="s">
        <v>29</v>
      </c>
    </row>
    <row r="222" spans="9:46" x14ac:dyDescent="0.3">
      <c r="I222" s="26"/>
      <c r="J222" s="26"/>
      <c r="K222" s="26"/>
      <c r="L222" s="26"/>
      <c r="M222" s="26"/>
      <c r="N222" s="26"/>
      <c r="O222" s="26"/>
      <c r="AM222">
        <v>110</v>
      </c>
      <c r="AN222">
        <f t="shared" si="64"/>
        <v>0.12258222057368942</v>
      </c>
      <c r="AO222">
        <v>39.11</v>
      </c>
      <c r="AP222">
        <v>0.125</v>
      </c>
      <c r="AQ222">
        <v>8.6791</v>
      </c>
      <c r="AR222">
        <v>0</v>
      </c>
      <c r="AS222">
        <v>500</v>
      </c>
      <c r="AT222" t="s">
        <v>29</v>
      </c>
    </row>
    <row r="223" spans="9:46" x14ac:dyDescent="0.3">
      <c r="I223" s="26"/>
      <c r="J223" s="26"/>
      <c r="K223" s="26"/>
      <c r="L223" s="26"/>
      <c r="M223" s="26"/>
      <c r="N223" s="26"/>
      <c r="O223" s="26"/>
      <c r="AM223">
        <v>110.5</v>
      </c>
      <c r="AN223">
        <f t="shared" si="64"/>
        <v>0.12258407517309594</v>
      </c>
      <c r="AO223">
        <v>39.08</v>
      </c>
      <c r="AP223">
        <v>0.125</v>
      </c>
      <c r="AQ223">
        <v>8.6791</v>
      </c>
      <c r="AR223">
        <v>0</v>
      </c>
      <c r="AS223">
        <v>500</v>
      </c>
      <c r="AT223" t="s">
        <v>29</v>
      </c>
    </row>
    <row r="224" spans="9:46" x14ac:dyDescent="0.3">
      <c r="I224" s="26"/>
      <c r="J224" s="26"/>
      <c r="K224" s="26"/>
      <c r="L224" s="26"/>
      <c r="M224" s="26"/>
      <c r="N224" s="26"/>
      <c r="O224" s="26"/>
      <c r="AM224">
        <v>111</v>
      </c>
      <c r="AN224">
        <f t="shared" si="64"/>
        <v>0.12258531157270029</v>
      </c>
      <c r="AO224">
        <v>39.06</v>
      </c>
      <c r="AP224">
        <v>0.125</v>
      </c>
      <c r="AQ224">
        <v>8.6790000000000003</v>
      </c>
      <c r="AR224">
        <v>0</v>
      </c>
      <c r="AS224">
        <v>500</v>
      </c>
      <c r="AT224" t="s">
        <v>29</v>
      </c>
    </row>
    <row r="225" spans="9:46" x14ac:dyDescent="0.3">
      <c r="I225" s="26"/>
      <c r="J225" s="26"/>
      <c r="K225" s="26"/>
      <c r="L225" s="26"/>
      <c r="M225" s="26"/>
      <c r="N225" s="26"/>
      <c r="O225" s="26"/>
      <c r="AM225">
        <v>111.5</v>
      </c>
      <c r="AN225">
        <f t="shared" si="64"/>
        <v>0.12258654797230464</v>
      </c>
      <c r="AO225">
        <v>39.04</v>
      </c>
      <c r="AP225">
        <v>0.125</v>
      </c>
      <c r="AQ225">
        <v>8.6791</v>
      </c>
      <c r="AR225">
        <v>0</v>
      </c>
      <c r="AS225">
        <v>500</v>
      </c>
      <c r="AT225" t="s">
        <v>29</v>
      </c>
    </row>
    <row r="226" spans="9:46" x14ac:dyDescent="0.3">
      <c r="I226" s="26"/>
      <c r="J226" s="26"/>
      <c r="K226" s="26"/>
      <c r="L226" s="26"/>
      <c r="M226" s="26"/>
      <c r="N226" s="26"/>
      <c r="O226" s="26"/>
      <c r="AM226">
        <v>112</v>
      </c>
      <c r="AN226">
        <f t="shared" si="64"/>
        <v>0.12258778437190899</v>
      </c>
      <c r="AO226">
        <v>39.020000000000003</v>
      </c>
      <c r="AP226">
        <v>0.125</v>
      </c>
      <c r="AQ226">
        <v>8.6790000000000003</v>
      </c>
      <c r="AR226">
        <v>0</v>
      </c>
      <c r="AS226">
        <v>500</v>
      </c>
      <c r="AT226" t="s">
        <v>29</v>
      </c>
    </row>
    <row r="227" spans="9:46" x14ac:dyDescent="0.3">
      <c r="I227" s="26"/>
      <c r="J227" s="26"/>
      <c r="K227" s="26"/>
      <c r="L227" s="26"/>
      <c r="M227" s="26"/>
      <c r="N227" s="26"/>
      <c r="O227" s="26"/>
      <c r="AM227">
        <v>112.5</v>
      </c>
      <c r="AN227">
        <f t="shared" si="64"/>
        <v>0.12258902077151335</v>
      </c>
      <c r="AO227">
        <v>39</v>
      </c>
      <c r="AP227">
        <v>0.125</v>
      </c>
      <c r="AQ227">
        <v>8.6790000000000003</v>
      </c>
      <c r="AR227">
        <v>0</v>
      </c>
      <c r="AS227">
        <v>500</v>
      </c>
      <c r="AT227" t="s">
        <v>29</v>
      </c>
    </row>
    <row r="228" spans="9:46" x14ac:dyDescent="0.3">
      <c r="I228" s="26"/>
      <c r="J228" s="26"/>
      <c r="K228" s="26"/>
      <c r="L228" s="26"/>
      <c r="M228" s="26"/>
      <c r="N228" s="26"/>
      <c r="O228" s="26"/>
      <c r="AM228">
        <v>113</v>
      </c>
      <c r="AN228">
        <f t="shared" si="64"/>
        <v>0.12258963897131553</v>
      </c>
      <c r="AO228">
        <v>38.99</v>
      </c>
      <c r="AP228">
        <v>0.125</v>
      </c>
      <c r="AQ228">
        <v>8.6791</v>
      </c>
      <c r="AR228">
        <v>0</v>
      </c>
      <c r="AS228">
        <v>500</v>
      </c>
      <c r="AT228" t="s">
        <v>29</v>
      </c>
    </row>
    <row r="229" spans="9:46" x14ac:dyDescent="0.3">
      <c r="I229" s="26"/>
      <c r="J229" s="26"/>
      <c r="K229" s="26"/>
      <c r="L229" s="26"/>
      <c r="M229" s="26"/>
      <c r="N229" s="26"/>
      <c r="O229" s="26"/>
      <c r="AM229">
        <v>113.5</v>
      </c>
      <c r="AN229">
        <f t="shared" si="64"/>
        <v>0.12259087537091988</v>
      </c>
      <c r="AO229">
        <v>38.97</v>
      </c>
      <c r="AP229">
        <v>0.125</v>
      </c>
      <c r="AQ229">
        <v>8.6790000000000003</v>
      </c>
      <c r="AR229">
        <v>0</v>
      </c>
      <c r="AS229">
        <v>500</v>
      </c>
      <c r="AT229" t="s">
        <v>29</v>
      </c>
    </row>
    <row r="230" spans="9:46" x14ac:dyDescent="0.3">
      <c r="I230" s="26"/>
      <c r="J230" s="26"/>
      <c r="K230" s="26"/>
      <c r="L230" s="26"/>
      <c r="M230" s="26"/>
      <c r="N230" s="26"/>
      <c r="O230" s="26"/>
      <c r="AM230">
        <v>114</v>
      </c>
      <c r="AN230">
        <f t="shared" si="64"/>
        <v>0.12259211177052423</v>
      </c>
      <c r="AO230">
        <v>38.950000000000003</v>
      </c>
      <c r="AP230">
        <v>0.125</v>
      </c>
      <c r="AQ230">
        <v>8.6791</v>
      </c>
      <c r="AR230">
        <v>0</v>
      </c>
      <c r="AS230">
        <v>500</v>
      </c>
      <c r="AT230" t="s">
        <v>29</v>
      </c>
    </row>
    <row r="231" spans="9:46" x14ac:dyDescent="0.3">
      <c r="I231" s="26"/>
      <c r="J231" s="26"/>
      <c r="K231" s="26"/>
      <c r="L231" s="26"/>
      <c r="M231" s="26"/>
      <c r="N231" s="26"/>
      <c r="O231" s="26"/>
      <c r="AM231">
        <v>114.5</v>
      </c>
      <c r="AN231">
        <f t="shared" si="64"/>
        <v>0.12259334817012858</v>
      </c>
      <c r="AO231">
        <v>38.93</v>
      </c>
      <c r="AP231">
        <v>0.125</v>
      </c>
      <c r="AQ231">
        <v>8.6791</v>
      </c>
      <c r="AR231">
        <v>0</v>
      </c>
      <c r="AS231">
        <v>500</v>
      </c>
      <c r="AT231" t="s">
        <v>29</v>
      </c>
    </row>
    <row r="232" spans="9:46" x14ac:dyDescent="0.3">
      <c r="I232" s="26"/>
      <c r="J232" s="26"/>
      <c r="K232" s="26"/>
      <c r="L232" s="26"/>
      <c r="M232" s="26"/>
      <c r="N232" s="26"/>
      <c r="O232" s="26"/>
      <c r="AM232">
        <v>115</v>
      </c>
      <c r="AN232">
        <f t="shared" si="64"/>
        <v>0.12259458456973293</v>
      </c>
      <c r="AO232">
        <v>38.909999999999997</v>
      </c>
      <c r="AP232">
        <v>0.125</v>
      </c>
      <c r="AQ232">
        <v>8.6790000000000003</v>
      </c>
      <c r="AR232">
        <v>0</v>
      </c>
      <c r="AS232">
        <v>500</v>
      </c>
      <c r="AT232" t="s">
        <v>29</v>
      </c>
    </row>
    <row r="233" spans="9:46" x14ac:dyDescent="0.3">
      <c r="I233" s="26"/>
      <c r="J233" s="26"/>
      <c r="K233" s="26"/>
      <c r="L233" s="26"/>
      <c r="M233" s="26"/>
      <c r="N233" s="26"/>
      <c r="O233" s="26"/>
      <c r="AM233">
        <v>115.5</v>
      </c>
      <c r="AN233">
        <f t="shared" si="64"/>
        <v>0.12259582096933729</v>
      </c>
      <c r="AO233">
        <v>38.89</v>
      </c>
      <c r="AP233">
        <v>0.125</v>
      </c>
      <c r="AQ233">
        <v>8.6791</v>
      </c>
      <c r="AR233">
        <v>0</v>
      </c>
      <c r="AS233">
        <v>500</v>
      </c>
      <c r="AT233" t="s">
        <v>29</v>
      </c>
    </row>
    <row r="234" spans="9:46" x14ac:dyDescent="0.3">
      <c r="I234" s="26"/>
      <c r="J234" s="26"/>
      <c r="K234" s="26"/>
      <c r="L234" s="26"/>
      <c r="M234" s="26"/>
      <c r="N234" s="26"/>
      <c r="O234" s="26"/>
      <c r="AM234">
        <v>116</v>
      </c>
      <c r="AN234">
        <f t="shared" si="64"/>
        <v>0.12259705736894164</v>
      </c>
      <c r="AO234">
        <v>38.869999999999997</v>
      </c>
      <c r="AP234">
        <v>0.125</v>
      </c>
      <c r="AQ234">
        <v>8.6791</v>
      </c>
      <c r="AR234">
        <v>0</v>
      </c>
      <c r="AS234">
        <v>500</v>
      </c>
      <c r="AT234" t="s">
        <v>29</v>
      </c>
    </row>
    <row r="235" spans="9:46" x14ac:dyDescent="0.3">
      <c r="I235" s="26"/>
      <c r="J235" s="26"/>
      <c r="K235" s="26"/>
      <c r="L235" s="26"/>
      <c r="M235" s="26"/>
      <c r="N235" s="26"/>
      <c r="O235" s="26"/>
      <c r="AM235">
        <v>116.5</v>
      </c>
      <c r="AN235">
        <f t="shared" si="64"/>
        <v>0.12259829376854599</v>
      </c>
      <c r="AO235">
        <v>38.85</v>
      </c>
      <c r="AP235">
        <v>0.125</v>
      </c>
      <c r="AQ235">
        <v>8.6790000000000003</v>
      </c>
      <c r="AR235">
        <v>0</v>
      </c>
      <c r="AS235">
        <v>500</v>
      </c>
      <c r="AT235" t="s">
        <v>29</v>
      </c>
    </row>
    <row r="236" spans="9:46" x14ac:dyDescent="0.3">
      <c r="I236" s="26"/>
      <c r="J236" s="26"/>
      <c r="K236" s="26"/>
      <c r="L236" s="26"/>
      <c r="M236" s="26"/>
      <c r="N236" s="26"/>
      <c r="O236" s="26"/>
      <c r="AM236">
        <v>117</v>
      </c>
      <c r="AN236">
        <f t="shared" si="64"/>
        <v>0.12259891196834817</v>
      </c>
      <c r="AO236">
        <v>38.840000000000003</v>
      </c>
      <c r="AP236">
        <v>0.125</v>
      </c>
      <c r="AQ236">
        <v>8.6791999999999998</v>
      </c>
      <c r="AR236">
        <v>0</v>
      </c>
      <c r="AS236">
        <v>500</v>
      </c>
      <c r="AT236" t="s">
        <v>29</v>
      </c>
    </row>
    <row r="237" spans="9:46" x14ac:dyDescent="0.3">
      <c r="I237" s="26"/>
      <c r="J237" s="26"/>
      <c r="K237" s="26"/>
      <c r="L237" s="26"/>
      <c r="M237" s="26"/>
      <c r="N237" s="26"/>
      <c r="O237" s="26"/>
      <c r="AM237">
        <v>117.5</v>
      </c>
      <c r="AN237">
        <f t="shared" si="64"/>
        <v>0.12260014836795252</v>
      </c>
      <c r="AO237">
        <v>38.82</v>
      </c>
      <c r="AP237">
        <v>0.125</v>
      </c>
      <c r="AQ237">
        <v>8.6791</v>
      </c>
      <c r="AR237">
        <v>0</v>
      </c>
      <c r="AS237">
        <v>500</v>
      </c>
      <c r="AT237" t="s">
        <v>29</v>
      </c>
    </row>
    <row r="238" spans="9:46" x14ac:dyDescent="0.3">
      <c r="I238" s="26"/>
      <c r="J238" s="26"/>
      <c r="K238" s="26"/>
      <c r="L238" s="26"/>
      <c r="M238" s="26"/>
      <c r="N238" s="26"/>
      <c r="O238" s="26"/>
      <c r="AM238">
        <v>118</v>
      </c>
      <c r="AN238">
        <f t="shared" si="64"/>
        <v>0.1226007665677547</v>
      </c>
      <c r="AO238">
        <v>38.81</v>
      </c>
      <c r="AP238">
        <v>0.125</v>
      </c>
      <c r="AQ238">
        <v>8.6791</v>
      </c>
      <c r="AR238">
        <v>0</v>
      </c>
      <c r="AS238">
        <v>500</v>
      </c>
      <c r="AT238" t="s">
        <v>29</v>
      </c>
    </row>
    <row r="239" spans="9:46" x14ac:dyDescent="0.3">
      <c r="I239" s="26"/>
      <c r="J239" s="26"/>
      <c r="K239" s="26"/>
      <c r="L239" s="26"/>
      <c r="M239" s="26"/>
      <c r="N239" s="26"/>
      <c r="O239" s="26"/>
      <c r="AM239">
        <v>118.5</v>
      </c>
      <c r="AN239">
        <f t="shared" si="64"/>
        <v>0.12260200296735906</v>
      </c>
      <c r="AO239">
        <v>38.79</v>
      </c>
      <c r="AP239">
        <v>0.125</v>
      </c>
      <c r="AQ239">
        <v>8.6791999999999998</v>
      </c>
      <c r="AR239">
        <v>0</v>
      </c>
      <c r="AS239">
        <v>500</v>
      </c>
      <c r="AT239" t="s">
        <v>29</v>
      </c>
    </row>
    <row r="240" spans="9:46" x14ac:dyDescent="0.3">
      <c r="I240" s="26"/>
      <c r="J240" s="26"/>
      <c r="K240" s="26"/>
      <c r="L240" s="26"/>
      <c r="M240" s="26"/>
      <c r="N240" s="26"/>
      <c r="O240" s="26"/>
      <c r="AM240">
        <v>119</v>
      </c>
      <c r="AN240">
        <f t="shared" si="64"/>
        <v>0.12260262116716122</v>
      </c>
      <c r="AO240">
        <v>38.78</v>
      </c>
      <c r="AP240">
        <v>0.125</v>
      </c>
      <c r="AQ240">
        <v>8.6791</v>
      </c>
      <c r="AR240">
        <v>0</v>
      </c>
      <c r="AS240">
        <v>500</v>
      </c>
      <c r="AT240" t="s">
        <v>29</v>
      </c>
    </row>
    <row r="241" spans="9:46" x14ac:dyDescent="0.3">
      <c r="I241" s="26"/>
      <c r="J241" s="26"/>
      <c r="K241" s="26"/>
      <c r="L241" s="26"/>
      <c r="M241" s="26"/>
      <c r="N241" s="26"/>
      <c r="O241" s="26"/>
      <c r="AM241">
        <v>119.5</v>
      </c>
      <c r="AN241">
        <f t="shared" si="64"/>
        <v>0.12260385756676558</v>
      </c>
      <c r="AO241">
        <v>38.76</v>
      </c>
      <c r="AP241">
        <v>0.125</v>
      </c>
      <c r="AQ241">
        <v>8.6791</v>
      </c>
      <c r="AR241">
        <v>0</v>
      </c>
      <c r="AS241">
        <v>500</v>
      </c>
      <c r="AT241" t="s">
        <v>29</v>
      </c>
    </row>
    <row r="242" spans="9:46" x14ac:dyDescent="0.3">
      <c r="I242" s="26"/>
      <c r="J242" s="26"/>
      <c r="K242" s="26"/>
      <c r="L242" s="26"/>
      <c r="M242" s="26"/>
      <c r="N242" s="26"/>
      <c r="O242" s="26"/>
      <c r="AM242">
        <v>120</v>
      </c>
      <c r="AN242">
        <f t="shared" si="64"/>
        <v>0.12260509396636993</v>
      </c>
      <c r="AO242">
        <v>38.74</v>
      </c>
      <c r="AP242">
        <v>0.125</v>
      </c>
      <c r="AQ242">
        <v>8.6791</v>
      </c>
      <c r="AR242">
        <v>0</v>
      </c>
      <c r="AS242">
        <v>500</v>
      </c>
      <c r="AT242" t="s">
        <v>29</v>
      </c>
    </row>
    <row r="243" spans="9:46" x14ac:dyDescent="0.3">
      <c r="I243" s="26"/>
      <c r="J243" s="26"/>
      <c r="K243" s="26"/>
      <c r="L243" s="26"/>
      <c r="M243" s="26"/>
      <c r="N243" s="26"/>
      <c r="O243" s="26"/>
      <c r="AM243">
        <v>120.5</v>
      </c>
      <c r="AN243">
        <f t="shared" si="64"/>
        <v>0.12260571216617211</v>
      </c>
      <c r="AO243">
        <v>38.729999999999997</v>
      </c>
      <c r="AP243">
        <v>0.125</v>
      </c>
      <c r="AQ243">
        <v>8.6790000000000003</v>
      </c>
      <c r="AR243">
        <v>0</v>
      </c>
      <c r="AS243">
        <v>500</v>
      </c>
      <c r="AT243" t="s">
        <v>29</v>
      </c>
    </row>
    <row r="244" spans="9:46" x14ac:dyDescent="0.3">
      <c r="I244" s="26"/>
      <c r="J244" s="26"/>
      <c r="K244" s="26"/>
      <c r="L244" s="26"/>
      <c r="M244" s="26"/>
      <c r="N244" s="26"/>
      <c r="O244" s="26"/>
      <c r="AM244">
        <v>121</v>
      </c>
      <c r="AN244">
        <f t="shared" si="64"/>
        <v>0.12260633036597428</v>
      </c>
      <c r="AO244">
        <v>38.72</v>
      </c>
      <c r="AP244">
        <v>0.125</v>
      </c>
      <c r="AQ244">
        <v>8.6791</v>
      </c>
      <c r="AR244">
        <v>0</v>
      </c>
      <c r="AS244">
        <v>500</v>
      </c>
      <c r="AT244" t="s">
        <v>29</v>
      </c>
    </row>
    <row r="245" spans="9:46" x14ac:dyDescent="0.3">
      <c r="I245" s="26"/>
      <c r="J245" s="26"/>
      <c r="K245" s="26"/>
      <c r="L245" s="26"/>
      <c r="M245" s="26"/>
      <c r="N245" s="26"/>
      <c r="O245" s="26"/>
      <c r="AM245">
        <v>121.5</v>
      </c>
      <c r="AN245">
        <f t="shared" si="64"/>
        <v>0.12260756676557863</v>
      </c>
      <c r="AO245">
        <v>38.700000000000003</v>
      </c>
      <c r="AP245">
        <v>0.125</v>
      </c>
      <c r="AQ245">
        <v>8.6791</v>
      </c>
      <c r="AR245">
        <v>0</v>
      </c>
      <c r="AS245">
        <v>500</v>
      </c>
      <c r="AT245" t="s">
        <v>29</v>
      </c>
    </row>
    <row r="246" spans="9:46" x14ac:dyDescent="0.3">
      <c r="I246" s="26"/>
      <c r="J246" s="26"/>
      <c r="K246" s="26"/>
      <c r="L246" s="26"/>
      <c r="M246" s="26"/>
      <c r="N246" s="26"/>
      <c r="O246" s="26"/>
      <c r="AM246">
        <v>122</v>
      </c>
      <c r="AN246">
        <f t="shared" si="64"/>
        <v>0.12260818496538081</v>
      </c>
      <c r="AO246">
        <v>38.69</v>
      </c>
      <c r="AP246">
        <v>0.125</v>
      </c>
      <c r="AQ246">
        <v>8.6790000000000003</v>
      </c>
      <c r="AR246">
        <v>0</v>
      </c>
      <c r="AS246">
        <v>500</v>
      </c>
      <c r="AT246" t="s">
        <v>29</v>
      </c>
    </row>
    <row r="247" spans="9:46" x14ac:dyDescent="0.3">
      <c r="I247" s="26"/>
      <c r="J247" s="26"/>
      <c r="K247" s="26"/>
      <c r="L247" s="26"/>
      <c r="M247" s="26"/>
      <c r="N247" s="26"/>
      <c r="O247" s="26"/>
      <c r="AM247">
        <v>122.5</v>
      </c>
      <c r="AN247">
        <f t="shared" si="64"/>
        <v>0.12260942136498516</v>
      </c>
      <c r="AO247">
        <v>38.67</v>
      </c>
      <c r="AP247">
        <v>0.125</v>
      </c>
      <c r="AQ247">
        <v>8.6791</v>
      </c>
      <c r="AR247">
        <v>0</v>
      </c>
      <c r="AS247">
        <v>500</v>
      </c>
      <c r="AT247" t="s">
        <v>29</v>
      </c>
    </row>
    <row r="248" spans="9:46" x14ac:dyDescent="0.3">
      <c r="I248" s="26"/>
      <c r="J248" s="26"/>
      <c r="K248" s="26"/>
      <c r="L248" s="26"/>
      <c r="M248" s="26"/>
      <c r="N248" s="26"/>
      <c r="O248" s="26"/>
      <c r="AM248">
        <v>123</v>
      </c>
      <c r="AN248">
        <f t="shared" si="64"/>
        <v>0.12261003956478735</v>
      </c>
      <c r="AO248">
        <v>38.659999999999997</v>
      </c>
      <c r="AP248">
        <v>0.125</v>
      </c>
      <c r="AQ248">
        <v>8.6791</v>
      </c>
      <c r="AR248">
        <v>2</v>
      </c>
      <c r="AS248">
        <v>500</v>
      </c>
      <c r="AT248" t="s">
        <v>29</v>
      </c>
    </row>
    <row r="249" spans="9:46" x14ac:dyDescent="0.3">
      <c r="I249" s="26"/>
      <c r="J249" s="26"/>
      <c r="K249" s="26"/>
      <c r="L249" s="26"/>
      <c r="M249" s="26"/>
      <c r="N249" s="26"/>
      <c r="O249" s="26"/>
      <c r="AM249">
        <v>123.5</v>
      </c>
      <c r="AN249">
        <f t="shared" si="64"/>
        <v>0.1216297725024728</v>
      </c>
      <c r="AO249">
        <v>38.65</v>
      </c>
      <c r="AP249">
        <v>0.124</v>
      </c>
      <c r="AQ249">
        <v>8.6793999999999993</v>
      </c>
      <c r="AR249">
        <v>0</v>
      </c>
      <c r="AS249">
        <v>500</v>
      </c>
      <c r="AT249" t="s">
        <v>29</v>
      </c>
    </row>
    <row r="250" spans="9:46" x14ac:dyDescent="0.3">
      <c r="I250" s="26"/>
      <c r="J250" s="26"/>
      <c r="K250" s="26"/>
      <c r="L250" s="26"/>
      <c r="M250" s="26"/>
      <c r="N250" s="26"/>
      <c r="O250" s="26"/>
      <c r="AM250">
        <v>124</v>
      </c>
      <c r="AN250">
        <f t="shared" si="64"/>
        <v>0.12163038575667656</v>
      </c>
      <c r="AO250">
        <v>38.64</v>
      </c>
      <c r="AP250">
        <v>0.124</v>
      </c>
      <c r="AQ250">
        <v>8.6793999999999993</v>
      </c>
      <c r="AR250">
        <v>0</v>
      </c>
      <c r="AS250">
        <v>500</v>
      </c>
      <c r="AT250" t="s">
        <v>29</v>
      </c>
    </row>
    <row r="251" spans="9:46" x14ac:dyDescent="0.3">
      <c r="I251" s="26"/>
      <c r="J251" s="26"/>
      <c r="K251" s="26"/>
      <c r="L251" s="26"/>
      <c r="M251" s="26"/>
      <c r="N251" s="26"/>
      <c r="O251" s="26"/>
      <c r="AM251">
        <v>124.5</v>
      </c>
      <c r="AN251">
        <f t="shared" si="64"/>
        <v>0.12163099901088031</v>
      </c>
      <c r="AO251">
        <v>38.630000000000003</v>
      </c>
      <c r="AP251">
        <v>0.124</v>
      </c>
      <c r="AQ251">
        <v>8.6792999999999996</v>
      </c>
      <c r="AR251">
        <v>0</v>
      </c>
      <c r="AS251">
        <v>500</v>
      </c>
      <c r="AT251" t="s">
        <v>29</v>
      </c>
    </row>
    <row r="252" spans="9:46" x14ac:dyDescent="0.3">
      <c r="I252" s="26"/>
      <c r="J252" s="26"/>
      <c r="K252" s="26"/>
      <c r="L252" s="26"/>
      <c r="M252" s="26"/>
      <c r="N252" s="26"/>
      <c r="O252" s="26"/>
      <c r="AM252">
        <v>125</v>
      </c>
      <c r="AN252">
        <f t="shared" si="64"/>
        <v>0.12163099901088031</v>
      </c>
      <c r="AO252">
        <v>38.630000000000003</v>
      </c>
      <c r="AP252">
        <v>0.124</v>
      </c>
      <c r="AQ252">
        <v>8.6793999999999993</v>
      </c>
      <c r="AR252">
        <v>0</v>
      </c>
      <c r="AS252">
        <v>500</v>
      </c>
      <c r="AT252" t="s">
        <v>29</v>
      </c>
    </row>
    <row r="253" spans="9:46" x14ac:dyDescent="0.3">
      <c r="I253" s="26"/>
      <c r="J253" s="26"/>
      <c r="K253" s="26"/>
      <c r="L253" s="26"/>
      <c r="M253" s="26"/>
      <c r="N253" s="26"/>
      <c r="O253" s="26"/>
      <c r="AM253">
        <v>125.5</v>
      </c>
      <c r="AN253">
        <f t="shared" si="64"/>
        <v>0.12163099901088031</v>
      </c>
      <c r="AO253">
        <v>38.630000000000003</v>
      </c>
      <c r="AP253">
        <v>0.124</v>
      </c>
      <c r="AQ253">
        <v>8.6792999999999996</v>
      </c>
      <c r="AR253">
        <v>0</v>
      </c>
      <c r="AS253">
        <v>500</v>
      </c>
      <c r="AT253" t="s">
        <v>29</v>
      </c>
    </row>
    <row r="254" spans="9:46" x14ac:dyDescent="0.3">
      <c r="I254" s="26"/>
      <c r="J254" s="26"/>
      <c r="K254" s="26"/>
      <c r="L254" s="26"/>
      <c r="M254" s="26"/>
      <c r="N254" s="26"/>
      <c r="O254" s="26"/>
      <c r="AM254">
        <v>126</v>
      </c>
      <c r="AN254">
        <f t="shared" si="64"/>
        <v>0.12261251236399605</v>
      </c>
      <c r="AO254">
        <v>38.619999999999997</v>
      </c>
      <c r="AP254">
        <v>0.125</v>
      </c>
      <c r="AQ254">
        <v>8.6792999999999996</v>
      </c>
      <c r="AR254">
        <v>0</v>
      </c>
      <c r="AS254">
        <v>500</v>
      </c>
      <c r="AT254" t="s">
        <v>29</v>
      </c>
    </row>
    <row r="255" spans="9:46" x14ac:dyDescent="0.3">
      <c r="I255" s="26"/>
      <c r="J255" s="26"/>
      <c r="K255" s="26"/>
      <c r="L255" s="26"/>
      <c r="M255" s="26"/>
      <c r="N255" s="26"/>
      <c r="O255" s="26"/>
      <c r="AM255">
        <v>126.5</v>
      </c>
      <c r="AN255">
        <f t="shared" si="64"/>
        <v>0.1216297725024728</v>
      </c>
      <c r="AO255">
        <v>38.65</v>
      </c>
      <c r="AP255">
        <v>0.124</v>
      </c>
      <c r="AQ255">
        <v>8.6792999999999996</v>
      </c>
      <c r="AR255">
        <v>0</v>
      </c>
      <c r="AS255">
        <v>500</v>
      </c>
      <c r="AT255" t="s">
        <v>29</v>
      </c>
    </row>
    <row r="256" spans="9:46" x14ac:dyDescent="0.3">
      <c r="I256" s="26"/>
      <c r="J256" s="26"/>
      <c r="K256" s="26"/>
      <c r="L256" s="26"/>
      <c r="M256" s="26"/>
      <c r="N256" s="26"/>
      <c r="O256" s="26"/>
      <c r="AM256">
        <v>127</v>
      </c>
      <c r="AN256">
        <f t="shared" si="64"/>
        <v>0.12260509396636993</v>
      </c>
      <c r="AO256">
        <v>38.74</v>
      </c>
      <c r="AP256">
        <v>0.125</v>
      </c>
      <c r="AQ256">
        <v>8.6790000000000003</v>
      </c>
      <c r="AR256">
        <v>0</v>
      </c>
      <c r="AS256">
        <v>500</v>
      </c>
      <c r="AT256" t="s">
        <v>29</v>
      </c>
    </row>
    <row r="257" spans="9:46" x14ac:dyDescent="0.3">
      <c r="I257" s="26"/>
      <c r="J257" s="26"/>
      <c r="K257" s="26"/>
      <c r="L257" s="26"/>
      <c r="M257" s="26"/>
      <c r="N257" s="26"/>
      <c r="O257" s="26"/>
      <c r="AM257">
        <v>127.5</v>
      </c>
      <c r="AN257">
        <f t="shared" si="64"/>
        <v>0.12259705736894164</v>
      </c>
      <c r="AO257">
        <v>38.869999999999997</v>
      </c>
      <c r="AP257">
        <v>0.125</v>
      </c>
      <c r="AQ257">
        <v>8.6786999999999992</v>
      </c>
      <c r="AR257">
        <v>0</v>
      </c>
      <c r="AS257">
        <v>500</v>
      </c>
      <c r="AT257" t="s">
        <v>29</v>
      </c>
    </row>
    <row r="258" spans="9:46" x14ac:dyDescent="0.3">
      <c r="I258" s="26"/>
      <c r="J258" s="26"/>
      <c r="K258" s="26"/>
      <c r="L258" s="26"/>
      <c r="M258" s="26"/>
      <c r="N258" s="26"/>
      <c r="O258" s="26"/>
      <c r="AM258">
        <v>128</v>
      </c>
      <c r="AN258">
        <f t="shared" si="64"/>
        <v>0.12356724035608309</v>
      </c>
      <c r="AO258">
        <v>39.04</v>
      </c>
      <c r="AP258">
        <v>0.126</v>
      </c>
      <c r="AQ258">
        <v>8.6776999999999997</v>
      </c>
      <c r="AR258">
        <v>0</v>
      </c>
      <c r="AS258">
        <v>500</v>
      </c>
      <c r="AT258" t="s">
        <v>29</v>
      </c>
    </row>
    <row r="259" spans="9:46" x14ac:dyDescent="0.3">
      <c r="I259" s="26"/>
      <c r="J259" s="26"/>
      <c r="K259" s="26"/>
      <c r="L259" s="26"/>
      <c r="M259" s="26"/>
      <c r="N259" s="26"/>
      <c r="O259" s="26"/>
      <c r="AM259">
        <v>128.5</v>
      </c>
      <c r="AN259">
        <f t="shared" si="64"/>
        <v>0.12355540059347181</v>
      </c>
      <c r="AO259">
        <v>39.229999999999997</v>
      </c>
      <c r="AP259">
        <v>0.126</v>
      </c>
      <c r="AQ259">
        <v>8.6775000000000002</v>
      </c>
      <c r="AR259">
        <v>0</v>
      </c>
      <c r="AS259">
        <v>500</v>
      </c>
      <c r="AT259" t="s">
        <v>29</v>
      </c>
    </row>
    <row r="260" spans="9:46" x14ac:dyDescent="0.3">
      <c r="I260" s="26"/>
      <c r="J260" s="26"/>
      <c r="K260" s="26"/>
      <c r="L260" s="26"/>
      <c r="M260" s="26"/>
      <c r="N260" s="26"/>
      <c r="O260" s="26"/>
      <c r="AM260">
        <v>129</v>
      </c>
      <c r="AN260">
        <f t="shared" si="64"/>
        <v>0.12452218100890208</v>
      </c>
      <c r="AO260">
        <v>39.450000000000003</v>
      </c>
      <c r="AP260">
        <v>0.127</v>
      </c>
      <c r="AQ260">
        <v>8.6770999999999994</v>
      </c>
      <c r="AR260">
        <v>0</v>
      </c>
      <c r="AS260">
        <v>500</v>
      </c>
      <c r="AT260" t="s">
        <v>29</v>
      </c>
    </row>
    <row r="261" spans="9:46" x14ac:dyDescent="0.3">
      <c r="I261" s="26"/>
      <c r="J261" s="26"/>
      <c r="K261" s="26"/>
      <c r="L261" s="26"/>
      <c r="M261" s="26"/>
      <c r="N261" s="26"/>
      <c r="O261" s="26"/>
      <c r="AM261">
        <v>129.5</v>
      </c>
      <c r="AN261">
        <f t="shared" ref="AN261:AN324" si="65">AP261-AP261*AO261/2022</f>
        <v>0.12450647873392681</v>
      </c>
      <c r="AO261">
        <v>39.700000000000003</v>
      </c>
      <c r="AP261">
        <v>0.127</v>
      </c>
      <c r="AQ261">
        <v>8.6766000000000005</v>
      </c>
      <c r="AR261">
        <v>0</v>
      </c>
      <c r="AS261">
        <v>500</v>
      </c>
      <c r="AT261" t="s">
        <v>29</v>
      </c>
    </row>
    <row r="262" spans="9:46" x14ac:dyDescent="0.3">
      <c r="I262" s="26"/>
      <c r="J262" s="26"/>
      <c r="K262" s="26"/>
      <c r="L262" s="26"/>
      <c r="M262" s="26"/>
      <c r="N262" s="26"/>
      <c r="O262" s="26"/>
      <c r="AM262">
        <v>130</v>
      </c>
      <c r="AN262">
        <f t="shared" si="65"/>
        <v>0.12448889218595451</v>
      </c>
      <c r="AO262">
        <v>39.979999999999997</v>
      </c>
      <c r="AP262">
        <v>0.127</v>
      </c>
      <c r="AQ262">
        <v>8.6763999999999992</v>
      </c>
      <c r="AR262">
        <v>0</v>
      </c>
      <c r="AS262">
        <v>500</v>
      </c>
      <c r="AT262" t="s">
        <v>29</v>
      </c>
    </row>
    <row r="263" spans="9:46" x14ac:dyDescent="0.3">
      <c r="I263" s="26"/>
      <c r="J263" s="26"/>
      <c r="K263" s="26"/>
      <c r="L263" s="26"/>
      <c r="M263" s="26"/>
      <c r="N263" s="26"/>
      <c r="O263" s="26"/>
      <c r="AM263">
        <v>130.5</v>
      </c>
      <c r="AN263">
        <f t="shared" si="65"/>
        <v>0.12545076162215629</v>
      </c>
      <c r="AO263">
        <v>40.270000000000003</v>
      </c>
      <c r="AP263">
        <v>0.128</v>
      </c>
      <c r="AQ263">
        <v>8.6754999999999995</v>
      </c>
      <c r="AR263">
        <v>0</v>
      </c>
      <c r="AS263">
        <v>500</v>
      </c>
      <c r="AT263" t="s">
        <v>29</v>
      </c>
    </row>
    <row r="264" spans="9:46" x14ac:dyDescent="0.3">
      <c r="I264" s="26"/>
      <c r="J264" s="26"/>
      <c r="K264" s="26"/>
      <c r="L264" s="26"/>
      <c r="M264" s="26"/>
      <c r="N264" s="26"/>
      <c r="O264" s="26"/>
      <c r="AM264">
        <v>131</v>
      </c>
      <c r="AN264">
        <f t="shared" si="65"/>
        <v>0.12640979228486648</v>
      </c>
      <c r="AO264">
        <v>40.6</v>
      </c>
      <c r="AP264">
        <v>0.129</v>
      </c>
      <c r="AQ264">
        <v>8.6752000000000002</v>
      </c>
      <c r="AR264">
        <v>0</v>
      </c>
      <c r="AS264">
        <v>500</v>
      </c>
      <c r="AT264" t="s">
        <v>29</v>
      </c>
    </row>
    <row r="265" spans="9:46" x14ac:dyDescent="0.3">
      <c r="I265" s="26"/>
      <c r="J265" s="26"/>
      <c r="K265" s="26"/>
      <c r="L265" s="26"/>
      <c r="M265" s="26"/>
      <c r="N265" s="26"/>
      <c r="O265" s="26"/>
      <c r="AM265">
        <v>131.5</v>
      </c>
      <c r="AN265">
        <f t="shared" si="65"/>
        <v>0.12638937685459942</v>
      </c>
      <c r="AO265">
        <v>40.92</v>
      </c>
      <c r="AP265">
        <v>0.129</v>
      </c>
      <c r="AQ265">
        <v>8.6745999999999999</v>
      </c>
      <c r="AR265">
        <v>0</v>
      </c>
      <c r="AS265">
        <v>500</v>
      </c>
      <c r="AT265" t="s">
        <v>29</v>
      </c>
    </row>
    <row r="266" spans="9:46" x14ac:dyDescent="0.3">
      <c r="I266" s="26"/>
      <c r="J266" s="26"/>
      <c r="K266" s="26"/>
      <c r="L266" s="26"/>
      <c r="M266" s="26"/>
      <c r="N266" s="26"/>
      <c r="O266" s="26"/>
      <c r="AM266">
        <v>132</v>
      </c>
      <c r="AN266">
        <f t="shared" si="65"/>
        <v>0.12734663699307616</v>
      </c>
      <c r="AO266">
        <v>41.27</v>
      </c>
      <c r="AP266">
        <v>0.13</v>
      </c>
      <c r="AQ266">
        <v>8.6738</v>
      </c>
      <c r="AR266">
        <v>0</v>
      </c>
      <c r="AS266">
        <v>500</v>
      </c>
      <c r="AT266" t="s">
        <v>29</v>
      </c>
    </row>
    <row r="267" spans="9:46" x14ac:dyDescent="0.3">
      <c r="I267" s="26"/>
      <c r="J267" s="26"/>
      <c r="K267" s="26"/>
      <c r="L267" s="26"/>
      <c r="M267" s="26"/>
      <c r="N267" s="26"/>
      <c r="O267" s="26"/>
      <c r="AM267">
        <v>132.5</v>
      </c>
      <c r="AN267">
        <f t="shared" si="65"/>
        <v>0.1283035509396637</v>
      </c>
      <c r="AO267">
        <v>41.62</v>
      </c>
      <c r="AP267">
        <v>0.13100000000000001</v>
      </c>
      <c r="AQ267">
        <v>8.6731999999999996</v>
      </c>
      <c r="AR267">
        <v>0</v>
      </c>
      <c r="AS267">
        <v>500</v>
      </c>
      <c r="AT267" t="s">
        <v>29</v>
      </c>
    </row>
    <row r="268" spans="9:46" x14ac:dyDescent="0.3">
      <c r="I268" s="26"/>
      <c r="J268" s="26"/>
      <c r="K268" s="26"/>
      <c r="L268" s="26"/>
      <c r="M268" s="26"/>
      <c r="N268" s="26"/>
      <c r="O268" s="26"/>
      <c r="AM268">
        <v>133</v>
      </c>
      <c r="AN268">
        <f t="shared" si="65"/>
        <v>0.12827763600395647</v>
      </c>
      <c r="AO268">
        <v>42.02</v>
      </c>
      <c r="AP268">
        <v>0.13100000000000001</v>
      </c>
      <c r="AQ268">
        <v>8.6723999999999997</v>
      </c>
      <c r="AR268">
        <v>0</v>
      </c>
      <c r="AS268">
        <v>500</v>
      </c>
      <c r="AT268" t="s">
        <v>29</v>
      </c>
    </row>
    <row r="269" spans="9:46" x14ac:dyDescent="0.3">
      <c r="I269" s="26"/>
      <c r="J269" s="26"/>
      <c r="K269" s="26"/>
      <c r="L269" s="26"/>
      <c r="M269" s="26"/>
      <c r="N269" s="26"/>
      <c r="O269" s="26"/>
      <c r="AM269">
        <v>133.5</v>
      </c>
      <c r="AN269">
        <f t="shared" si="65"/>
        <v>0.12922747774480714</v>
      </c>
      <c r="AO269">
        <v>42.47</v>
      </c>
      <c r="AP269">
        <v>0.13200000000000001</v>
      </c>
      <c r="AQ269">
        <v>8.6719000000000008</v>
      </c>
      <c r="AR269">
        <v>0</v>
      </c>
      <c r="AS269">
        <v>500</v>
      </c>
      <c r="AT269" t="s">
        <v>29</v>
      </c>
    </row>
    <row r="270" spans="9:46" x14ac:dyDescent="0.3">
      <c r="I270" s="26"/>
      <c r="J270" s="26"/>
      <c r="K270" s="26"/>
      <c r="L270" s="26"/>
      <c r="M270" s="26"/>
      <c r="N270" s="26"/>
      <c r="O270" s="26"/>
      <c r="AM270">
        <v>134</v>
      </c>
      <c r="AN270">
        <f t="shared" si="65"/>
        <v>0.13017884767556875</v>
      </c>
      <c r="AO270">
        <v>42.89</v>
      </c>
      <c r="AP270">
        <v>0.13300000000000001</v>
      </c>
      <c r="AQ270">
        <v>8.6709999999999994</v>
      </c>
      <c r="AR270">
        <v>0</v>
      </c>
      <c r="AS270">
        <v>500</v>
      </c>
      <c r="AT270" t="s">
        <v>29</v>
      </c>
    </row>
    <row r="271" spans="9:46" x14ac:dyDescent="0.3">
      <c r="I271" s="26"/>
      <c r="J271" s="26"/>
      <c r="K271" s="26"/>
      <c r="L271" s="26"/>
      <c r="M271" s="26"/>
      <c r="N271" s="26"/>
      <c r="O271" s="26"/>
      <c r="AM271">
        <v>134.5</v>
      </c>
      <c r="AN271">
        <f t="shared" si="65"/>
        <v>0.13014924826904056</v>
      </c>
      <c r="AO271">
        <v>43.34</v>
      </c>
      <c r="AP271">
        <v>0.13300000000000001</v>
      </c>
      <c r="AQ271">
        <v>8.6702999999999992</v>
      </c>
      <c r="AR271">
        <v>0</v>
      </c>
      <c r="AS271">
        <v>500</v>
      </c>
      <c r="AT271" t="s">
        <v>29</v>
      </c>
    </row>
    <row r="272" spans="9:46" x14ac:dyDescent="0.3">
      <c r="I272" s="26"/>
      <c r="J272" s="26"/>
      <c r="K272" s="26"/>
      <c r="L272" s="26"/>
      <c r="M272" s="26"/>
      <c r="N272" s="26"/>
      <c r="O272" s="26"/>
      <c r="AM272">
        <v>135</v>
      </c>
      <c r="AN272">
        <f t="shared" si="65"/>
        <v>0.1320763353115727</v>
      </c>
      <c r="AO272">
        <v>43.79</v>
      </c>
      <c r="AP272">
        <v>0.13500000000000001</v>
      </c>
      <c r="AQ272">
        <v>8.6692999999999998</v>
      </c>
      <c r="AR272">
        <v>0</v>
      </c>
      <c r="AS272">
        <v>500</v>
      </c>
      <c r="AT272" t="s">
        <v>29</v>
      </c>
    </row>
    <row r="273" spans="9:46" x14ac:dyDescent="0.3">
      <c r="I273" s="26"/>
      <c r="J273" s="26"/>
      <c r="K273" s="26"/>
      <c r="L273" s="26"/>
      <c r="M273" s="26"/>
      <c r="N273" s="26"/>
      <c r="O273" s="26"/>
      <c r="AM273">
        <v>135.5</v>
      </c>
      <c r="AN273">
        <f t="shared" si="65"/>
        <v>0.13204428783382791</v>
      </c>
      <c r="AO273">
        <v>44.27</v>
      </c>
      <c r="AP273">
        <v>0.13500000000000001</v>
      </c>
      <c r="AQ273">
        <v>8.6684000000000001</v>
      </c>
      <c r="AR273">
        <v>0</v>
      </c>
      <c r="AS273">
        <v>500</v>
      </c>
      <c r="AT273" t="s">
        <v>29</v>
      </c>
    </row>
    <row r="274" spans="9:46" x14ac:dyDescent="0.3">
      <c r="I274" s="26"/>
      <c r="J274" s="26"/>
      <c r="K274" s="26"/>
      <c r="L274" s="26"/>
      <c r="M274" s="26"/>
      <c r="N274" s="26"/>
      <c r="O274" s="26"/>
      <c r="AM274">
        <v>136</v>
      </c>
      <c r="AN274">
        <f t="shared" si="65"/>
        <v>0.13298741839762612</v>
      </c>
      <c r="AO274">
        <v>44.79</v>
      </c>
      <c r="AP274">
        <v>0.13600000000000001</v>
      </c>
      <c r="AQ274">
        <v>8.6675000000000004</v>
      </c>
      <c r="AR274">
        <v>0</v>
      </c>
      <c r="AS274">
        <v>500</v>
      </c>
      <c r="AT274" t="s">
        <v>29</v>
      </c>
    </row>
    <row r="275" spans="9:46" x14ac:dyDescent="0.3">
      <c r="I275" s="26"/>
      <c r="J275" s="26"/>
      <c r="K275" s="26"/>
      <c r="L275" s="26"/>
      <c r="M275" s="26"/>
      <c r="N275" s="26"/>
      <c r="O275" s="26"/>
      <c r="AM275">
        <v>136.5</v>
      </c>
      <c r="AN275">
        <f t="shared" si="65"/>
        <v>0.13490694362017805</v>
      </c>
      <c r="AO275">
        <v>45.32</v>
      </c>
      <c r="AP275">
        <v>0.13800000000000001</v>
      </c>
      <c r="AQ275">
        <v>8.6661000000000001</v>
      </c>
      <c r="AR275">
        <v>0</v>
      </c>
      <c r="AS275">
        <v>500</v>
      </c>
      <c r="AT275" t="s">
        <v>29</v>
      </c>
    </row>
    <row r="276" spans="9:46" x14ac:dyDescent="0.3">
      <c r="I276" s="26"/>
      <c r="J276" s="26"/>
      <c r="K276" s="26"/>
      <c r="L276" s="26"/>
      <c r="M276" s="26"/>
      <c r="N276" s="26"/>
      <c r="O276" s="26"/>
      <c r="AM276">
        <v>137</v>
      </c>
      <c r="AN276">
        <f t="shared" si="65"/>
        <v>0.13584947082096935</v>
      </c>
      <c r="AO276">
        <v>45.83</v>
      </c>
      <c r="AP276">
        <v>0.13900000000000001</v>
      </c>
      <c r="AQ276">
        <v>8.6652000000000005</v>
      </c>
      <c r="AR276">
        <v>0</v>
      </c>
      <c r="AS276">
        <v>500</v>
      </c>
      <c r="AT276" t="s">
        <v>29</v>
      </c>
    </row>
    <row r="277" spans="9:46" x14ac:dyDescent="0.3">
      <c r="I277" s="26"/>
      <c r="J277" s="26"/>
      <c r="K277" s="26"/>
      <c r="L277" s="26"/>
      <c r="M277" s="26"/>
      <c r="N277" s="26"/>
      <c r="O277" s="26"/>
      <c r="AM277">
        <v>137.5</v>
      </c>
      <c r="AN277">
        <f t="shared" si="65"/>
        <v>0.13581372403560832</v>
      </c>
      <c r="AO277">
        <v>46.35</v>
      </c>
      <c r="AP277">
        <v>0.13900000000000001</v>
      </c>
      <c r="AQ277">
        <v>8.6644000000000005</v>
      </c>
      <c r="AR277">
        <v>0</v>
      </c>
      <c r="AS277">
        <v>500</v>
      </c>
      <c r="AT277" t="s">
        <v>29</v>
      </c>
    </row>
    <row r="278" spans="9:46" x14ac:dyDescent="0.3">
      <c r="I278" s="26"/>
      <c r="J278" s="26"/>
      <c r="K278" s="26"/>
      <c r="L278" s="26"/>
      <c r="M278" s="26"/>
      <c r="N278" s="26"/>
      <c r="O278" s="26"/>
      <c r="AM278">
        <v>138</v>
      </c>
      <c r="AN278">
        <f t="shared" si="65"/>
        <v>0.13675133531157271</v>
      </c>
      <c r="AO278">
        <v>46.92</v>
      </c>
      <c r="AP278">
        <v>0.14000000000000001</v>
      </c>
      <c r="AQ278">
        <v>8.6635000000000009</v>
      </c>
      <c r="AR278">
        <v>0</v>
      </c>
      <c r="AS278">
        <v>500</v>
      </c>
      <c r="AT278" t="s">
        <v>29</v>
      </c>
    </row>
    <row r="279" spans="9:46" x14ac:dyDescent="0.3">
      <c r="I279" s="26"/>
      <c r="J279" s="26"/>
      <c r="K279" s="26"/>
      <c r="L279" s="26"/>
      <c r="M279" s="26"/>
      <c r="N279" s="26"/>
      <c r="O279" s="26"/>
      <c r="AM279">
        <v>138.5</v>
      </c>
      <c r="AN279">
        <f t="shared" si="65"/>
        <v>0.13769047477744806</v>
      </c>
      <c r="AO279">
        <v>47.46</v>
      </c>
      <c r="AP279">
        <v>0.14099999999999999</v>
      </c>
      <c r="AQ279">
        <v>8.6629000000000005</v>
      </c>
      <c r="AR279">
        <v>0</v>
      </c>
      <c r="AS279">
        <v>500</v>
      </c>
      <c r="AT279" t="s">
        <v>29</v>
      </c>
    </row>
    <row r="280" spans="9:46" x14ac:dyDescent="0.3">
      <c r="I280" s="26"/>
      <c r="J280" s="26"/>
      <c r="K280" s="26"/>
      <c r="L280" s="26"/>
      <c r="M280" s="26"/>
      <c r="N280" s="26"/>
      <c r="O280" s="26"/>
      <c r="AM280">
        <v>139</v>
      </c>
      <c r="AN280">
        <f t="shared" si="65"/>
        <v>0.13862837784371906</v>
      </c>
      <c r="AO280">
        <v>48.01</v>
      </c>
      <c r="AP280">
        <v>0.14199999999999999</v>
      </c>
      <c r="AQ280">
        <v>8.6613000000000007</v>
      </c>
      <c r="AR280">
        <v>0</v>
      </c>
      <c r="AS280">
        <v>500</v>
      </c>
      <c r="AT280" t="s">
        <v>29</v>
      </c>
    </row>
    <row r="281" spans="9:46" x14ac:dyDescent="0.3">
      <c r="I281" s="26"/>
      <c r="J281" s="26"/>
      <c r="K281" s="26"/>
      <c r="L281" s="26"/>
      <c r="M281" s="26"/>
      <c r="N281" s="26"/>
      <c r="O281" s="26"/>
      <c r="AM281">
        <v>139.5</v>
      </c>
      <c r="AN281">
        <f t="shared" si="65"/>
        <v>0.13956573689416418</v>
      </c>
      <c r="AO281">
        <v>48.56</v>
      </c>
      <c r="AP281">
        <v>0.14299999999999999</v>
      </c>
      <c r="AQ281">
        <v>8.6607000000000003</v>
      </c>
      <c r="AR281">
        <v>0</v>
      </c>
      <c r="AS281">
        <v>500</v>
      </c>
      <c r="AT281" t="s">
        <v>29</v>
      </c>
    </row>
    <row r="282" spans="9:46" x14ac:dyDescent="0.3">
      <c r="I282" s="26"/>
      <c r="J282" s="26"/>
      <c r="K282" s="26"/>
      <c r="L282" s="26"/>
      <c r="M282" s="26"/>
      <c r="N282" s="26"/>
      <c r="O282" s="26"/>
      <c r="AM282">
        <v>140</v>
      </c>
      <c r="AN282">
        <f t="shared" si="65"/>
        <v>0.14050183976261127</v>
      </c>
      <c r="AO282">
        <v>49.12</v>
      </c>
      <c r="AP282">
        <v>0.14399999999999999</v>
      </c>
      <c r="AQ282">
        <v>8.6593</v>
      </c>
      <c r="AR282">
        <v>0</v>
      </c>
      <c r="AS282">
        <v>500</v>
      </c>
      <c r="AT282" t="s">
        <v>29</v>
      </c>
    </row>
    <row r="283" spans="9:46" x14ac:dyDescent="0.3">
      <c r="I283" s="26"/>
      <c r="J283" s="26"/>
      <c r="K283" s="26"/>
      <c r="L283" s="26"/>
      <c r="M283" s="26"/>
      <c r="N283" s="26"/>
      <c r="O283" s="26"/>
      <c r="AM283">
        <v>140.5</v>
      </c>
      <c r="AN283">
        <f t="shared" si="65"/>
        <v>0.14240848664688427</v>
      </c>
      <c r="AO283">
        <v>49.74</v>
      </c>
      <c r="AP283">
        <v>0.14599999999999999</v>
      </c>
      <c r="AQ283">
        <v>8.6582000000000008</v>
      </c>
      <c r="AR283">
        <v>0</v>
      </c>
      <c r="AS283">
        <v>500</v>
      </c>
      <c r="AT283" t="s">
        <v>29</v>
      </c>
    </row>
    <row r="284" spans="9:46" x14ac:dyDescent="0.3">
      <c r="I284" s="26"/>
      <c r="J284" s="26"/>
      <c r="K284" s="26"/>
      <c r="L284" s="26"/>
      <c r="M284" s="26"/>
      <c r="N284" s="26"/>
      <c r="O284" s="26"/>
      <c r="AM284">
        <v>141</v>
      </c>
      <c r="AN284">
        <f t="shared" si="65"/>
        <v>0.14333881305637983</v>
      </c>
      <c r="AO284">
        <v>50.36</v>
      </c>
      <c r="AP284">
        <v>0.14699999999999999</v>
      </c>
      <c r="AQ284">
        <v>8.6569000000000003</v>
      </c>
      <c r="AR284">
        <v>0</v>
      </c>
      <c r="AS284">
        <v>500</v>
      </c>
      <c r="AT284" t="s">
        <v>29</v>
      </c>
    </row>
    <row r="285" spans="9:46" x14ac:dyDescent="0.3">
      <c r="I285" s="26"/>
      <c r="J285" s="26"/>
      <c r="K285" s="26"/>
      <c r="L285" s="26"/>
      <c r="M285" s="26"/>
      <c r="N285" s="26"/>
      <c r="O285" s="26"/>
      <c r="AM285">
        <v>141.5</v>
      </c>
      <c r="AN285">
        <f t="shared" si="65"/>
        <v>0.14329373887240354</v>
      </c>
      <c r="AO285">
        <v>50.98</v>
      </c>
      <c r="AP285">
        <v>0.14699999999999999</v>
      </c>
      <c r="AQ285">
        <v>8.6562999999999999</v>
      </c>
      <c r="AR285">
        <v>0</v>
      </c>
      <c r="AS285">
        <v>500</v>
      </c>
      <c r="AT285" t="s">
        <v>29</v>
      </c>
    </row>
    <row r="286" spans="9:46" x14ac:dyDescent="0.3">
      <c r="I286" s="26"/>
      <c r="J286" s="26"/>
      <c r="K286" s="26"/>
      <c r="L286" s="26"/>
      <c r="M286" s="26"/>
      <c r="N286" s="26"/>
      <c r="O286" s="26"/>
      <c r="AM286">
        <v>142</v>
      </c>
      <c r="AN286">
        <f t="shared" si="65"/>
        <v>0.1442253412462908</v>
      </c>
      <c r="AO286">
        <v>51.57</v>
      </c>
      <c r="AP286">
        <v>0.14799999999999999</v>
      </c>
      <c r="AQ286">
        <v>8.6557999999999993</v>
      </c>
      <c r="AR286">
        <v>0</v>
      </c>
      <c r="AS286">
        <v>500</v>
      </c>
      <c r="AT286" t="s">
        <v>29</v>
      </c>
    </row>
    <row r="287" spans="9:46" x14ac:dyDescent="0.3">
      <c r="I287" s="26"/>
      <c r="J287" s="26"/>
      <c r="K287" s="26"/>
      <c r="L287" s="26"/>
      <c r="M287" s="26"/>
      <c r="N287" s="26"/>
      <c r="O287" s="26"/>
      <c r="AM287">
        <v>142.5</v>
      </c>
      <c r="AN287">
        <f t="shared" si="65"/>
        <v>0.14515193867457962</v>
      </c>
      <c r="AO287">
        <v>52.22</v>
      </c>
      <c r="AP287">
        <v>0.14899999999999999</v>
      </c>
      <c r="AQ287">
        <v>8.6549999999999994</v>
      </c>
      <c r="AR287">
        <v>0</v>
      </c>
      <c r="AS287">
        <v>500</v>
      </c>
      <c r="AT287" t="s">
        <v>29</v>
      </c>
    </row>
    <row r="288" spans="9:46" x14ac:dyDescent="0.3">
      <c r="I288" s="26"/>
      <c r="J288" s="26"/>
      <c r="K288" s="26"/>
      <c r="L288" s="26"/>
      <c r="M288" s="26"/>
      <c r="N288" s="26"/>
      <c r="O288" s="26"/>
      <c r="AM288">
        <v>143</v>
      </c>
      <c r="AN288">
        <f t="shared" si="65"/>
        <v>0.14608011869436202</v>
      </c>
      <c r="AO288">
        <v>52.84</v>
      </c>
      <c r="AP288">
        <v>0.15</v>
      </c>
      <c r="AQ288">
        <v>8.6542999999999992</v>
      </c>
      <c r="AR288">
        <v>0</v>
      </c>
      <c r="AS288">
        <v>500</v>
      </c>
      <c r="AT288" t="s">
        <v>29</v>
      </c>
    </row>
    <row r="289" spans="9:46" x14ac:dyDescent="0.3">
      <c r="I289" s="26"/>
      <c r="J289" s="26"/>
      <c r="K289" s="26"/>
      <c r="L289" s="26"/>
      <c r="M289" s="26"/>
      <c r="N289" s="26"/>
      <c r="O289" s="26"/>
      <c r="AM289">
        <v>143.5</v>
      </c>
      <c r="AN289">
        <f t="shared" si="65"/>
        <v>0.14603189910979228</v>
      </c>
      <c r="AO289">
        <v>53.49</v>
      </c>
      <c r="AP289">
        <v>0.15</v>
      </c>
      <c r="AQ289">
        <v>8.6532999999999998</v>
      </c>
      <c r="AR289">
        <v>0</v>
      </c>
      <c r="AS289">
        <v>500</v>
      </c>
      <c r="AT289" t="s">
        <v>29</v>
      </c>
    </row>
    <row r="290" spans="9:46" x14ac:dyDescent="0.3">
      <c r="I290" s="26"/>
      <c r="J290" s="26"/>
      <c r="K290" s="26"/>
      <c r="L290" s="26"/>
      <c r="M290" s="26"/>
      <c r="N290" s="26"/>
      <c r="O290" s="26"/>
      <c r="AM290">
        <v>144</v>
      </c>
      <c r="AN290">
        <f t="shared" si="65"/>
        <v>0.14695541048466865</v>
      </c>
      <c r="AO290">
        <v>54.16</v>
      </c>
      <c r="AP290">
        <v>0.151</v>
      </c>
      <c r="AQ290">
        <v>8.6527999999999992</v>
      </c>
      <c r="AR290">
        <v>0</v>
      </c>
      <c r="AS290">
        <v>500</v>
      </c>
      <c r="AT290" t="s">
        <v>29</v>
      </c>
    </row>
    <row r="291" spans="9:46" x14ac:dyDescent="0.3">
      <c r="I291" s="26"/>
      <c r="J291" s="26"/>
      <c r="K291" s="26"/>
      <c r="L291" s="26"/>
      <c r="M291" s="26"/>
      <c r="N291" s="26"/>
      <c r="O291" s="26"/>
      <c r="AM291">
        <v>144.5</v>
      </c>
      <c r="AN291">
        <f t="shared" si="65"/>
        <v>0.1478805143422354</v>
      </c>
      <c r="AO291">
        <v>54.8</v>
      </c>
      <c r="AP291">
        <v>0.152</v>
      </c>
      <c r="AQ291">
        <v>8.6514000000000006</v>
      </c>
      <c r="AR291">
        <v>0</v>
      </c>
      <c r="AS291">
        <v>500</v>
      </c>
      <c r="AT291" t="s">
        <v>29</v>
      </c>
    </row>
    <row r="292" spans="9:46" x14ac:dyDescent="0.3">
      <c r="I292" s="26"/>
      <c r="J292" s="26"/>
      <c r="K292" s="26"/>
      <c r="L292" s="26"/>
      <c r="M292" s="26"/>
      <c r="N292" s="26"/>
      <c r="O292" s="26"/>
      <c r="AM292">
        <v>145</v>
      </c>
      <c r="AN292">
        <f t="shared" si="65"/>
        <v>0.14880271513353116</v>
      </c>
      <c r="AO292">
        <v>55.47</v>
      </c>
      <c r="AP292">
        <v>0.153</v>
      </c>
      <c r="AQ292">
        <v>8.6504999999999992</v>
      </c>
      <c r="AR292">
        <v>0</v>
      </c>
      <c r="AS292">
        <v>500</v>
      </c>
      <c r="AT292" t="s">
        <v>29</v>
      </c>
    </row>
    <row r="293" spans="9:46" x14ac:dyDescent="0.3">
      <c r="I293" s="26"/>
      <c r="J293" s="26"/>
      <c r="K293" s="26"/>
      <c r="L293" s="26"/>
      <c r="M293" s="26"/>
      <c r="N293" s="26"/>
      <c r="O293" s="26"/>
      <c r="AM293">
        <v>145.5</v>
      </c>
      <c r="AN293">
        <f t="shared" si="65"/>
        <v>0.14972577645895152</v>
      </c>
      <c r="AO293">
        <v>56.12</v>
      </c>
      <c r="AP293">
        <v>0.154</v>
      </c>
      <c r="AQ293">
        <v>8.6498000000000008</v>
      </c>
      <c r="AR293">
        <v>0</v>
      </c>
      <c r="AS293">
        <v>500</v>
      </c>
      <c r="AT293" t="s">
        <v>29</v>
      </c>
    </row>
    <row r="294" spans="9:46" x14ac:dyDescent="0.3">
      <c r="I294" s="26"/>
      <c r="J294" s="26"/>
      <c r="K294" s="26"/>
      <c r="L294" s="26"/>
      <c r="M294" s="26"/>
      <c r="N294" s="26"/>
      <c r="O294" s="26"/>
      <c r="AM294">
        <v>146</v>
      </c>
      <c r="AN294">
        <f t="shared" si="65"/>
        <v>0.15064589515331356</v>
      </c>
      <c r="AO294">
        <v>56.8</v>
      </c>
      <c r="AP294">
        <v>0.155</v>
      </c>
      <c r="AQ294">
        <v>8.6486999999999998</v>
      </c>
      <c r="AR294">
        <v>0</v>
      </c>
      <c r="AS294">
        <v>500</v>
      </c>
      <c r="AT294" t="s">
        <v>29</v>
      </c>
    </row>
    <row r="295" spans="9:46" x14ac:dyDescent="0.3">
      <c r="I295" s="26"/>
      <c r="J295" s="26"/>
      <c r="K295" s="26"/>
      <c r="L295" s="26"/>
      <c r="M295" s="26"/>
      <c r="N295" s="26"/>
      <c r="O295" s="26"/>
      <c r="AM295">
        <v>146.5</v>
      </c>
      <c r="AN295">
        <f t="shared" si="65"/>
        <v>0.15156379821958457</v>
      </c>
      <c r="AO295">
        <v>57.5</v>
      </c>
      <c r="AP295">
        <v>0.156</v>
      </c>
      <c r="AQ295">
        <v>8.6476000000000006</v>
      </c>
      <c r="AR295">
        <v>0</v>
      </c>
      <c r="AS295">
        <v>500</v>
      </c>
      <c r="AT295" t="s">
        <v>29</v>
      </c>
    </row>
    <row r="296" spans="9:46" x14ac:dyDescent="0.3">
      <c r="I296" s="26"/>
      <c r="J296" s="26"/>
      <c r="K296" s="26"/>
      <c r="L296" s="26"/>
      <c r="M296" s="26"/>
      <c r="N296" s="26"/>
      <c r="O296" s="26"/>
      <c r="AM296">
        <v>147</v>
      </c>
      <c r="AN296">
        <f t="shared" si="65"/>
        <v>0.15248178536102869</v>
      </c>
      <c r="AO296">
        <v>58.19</v>
      </c>
      <c r="AP296">
        <v>0.157</v>
      </c>
      <c r="AQ296">
        <v>8.6463000000000001</v>
      </c>
      <c r="AR296">
        <v>0</v>
      </c>
      <c r="AS296">
        <v>500</v>
      </c>
      <c r="AT296" t="s">
        <v>29</v>
      </c>
    </row>
    <row r="297" spans="9:46" x14ac:dyDescent="0.3">
      <c r="I297" s="26"/>
      <c r="J297" s="26"/>
      <c r="K297" s="26"/>
      <c r="L297" s="26"/>
      <c r="M297" s="26"/>
      <c r="N297" s="26"/>
      <c r="O297" s="26"/>
      <c r="AM297">
        <v>147.5</v>
      </c>
      <c r="AN297">
        <f t="shared" si="65"/>
        <v>0.15436839762611276</v>
      </c>
      <c r="AO297">
        <v>58.9</v>
      </c>
      <c r="AP297">
        <v>0.159</v>
      </c>
      <c r="AQ297">
        <v>8.6452000000000009</v>
      </c>
      <c r="AR297">
        <v>0</v>
      </c>
      <c r="AS297">
        <v>500</v>
      </c>
      <c r="AT297" t="s">
        <v>29</v>
      </c>
    </row>
    <row r="298" spans="9:46" x14ac:dyDescent="0.3">
      <c r="I298" s="26"/>
      <c r="J298" s="26"/>
      <c r="K298" s="26"/>
      <c r="L298" s="26"/>
      <c r="M298" s="26"/>
      <c r="N298" s="26"/>
      <c r="O298" s="26"/>
      <c r="AM298">
        <v>148</v>
      </c>
      <c r="AN298">
        <f t="shared" si="65"/>
        <v>0.15527992087042533</v>
      </c>
      <c r="AO298">
        <v>59.65</v>
      </c>
      <c r="AP298">
        <v>0.16</v>
      </c>
      <c r="AQ298">
        <v>8.6441999999999997</v>
      </c>
      <c r="AR298">
        <v>0</v>
      </c>
      <c r="AS298">
        <v>500</v>
      </c>
      <c r="AT298" t="s">
        <v>29</v>
      </c>
    </row>
    <row r="299" spans="9:46" x14ac:dyDescent="0.3">
      <c r="AM299">
        <v>148.5</v>
      </c>
      <c r="AN299">
        <f t="shared" si="65"/>
        <v>0.15524193867457964</v>
      </c>
      <c r="AO299">
        <v>60.13</v>
      </c>
      <c r="AP299">
        <v>0.16</v>
      </c>
      <c r="AQ299">
        <v>8.6434999999999995</v>
      </c>
      <c r="AR299">
        <v>1</v>
      </c>
      <c r="AS299">
        <v>500</v>
      </c>
      <c r="AT299" t="s">
        <v>29</v>
      </c>
    </row>
    <row r="300" spans="9:46" x14ac:dyDescent="0.3">
      <c r="AM300">
        <v>149</v>
      </c>
      <c r="AN300">
        <f t="shared" si="65"/>
        <v>0.1552490603363007</v>
      </c>
      <c r="AO300">
        <v>60.04</v>
      </c>
      <c r="AP300">
        <v>0.16</v>
      </c>
      <c r="AQ300">
        <v>8.6434999999999995</v>
      </c>
      <c r="AR300">
        <v>0</v>
      </c>
      <c r="AS300">
        <v>500</v>
      </c>
      <c r="AT300" t="s">
        <v>29</v>
      </c>
    </row>
    <row r="301" spans="9:46" x14ac:dyDescent="0.3">
      <c r="AM301">
        <v>149.5</v>
      </c>
      <c r="AN301">
        <f t="shared" si="65"/>
        <v>0.15525618199802177</v>
      </c>
      <c r="AO301">
        <v>59.95</v>
      </c>
      <c r="AP301">
        <v>0.16</v>
      </c>
      <c r="AQ301">
        <v>8.6434999999999995</v>
      </c>
      <c r="AR301">
        <v>0</v>
      </c>
      <c r="AS301">
        <v>500</v>
      </c>
      <c r="AT301" t="s">
        <v>29</v>
      </c>
    </row>
    <row r="302" spans="9:46" x14ac:dyDescent="0.3">
      <c r="AM302">
        <v>150</v>
      </c>
      <c r="AN302">
        <f t="shared" si="65"/>
        <v>0.15526251236399605</v>
      </c>
      <c r="AO302">
        <v>59.87</v>
      </c>
      <c r="AP302">
        <v>0.16</v>
      </c>
      <c r="AQ302">
        <v>8.6433999999999997</v>
      </c>
      <c r="AR302">
        <v>0</v>
      </c>
      <c r="AS302">
        <v>500</v>
      </c>
      <c r="AT302" t="s">
        <v>29</v>
      </c>
    </row>
    <row r="303" spans="9:46" x14ac:dyDescent="0.3">
      <c r="AM303">
        <v>150.5</v>
      </c>
      <c r="AN303">
        <f t="shared" si="65"/>
        <v>0.15526805143422354</v>
      </c>
      <c r="AO303">
        <v>59.8</v>
      </c>
      <c r="AP303">
        <v>0.16</v>
      </c>
      <c r="AQ303">
        <v>8.6434999999999995</v>
      </c>
      <c r="AR303">
        <v>0</v>
      </c>
      <c r="AS303">
        <v>500</v>
      </c>
      <c r="AT303" t="s">
        <v>29</v>
      </c>
    </row>
    <row r="304" spans="9:46" x14ac:dyDescent="0.3">
      <c r="AM304">
        <v>151</v>
      </c>
      <c r="AN304">
        <f t="shared" si="65"/>
        <v>0.15527279920870427</v>
      </c>
      <c r="AO304">
        <v>59.74</v>
      </c>
      <c r="AP304">
        <v>0.16</v>
      </c>
      <c r="AQ304">
        <v>8.6434999999999995</v>
      </c>
      <c r="AR304">
        <v>0</v>
      </c>
      <c r="AS304">
        <v>500</v>
      </c>
      <c r="AT304" t="s">
        <v>29</v>
      </c>
    </row>
    <row r="305" spans="39:46" x14ac:dyDescent="0.3">
      <c r="AM305">
        <v>151.5</v>
      </c>
      <c r="AN305">
        <f t="shared" si="65"/>
        <v>0.15527675568743818</v>
      </c>
      <c r="AO305">
        <v>59.69</v>
      </c>
      <c r="AP305">
        <v>0.16</v>
      </c>
      <c r="AQ305">
        <v>8.6434999999999995</v>
      </c>
      <c r="AR305">
        <v>0</v>
      </c>
      <c r="AS305">
        <v>500</v>
      </c>
      <c r="AT305" t="s">
        <v>29</v>
      </c>
    </row>
    <row r="306" spans="39:46" x14ac:dyDescent="0.3">
      <c r="AM306">
        <v>152</v>
      </c>
      <c r="AN306">
        <f t="shared" si="65"/>
        <v>0.15531790306627102</v>
      </c>
      <c r="AO306">
        <v>59.17</v>
      </c>
      <c r="AP306">
        <v>0.16</v>
      </c>
      <c r="AQ306">
        <v>8.6434999999999995</v>
      </c>
      <c r="AR306">
        <v>0</v>
      </c>
      <c r="AS306">
        <v>500</v>
      </c>
      <c r="AT306" t="s">
        <v>29</v>
      </c>
    </row>
    <row r="307" spans="39:46" x14ac:dyDescent="0.3">
      <c r="AM307">
        <v>152.5</v>
      </c>
      <c r="AN307">
        <f t="shared" si="65"/>
        <v>0.15534955489614244</v>
      </c>
      <c r="AO307">
        <v>58.77</v>
      </c>
      <c r="AP307">
        <v>0.16</v>
      </c>
      <c r="AQ307">
        <v>8.6434999999999995</v>
      </c>
      <c r="AR307">
        <v>0</v>
      </c>
      <c r="AS307">
        <v>500</v>
      </c>
      <c r="AT307" t="s">
        <v>29</v>
      </c>
    </row>
    <row r="308" spans="39:46" x14ac:dyDescent="0.3">
      <c r="AM308">
        <v>153</v>
      </c>
      <c r="AN308">
        <f t="shared" si="65"/>
        <v>0.15535430267062314</v>
      </c>
      <c r="AO308">
        <v>58.71</v>
      </c>
      <c r="AP308">
        <v>0.16</v>
      </c>
      <c r="AQ308">
        <v>8.6434999999999995</v>
      </c>
      <c r="AR308">
        <v>0</v>
      </c>
      <c r="AS308">
        <v>500</v>
      </c>
      <c r="AT308" t="s">
        <v>29</v>
      </c>
    </row>
    <row r="309" spans="39:46" x14ac:dyDescent="0.3">
      <c r="AM309">
        <v>153.5</v>
      </c>
      <c r="AN309">
        <f t="shared" si="65"/>
        <v>0.15535905044510387</v>
      </c>
      <c r="AO309">
        <v>58.65</v>
      </c>
      <c r="AP309">
        <v>0.16</v>
      </c>
      <c r="AQ309">
        <v>8.6434999999999995</v>
      </c>
      <c r="AR309">
        <v>0</v>
      </c>
      <c r="AS309">
        <v>500</v>
      </c>
      <c r="AT309" t="s">
        <v>29</v>
      </c>
    </row>
    <row r="310" spans="39:46" x14ac:dyDescent="0.3">
      <c r="AM310">
        <v>154</v>
      </c>
      <c r="AN310">
        <f t="shared" si="65"/>
        <v>0.15536300692383778</v>
      </c>
      <c r="AO310">
        <v>58.6</v>
      </c>
      <c r="AP310">
        <v>0.16</v>
      </c>
      <c r="AQ310">
        <v>8.6433999999999997</v>
      </c>
      <c r="AR310">
        <v>0</v>
      </c>
      <c r="AS310">
        <v>500</v>
      </c>
      <c r="AT310" t="s">
        <v>29</v>
      </c>
    </row>
    <row r="311" spans="39:46" x14ac:dyDescent="0.3">
      <c r="AM311">
        <v>154.5</v>
      </c>
      <c r="AN311">
        <f t="shared" si="65"/>
        <v>0.15536617210682493</v>
      </c>
      <c r="AO311">
        <v>58.56</v>
      </c>
      <c r="AP311">
        <v>0.16</v>
      </c>
      <c r="AQ311">
        <v>8.6435999999999993</v>
      </c>
      <c r="AR311">
        <v>0</v>
      </c>
      <c r="AS311">
        <v>500</v>
      </c>
      <c r="AT311" t="s">
        <v>29</v>
      </c>
    </row>
    <row r="312" spans="39:46" x14ac:dyDescent="0.3">
      <c r="AM312">
        <v>155</v>
      </c>
      <c r="AN312">
        <f t="shared" si="65"/>
        <v>0.15536933728981206</v>
      </c>
      <c r="AO312">
        <v>58.52</v>
      </c>
      <c r="AP312">
        <v>0.16</v>
      </c>
      <c r="AQ312">
        <v>8.6434999999999995</v>
      </c>
      <c r="AR312">
        <v>0</v>
      </c>
      <c r="AS312">
        <v>500</v>
      </c>
      <c r="AT312" t="s">
        <v>29</v>
      </c>
    </row>
    <row r="313" spans="39:46" x14ac:dyDescent="0.3">
      <c r="AM313">
        <v>155.5</v>
      </c>
      <c r="AN313">
        <f t="shared" si="65"/>
        <v>0.155373293768546</v>
      </c>
      <c r="AO313">
        <v>58.47</v>
      </c>
      <c r="AP313">
        <v>0.16</v>
      </c>
      <c r="AQ313">
        <v>8.6433999999999997</v>
      </c>
      <c r="AR313">
        <v>0</v>
      </c>
      <c r="AS313">
        <v>500</v>
      </c>
      <c r="AT313" t="s">
        <v>29</v>
      </c>
    </row>
    <row r="314" spans="39:46" x14ac:dyDescent="0.3">
      <c r="AM314">
        <v>156</v>
      </c>
      <c r="AN314">
        <f t="shared" si="65"/>
        <v>0.15537645895153313</v>
      </c>
      <c r="AO314">
        <v>58.43</v>
      </c>
      <c r="AP314">
        <v>0.16</v>
      </c>
      <c r="AQ314">
        <v>8.6435999999999993</v>
      </c>
      <c r="AR314">
        <v>0</v>
      </c>
      <c r="AS314">
        <v>500</v>
      </c>
      <c r="AT314" t="s">
        <v>29</v>
      </c>
    </row>
    <row r="315" spans="39:46" x14ac:dyDescent="0.3">
      <c r="AM315">
        <v>156.5</v>
      </c>
      <c r="AN315">
        <f t="shared" si="65"/>
        <v>0.15537962413452028</v>
      </c>
      <c r="AO315">
        <v>58.39</v>
      </c>
      <c r="AP315">
        <v>0.16</v>
      </c>
      <c r="AQ315">
        <v>8.6433999999999997</v>
      </c>
      <c r="AR315">
        <v>0</v>
      </c>
      <c r="AS315">
        <v>500</v>
      </c>
      <c r="AT315" t="s">
        <v>29</v>
      </c>
    </row>
    <row r="316" spans="39:46" x14ac:dyDescent="0.3">
      <c r="AM316">
        <v>157</v>
      </c>
      <c r="AN316">
        <f t="shared" si="65"/>
        <v>0.15538278931750743</v>
      </c>
      <c r="AO316">
        <v>58.35</v>
      </c>
      <c r="AP316">
        <v>0.16</v>
      </c>
      <c r="AQ316">
        <v>8.6433999999999997</v>
      </c>
      <c r="AR316">
        <v>0</v>
      </c>
      <c r="AS316">
        <v>500</v>
      </c>
      <c r="AT316" t="s">
        <v>29</v>
      </c>
    </row>
    <row r="317" spans="39:46" x14ac:dyDescent="0.3">
      <c r="AM317">
        <v>157.5</v>
      </c>
      <c r="AN317">
        <f t="shared" si="65"/>
        <v>0.15538516320474777</v>
      </c>
      <c r="AO317">
        <v>58.32</v>
      </c>
      <c r="AP317">
        <v>0.16</v>
      </c>
      <c r="AQ317">
        <v>8.6434999999999995</v>
      </c>
      <c r="AR317">
        <v>0</v>
      </c>
      <c r="AS317">
        <v>500</v>
      </c>
      <c r="AT317" t="s">
        <v>29</v>
      </c>
    </row>
    <row r="318" spans="39:46" x14ac:dyDescent="0.3">
      <c r="AM318">
        <v>158</v>
      </c>
      <c r="AN318">
        <f t="shared" si="65"/>
        <v>0.15538832838773492</v>
      </c>
      <c r="AO318">
        <v>58.28</v>
      </c>
      <c r="AP318">
        <v>0.16</v>
      </c>
      <c r="AQ318">
        <v>8.6435999999999993</v>
      </c>
      <c r="AR318">
        <v>0</v>
      </c>
      <c r="AS318">
        <v>500</v>
      </c>
      <c r="AT318" t="s">
        <v>29</v>
      </c>
    </row>
    <row r="319" spans="39:46" x14ac:dyDescent="0.3">
      <c r="AM319">
        <v>158.5</v>
      </c>
      <c r="AN319">
        <f t="shared" si="65"/>
        <v>0.15539070227497528</v>
      </c>
      <c r="AO319">
        <v>58.25</v>
      </c>
      <c r="AP319">
        <v>0.16</v>
      </c>
      <c r="AQ319">
        <v>8.6433999999999997</v>
      </c>
      <c r="AR319">
        <v>0</v>
      </c>
      <c r="AS319">
        <v>500</v>
      </c>
      <c r="AT319" t="s">
        <v>29</v>
      </c>
    </row>
    <row r="320" spans="39:46" x14ac:dyDescent="0.3">
      <c r="AM320">
        <v>159</v>
      </c>
      <c r="AN320">
        <f t="shared" si="65"/>
        <v>0.15539307616221562</v>
      </c>
      <c r="AO320">
        <v>58.22</v>
      </c>
      <c r="AP320">
        <v>0.16</v>
      </c>
      <c r="AQ320">
        <v>8.6437000000000008</v>
      </c>
      <c r="AR320">
        <v>0</v>
      </c>
      <c r="AS320">
        <v>500</v>
      </c>
      <c r="AT320" t="s">
        <v>29</v>
      </c>
    </row>
    <row r="321" spans="39:46" x14ac:dyDescent="0.3">
      <c r="AM321">
        <v>159.5</v>
      </c>
      <c r="AN321">
        <f t="shared" si="65"/>
        <v>0.15539545004945599</v>
      </c>
      <c r="AO321">
        <v>58.19</v>
      </c>
      <c r="AP321">
        <v>0.16</v>
      </c>
      <c r="AQ321">
        <v>8.6434999999999995</v>
      </c>
      <c r="AR321">
        <v>0</v>
      </c>
      <c r="AS321">
        <v>500</v>
      </c>
      <c r="AT321" t="s">
        <v>29</v>
      </c>
    </row>
    <row r="322" spans="39:46" x14ac:dyDescent="0.3">
      <c r="AM322">
        <v>160</v>
      </c>
      <c r="AN322">
        <f t="shared" si="65"/>
        <v>0.15539861523244314</v>
      </c>
      <c r="AO322">
        <v>58.15</v>
      </c>
      <c r="AP322">
        <v>0.16</v>
      </c>
      <c r="AQ322">
        <v>8.6434999999999995</v>
      </c>
      <c r="AR322">
        <v>0</v>
      </c>
      <c r="AS322">
        <v>500</v>
      </c>
      <c r="AT322" t="s">
        <v>29</v>
      </c>
    </row>
    <row r="323" spans="39:46" x14ac:dyDescent="0.3">
      <c r="AM323">
        <v>160.5</v>
      </c>
      <c r="AN323">
        <f t="shared" si="65"/>
        <v>0.15540019782393669</v>
      </c>
      <c r="AO323">
        <v>58.13</v>
      </c>
      <c r="AP323">
        <v>0.16</v>
      </c>
      <c r="AQ323">
        <v>8.6435999999999993</v>
      </c>
      <c r="AR323">
        <v>0</v>
      </c>
      <c r="AS323">
        <v>500</v>
      </c>
      <c r="AT323" t="s">
        <v>29</v>
      </c>
    </row>
    <row r="324" spans="39:46" x14ac:dyDescent="0.3">
      <c r="AM324">
        <v>161</v>
      </c>
      <c r="AN324">
        <f t="shared" si="65"/>
        <v>0.15540257171117705</v>
      </c>
      <c r="AO324">
        <v>58.1</v>
      </c>
      <c r="AP324">
        <v>0.16</v>
      </c>
      <c r="AQ324">
        <v>8.6434999999999995</v>
      </c>
      <c r="AR324">
        <v>0</v>
      </c>
      <c r="AS324">
        <v>500</v>
      </c>
      <c r="AT324" t="s">
        <v>29</v>
      </c>
    </row>
    <row r="325" spans="39:46" x14ac:dyDescent="0.3">
      <c r="AM325">
        <v>161.5</v>
      </c>
      <c r="AN325">
        <f t="shared" ref="AN325:AN388" si="66">AP325-AP325*AO325/2022</f>
        <v>0.15540494559841742</v>
      </c>
      <c r="AO325">
        <v>58.07</v>
      </c>
      <c r="AP325">
        <v>0.16</v>
      </c>
      <c r="AQ325">
        <v>8.6433999999999997</v>
      </c>
      <c r="AR325">
        <v>0</v>
      </c>
      <c r="AS325">
        <v>500</v>
      </c>
      <c r="AT325" t="s">
        <v>29</v>
      </c>
    </row>
    <row r="326" spans="39:46" x14ac:dyDescent="0.3">
      <c r="AM326">
        <v>162</v>
      </c>
      <c r="AN326">
        <f t="shared" si="66"/>
        <v>0.15540652818991099</v>
      </c>
      <c r="AO326">
        <v>58.05</v>
      </c>
      <c r="AP326">
        <v>0.16</v>
      </c>
      <c r="AQ326">
        <v>8.6435999999999993</v>
      </c>
      <c r="AR326">
        <v>0</v>
      </c>
      <c r="AS326">
        <v>500</v>
      </c>
      <c r="AT326" t="s">
        <v>29</v>
      </c>
    </row>
    <row r="327" spans="39:46" x14ac:dyDescent="0.3">
      <c r="AM327">
        <v>162.5</v>
      </c>
      <c r="AN327">
        <f t="shared" si="66"/>
        <v>0.15540890207715133</v>
      </c>
      <c r="AO327">
        <v>58.02</v>
      </c>
      <c r="AP327">
        <v>0.16</v>
      </c>
      <c r="AQ327">
        <v>8.6434999999999995</v>
      </c>
      <c r="AR327">
        <v>0</v>
      </c>
      <c r="AS327">
        <v>500</v>
      </c>
      <c r="AT327" t="s">
        <v>29</v>
      </c>
    </row>
    <row r="328" spans="39:46" x14ac:dyDescent="0.3">
      <c r="AM328">
        <v>163</v>
      </c>
      <c r="AN328">
        <f t="shared" si="66"/>
        <v>0.15541127596439169</v>
      </c>
      <c r="AO328">
        <v>57.99</v>
      </c>
      <c r="AP328">
        <v>0.16</v>
      </c>
      <c r="AQ328">
        <v>8.6433999999999997</v>
      </c>
      <c r="AR328">
        <v>0</v>
      </c>
      <c r="AS328">
        <v>500</v>
      </c>
      <c r="AT328" t="s">
        <v>29</v>
      </c>
    </row>
    <row r="329" spans="39:46" x14ac:dyDescent="0.3">
      <c r="AM329">
        <v>163.5</v>
      </c>
      <c r="AN329">
        <f t="shared" si="66"/>
        <v>0.15541364985163206</v>
      </c>
      <c r="AO329">
        <v>57.96</v>
      </c>
      <c r="AP329">
        <v>0.16</v>
      </c>
      <c r="AQ329">
        <v>8.6434999999999995</v>
      </c>
      <c r="AR329">
        <v>0</v>
      </c>
      <c r="AS329">
        <v>500</v>
      </c>
      <c r="AT329" t="s">
        <v>29</v>
      </c>
    </row>
    <row r="330" spans="39:46" x14ac:dyDescent="0.3">
      <c r="AM330">
        <v>164</v>
      </c>
      <c r="AN330">
        <f t="shared" si="66"/>
        <v>0.15541602373887239</v>
      </c>
      <c r="AO330">
        <v>57.93</v>
      </c>
      <c r="AP330">
        <v>0.16</v>
      </c>
      <c r="AQ330">
        <v>8.6434999999999995</v>
      </c>
      <c r="AR330">
        <v>0</v>
      </c>
      <c r="AS330">
        <v>500</v>
      </c>
      <c r="AT330" t="s">
        <v>29</v>
      </c>
    </row>
    <row r="331" spans="39:46" x14ac:dyDescent="0.3">
      <c r="AM331">
        <v>164.5</v>
      </c>
      <c r="AN331">
        <f t="shared" si="66"/>
        <v>0.15541839762611276</v>
      </c>
      <c r="AO331">
        <v>57.9</v>
      </c>
      <c r="AP331">
        <v>0.16</v>
      </c>
      <c r="AQ331">
        <v>8.6433999999999997</v>
      </c>
      <c r="AR331">
        <v>0</v>
      </c>
      <c r="AS331">
        <v>500</v>
      </c>
      <c r="AT331" t="s">
        <v>29</v>
      </c>
    </row>
    <row r="332" spans="39:46" x14ac:dyDescent="0.3">
      <c r="AM332">
        <v>165</v>
      </c>
      <c r="AN332">
        <f t="shared" si="66"/>
        <v>0.15541998021760633</v>
      </c>
      <c r="AO332">
        <v>57.88</v>
      </c>
      <c r="AP332">
        <v>0.16</v>
      </c>
      <c r="AQ332">
        <v>8.6433</v>
      </c>
      <c r="AR332">
        <v>0</v>
      </c>
      <c r="AS332">
        <v>500</v>
      </c>
      <c r="AT332" t="s">
        <v>29</v>
      </c>
    </row>
    <row r="333" spans="39:46" x14ac:dyDescent="0.3">
      <c r="AM333">
        <v>165.5</v>
      </c>
      <c r="AN333">
        <f t="shared" si="66"/>
        <v>0.1554223541048467</v>
      </c>
      <c r="AO333">
        <v>57.85</v>
      </c>
      <c r="AP333">
        <v>0.16</v>
      </c>
      <c r="AQ333">
        <v>8.6433999999999997</v>
      </c>
      <c r="AR333">
        <v>0</v>
      </c>
      <c r="AS333">
        <v>500</v>
      </c>
      <c r="AT333" t="s">
        <v>29</v>
      </c>
    </row>
    <row r="334" spans="39:46" x14ac:dyDescent="0.3">
      <c r="AM334">
        <v>166</v>
      </c>
      <c r="AN334">
        <f t="shared" si="66"/>
        <v>0.15542393669634025</v>
      </c>
      <c r="AO334">
        <v>57.83</v>
      </c>
      <c r="AP334">
        <v>0.16</v>
      </c>
      <c r="AQ334">
        <v>8.6433999999999997</v>
      </c>
      <c r="AR334">
        <v>0</v>
      </c>
      <c r="AS334">
        <v>500</v>
      </c>
      <c r="AT334" t="s">
        <v>29</v>
      </c>
    </row>
    <row r="335" spans="39:46" x14ac:dyDescent="0.3">
      <c r="AM335">
        <v>166.5</v>
      </c>
      <c r="AN335">
        <f t="shared" si="66"/>
        <v>0.15542631058358061</v>
      </c>
      <c r="AO335">
        <v>57.8</v>
      </c>
      <c r="AP335">
        <v>0.16</v>
      </c>
      <c r="AQ335">
        <v>8.6433999999999997</v>
      </c>
      <c r="AR335">
        <v>0</v>
      </c>
      <c r="AS335">
        <v>500</v>
      </c>
      <c r="AT335" t="s">
        <v>29</v>
      </c>
    </row>
    <row r="336" spans="39:46" x14ac:dyDescent="0.3">
      <c r="AM336">
        <v>167</v>
      </c>
      <c r="AN336">
        <f t="shared" si="66"/>
        <v>0.15542868447082098</v>
      </c>
      <c r="AO336">
        <v>57.77</v>
      </c>
      <c r="AP336">
        <v>0.16</v>
      </c>
      <c r="AQ336">
        <v>8.6433999999999997</v>
      </c>
      <c r="AR336">
        <v>0</v>
      </c>
      <c r="AS336">
        <v>500</v>
      </c>
      <c r="AT336" t="s">
        <v>29</v>
      </c>
    </row>
    <row r="337" spans="39:46" x14ac:dyDescent="0.3">
      <c r="AM337">
        <v>167.5</v>
      </c>
      <c r="AN337">
        <f t="shared" si="66"/>
        <v>0.15543105835806134</v>
      </c>
      <c r="AO337">
        <v>57.74</v>
      </c>
      <c r="AP337">
        <v>0.16</v>
      </c>
      <c r="AQ337">
        <v>8.6433999999999997</v>
      </c>
      <c r="AR337">
        <v>0</v>
      </c>
      <c r="AS337">
        <v>500</v>
      </c>
      <c r="AT337" t="s">
        <v>29</v>
      </c>
    </row>
    <row r="338" spans="39:46" x14ac:dyDescent="0.3">
      <c r="AM338">
        <v>168</v>
      </c>
      <c r="AN338">
        <f t="shared" si="66"/>
        <v>0.15543264094955489</v>
      </c>
      <c r="AO338">
        <v>57.72</v>
      </c>
      <c r="AP338">
        <v>0.16</v>
      </c>
      <c r="AQ338">
        <v>8.6433999999999997</v>
      </c>
      <c r="AR338">
        <v>0</v>
      </c>
      <c r="AS338">
        <v>500</v>
      </c>
      <c r="AT338" t="s">
        <v>29</v>
      </c>
    </row>
    <row r="339" spans="39:46" x14ac:dyDescent="0.3">
      <c r="AM339">
        <v>168.5</v>
      </c>
      <c r="AN339">
        <f t="shared" si="66"/>
        <v>0.15543501483679525</v>
      </c>
      <c r="AO339">
        <v>57.69</v>
      </c>
      <c r="AP339">
        <v>0.16</v>
      </c>
      <c r="AQ339">
        <v>8.6433999999999997</v>
      </c>
      <c r="AR339">
        <v>0</v>
      </c>
      <c r="AS339">
        <v>500</v>
      </c>
      <c r="AT339" t="s">
        <v>29</v>
      </c>
    </row>
    <row r="340" spans="39:46" x14ac:dyDescent="0.3">
      <c r="AM340">
        <v>169</v>
      </c>
      <c r="AN340">
        <f t="shared" si="66"/>
        <v>0.15543659742828883</v>
      </c>
      <c r="AO340">
        <v>57.67</v>
      </c>
      <c r="AP340">
        <v>0.16</v>
      </c>
      <c r="AQ340">
        <v>8.6433999999999997</v>
      </c>
      <c r="AR340">
        <v>0</v>
      </c>
      <c r="AS340">
        <v>500</v>
      </c>
      <c r="AT340" t="s">
        <v>29</v>
      </c>
    </row>
    <row r="341" spans="39:46" x14ac:dyDescent="0.3">
      <c r="AM341">
        <v>169.5</v>
      </c>
      <c r="AN341">
        <f t="shared" si="66"/>
        <v>0.15543818001978241</v>
      </c>
      <c r="AO341">
        <v>57.65</v>
      </c>
      <c r="AP341">
        <v>0.16</v>
      </c>
      <c r="AQ341">
        <v>8.6433999999999997</v>
      </c>
      <c r="AR341">
        <v>0</v>
      </c>
      <c r="AS341">
        <v>500</v>
      </c>
      <c r="AT341" t="s">
        <v>29</v>
      </c>
    </row>
    <row r="342" spans="39:46" x14ac:dyDescent="0.3">
      <c r="AM342">
        <v>170</v>
      </c>
      <c r="AN342">
        <f t="shared" si="66"/>
        <v>0.15544055390702274</v>
      </c>
      <c r="AO342">
        <v>57.62</v>
      </c>
      <c r="AP342">
        <v>0.16</v>
      </c>
      <c r="AQ342">
        <v>8.6433999999999997</v>
      </c>
      <c r="AR342">
        <v>0</v>
      </c>
      <c r="AS342">
        <v>500</v>
      </c>
      <c r="AT342" t="s">
        <v>29</v>
      </c>
    </row>
    <row r="343" spans="39:46" x14ac:dyDescent="0.3">
      <c r="AM343">
        <v>170.5</v>
      </c>
      <c r="AN343">
        <f t="shared" si="66"/>
        <v>0.15641524233432247</v>
      </c>
      <c r="AO343">
        <v>57.58</v>
      </c>
      <c r="AP343">
        <v>0.161</v>
      </c>
      <c r="AQ343">
        <v>8.6433</v>
      </c>
      <c r="AR343">
        <v>0</v>
      </c>
      <c r="AS343">
        <v>500</v>
      </c>
      <c r="AT343" t="s">
        <v>29</v>
      </c>
    </row>
    <row r="344" spans="39:46" x14ac:dyDescent="0.3">
      <c r="AM344">
        <v>171</v>
      </c>
      <c r="AN344">
        <f t="shared" si="66"/>
        <v>0.15545163204747775</v>
      </c>
      <c r="AO344">
        <v>57.48</v>
      </c>
      <c r="AP344">
        <v>0.16</v>
      </c>
      <c r="AQ344">
        <v>8.6433999999999997</v>
      </c>
      <c r="AR344">
        <v>0</v>
      </c>
      <c r="AS344">
        <v>500</v>
      </c>
      <c r="AT344" t="s">
        <v>29</v>
      </c>
    </row>
    <row r="345" spans="39:46" x14ac:dyDescent="0.3">
      <c r="AM345">
        <v>171.5</v>
      </c>
      <c r="AN345">
        <f t="shared" si="66"/>
        <v>0.1554595450049456</v>
      </c>
      <c r="AO345">
        <v>57.38</v>
      </c>
      <c r="AP345">
        <v>0.16</v>
      </c>
      <c r="AQ345">
        <v>8.6433999999999997</v>
      </c>
      <c r="AR345">
        <v>0</v>
      </c>
      <c r="AS345">
        <v>500</v>
      </c>
      <c r="AT345" t="s">
        <v>29</v>
      </c>
    </row>
    <row r="346" spans="39:46" x14ac:dyDescent="0.3">
      <c r="AM346">
        <v>172</v>
      </c>
      <c r="AN346">
        <f t="shared" si="66"/>
        <v>0.15546112759643918</v>
      </c>
      <c r="AO346">
        <v>57.36</v>
      </c>
      <c r="AP346">
        <v>0.16</v>
      </c>
      <c r="AQ346">
        <v>8.6433</v>
      </c>
      <c r="AR346">
        <v>0</v>
      </c>
      <c r="AS346">
        <v>500</v>
      </c>
      <c r="AT346" t="s">
        <v>29</v>
      </c>
    </row>
    <row r="347" spans="39:46" x14ac:dyDescent="0.3">
      <c r="AM347">
        <v>172.5</v>
      </c>
      <c r="AN347">
        <f t="shared" si="66"/>
        <v>0.15546271018793273</v>
      </c>
      <c r="AO347">
        <v>57.34</v>
      </c>
      <c r="AP347">
        <v>0.16</v>
      </c>
      <c r="AQ347">
        <v>8.6433999999999997</v>
      </c>
      <c r="AR347">
        <v>0</v>
      </c>
      <c r="AS347">
        <v>500</v>
      </c>
      <c r="AT347" t="s">
        <v>29</v>
      </c>
    </row>
    <row r="348" spans="39:46" x14ac:dyDescent="0.3">
      <c r="AM348">
        <v>173</v>
      </c>
      <c r="AN348">
        <f t="shared" si="66"/>
        <v>0.15546429277942631</v>
      </c>
      <c r="AO348">
        <v>57.32</v>
      </c>
      <c r="AP348">
        <v>0.16</v>
      </c>
      <c r="AQ348">
        <v>8.6433999999999997</v>
      </c>
      <c r="AR348">
        <v>0</v>
      </c>
      <c r="AS348">
        <v>500</v>
      </c>
      <c r="AT348" t="s">
        <v>29</v>
      </c>
    </row>
    <row r="349" spans="39:46" x14ac:dyDescent="0.3">
      <c r="AM349">
        <v>173.5</v>
      </c>
      <c r="AN349">
        <f t="shared" si="66"/>
        <v>0.15546508407517309</v>
      </c>
      <c r="AO349">
        <v>57.31</v>
      </c>
      <c r="AP349">
        <v>0.16</v>
      </c>
      <c r="AQ349">
        <v>8.6433999999999997</v>
      </c>
      <c r="AR349">
        <v>0</v>
      </c>
      <c r="AS349">
        <v>500</v>
      </c>
      <c r="AT349" t="s">
        <v>29</v>
      </c>
    </row>
    <row r="350" spans="39:46" x14ac:dyDescent="0.3">
      <c r="AM350">
        <v>174</v>
      </c>
      <c r="AN350">
        <f t="shared" si="66"/>
        <v>0.15546666666666667</v>
      </c>
      <c r="AO350">
        <v>57.29</v>
      </c>
      <c r="AP350">
        <v>0.16</v>
      </c>
      <c r="AQ350">
        <v>8.6435999999999993</v>
      </c>
      <c r="AR350">
        <v>0</v>
      </c>
      <c r="AS350">
        <v>500</v>
      </c>
      <c r="AT350" t="s">
        <v>29</v>
      </c>
    </row>
    <row r="351" spans="39:46" x14ac:dyDescent="0.3">
      <c r="AM351">
        <v>174.5</v>
      </c>
      <c r="AN351">
        <f t="shared" si="66"/>
        <v>0.15546824925816025</v>
      </c>
      <c r="AO351">
        <v>57.27</v>
      </c>
      <c r="AP351">
        <v>0.16</v>
      </c>
      <c r="AQ351">
        <v>8.6433999999999997</v>
      </c>
      <c r="AR351">
        <v>0</v>
      </c>
      <c r="AS351">
        <v>500</v>
      </c>
      <c r="AT351" t="s">
        <v>29</v>
      </c>
    </row>
    <row r="352" spans="39:46" x14ac:dyDescent="0.3">
      <c r="AM352">
        <v>175</v>
      </c>
      <c r="AN352">
        <f t="shared" si="66"/>
        <v>0.15546983184965382</v>
      </c>
      <c r="AO352">
        <v>57.25</v>
      </c>
      <c r="AP352">
        <v>0.16</v>
      </c>
      <c r="AQ352">
        <v>8.6434999999999995</v>
      </c>
      <c r="AR352">
        <v>0</v>
      </c>
      <c r="AS352">
        <v>500</v>
      </c>
      <c r="AT352" t="s">
        <v>29</v>
      </c>
    </row>
    <row r="353" spans="39:46" x14ac:dyDescent="0.3">
      <c r="AM353">
        <v>175.5</v>
      </c>
      <c r="AN353">
        <f t="shared" si="66"/>
        <v>0.15547141444114737</v>
      </c>
      <c r="AO353">
        <v>57.23</v>
      </c>
      <c r="AP353">
        <v>0.16</v>
      </c>
      <c r="AQ353">
        <v>8.6435999999999993</v>
      </c>
      <c r="AR353">
        <v>0</v>
      </c>
      <c r="AS353">
        <v>500</v>
      </c>
      <c r="AT353" t="s">
        <v>29</v>
      </c>
    </row>
    <row r="354" spans="39:46" x14ac:dyDescent="0.3">
      <c r="AM354">
        <v>176</v>
      </c>
      <c r="AN354">
        <f t="shared" si="66"/>
        <v>0.15547299703264095</v>
      </c>
      <c r="AO354">
        <v>57.21</v>
      </c>
      <c r="AP354">
        <v>0.16</v>
      </c>
      <c r="AQ354">
        <v>8.6433999999999997</v>
      </c>
      <c r="AR354">
        <v>0</v>
      </c>
      <c r="AS354">
        <v>500</v>
      </c>
      <c r="AT354" t="s">
        <v>29</v>
      </c>
    </row>
    <row r="355" spans="39:46" x14ac:dyDescent="0.3">
      <c r="AM355">
        <v>176.5</v>
      </c>
      <c r="AN355">
        <f t="shared" si="66"/>
        <v>0.15547457962413452</v>
      </c>
      <c r="AO355">
        <v>57.19</v>
      </c>
      <c r="AP355">
        <v>0.16</v>
      </c>
      <c r="AQ355">
        <v>8.6434999999999995</v>
      </c>
      <c r="AR355">
        <v>0</v>
      </c>
      <c r="AS355">
        <v>500</v>
      </c>
      <c r="AT355" t="s">
        <v>29</v>
      </c>
    </row>
    <row r="356" spans="39:46" x14ac:dyDescent="0.3">
      <c r="AM356">
        <v>177</v>
      </c>
      <c r="AN356">
        <f t="shared" si="66"/>
        <v>0.15547537091988131</v>
      </c>
      <c r="AO356">
        <v>57.18</v>
      </c>
      <c r="AP356">
        <v>0.16</v>
      </c>
      <c r="AQ356">
        <v>8.6433999999999997</v>
      </c>
      <c r="AR356">
        <v>0</v>
      </c>
      <c r="AS356">
        <v>500</v>
      </c>
      <c r="AT356" t="s">
        <v>29</v>
      </c>
    </row>
    <row r="357" spans="39:46" x14ac:dyDescent="0.3">
      <c r="AM357">
        <v>177.5</v>
      </c>
      <c r="AN357">
        <f t="shared" si="66"/>
        <v>0.15547695351137489</v>
      </c>
      <c r="AO357">
        <v>57.16</v>
      </c>
      <c r="AP357">
        <v>0.16</v>
      </c>
      <c r="AQ357">
        <v>8.6434999999999995</v>
      </c>
      <c r="AR357">
        <v>0</v>
      </c>
      <c r="AS357">
        <v>500</v>
      </c>
      <c r="AT357" t="s">
        <v>29</v>
      </c>
    </row>
    <row r="358" spans="39:46" x14ac:dyDescent="0.3">
      <c r="AM358">
        <v>178</v>
      </c>
      <c r="AN358">
        <f t="shared" si="66"/>
        <v>0.15547774480712168</v>
      </c>
      <c r="AO358">
        <v>57.15</v>
      </c>
      <c r="AP358">
        <v>0.16</v>
      </c>
      <c r="AQ358">
        <v>8.6434999999999995</v>
      </c>
      <c r="AR358">
        <v>0</v>
      </c>
      <c r="AS358">
        <v>500</v>
      </c>
      <c r="AT358" t="s">
        <v>29</v>
      </c>
    </row>
    <row r="359" spans="39:46" x14ac:dyDescent="0.3">
      <c r="AM359">
        <v>178.5</v>
      </c>
      <c r="AN359">
        <f t="shared" si="66"/>
        <v>0.15547932739861522</v>
      </c>
      <c r="AO359">
        <v>57.13</v>
      </c>
      <c r="AP359">
        <v>0.16</v>
      </c>
      <c r="AQ359">
        <v>8.6434999999999995</v>
      </c>
      <c r="AR359">
        <v>0</v>
      </c>
      <c r="AS359">
        <v>500</v>
      </c>
      <c r="AT359" t="s">
        <v>29</v>
      </c>
    </row>
    <row r="360" spans="39:46" x14ac:dyDescent="0.3">
      <c r="AM360">
        <v>179</v>
      </c>
      <c r="AN360">
        <f t="shared" si="66"/>
        <v>0.1554809099901088</v>
      </c>
      <c r="AO360">
        <v>57.11</v>
      </c>
      <c r="AP360">
        <v>0.16</v>
      </c>
      <c r="AQ360">
        <v>8.6434999999999995</v>
      </c>
      <c r="AR360">
        <v>0</v>
      </c>
      <c r="AS360">
        <v>500</v>
      </c>
      <c r="AT360" t="s">
        <v>29</v>
      </c>
    </row>
    <row r="361" spans="39:46" x14ac:dyDescent="0.3">
      <c r="AM361">
        <v>179.5</v>
      </c>
      <c r="AN361">
        <f t="shared" si="66"/>
        <v>0.15548170128585559</v>
      </c>
      <c r="AO361">
        <v>57.1</v>
      </c>
      <c r="AP361">
        <v>0.16</v>
      </c>
      <c r="AQ361">
        <v>8.6434999999999995</v>
      </c>
      <c r="AR361">
        <v>0</v>
      </c>
      <c r="AS361">
        <v>500</v>
      </c>
      <c r="AT361" t="s">
        <v>29</v>
      </c>
    </row>
    <row r="362" spans="39:46" x14ac:dyDescent="0.3">
      <c r="AM362">
        <v>180</v>
      </c>
      <c r="AN362">
        <f t="shared" si="66"/>
        <v>0.15548328387734917</v>
      </c>
      <c r="AO362">
        <v>57.08</v>
      </c>
      <c r="AP362">
        <v>0.16</v>
      </c>
      <c r="AQ362">
        <v>8.6433</v>
      </c>
      <c r="AR362">
        <v>0</v>
      </c>
      <c r="AS362">
        <v>500</v>
      </c>
      <c r="AT362" t="s">
        <v>29</v>
      </c>
    </row>
    <row r="363" spans="39:46" x14ac:dyDescent="0.3">
      <c r="AM363">
        <v>180.5</v>
      </c>
      <c r="AN363">
        <f t="shared" si="66"/>
        <v>0.15548407517309595</v>
      </c>
      <c r="AO363">
        <v>57.07</v>
      </c>
      <c r="AP363">
        <v>0.16</v>
      </c>
      <c r="AQ363">
        <v>8.6433999999999997</v>
      </c>
      <c r="AR363">
        <v>0</v>
      </c>
      <c r="AS363">
        <v>500</v>
      </c>
      <c r="AT363" t="s">
        <v>29</v>
      </c>
    </row>
    <row r="364" spans="39:46" x14ac:dyDescent="0.3">
      <c r="AM364">
        <v>181</v>
      </c>
      <c r="AN364">
        <f t="shared" si="66"/>
        <v>0.15548565776458953</v>
      </c>
      <c r="AO364">
        <v>57.05</v>
      </c>
      <c r="AP364">
        <v>0.16</v>
      </c>
      <c r="AQ364">
        <v>8.6433999999999997</v>
      </c>
      <c r="AR364">
        <v>0</v>
      </c>
      <c r="AS364">
        <v>500</v>
      </c>
      <c r="AT364" t="s">
        <v>29</v>
      </c>
    </row>
    <row r="365" spans="39:46" x14ac:dyDescent="0.3">
      <c r="AM365">
        <v>181.5</v>
      </c>
      <c r="AN365">
        <f t="shared" si="66"/>
        <v>0.15548724035608308</v>
      </c>
      <c r="AO365">
        <v>57.03</v>
      </c>
      <c r="AP365">
        <v>0.16</v>
      </c>
      <c r="AQ365">
        <v>8.6434999999999995</v>
      </c>
      <c r="AR365">
        <v>0</v>
      </c>
      <c r="AS365">
        <v>500</v>
      </c>
      <c r="AT365" t="s">
        <v>29</v>
      </c>
    </row>
    <row r="366" spans="39:46" x14ac:dyDescent="0.3">
      <c r="AM366">
        <v>182</v>
      </c>
      <c r="AN366">
        <f t="shared" si="66"/>
        <v>0.15548803165182987</v>
      </c>
      <c r="AO366">
        <v>57.02</v>
      </c>
      <c r="AP366">
        <v>0.16</v>
      </c>
      <c r="AQ366">
        <v>8.6434999999999995</v>
      </c>
      <c r="AR366">
        <v>0</v>
      </c>
      <c r="AS366">
        <v>500</v>
      </c>
      <c r="AT366" t="s">
        <v>29</v>
      </c>
    </row>
    <row r="367" spans="39:46" x14ac:dyDescent="0.3">
      <c r="AM367">
        <v>182.5</v>
      </c>
      <c r="AN367">
        <f t="shared" si="66"/>
        <v>0.15548882294757665</v>
      </c>
      <c r="AO367">
        <v>57.01</v>
      </c>
      <c r="AP367">
        <v>0.16</v>
      </c>
      <c r="AQ367">
        <v>8.6433999999999997</v>
      </c>
      <c r="AR367">
        <v>0</v>
      </c>
      <c r="AS367">
        <v>500</v>
      </c>
      <c r="AT367" t="s">
        <v>29</v>
      </c>
    </row>
    <row r="368" spans="39:46" x14ac:dyDescent="0.3">
      <c r="AM368">
        <v>183</v>
      </c>
      <c r="AN368">
        <f t="shared" si="66"/>
        <v>0.15549040553907023</v>
      </c>
      <c r="AO368">
        <v>56.99</v>
      </c>
      <c r="AP368">
        <v>0.16</v>
      </c>
      <c r="AQ368">
        <v>8.6434999999999995</v>
      </c>
      <c r="AR368">
        <v>2</v>
      </c>
      <c r="AS368">
        <v>500</v>
      </c>
      <c r="AT368" t="s">
        <v>29</v>
      </c>
    </row>
    <row r="369" spans="39:46" x14ac:dyDescent="0.3">
      <c r="AM369">
        <v>183.5</v>
      </c>
      <c r="AN369">
        <f t="shared" si="66"/>
        <v>0.15549040553907023</v>
      </c>
      <c r="AO369">
        <v>56.99</v>
      </c>
      <c r="AP369">
        <v>0.16</v>
      </c>
      <c r="AQ369">
        <v>8.6437000000000008</v>
      </c>
      <c r="AR369">
        <v>0</v>
      </c>
      <c r="AS369">
        <v>500</v>
      </c>
      <c r="AT369" t="s">
        <v>29</v>
      </c>
    </row>
    <row r="370" spans="39:46" x14ac:dyDescent="0.3">
      <c r="AM370">
        <v>184</v>
      </c>
      <c r="AN370">
        <f t="shared" si="66"/>
        <v>0.15548961424332344</v>
      </c>
      <c r="AO370">
        <v>57</v>
      </c>
      <c r="AP370">
        <v>0.16</v>
      </c>
      <c r="AQ370">
        <v>8.6438000000000006</v>
      </c>
      <c r="AR370">
        <v>0</v>
      </c>
      <c r="AS370">
        <v>500</v>
      </c>
      <c r="AT370" t="s">
        <v>29</v>
      </c>
    </row>
    <row r="371" spans="39:46" x14ac:dyDescent="0.3">
      <c r="AM371">
        <v>184.5</v>
      </c>
      <c r="AN371">
        <f t="shared" si="66"/>
        <v>0.15549040553907023</v>
      </c>
      <c r="AO371">
        <v>56.99</v>
      </c>
      <c r="AP371">
        <v>0.16</v>
      </c>
      <c r="AQ371">
        <v>8.6437000000000008</v>
      </c>
      <c r="AR371">
        <v>0</v>
      </c>
      <c r="AS371">
        <v>500</v>
      </c>
      <c r="AT371" t="s">
        <v>29</v>
      </c>
    </row>
    <row r="372" spans="39:46" x14ac:dyDescent="0.3">
      <c r="AM372">
        <v>185</v>
      </c>
      <c r="AN372">
        <f t="shared" si="66"/>
        <v>0.15549040553907023</v>
      </c>
      <c r="AO372">
        <v>56.99</v>
      </c>
      <c r="AP372">
        <v>0.16</v>
      </c>
      <c r="AQ372">
        <v>8.6437000000000008</v>
      </c>
      <c r="AR372">
        <v>0</v>
      </c>
      <c r="AS372">
        <v>500</v>
      </c>
      <c r="AT372" t="s">
        <v>29</v>
      </c>
    </row>
    <row r="373" spans="39:46" x14ac:dyDescent="0.3">
      <c r="AM373">
        <v>185.5</v>
      </c>
      <c r="AN373">
        <f t="shared" si="66"/>
        <v>0.15549119683481702</v>
      </c>
      <c r="AO373">
        <v>56.98</v>
      </c>
      <c r="AP373">
        <v>0.16</v>
      </c>
      <c r="AQ373">
        <v>8.6437000000000008</v>
      </c>
      <c r="AR373">
        <v>0</v>
      </c>
      <c r="AS373">
        <v>500</v>
      </c>
      <c r="AT373" t="s">
        <v>29</v>
      </c>
    </row>
    <row r="374" spans="39:46" x14ac:dyDescent="0.3">
      <c r="AM374">
        <v>186</v>
      </c>
      <c r="AN374">
        <f t="shared" si="66"/>
        <v>0.15549198813056381</v>
      </c>
      <c r="AO374">
        <v>56.97</v>
      </c>
      <c r="AP374">
        <v>0.16</v>
      </c>
      <c r="AQ374">
        <v>8.6434999999999995</v>
      </c>
      <c r="AR374">
        <v>0</v>
      </c>
      <c r="AS374">
        <v>500</v>
      </c>
      <c r="AT374" t="s">
        <v>29</v>
      </c>
    </row>
    <row r="375" spans="39:46" x14ac:dyDescent="0.3">
      <c r="AM375">
        <v>186.5</v>
      </c>
      <c r="AN375">
        <f t="shared" si="66"/>
        <v>0.15549119683481702</v>
      </c>
      <c r="AO375">
        <v>56.98</v>
      </c>
      <c r="AP375">
        <v>0.16</v>
      </c>
      <c r="AQ375">
        <v>8.6434999999999995</v>
      </c>
      <c r="AR375">
        <v>0</v>
      </c>
      <c r="AS375">
        <v>500</v>
      </c>
      <c r="AT375" t="s">
        <v>29</v>
      </c>
    </row>
    <row r="376" spans="39:46" x14ac:dyDescent="0.3">
      <c r="AM376">
        <v>187</v>
      </c>
      <c r="AN376">
        <f t="shared" si="66"/>
        <v>0.1564558506429278</v>
      </c>
      <c r="AO376">
        <v>57.07</v>
      </c>
      <c r="AP376">
        <v>0.161</v>
      </c>
      <c r="AQ376">
        <v>8.6432000000000002</v>
      </c>
      <c r="AR376">
        <v>0</v>
      </c>
      <c r="AS376">
        <v>500</v>
      </c>
      <c r="AT376" t="s">
        <v>29</v>
      </c>
    </row>
    <row r="377" spans="39:46" x14ac:dyDescent="0.3">
      <c r="AM377">
        <v>187.5</v>
      </c>
      <c r="AN377">
        <f t="shared" si="66"/>
        <v>0.15644549950544015</v>
      </c>
      <c r="AO377">
        <v>57.2</v>
      </c>
      <c r="AP377">
        <v>0.161</v>
      </c>
      <c r="AQ377">
        <v>8.6430000000000007</v>
      </c>
      <c r="AR377">
        <v>0</v>
      </c>
      <c r="AS377">
        <v>500</v>
      </c>
      <c r="AT377" t="s">
        <v>29</v>
      </c>
    </row>
    <row r="378" spans="39:46" x14ac:dyDescent="0.3">
      <c r="AM378">
        <v>188</v>
      </c>
      <c r="AN378">
        <f t="shared" si="66"/>
        <v>0.15643275964391692</v>
      </c>
      <c r="AO378">
        <v>57.36</v>
      </c>
      <c r="AP378">
        <v>0.161</v>
      </c>
      <c r="AQ378">
        <v>8.6424000000000003</v>
      </c>
      <c r="AR378">
        <v>0</v>
      </c>
      <c r="AS378">
        <v>500</v>
      </c>
      <c r="AT378" t="s">
        <v>29</v>
      </c>
    </row>
    <row r="379" spans="39:46" x14ac:dyDescent="0.3">
      <c r="AM379">
        <v>188.5</v>
      </c>
      <c r="AN379">
        <f t="shared" si="66"/>
        <v>0.15738596439169139</v>
      </c>
      <c r="AO379">
        <v>57.59</v>
      </c>
      <c r="AP379">
        <v>0.16200000000000001</v>
      </c>
      <c r="AQ379">
        <v>8.6419999999999995</v>
      </c>
      <c r="AR379">
        <v>0</v>
      </c>
      <c r="AS379">
        <v>500</v>
      </c>
      <c r="AT379" t="s">
        <v>29</v>
      </c>
    </row>
    <row r="380" spans="39:46" x14ac:dyDescent="0.3">
      <c r="AM380">
        <v>189</v>
      </c>
      <c r="AN380">
        <f t="shared" si="66"/>
        <v>0.15736513353115728</v>
      </c>
      <c r="AO380">
        <v>57.85</v>
      </c>
      <c r="AP380">
        <v>0.16200000000000001</v>
      </c>
      <c r="AQ380">
        <v>8.6414000000000009</v>
      </c>
      <c r="AR380">
        <v>0</v>
      </c>
      <c r="AS380">
        <v>500</v>
      </c>
      <c r="AT380" t="s">
        <v>29</v>
      </c>
    </row>
    <row r="381" spans="39:46" x14ac:dyDescent="0.3">
      <c r="AM381">
        <v>189.5</v>
      </c>
      <c r="AN381">
        <f t="shared" si="66"/>
        <v>0.15831395153313552</v>
      </c>
      <c r="AO381">
        <v>58.13</v>
      </c>
      <c r="AP381">
        <v>0.16300000000000001</v>
      </c>
      <c r="AQ381">
        <v>8.6407000000000007</v>
      </c>
      <c r="AR381">
        <v>0</v>
      </c>
      <c r="AS381">
        <v>500</v>
      </c>
      <c r="AT381" t="s">
        <v>29</v>
      </c>
    </row>
    <row r="382" spans="39:46" x14ac:dyDescent="0.3">
      <c r="AM382">
        <v>190</v>
      </c>
      <c r="AN382">
        <f t="shared" si="66"/>
        <v>0.15925924826904056</v>
      </c>
      <c r="AO382">
        <v>58.45</v>
      </c>
      <c r="AP382">
        <v>0.16400000000000001</v>
      </c>
      <c r="AQ382">
        <v>8.6401000000000003</v>
      </c>
      <c r="AR382">
        <v>0</v>
      </c>
      <c r="AS382">
        <v>500</v>
      </c>
      <c r="AT382" t="s">
        <v>29</v>
      </c>
    </row>
    <row r="383" spans="39:46" x14ac:dyDescent="0.3">
      <c r="AM383">
        <v>190.5</v>
      </c>
      <c r="AN383">
        <f t="shared" si="66"/>
        <v>0.15923248269040555</v>
      </c>
      <c r="AO383">
        <v>58.78</v>
      </c>
      <c r="AP383">
        <v>0.16400000000000001</v>
      </c>
      <c r="AQ383">
        <v>8.6396999999999995</v>
      </c>
      <c r="AR383">
        <v>0</v>
      </c>
      <c r="AS383">
        <v>500</v>
      </c>
      <c r="AT383" t="s">
        <v>29</v>
      </c>
    </row>
    <row r="384" spans="39:46" x14ac:dyDescent="0.3">
      <c r="AM384">
        <v>191</v>
      </c>
      <c r="AN384">
        <f t="shared" si="66"/>
        <v>0.15920409495548962</v>
      </c>
      <c r="AO384">
        <v>59.13</v>
      </c>
      <c r="AP384">
        <v>0.16400000000000001</v>
      </c>
      <c r="AQ384">
        <v>8.6394000000000002</v>
      </c>
      <c r="AR384">
        <v>0</v>
      </c>
      <c r="AS384">
        <v>500</v>
      </c>
      <c r="AT384" t="s">
        <v>29</v>
      </c>
    </row>
    <row r="385" spans="39:46" x14ac:dyDescent="0.3">
      <c r="AM385">
        <v>191.5</v>
      </c>
      <c r="AN385">
        <f t="shared" si="66"/>
        <v>0.16014710682492583</v>
      </c>
      <c r="AO385">
        <v>59.47</v>
      </c>
      <c r="AP385">
        <v>0.16500000000000001</v>
      </c>
      <c r="AQ385">
        <v>8.6387999999999998</v>
      </c>
      <c r="AR385">
        <v>0</v>
      </c>
      <c r="AS385">
        <v>500</v>
      </c>
      <c r="AT385" t="s">
        <v>29</v>
      </c>
    </row>
    <row r="386" spans="39:46" x14ac:dyDescent="0.3">
      <c r="AM386">
        <v>192</v>
      </c>
      <c r="AN386">
        <f t="shared" si="66"/>
        <v>0.16108403560830861</v>
      </c>
      <c r="AO386">
        <v>59.88</v>
      </c>
      <c r="AP386">
        <v>0.16600000000000001</v>
      </c>
      <c r="AQ386">
        <v>8.6381999999999994</v>
      </c>
      <c r="AR386">
        <v>0</v>
      </c>
      <c r="AS386">
        <v>500</v>
      </c>
      <c r="AT386" t="s">
        <v>29</v>
      </c>
    </row>
    <row r="387" spans="39:46" x14ac:dyDescent="0.3">
      <c r="AM387">
        <v>192.5</v>
      </c>
      <c r="AN387">
        <f t="shared" si="66"/>
        <v>0.16104873392680516</v>
      </c>
      <c r="AO387">
        <v>60.31</v>
      </c>
      <c r="AP387">
        <v>0.16600000000000001</v>
      </c>
      <c r="AQ387">
        <v>8.6374999999999993</v>
      </c>
      <c r="AR387">
        <v>0</v>
      </c>
      <c r="AS387">
        <v>500</v>
      </c>
      <c r="AT387" t="s">
        <v>29</v>
      </c>
    </row>
    <row r="388" spans="39:46" x14ac:dyDescent="0.3">
      <c r="AM388">
        <v>193</v>
      </c>
      <c r="AN388">
        <f t="shared" si="66"/>
        <v>0.16198008902077152</v>
      </c>
      <c r="AO388">
        <v>60.78</v>
      </c>
      <c r="AP388">
        <v>0.16700000000000001</v>
      </c>
      <c r="AQ388">
        <v>8.6370000000000005</v>
      </c>
      <c r="AR388">
        <v>0</v>
      </c>
      <c r="AS388">
        <v>500</v>
      </c>
      <c r="AT388" t="s">
        <v>29</v>
      </c>
    </row>
    <row r="389" spans="39:46" x14ac:dyDescent="0.3">
      <c r="AM389">
        <v>193.5</v>
      </c>
      <c r="AN389">
        <f t="shared" ref="AN389:AN452" si="67">AP389-AP389*AO389/2022</f>
        <v>0.16193961918892186</v>
      </c>
      <c r="AO389">
        <v>61.27</v>
      </c>
      <c r="AP389">
        <v>0.16700000000000001</v>
      </c>
      <c r="AQ389">
        <v>8.6364000000000001</v>
      </c>
      <c r="AR389">
        <v>0</v>
      </c>
      <c r="AS389">
        <v>500</v>
      </c>
      <c r="AT389" t="s">
        <v>29</v>
      </c>
    </row>
    <row r="390" spans="39:46" x14ac:dyDescent="0.3">
      <c r="AM390">
        <v>194</v>
      </c>
      <c r="AN390">
        <f t="shared" si="67"/>
        <v>0.16286943620178043</v>
      </c>
      <c r="AO390">
        <v>61.75</v>
      </c>
      <c r="AP390">
        <v>0.16800000000000001</v>
      </c>
      <c r="AQ390">
        <v>8.6361000000000008</v>
      </c>
      <c r="AR390">
        <v>0</v>
      </c>
      <c r="AS390">
        <v>500</v>
      </c>
      <c r="AT390" t="s">
        <v>29</v>
      </c>
    </row>
    <row r="391" spans="39:46" x14ac:dyDescent="0.3">
      <c r="AM391">
        <v>194.5</v>
      </c>
      <c r="AN391">
        <f t="shared" si="67"/>
        <v>0.16282540059347181</v>
      </c>
      <c r="AO391">
        <v>62.28</v>
      </c>
      <c r="AP391">
        <v>0.16800000000000001</v>
      </c>
      <c r="AQ391">
        <v>8.6353000000000009</v>
      </c>
      <c r="AR391">
        <v>0</v>
      </c>
      <c r="AS391">
        <v>500</v>
      </c>
      <c r="AT391" t="s">
        <v>29</v>
      </c>
    </row>
    <row r="392" spans="39:46" x14ac:dyDescent="0.3">
      <c r="AM392">
        <v>195</v>
      </c>
      <c r="AN392">
        <f t="shared" si="67"/>
        <v>0.16374612265084076</v>
      </c>
      <c r="AO392">
        <v>62.86</v>
      </c>
      <c r="AP392">
        <v>0.16900000000000001</v>
      </c>
      <c r="AQ392">
        <v>8.6346000000000007</v>
      </c>
      <c r="AR392">
        <v>0</v>
      </c>
      <c r="AS392">
        <v>500</v>
      </c>
      <c r="AT392" t="s">
        <v>29</v>
      </c>
    </row>
    <row r="393" spans="39:46" x14ac:dyDescent="0.3">
      <c r="AM393">
        <v>195.5</v>
      </c>
      <c r="AN393">
        <f t="shared" si="67"/>
        <v>0.16466963402571713</v>
      </c>
      <c r="AO393">
        <v>63.4</v>
      </c>
      <c r="AP393">
        <v>0.17</v>
      </c>
      <c r="AQ393">
        <v>8.6338000000000008</v>
      </c>
      <c r="AR393">
        <v>0</v>
      </c>
      <c r="AS393">
        <v>500</v>
      </c>
      <c r="AT393" t="s">
        <v>29</v>
      </c>
    </row>
    <row r="394" spans="39:46" x14ac:dyDescent="0.3">
      <c r="AM394">
        <v>196</v>
      </c>
      <c r="AN394">
        <f t="shared" si="67"/>
        <v>0.16559176557863503</v>
      </c>
      <c r="AO394">
        <v>63.95</v>
      </c>
      <c r="AP394">
        <v>0.17100000000000001</v>
      </c>
      <c r="AQ394">
        <v>8.6329999999999991</v>
      </c>
      <c r="AR394">
        <v>0</v>
      </c>
      <c r="AS394">
        <v>500</v>
      </c>
      <c r="AT394" t="s">
        <v>29</v>
      </c>
    </row>
    <row r="395" spans="39:46" x14ac:dyDescent="0.3">
      <c r="AM395">
        <v>196.5</v>
      </c>
      <c r="AN395">
        <f t="shared" si="67"/>
        <v>0.16554356083086055</v>
      </c>
      <c r="AO395">
        <v>64.52</v>
      </c>
      <c r="AP395">
        <v>0.17100000000000001</v>
      </c>
      <c r="AQ395">
        <v>8.6323000000000008</v>
      </c>
      <c r="AR395">
        <v>0</v>
      </c>
      <c r="AS395">
        <v>500</v>
      </c>
      <c r="AT395" t="s">
        <v>29</v>
      </c>
    </row>
    <row r="396" spans="39:46" x14ac:dyDescent="0.3">
      <c r="AM396">
        <v>197</v>
      </c>
      <c r="AN396">
        <f t="shared" si="67"/>
        <v>0.16646231454005933</v>
      </c>
      <c r="AO396">
        <v>65.099999999999994</v>
      </c>
      <c r="AP396">
        <v>0.17199999999999999</v>
      </c>
      <c r="AQ396">
        <v>8.6318000000000001</v>
      </c>
      <c r="AR396">
        <v>0</v>
      </c>
      <c r="AS396">
        <v>500</v>
      </c>
      <c r="AT396" t="s">
        <v>29</v>
      </c>
    </row>
    <row r="397" spans="39:46" x14ac:dyDescent="0.3">
      <c r="AM397">
        <v>197.5</v>
      </c>
      <c r="AN397">
        <f t="shared" si="67"/>
        <v>0.1673787833827893</v>
      </c>
      <c r="AO397">
        <v>65.7</v>
      </c>
      <c r="AP397">
        <v>0.17299999999999999</v>
      </c>
      <c r="AQ397">
        <v>8.6311999999999998</v>
      </c>
      <c r="AR397">
        <v>0</v>
      </c>
      <c r="AS397">
        <v>500</v>
      </c>
      <c r="AT397" t="s">
        <v>29</v>
      </c>
    </row>
    <row r="398" spans="39:46" x14ac:dyDescent="0.3">
      <c r="AM398">
        <v>198</v>
      </c>
      <c r="AN398">
        <f t="shared" si="67"/>
        <v>0.16829293768545994</v>
      </c>
      <c r="AO398">
        <v>66.319999999999993</v>
      </c>
      <c r="AP398">
        <v>0.17399999999999999</v>
      </c>
      <c r="AQ398">
        <v>8.6300000000000008</v>
      </c>
      <c r="AR398">
        <v>0</v>
      </c>
      <c r="AS398">
        <v>500</v>
      </c>
      <c r="AT398" t="s">
        <v>29</v>
      </c>
    </row>
    <row r="399" spans="39:46" x14ac:dyDescent="0.3">
      <c r="AM399">
        <v>198.5</v>
      </c>
      <c r="AN399">
        <f t="shared" si="67"/>
        <v>0.16823958456973293</v>
      </c>
      <c r="AO399">
        <v>66.94</v>
      </c>
      <c r="AP399">
        <v>0.17399999999999999</v>
      </c>
      <c r="AQ399">
        <v>8.6293000000000006</v>
      </c>
      <c r="AR399">
        <v>0</v>
      </c>
      <c r="AS399">
        <v>500</v>
      </c>
      <c r="AT399" t="s">
        <v>29</v>
      </c>
    </row>
    <row r="400" spans="39:46" x14ac:dyDescent="0.3">
      <c r="AM400">
        <v>199</v>
      </c>
      <c r="AN400">
        <f t="shared" si="67"/>
        <v>0.16915541543026705</v>
      </c>
      <c r="AO400">
        <v>67.53</v>
      </c>
      <c r="AP400">
        <v>0.17499999999999999</v>
      </c>
      <c r="AQ400">
        <v>8.6287000000000003</v>
      </c>
      <c r="AR400">
        <v>0</v>
      </c>
      <c r="AS400">
        <v>500</v>
      </c>
      <c r="AT400" t="s">
        <v>29</v>
      </c>
    </row>
    <row r="401" spans="39:46" x14ac:dyDescent="0.3">
      <c r="AM401">
        <v>199.5</v>
      </c>
      <c r="AN401">
        <f t="shared" si="67"/>
        <v>0.17006718100890206</v>
      </c>
      <c r="AO401">
        <v>68.16</v>
      </c>
      <c r="AP401">
        <v>0.17599999999999999</v>
      </c>
      <c r="AQ401">
        <v>8.6279000000000003</v>
      </c>
      <c r="AR401">
        <v>0</v>
      </c>
      <c r="AS401">
        <v>500</v>
      </c>
      <c r="AT401" t="s">
        <v>29</v>
      </c>
    </row>
    <row r="402" spans="39:46" x14ac:dyDescent="0.3">
      <c r="AM402">
        <v>200</v>
      </c>
      <c r="AN402">
        <f t="shared" si="67"/>
        <v>0.17097482195845695</v>
      </c>
      <c r="AO402">
        <v>68.83</v>
      </c>
      <c r="AP402">
        <v>0.17699999999999999</v>
      </c>
      <c r="AQ402">
        <v>8.6268999999999991</v>
      </c>
      <c r="AR402">
        <v>0</v>
      </c>
      <c r="AS402">
        <v>500</v>
      </c>
      <c r="AT402" t="s">
        <v>29</v>
      </c>
    </row>
    <row r="403" spans="39:46" x14ac:dyDescent="0.3">
      <c r="AM403">
        <v>200.5</v>
      </c>
      <c r="AN403">
        <f t="shared" si="67"/>
        <v>0.17188091988130563</v>
      </c>
      <c r="AO403">
        <v>69.510000000000005</v>
      </c>
      <c r="AP403">
        <v>0.17799999999999999</v>
      </c>
      <c r="AQ403">
        <v>8.6255000000000006</v>
      </c>
      <c r="AR403">
        <v>0</v>
      </c>
      <c r="AS403">
        <v>500</v>
      </c>
      <c r="AT403" t="s">
        <v>29</v>
      </c>
    </row>
    <row r="404" spans="39:46" x14ac:dyDescent="0.3">
      <c r="AM404">
        <v>201</v>
      </c>
      <c r="AN404">
        <f t="shared" si="67"/>
        <v>0.1727898862512364</v>
      </c>
      <c r="AO404">
        <v>70.150000000000006</v>
      </c>
      <c r="AP404">
        <v>0.17899999999999999</v>
      </c>
      <c r="AQ404">
        <v>8.6244999999999994</v>
      </c>
      <c r="AR404">
        <v>0</v>
      </c>
      <c r="AS404">
        <v>500</v>
      </c>
      <c r="AT404" t="s">
        <v>29</v>
      </c>
    </row>
    <row r="405" spans="39:46" x14ac:dyDescent="0.3">
      <c r="AM405">
        <v>201.5</v>
      </c>
      <c r="AN405">
        <f t="shared" si="67"/>
        <v>0.17465873392680514</v>
      </c>
      <c r="AO405">
        <v>70.84</v>
      </c>
      <c r="AP405">
        <v>0.18099999999999999</v>
      </c>
      <c r="AQ405">
        <v>8.6228999999999996</v>
      </c>
      <c r="AR405">
        <v>0</v>
      </c>
      <c r="AS405">
        <v>500</v>
      </c>
      <c r="AT405" t="s">
        <v>29</v>
      </c>
    </row>
    <row r="406" spans="39:46" x14ac:dyDescent="0.3">
      <c r="AM406">
        <v>202</v>
      </c>
      <c r="AN406">
        <f t="shared" si="67"/>
        <v>0.1755588921859545</v>
      </c>
      <c r="AO406">
        <v>71.56</v>
      </c>
      <c r="AP406">
        <v>0.182</v>
      </c>
      <c r="AQ406">
        <v>8.6219999999999999</v>
      </c>
      <c r="AR406">
        <v>0</v>
      </c>
      <c r="AS406">
        <v>500</v>
      </c>
      <c r="AT406" t="s">
        <v>29</v>
      </c>
    </row>
    <row r="407" spans="39:46" x14ac:dyDescent="0.3">
      <c r="AM407">
        <v>202.5</v>
      </c>
      <c r="AN407">
        <f t="shared" si="67"/>
        <v>0.17549138476755688</v>
      </c>
      <c r="AO407">
        <v>72.31</v>
      </c>
      <c r="AP407">
        <v>0.182</v>
      </c>
      <c r="AQ407">
        <v>8.6212999999999997</v>
      </c>
      <c r="AR407">
        <v>0</v>
      </c>
      <c r="AS407">
        <v>500</v>
      </c>
      <c r="AT407" t="s">
        <v>29</v>
      </c>
    </row>
    <row r="408" spans="39:46" x14ac:dyDescent="0.3">
      <c r="AM408">
        <v>203</v>
      </c>
      <c r="AN408">
        <f t="shared" si="67"/>
        <v>0.17735252225519288</v>
      </c>
      <c r="AO408">
        <v>73.05</v>
      </c>
      <c r="AP408">
        <v>0.184</v>
      </c>
      <c r="AQ408">
        <v>8.6199999999999992</v>
      </c>
      <c r="AR408">
        <v>0</v>
      </c>
      <c r="AS408">
        <v>500</v>
      </c>
      <c r="AT408" t="s">
        <v>29</v>
      </c>
    </row>
    <row r="409" spans="39:46" x14ac:dyDescent="0.3">
      <c r="AM409">
        <v>203.5</v>
      </c>
      <c r="AN409">
        <f t="shared" si="67"/>
        <v>0.17824777448071216</v>
      </c>
      <c r="AO409">
        <v>73.8</v>
      </c>
      <c r="AP409">
        <v>0.185</v>
      </c>
      <c r="AQ409">
        <v>8.6183999999999994</v>
      </c>
      <c r="AR409">
        <v>0</v>
      </c>
      <c r="AS409">
        <v>500</v>
      </c>
      <c r="AT409" t="s">
        <v>29</v>
      </c>
    </row>
    <row r="410" spans="39:46" x14ac:dyDescent="0.3">
      <c r="AM410">
        <v>204</v>
      </c>
      <c r="AN410">
        <f t="shared" si="67"/>
        <v>0.18011096439169139</v>
      </c>
      <c r="AO410">
        <v>74.489999999999995</v>
      </c>
      <c r="AP410">
        <v>0.187</v>
      </c>
      <c r="AQ410">
        <v>8.6172000000000004</v>
      </c>
      <c r="AR410">
        <v>0</v>
      </c>
      <c r="AS410">
        <v>500</v>
      </c>
      <c r="AT410" t="s">
        <v>29</v>
      </c>
    </row>
    <row r="411" spans="39:46" x14ac:dyDescent="0.3">
      <c r="AM411">
        <v>204.5</v>
      </c>
      <c r="AN411">
        <f t="shared" si="67"/>
        <v>0.18004252720079131</v>
      </c>
      <c r="AO411">
        <v>75.23</v>
      </c>
      <c r="AP411">
        <v>0.187</v>
      </c>
      <c r="AQ411">
        <v>8.6163000000000007</v>
      </c>
      <c r="AR411">
        <v>0</v>
      </c>
      <c r="AS411">
        <v>500</v>
      </c>
      <c r="AT411" t="s">
        <v>29</v>
      </c>
    </row>
    <row r="412" spans="39:46" x14ac:dyDescent="0.3">
      <c r="AM412">
        <v>205</v>
      </c>
      <c r="AN412">
        <f t="shared" si="67"/>
        <v>0.18189707715133532</v>
      </c>
      <c r="AO412">
        <v>75.989999999999995</v>
      </c>
      <c r="AP412">
        <v>0.189</v>
      </c>
      <c r="AQ412">
        <v>8.6148000000000007</v>
      </c>
      <c r="AR412">
        <v>0</v>
      </c>
      <c r="AS412">
        <v>500</v>
      </c>
      <c r="AT412" t="s">
        <v>29</v>
      </c>
    </row>
    <row r="413" spans="39:46" x14ac:dyDescent="0.3">
      <c r="AM413">
        <v>205.5</v>
      </c>
      <c r="AN413">
        <f t="shared" si="67"/>
        <v>0.18278620178041544</v>
      </c>
      <c r="AO413">
        <v>76.77</v>
      </c>
      <c r="AP413">
        <v>0.19</v>
      </c>
      <c r="AQ413">
        <v>8.6137999999999995</v>
      </c>
      <c r="AR413">
        <v>0</v>
      </c>
      <c r="AS413">
        <v>500</v>
      </c>
      <c r="AT413" t="s">
        <v>29</v>
      </c>
    </row>
    <row r="414" spans="39:46" x14ac:dyDescent="0.3">
      <c r="AM414">
        <v>206</v>
      </c>
      <c r="AN414">
        <f t="shared" si="67"/>
        <v>0.1836736102868447</v>
      </c>
      <c r="AO414">
        <v>77.56</v>
      </c>
      <c r="AP414">
        <v>0.191</v>
      </c>
      <c r="AQ414">
        <v>8.6123999999999992</v>
      </c>
      <c r="AR414">
        <v>0</v>
      </c>
      <c r="AS414">
        <v>500</v>
      </c>
      <c r="AT414" t="s">
        <v>29</v>
      </c>
    </row>
    <row r="415" spans="39:46" x14ac:dyDescent="0.3">
      <c r="AM415">
        <v>206.5</v>
      </c>
      <c r="AN415">
        <f t="shared" si="67"/>
        <v>0.18552148862512363</v>
      </c>
      <c r="AO415">
        <v>78.349999999999994</v>
      </c>
      <c r="AP415">
        <v>0.193</v>
      </c>
      <c r="AQ415">
        <v>8.6109000000000009</v>
      </c>
      <c r="AR415">
        <v>0</v>
      </c>
      <c r="AS415">
        <v>500</v>
      </c>
      <c r="AT415" t="s">
        <v>29</v>
      </c>
    </row>
    <row r="416" spans="39:46" x14ac:dyDescent="0.3">
      <c r="AM416">
        <v>207</v>
      </c>
      <c r="AN416">
        <f t="shared" si="67"/>
        <v>0.18640790306627103</v>
      </c>
      <c r="AO416">
        <v>79.13</v>
      </c>
      <c r="AP416">
        <v>0.19400000000000001</v>
      </c>
      <c r="AQ416">
        <v>8.6097999999999999</v>
      </c>
      <c r="AR416">
        <v>0</v>
      </c>
      <c r="AS416">
        <v>500</v>
      </c>
      <c r="AT416" t="s">
        <v>29</v>
      </c>
    </row>
    <row r="417" spans="39:46" x14ac:dyDescent="0.3">
      <c r="AM417">
        <v>207.5</v>
      </c>
      <c r="AN417">
        <f t="shared" si="67"/>
        <v>0.18729258160237389</v>
      </c>
      <c r="AO417">
        <v>79.92</v>
      </c>
      <c r="AP417">
        <v>0.19500000000000001</v>
      </c>
      <c r="AQ417">
        <v>8.6084999999999994</v>
      </c>
      <c r="AR417">
        <v>1</v>
      </c>
      <c r="AS417">
        <v>500</v>
      </c>
      <c r="AT417" t="s">
        <v>29</v>
      </c>
    </row>
    <row r="418" spans="39:46" x14ac:dyDescent="0.3">
      <c r="AM418">
        <v>208</v>
      </c>
      <c r="AN418">
        <f t="shared" si="67"/>
        <v>0.18823657764589516</v>
      </c>
      <c r="AO418">
        <v>80.09</v>
      </c>
      <c r="AP418">
        <v>0.19600000000000001</v>
      </c>
      <c r="AQ418">
        <v>8.6081000000000003</v>
      </c>
      <c r="AR418">
        <v>0</v>
      </c>
      <c r="AS418">
        <v>500</v>
      </c>
      <c r="AT418" t="s">
        <v>29</v>
      </c>
    </row>
    <row r="419" spans="39:46" x14ac:dyDescent="0.3">
      <c r="AM419">
        <v>208.5</v>
      </c>
      <c r="AN419">
        <f t="shared" si="67"/>
        <v>0.18824917903066271</v>
      </c>
      <c r="AO419">
        <v>79.959999999999994</v>
      </c>
      <c r="AP419">
        <v>0.19600000000000001</v>
      </c>
      <c r="AQ419">
        <v>8.6081000000000003</v>
      </c>
      <c r="AR419">
        <v>0</v>
      </c>
      <c r="AS419">
        <v>500</v>
      </c>
      <c r="AT419" t="s">
        <v>29</v>
      </c>
    </row>
    <row r="420" spans="39:46" x14ac:dyDescent="0.3">
      <c r="AM420">
        <v>209</v>
      </c>
      <c r="AN420">
        <f t="shared" si="67"/>
        <v>0.18825790306627102</v>
      </c>
      <c r="AO420">
        <v>79.87</v>
      </c>
      <c r="AP420">
        <v>0.19600000000000001</v>
      </c>
      <c r="AQ420">
        <v>8.6082000000000001</v>
      </c>
      <c r="AR420">
        <v>0</v>
      </c>
      <c r="AS420">
        <v>500</v>
      </c>
      <c r="AT420" t="s">
        <v>29</v>
      </c>
    </row>
    <row r="421" spans="39:46" x14ac:dyDescent="0.3">
      <c r="AM421">
        <v>209.5</v>
      </c>
      <c r="AN421">
        <f t="shared" si="67"/>
        <v>0.18826565776458953</v>
      </c>
      <c r="AO421">
        <v>79.790000000000006</v>
      </c>
      <c r="AP421">
        <v>0.19600000000000001</v>
      </c>
      <c r="AQ421">
        <v>8.6082000000000001</v>
      </c>
      <c r="AR421">
        <v>0</v>
      </c>
      <c r="AS421">
        <v>500</v>
      </c>
      <c r="AT421" t="s">
        <v>29</v>
      </c>
    </row>
    <row r="422" spans="39:46" x14ac:dyDescent="0.3">
      <c r="AM422">
        <v>210</v>
      </c>
      <c r="AN422">
        <f t="shared" si="67"/>
        <v>0.18827341246290802</v>
      </c>
      <c r="AO422">
        <v>79.709999999999994</v>
      </c>
      <c r="AP422">
        <v>0.19600000000000001</v>
      </c>
      <c r="AQ422">
        <v>8.6082000000000001</v>
      </c>
      <c r="AR422">
        <v>0</v>
      </c>
      <c r="AS422">
        <v>500</v>
      </c>
      <c r="AT422" t="s">
        <v>29</v>
      </c>
    </row>
    <row r="423" spans="39:46" x14ac:dyDescent="0.3">
      <c r="AM423">
        <v>210.5</v>
      </c>
      <c r="AN423">
        <f t="shared" si="67"/>
        <v>0.1882811671612265</v>
      </c>
      <c r="AO423">
        <v>79.63</v>
      </c>
      <c r="AP423">
        <v>0.19600000000000001</v>
      </c>
      <c r="AQ423">
        <v>8.6082999999999998</v>
      </c>
      <c r="AR423">
        <v>0</v>
      </c>
      <c r="AS423">
        <v>500</v>
      </c>
      <c r="AT423" t="s">
        <v>29</v>
      </c>
    </row>
    <row r="424" spans="39:46" x14ac:dyDescent="0.3">
      <c r="AM424">
        <v>211</v>
      </c>
      <c r="AN424">
        <f t="shared" si="67"/>
        <v>0.1882869831849654</v>
      </c>
      <c r="AO424">
        <v>79.569999999999993</v>
      </c>
      <c r="AP424">
        <v>0.19600000000000001</v>
      </c>
      <c r="AQ424">
        <v>8.6082000000000001</v>
      </c>
      <c r="AR424">
        <v>0</v>
      </c>
      <c r="AS424">
        <v>500</v>
      </c>
      <c r="AT424" t="s">
        <v>29</v>
      </c>
    </row>
    <row r="425" spans="39:46" x14ac:dyDescent="0.3">
      <c r="AM425">
        <v>211.5</v>
      </c>
      <c r="AN425">
        <f t="shared" si="67"/>
        <v>0.18829279920870426</v>
      </c>
      <c r="AO425">
        <v>79.510000000000005</v>
      </c>
      <c r="AP425">
        <v>0.19600000000000001</v>
      </c>
      <c r="AQ425">
        <v>8.6082000000000001</v>
      </c>
      <c r="AR425">
        <v>0</v>
      </c>
      <c r="AS425">
        <v>500</v>
      </c>
      <c r="AT425" t="s">
        <v>29</v>
      </c>
    </row>
    <row r="426" spans="39:46" x14ac:dyDescent="0.3">
      <c r="AM426">
        <v>212</v>
      </c>
      <c r="AN426">
        <f t="shared" si="67"/>
        <v>0.18829861523244312</v>
      </c>
      <c r="AO426">
        <v>79.45</v>
      </c>
      <c r="AP426">
        <v>0.19600000000000001</v>
      </c>
      <c r="AQ426">
        <v>8.6082000000000001</v>
      </c>
      <c r="AR426">
        <v>0</v>
      </c>
      <c r="AS426">
        <v>500</v>
      </c>
      <c r="AT426" t="s">
        <v>29</v>
      </c>
    </row>
    <row r="427" spans="39:46" x14ac:dyDescent="0.3">
      <c r="AM427">
        <v>212.5</v>
      </c>
      <c r="AN427">
        <f t="shared" si="67"/>
        <v>0.18830346191889219</v>
      </c>
      <c r="AO427">
        <v>79.400000000000006</v>
      </c>
      <c r="AP427">
        <v>0.19600000000000001</v>
      </c>
      <c r="AQ427">
        <v>8.6082999999999998</v>
      </c>
      <c r="AR427">
        <v>0</v>
      </c>
      <c r="AS427">
        <v>500</v>
      </c>
      <c r="AT427" t="s">
        <v>29</v>
      </c>
    </row>
    <row r="428" spans="39:46" x14ac:dyDescent="0.3">
      <c r="AM428">
        <v>213</v>
      </c>
      <c r="AN428">
        <f t="shared" si="67"/>
        <v>0.18830927794263105</v>
      </c>
      <c r="AO428">
        <v>79.34</v>
      </c>
      <c r="AP428">
        <v>0.19600000000000001</v>
      </c>
      <c r="AQ428">
        <v>8.6082999999999998</v>
      </c>
      <c r="AR428">
        <v>0</v>
      </c>
      <c r="AS428">
        <v>500</v>
      </c>
      <c r="AT428" t="s">
        <v>29</v>
      </c>
    </row>
    <row r="429" spans="39:46" x14ac:dyDescent="0.3">
      <c r="AM429">
        <v>213.5</v>
      </c>
      <c r="AN429">
        <f t="shared" si="67"/>
        <v>0.18831412462908012</v>
      </c>
      <c r="AO429">
        <v>79.290000000000006</v>
      </c>
      <c r="AP429">
        <v>0.19600000000000001</v>
      </c>
      <c r="AQ429">
        <v>8.6082999999999998</v>
      </c>
      <c r="AR429">
        <v>0</v>
      </c>
      <c r="AS429">
        <v>500</v>
      </c>
      <c r="AT429" t="s">
        <v>29</v>
      </c>
    </row>
    <row r="430" spans="39:46" x14ac:dyDescent="0.3">
      <c r="AM430">
        <v>214</v>
      </c>
      <c r="AN430">
        <f t="shared" si="67"/>
        <v>0.18831897131552919</v>
      </c>
      <c r="AO430">
        <v>79.239999999999995</v>
      </c>
      <c r="AP430">
        <v>0.19600000000000001</v>
      </c>
      <c r="AQ430">
        <v>8.6082999999999998</v>
      </c>
      <c r="AR430">
        <v>0</v>
      </c>
      <c r="AS430">
        <v>500</v>
      </c>
      <c r="AT430" t="s">
        <v>29</v>
      </c>
    </row>
    <row r="431" spans="39:46" x14ac:dyDescent="0.3">
      <c r="AM431">
        <v>214.5</v>
      </c>
      <c r="AN431">
        <f t="shared" si="67"/>
        <v>0.18832381800197825</v>
      </c>
      <c r="AO431">
        <v>79.19</v>
      </c>
      <c r="AP431">
        <v>0.19600000000000001</v>
      </c>
      <c r="AQ431">
        <v>8.6082999999999998</v>
      </c>
      <c r="AR431">
        <v>0</v>
      </c>
      <c r="AS431">
        <v>500</v>
      </c>
      <c r="AT431" t="s">
        <v>29</v>
      </c>
    </row>
    <row r="432" spans="39:46" x14ac:dyDescent="0.3">
      <c r="AM432">
        <v>215</v>
      </c>
      <c r="AN432">
        <f t="shared" si="67"/>
        <v>0.1883276953511375</v>
      </c>
      <c r="AO432">
        <v>79.150000000000006</v>
      </c>
      <c r="AP432">
        <v>0.19600000000000001</v>
      </c>
      <c r="AQ432">
        <v>8.6082999999999998</v>
      </c>
      <c r="AR432">
        <v>0</v>
      </c>
      <c r="AS432">
        <v>500</v>
      </c>
      <c r="AT432" t="s">
        <v>29</v>
      </c>
    </row>
    <row r="433" spans="39:46" x14ac:dyDescent="0.3">
      <c r="AM433">
        <v>215.5</v>
      </c>
      <c r="AN433">
        <f t="shared" si="67"/>
        <v>0.18736973293768547</v>
      </c>
      <c r="AO433">
        <v>79.12</v>
      </c>
      <c r="AP433">
        <v>0.19500000000000001</v>
      </c>
      <c r="AQ433">
        <v>8.6082999999999998</v>
      </c>
      <c r="AR433">
        <v>0</v>
      </c>
      <c r="AS433">
        <v>500</v>
      </c>
      <c r="AT433" t="s">
        <v>29</v>
      </c>
    </row>
    <row r="434" spans="39:46" x14ac:dyDescent="0.3">
      <c r="AM434">
        <v>216</v>
      </c>
      <c r="AN434">
        <f t="shared" si="67"/>
        <v>0.18737455489614244</v>
      </c>
      <c r="AO434">
        <v>79.069999999999993</v>
      </c>
      <c r="AP434">
        <v>0.19500000000000001</v>
      </c>
      <c r="AQ434">
        <v>8.6082999999999998</v>
      </c>
      <c r="AR434">
        <v>0</v>
      </c>
      <c r="AS434">
        <v>500</v>
      </c>
      <c r="AT434" t="s">
        <v>29</v>
      </c>
    </row>
    <row r="435" spans="39:46" x14ac:dyDescent="0.3">
      <c r="AM435">
        <v>216.5</v>
      </c>
      <c r="AN435">
        <f t="shared" si="67"/>
        <v>0.18737841246290801</v>
      </c>
      <c r="AO435">
        <v>79.03</v>
      </c>
      <c r="AP435">
        <v>0.19500000000000001</v>
      </c>
      <c r="AQ435">
        <v>8.6082999999999998</v>
      </c>
      <c r="AR435">
        <v>0</v>
      </c>
      <c r="AS435">
        <v>500</v>
      </c>
      <c r="AT435" t="s">
        <v>29</v>
      </c>
    </row>
    <row r="436" spans="39:46" x14ac:dyDescent="0.3">
      <c r="AM436">
        <v>217</v>
      </c>
      <c r="AN436">
        <f t="shared" si="67"/>
        <v>0.18738227002967359</v>
      </c>
      <c r="AO436">
        <v>78.989999999999995</v>
      </c>
      <c r="AP436">
        <v>0.19500000000000001</v>
      </c>
      <c r="AQ436">
        <v>8.6082999999999998</v>
      </c>
      <c r="AR436">
        <v>0</v>
      </c>
      <c r="AS436">
        <v>500</v>
      </c>
      <c r="AT436" t="s">
        <v>29</v>
      </c>
    </row>
    <row r="437" spans="39:46" x14ac:dyDescent="0.3">
      <c r="AM437">
        <v>217.5</v>
      </c>
      <c r="AN437">
        <f t="shared" si="67"/>
        <v>0.18834708209693374</v>
      </c>
      <c r="AO437">
        <v>78.95</v>
      </c>
      <c r="AP437">
        <v>0.19600000000000001</v>
      </c>
      <c r="AQ437">
        <v>8.6082000000000001</v>
      </c>
      <c r="AR437">
        <v>0</v>
      </c>
      <c r="AS437">
        <v>500</v>
      </c>
      <c r="AT437" t="s">
        <v>29</v>
      </c>
    </row>
    <row r="438" spans="39:46" x14ac:dyDescent="0.3">
      <c r="AM438">
        <v>218</v>
      </c>
      <c r="AN438">
        <f t="shared" si="67"/>
        <v>0.18738998516320476</v>
      </c>
      <c r="AO438">
        <v>78.91</v>
      </c>
      <c r="AP438">
        <v>0.19500000000000001</v>
      </c>
      <c r="AQ438">
        <v>8.6082999999999998</v>
      </c>
      <c r="AR438">
        <v>0</v>
      </c>
      <c r="AS438">
        <v>500</v>
      </c>
      <c r="AT438" t="s">
        <v>29</v>
      </c>
    </row>
    <row r="439" spans="39:46" x14ac:dyDescent="0.3">
      <c r="AM439">
        <v>218.5</v>
      </c>
      <c r="AN439">
        <f t="shared" si="67"/>
        <v>0.18835483679525222</v>
      </c>
      <c r="AO439">
        <v>78.87</v>
      </c>
      <c r="AP439">
        <v>0.19600000000000001</v>
      </c>
      <c r="AQ439">
        <v>8.6082999999999998</v>
      </c>
      <c r="AR439">
        <v>0</v>
      </c>
      <c r="AS439">
        <v>500</v>
      </c>
      <c r="AT439" t="s">
        <v>29</v>
      </c>
    </row>
    <row r="440" spans="39:46" x14ac:dyDescent="0.3">
      <c r="AM440">
        <v>219</v>
      </c>
      <c r="AN440">
        <f t="shared" si="67"/>
        <v>0.18739673590504452</v>
      </c>
      <c r="AO440">
        <v>78.84</v>
      </c>
      <c r="AP440">
        <v>0.19500000000000001</v>
      </c>
      <c r="AQ440">
        <v>8.6082999999999998</v>
      </c>
      <c r="AR440">
        <v>0</v>
      </c>
      <c r="AS440">
        <v>500</v>
      </c>
      <c r="AT440" t="s">
        <v>29</v>
      </c>
    </row>
    <row r="441" spans="39:46" x14ac:dyDescent="0.3">
      <c r="AM441">
        <v>219.5</v>
      </c>
      <c r="AN441">
        <f t="shared" si="67"/>
        <v>0.18836162215628091</v>
      </c>
      <c r="AO441">
        <v>78.8</v>
      </c>
      <c r="AP441">
        <v>0.19600000000000001</v>
      </c>
      <c r="AQ441">
        <v>8.6082999999999998</v>
      </c>
      <c r="AR441">
        <v>0</v>
      </c>
      <c r="AS441">
        <v>500</v>
      </c>
      <c r="AT441" t="s">
        <v>29</v>
      </c>
    </row>
    <row r="442" spans="39:46" x14ac:dyDescent="0.3">
      <c r="AM442">
        <v>220</v>
      </c>
      <c r="AN442">
        <f t="shared" si="67"/>
        <v>0.18740445103857567</v>
      </c>
      <c r="AO442">
        <v>78.760000000000005</v>
      </c>
      <c r="AP442">
        <v>0.19500000000000001</v>
      </c>
      <c r="AQ442">
        <v>8.6082999999999998</v>
      </c>
      <c r="AR442">
        <v>0</v>
      </c>
      <c r="AS442">
        <v>500</v>
      </c>
      <c r="AT442" t="s">
        <v>29</v>
      </c>
    </row>
    <row r="443" spans="39:46" x14ac:dyDescent="0.3">
      <c r="AM443">
        <v>220.5</v>
      </c>
      <c r="AN443">
        <f t="shared" si="67"/>
        <v>0.1883684075173096</v>
      </c>
      <c r="AO443">
        <v>78.73</v>
      </c>
      <c r="AP443">
        <v>0.19600000000000001</v>
      </c>
      <c r="AQ443">
        <v>8.6082999999999998</v>
      </c>
      <c r="AR443">
        <v>0</v>
      </c>
      <c r="AS443">
        <v>500</v>
      </c>
      <c r="AT443" t="s">
        <v>29</v>
      </c>
    </row>
    <row r="444" spans="39:46" x14ac:dyDescent="0.3">
      <c r="AM444">
        <v>221</v>
      </c>
      <c r="AN444">
        <f t="shared" si="67"/>
        <v>0.18837228486646884</v>
      </c>
      <c r="AO444">
        <v>78.69</v>
      </c>
      <c r="AP444">
        <v>0.19600000000000001</v>
      </c>
      <c r="AQ444">
        <v>8.6082000000000001</v>
      </c>
      <c r="AR444">
        <v>0</v>
      </c>
      <c r="AS444">
        <v>500</v>
      </c>
      <c r="AT444" t="s">
        <v>29</v>
      </c>
    </row>
    <row r="445" spans="39:46" x14ac:dyDescent="0.3">
      <c r="AM445">
        <v>221.5</v>
      </c>
      <c r="AN445">
        <f t="shared" si="67"/>
        <v>0.18837519287833829</v>
      </c>
      <c r="AO445">
        <v>78.66</v>
      </c>
      <c r="AP445">
        <v>0.19600000000000001</v>
      </c>
      <c r="AQ445">
        <v>8.6082999999999998</v>
      </c>
      <c r="AR445">
        <v>0</v>
      </c>
      <c r="AS445">
        <v>500</v>
      </c>
      <c r="AT445" t="s">
        <v>29</v>
      </c>
    </row>
    <row r="446" spans="39:46" x14ac:dyDescent="0.3">
      <c r="AM446">
        <v>222</v>
      </c>
      <c r="AN446">
        <f t="shared" si="67"/>
        <v>0.18837810089020773</v>
      </c>
      <c r="AO446">
        <v>78.63</v>
      </c>
      <c r="AP446">
        <v>0.19600000000000001</v>
      </c>
      <c r="AQ446">
        <v>8.6082000000000001</v>
      </c>
      <c r="AR446">
        <v>0</v>
      </c>
      <c r="AS446">
        <v>500</v>
      </c>
      <c r="AT446" t="s">
        <v>29</v>
      </c>
    </row>
    <row r="447" spans="39:46" x14ac:dyDescent="0.3">
      <c r="AM447">
        <v>222.5</v>
      </c>
      <c r="AN447">
        <f t="shared" si="67"/>
        <v>0.187419881305638</v>
      </c>
      <c r="AO447">
        <v>78.599999999999994</v>
      </c>
      <c r="AP447">
        <v>0.19500000000000001</v>
      </c>
      <c r="AQ447">
        <v>8.6082999999999998</v>
      </c>
      <c r="AR447">
        <v>0</v>
      </c>
      <c r="AS447">
        <v>500</v>
      </c>
      <c r="AT447" t="s">
        <v>29</v>
      </c>
    </row>
    <row r="448" spans="39:46" x14ac:dyDescent="0.3">
      <c r="AM448">
        <v>223</v>
      </c>
      <c r="AN448">
        <f t="shared" si="67"/>
        <v>0.18838488625123639</v>
      </c>
      <c r="AO448">
        <v>78.56</v>
      </c>
      <c r="AP448">
        <v>0.19600000000000001</v>
      </c>
      <c r="AQ448">
        <v>8.6082999999999998</v>
      </c>
      <c r="AR448">
        <v>0</v>
      </c>
      <c r="AS448">
        <v>500</v>
      </c>
      <c r="AT448" t="s">
        <v>29</v>
      </c>
    </row>
    <row r="449" spans="39:46" x14ac:dyDescent="0.3">
      <c r="AM449">
        <v>223.5</v>
      </c>
      <c r="AN449">
        <f t="shared" si="67"/>
        <v>0.18742566765578636</v>
      </c>
      <c r="AO449">
        <v>78.540000000000006</v>
      </c>
      <c r="AP449">
        <v>0.19500000000000001</v>
      </c>
      <c r="AQ449">
        <v>8.6083999999999996</v>
      </c>
      <c r="AR449">
        <v>0</v>
      </c>
      <c r="AS449">
        <v>500</v>
      </c>
      <c r="AT449" t="s">
        <v>29</v>
      </c>
    </row>
    <row r="450" spans="39:46" x14ac:dyDescent="0.3">
      <c r="AM450">
        <v>224</v>
      </c>
      <c r="AN450">
        <f t="shared" si="67"/>
        <v>0.18838973293768546</v>
      </c>
      <c r="AO450">
        <v>78.510000000000005</v>
      </c>
      <c r="AP450">
        <v>0.19600000000000001</v>
      </c>
      <c r="AQ450">
        <v>8.6082999999999998</v>
      </c>
      <c r="AR450">
        <v>0</v>
      </c>
      <c r="AS450">
        <v>500</v>
      </c>
      <c r="AT450" t="s">
        <v>29</v>
      </c>
    </row>
    <row r="451" spans="39:46" x14ac:dyDescent="0.3">
      <c r="AM451">
        <v>224.5</v>
      </c>
      <c r="AN451">
        <f t="shared" si="67"/>
        <v>0.18743145400593472</v>
      </c>
      <c r="AO451">
        <v>78.48</v>
      </c>
      <c r="AP451">
        <v>0.19500000000000001</v>
      </c>
      <c r="AQ451">
        <v>8.6082999999999998</v>
      </c>
      <c r="AR451">
        <v>0</v>
      </c>
      <c r="AS451">
        <v>500</v>
      </c>
      <c r="AT451" t="s">
        <v>29</v>
      </c>
    </row>
    <row r="452" spans="39:46" x14ac:dyDescent="0.3">
      <c r="AM452">
        <v>225</v>
      </c>
      <c r="AN452">
        <f t="shared" si="67"/>
        <v>0.1874343471810089</v>
      </c>
      <c r="AO452">
        <v>78.45</v>
      </c>
      <c r="AP452">
        <v>0.19500000000000001</v>
      </c>
      <c r="AQ452">
        <v>8.6082999999999998</v>
      </c>
      <c r="AR452">
        <v>0</v>
      </c>
      <c r="AS452">
        <v>500</v>
      </c>
      <c r="AT452" t="s">
        <v>29</v>
      </c>
    </row>
    <row r="453" spans="39:46" x14ac:dyDescent="0.3">
      <c r="AM453">
        <v>225.5</v>
      </c>
      <c r="AN453">
        <f t="shared" ref="AN453:AN516" si="68">AP453-AP453*AO453/2022</f>
        <v>0.18839845697329377</v>
      </c>
      <c r="AO453">
        <v>78.42</v>
      </c>
      <c r="AP453">
        <v>0.19600000000000001</v>
      </c>
      <c r="AQ453">
        <v>8.6082999999999998</v>
      </c>
      <c r="AR453">
        <v>0</v>
      </c>
      <c r="AS453">
        <v>500</v>
      </c>
      <c r="AT453" t="s">
        <v>29</v>
      </c>
    </row>
    <row r="454" spans="39:46" x14ac:dyDescent="0.3">
      <c r="AM454">
        <v>226</v>
      </c>
      <c r="AN454">
        <f t="shared" si="68"/>
        <v>0.18840039564787339</v>
      </c>
      <c r="AO454">
        <v>78.400000000000006</v>
      </c>
      <c r="AP454">
        <v>0.19600000000000001</v>
      </c>
      <c r="AQ454">
        <v>8.6082999999999998</v>
      </c>
      <c r="AR454">
        <v>0</v>
      </c>
      <c r="AS454">
        <v>500</v>
      </c>
      <c r="AT454" t="s">
        <v>29</v>
      </c>
    </row>
    <row r="455" spans="39:46" x14ac:dyDescent="0.3">
      <c r="AM455">
        <v>226.5</v>
      </c>
      <c r="AN455">
        <f t="shared" si="68"/>
        <v>0.18744206231454005</v>
      </c>
      <c r="AO455">
        <v>78.37</v>
      </c>
      <c r="AP455">
        <v>0.19500000000000001</v>
      </c>
      <c r="AQ455">
        <v>8.6082999999999998</v>
      </c>
      <c r="AR455">
        <v>0</v>
      </c>
      <c r="AS455">
        <v>500</v>
      </c>
      <c r="AT455" t="s">
        <v>29</v>
      </c>
    </row>
    <row r="456" spans="39:46" x14ac:dyDescent="0.3">
      <c r="AM456">
        <v>227</v>
      </c>
      <c r="AN456">
        <f t="shared" si="68"/>
        <v>0.18744495548961426</v>
      </c>
      <c r="AO456">
        <v>78.34</v>
      </c>
      <c r="AP456">
        <v>0.19500000000000001</v>
      </c>
      <c r="AQ456">
        <v>8.6082999999999998</v>
      </c>
      <c r="AR456">
        <v>0</v>
      </c>
      <c r="AS456">
        <v>500</v>
      </c>
      <c r="AT456" t="s">
        <v>29</v>
      </c>
    </row>
    <row r="457" spans="39:46" x14ac:dyDescent="0.3">
      <c r="AM457">
        <v>227.5</v>
      </c>
      <c r="AN457">
        <f t="shared" si="68"/>
        <v>0.18744784866468844</v>
      </c>
      <c r="AO457">
        <v>78.31</v>
      </c>
      <c r="AP457">
        <v>0.19500000000000001</v>
      </c>
      <c r="AQ457">
        <v>8.6082999999999998</v>
      </c>
      <c r="AR457">
        <v>0</v>
      </c>
      <c r="AS457">
        <v>500</v>
      </c>
      <c r="AT457" t="s">
        <v>29</v>
      </c>
    </row>
    <row r="458" spans="39:46" x14ac:dyDescent="0.3">
      <c r="AM458">
        <v>228</v>
      </c>
      <c r="AN458">
        <f t="shared" si="68"/>
        <v>0.18744977744807123</v>
      </c>
      <c r="AO458">
        <v>78.290000000000006</v>
      </c>
      <c r="AP458">
        <v>0.19500000000000001</v>
      </c>
      <c r="AQ458">
        <v>8.6082999999999998</v>
      </c>
      <c r="AR458">
        <v>0</v>
      </c>
      <c r="AS458">
        <v>500</v>
      </c>
      <c r="AT458" t="s">
        <v>29</v>
      </c>
    </row>
    <row r="459" spans="39:46" x14ac:dyDescent="0.3">
      <c r="AM459">
        <v>228.5</v>
      </c>
      <c r="AN459">
        <f t="shared" si="68"/>
        <v>0.18841396636993077</v>
      </c>
      <c r="AO459">
        <v>78.260000000000005</v>
      </c>
      <c r="AP459">
        <v>0.19600000000000001</v>
      </c>
      <c r="AQ459">
        <v>8.6082999999999998</v>
      </c>
      <c r="AR459">
        <v>0</v>
      </c>
      <c r="AS459">
        <v>500</v>
      </c>
      <c r="AT459" t="s">
        <v>29</v>
      </c>
    </row>
    <row r="460" spans="39:46" x14ac:dyDescent="0.3">
      <c r="AM460">
        <v>229</v>
      </c>
      <c r="AN460">
        <f t="shared" si="68"/>
        <v>0.18745556379821959</v>
      </c>
      <c r="AO460">
        <v>78.23</v>
      </c>
      <c r="AP460">
        <v>0.19500000000000001</v>
      </c>
      <c r="AQ460">
        <v>8.6082999999999998</v>
      </c>
      <c r="AR460">
        <v>0</v>
      </c>
      <c r="AS460">
        <v>500</v>
      </c>
      <c r="AT460" t="s">
        <v>29</v>
      </c>
    </row>
    <row r="461" spans="39:46" x14ac:dyDescent="0.3">
      <c r="AM461">
        <v>229.5</v>
      </c>
      <c r="AN461">
        <f t="shared" si="68"/>
        <v>0.18841881305637984</v>
      </c>
      <c r="AO461">
        <v>78.209999999999994</v>
      </c>
      <c r="AP461">
        <v>0.19600000000000001</v>
      </c>
      <c r="AQ461">
        <v>8.6082999999999998</v>
      </c>
      <c r="AR461">
        <v>0</v>
      </c>
      <c r="AS461">
        <v>500</v>
      </c>
      <c r="AT461" t="s">
        <v>29</v>
      </c>
    </row>
    <row r="462" spans="39:46" x14ac:dyDescent="0.3">
      <c r="AM462">
        <v>230</v>
      </c>
      <c r="AN462">
        <f t="shared" si="68"/>
        <v>0.18842172106824925</v>
      </c>
      <c r="AO462">
        <v>78.180000000000007</v>
      </c>
      <c r="AP462">
        <v>0.19600000000000001</v>
      </c>
      <c r="AQ462">
        <v>8.6082000000000001</v>
      </c>
      <c r="AR462">
        <v>0</v>
      </c>
      <c r="AS462">
        <v>500</v>
      </c>
      <c r="AT462" t="s">
        <v>29</v>
      </c>
    </row>
    <row r="463" spans="39:46" x14ac:dyDescent="0.3">
      <c r="AM463">
        <v>230.5</v>
      </c>
      <c r="AN463">
        <f t="shared" si="68"/>
        <v>0.1884236597428289</v>
      </c>
      <c r="AO463">
        <v>78.16</v>
      </c>
      <c r="AP463">
        <v>0.19600000000000001</v>
      </c>
      <c r="AQ463">
        <v>8.6082999999999998</v>
      </c>
      <c r="AR463">
        <v>0</v>
      </c>
      <c r="AS463">
        <v>500</v>
      </c>
      <c r="AT463" t="s">
        <v>29</v>
      </c>
    </row>
    <row r="464" spans="39:46" x14ac:dyDescent="0.3">
      <c r="AM464">
        <v>231</v>
      </c>
      <c r="AN464">
        <f t="shared" si="68"/>
        <v>0.18746520771513353</v>
      </c>
      <c r="AO464">
        <v>78.13</v>
      </c>
      <c r="AP464">
        <v>0.19500000000000001</v>
      </c>
      <c r="AQ464">
        <v>8.6082999999999998</v>
      </c>
      <c r="AR464">
        <v>0</v>
      </c>
      <c r="AS464">
        <v>500</v>
      </c>
      <c r="AT464" t="s">
        <v>29</v>
      </c>
    </row>
    <row r="465" spans="39:46" x14ac:dyDescent="0.3">
      <c r="AM465">
        <v>231.5</v>
      </c>
      <c r="AN465">
        <f t="shared" si="68"/>
        <v>0.18842850642927794</v>
      </c>
      <c r="AO465">
        <v>78.11</v>
      </c>
      <c r="AP465">
        <v>0.19600000000000001</v>
      </c>
      <c r="AQ465">
        <v>8.6082999999999998</v>
      </c>
      <c r="AR465">
        <v>0</v>
      </c>
      <c r="AS465">
        <v>500</v>
      </c>
      <c r="AT465" t="s">
        <v>29</v>
      </c>
    </row>
    <row r="466" spans="39:46" x14ac:dyDescent="0.3">
      <c r="AM466">
        <v>232</v>
      </c>
      <c r="AN466">
        <f t="shared" si="68"/>
        <v>0.18843141444114739</v>
      </c>
      <c r="AO466">
        <v>78.08</v>
      </c>
      <c r="AP466">
        <v>0.19600000000000001</v>
      </c>
      <c r="AQ466">
        <v>8.6082000000000001</v>
      </c>
      <c r="AR466">
        <v>0</v>
      </c>
      <c r="AS466">
        <v>500</v>
      </c>
      <c r="AT466" t="s">
        <v>29</v>
      </c>
    </row>
    <row r="467" spans="39:46" x14ac:dyDescent="0.3">
      <c r="AM467">
        <v>232.5</v>
      </c>
      <c r="AN467">
        <f t="shared" si="68"/>
        <v>0.18843432245301683</v>
      </c>
      <c r="AO467">
        <v>78.05</v>
      </c>
      <c r="AP467">
        <v>0.19600000000000001</v>
      </c>
      <c r="AQ467">
        <v>8.6082000000000001</v>
      </c>
      <c r="AR467">
        <v>0</v>
      </c>
      <c r="AS467">
        <v>500</v>
      </c>
      <c r="AT467" t="s">
        <v>29</v>
      </c>
    </row>
    <row r="468" spans="39:46" x14ac:dyDescent="0.3">
      <c r="AM468">
        <v>233</v>
      </c>
      <c r="AN468">
        <f t="shared" si="68"/>
        <v>0.18843626112759645</v>
      </c>
      <c r="AO468">
        <v>78.03</v>
      </c>
      <c r="AP468">
        <v>0.19600000000000001</v>
      </c>
      <c r="AQ468">
        <v>8.6082000000000001</v>
      </c>
      <c r="AR468">
        <v>0</v>
      </c>
      <c r="AS468">
        <v>500</v>
      </c>
      <c r="AT468" t="s">
        <v>29</v>
      </c>
    </row>
    <row r="469" spans="39:46" x14ac:dyDescent="0.3">
      <c r="AM469">
        <v>233.5</v>
      </c>
      <c r="AN469">
        <f t="shared" si="68"/>
        <v>0.18843819980217608</v>
      </c>
      <c r="AO469">
        <v>78.010000000000005</v>
      </c>
      <c r="AP469">
        <v>0.19600000000000001</v>
      </c>
      <c r="AQ469">
        <v>8.6081000000000003</v>
      </c>
      <c r="AR469">
        <v>0</v>
      </c>
      <c r="AS469">
        <v>500</v>
      </c>
      <c r="AT469" t="s">
        <v>29</v>
      </c>
    </row>
    <row r="470" spans="39:46" x14ac:dyDescent="0.3">
      <c r="AM470">
        <v>234</v>
      </c>
      <c r="AN470">
        <f t="shared" si="68"/>
        <v>0.1884401384767557</v>
      </c>
      <c r="AO470">
        <v>77.989999999999995</v>
      </c>
      <c r="AP470">
        <v>0.19600000000000001</v>
      </c>
      <c r="AQ470">
        <v>8.6082999999999998</v>
      </c>
      <c r="AR470">
        <v>0</v>
      </c>
      <c r="AS470">
        <v>500</v>
      </c>
      <c r="AT470" t="s">
        <v>29</v>
      </c>
    </row>
    <row r="471" spans="39:46" x14ac:dyDescent="0.3">
      <c r="AM471">
        <v>234.5</v>
      </c>
      <c r="AN471">
        <f t="shared" si="68"/>
        <v>0.18844207715133532</v>
      </c>
      <c r="AO471">
        <v>77.97</v>
      </c>
      <c r="AP471">
        <v>0.19600000000000001</v>
      </c>
      <c r="AQ471">
        <v>8.6081000000000003</v>
      </c>
      <c r="AR471">
        <v>0</v>
      </c>
      <c r="AS471">
        <v>500</v>
      </c>
      <c r="AT471" t="s">
        <v>29</v>
      </c>
    </row>
    <row r="472" spans="39:46" x14ac:dyDescent="0.3">
      <c r="AM472">
        <v>235</v>
      </c>
      <c r="AN472">
        <f t="shared" si="68"/>
        <v>0.18844401582591494</v>
      </c>
      <c r="AO472">
        <v>77.95</v>
      </c>
      <c r="AP472">
        <v>0.19600000000000001</v>
      </c>
      <c r="AQ472">
        <v>8.6082000000000001</v>
      </c>
      <c r="AR472">
        <v>0</v>
      </c>
      <c r="AS472">
        <v>500</v>
      </c>
      <c r="AT472" t="s">
        <v>29</v>
      </c>
    </row>
    <row r="473" spans="39:46" x14ac:dyDescent="0.3">
      <c r="AM473">
        <v>235.5</v>
      </c>
      <c r="AN473">
        <f t="shared" si="68"/>
        <v>0.18844692383778439</v>
      </c>
      <c r="AO473">
        <v>77.92</v>
      </c>
      <c r="AP473">
        <v>0.19600000000000001</v>
      </c>
      <c r="AQ473">
        <v>8.6082000000000001</v>
      </c>
      <c r="AR473">
        <v>0</v>
      </c>
      <c r="AS473">
        <v>500</v>
      </c>
      <c r="AT473" t="s">
        <v>29</v>
      </c>
    </row>
    <row r="474" spans="39:46" x14ac:dyDescent="0.3">
      <c r="AM474">
        <v>236</v>
      </c>
      <c r="AN474">
        <f t="shared" si="68"/>
        <v>0.18844886251236401</v>
      </c>
      <c r="AO474">
        <v>77.900000000000006</v>
      </c>
      <c r="AP474">
        <v>0.19600000000000001</v>
      </c>
      <c r="AQ474">
        <v>8.6081000000000003</v>
      </c>
      <c r="AR474">
        <v>0</v>
      </c>
      <c r="AS474">
        <v>500</v>
      </c>
      <c r="AT474" t="s">
        <v>29</v>
      </c>
    </row>
    <row r="475" spans="39:46" x14ac:dyDescent="0.3">
      <c r="AM475">
        <v>236.5</v>
      </c>
      <c r="AN475">
        <f t="shared" si="68"/>
        <v>0.18845080118694363</v>
      </c>
      <c r="AO475">
        <v>77.88</v>
      </c>
      <c r="AP475">
        <v>0.19600000000000001</v>
      </c>
      <c r="AQ475">
        <v>8.6082000000000001</v>
      </c>
      <c r="AR475">
        <v>0</v>
      </c>
      <c r="AS475">
        <v>500</v>
      </c>
      <c r="AT475" t="s">
        <v>29</v>
      </c>
    </row>
    <row r="476" spans="39:46" x14ac:dyDescent="0.3">
      <c r="AM476">
        <v>237</v>
      </c>
      <c r="AN476">
        <f t="shared" si="68"/>
        <v>0.18749124629080119</v>
      </c>
      <c r="AO476">
        <v>77.86</v>
      </c>
      <c r="AP476">
        <v>0.19500000000000001</v>
      </c>
      <c r="AQ476">
        <v>8.6082999999999998</v>
      </c>
      <c r="AR476">
        <v>2</v>
      </c>
      <c r="AS476">
        <v>500</v>
      </c>
      <c r="AT476" t="s">
        <v>29</v>
      </c>
    </row>
    <row r="477" spans="39:46" x14ac:dyDescent="0.3">
      <c r="AM477">
        <v>237.5</v>
      </c>
      <c r="AN477">
        <f t="shared" si="68"/>
        <v>0.18749221068249258</v>
      </c>
      <c r="AO477">
        <v>77.849999999999994</v>
      </c>
      <c r="AP477">
        <v>0.19500000000000001</v>
      </c>
      <c r="AQ477">
        <v>8.6084999999999994</v>
      </c>
      <c r="AR477">
        <v>0</v>
      </c>
      <c r="AS477">
        <v>500</v>
      </c>
      <c r="AT477" t="s">
        <v>29</v>
      </c>
    </row>
    <row r="478" spans="39:46" x14ac:dyDescent="0.3">
      <c r="AM478">
        <v>238</v>
      </c>
      <c r="AN478">
        <f t="shared" si="68"/>
        <v>0.18749413946587537</v>
      </c>
      <c r="AO478">
        <v>77.83</v>
      </c>
      <c r="AP478">
        <v>0.19500000000000001</v>
      </c>
      <c r="AQ478">
        <v>8.6084999999999994</v>
      </c>
      <c r="AR478">
        <v>0</v>
      </c>
      <c r="AS478">
        <v>500</v>
      </c>
      <c r="AT478" t="s">
        <v>29</v>
      </c>
    </row>
    <row r="479" spans="39:46" x14ac:dyDescent="0.3">
      <c r="AM479">
        <v>238.5</v>
      </c>
      <c r="AN479">
        <f t="shared" si="68"/>
        <v>0.18749606824925816</v>
      </c>
      <c r="AO479">
        <v>77.81</v>
      </c>
      <c r="AP479">
        <v>0.19500000000000001</v>
      </c>
      <c r="AQ479">
        <v>8.6083999999999996</v>
      </c>
      <c r="AR479">
        <v>0</v>
      </c>
      <c r="AS479">
        <v>500</v>
      </c>
      <c r="AT479" t="s">
        <v>29</v>
      </c>
    </row>
    <row r="480" spans="39:46" x14ac:dyDescent="0.3">
      <c r="AM480">
        <v>239</v>
      </c>
      <c r="AN480">
        <f t="shared" si="68"/>
        <v>0.18749703264094955</v>
      </c>
      <c r="AO480">
        <v>77.8</v>
      </c>
      <c r="AP480">
        <v>0.19500000000000001</v>
      </c>
      <c r="AQ480">
        <v>8.6085999999999991</v>
      </c>
      <c r="AR480">
        <v>0</v>
      </c>
      <c r="AS480">
        <v>500</v>
      </c>
      <c r="AT480" t="s">
        <v>29</v>
      </c>
    </row>
    <row r="481" spans="39:46" x14ac:dyDescent="0.3">
      <c r="AM481">
        <v>239.5</v>
      </c>
      <c r="AN481">
        <f t="shared" si="68"/>
        <v>0.18749799703264095</v>
      </c>
      <c r="AO481">
        <v>77.790000000000006</v>
      </c>
      <c r="AP481">
        <v>0.19500000000000001</v>
      </c>
      <c r="AQ481">
        <v>8.6085999999999991</v>
      </c>
      <c r="AR481">
        <v>0</v>
      </c>
      <c r="AS481">
        <v>500</v>
      </c>
      <c r="AT481" t="s">
        <v>29</v>
      </c>
    </row>
    <row r="482" spans="39:46" x14ac:dyDescent="0.3">
      <c r="AM482">
        <v>240</v>
      </c>
      <c r="AN482">
        <f t="shared" si="68"/>
        <v>0.18750089020771513</v>
      </c>
      <c r="AO482">
        <v>77.760000000000005</v>
      </c>
      <c r="AP482">
        <v>0.19500000000000001</v>
      </c>
      <c r="AQ482">
        <v>8.6084999999999994</v>
      </c>
      <c r="AR482">
        <v>0</v>
      </c>
      <c r="AS482">
        <v>500</v>
      </c>
      <c r="AT482" t="s">
        <v>29</v>
      </c>
    </row>
    <row r="483" spans="39:46" x14ac:dyDescent="0.3">
      <c r="AM483">
        <v>240.5</v>
      </c>
      <c r="AN483">
        <f t="shared" si="68"/>
        <v>0.18749992581602373</v>
      </c>
      <c r="AO483">
        <v>77.77</v>
      </c>
      <c r="AP483">
        <v>0.19500000000000001</v>
      </c>
      <c r="AQ483">
        <v>8.6083999999999996</v>
      </c>
      <c r="AR483">
        <v>0</v>
      </c>
      <c r="AS483">
        <v>500</v>
      </c>
      <c r="AT483" t="s">
        <v>29</v>
      </c>
    </row>
    <row r="484" spans="39:46" x14ac:dyDescent="0.3">
      <c r="AM484">
        <v>241</v>
      </c>
      <c r="AN484">
        <f t="shared" si="68"/>
        <v>0.18845661721068249</v>
      </c>
      <c r="AO484">
        <v>77.819999999999993</v>
      </c>
      <c r="AP484">
        <v>0.19600000000000001</v>
      </c>
      <c r="AQ484">
        <v>8.6082000000000001</v>
      </c>
      <c r="AR484">
        <v>0</v>
      </c>
      <c r="AS484">
        <v>500</v>
      </c>
      <c r="AT484" t="s">
        <v>29</v>
      </c>
    </row>
    <row r="485" spans="39:46" x14ac:dyDescent="0.3">
      <c r="AM485">
        <v>241.5</v>
      </c>
      <c r="AN485">
        <f t="shared" si="68"/>
        <v>0.18844498516320476</v>
      </c>
      <c r="AO485">
        <v>77.94</v>
      </c>
      <c r="AP485">
        <v>0.19600000000000001</v>
      </c>
      <c r="AQ485">
        <v>8.6079000000000008</v>
      </c>
      <c r="AR485">
        <v>0</v>
      </c>
      <c r="AS485">
        <v>500</v>
      </c>
      <c r="AT485" t="s">
        <v>29</v>
      </c>
    </row>
    <row r="486" spans="39:46" x14ac:dyDescent="0.3">
      <c r="AM486">
        <v>242</v>
      </c>
      <c r="AN486">
        <f t="shared" si="68"/>
        <v>0.18842947576656777</v>
      </c>
      <c r="AO486">
        <v>78.099999999999994</v>
      </c>
      <c r="AP486">
        <v>0.19600000000000001</v>
      </c>
      <c r="AQ486">
        <v>8.6077999999999992</v>
      </c>
      <c r="AR486">
        <v>0</v>
      </c>
      <c r="AS486">
        <v>500</v>
      </c>
      <c r="AT486" t="s">
        <v>29</v>
      </c>
    </row>
    <row r="487" spans="39:46" x14ac:dyDescent="0.3">
      <c r="AM487">
        <v>242.5</v>
      </c>
      <c r="AN487">
        <f t="shared" si="68"/>
        <v>0.18937136498516322</v>
      </c>
      <c r="AO487">
        <v>78.3</v>
      </c>
      <c r="AP487">
        <v>0.19700000000000001</v>
      </c>
      <c r="AQ487">
        <v>8.6071000000000009</v>
      </c>
      <c r="AR487">
        <v>0</v>
      </c>
      <c r="AS487">
        <v>500</v>
      </c>
      <c r="AT487" t="s">
        <v>29</v>
      </c>
    </row>
    <row r="488" spans="39:46" x14ac:dyDescent="0.3">
      <c r="AM488">
        <v>243</v>
      </c>
      <c r="AN488">
        <f t="shared" si="68"/>
        <v>0.1893479821958457</v>
      </c>
      <c r="AO488">
        <v>78.540000000000006</v>
      </c>
      <c r="AP488">
        <v>0.19700000000000001</v>
      </c>
      <c r="AQ488">
        <v>8.6067</v>
      </c>
      <c r="AR488">
        <v>0</v>
      </c>
      <c r="AS488">
        <v>500</v>
      </c>
      <c r="AT488" t="s">
        <v>29</v>
      </c>
    </row>
    <row r="489" spans="39:46" x14ac:dyDescent="0.3">
      <c r="AM489">
        <v>243.5</v>
      </c>
      <c r="AN489">
        <f t="shared" si="68"/>
        <v>0.19028074183976262</v>
      </c>
      <c r="AO489">
        <v>78.83</v>
      </c>
      <c r="AP489">
        <v>0.19800000000000001</v>
      </c>
      <c r="AQ489">
        <v>8.6061999999999994</v>
      </c>
      <c r="AR489">
        <v>0</v>
      </c>
      <c r="AS489">
        <v>500</v>
      </c>
      <c r="AT489" t="s">
        <v>29</v>
      </c>
    </row>
    <row r="490" spans="39:46" x14ac:dyDescent="0.3">
      <c r="AM490">
        <v>244</v>
      </c>
      <c r="AN490">
        <f t="shared" si="68"/>
        <v>0.19024940652818992</v>
      </c>
      <c r="AO490">
        <v>79.150000000000006</v>
      </c>
      <c r="AP490">
        <v>0.19800000000000001</v>
      </c>
      <c r="AQ490">
        <v>8.6056000000000008</v>
      </c>
      <c r="AR490">
        <v>0</v>
      </c>
      <c r="AS490">
        <v>500</v>
      </c>
      <c r="AT490" t="s">
        <v>29</v>
      </c>
    </row>
    <row r="491" spans="39:46" x14ac:dyDescent="0.3">
      <c r="AM491">
        <v>244.5</v>
      </c>
      <c r="AN491">
        <f t="shared" si="68"/>
        <v>0.19117187932739862</v>
      </c>
      <c r="AO491">
        <v>79.540000000000006</v>
      </c>
      <c r="AP491">
        <v>0.19900000000000001</v>
      </c>
      <c r="AQ491">
        <v>8.6052999999999997</v>
      </c>
      <c r="AR491">
        <v>0</v>
      </c>
      <c r="AS491">
        <v>500</v>
      </c>
      <c r="AT491" t="s">
        <v>29</v>
      </c>
    </row>
    <row r="492" spans="39:46" x14ac:dyDescent="0.3">
      <c r="AM492">
        <v>245</v>
      </c>
      <c r="AN492">
        <f t="shared" si="68"/>
        <v>0.19113251236399606</v>
      </c>
      <c r="AO492">
        <v>79.94</v>
      </c>
      <c r="AP492">
        <v>0.19900000000000001</v>
      </c>
      <c r="AQ492">
        <v>8.6044999999999998</v>
      </c>
      <c r="AR492">
        <v>0</v>
      </c>
      <c r="AS492">
        <v>500</v>
      </c>
      <c r="AT492" t="s">
        <v>29</v>
      </c>
    </row>
    <row r="493" spans="39:46" x14ac:dyDescent="0.3">
      <c r="AM493">
        <v>245.5</v>
      </c>
      <c r="AN493">
        <f t="shared" si="68"/>
        <v>0.19205044510385758</v>
      </c>
      <c r="AO493">
        <v>80.37</v>
      </c>
      <c r="AP493">
        <v>0.2</v>
      </c>
      <c r="AQ493">
        <v>8.6037999999999997</v>
      </c>
      <c r="AR493">
        <v>0</v>
      </c>
      <c r="AS493">
        <v>500</v>
      </c>
      <c r="AT493" t="s">
        <v>29</v>
      </c>
    </row>
    <row r="494" spans="39:46" x14ac:dyDescent="0.3">
      <c r="AM494">
        <v>246</v>
      </c>
      <c r="AN494">
        <f t="shared" si="68"/>
        <v>0.19200791295746786</v>
      </c>
      <c r="AO494">
        <v>80.8</v>
      </c>
      <c r="AP494">
        <v>0.2</v>
      </c>
      <c r="AQ494">
        <v>8.6035000000000004</v>
      </c>
      <c r="AR494">
        <v>0</v>
      </c>
      <c r="AS494">
        <v>500</v>
      </c>
      <c r="AT494" t="s">
        <v>29</v>
      </c>
    </row>
    <row r="495" spans="39:46" x14ac:dyDescent="0.3">
      <c r="AM495">
        <v>246.5</v>
      </c>
      <c r="AN495">
        <f t="shared" si="68"/>
        <v>0.19388203758654798</v>
      </c>
      <c r="AO495">
        <v>81.260000000000005</v>
      </c>
      <c r="AP495">
        <v>0.20200000000000001</v>
      </c>
      <c r="AQ495">
        <v>8.6021999999999998</v>
      </c>
      <c r="AR495">
        <v>0</v>
      </c>
      <c r="AS495">
        <v>500</v>
      </c>
      <c r="AT495" t="s">
        <v>29</v>
      </c>
    </row>
    <row r="496" spans="39:46" x14ac:dyDescent="0.3">
      <c r="AM496">
        <v>247</v>
      </c>
      <c r="AN496">
        <f t="shared" si="68"/>
        <v>0.19383508407517311</v>
      </c>
      <c r="AO496">
        <v>81.73</v>
      </c>
      <c r="AP496">
        <v>0.20200000000000001</v>
      </c>
      <c r="AQ496">
        <v>8.6016999999999992</v>
      </c>
      <c r="AR496">
        <v>0</v>
      </c>
      <c r="AS496">
        <v>500</v>
      </c>
      <c r="AT496" t="s">
        <v>29</v>
      </c>
    </row>
    <row r="497" spans="39:46" x14ac:dyDescent="0.3">
      <c r="AM497">
        <v>247.5</v>
      </c>
      <c r="AN497">
        <f t="shared" si="68"/>
        <v>0.19474346191889219</v>
      </c>
      <c r="AO497">
        <v>82.24</v>
      </c>
      <c r="AP497">
        <v>0.20300000000000001</v>
      </c>
      <c r="AQ497">
        <v>8.6006</v>
      </c>
      <c r="AR497">
        <v>0</v>
      </c>
      <c r="AS497">
        <v>500</v>
      </c>
      <c r="AT497" t="s">
        <v>29</v>
      </c>
    </row>
    <row r="498" spans="39:46" x14ac:dyDescent="0.3">
      <c r="AM498">
        <v>248</v>
      </c>
      <c r="AN498">
        <f t="shared" si="68"/>
        <v>0.19564830860534124</v>
      </c>
      <c r="AO498">
        <v>82.78</v>
      </c>
      <c r="AP498">
        <v>0.20399999999999999</v>
      </c>
      <c r="AQ498">
        <v>8.5997000000000003</v>
      </c>
      <c r="AR498">
        <v>0</v>
      </c>
      <c r="AS498">
        <v>500</v>
      </c>
      <c r="AT498" t="s">
        <v>29</v>
      </c>
    </row>
    <row r="499" spans="39:46" x14ac:dyDescent="0.3">
      <c r="AM499">
        <v>248.5</v>
      </c>
      <c r="AN499">
        <f t="shared" si="68"/>
        <v>0.19655262116716121</v>
      </c>
      <c r="AO499">
        <v>83.32</v>
      </c>
      <c r="AP499">
        <v>0.20499999999999999</v>
      </c>
      <c r="AQ499">
        <v>8.5991</v>
      </c>
      <c r="AR499">
        <v>0</v>
      </c>
      <c r="AS499">
        <v>500</v>
      </c>
      <c r="AT499" t="s">
        <v>29</v>
      </c>
    </row>
    <row r="500" spans="39:46" x14ac:dyDescent="0.3">
      <c r="AM500">
        <v>249</v>
      </c>
      <c r="AN500">
        <f t="shared" si="68"/>
        <v>0.19745334322453015</v>
      </c>
      <c r="AO500">
        <v>83.89</v>
      </c>
      <c r="AP500">
        <v>0.20599999999999999</v>
      </c>
      <c r="AQ500">
        <v>8.5977999999999994</v>
      </c>
      <c r="AR500">
        <v>0</v>
      </c>
      <c r="AS500">
        <v>500</v>
      </c>
      <c r="AT500" t="s">
        <v>29</v>
      </c>
    </row>
    <row r="501" spans="39:46" x14ac:dyDescent="0.3">
      <c r="AM501">
        <v>249.5</v>
      </c>
      <c r="AN501">
        <f t="shared" si="68"/>
        <v>0.1983524777448071</v>
      </c>
      <c r="AO501">
        <v>84.47</v>
      </c>
      <c r="AP501">
        <v>0.20699999999999999</v>
      </c>
      <c r="AQ501">
        <v>8.5970999999999993</v>
      </c>
      <c r="AR501">
        <v>0</v>
      </c>
      <c r="AS501">
        <v>500</v>
      </c>
      <c r="AT501" t="s">
        <v>29</v>
      </c>
    </row>
    <row r="502" spans="39:46" x14ac:dyDescent="0.3">
      <c r="AM502">
        <v>250</v>
      </c>
      <c r="AN502">
        <f t="shared" si="68"/>
        <v>0.19829105341246289</v>
      </c>
      <c r="AO502">
        <v>85.07</v>
      </c>
      <c r="AP502">
        <v>0.20699999999999999</v>
      </c>
      <c r="AQ502">
        <v>8.5965000000000007</v>
      </c>
      <c r="AR502">
        <v>0</v>
      </c>
      <c r="AS502">
        <v>500</v>
      </c>
      <c r="AT502" t="s">
        <v>29</v>
      </c>
    </row>
    <row r="503" spans="39:46" x14ac:dyDescent="0.3">
      <c r="AM503">
        <v>250.5</v>
      </c>
      <c r="AN503">
        <f t="shared" si="68"/>
        <v>0.19919034619188922</v>
      </c>
      <c r="AO503">
        <v>85.64</v>
      </c>
      <c r="AP503">
        <v>0.20799999999999999</v>
      </c>
      <c r="AQ503">
        <v>8.5955999999999992</v>
      </c>
      <c r="AR503">
        <v>0</v>
      </c>
      <c r="AS503">
        <v>500</v>
      </c>
      <c r="AT503" t="s">
        <v>29</v>
      </c>
    </row>
    <row r="504" spans="39:46" x14ac:dyDescent="0.3">
      <c r="AM504">
        <v>251</v>
      </c>
      <c r="AN504">
        <f t="shared" si="68"/>
        <v>0.20008287339268049</v>
      </c>
      <c r="AO504">
        <v>86.27</v>
      </c>
      <c r="AP504">
        <v>0.20899999999999999</v>
      </c>
      <c r="AQ504">
        <v>8.5946999999999996</v>
      </c>
      <c r="AR504">
        <v>0</v>
      </c>
      <c r="AS504">
        <v>500</v>
      </c>
      <c r="AT504" t="s">
        <v>29</v>
      </c>
    </row>
    <row r="505" spans="39:46" x14ac:dyDescent="0.3">
      <c r="AM505">
        <v>251.5</v>
      </c>
      <c r="AN505">
        <f t="shared" si="68"/>
        <v>0.2009706231454006</v>
      </c>
      <c r="AO505">
        <v>86.94</v>
      </c>
      <c r="AP505">
        <v>0.21</v>
      </c>
      <c r="AQ505">
        <v>8.5934000000000008</v>
      </c>
      <c r="AR505">
        <v>0</v>
      </c>
      <c r="AS505">
        <v>500</v>
      </c>
      <c r="AT505" t="s">
        <v>29</v>
      </c>
    </row>
    <row r="506" spans="39:46" x14ac:dyDescent="0.3">
      <c r="AM506">
        <v>252</v>
      </c>
      <c r="AN506">
        <f t="shared" si="68"/>
        <v>0.20185562314540059</v>
      </c>
      <c r="AO506">
        <v>87.63</v>
      </c>
      <c r="AP506">
        <v>0.21099999999999999</v>
      </c>
      <c r="AQ506">
        <v>8.5922999999999998</v>
      </c>
      <c r="AR506">
        <v>0</v>
      </c>
      <c r="AS506">
        <v>500</v>
      </c>
      <c r="AT506" t="s">
        <v>29</v>
      </c>
    </row>
    <row r="507" spans="39:46" x14ac:dyDescent="0.3">
      <c r="AM507">
        <v>252.5</v>
      </c>
      <c r="AN507">
        <f t="shared" si="68"/>
        <v>0.20369626112759642</v>
      </c>
      <c r="AO507">
        <v>88.32</v>
      </c>
      <c r="AP507">
        <v>0.21299999999999999</v>
      </c>
      <c r="AQ507">
        <v>8.5912000000000006</v>
      </c>
      <c r="AR507">
        <v>0</v>
      </c>
      <c r="AS507">
        <v>500</v>
      </c>
      <c r="AT507" t="s">
        <v>29</v>
      </c>
    </row>
    <row r="508" spans="39:46" x14ac:dyDescent="0.3">
      <c r="AM508">
        <v>253</v>
      </c>
      <c r="AN508">
        <f t="shared" si="68"/>
        <v>0.20457637982195845</v>
      </c>
      <c r="AO508">
        <v>89.04</v>
      </c>
      <c r="AP508">
        <v>0.214</v>
      </c>
      <c r="AQ508">
        <v>8.59</v>
      </c>
      <c r="AR508">
        <v>0</v>
      </c>
      <c r="AS508">
        <v>500</v>
      </c>
      <c r="AT508" t="s">
        <v>29</v>
      </c>
    </row>
    <row r="509" spans="39:46" x14ac:dyDescent="0.3">
      <c r="AM509">
        <v>253.5</v>
      </c>
      <c r="AN509">
        <f t="shared" si="68"/>
        <v>0.20545684965380812</v>
      </c>
      <c r="AO509">
        <v>89.75</v>
      </c>
      <c r="AP509">
        <v>0.215</v>
      </c>
      <c r="AQ509">
        <v>8.5890000000000004</v>
      </c>
      <c r="AR509">
        <v>0</v>
      </c>
      <c r="AS509">
        <v>500</v>
      </c>
      <c r="AT509" t="s">
        <v>29</v>
      </c>
    </row>
    <row r="510" spans="39:46" x14ac:dyDescent="0.3">
      <c r="AM510">
        <v>254</v>
      </c>
      <c r="AN510">
        <f t="shared" si="68"/>
        <v>0.20634195845697328</v>
      </c>
      <c r="AO510">
        <v>90.41</v>
      </c>
      <c r="AP510">
        <v>0.216</v>
      </c>
      <c r="AQ510">
        <v>8.5874000000000006</v>
      </c>
      <c r="AR510">
        <v>0</v>
      </c>
      <c r="AS510">
        <v>500</v>
      </c>
      <c r="AT510" t="s">
        <v>29</v>
      </c>
    </row>
    <row r="511" spans="39:46" x14ac:dyDescent="0.3">
      <c r="AM511">
        <v>254.5</v>
      </c>
      <c r="AN511">
        <f t="shared" si="68"/>
        <v>0.20817059347181008</v>
      </c>
      <c r="AO511">
        <v>91.17</v>
      </c>
      <c r="AP511">
        <v>0.218</v>
      </c>
      <c r="AQ511">
        <v>8.5858000000000008</v>
      </c>
      <c r="AR511">
        <v>0</v>
      </c>
      <c r="AS511">
        <v>500</v>
      </c>
      <c r="AT511" t="s">
        <v>29</v>
      </c>
    </row>
    <row r="512" spans="39:46" x14ac:dyDescent="0.3">
      <c r="AM512">
        <v>255</v>
      </c>
      <c r="AN512">
        <f t="shared" si="68"/>
        <v>0.20903777448071217</v>
      </c>
      <c r="AO512">
        <v>91.98</v>
      </c>
      <c r="AP512">
        <v>0.219</v>
      </c>
      <c r="AQ512">
        <v>8.5851000000000006</v>
      </c>
      <c r="AR512">
        <v>0</v>
      </c>
      <c r="AS512">
        <v>500</v>
      </c>
      <c r="AT512" t="s">
        <v>29</v>
      </c>
    </row>
    <row r="513" spans="39:46" x14ac:dyDescent="0.3">
      <c r="AM513">
        <v>255.5</v>
      </c>
      <c r="AN513">
        <f t="shared" si="68"/>
        <v>0.20990741839762611</v>
      </c>
      <c r="AO513">
        <v>92.76</v>
      </c>
      <c r="AP513">
        <v>0.22</v>
      </c>
      <c r="AQ513">
        <v>8.5840999999999994</v>
      </c>
      <c r="AR513">
        <v>0</v>
      </c>
      <c r="AS513">
        <v>500</v>
      </c>
      <c r="AT513" t="s">
        <v>29</v>
      </c>
    </row>
    <row r="514" spans="39:46" x14ac:dyDescent="0.3">
      <c r="AM514">
        <v>256</v>
      </c>
      <c r="AN514">
        <f t="shared" si="68"/>
        <v>0.21077629080118696</v>
      </c>
      <c r="AO514">
        <v>93.54</v>
      </c>
      <c r="AP514">
        <v>0.221</v>
      </c>
      <c r="AQ514">
        <v>8.5831999999999997</v>
      </c>
      <c r="AR514">
        <v>0</v>
      </c>
      <c r="AS514">
        <v>500</v>
      </c>
      <c r="AT514" t="s">
        <v>29</v>
      </c>
    </row>
    <row r="515" spans="39:46" x14ac:dyDescent="0.3">
      <c r="AM515">
        <v>256.5</v>
      </c>
      <c r="AN515">
        <f t="shared" si="68"/>
        <v>0.21068775964391692</v>
      </c>
      <c r="AO515">
        <v>94.35</v>
      </c>
      <c r="AP515">
        <v>0.221</v>
      </c>
      <c r="AQ515">
        <v>8.5823</v>
      </c>
      <c r="AR515">
        <v>0</v>
      </c>
      <c r="AS515">
        <v>500</v>
      </c>
      <c r="AT515" t="s">
        <v>29</v>
      </c>
    </row>
    <row r="516" spans="39:46" x14ac:dyDescent="0.3">
      <c r="AM516">
        <v>257</v>
      </c>
      <c r="AN516">
        <f t="shared" si="68"/>
        <v>0.2115565578635015</v>
      </c>
      <c r="AO516">
        <v>95.12</v>
      </c>
      <c r="AP516">
        <v>0.222</v>
      </c>
      <c r="AQ516">
        <v>8.5815000000000001</v>
      </c>
      <c r="AR516">
        <v>0</v>
      </c>
      <c r="AS516">
        <v>500</v>
      </c>
      <c r="AT516" t="s">
        <v>29</v>
      </c>
    </row>
    <row r="517" spans="39:46" x14ac:dyDescent="0.3">
      <c r="AM517">
        <v>257.5</v>
      </c>
      <c r="AN517">
        <f t="shared" ref="AN517:AN580" si="69">AP517-AP517*AO517/2022</f>
        <v>0.21241797725024728</v>
      </c>
      <c r="AO517">
        <v>95.95</v>
      </c>
      <c r="AP517">
        <v>0.223</v>
      </c>
      <c r="AQ517">
        <v>8.5803999999999991</v>
      </c>
      <c r="AR517">
        <v>0</v>
      </c>
      <c r="AS517">
        <v>500</v>
      </c>
      <c r="AT517" t="s">
        <v>29</v>
      </c>
    </row>
    <row r="518" spans="39:46" x14ac:dyDescent="0.3">
      <c r="AM518">
        <v>258</v>
      </c>
      <c r="AN518">
        <f t="shared" si="69"/>
        <v>0.21422848664688426</v>
      </c>
      <c r="AO518">
        <v>96.8</v>
      </c>
      <c r="AP518">
        <v>0.22500000000000001</v>
      </c>
      <c r="AQ518">
        <v>8.5787999999999993</v>
      </c>
      <c r="AR518">
        <v>0</v>
      </c>
      <c r="AS518">
        <v>500</v>
      </c>
      <c r="AT518" t="s">
        <v>29</v>
      </c>
    </row>
    <row r="519" spans="39:46" x14ac:dyDescent="0.3">
      <c r="AM519">
        <v>258.5</v>
      </c>
      <c r="AN519">
        <f t="shared" si="69"/>
        <v>0.21508560830860535</v>
      </c>
      <c r="AO519">
        <v>97.65</v>
      </c>
      <c r="AP519">
        <v>0.22600000000000001</v>
      </c>
      <c r="AQ519">
        <v>8.5775000000000006</v>
      </c>
      <c r="AR519">
        <v>0</v>
      </c>
      <c r="AS519">
        <v>500</v>
      </c>
      <c r="AT519" t="s">
        <v>29</v>
      </c>
    </row>
    <row r="520" spans="39:46" x14ac:dyDescent="0.3">
      <c r="AM520">
        <v>259</v>
      </c>
      <c r="AN520">
        <f t="shared" si="69"/>
        <v>0.2168886646884273</v>
      </c>
      <c r="AO520">
        <v>98.54</v>
      </c>
      <c r="AP520">
        <v>0.22800000000000001</v>
      </c>
      <c r="AQ520">
        <v>8.5760000000000005</v>
      </c>
      <c r="AR520">
        <v>0</v>
      </c>
      <c r="AS520">
        <v>500</v>
      </c>
      <c r="AT520" t="s">
        <v>29</v>
      </c>
    </row>
    <row r="521" spans="39:46" x14ac:dyDescent="0.3">
      <c r="AM521">
        <v>259.5</v>
      </c>
      <c r="AN521">
        <f t="shared" si="69"/>
        <v>0.21774026706231456</v>
      </c>
      <c r="AO521">
        <v>99.42</v>
      </c>
      <c r="AP521">
        <v>0.22900000000000001</v>
      </c>
      <c r="AQ521">
        <v>8.5746000000000002</v>
      </c>
      <c r="AR521">
        <v>0</v>
      </c>
      <c r="AS521">
        <v>500</v>
      </c>
      <c r="AT521" t="s">
        <v>29</v>
      </c>
    </row>
    <row r="522" spans="39:46" x14ac:dyDescent="0.3">
      <c r="AM522">
        <v>260</v>
      </c>
      <c r="AN522">
        <f t="shared" si="69"/>
        <v>0.21956081602373889</v>
      </c>
      <c r="AO522">
        <v>100.13</v>
      </c>
      <c r="AP522">
        <v>0.23100000000000001</v>
      </c>
      <c r="AQ522">
        <v>8.5732999999999997</v>
      </c>
      <c r="AR522">
        <v>1</v>
      </c>
      <c r="AS522">
        <v>500</v>
      </c>
      <c r="AT522" t="s">
        <v>29</v>
      </c>
    </row>
    <row r="523" spans="39:46" x14ac:dyDescent="0.3">
      <c r="AM523">
        <v>260.5</v>
      </c>
      <c r="AN523">
        <f t="shared" si="69"/>
        <v>0.2186160237388724</v>
      </c>
      <c r="AO523">
        <v>100.08</v>
      </c>
      <c r="AP523">
        <v>0.23</v>
      </c>
      <c r="AQ523">
        <v>8.5732999999999997</v>
      </c>
      <c r="AR523">
        <v>0</v>
      </c>
      <c r="AS523">
        <v>500</v>
      </c>
      <c r="AT523" t="s">
        <v>29</v>
      </c>
    </row>
    <row r="524" spans="39:46" x14ac:dyDescent="0.3">
      <c r="AM524">
        <v>261</v>
      </c>
      <c r="AN524">
        <f t="shared" si="69"/>
        <v>0.21862967359050445</v>
      </c>
      <c r="AO524">
        <v>99.96</v>
      </c>
      <c r="AP524">
        <v>0.23</v>
      </c>
      <c r="AQ524">
        <v>8.5733999999999995</v>
      </c>
      <c r="AR524">
        <v>0</v>
      </c>
      <c r="AS524">
        <v>500</v>
      </c>
      <c r="AT524" t="s">
        <v>29</v>
      </c>
    </row>
    <row r="525" spans="39:46" x14ac:dyDescent="0.3">
      <c r="AM525">
        <v>261.5</v>
      </c>
      <c r="AN525">
        <f t="shared" si="69"/>
        <v>0.2186421859545005</v>
      </c>
      <c r="AO525">
        <v>99.85</v>
      </c>
      <c r="AP525">
        <v>0.23</v>
      </c>
      <c r="AQ525">
        <v>8.5732999999999997</v>
      </c>
      <c r="AR525">
        <v>0</v>
      </c>
      <c r="AS525">
        <v>500</v>
      </c>
      <c r="AT525" t="s">
        <v>29</v>
      </c>
    </row>
    <row r="526" spans="39:46" x14ac:dyDescent="0.3">
      <c r="AM526">
        <v>262</v>
      </c>
      <c r="AN526">
        <f t="shared" si="69"/>
        <v>0.21865242334322454</v>
      </c>
      <c r="AO526">
        <v>99.76</v>
      </c>
      <c r="AP526">
        <v>0.23</v>
      </c>
      <c r="AQ526">
        <v>8.5733999999999995</v>
      </c>
      <c r="AR526">
        <v>0</v>
      </c>
      <c r="AS526">
        <v>500</v>
      </c>
      <c r="AT526" t="s">
        <v>29</v>
      </c>
    </row>
    <row r="527" spans="39:46" x14ac:dyDescent="0.3">
      <c r="AM527">
        <v>262.5</v>
      </c>
      <c r="AN527">
        <f t="shared" si="69"/>
        <v>0.21866379821958459</v>
      </c>
      <c r="AO527">
        <v>99.66</v>
      </c>
      <c r="AP527">
        <v>0.23</v>
      </c>
      <c r="AQ527">
        <v>8.5733999999999995</v>
      </c>
      <c r="AR527">
        <v>0</v>
      </c>
      <c r="AS527">
        <v>500</v>
      </c>
      <c r="AT527" t="s">
        <v>29</v>
      </c>
    </row>
    <row r="528" spans="39:46" x14ac:dyDescent="0.3">
      <c r="AM528">
        <v>263</v>
      </c>
      <c r="AN528">
        <f t="shared" si="69"/>
        <v>0.21867289812067262</v>
      </c>
      <c r="AO528">
        <v>99.58</v>
      </c>
      <c r="AP528">
        <v>0.23</v>
      </c>
      <c r="AQ528">
        <v>8.5732999999999997</v>
      </c>
      <c r="AR528">
        <v>0</v>
      </c>
      <c r="AS528">
        <v>500</v>
      </c>
      <c r="AT528" t="s">
        <v>29</v>
      </c>
    </row>
    <row r="529" spans="39:46" x14ac:dyDescent="0.3">
      <c r="AM529">
        <v>263.5</v>
      </c>
      <c r="AN529">
        <f t="shared" si="69"/>
        <v>0.21868199802176064</v>
      </c>
      <c r="AO529">
        <v>99.5</v>
      </c>
      <c r="AP529">
        <v>0.23</v>
      </c>
      <c r="AQ529">
        <v>8.5733999999999995</v>
      </c>
      <c r="AR529">
        <v>0</v>
      </c>
      <c r="AS529">
        <v>500</v>
      </c>
      <c r="AT529" t="s">
        <v>29</v>
      </c>
    </row>
    <row r="530" spans="39:46" x14ac:dyDescent="0.3">
      <c r="AM530">
        <v>264</v>
      </c>
      <c r="AN530">
        <f t="shared" si="69"/>
        <v>0.21868996043521266</v>
      </c>
      <c r="AO530">
        <v>99.43</v>
      </c>
      <c r="AP530">
        <v>0.23</v>
      </c>
      <c r="AQ530">
        <v>8.5733999999999995</v>
      </c>
      <c r="AR530">
        <v>0</v>
      </c>
      <c r="AS530">
        <v>500</v>
      </c>
      <c r="AT530" t="s">
        <v>29</v>
      </c>
    </row>
    <row r="531" spans="39:46" x14ac:dyDescent="0.3">
      <c r="AM531">
        <v>264.5</v>
      </c>
      <c r="AN531">
        <f t="shared" si="69"/>
        <v>0.21869678536102868</v>
      </c>
      <c r="AO531">
        <v>99.37</v>
      </c>
      <c r="AP531">
        <v>0.23</v>
      </c>
      <c r="AQ531">
        <v>8.5733999999999995</v>
      </c>
      <c r="AR531">
        <v>0</v>
      </c>
      <c r="AS531">
        <v>500</v>
      </c>
      <c r="AT531" t="s">
        <v>29</v>
      </c>
    </row>
    <row r="532" spans="39:46" x14ac:dyDescent="0.3">
      <c r="AM532">
        <v>265</v>
      </c>
      <c r="AN532">
        <f t="shared" si="69"/>
        <v>0.21870361028684471</v>
      </c>
      <c r="AO532">
        <v>99.31</v>
      </c>
      <c r="AP532">
        <v>0.23</v>
      </c>
      <c r="AQ532">
        <v>8.5733999999999995</v>
      </c>
      <c r="AR532">
        <v>0</v>
      </c>
      <c r="AS532">
        <v>500</v>
      </c>
      <c r="AT532" t="s">
        <v>29</v>
      </c>
    </row>
    <row r="533" spans="39:46" x14ac:dyDescent="0.3">
      <c r="AM533">
        <v>265.5</v>
      </c>
      <c r="AN533">
        <f t="shared" si="69"/>
        <v>0.21871043521266073</v>
      </c>
      <c r="AO533">
        <v>99.25</v>
      </c>
      <c r="AP533">
        <v>0.23</v>
      </c>
      <c r="AQ533">
        <v>8.5734999999999992</v>
      </c>
      <c r="AR533">
        <v>0</v>
      </c>
      <c r="AS533">
        <v>500</v>
      </c>
      <c r="AT533" t="s">
        <v>29</v>
      </c>
    </row>
    <row r="534" spans="39:46" x14ac:dyDescent="0.3">
      <c r="AM534">
        <v>266</v>
      </c>
      <c r="AN534">
        <f t="shared" si="69"/>
        <v>0.21871726013847675</v>
      </c>
      <c r="AO534">
        <v>99.19</v>
      </c>
      <c r="AP534">
        <v>0.23</v>
      </c>
      <c r="AQ534">
        <v>8.5736000000000008</v>
      </c>
      <c r="AR534">
        <v>0</v>
      </c>
      <c r="AS534">
        <v>500</v>
      </c>
      <c r="AT534" t="s">
        <v>29</v>
      </c>
    </row>
    <row r="535" spans="39:46" x14ac:dyDescent="0.3">
      <c r="AM535">
        <v>266.5</v>
      </c>
      <c r="AN535">
        <f t="shared" si="69"/>
        <v>0.21872294757665678</v>
      </c>
      <c r="AO535">
        <v>99.14</v>
      </c>
      <c r="AP535">
        <v>0.23</v>
      </c>
      <c r="AQ535">
        <v>8.5734999999999992</v>
      </c>
      <c r="AR535">
        <v>0</v>
      </c>
      <c r="AS535">
        <v>500</v>
      </c>
      <c r="AT535" t="s">
        <v>29</v>
      </c>
    </row>
    <row r="536" spans="39:46" x14ac:dyDescent="0.3">
      <c r="AM536">
        <v>267</v>
      </c>
      <c r="AN536">
        <f t="shared" si="69"/>
        <v>0.2187297725024728</v>
      </c>
      <c r="AO536">
        <v>99.08</v>
      </c>
      <c r="AP536">
        <v>0.23</v>
      </c>
      <c r="AQ536">
        <v>8.5734999999999992</v>
      </c>
      <c r="AR536">
        <v>0</v>
      </c>
      <c r="AS536">
        <v>500</v>
      </c>
      <c r="AT536" t="s">
        <v>29</v>
      </c>
    </row>
    <row r="537" spans="39:46" x14ac:dyDescent="0.3">
      <c r="AM537">
        <v>267.5</v>
      </c>
      <c r="AN537">
        <f t="shared" si="69"/>
        <v>0.21873545994065283</v>
      </c>
      <c r="AO537">
        <v>99.03</v>
      </c>
      <c r="AP537">
        <v>0.23</v>
      </c>
      <c r="AQ537">
        <v>8.5734999999999992</v>
      </c>
      <c r="AR537">
        <v>0</v>
      </c>
      <c r="AS537">
        <v>500</v>
      </c>
      <c r="AT537" t="s">
        <v>29</v>
      </c>
    </row>
    <row r="538" spans="39:46" x14ac:dyDescent="0.3">
      <c r="AM538">
        <v>268</v>
      </c>
      <c r="AN538">
        <f t="shared" si="69"/>
        <v>0.21874114737883285</v>
      </c>
      <c r="AO538">
        <v>98.98</v>
      </c>
      <c r="AP538">
        <v>0.23</v>
      </c>
      <c r="AQ538">
        <v>8.5733999999999995</v>
      </c>
      <c r="AR538">
        <v>0</v>
      </c>
      <c r="AS538">
        <v>500</v>
      </c>
      <c r="AT538" t="s">
        <v>29</v>
      </c>
    </row>
    <row r="539" spans="39:46" x14ac:dyDescent="0.3">
      <c r="AM539">
        <v>268.5</v>
      </c>
      <c r="AN539">
        <f t="shared" si="69"/>
        <v>0.21874683481701288</v>
      </c>
      <c r="AO539">
        <v>98.93</v>
      </c>
      <c r="AP539">
        <v>0.23</v>
      </c>
      <c r="AQ539">
        <v>8.5736000000000008</v>
      </c>
      <c r="AR539">
        <v>0</v>
      </c>
      <c r="AS539">
        <v>500</v>
      </c>
      <c r="AT539" t="s">
        <v>29</v>
      </c>
    </row>
    <row r="540" spans="39:46" x14ac:dyDescent="0.3">
      <c r="AM540">
        <v>269</v>
      </c>
      <c r="AN540">
        <f t="shared" si="69"/>
        <v>0.2187525222551929</v>
      </c>
      <c r="AO540">
        <v>98.88</v>
      </c>
      <c r="AP540">
        <v>0.23</v>
      </c>
      <c r="AQ540">
        <v>8.5736000000000008</v>
      </c>
      <c r="AR540">
        <v>0</v>
      </c>
      <c r="AS540">
        <v>500</v>
      </c>
      <c r="AT540" t="s">
        <v>29</v>
      </c>
    </row>
    <row r="541" spans="39:46" x14ac:dyDescent="0.3">
      <c r="AM541">
        <v>269.5</v>
      </c>
      <c r="AN541">
        <f t="shared" si="69"/>
        <v>0.2187582096933729</v>
      </c>
      <c r="AO541">
        <v>98.83</v>
      </c>
      <c r="AP541">
        <v>0.23</v>
      </c>
      <c r="AQ541">
        <v>8.5736000000000008</v>
      </c>
      <c r="AR541">
        <v>0</v>
      </c>
      <c r="AS541">
        <v>500</v>
      </c>
      <c r="AT541" t="s">
        <v>29</v>
      </c>
    </row>
    <row r="542" spans="39:46" x14ac:dyDescent="0.3">
      <c r="AM542">
        <v>270</v>
      </c>
      <c r="AN542">
        <f t="shared" si="69"/>
        <v>0.21876389713155292</v>
      </c>
      <c r="AO542">
        <v>98.78</v>
      </c>
      <c r="AP542">
        <v>0.23</v>
      </c>
      <c r="AQ542">
        <v>8.5736000000000008</v>
      </c>
      <c r="AR542">
        <v>0</v>
      </c>
      <c r="AS542">
        <v>500</v>
      </c>
      <c r="AT542" t="s">
        <v>29</v>
      </c>
    </row>
    <row r="543" spans="39:46" x14ac:dyDescent="0.3">
      <c r="AM543">
        <v>270.5</v>
      </c>
      <c r="AN543">
        <f t="shared" si="69"/>
        <v>0.21876844708209695</v>
      </c>
      <c r="AO543">
        <v>98.74</v>
      </c>
      <c r="AP543">
        <v>0.23</v>
      </c>
      <c r="AQ543">
        <v>8.5733999999999995</v>
      </c>
      <c r="AR543">
        <v>0</v>
      </c>
      <c r="AS543">
        <v>500</v>
      </c>
      <c r="AT543" t="s">
        <v>29</v>
      </c>
    </row>
    <row r="544" spans="39:46" x14ac:dyDescent="0.3">
      <c r="AM544">
        <v>271</v>
      </c>
      <c r="AN544">
        <f t="shared" si="69"/>
        <v>0.21877413452027697</v>
      </c>
      <c r="AO544">
        <v>98.69</v>
      </c>
      <c r="AP544">
        <v>0.23</v>
      </c>
      <c r="AQ544">
        <v>8.5736000000000008</v>
      </c>
      <c r="AR544">
        <v>0</v>
      </c>
      <c r="AS544">
        <v>500</v>
      </c>
      <c r="AT544" t="s">
        <v>29</v>
      </c>
    </row>
    <row r="545" spans="39:46" x14ac:dyDescent="0.3">
      <c r="AM545">
        <v>271.5</v>
      </c>
      <c r="AN545">
        <f t="shared" si="69"/>
        <v>0.21877868447082097</v>
      </c>
      <c r="AO545">
        <v>98.65</v>
      </c>
      <c r="AP545">
        <v>0.23</v>
      </c>
      <c r="AQ545">
        <v>8.5736000000000008</v>
      </c>
      <c r="AR545">
        <v>0</v>
      </c>
      <c r="AS545">
        <v>500</v>
      </c>
      <c r="AT545" t="s">
        <v>29</v>
      </c>
    </row>
    <row r="546" spans="39:46" x14ac:dyDescent="0.3">
      <c r="AM546">
        <v>272</v>
      </c>
      <c r="AN546">
        <f t="shared" si="69"/>
        <v>0.21878323442136499</v>
      </c>
      <c r="AO546">
        <v>98.61</v>
      </c>
      <c r="AP546">
        <v>0.23</v>
      </c>
      <c r="AQ546">
        <v>8.5736000000000008</v>
      </c>
      <c r="AR546">
        <v>0</v>
      </c>
      <c r="AS546">
        <v>500</v>
      </c>
      <c r="AT546" t="s">
        <v>29</v>
      </c>
    </row>
    <row r="547" spans="39:46" x14ac:dyDescent="0.3">
      <c r="AM547">
        <v>272.5</v>
      </c>
      <c r="AN547">
        <f t="shared" si="69"/>
        <v>0.21878778437190902</v>
      </c>
      <c r="AO547">
        <v>98.57</v>
      </c>
      <c r="AP547">
        <v>0.23</v>
      </c>
      <c r="AQ547">
        <v>8.5737000000000005</v>
      </c>
      <c r="AR547">
        <v>0</v>
      </c>
      <c r="AS547">
        <v>500</v>
      </c>
      <c r="AT547" t="s">
        <v>29</v>
      </c>
    </row>
    <row r="548" spans="39:46" x14ac:dyDescent="0.3">
      <c r="AM548">
        <v>273</v>
      </c>
      <c r="AN548">
        <f t="shared" si="69"/>
        <v>0.21879233432245301</v>
      </c>
      <c r="AO548">
        <v>98.53</v>
      </c>
      <c r="AP548">
        <v>0.23</v>
      </c>
      <c r="AQ548">
        <v>8.5736000000000008</v>
      </c>
      <c r="AR548">
        <v>0</v>
      </c>
      <c r="AS548">
        <v>500</v>
      </c>
      <c r="AT548" t="s">
        <v>29</v>
      </c>
    </row>
    <row r="549" spans="39:46" x14ac:dyDescent="0.3">
      <c r="AM549">
        <v>273.5</v>
      </c>
      <c r="AN549">
        <f t="shared" si="69"/>
        <v>0.21879688427299704</v>
      </c>
      <c r="AO549">
        <v>98.49</v>
      </c>
      <c r="AP549">
        <v>0.23</v>
      </c>
      <c r="AQ549">
        <v>8.5737000000000005</v>
      </c>
      <c r="AR549">
        <v>0</v>
      </c>
      <c r="AS549">
        <v>500</v>
      </c>
      <c r="AT549" t="s">
        <v>29</v>
      </c>
    </row>
    <row r="550" spans="39:46" x14ac:dyDescent="0.3">
      <c r="AM550">
        <v>274</v>
      </c>
      <c r="AN550">
        <f t="shared" si="69"/>
        <v>0.21880143422354106</v>
      </c>
      <c r="AO550">
        <v>98.45</v>
      </c>
      <c r="AP550">
        <v>0.23</v>
      </c>
      <c r="AQ550">
        <v>8.5736000000000008</v>
      </c>
      <c r="AR550">
        <v>0</v>
      </c>
      <c r="AS550">
        <v>500</v>
      </c>
      <c r="AT550" t="s">
        <v>29</v>
      </c>
    </row>
    <row r="551" spans="39:46" x14ac:dyDescent="0.3">
      <c r="AM551">
        <v>274.5</v>
      </c>
      <c r="AN551">
        <f t="shared" si="69"/>
        <v>0.21880598417408509</v>
      </c>
      <c r="AO551">
        <v>98.41</v>
      </c>
      <c r="AP551">
        <v>0.23</v>
      </c>
      <c r="AQ551">
        <v>8.5736000000000008</v>
      </c>
      <c r="AR551">
        <v>0</v>
      </c>
      <c r="AS551">
        <v>500</v>
      </c>
      <c r="AT551" t="s">
        <v>29</v>
      </c>
    </row>
    <row r="552" spans="39:46" x14ac:dyDescent="0.3">
      <c r="AM552">
        <v>275</v>
      </c>
      <c r="AN552">
        <f t="shared" si="69"/>
        <v>0.21881053412462909</v>
      </c>
      <c r="AO552">
        <v>98.37</v>
      </c>
      <c r="AP552">
        <v>0.23</v>
      </c>
      <c r="AQ552">
        <v>8.5737000000000005</v>
      </c>
      <c r="AR552">
        <v>0</v>
      </c>
      <c r="AS552">
        <v>500</v>
      </c>
      <c r="AT552" t="s">
        <v>29</v>
      </c>
    </row>
    <row r="553" spans="39:46" x14ac:dyDescent="0.3">
      <c r="AM553">
        <v>275.5</v>
      </c>
      <c r="AN553">
        <f t="shared" si="69"/>
        <v>0.21881508407517311</v>
      </c>
      <c r="AO553">
        <v>98.33</v>
      </c>
      <c r="AP553">
        <v>0.23</v>
      </c>
      <c r="AQ553">
        <v>8.5736000000000008</v>
      </c>
      <c r="AR553">
        <v>0</v>
      </c>
      <c r="AS553">
        <v>500</v>
      </c>
      <c r="AT553" t="s">
        <v>29</v>
      </c>
    </row>
    <row r="554" spans="39:46" x14ac:dyDescent="0.3">
      <c r="AM554">
        <v>276</v>
      </c>
      <c r="AN554">
        <f t="shared" si="69"/>
        <v>0.21881849653808111</v>
      </c>
      <c r="AO554">
        <v>98.3</v>
      </c>
      <c r="AP554">
        <v>0.23</v>
      </c>
      <c r="AQ554">
        <v>8.5736000000000008</v>
      </c>
      <c r="AR554">
        <v>0</v>
      </c>
      <c r="AS554">
        <v>500</v>
      </c>
      <c r="AT554" t="s">
        <v>29</v>
      </c>
    </row>
    <row r="555" spans="39:46" x14ac:dyDescent="0.3">
      <c r="AM555">
        <v>276.5</v>
      </c>
      <c r="AN555">
        <f t="shared" si="69"/>
        <v>0.21882304648862513</v>
      </c>
      <c r="AO555">
        <v>98.26</v>
      </c>
      <c r="AP555">
        <v>0.23</v>
      </c>
      <c r="AQ555">
        <v>8.5736000000000008</v>
      </c>
      <c r="AR555">
        <v>0</v>
      </c>
      <c r="AS555">
        <v>500</v>
      </c>
      <c r="AT555" t="s">
        <v>29</v>
      </c>
    </row>
    <row r="556" spans="39:46" x14ac:dyDescent="0.3">
      <c r="AM556">
        <v>277</v>
      </c>
      <c r="AN556">
        <f t="shared" si="69"/>
        <v>0.21882645895153313</v>
      </c>
      <c r="AO556">
        <v>98.23</v>
      </c>
      <c r="AP556">
        <v>0.23</v>
      </c>
      <c r="AQ556">
        <v>8.5736000000000008</v>
      </c>
      <c r="AR556">
        <v>0</v>
      </c>
      <c r="AS556">
        <v>500</v>
      </c>
      <c r="AT556" t="s">
        <v>29</v>
      </c>
    </row>
    <row r="557" spans="39:46" x14ac:dyDescent="0.3">
      <c r="AM557">
        <v>277.5</v>
      </c>
      <c r="AN557">
        <f t="shared" si="69"/>
        <v>0.21882987141444116</v>
      </c>
      <c r="AO557">
        <v>98.2</v>
      </c>
      <c r="AP557">
        <v>0.23</v>
      </c>
      <c r="AQ557">
        <v>8.5737000000000005</v>
      </c>
      <c r="AR557">
        <v>0</v>
      </c>
      <c r="AS557">
        <v>500</v>
      </c>
      <c r="AT557" t="s">
        <v>29</v>
      </c>
    </row>
    <row r="558" spans="39:46" x14ac:dyDescent="0.3">
      <c r="AM558">
        <v>278</v>
      </c>
      <c r="AN558">
        <f t="shared" si="69"/>
        <v>0.21883442136498518</v>
      </c>
      <c r="AO558">
        <v>98.16</v>
      </c>
      <c r="AP558">
        <v>0.23</v>
      </c>
      <c r="AQ558">
        <v>8.5736000000000008</v>
      </c>
      <c r="AR558">
        <v>0</v>
      </c>
      <c r="AS558">
        <v>500</v>
      </c>
      <c r="AT558" t="s">
        <v>29</v>
      </c>
    </row>
    <row r="559" spans="39:46" x14ac:dyDescent="0.3">
      <c r="AM559">
        <v>278.5</v>
      </c>
      <c r="AN559">
        <f t="shared" si="69"/>
        <v>0.21883897131552918</v>
      </c>
      <c r="AO559">
        <v>98.12</v>
      </c>
      <c r="AP559">
        <v>0.23</v>
      </c>
      <c r="AQ559">
        <v>8.5736000000000008</v>
      </c>
      <c r="AR559">
        <v>0</v>
      </c>
      <c r="AS559">
        <v>500</v>
      </c>
      <c r="AT559" t="s">
        <v>29</v>
      </c>
    </row>
    <row r="560" spans="39:46" x14ac:dyDescent="0.3">
      <c r="AM560">
        <v>279</v>
      </c>
      <c r="AN560">
        <f t="shared" si="69"/>
        <v>0.21884238377843721</v>
      </c>
      <c r="AO560">
        <v>98.09</v>
      </c>
      <c r="AP560">
        <v>0.23</v>
      </c>
      <c r="AQ560">
        <v>8.5737000000000005</v>
      </c>
      <c r="AR560">
        <v>0</v>
      </c>
      <c r="AS560">
        <v>500</v>
      </c>
      <c r="AT560" t="s">
        <v>29</v>
      </c>
    </row>
    <row r="561" spans="39:46" x14ac:dyDescent="0.3">
      <c r="AM561">
        <v>279.5</v>
      </c>
      <c r="AN561">
        <f t="shared" si="69"/>
        <v>0.2188457962413452</v>
      </c>
      <c r="AO561">
        <v>98.06</v>
      </c>
      <c r="AP561">
        <v>0.23</v>
      </c>
      <c r="AQ561">
        <v>8.5736000000000008</v>
      </c>
      <c r="AR561">
        <v>0</v>
      </c>
      <c r="AS561">
        <v>500</v>
      </c>
      <c r="AT561" t="s">
        <v>29</v>
      </c>
    </row>
    <row r="562" spans="39:46" x14ac:dyDescent="0.3">
      <c r="AM562">
        <v>280</v>
      </c>
      <c r="AN562">
        <f t="shared" si="69"/>
        <v>0.21884920870425323</v>
      </c>
      <c r="AO562">
        <v>98.03</v>
      </c>
      <c r="AP562">
        <v>0.23</v>
      </c>
      <c r="AQ562">
        <v>8.5737000000000005</v>
      </c>
      <c r="AR562">
        <v>0</v>
      </c>
      <c r="AS562">
        <v>500</v>
      </c>
      <c r="AT562" t="s">
        <v>29</v>
      </c>
    </row>
    <row r="563" spans="39:46" x14ac:dyDescent="0.3">
      <c r="AM563">
        <v>280.5</v>
      </c>
      <c r="AN563">
        <f t="shared" si="69"/>
        <v>0.21885375865479723</v>
      </c>
      <c r="AO563">
        <v>97.99</v>
      </c>
      <c r="AP563">
        <v>0.23</v>
      </c>
      <c r="AQ563">
        <v>8.5737000000000005</v>
      </c>
      <c r="AR563">
        <v>0</v>
      </c>
      <c r="AS563">
        <v>500</v>
      </c>
      <c r="AT563" t="s">
        <v>29</v>
      </c>
    </row>
    <row r="564" spans="39:46" x14ac:dyDescent="0.3">
      <c r="AM564">
        <v>281</v>
      </c>
      <c r="AN564">
        <f t="shared" si="69"/>
        <v>0.21885717111770525</v>
      </c>
      <c r="AO564">
        <v>97.96</v>
      </c>
      <c r="AP564">
        <v>0.23</v>
      </c>
      <c r="AQ564">
        <v>8.5736000000000008</v>
      </c>
      <c r="AR564">
        <v>0</v>
      </c>
      <c r="AS564">
        <v>500</v>
      </c>
      <c r="AT564" t="s">
        <v>29</v>
      </c>
    </row>
    <row r="565" spans="39:46" x14ac:dyDescent="0.3">
      <c r="AM565">
        <v>281.5</v>
      </c>
      <c r="AN565">
        <f t="shared" si="69"/>
        <v>0.21885944609297725</v>
      </c>
      <c r="AO565">
        <v>97.94</v>
      </c>
      <c r="AP565">
        <v>0.23</v>
      </c>
      <c r="AQ565">
        <v>8.5737000000000005</v>
      </c>
      <c r="AR565">
        <v>0</v>
      </c>
      <c r="AS565">
        <v>500</v>
      </c>
      <c r="AT565" t="s">
        <v>29</v>
      </c>
    </row>
    <row r="566" spans="39:46" x14ac:dyDescent="0.3">
      <c r="AM566">
        <v>282</v>
      </c>
      <c r="AN566">
        <f t="shared" si="69"/>
        <v>0.21886285855588528</v>
      </c>
      <c r="AO566">
        <v>97.91</v>
      </c>
      <c r="AP566">
        <v>0.23</v>
      </c>
      <c r="AQ566">
        <v>8.5737000000000005</v>
      </c>
      <c r="AR566">
        <v>0</v>
      </c>
      <c r="AS566">
        <v>500</v>
      </c>
      <c r="AT566" t="s">
        <v>29</v>
      </c>
    </row>
    <row r="567" spans="39:46" x14ac:dyDescent="0.3">
      <c r="AM567">
        <v>282.5</v>
      </c>
      <c r="AN567">
        <f t="shared" si="69"/>
        <v>0.21886627101879327</v>
      </c>
      <c r="AO567">
        <v>97.88</v>
      </c>
      <c r="AP567">
        <v>0.23</v>
      </c>
      <c r="AQ567">
        <v>8.5736000000000008</v>
      </c>
      <c r="AR567">
        <v>0</v>
      </c>
      <c r="AS567">
        <v>500</v>
      </c>
      <c r="AT567" t="s">
        <v>29</v>
      </c>
    </row>
    <row r="568" spans="39:46" x14ac:dyDescent="0.3">
      <c r="AM568">
        <v>283</v>
      </c>
      <c r="AN568">
        <f t="shared" si="69"/>
        <v>0.2188696834817013</v>
      </c>
      <c r="AO568">
        <v>97.85</v>
      </c>
      <c r="AP568">
        <v>0.23</v>
      </c>
      <c r="AQ568">
        <v>8.5737000000000005</v>
      </c>
      <c r="AR568">
        <v>0</v>
      </c>
      <c r="AS568">
        <v>500</v>
      </c>
      <c r="AT568" t="s">
        <v>29</v>
      </c>
    </row>
    <row r="569" spans="39:46" x14ac:dyDescent="0.3">
      <c r="AM569">
        <v>283.5</v>
      </c>
      <c r="AN569">
        <f t="shared" si="69"/>
        <v>0.2188730959446093</v>
      </c>
      <c r="AO569">
        <v>97.82</v>
      </c>
      <c r="AP569">
        <v>0.23</v>
      </c>
      <c r="AQ569">
        <v>8.5736000000000008</v>
      </c>
      <c r="AR569">
        <v>0</v>
      </c>
      <c r="AS569">
        <v>500</v>
      </c>
      <c r="AT569" t="s">
        <v>29</v>
      </c>
    </row>
    <row r="570" spans="39:46" x14ac:dyDescent="0.3">
      <c r="AM570">
        <v>284</v>
      </c>
      <c r="AN570">
        <f t="shared" si="69"/>
        <v>0.21887650840751732</v>
      </c>
      <c r="AO570">
        <v>97.79</v>
      </c>
      <c r="AP570">
        <v>0.23</v>
      </c>
      <c r="AQ570">
        <v>8.5736000000000008</v>
      </c>
      <c r="AR570">
        <v>0</v>
      </c>
      <c r="AS570">
        <v>500</v>
      </c>
      <c r="AT570" t="s">
        <v>29</v>
      </c>
    </row>
    <row r="571" spans="39:46" x14ac:dyDescent="0.3">
      <c r="AM571">
        <v>284.5</v>
      </c>
      <c r="AN571">
        <f t="shared" si="69"/>
        <v>0.21887992087042532</v>
      </c>
      <c r="AO571">
        <v>97.76</v>
      </c>
      <c r="AP571">
        <v>0.23</v>
      </c>
      <c r="AQ571">
        <v>8.5738000000000003</v>
      </c>
      <c r="AR571">
        <v>0</v>
      </c>
      <c r="AS571">
        <v>500</v>
      </c>
      <c r="AT571" t="s">
        <v>29</v>
      </c>
    </row>
    <row r="572" spans="39:46" x14ac:dyDescent="0.3">
      <c r="AM572">
        <v>285</v>
      </c>
      <c r="AN572">
        <f t="shared" si="69"/>
        <v>0.21888219584569735</v>
      </c>
      <c r="AO572">
        <v>97.74</v>
      </c>
      <c r="AP572">
        <v>0.23</v>
      </c>
      <c r="AQ572">
        <v>8.5737000000000005</v>
      </c>
      <c r="AR572">
        <v>0</v>
      </c>
      <c r="AS572">
        <v>500</v>
      </c>
      <c r="AT572" t="s">
        <v>29</v>
      </c>
    </row>
    <row r="573" spans="39:46" x14ac:dyDescent="0.3">
      <c r="AM573">
        <v>285.5</v>
      </c>
      <c r="AN573">
        <f t="shared" si="69"/>
        <v>0.21888560830860535</v>
      </c>
      <c r="AO573">
        <v>97.71</v>
      </c>
      <c r="AP573">
        <v>0.23</v>
      </c>
      <c r="AQ573">
        <v>8.5736000000000008</v>
      </c>
      <c r="AR573">
        <v>0</v>
      </c>
      <c r="AS573">
        <v>500</v>
      </c>
      <c r="AT573" t="s">
        <v>29</v>
      </c>
    </row>
    <row r="574" spans="39:46" x14ac:dyDescent="0.3">
      <c r="AM574">
        <v>286</v>
      </c>
      <c r="AN574">
        <f t="shared" si="69"/>
        <v>0.21888788328387737</v>
      </c>
      <c r="AO574">
        <v>97.69</v>
      </c>
      <c r="AP574">
        <v>0.23</v>
      </c>
      <c r="AQ574">
        <v>8.5737000000000005</v>
      </c>
      <c r="AR574">
        <v>0</v>
      </c>
      <c r="AS574">
        <v>500</v>
      </c>
      <c r="AT574" t="s">
        <v>29</v>
      </c>
    </row>
    <row r="575" spans="39:46" x14ac:dyDescent="0.3">
      <c r="AM575">
        <v>286.5</v>
      </c>
      <c r="AN575">
        <f t="shared" si="69"/>
        <v>0.21889129574678537</v>
      </c>
      <c r="AO575">
        <v>97.66</v>
      </c>
      <c r="AP575">
        <v>0.23</v>
      </c>
      <c r="AQ575">
        <v>8.5736000000000008</v>
      </c>
      <c r="AR575">
        <v>0</v>
      </c>
      <c r="AS575">
        <v>500</v>
      </c>
      <c r="AT575" t="s">
        <v>29</v>
      </c>
    </row>
    <row r="576" spans="39:46" x14ac:dyDescent="0.3">
      <c r="AM576">
        <v>287</v>
      </c>
      <c r="AN576">
        <f t="shared" si="69"/>
        <v>0.21889470820969339</v>
      </c>
      <c r="AO576">
        <v>97.63</v>
      </c>
      <c r="AP576">
        <v>0.23</v>
      </c>
      <c r="AQ576">
        <v>8.5736000000000008</v>
      </c>
      <c r="AR576">
        <v>0</v>
      </c>
      <c r="AS576">
        <v>500</v>
      </c>
      <c r="AT576" t="s">
        <v>29</v>
      </c>
    </row>
    <row r="577" spans="39:46" x14ac:dyDescent="0.3">
      <c r="AM577">
        <v>287.5</v>
      </c>
      <c r="AN577">
        <f t="shared" si="69"/>
        <v>0.21889812067260139</v>
      </c>
      <c r="AO577">
        <v>97.6</v>
      </c>
      <c r="AP577">
        <v>0.23</v>
      </c>
      <c r="AQ577">
        <v>8.5738000000000003</v>
      </c>
      <c r="AR577">
        <v>0</v>
      </c>
      <c r="AS577">
        <v>500</v>
      </c>
      <c r="AT577" t="s">
        <v>29</v>
      </c>
    </row>
    <row r="578" spans="39:46" x14ac:dyDescent="0.3">
      <c r="AM578">
        <v>288</v>
      </c>
      <c r="AN578">
        <f t="shared" si="69"/>
        <v>0.21890039564787339</v>
      </c>
      <c r="AO578">
        <v>97.58</v>
      </c>
      <c r="AP578">
        <v>0.23</v>
      </c>
      <c r="AQ578">
        <v>8.5737000000000005</v>
      </c>
      <c r="AR578">
        <v>0</v>
      </c>
      <c r="AS578">
        <v>500</v>
      </c>
      <c r="AT578" t="s">
        <v>29</v>
      </c>
    </row>
    <row r="579" spans="39:46" x14ac:dyDescent="0.3">
      <c r="AM579">
        <v>288.5</v>
      </c>
      <c r="AN579">
        <f t="shared" si="69"/>
        <v>0.21890380811078142</v>
      </c>
      <c r="AO579">
        <v>97.55</v>
      </c>
      <c r="AP579">
        <v>0.23</v>
      </c>
      <c r="AQ579">
        <v>8.5736000000000008</v>
      </c>
      <c r="AR579">
        <v>0</v>
      </c>
      <c r="AS579">
        <v>500</v>
      </c>
      <c r="AT579" t="s">
        <v>29</v>
      </c>
    </row>
    <row r="580" spans="39:46" x14ac:dyDescent="0.3">
      <c r="AM580">
        <v>289</v>
      </c>
      <c r="AN580">
        <f t="shared" si="69"/>
        <v>0.21890608308605342</v>
      </c>
      <c r="AO580">
        <v>97.53</v>
      </c>
      <c r="AP580">
        <v>0.23</v>
      </c>
      <c r="AQ580">
        <v>8.5737000000000005</v>
      </c>
      <c r="AR580">
        <v>0</v>
      </c>
      <c r="AS580">
        <v>500</v>
      </c>
      <c r="AT580" t="s">
        <v>29</v>
      </c>
    </row>
    <row r="581" spans="39:46" x14ac:dyDescent="0.3">
      <c r="AM581">
        <v>289.5</v>
      </c>
      <c r="AN581">
        <f t="shared" ref="AN581:AN644" si="70">AP581-AP581*AO581/2022</f>
        <v>0.21890949554896144</v>
      </c>
      <c r="AO581">
        <v>97.5</v>
      </c>
      <c r="AP581">
        <v>0.23</v>
      </c>
      <c r="AQ581">
        <v>8.5737000000000005</v>
      </c>
      <c r="AR581">
        <v>2</v>
      </c>
      <c r="AS581">
        <v>500</v>
      </c>
      <c r="AT581" t="s">
        <v>29</v>
      </c>
    </row>
    <row r="582" spans="39:46" x14ac:dyDescent="0.3">
      <c r="AM582">
        <v>290</v>
      </c>
      <c r="AN582">
        <f t="shared" si="70"/>
        <v>0.21891063303659744</v>
      </c>
      <c r="AO582">
        <v>97.49</v>
      </c>
      <c r="AP582">
        <v>0.23</v>
      </c>
      <c r="AQ582">
        <v>8.5739999999999998</v>
      </c>
      <c r="AR582">
        <v>0</v>
      </c>
      <c r="AS582">
        <v>500</v>
      </c>
      <c r="AT582" t="s">
        <v>29</v>
      </c>
    </row>
    <row r="583" spans="39:46" x14ac:dyDescent="0.3">
      <c r="AM583">
        <v>290.5</v>
      </c>
      <c r="AN583">
        <f t="shared" si="70"/>
        <v>0.21891404549950544</v>
      </c>
      <c r="AO583">
        <v>97.46</v>
      </c>
      <c r="AP583">
        <v>0.23</v>
      </c>
      <c r="AQ583">
        <v>8.5740999999999996</v>
      </c>
      <c r="AR583">
        <v>0</v>
      </c>
      <c r="AS583">
        <v>500</v>
      </c>
      <c r="AT583" t="s">
        <v>29</v>
      </c>
    </row>
    <row r="584" spans="39:46" x14ac:dyDescent="0.3">
      <c r="AM584">
        <v>291</v>
      </c>
      <c r="AN584">
        <f t="shared" si="70"/>
        <v>0.21891632047477746</v>
      </c>
      <c r="AO584">
        <v>97.44</v>
      </c>
      <c r="AP584">
        <v>0.23</v>
      </c>
      <c r="AQ584">
        <v>8.5739000000000001</v>
      </c>
      <c r="AR584">
        <v>0</v>
      </c>
      <c r="AS584">
        <v>500</v>
      </c>
      <c r="AT584" t="s">
        <v>29</v>
      </c>
    </row>
    <row r="585" spans="39:46" x14ac:dyDescent="0.3">
      <c r="AM585">
        <v>291.5</v>
      </c>
      <c r="AN585">
        <f t="shared" si="70"/>
        <v>0.21891745796241346</v>
      </c>
      <c r="AO585">
        <v>97.43</v>
      </c>
      <c r="AP585">
        <v>0.23</v>
      </c>
      <c r="AQ585">
        <v>8.5739000000000001</v>
      </c>
      <c r="AR585">
        <v>0</v>
      </c>
      <c r="AS585">
        <v>500</v>
      </c>
      <c r="AT585" t="s">
        <v>29</v>
      </c>
    </row>
    <row r="586" spans="39:46" x14ac:dyDescent="0.3">
      <c r="AM586">
        <v>292</v>
      </c>
      <c r="AN586">
        <f t="shared" si="70"/>
        <v>0.21891859545004946</v>
      </c>
      <c r="AO586">
        <v>97.42</v>
      </c>
      <c r="AP586">
        <v>0.23</v>
      </c>
      <c r="AQ586">
        <v>8.5740999999999996</v>
      </c>
      <c r="AR586">
        <v>0</v>
      </c>
      <c r="AS586">
        <v>500</v>
      </c>
      <c r="AT586" t="s">
        <v>29</v>
      </c>
    </row>
    <row r="587" spans="39:46" x14ac:dyDescent="0.3">
      <c r="AM587">
        <v>292.5</v>
      </c>
      <c r="AN587">
        <f t="shared" si="70"/>
        <v>0.21892087042532146</v>
      </c>
      <c r="AO587">
        <v>97.4</v>
      </c>
      <c r="AP587">
        <v>0.23</v>
      </c>
      <c r="AQ587">
        <v>8.5738000000000003</v>
      </c>
      <c r="AR587">
        <v>0</v>
      </c>
      <c r="AS587">
        <v>500</v>
      </c>
      <c r="AT587" t="s">
        <v>29</v>
      </c>
    </row>
    <row r="588" spans="39:46" x14ac:dyDescent="0.3">
      <c r="AM588">
        <v>293</v>
      </c>
      <c r="AN588">
        <f t="shared" si="70"/>
        <v>0.21892314540059349</v>
      </c>
      <c r="AO588">
        <v>97.38</v>
      </c>
      <c r="AP588">
        <v>0.23</v>
      </c>
      <c r="AQ588">
        <v>8.5736000000000008</v>
      </c>
      <c r="AR588">
        <v>0</v>
      </c>
      <c r="AS588">
        <v>500</v>
      </c>
      <c r="AT588" t="s">
        <v>29</v>
      </c>
    </row>
    <row r="589" spans="39:46" x14ac:dyDescent="0.3">
      <c r="AM589">
        <v>293.5</v>
      </c>
      <c r="AN589">
        <f t="shared" si="70"/>
        <v>0.21892428288822949</v>
      </c>
      <c r="AO589">
        <v>97.37</v>
      </c>
      <c r="AP589">
        <v>0.23</v>
      </c>
      <c r="AQ589">
        <v>8.5736000000000008</v>
      </c>
      <c r="AR589">
        <v>0</v>
      </c>
      <c r="AS589">
        <v>500</v>
      </c>
      <c r="AT589" t="s">
        <v>29</v>
      </c>
    </row>
    <row r="590" spans="39:46" x14ac:dyDescent="0.3">
      <c r="AM590">
        <v>294</v>
      </c>
      <c r="AN590">
        <f t="shared" si="70"/>
        <v>0.21986584569732939</v>
      </c>
      <c r="AO590">
        <v>97.46</v>
      </c>
      <c r="AP590">
        <v>0.23100000000000001</v>
      </c>
      <c r="AQ590">
        <v>8.5731000000000002</v>
      </c>
      <c r="AR590">
        <v>0</v>
      </c>
      <c r="AS590">
        <v>500</v>
      </c>
      <c r="AT590" t="s">
        <v>29</v>
      </c>
    </row>
    <row r="591" spans="39:46" x14ac:dyDescent="0.3">
      <c r="AM591">
        <v>294.5</v>
      </c>
      <c r="AN591">
        <f t="shared" si="70"/>
        <v>0.21984528189910979</v>
      </c>
      <c r="AO591">
        <v>97.64</v>
      </c>
      <c r="AP591">
        <v>0.23100000000000001</v>
      </c>
      <c r="AQ591">
        <v>8.5724</v>
      </c>
      <c r="AR591">
        <v>0</v>
      </c>
      <c r="AS591">
        <v>500</v>
      </c>
      <c r="AT591" t="s">
        <v>29</v>
      </c>
    </row>
    <row r="592" spans="39:46" x14ac:dyDescent="0.3">
      <c r="AM592">
        <v>295</v>
      </c>
      <c r="AN592">
        <f t="shared" si="70"/>
        <v>0.22077175074183977</v>
      </c>
      <c r="AO592">
        <v>97.86</v>
      </c>
      <c r="AP592">
        <v>0.23200000000000001</v>
      </c>
      <c r="AQ592">
        <v>8.5721000000000007</v>
      </c>
      <c r="AR592">
        <v>0</v>
      </c>
      <c r="AS592">
        <v>500</v>
      </c>
      <c r="AT592" t="s">
        <v>29</v>
      </c>
    </row>
    <row r="593" spans="39:46" x14ac:dyDescent="0.3">
      <c r="AM593">
        <v>295.5</v>
      </c>
      <c r="AN593">
        <f t="shared" si="70"/>
        <v>0.22073962413452028</v>
      </c>
      <c r="AO593">
        <v>98.14</v>
      </c>
      <c r="AP593">
        <v>0.23200000000000001</v>
      </c>
      <c r="AQ593">
        <v>8.5715000000000003</v>
      </c>
      <c r="AR593">
        <v>0</v>
      </c>
      <c r="AS593">
        <v>500</v>
      </c>
      <c r="AT593" t="s">
        <v>29</v>
      </c>
    </row>
    <row r="594" spans="39:46" x14ac:dyDescent="0.3">
      <c r="AM594">
        <v>296</v>
      </c>
      <c r="AN594">
        <f t="shared" si="70"/>
        <v>0.22165190900098913</v>
      </c>
      <c r="AO594">
        <v>98.48</v>
      </c>
      <c r="AP594">
        <v>0.23300000000000001</v>
      </c>
      <c r="AQ594">
        <v>8.5707000000000004</v>
      </c>
      <c r="AR594">
        <v>0</v>
      </c>
      <c r="AS594">
        <v>500</v>
      </c>
      <c r="AT594" t="s">
        <v>29</v>
      </c>
    </row>
    <row r="595" spans="39:46" x14ac:dyDescent="0.3">
      <c r="AM595">
        <v>296.5</v>
      </c>
      <c r="AN595">
        <f t="shared" si="70"/>
        <v>0.22161272997032641</v>
      </c>
      <c r="AO595">
        <v>98.82</v>
      </c>
      <c r="AP595">
        <v>0.23300000000000001</v>
      </c>
      <c r="AQ595">
        <v>8.5703999999999994</v>
      </c>
      <c r="AR595">
        <v>0</v>
      </c>
      <c r="AS595">
        <v>500</v>
      </c>
      <c r="AT595" t="s">
        <v>29</v>
      </c>
    </row>
    <row r="596" spans="39:46" x14ac:dyDescent="0.3">
      <c r="AM596">
        <v>297</v>
      </c>
      <c r="AN596">
        <f t="shared" si="70"/>
        <v>0.22252103857566766</v>
      </c>
      <c r="AO596">
        <v>99.19</v>
      </c>
      <c r="AP596">
        <v>0.23400000000000001</v>
      </c>
      <c r="AQ596">
        <v>8.5695999999999994</v>
      </c>
      <c r="AR596">
        <v>0</v>
      </c>
      <c r="AS596">
        <v>500</v>
      </c>
      <c r="AT596" t="s">
        <v>29</v>
      </c>
    </row>
    <row r="597" spans="39:46" x14ac:dyDescent="0.3">
      <c r="AM597">
        <v>297.5</v>
      </c>
      <c r="AN597">
        <f t="shared" si="70"/>
        <v>0.22342433234421363</v>
      </c>
      <c r="AO597">
        <v>99.6</v>
      </c>
      <c r="AP597">
        <v>0.23499999999999999</v>
      </c>
      <c r="AQ597">
        <v>8.5688999999999993</v>
      </c>
      <c r="AR597">
        <v>0</v>
      </c>
      <c r="AS597">
        <v>500</v>
      </c>
      <c r="AT597" t="s">
        <v>29</v>
      </c>
    </row>
    <row r="598" spans="39:46" x14ac:dyDescent="0.3">
      <c r="AM598">
        <v>298</v>
      </c>
      <c r="AN598">
        <f t="shared" si="70"/>
        <v>0.22337319485657764</v>
      </c>
      <c r="AO598">
        <v>100.04</v>
      </c>
      <c r="AP598">
        <v>0.23499999999999999</v>
      </c>
      <c r="AQ598">
        <v>8.5683000000000007</v>
      </c>
      <c r="AR598">
        <v>0</v>
      </c>
      <c r="AS598">
        <v>500</v>
      </c>
      <c r="AT598" t="s">
        <v>29</v>
      </c>
    </row>
    <row r="599" spans="39:46" x14ac:dyDescent="0.3">
      <c r="AM599">
        <v>298.5</v>
      </c>
      <c r="AN599">
        <f t="shared" si="70"/>
        <v>0.22522032640949555</v>
      </c>
      <c r="AO599">
        <v>100.5</v>
      </c>
      <c r="AP599">
        <v>0.23699999999999999</v>
      </c>
      <c r="AQ599">
        <v>8.5671999999999997</v>
      </c>
      <c r="AR599">
        <v>0</v>
      </c>
      <c r="AS599">
        <v>500</v>
      </c>
      <c r="AT599" t="s">
        <v>29</v>
      </c>
    </row>
    <row r="600" spans="39:46" x14ac:dyDescent="0.3">
      <c r="AM600">
        <v>299</v>
      </c>
      <c r="AN600">
        <f t="shared" si="70"/>
        <v>0.22516054896142432</v>
      </c>
      <c r="AO600">
        <v>101.01</v>
      </c>
      <c r="AP600">
        <v>0.23699999999999999</v>
      </c>
      <c r="AQ600">
        <v>8.5663999999999998</v>
      </c>
      <c r="AR600">
        <v>0</v>
      </c>
      <c r="AS600">
        <v>500</v>
      </c>
      <c r="AT600" t="s">
        <v>29</v>
      </c>
    </row>
    <row r="601" spans="39:46" x14ac:dyDescent="0.3">
      <c r="AM601">
        <v>299.5</v>
      </c>
      <c r="AN601">
        <f t="shared" si="70"/>
        <v>0.22605056379821958</v>
      </c>
      <c r="AO601">
        <v>101.52</v>
      </c>
      <c r="AP601">
        <v>0.23799999999999999</v>
      </c>
      <c r="AQ601">
        <v>8.5658999999999992</v>
      </c>
      <c r="AR601">
        <v>0</v>
      </c>
      <c r="AS601">
        <v>500</v>
      </c>
      <c r="AT601" t="s">
        <v>29</v>
      </c>
    </row>
    <row r="602" spans="39:46" x14ac:dyDescent="0.3">
      <c r="AM602">
        <v>300</v>
      </c>
      <c r="AN602">
        <f t="shared" si="70"/>
        <v>0.22693771018793274</v>
      </c>
      <c r="AO602">
        <v>102.05</v>
      </c>
      <c r="AP602">
        <v>0.23899999999999999</v>
      </c>
      <c r="AQ602">
        <v>8.5649999999999995</v>
      </c>
      <c r="AR602">
        <v>0</v>
      </c>
      <c r="AS602">
        <v>500</v>
      </c>
      <c r="AT602" t="s">
        <v>29</v>
      </c>
    </row>
    <row r="603" spans="39:46" x14ac:dyDescent="0.3">
      <c r="AM603">
        <v>300.5</v>
      </c>
      <c r="AN603">
        <f t="shared" si="70"/>
        <v>0.22782314540059345</v>
      </c>
      <c r="AO603">
        <v>102.59</v>
      </c>
      <c r="AP603">
        <v>0.24</v>
      </c>
      <c r="AQ603">
        <v>8.5640000000000001</v>
      </c>
      <c r="AR603">
        <v>0</v>
      </c>
      <c r="AS603">
        <v>500</v>
      </c>
      <c r="AT603" t="s">
        <v>29</v>
      </c>
    </row>
    <row r="604" spans="39:46" x14ac:dyDescent="0.3">
      <c r="AM604">
        <v>301</v>
      </c>
      <c r="AN604">
        <f t="shared" si="70"/>
        <v>0.2277566765578635</v>
      </c>
      <c r="AO604">
        <v>103.15</v>
      </c>
      <c r="AP604">
        <v>0.24</v>
      </c>
      <c r="AQ604">
        <v>8.5632999999999999</v>
      </c>
      <c r="AR604">
        <v>0</v>
      </c>
      <c r="AS604">
        <v>500</v>
      </c>
      <c r="AT604" t="s">
        <v>29</v>
      </c>
    </row>
    <row r="605" spans="39:46" x14ac:dyDescent="0.3">
      <c r="AM605">
        <v>301.5</v>
      </c>
      <c r="AN605">
        <f t="shared" si="70"/>
        <v>0.22958044510385756</v>
      </c>
      <c r="AO605">
        <v>103.77</v>
      </c>
      <c r="AP605">
        <v>0.24199999999999999</v>
      </c>
      <c r="AQ605">
        <v>8.5620999999999992</v>
      </c>
      <c r="AR605">
        <v>0</v>
      </c>
      <c r="AS605">
        <v>500</v>
      </c>
      <c r="AT605" t="s">
        <v>29</v>
      </c>
    </row>
    <row r="606" spans="39:46" x14ac:dyDescent="0.3">
      <c r="AM606">
        <v>302</v>
      </c>
      <c r="AN606">
        <f t="shared" si="70"/>
        <v>0.22950624134520275</v>
      </c>
      <c r="AO606">
        <v>104.39</v>
      </c>
      <c r="AP606">
        <v>0.24199999999999999</v>
      </c>
      <c r="AQ606">
        <v>8.5614000000000008</v>
      </c>
      <c r="AR606">
        <v>0</v>
      </c>
      <c r="AS606">
        <v>500</v>
      </c>
      <c r="AT606" t="s">
        <v>29</v>
      </c>
    </row>
    <row r="607" spans="39:46" x14ac:dyDescent="0.3">
      <c r="AM607">
        <v>302.5</v>
      </c>
      <c r="AN607">
        <f t="shared" si="70"/>
        <v>0.23038370919881304</v>
      </c>
      <c r="AO607">
        <v>104.98</v>
      </c>
      <c r="AP607">
        <v>0.24299999999999999</v>
      </c>
      <c r="AQ607">
        <v>8.5606000000000009</v>
      </c>
      <c r="AR607">
        <v>0</v>
      </c>
      <c r="AS607">
        <v>500</v>
      </c>
      <c r="AT607" t="s">
        <v>29</v>
      </c>
    </row>
    <row r="608" spans="39:46" x14ac:dyDescent="0.3">
      <c r="AM608">
        <v>303</v>
      </c>
      <c r="AN608">
        <f t="shared" si="70"/>
        <v>0.23125576656775471</v>
      </c>
      <c r="AO608">
        <v>105.61</v>
      </c>
      <c r="AP608">
        <v>0.24399999999999999</v>
      </c>
      <c r="AQ608">
        <v>8.5594999999999999</v>
      </c>
      <c r="AR608">
        <v>0</v>
      </c>
      <c r="AS608">
        <v>500</v>
      </c>
      <c r="AT608" t="s">
        <v>29</v>
      </c>
    </row>
    <row r="609" spans="39:46" x14ac:dyDescent="0.3">
      <c r="AM609">
        <v>303.5</v>
      </c>
      <c r="AN609">
        <f t="shared" si="70"/>
        <v>0.23211993076162216</v>
      </c>
      <c r="AO609">
        <v>106.3</v>
      </c>
      <c r="AP609">
        <v>0.245</v>
      </c>
      <c r="AQ609">
        <v>8.5586000000000002</v>
      </c>
      <c r="AR609">
        <v>0</v>
      </c>
      <c r="AS609">
        <v>500</v>
      </c>
      <c r="AT609" t="s">
        <v>29</v>
      </c>
    </row>
    <row r="610" spans="39:46" x14ac:dyDescent="0.3">
      <c r="AM610">
        <v>304</v>
      </c>
      <c r="AN610">
        <f t="shared" si="70"/>
        <v>0.23298341246290802</v>
      </c>
      <c r="AO610">
        <v>106.99</v>
      </c>
      <c r="AP610">
        <v>0.246</v>
      </c>
      <c r="AQ610">
        <v>8.5578000000000003</v>
      </c>
      <c r="AR610">
        <v>0</v>
      </c>
      <c r="AS610">
        <v>500</v>
      </c>
      <c r="AT610" t="s">
        <v>29</v>
      </c>
    </row>
    <row r="611" spans="39:46" x14ac:dyDescent="0.3">
      <c r="AM611">
        <v>304.5</v>
      </c>
      <c r="AN611">
        <f t="shared" si="70"/>
        <v>0.23384254698318496</v>
      </c>
      <c r="AO611">
        <v>107.71</v>
      </c>
      <c r="AP611">
        <v>0.247</v>
      </c>
      <c r="AQ611">
        <v>8.5566999999999993</v>
      </c>
      <c r="AR611">
        <v>0</v>
      </c>
      <c r="AS611">
        <v>500</v>
      </c>
      <c r="AT611" t="s">
        <v>29</v>
      </c>
    </row>
    <row r="612" spans="39:46" x14ac:dyDescent="0.3">
      <c r="AM612">
        <v>305</v>
      </c>
      <c r="AN612">
        <f t="shared" si="70"/>
        <v>0.23469606330365975</v>
      </c>
      <c r="AO612">
        <v>108.47</v>
      </c>
      <c r="AP612">
        <v>0.248</v>
      </c>
      <c r="AQ612">
        <v>8.5553000000000008</v>
      </c>
      <c r="AR612">
        <v>0</v>
      </c>
      <c r="AS612">
        <v>500</v>
      </c>
      <c r="AT612" t="s">
        <v>29</v>
      </c>
    </row>
    <row r="613" spans="39:46" x14ac:dyDescent="0.3">
      <c r="AM613">
        <v>305.5</v>
      </c>
      <c r="AN613">
        <f t="shared" si="70"/>
        <v>0.23649851632047478</v>
      </c>
      <c r="AO613">
        <v>109.2</v>
      </c>
      <c r="AP613">
        <v>0.25</v>
      </c>
      <c r="AQ613">
        <v>8.5538000000000007</v>
      </c>
      <c r="AR613">
        <v>0</v>
      </c>
      <c r="AS613">
        <v>500</v>
      </c>
      <c r="AT613" t="s">
        <v>29</v>
      </c>
    </row>
    <row r="614" spans="39:46" x14ac:dyDescent="0.3">
      <c r="AM614">
        <v>306</v>
      </c>
      <c r="AN614">
        <f t="shared" si="70"/>
        <v>0.23735513353115728</v>
      </c>
      <c r="AO614">
        <v>109.92</v>
      </c>
      <c r="AP614">
        <v>0.251</v>
      </c>
      <c r="AQ614">
        <v>8.5526</v>
      </c>
      <c r="AR614">
        <v>0</v>
      </c>
      <c r="AS614">
        <v>500</v>
      </c>
      <c r="AT614" t="s">
        <v>29</v>
      </c>
    </row>
    <row r="615" spans="39:46" x14ac:dyDescent="0.3">
      <c r="AM615">
        <v>306.5</v>
      </c>
      <c r="AN615">
        <f t="shared" si="70"/>
        <v>0.23915256676557864</v>
      </c>
      <c r="AO615">
        <v>110.67</v>
      </c>
      <c r="AP615">
        <v>0.253</v>
      </c>
      <c r="AQ615">
        <v>8.5510999999999999</v>
      </c>
      <c r="AR615">
        <v>0</v>
      </c>
      <c r="AS615">
        <v>500</v>
      </c>
      <c r="AT615" t="s">
        <v>29</v>
      </c>
    </row>
    <row r="616" spans="39:46" x14ac:dyDescent="0.3">
      <c r="AM616">
        <v>307</v>
      </c>
      <c r="AN616">
        <f t="shared" si="70"/>
        <v>0.24094347181008902</v>
      </c>
      <c r="AO616">
        <v>111.46</v>
      </c>
      <c r="AP616">
        <v>0.255</v>
      </c>
      <c r="AQ616">
        <v>8.5493000000000006</v>
      </c>
      <c r="AR616">
        <v>0</v>
      </c>
      <c r="AS616">
        <v>500</v>
      </c>
      <c r="AT616" t="s">
        <v>29</v>
      </c>
    </row>
    <row r="617" spans="39:46" x14ac:dyDescent="0.3">
      <c r="AM617">
        <v>307.5</v>
      </c>
      <c r="AN617">
        <f t="shared" si="70"/>
        <v>0.24178706231454006</v>
      </c>
      <c r="AO617">
        <v>112.26</v>
      </c>
      <c r="AP617">
        <v>0.25600000000000001</v>
      </c>
      <c r="AQ617">
        <v>8.5479000000000003</v>
      </c>
      <c r="AR617">
        <v>0</v>
      </c>
      <c r="AS617">
        <v>500</v>
      </c>
      <c r="AT617" t="s">
        <v>29</v>
      </c>
    </row>
    <row r="618" spans="39:46" x14ac:dyDescent="0.3">
      <c r="AM618">
        <v>308</v>
      </c>
      <c r="AN618">
        <f t="shared" si="70"/>
        <v>0.24263621661721069</v>
      </c>
      <c r="AO618">
        <v>113.01</v>
      </c>
      <c r="AP618">
        <v>0.25700000000000001</v>
      </c>
      <c r="AQ618">
        <v>8.5464000000000002</v>
      </c>
      <c r="AR618">
        <v>0</v>
      </c>
      <c r="AS618">
        <v>500</v>
      </c>
      <c r="AT618" t="s">
        <v>29</v>
      </c>
    </row>
    <row r="619" spans="39:46" x14ac:dyDescent="0.3">
      <c r="AM619">
        <v>308.5</v>
      </c>
      <c r="AN619">
        <f t="shared" si="70"/>
        <v>0.24442708704253216</v>
      </c>
      <c r="AO619">
        <v>113.77</v>
      </c>
      <c r="AP619">
        <v>0.25900000000000001</v>
      </c>
      <c r="AQ619">
        <v>8.5452999999999992</v>
      </c>
      <c r="AR619">
        <v>0</v>
      </c>
      <c r="AS619">
        <v>500</v>
      </c>
      <c r="AT619" t="s">
        <v>29</v>
      </c>
    </row>
    <row r="620" spans="39:46" x14ac:dyDescent="0.3">
      <c r="AM620">
        <v>309</v>
      </c>
      <c r="AN620">
        <f t="shared" si="70"/>
        <v>0.24527181008902077</v>
      </c>
      <c r="AO620">
        <v>114.54</v>
      </c>
      <c r="AP620">
        <v>0.26</v>
      </c>
      <c r="AQ620">
        <v>8.5435999999999996</v>
      </c>
      <c r="AR620">
        <v>0</v>
      </c>
      <c r="AS620">
        <v>500</v>
      </c>
      <c r="AT620" t="s">
        <v>29</v>
      </c>
    </row>
    <row r="621" spans="39:46" x14ac:dyDescent="0.3">
      <c r="AM621">
        <v>309.5</v>
      </c>
      <c r="AN621">
        <f t="shared" si="70"/>
        <v>0.24610802670623147</v>
      </c>
      <c r="AO621">
        <v>115.37</v>
      </c>
      <c r="AP621">
        <v>0.26100000000000001</v>
      </c>
      <c r="AQ621">
        <v>8.5425000000000004</v>
      </c>
      <c r="AR621">
        <v>0</v>
      </c>
      <c r="AS621">
        <v>500</v>
      </c>
      <c r="AT621" t="s">
        <v>29</v>
      </c>
    </row>
    <row r="622" spans="39:46" x14ac:dyDescent="0.3">
      <c r="AM622">
        <v>310</v>
      </c>
      <c r="AN622">
        <f t="shared" si="70"/>
        <v>0.24788205242334324</v>
      </c>
      <c r="AO622">
        <v>116.23</v>
      </c>
      <c r="AP622">
        <v>0.26300000000000001</v>
      </c>
      <c r="AQ622">
        <v>8.5411999999999999</v>
      </c>
      <c r="AR622">
        <v>0</v>
      </c>
      <c r="AS622">
        <v>500</v>
      </c>
      <c r="AT622" t="s">
        <v>29</v>
      </c>
    </row>
    <row r="623" spans="39:46" x14ac:dyDescent="0.3">
      <c r="AM623">
        <v>310.5</v>
      </c>
      <c r="AN623">
        <f t="shared" si="70"/>
        <v>0.24871489614243325</v>
      </c>
      <c r="AO623">
        <v>117.07</v>
      </c>
      <c r="AP623">
        <v>0.26400000000000001</v>
      </c>
      <c r="AQ623">
        <v>8.5398999999999994</v>
      </c>
      <c r="AR623">
        <v>0</v>
      </c>
      <c r="AS623">
        <v>500</v>
      </c>
      <c r="AT623" t="s">
        <v>29</v>
      </c>
    </row>
    <row r="624" spans="39:46" x14ac:dyDescent="0.3">
      <c r="AM624">
        <v>311</v>
      </c>
      <c r="AN624">
        <f t="shared" si="70"/>
        <v>0.25048464886251237</v>
      </c>
      <c r="AO624">
        <v>117.94</v>
      </c>
      <c r="AP624">
        <v>0.26600000000000001</v>
      </c>
      <c r="AQ624">
        <v>8.5381</v>
      </c>
      <c r="AR624">
        <v>0</v>
      </c>
      <c r="AS624">
        <v>500</v>
      </c>
      <c r="AT624" t="s">
        <v>29</v>
      </c>
    </row>
    <row r="625" spans="39:46" x14ac:dyDescent="0.3">
      <c r="AM625">
        <v>311.5</v>
      </c>
      <c r="AN625">
        <f t="shared" si="70"/>
        <v>0.25131540059347185</v>
      </c>
      <c r="AO625">
        <v>118.78</v>
      </c>
      <c r="AP625">
        <v>0.26700000000000002</v>
      </c>
      <c r="AQ625">
        <v>8.5365000000000002</v>
      </c>
      <c r="AR625">
        <v>0</v>
      </c>
      <c r="AS625">
        <v>500</v>
      </c>
      <c r="AT625" t="s">
        <v>29</v>
      </c>
    </row>
    <row r="626" spans="39:46" x14ac:dyDescent="0.3">
      <c r="AM626">
        <v>312</v>
      </c>
      <c r="AN626">
        <f t="shared" si="70"/>
        <v>0.2521519485657765</v>
      </c>
      <c r="AO626">
        <v>119.57</v>
      </c>
      <c r="AP626">
        <v>0.26800000000000002</v>
      </c>
      <c r="AQ626">
        <v>8.5355000000000008</v>
      </c>
      <c r="AR626">
        <v>0</v>
      </c>
      <c r="AS626">
        <v>500</v>
      </c>
      <c r="AT626" t="s">
        <v>29</v>
      </c>
    </row>
    <row r="627" spans="39:46" x14ac:dyDescent="0.3">
      <c r="AM627">
        <v>312.5</v>
      </c>
      <c r="AN627">
        <f t="shared" si="70"/>
        <v>0.25396157270029673</v>
      </c>
      <c r="AO627">
        <v>120.11</v>
      </c>
      <c r="AP627">
        <v>0.27</v>
      </c>
      <c r="AQ627">
        <v>8.5343</v>
      </c>
      <c r="AR627">
        <v>1</v>
      </c>
      <c r="AS627">
        <v>500</v>
      </c>
      <c r="AT627" t="s">
        <v>29</v>
      </c>
    </row>
    <row r="628" spans="39:46" x14ac:dyDescent="0.3">
      <c r="AM628">
        <v>313</v>
      </c>
      <c r="AN628">
        <f t="shared" si="70"/>
        <v>0.25397893175074188</v>
      </c>
      <c r="AO628">
        <v>119.98</v>
      </c>
      <c r="AP628">
        <v>0.27</v>
      </c>
      <c r="AQ628">
        <v>8.5342000000000002</v>
      </c>
      <c r="AR628">
        <v>0</v>
      </c>
      <c r="AS628">
        <v>500</v>
      </c>
      <c r="AT628" t="s">
        <v>29</v>
      </c>
    </row>
    <row r="629" spans="39:46" x14ac:dyDescent="0.3">
      <c r="AM629">
        <v>313.5</v>
      </c>
      <c r="AN629">
        <f t="shared" si="70"/>
        <v>0.25399762611275967</v>
      </c>
      <c r="AO629">
        <v>119.84</v>
      </c>
      <c r="AP629">
        <v>0.27</v>
      </c>
      <c r="AQ629">
        <v>8.5342000000000002</v>
      </c>
      <c r="AR629">
        <v>0</v>
      </c>
      <c r="AS629">
        <v>500</v>
      </c>
      <c r="AT629" t="s">
        <v>29</v>
      </c>
    </row>
    <row r="630" spans="39:46" x14ac:dyDescent="0.3">
      <c r="AM630">
        <v>314</v>
      </c>
      <c r="AN630">
        <f t="shared" si="70"/>
        <v>0.25307152818991097</v>
      </c>
      <c r="AO630">
        <v>119.73</v>
      </c>
      <c r="AP630">
        <v>0.26900000000000002</v>
      </c>
      <c r="AQ630">
        <v>8.5343</v>
      </c>
      <c r="AR630">
        <v>0</v>
      </c>
      <c r="AS630">
        <v>500</v>
      </c>
      <c r="AT630" t="s">
        <v>29</v>
      </c>
    </row>
    <row r="631" spans="39:46" x14ac:dyDescent="0.3">
      <c r="AM631">
        <v>314.5</v>
      </c>
      <c r="AN631">
        <f t="shared" si="70"/>
        <v>0.25308616221562813</v>
      </c>
      <c r="AO631">
        <v>119.62</v>
      </c>
      <c r="AP631">
        <v>0.26900000000000002</v>
      </c>
      <c r="AQ631">
        <v>8.5343</v>
      </c>
      <c r="AR631">
        <v>0</v>
      </c>
      <c r="AS631">
        <v>500</v>
      </c>
      <c r="AT631" t="s">
        <v>29</v>
      </c>
    </row>
    <row r="632" spans="39:46" x14ac:dyDescent="0.3">
      <c r="AM632">
        <v>315</v>
      </c>
      <c r="AN632">
        <f t="shared" si="70"/>
        <v>0.25309680514342237</v>
      </c>
      <c r="AO632">
        <v>119.54</v>
      </c>
      <c r="AP632">
        <v>0.26900000000000002</v>
      </c>
      <c r="AQ632">
        <v>8.5343</v>
      </c>
      <c r="AR632">
        <v>0</v>
      </c>
      <c r="AS632">
        <v>500</v>
      </c>
      <c r="AT632" t="s">
        <v>29</v>
      </c>
    </row>
    <row r="633" spans="39:46" x14ac:dyDescent="0.3">
      <c r="AM633">
        <v>315.5</v>
      </c>
      <c r="AN633">
        <f t="shared" si="70"/>
        <v>0.25405103857566769</v>
      </c>
      <c r="AO633">
        <v>119.44</v>
      </c>
      <c r="AP633">
        <v>0.27</v>
      </c>
      <c r="AQ633">
        <v>8.5343</v>
      </c>
      <c r="AR633">
        <v>0</v>
      </c>
      <c r="AS633">
        <v>500</v>
      </c>
      <c r="AT633" t="s">
        <v>29</v>
      </c>
    </row>
    <row r="634" spans="39:46" x14ac:dyDescent="0.3">
      <c r="AM634">
        <v>316</v>
      </c>
      <c r="AN634">
        <f t="shared" si="70"/>
        <v>0.25406172106824926</v>
      </c>
      <c r="AO634">
        <v>119.36</v>
      </c>
      <c r="AP634">
        <v>0.27</v>
      </c>
      <c r="AQ634">
        <v>8.5343</v>
      </c>
      <c r="AR634">
        <v>0</v>
      </c>
      <c r="AS634">
        <v>500</v>
      </c>
      <c r="AT634" t="s">
        <v>29</v>
      </c>
    </row>
    <row r="635" spans="39:46" x14ac:dyDescent="0.3">
      <c r="AM635">
        <v>316.5</v>
      </c>
      <c r="AN635">
        <f t="shared" si="70"/>
        <v>0.253132725024728</v>
      </c>
      <c r="AO635">
        <v>119.27</v>
      </c>
      <c r="AP635">
        <v>0.26900000000000002</v>
      </c>
      <c r="AQ635">
        <v>8.5343</v>
      </c>
      <c r="AR635">
        <v>0</v>
      </c>
      <c r="AS635">
        <v>500</v>
      </c>
      <c r="AT635" t="s">
        <v>29</v>
      </c>
    </row>
    <row r="636" spans="39:46" x14ac:dyDescent="0.3">
      <c r="AM636">
        <v>317</v>
      </c>
      <c r="AN636">
        <f t="shared" si="70"/>
        <v>0.25314203758654796</v>
      </c>
      <c r="AO636">
        <v>119.2</v>
      </c>
      <c r="AP636">
        <v>0.26900000000000002</v>
      </c>
      <c r="AQ636">
        <v>8.5343</v>
      </c>
      <c r="AR636">
        <v>0</v>
      </c>
      <c r="AS636">
        <v>500</v>
      </c>
      <c r="AT636" t="s">
        <v>29</v>
      </c>
    </row>
    <row r="637" spans="39:46" x14ac:dyDescent="0.3">
      <c r="AM637">
        <v>317.5</v>
      </c>
      <c r="AN637">
        <f t="shared" si="70"/>
        <v>0.25315135014836798</v>
      </c>
      <c r="AO637">
        <v>119.13</v>
      </c>
      <c r="AP637">
        <v>0.26900000000000002</v>
      </c>
      <c r="AQ637">
        <v>8.5343</v>
      </c>
      <c r="AR637">
        <v>0</v>
      </c>
      <c r="AS637">
        <v>500</v>
      </c>
      <c r="AT637" t="s">
        <v>29</v>
      </c>
    </row>
    <row r="638" spans="39:46" x14ac:dyDescent="0.3">
      <c r="AM638">
        <v>318</v>
      </c>
      <c r="AN638">
        <f t="shared" si="70"/>
        <v>0.25316066271018794</v>
      </c>
      <c r="AO638">
        <v>119.06</v>
      </c>
      <c r="AP638">
        <v>0.26900000000000002</v>
      </c>
      <c r="AQ638">
        <v>8.5343999999999998</v>
      </c>
      <c r="AR638">
        <v>0</v>
      </c>
      <c r="AS638">
        <v>500</v>
      </c>
      <c r="AT638" t="s">
        <v>29</v>
      </c>
    </row>
    <row r="639" spans="39:46" x14ac:dyDescent="0.3">
      <c r="AM639">
        <v>318.5</v>
      </c>
      <c r="AN639">
        <f t="shared" si="70"/>
        <v>0.25316997527200791</v>
      </c>
      <c r="AO639">
        <v>118.99</v>
      </c>
      <c r="AP639">
        <v>0.26900000000000002</v>
      </c>
      <c r="AQ639">
        <v>8.5343</v>
      </c>
      <c r="AR639">
        <v>0</v>
      </c>
      <c r="AS639">
        <v>500</v>
      </c>
      <c r="AT639" t="s">
        <v>29</v>
      </c>
    </row>
    <row r="640" spans="39:46" x14ac:dyDescent="0.3">
      <c r="AM640">
        <v>319</v>
      </c>
      <c r="AN640">
        <f t="shared" si="70"/>
        <v>0.25317928783382793</v>
      </c>
      <c r="AO640">
        <v>118.92</v>
      </c>
      <c r="AP640">
        <v>0.26900000000000002</v>
      </c>
      <c r="AQ640">
        <v>8.5343</v>
      </c>
      <c r="AR640">
        <v>0</v>
      </c>
      <c r="AS640">
        <v>500</v>
      </c>
      <c r="AT640" t="s">
        <v>29</v>
      </c>
    </row>
    <row r="641" spans="39:46" x14ac:dyDescent="0.3">
      <c r="AM641">
        <v>319.5</v>
      </c>
      <c r="AN641">
        <f t="shared" si="70"/>
        <v>0.25318727002967362</v>
      </c>
      <c r="AO641">
        <v>118.86</v>
      </c>
      <c r="AP641">
        <v>0.26900000000000002</v>
      </c>
      <c r="AQ641">
        <v>8.5343</v>
      </c>
      <c r="AR641">
        <v>0</v>
      </c>
      <c r="AS641">
        <v>500</v>
      </c>
      <c r="AT641" t="s">
        <v>29</v>
      </c>
    </row>
    <row r="642" spans="39:46" x14ac:dyDescent="0.3">
      <c r="AM642">
        <v>320</v>
      </c>
      <c r="AN642">
        <f t="shared" si="70"/>
        <v>0.25319525222551931</v>
      </c>
      <c r="AO642">
        <v>118.8</v>
      </c>
      <c r="AP642">
        <v>0.26900000000000002</v>
      </c>
      <c r="AQ642">
        <v>8.5343</v>
      </c>
      <c r="AR642">
        <v>0</v>
      </c>
      <c r="AS642">
        <v>500</v>
      </c>
      <c r="AT642" t="s">
        <v>29</v>
      </c>
    </row>
    <row r="643" spans="39:46" x14ac:dyDescent="0.3">
      <c r="AM643">
        <v>320.5</v>
      </c>
      <c r="AN643">
        <f t="shared" si="70"/>
        <v>0.25320456478733927</v>
      </c>
      <c r="AO643">
        <v>118.73</v>
      </c>
      <c r="AP643">
        <v>0.26900000000000002</v>
      </c>
      <c r="AQ643">
        <v>8.5343</v>
      </c>
      <c r="AR643">
        <v>0</v>
      </c>
      <c r="AS643">
        <v>500</v>
      </c>
      <c r="AT643" t="s">
        <v>29</v>
      </c>
    </row>
    <row r="644" spans="39:46" x14ac:dyDescent="0.3">
      <c r="AM644">
        <v>321</v>
      </c>
      <c r="AN644">
        <f t="shared" si="70"/>
        <v>0.25415252225519291</v>
      </c>
      <c r="AO644">
        <v>118.68</v>
      </c>
      <c r="AP644">
        <v>0.27</v>
      </c>
      <c r="AQ644">
        <v>8.5343</v>
      </c>
      <c r="AR644">
        <v>0</v>
      </c>
      <c r="AS644">
        <v>500</v>
      </c>
      <c r="AT644" t="s">
        <v>29</v>
      </c>
    </row>
    <row r="645" spans="39:46" x14ac:dyDescent="0.3">
      <c r="AM645">
        <v>321.5</v>
      </c>
      <c r="AN645">
        <f t="shared" ref="AN645:AN708" si="71">AP645-AP645*AO645/2022</f>
        <v>0.25321919881305638</v>
      </c>
      <c r="AO645">
        <v>118.62</v>
      </c>
      <c r="AP645">
        <v>0.26900000000000002</v>
      </c>
      <c r="AQ645">
        <v>8.5343</v>
      </c>
      <c r="AR645">
        <v>0</v>
      </c>
      <c r="AS645">
        <v>500</v>
      </c>
      <c r="AT645" t="s">
        <v>29</v>
      </c>
    </row>
    <row r="646" spans="39:46" x14ac:dyDescent="0.3">
      <c r="AM646">
        <v>322</v>
      </c>
      <c r="AN646">
        <f t="shared" si="71"/>
        <v>0.2532258506429278</v>
      </c>
      <c r="AO646">
        <v>118.57</v>
      </c>
      <c r="AP646">
        <v>0.26900000000000002</v>
      </c>
      <c r="AQ646">
        <v>8.5343</v>
      </c>
      <c r="AR646">
        <v>0</v>
      </c>
      <c r="AS646">
        <v>500</v>
      </c>
      <c r="AT646" t="s">
        <v>29</v>
      </c>
    </row>
    <row r="647" spans="39:46" x14ac:dyDescent="0.3">
      <c r="AM647">
        <v>322.5</v>
      </c>
      <c r="AN647">
        <f t="shared" si="71"/>
        <v>0.25417522255192881</v>
      </c>
      <c r="AO647">
        <v>118.51</v>
      </c>
      <c r="AP647">
        <v>0.27</v>
      </c>
      <c r="AQ647">
        <v>8.5342000000000002</v>
      </c>
      <c r="AR647">
        <v>0</v>
      </c>
      <c r="AS647">
        <v>500</v>
      </c>
      <c r="AT647" t="s">
        <v>29</v>
      </c>
    </row>
    <row r="648" spans="39:46" x14ac:dyDescent="0.3">
      <c r="AM648">
        <v>323</v>
      </c>
      <c r="AN648">
        <f t="shared" si="71"/>
        <v>0.25418189910979228</v>
      </c>
      <c r="AO648">
        <v>118.46</v>
      </c>
      <c r="AP648">
        <v>0.27</v>
      </c>
      <c r="AQ648">
        <v>8.5342000000000002</v>
      </c>
      <c r="AR648">
        <v>0</v>
      </c>
      <c r="AS648">
        <v>500</v>
      </c>
      <c r="AT648" t="s">
        <v>29</v>
      </c>
    </row>
    <row r="649" spans="39:46" x14ac:dyDescent="0.3">
      <c r="AM649">
        <v>323.5</v>
      </c>
      <c r="AN649">
        <f t="shared" si="71"/>
        <v>0.25324713649851632</v>
      </c>
      <c r="AO649">
        <v>118.41</v>
      </c>
      <c r="AP649">
        <v>0.26900000000000002</v>
      </c>
      <c r="AQ649">
        <v>8.5343</v>
      </c>
      <c r="AR649">
        <v>0</v>
      </c>
      <c r="AS649">
        <v>500</v>
      </c>
      <c r="AT649" t="s">
        <v>29</v>
      </c>
    </row>
    <row r="650" spans="39:46" x14ac:dyDescent="0.3">
      <c r="AM650">
        <v>324</v>
      </c>
      <c r="AN650">
        <f t="shared" si="71"/>
        <v>0.25325378832838774</v>
      </c>
      <c r="AO650">
        <v>118.36</v>
      </c>
      <c r="AP650">
        <v>0.26900000000000002</v>
      </c>
      <c r="AQ650">
        <v>8.5343</v>
      </c>
      <c r="AR650">
        <v>0</v>
      </c>
      <c r="AS650">
        <v>500</v>
      </c>
      <c r="AT650" t="s">
        <v>29</v>
      </c>
    </row>
    <row r="651" spans="39:46" x14ac:dyDescent="0.3">
      <c r="AM651">
        <v>324.5</v>
      </c>
      <c r="AN651">
        <f t="shared" si="71"/>
        <v>0.25326044015825916</v>
      </c>
      <c r="AO651">
        <v>118.31</v>
      </c>
      <c r="AP651">
        <v>0.26900000000000002</v>
      </c>
      <c r="AQ651">
        <v>8.5343</v>
      </c>
      <c r="AR651">
        <v>0</v>
      </c>
      <c r="AS651">
        <v>500</v>
      </c>
      <c r="AT651" t="s">
        <v>29</v>
      </c>
    </row>
    <row r="652" spans="39:46" x14ac:dyDescent="0.3">
      <c r="AM652">
        <v>325</v>
      </c>
      <c r="AN652">
        <f t="shared" si="71"/>
        <v>0.25326709198813058</v>
      </c>
      <c r="AO652">
        <v>118.26</v>
      </c>
      <c r="AP652">
        <v>0.26900000000000002</v>
      </c>
      <c r="AQ652">
        <v>8.5343</v>
      </c>
      <c r="AR652">
        <v>0</v>
      </c>
      <c r="AS652">
        <v>500</v>
      </c>
      <c r="AT652" t="s">
        <v>29</v>
      </c>
    </row>
    <row r="653" spans="39:46" x14ac:dyDescent="0.3">
      <c r="AM653">
        <v>325.5</v>
      </c>
      <c r="AN653">
        <f t="shared" si="71"/>
        <v>0.25327241345202772</v>
      </c>
      <c r="AO653">
        <v>118.22</v>
      </c>
      <c r="AP653">
        <v>0.26900000000000002</v>
      </c>
      <c r="AQ653">
        <v>8.5343999999999998</v>
      </c>
      <c r="AR653">
        <v>0</v>
      </c>
      <c r="AS653">
        <v>500</v>
      </c>
      <c r="AT653" t="s">
        <v>29</v>
      </c>
    </row>
    <row r="654" spans="39:46" x14ac:dyDescent="0.3">
      <c r="AM654">
        <v>326</v>
      </c>
      <c r="AN654">
        <f t="shared" si="71"/>
        <v>0.25327906528189914</v>
      </c>
      <c r="AO654">
        <v>118.17</v>
      </c>
      <c r="AP654">
        <v>0.26900000000000002</v>
      </c>
      <c r="AQ654">
        <v>8.5343</v>
      </c>
      <c r="AR654">
        <v>0</v>
      </c>
      <c r="AS654">
        <v>500</v>
      </c>
      <c r="AT654" t="s">
        <v>29</v>
      </c>
    </row>
    <row r="655" spans="39:46" x14ac:dyDescent="0.3">
      <c r="AM655">
        <v>326.5</v>
      </c>
      <c r="AN655">
        <f t="shared" si="71"/>
        <v>0.25328571711177056</v>
      </c>
      <c r="AO655">
        <v>118.12</v>
      </c>
      <c r="AP655">
        <v>0.26900000000000002</v>
      </c>
      <c r="AQ655">
        <v>8.5343</v>
      </c>
      <c r="AR655">
        <v>0</v>
      </c>
      <c r="AS655">
        <v>500</v>
      </c>
      <c r="AT655" t="s">
        <v>29</v>
      </c>
    </row>
    <row r="656" spans="39:46" x14ac:dyDescent="0.3">
      <c r="AM656">
        <v>327</v>
      </c>
      <c r="AN656">
        <f t="shared" si="71"/>
        <v>0.25329103857566765</v>
      </c>
      <c r="AO656">
        <v>118.08</v>
      </c>
      <c r="AP656">
        <v>0.26900000000000002</v>
      </c>
      <c r="AQ656">
        <v>8.5343</v>
      </c>
      <c r="AR656">
        <v>0</v>
      </c>
      <c r="AS656">
        <v>500</v>
      </c>
      <c r="AT656" t="s">
        <v>29</v>
      </c>
    </row>
    <row r="657" spans="39:46" x14ac:dyDescent="0.3">
      <c r="AM657">
        <v>327.5</v>
      </c>
      <c r="AN657">
        <f t="shared" si="71"/>
        <v>0.25329636003956479</v>
      </c>
      <c r="AO657">
        <v>118.04</v>
      </c>
      <c r="AP657">
        <v>0.26900000000000002</v>
      </c>
      <c r="AQ657">
        <v>8.5343999999999998</v>
      </c>
      <c r="AR657">
        <v>0</v>
      </c>
      <c r="AS657">
        <v>500</v>
      </c>
      <c r="AT657" t="s">
        <v>29</v>
      </c>
    </row>
    <row r="658" spans="39:46" x14ac:dyDescent="0.3">
      <c r="AM658">
        <v>328</v>
      </c>
      <c r="AN658">
        <f t="shared" si="71"/>
        <v>0.25330168150346194</v>
      </c>
      <c r="AO658">
        <v>118</v>
      </c>
      <c r="AP658">
        <v>0.26900000000000002</v>
      </c>
      <c r="AQ658">
        <v>8.5343999999999998</v>
      </c>
      <c r="AR658">
        <v>0</v>
      </c>
      <c r="AS658">
        <v>500</v>
      </c>
      <c r="AT658" t="s">
        <v>29</v>
      </c>
    </row>
    <row r="659" spans="39:46" x14ac:dyDescent="0.3">
      <c r="AM659">
        <v>328.5</v>
      </c>
      <c r="AN659">
        <f t="shared" si="71"/>
        <v>0.25330833333333336</v>
      </c>
      <c r="AO659">
        <v>117.95</v>
      </c>
      <c r="AP659">
        <v>0.26900000000000002</v>
      </c>
      <c r="AQ659">
        <v>8.5343</v>
      </c>
      <c r="AR659">
        <v>0</v>
      </c>
      <c r="AS659">
        <v>500</v>
      </c>
      <c r="AT659" t="s">
        <v>29</v>
      </c>
    </row>
    <row r="660" spans="39:46" x14ac:dyDescent="0.3">
      <c r="AM660">
        <v>329</v>
      </c>
      <c r="AN660">
        <f t="shared" si="71"/>
        <v>0.2533136547972305</v>
      </c>
      <c r="AO660">
        <v>117.91</v>
      </c>
      <c r="AP660">
        <v>0.26900000000000002</v>
      </c>
      <c r="AQ660">
        <v>8.5343</v>
      </c>
      <c r="AR660">
        <v>0</v>
      </c>
      <c r="AS660">
        <v>500</v>
      </c>
      <c r="AT660" t="s">
        <v>29</v>
      </c>
    </row>
    <row r="661" spans="39:46" x14ac:dyDescent="0.3">
      <c r="AM661">
        <v>329.5</v>
      </c>
      <c r="AN661">
        <f t="shared" si="71"/>
        <v>0.25331764589515332</v>
      </c>
      <c r="AO661">
        <v>117.88</v>
      </c>
      <c r="AP661">
        <v>0.26900000000000002</v>
      </c>
      <c r="AQ661">
        <v>8.5343999999999998</v>
      </c>
      <c r="AR661">
        <v>0</v>
      </c>
      <c r="AS661">
        <v>500</v>
      </c>
      <c r="AT661" t="s">
        <v>29</v>
      </c>
    </row>
    <row r="662" spans="39:46" x14ac:dyDescent="0.3">
      <c r="AM662">
        <v>330</v>
      </c>
      <c r="AN662">
        <f t="shared" si="71"/>
        <v>0.25332429772502474</v>
      </c>
      <c r="AO662">
        <v>117.83</v>
      </c>
      <c r="AP662">
        <v>0.26900000000000002</v>
      </c>
      <c r="AQ662">
        <v>8.5343999999999998</v>
      </c>
      <c r="AR662">
        <v>0</v>
      </c>
      <c r="AS662">
        <v>500</v>
      </c>
      <c r="AT662" t="s">
        <v>29</v>
      </c>
    </row>
    <row r="663" spans="39:46" x14ac:dyDescent="0.3">
      <c r="AM663">
        <v>330.5</v>
      </c>
      <c r="AN663">
        <f t="shared" si="71"/>
        <v>0.25332961918892188</v>
      </c>
      <c r="AO663">
        <v>117.79</v>
      </c>
      <c r="AP663">
        <v>0.26900000000000002</v>
      </c>
      <c r="AQ663">
        <v>8.5343999999999998</v>
      </c>
      <c r="AR663">
        <v>0</v>
      </c>
      <c r="AS663">
        <v>500</v>
      </c>
      <c r="AT663" t="s">
        <v>29</v>
      </c>
    </row>
    <row r="664" spans="39:46" x14ac:dyDescent="0.3">
      <c r="AM664">
        <v>331</v>
      </c>
      <c r="AN664">
        <f t="shared" si="71"/>
        <v>0.25333494065281903</v>
      </c>
      <c r="AO664">
        <v>117.75</v>
      </c>
      <c r="AP664">
        <v>0.26900000000000002</v>
      </c>
      <c r="AQ664">
        <v>8.5343</v>
      </c>
      <c r="AR664">
        <v>0</v>
      </c>
      <c r="AS664">
        <v>500</v>
      </c>
      <c r="AT664" t="s">
        <v>29</v>
      </c>
    </row>
    <row r="665" spans="39:46" x14ac:dyDescent="0.3">
      <c r="AM665">
        <v>331.5</v>
      </c>
      <c r="AN665">
        <f t="shared" si="71"/>
        <v>0.25333893175074185</v>
      </c>
      <c r="AO665">
        <v>117.72</v>
      </c>
      <c r="AP665">
        <v>0.26900000000000002</v>
      </c>
      <c r="AQ665">
        <v>8.5343999999999998</v>
      </c>
      <c r="AR665">
        <v>0</v>
      </c>
      <c r="AS665">
        <v>500</v>
      </c>
      <c r="AT665" t="s">
        <v>29</v>
      </c>
    </row>
    <row r="666" spans="39:46" x14ac:dyDescent="0.3">
      <c r="AM666">
        <v>332</v>
      </c>
      <c r="AN666">
        <f t="shared" si="71"/>
        <v>0.25334425321463899</v>
      </c>
      <c r="AO666">
        <v>117.68</v>
      </c>
      <c r="AP666">
        <v>0.26900000000000002</v>
      </c>
      <c r="AQ666">
        <v>8.5343999999999998</v>
      </c>
      <c r="AR666">
        <v>0</v>
      </c>
      <c r="AS666">
        <v>500</v>
      </c>
      <c r="AT666" t="s">
        <v>29</v>
      </c>
    </row>
    <row r="667" spans="39:46" x14ac:dyDescent="0.3">
      <c r="AM667">
        <v>332.5</v>
      </c>
      <c r="AN667">
        <f t="shared" si="71"/>
        <v>0.25335090504451041</v>
      </c>
      <c r="AO667">
        <v>117.63</v>
      </c>
      <c r="AP667">
        <v>0.26900000000000002</v>
      </c>
      <c r="AQ667">
        <v>8.5343</v>
      </c>
      <c r="AR667">
        <v>0</v>
      </c>
      <c r="AS667">
        <v>500</v>
      </c>
      <c r="AT667" t="s">
        <v>29</v>
      </c>
    </row>
    <row r="668" spans="39:46" x14ac:dyDescent="0.3">
      <c r="AM668">
        <v>333</v>
      </c>
      <c r="AN668">
        <f t="shared" si="71"/>
        <v>0.25429673590504454</v>
      </c>
      <c r="AO668">
        <v>117.6</v>
      </c>
      <c r="AP668">
        <v>0.27</v>
      </c>
      <c r="AQ668">
        <v>8.5342000000000002</v>
      </c>
      <c r="AR668">
        <v>0</v>
      </c>
      <c r="AS668">
        <v>500</v>
      </c>
      <c r="AT668" t="s">
        <v>29</v>
      </c>
    </row>
    <row r="669" spans="39:46" x14ac:dyDescent="0.3">
      <c r="AM669">
        <v>333.5</v>
      </c>
      <c r="AN669">
        <f t="shared" si="71"/>
        <v>0.25336021760633037</v>
      </c>
      <c r="AO669">
        <v>117.56</v>
      </c>
      <c r="AP669">
        <v>0.26900000000000002</v>
      </c>
      <c r="AQ669">
        <v>8.5343</v>
      </c>
      <c r="AR669">
        <v>0</v>
      </c>
      <c r="AS669">
        <v>500</v>
      </c>
      <c r="AT669" t="s">
        <v>29</v>
      </c>
    </row>
    <row r="670" spans="39:46" x14ac:dyDescent="0.3">
      <c r="AM670">
        <v>334</v>
      </c>
      <c r="AN670">
        <f t="shared" si="71"/>
        <v>0.25336553907022752</v>
      </c>
      <c r="AO670">
        <v>117.52</v>
      </c>
      <c r="AP670">
        <v>0.26900000000000002</v>
      </c>
      <c r="AQ670">
        <v>8.5343</v>
      </c>
      <c r="AR670">
        <v>0</v>
      </c>
      <c r="AS670">
        <v>500</v>
      </c>
      <c r="AT670" t="s">
        <v>29</v>
      </c>
    </row>
    <row r="671" spans="39:46" x14ac:dyDescent="0.3">
      <c r="AM671">
        <v>334.5</v>
      </c>
      <c r="AN671">
        <f t="shared" si="71"/>
        <v>0.25431275964391692</v>
      </c>
      <c r="AO671">
        <v>117.48</v>
      </c>
      <c r="AP671">
        <v>0.27</v>
      </c>
      <c r="AQ671">
        <v>8.5342000000000002</v>
      </c>
      <c r="AR671">
        <v>0</v>
      </c>
      <c r="AS671">
        <v>500</v>
      </c>
      <c r="AT671" t="s">
        <v>29</v>
      </c>
    </row>
    <row r="672" spans="39:46" x14ac:dyDescent="0.3">
      <c r="AM672">
        <v>335</v>
      </c>
      <c r="AN672">
        <f t="shared" si="71"/>
        <v>0.25337485163204748</v>
      </c>
      <c r="AO672">
        <v>117.45</v>
      </c>
      <c r="AP672">
        <v>0.26900000000000002</v>
      </c>
      <c r="AQ672">
        <v>8.5343999999999998</v>
      </c>
      <c r="AR672">
        <v>0</v>
      </c>
      <c r="AS672">
        <v>500</v>
      </c>
      <c r="AT672" t="s">
        <v>29</v>
      </c>
    </row>
    <row r="673" spans="39:46" x14ac:dyDescent="0.3">
      <c r="AM673">
        <v>335.5</v>
      </c>
      <c r="AN673">
        <f t="shared" si="71"/>
        <v>0.25432210682492584</v>
      </c>
      <c r="AO673">
        <v>117.41</v>
      </c>
      <c r="AP673">
        <v>0.27</v>
      </c>
      <c r="AQ673">
        <v>8.5343</v>
      </c>
      <c r="AR673">
        <v>0</v>
      </c>
      <c r="AS673">
        <v>500</v>
      </c>
      <c r="AT673" t="s">
        <v>29</v>
      </c>
    </row>
    <row r="674" spans="39:46" x14ac:dyDescent="0.3">
      <c r="AM674">
        <v>336</v>
      </c>
      <c r="AN674">
        <f t="shared" si="71"/>
        <v>0.2533841641938675</v>
      </c>
      <c r="AO674">
        <v>117.38</v>
      </c>
      <c r="AP674">
        <v>0.26900000000000002</v>
      </c>
      <c r="AQ674">
        <v>8.5343</v>
      </c>
      <c r="AR674">
        <v>0</v>
      </c>
      <c r="AS674">
        <v>500</v>
      </c>
      <c r="AT674" t="s">
        <v>29</v>
      </c>
    </row>
    <row r="675" spans="39:46" x14ac:dyDescent="0.3">
      <c r="AM675">
        <v>336.5</v>
      </c>
      <c r="AN675">
        <f t="shared" si="71"/>
        <v>0.25338948565776459</v>
      </c>
      <c r="AO675">
        <v>117.34</v>
      </c>
      <c r="AP675">
        <v>0.26900000000000002</v>
      </c>
      <c r="AQ675">
        <v>8.5343999999999998</v>
      </c>
      <c r="AR675">
        <v>0</v>
      </c>
      <c r="AS675">
        <v>500</v>
      </c>
      <c r="AT675" t="s">
        <v>29</v>
      </c>
    </row>
    <row r="676" spans="39:46" x14ac:dyDescent="0.3">
      <c r="AM676">
        <v>337</v>
      </c>
      <c r="AN676">
        <f t="shared" si="71"/>
        <v>0.25339347675568746</v>
      </c>
      <c r="AO676">
        <v>117.31</v>
      </c>
      <c r="AP676">
        <v>0.26900000000000002</v>
      </c>
      <c r="AQ676">
        <v>8.5343</v>
      </c>
      <c r="AR676">
        <v>0</v>
      </c>
      <c r="AS676">
        <v>500</v>
      </c>
      <c r="AT676" t="s">
        <v>29</v>
      </c>
    </row>
    <row r="677" spans="39:46" x14ac:dyDescent="0.3">
      <c r="AM677">
        <v>337.5</v>
      </c>
      <c r="AN677">
        <f t="shared" si="71"/>
        <v>0.25434080118694363</v>
      </c>
      <c r="AO677">
        <v>117.27</v>
      </c>
      <c r="AP677">
        <v>0.27</v>
      </c>
      <c r="AQ677">
        <v>8.5342000000000002</v>
      </c>
      <c r="AR677">
        <v>0</v>
      </c>
      <c r="AS677">
        <v>500</v>
      </c>
      <c r="AT677" t="s">
        <v>29</v>
      </c>
    </row>
    <row r="678" spans="39:46" x14ac:dyDescent="0.3">
      <c r="AM678">
        <v>338</v>
      </c>
      <c r="AN678">
        <f t="shared" si="71"/>
        <v>0.25340278931750743</v>
      </c>
      <c r="AO678">
        <v>117.24</v>
      </c>
      <c r="AP678">
        <v>0.26900000000000002</v>
      </c>
      <c r="AQ678">
        <v>8.5343</v>
      </c>
      <c r="AR678">
        <v>0</v>
      </c>
      <c r="AS678">
        <v>500</v>
      </c>
      <c r="AT678" t="s">
        <v>29</v>
      </c>
    </row>
    <row r="679" spans="39:46" x14ac:dyDescent="0.3">
      <c r="AM679">
        <v>338.5</v>
      </c>
      <c r="AN679">
        <f t="shared" si="71"/>
        <v>0.2534067804154303</v>
      </c>
      <c r="AO679">
        <v>117.21</v>
      </c>
      <c r="AP679">
        <v>0.26900000000000002</v>
      </c>
      <c r="AQ679">
        <v>8.5343</v>
      </c>
      <c r="AR679">
        <v>0</v>
      </c>
      <c r="AS679">
        <v>500</v>
      </c>
      <c r="AT679" t="s">
        <v>29</v>
      </c>
    </row>
    <row r="680" spans="39:46" x14ac:dyDescent="0.3">
      <c r="AM680">
        <v>339</v>
      </c>
      <c r="AN680">
        <f t="shared" si="71"/>
        <v>0.25435281899109796</v>
      </c>
      <c r="AO680">
        <v>117.18</v>
      </c>
      <c r="AP680">
        <v>0.27</v>
      </c>
      <c r="AQ680">
        <v>8.5343</v>
      </c>
      <c r="AR680">
        <v>0</v>
      </c>
      <c r="AS680">
        <v>500</v>
      </c>
      <c r="AT680" t="s">
        <v>29</v>
      </c>
    </row>
    <row r="681" spans="39:46" x14ac:dyDescent="0.3">
      <c r="AM681">
        <v>339.5</v>
      </c>
      <c r="AN681">
        <f t="shared" si="71"/>
        <v>0.25341476261127599</v>
      </c>
      <c r="AO681">
        <v>117.15</v>
      </c>
      <c r="AP681">
        <v>0.26900000000000002</v>
      </c>
      <c r="AQ681">
        <v>8.5343</v>
      </c>
      <c r="AR681">
        <v>0</v>
      </c>
      <c r="AS681">
        <v>500</v>
      </c>
      <c r="AT681" t="s">
        <v>29</v>
      </c>
    </row>
    <row r="682" spans="39:46" x14ac:dyDescent="0.3">
      <c r="AM682">
        <v>340</v>
      </c>
      <c r="AN682">
        <f t="shared" si="71"/>
        <v>0.25342008407517314</v>
      </c>
      <c r="AO682">
        <v>117.11</v>
      </c>
      <c r="AP682">
        <v>0.26900000000000002</v>
      </c>
      <c r="AQ682">
        <v>8.5343</v>
      </c>
      <c r="AR682">
        <v>0</v>
      </c>
      <c r="AS682">
        <v>500</v>
      </c>
      <c r="AT682" t="s">
        <v>29</v>
      </c>
    </row>
    <row r="683" spans="39:46" x14ac:dyDescent="0.3">
      <c r="AM683">
        <v>340.5</v>
      </c>
      <c r="AN683">
        <f t="shared" si="71"/>
        <v>0.25436750741839764</v>
      </c>
      <c r="AO683">
        <v>117.07</v>
      </c>
      <c r="AP683">
        <v>0.27</v>
      </c>
      <c r="AQ683">
        <v>8.5343</v>
      </c>
      <c r="AR683">
        <v>0</v>
      </c>
      <c r="AS683">
        <v>500</v>
      </c>
      <c r="AT683" t="s">
        <v>29</v>
      </c>
    </row>
    <row r="684" spans="39:46" x14ac:dyDescent="0.3">
      <c r="AM684">
        <v>341</v>
      </c>
      <c r="AN684">
        <f t="shared" si="71"/>
        <v>0.2534293966369931</v>
      </c>
      <c r="AO684">
        <v>117.04</v>
      </c>
      <c r="AP684">
        <v>0.26900000000000002</v>
      </c>
      <c r="AQ684">
        <v>8.5343999999999998</v>
      </c>
      <c r="AR684">
        <v>0</v>
      </c>
      <c r="AS684">
        <v>500</v>
      </c>
      <c r="AT684" t="s">
        <v>29</v>
      </c>
    </row>
    <row r="685" spans="39:46" x14ac:dyDescent="0.3">
      <c r="AM685">
        <v>341.5</v>
      </c>
      <c r="AN685">
        <f t="shared" si="71"/>
        <v>0.25343205736894164</v>
      </c>
      <c r="AO685">
        <v>117.02</v>
      </c>
      <c r="AP685">
        <v>0.26900000000000002</v>
      </c>
      <c r="AQ685">
        <v>8.5343999999999998</v>
      </c>
      <c r="AR685">
        <v>0</v>
      </c>
      <c r="AS685">
        <v>500</v>
      </c>
      <c r="AT685" t="s">
        <v>29</v>
      </c>
    </row>
    <row r="686" spans="39:46" x14ac:dyDescent="0.3">
      <c r="AM686">
        <v>342</v>
      </c>
      <c r="AN686">
        <f t="shared" si="71"/>
        <v>0.25343737883283879</v>
      </c>
      <c r="AO686">
        <v>116.98</v>
      </c>
      <c r="AP686">
        <v>0.26900000000000002</v>
      </c>
      <c r="AQ686">
        <v>8.5343</v>
      </c>
      <c r="AR686">
        <v>0</v>
      </c>
      <c r="AS686">
        <v>500</v>
      </c>
      <c r="AT686" t="s">
        <v>29</v>
      </c>
    </row>
    <row r="687" spans="39:46" x14ac:dyDescent="0.3">
      <c r="AM687">
        <v>342.5</v>
      </c>
      <c r="AN687">
        <f t="shared" si="71"/>
        <v>0.25344136993076166</v>
      </c>
      <c r="AO687">
        <v>116.95</v>
      </c>
      <c r="AP687">
        <v>0.26900000000000002</v>
      </c>
      <c r="AQ687">
        <v>8.5343999999999998</v>
      </c>
      <c r="AR687">
        <v>0</v>
      </c>
      <c r="AS687">
        <v>500</v>
      </c>
      <c r="AT687" t="s">
        <v>29</v>
      </c>
    </row>
    <row r="688" spans="39:46" x14ac:dyDescent="0.3">
      <c r="AM688">
        <v>343</v>
      </c>
      <c r="AN688">
        <f t="shared" si="71"/>
        <v>0.25344536102868448</v>
      </c>
      <c r="AO688">
        <v>116.92</v>
      </c>
      <c r="AP688">
        <v>0.26900000000000002</v>
      </c>
      <c r="AQ688">
        <v>8.5343999999999998</v>
      </c>
      <c r="AR688">
        <v>2</v>
      </c>
      <c r="AS688">
        <v>500</v>
      </c>
      <c r="AT688" t="s">
        <v>29</v>
      </c>
    </row>
    <row r="689" spans="39:46" x14ac:dyDescent="0.3">
      <c r="AM689">
        <v>343.5</v>
      </c>
      <c r="AN689">
        <f t="shared" si="71"/>
        <v>0.25344802176063302</v>
      </c>
      <c r="AO689">
        <v>116.9</v>
      </c>
      <c r="AP689">
        <v>0.26900000000000002</v>
      </c>
      <c r="AQ689">
        <v>8.5344999999999995</v>
      </c>
      <c r="AR689">
        <v>0</v>
      </c>
      <c r="AS689">
        <v>500</v>
      </c>
      <c r="AT689" t="s">
        <v>29</v>
      </c>
    </row>
    <row r="690" spans="39:46" x14ac:dyDescent="0.3">
      <c r="AM690">
        <v>344</v>
      </c>
      <c r="AN690">
        <f t="shared" si="71"/>
        <v>0.2534520128585559</v>
      </c>
      <c r="AO690">
        <v>116.87</v>
      </c>
      <c r="AP690">
        <v>0.26900000000000002</v>
      </c>
      <c r="AQ690">
        <v>8.5345999999999993</v>
      </c>
      <c r="AR690">
        <v>0</v>
      </c>
      <c r="AS690">
        <v>500</v>
      </c>
      <c r="AT690" t="s">
        <v>29</v>
      </c>
    </row>
    <row r="691" spans="39:46" x14ac:dyDescent="0.3">
      <c r="AM691">
        <v>344.5</v>
      </c>
      <c r="AN691">
        <f t="shared" si="71"/>
        <v>0.25345600395647877</v>
      </c>
      <c r="AO691">
        <v>116.84</v>
      </c>
      <c r="AP691">
        <v>0.26900000000000002</v>
      </c>
      <c r="AQ691">
        <v>8.5347000000000008</v>
      </c>
      <c r="AR691">
        <v>0</v>
      </c>
      <c r="AS691">
        <v>500</v>
      </c>
      <c r="AT691" t="s">
        <v>29</v>
      </c>
    </row>
    <row r="692" spans="39:46" x14ac:dyDescent="0.3">
      <c r="AM692">
        <v>345</v>
      </c>
      <c r="AN692">
        <f t="shared" si="71"/>
        <v>0.25345999505440159</v>
      </c>
      <c r="AO692">
        <v>116.81</v>
      </c>
      <c r="AP692">
        <v>0.26900000000000002</v>
      </c>
      <c r="AQ692">
        <v>8.5349000000000004</v>
      </c>
      <c r="AR692">
        <v>0</v>
      </c>
      <c r="AS692">
        <v>500</v>
      </c>
      <c r="AT692" t="s">
        <v>29</v>
      </c>
    </row>
    <row r="693" spans="39:46" x14ac:dyDescent="0.3">
      <c r="AM693">
        <v>345.5</v>
      </c>
      <c r="AN693">
        <f t="shared" si="71"/>
        <v>0.25346132542037586</v>
      </c>
      <c r="AO693">
        <v>116.8</v>
      </c>
      <c r="AP693">
        <v>0.26900000000000002</v>
      </c>
      <c r="AQ693">
        <v>8.5351999999999997</v>
      </c>
      <c r="AR693">
        <v>0</v>
      </c>
      <c r="AS693">
        <v>500</v>
      </c>
      <c r="AT693" t="s">
        <v>29</v>
      </c>
    </row>
    <row r="694" spans="39:46" x14ac:dyDescent="0.3">
      <c r="AM694">
        <v>346</v>
      </c>
      <c r="AN694">
        <f t="shared" si="71"/>
        <v>0.25252174085064294</v>
      </c>
      <c r="AO694">
        <v>116.78</v>
      </c>
      <c r="AP694">
        <v>0.26800000000000002</v>
      </c>
      <c r="AQ694">
        <v>8.5352999999999994</v>
      </c>
      <c r="AR694">
        <v>0</v>
      </c>
      <c r="AS694">
        <v>500</v>
      </c>
      <c r="AT694" t="s">
        <v>29</v>
      </c>
    </row>
    <row r="695" spans="39:46" x14ac:dyDescent="0.3">
      <c r="AM695">
        <v>346.5</v>
      </c>
      <c r="AN695">
        <f t="shared" si="71"/>
        <v>0.25346930761622161</v>
      </c>
      <c r="AO695">
        <v>116.74</v>
      </c>
      <c r="AP695">
        <v>0.26900000000000002</v>
      </c>
      <c r="AQ695">
        <v>8.5351999999999997</v>
      </c>
      <c r="AR695">
        <v>0</v>
      </c>
      <c r="AS695">
        <v>500</v>
      </c>
      <c r="AT695" t="s">
        <v>29</v>
      </c>
    </row>
    <row r="696" spans="39:46" x14ac:dyDescent="0.3">
      <c r="AM696">
        <v>347</v>
      </c>
      <c r="AN696">
        <f t="shared" si="71"/>
        <v>0.25347329871414442</v>
      </c>
      <c r="AO696">
        <v>116.71</v>
      </c>
      <c r="AP696">
        <v>0.26900000000000002</v>
      </c>
      <c r="AQ696">
        <v>8.5351999999999997</v>
      </c>
      <c r="AR696">
        <v>0</v>
      </c>
      <c r="AS696">
        <v>500</v>
      </c>
      <c r="AT696" t="s">
        <v>29</v>
      </c>
    </row>
    <row r="697" spans="39:46" x14ac:dyDescent="0.3">
      <c r="AM697">
        <v>347.5</v>
      </c>
      <c r="AN697">
        <f t="shared" si="71"/>
        <v>0.25253366963402574</v>
      </c>
      <c r="AO697">
        <v>116.69</v>
      </c>
      <c r="AP697">
        <v>0.26800000000000002</v>
      </c>
      <c r="AQ697">
        <v>8.5353999999999992</v>
      </c>
      <c r="AR697">
        <v>0</v>
      </c>
      <c r="AS697">
        <v>500</v>
      </c>
      <c r="AT697" t="s">
        <v>29</v>
      </c>
    </row>
    <row r="698" spans="39:46" x14ac:dyDescent="0.3">
      <c r="AM698">
        <v>348</v>
      </c>
      <c r="AN698">
        <f t="shared" si="71"/>
        <v>0.25253764589515332</v>
      </c>
      <c r="AO698">
        <v>116.66</v>
      </c>
      <c r="AP698">
        <v>0.26800000000000002</v>
      </c>
      <c r="AQ698">
        <v>8.5352999999999994</v>
      </c>
      <c r="AR698">
        <v>0</v>
      </c>
      <c r="AS698">
        <v>500</v>
      </c>
      <c r="AT698" t="s">
        <v>29</v>
      </c>
    </row>
    <row r="699" spans="39:46" x14ac:dyDescent="0.3">
      <c r="AM699">
        <v>348.5</v>
      </c>
      <c r="AN699">
        <f t="shared" si="71"/>
        <v>0.25348394164193871</v>
      </c>
      <c r="AO699">
        <v>116.63</v>
      </c>
      <c r="AP699">
        <v>0.26900000000000002</v>
      </c>
      <c r="AQ699">
        <v>8.5352999999999994</v>
      </c>
      <c r="AR699">
        <v>0</v>
      </c>
      <c r="AS699">
        <v>500</v>
      </c>
      <c r="AT699" t="s">
        <v>29</v>
      </c>
    </row>
    <row r="700" spans="39:46" x14ac:dyDescent="0.3">
      <c r="AM700">
        <v>349</v>
      </c>
      <c r="AN700">
        <f t="shared" si="71"/>
        <v>0.25254824925816027</v>
      </c>
      <c r="AO700">
        <v>116.58</v>
      </c>
      <c r="AP700">
        <v>0.26800000000000002</v>
      </c>
      <c r="AQ700">
        <v>8.5355000000000008</v>
      </c>
      <c r="AR700">
        <v>0</v>
      </c>
      <c r="AS700">
        <v>500</v>
      </c>
      <c r="AT700" t="s">
        <v>29</v>
      </c>
    </row>
    <row r="701" spans="39:46" x14ac:dyDescent="0.3">
      <c r="AM701">
        <v>349.5</v>
      </c>
      <c r="AN701">
        <f t="shared" si="71"/>
        <v>0.25256945598417407</v>
      </c>
      <c r="AO701">
        <v>116.42</v>
      </c>
      <c r="AP701">
        <v>0.26800000000000002</v>
      </c>
      <c r="AQ701">
        <v>8.5358999999999998</v>
      </c>
      <c r="AR701">
        <v>0</v>
      </c>
      <c r="AS701">
        <v>500</v>
      </c>
      <c r="AT701" t="s">
        <v>29</v>
      </c>
    </row>
    <row r="702" spans="39:46" x14ac:dyDescent="0.3">
      <c r="AM702">
        <v>350</v>
      </c>
      <c r="AN702">
        <f t="shared" si="71"/>
        <v>0.25167060830860538</v>
      </c>
      <c r="AO702">
        <v>116.09</v>
      </c>
      <c r="AP702">
        <v>0.26700000000000002</v>
      </c>
      <c r="AQ702">
        <v>8.5364000000000004</v>
      </c>
      <c r="AR702">
        <v>0</v>
      </c>
      <c r="AS702">
        <v>500</v>
      </c>
      <c r="AT702" t="s">
        <v>29</v>
      </c>
    </row>
    <row r="703" spans="39:46" x14ac:dyDescent="0.3">
      <c r="AM703">
        <v>350.5</v>
      </c>
      <c r="AN703">
        <f t="shared" si="71"/>
        <v>0.25172870919881307</v>
      </c>
      <c r="AO703">
        <v>115.65</v>
      </c>
      <c r="AP703">
        <v>0.26700000000000002</v>
      </c>
      <c r="AQ703">
        <v>8.5371000000000006</v>
      </c>
      <c r="AR703">
        <v>0</v>
      </c>
      <c r="AS703">
        <v>500</v>
      </c>
      <c r="AT703" t="s">
        <v>29</v>
      </c>
    </row>
    <row r="704" spans="39:46" x14ac:dyDescent="0.3">
      <c r="AM704">
        <v>351</v>
      </c>
      <c r="AN704">
        <f t="shared" si="71"/>
        <v>0.25084773491592482</v>
      </c>
      <c r="AO704">
        <v>115.18</v>
      </c>
      <c r="AP704">
        <v>0.26600000000000001</v>
      </c>
      <c r="AQ704">
        <v>8.5381</v>
      </c>
      <c r="AR704">
        <v>0</v>
      </c>
      <c r="AS704">
        <v>500</v>
      </c>
      <c r="AT704" t="s">
        <v>29</v>
      </c>
    </row>
    <row r="705" spans="39:46" x14ac:dyDescent="0.3">
      <c r="AM705">
        <v>351.5</v>
      </c>
      <c r="AN705">
        <f t="shared" si="71"/>
        <v>0.2499702274975272</v>
      </c>
      <c r="AO705">
        <v>114.68</v>
      </c>
      <c r="AP705">
        <v>0.26500000000000001</v>
      </c>
      <c r="AQ705">
        <v>8.5388000000000002</v>
      </c>
      <c r="AR705">
        <v>0</v>
      </c>
      <c r="AS705">
        <v>500</v>
      </c>
      <c r="AT705" t="s">
        <v>29</v>
      </c>
    </row>
    <row r="706" spans="39:46" x14ac:dyDescent="0.3">
      <c r="AM706">
        <v>352</v>
      </c>
      <c r="AN706">
        <f t="shared" si="71"/>
        <v>0.24909222551928784</v>
      </c>
      <c r="AO706">
        <v>114.18</v>
      </c>
      <c r="AP706">
        <v>0.26400000000000001</v>
      </c>
      <c r="AQ706">
        <v>8.5397999999999996</v>
      </c>
      <c r="AR706">
        <v>0</v>
      </c>
      <c r="AS706">
        <v>500</v>
      </c>
      <c r="AT706" t="s">
        <v>29</v>
      </c>
    </row>
    <row r="707" spans="39:46" x14ac:dyDescent="0.3">
      <c r="AM707">
        <v>352.5</v>
      </c>
      <c r="AN707">
        <f t="shared" si="71"/>
        <v>0.24821502967359052</v>
      </c>
      <c r="AO707">
        <v>113.67</v>
      </c>
      <c r="AP707">
        <v>0.26300000000000001</v>
      </c>
      <c r="AQ707">
        <v>8.5410000000000004</v>
      </c>
      <c r="AR707">
        <v>0</v>
      </c>
      <c r="AS707">
        <v>500</v>
      </c>
      <c r="AT707" t="s">
        <v>29</v>
      </c>
    </row>
    <row r="708" spans="39:46" x14ac:dyDescent="0.3">
      <c r="AM708">
        <v>353</v>
      </c>
      <c r="AN708">
        <f t="shared" si="71"/>
        <v>0.24639587537091989</v>
      </c>
      <c r="AO708">
        <v>113.14</v>
      </c>
      <c r="AP708">
        <v>0.26100000000000001</v>
      </c>
      <c r="AQ708">
        <v>8.5425000000000004</v>
      </c>
      <c r="AR708">
        <v>0</v>
      </c>
      <c r="AS708">
        <v>500</v>
      </c>
      <c r="AT708" t="s">
        <v>29</v>
      </c>
    </row>
    <row r="709" spans="39:46" x14ac:dyDescent="0.3">
      <c r="AM709">
        <v>353.5</v>
      </c>
      <c r="AN709">
        <f t="shared" ref="AN709:AN772" si="72">AP709-AP709*AO709/2022</f>
        <v>0.24552383778437192</v>
      </c>
      <c r="AO709">
        <v>112.58</v>
      </c>
      <c r="AP709">
        <v>0.26</v>
      </c>
      <c r="AQ709">
        <v>8.5437999999999992</v>
      </c>
      <c r="AR709">
        <v>0</v>
      </c>
      <c r="AS709">
        <v>500</v>
      </c>
      <c r="AT709" t="s">
        <v>29</v>
      </c>
    </row>
    <row r="710" spans="39:46" x14ac:dyDescent="0.3">
      <c r="AM710">
        <v>354</v>
      </c>
      <c r="AN710">
        <f t="shared" si="72"/>
        <v>0.24465252720079131</v>
      </c>
      <c r="AO710">
        <v>112.01</v>
      </c>
      <c r="AP710">
        <v>0.25900000000000001</v>
      </c>
      <c r="AQ710">
        <v>8.5450999999999997</v>
      </c>
      <c r="AR710">
        <v>0</v>
      </c>
      <c r="AS710">
        <v>500</v>
      </c>
      <c r="AT710" t="s">
        <v>29</v>
      </c>
    </row>
    <row r="711" spans="39:46" x14ac:dyDescent="0.3">
      <c r="AM711">
        <v>354.5</v>
      </c>
      <c r="AN711">
        <f t="shared" si="72"/>
        <v>0.24283576656775471</v>
      </c>
      <c r="AO711">
        <v>111.44</v>
      </c>
      <c r="AP711">
        <v>0.25700000000000001</v>
      </c>
      <c r="AQ711">
        <v>8.5464000000000002</v>
      </c>
      <c r="AR711">
        <v>0</v>
      </c>
      <c r="AS711">
        <v>500</v>
      </c>
      <c r="AT711" t="s">
        <v>29</v>
      </c>
    </row>
    <row r="712" spans="39:46" x14ac:dyDescent="0.3">
      <c r="AM712">
        <v>355</v>
      </c>
      <c r="AN712">
        <f t="shared" si="72"/>
        <v>0.2419668447082097</v>
      </c>
      <c r="AO712">
        <v>110.84</v>
      </c>
      <c r="AP712">
        <v>0.25600000000000001</v>
      </c>
      <c r="AQ712">
        <v>8.5477000000000007</v>
      </c>
      <c r="AR712">
        <v>0</v>
      </c>
      <c r="AS712">
        <v>500</v>
      </c>
      <c r="AT712" t="s">
        <v>29</v>
      </c>
    </row>
    <row r="713" spans="39:46" x14ac:dyDescent="0.3">
      <c r="AM713">
        <v>355.5</v>
      </c>
      <c r="AN713">
        <f t="shared" si="72"/>
        <v>0.24110237388724037</v>
      </c>
      <c r="AO713">
        <v>110.2</v>
      </c>
      <c r="AP713">
        <v>0.255</v>
      </c>
      <c r="AQ713">
        <v>8.5485000000000007</v>
      </c>
      <c r="AR713">
        <v>0</v>
      </c>
      <c r="AS713">
        <v>500</v>
      </c>
      <c r="AT713" t="s">
        <v>29</v>
      </c>
    </row>
    <row r="714" spans="39:46" x14ac:dyDescent="0.3">
      <c r="AM714">
        <v>356</v>
      </c>
      <c r="AN714">
        <f t="shared" si="72"/>
        <v>0.24023601384767557</v>
      </c>
      <c r="AO714">
        <v>109.57</v>
      </c>
      <c r="AP714">
        <v>0.254</v>
      </c>
      <c r="AQ714">
        <v>8.5495999999999999</v>
      </c>
      <c r="AR714">
        <v>0</v>
      </c>
      <c r="AS714">
        <v>500</v>
      </c>
      <c r="AT714" t="s">
        <v>29</v>
      </c>
    </row>
    <row r="715" spans="39:46" x14ac:dyDescent="0.3">
      <c r="AM715">
        <v>356.5</v>
      </c>
      <c r="AN715">
        <f t="shared" si="72"/>
        <v>0.23937653808110781</v>
      </c>
      <c r="AO715">
        <v>108.88</v>
      </c>
      <c r="AP715">
        <v>0.253</v>
      </c>
      <c r="AQ715">
        <v>8.5508000000000006</v>
      </c>
      <c r="AR715">
        <v>0</v>
      </c>
      <c r="AS715">
        <v>500</v>
      </c>
      <c r="AT715" t="s">
        <v>29</v>
      </c>
    </row>
    <row r="716" spans="39:46" x14ac:dyDescent="0.3">
      <c r="AM716">
        <v>357</v>
      </c>
      <c r="AN716">
        <f t="shared" si="72"/>
        <v>0.23851513353115728</v>
      </c>
      <c r="AO716">
        <v>108.2</v>
      </c>
      <c r="AP716">
        <v>0.252</v>
      </c>
      <c r="AQ716">
        <v>8.5516000000000005</v>
      </c>
      <c r="AR716">
        <v>0</v>
      </c>
      <c r="AS716">
        <v>500</v>
      </c>
      <c r="AT716" t="s">
        <v>29</v>
      </c>
    </row>
    <row r="717" spans="39:46" x14ac:dyDescent="0.3">
      <c r="AM717">
        <v>357.5</v>
      </c>
      <c r="AN717">
        <f t="shared" si="72"/>
        <v>0.23765802176063303</v>
      </c>
      <c r="AO717">
        <v>107.48</v>
      </c>
      <c r="AP717">
        <v>0.251</v>
      </c>
      <c r="AQ717">
        <v>8.5525000000000002</v>
      </c>
      <c r="AR717">
        <v>0</v>
      </c>
      <c r="AS717">
        <v>500</v>
      </c>
      <c r="AT717" t="s">
        <v>29</v>
      </c>
    </row>
    <row r="718" spans="39:46" x14ac:dyDescent="0.3">
      <c r="AM718">
        <v>358</v>
      </c>
      <c r="AN718">
        <f t="shared" si="72"/>
        <v>0.23680514342235409</v>
      </c>
      <c r="AO718">
        <v>106.72</v>
      </c>
      <c r="AP718">
        <v>0.25</v>
      </c>
      <c r="AQ718">
        <v>8.5538000000000007</v>
      </c>
      <c r="AR718">
        <v>0</v>
      </c>
      <c r="AS718">
        <v>500</v>
      </c>
      <c r="AT718" t="s">
        <v>29</v>
      </c>
    </row>
    <row r="719" spans="39:46" x14ac:dyDescent="0.3">
      <c r="AM719">
        <v>358.5</v>
      </c>
      <c r="AN719">
        <f t="shared" si="72"/>
        <v>0.2359539762611276</v>
      </c>
      <c r="AO719">
        <v>105.94</v>
      </c>
      <c r="AP719">
        <v>0.249</v>
      </c>
      <c r="AQ719">
        <v>8.5548000000000002</v>
      </c>
      <c r="AR719">
        <v>0</v>
      </c>
      <c r="AS719">
        <v>500</v>
      </c>
      <c r="AT719" t="s">
        <v>29</v>
      </c>
    </row>
    <row r="720" spans="39:46" x14ac:dyDescent="0.3">
      <c r="AM720">
        <v>359</v>
      </c>
      <c r="AN720">
        <f t="shared" si="72"/>
        <v>0.23510326409495549</v>
      </c>
      <c r="AO720">
        <v>105.15</v>
      </c>
      <c r="AP720">
        <v>0.248</v>
      </c>
      <c r="AQ720">
        <v>8.5556999999999999</v>
      </c>
      <c r="AR720">
        <v>0</v>
      </c>
      <c r="AS720">
        <v>500</v>
      </c>
      <c r="AT720" t="s">
        <v>29</v>
      </c>
    </row>
    <row r="721" spans="39:46" x14ac:dyDescent="0.3">
      <c r="AM721">
        <v>359.5</v>
      </c>
      <c r="AN721">
        <f t="shared" si="72"/>
        <v>0.23424932739861523</v>
      </c>
      <c r="AO721">
        <v>104.38</v>
      </c>
      <c r="AP721">
        <v>0.247</v>
      </c>
      <c r="AQ721">
        <v>8.5569000000000006</v>
      </c>
      <c r="AR721">
        <v>0</v>
      </c>
      <c r="AS721">
        <v>500</v>
      </c>
      <c r="AT721" t="s">
        <v>29</v>
      </c>
    </row>
    <row r="722" spans="39:46" x14ac:dyDescent="0.3">
      <c r="AM722">
        <v>360</v>
      </c>
      <c r="AN722">
        <f t="shared" si="72"/>
        <v>0.23338976261127597</v>
      </c>
      <c r="AO722">
        <v>103.65</v>
      </c>
      <c r="AP722">
        <v>0.246</v>
      </c>
      <c r="AQ722">
        <v>8.5579999999999998</v>
      </c>
      <c r="AR722">
        <v>0</v>
      </c>
      <c r="AS722">
        <v>500</v>
      </c>
      <c r="AT722" t="s">
        <v>29</v>
      </c>
    </row>
    <row r="723" spans="39:46" x14ac:dyDescent="0.3">
      <c r="AM723">
        <v>360.5</v>
      </c>
      <c r="AN723">
        <f t="shared" si="72"/>
        <v>0.23253068743818001</v>
      </c>
      <c r="AO723">
        <v>102.91</v>
      </c>
      <c r="AP723">
        <v>0.245</v>
      </c>
      <c r="AQ723">
        <v>8.5592000000000006</v>
      </c>
      <c r="AR723">
        <v>0</v>
      </c>
      <c r="AS723">
        <v>500</v>
      </c>
      <c r="AT723" t="s">
        <v>29</v>
      </c>
    </row>
    <row r="724" spans="39:46" x14ac:dyDescent="0.3">
      <c r="AM724">
        <v>361</v>
      </c>
      <c r="AN724">
        <f t="shared" si="72"/>
        <v>0.23073102373887239</v>
      </c>
      <c r="AO724">
        <v>102.09</v>
      </c>
      <c r="AP724">
        <v>0.24299999999999999</v>
      </c>
      <c r="AQ724">
        <v>8.5606000000000009</v>
      </c>
      <c r="AR724">
        <v>0</v>
      </c>
      <c r="AS724">
        <v>500</v>
      </c>
      <c r="AT724" t="s">
        <v>29</v>
      </c>
    </row>
    <row r="725" spans="39:46" x14ac:dyDescent="0.3">
      <c r="AM725">
        <v>361.5</v>
      </c>
      <c r="AN725">
        <f t="shared" si="72"/>
        <v>0.22987726013847676</v>
      </c>
      <c r="AO725">
        <v>101.29</v>
      </c>
      <c r="AP725">
        <v>0.24199999999999999</v>
      </c>
      <c r="AQ725">
        <v>8.5617000000000001</v>
      </c>
      <c r="AR725">
        <v>0</v>
      </c>
      <c r="AS725">
        <v>500</v>
      </c>
      <c r="AT725" t="s">
        <v>29</v>
      </c>
    </row>
    <row r="726" spans="39:46" x14ac:dyDescent="0.3">
      <c r="AM726">
        <v>362</v>
      </c>
      <c r="AN726">
        <f t="shared" si="72"/>
        <v>0.22902032146389711</v>
      </c>
      <c r="AO726">
        <v>100.51</v>
      </c>
      <c r="AP726">
        <v>0.24099999999999999</v>
      </c>
      <c r="AQ726">
        <v>8.5625999999999998</v>
      </c>
      <c r="AR726">
        <v>0</v>
      </c>
      <c r="AS726">
        <v>500</v>
      </c>
      <c r="AT726" t="s">
        <v>29</v>
      </c>
    </row>
    <row r="727" spans="39:46" x14ac:dyDescent="0.3">
      <c r="AM727">
        <v>362.5</v>
      </c>
      <c r="AN727">
        <f t="shared" si="72"/>
        <v>0.22815074183976261</v>
      </c>
      <c r="AO727">
        <v>99.83</v>
      </c>
      <c r="AP727">
        <v>0.24</v>
      </c>
      <c r="AQ727">
        <v>8.5634999999999994</v>
      </c>
      <c r="AR727">
        <v>1</v>
      </c>
      <c r="AS727">
        <v>500</v>
      </c>
      <c r="AT727" t="s">
        <v>29</v>
      </c>
    </row>
    <row r="728" spans="39:46" x14ac:dyDescent="0.3">
      <c r="AM728">
        <v>363</v>
      </c>
      <c r="AN728">
        <f t="shared" si="72"/>
        <v>0.22815074183976261</v>
      </c>
      <c r="AO728">
        <v>99.83</v>
      </c>
      <c r="AP728">
        <v>0.24</v>
      </c>
      <c r="AQ728">
        <v>8.5638000000000005</v>
      </c>
      <c r="AR728">
        <v>0</v>
      </c>
      <c r="AS728">
        <v>500</v>
      </c>
      <c r="AT728" t="s">
        <v>29</v>
      </c>
    </row>
    <row r="729" spans="39:46" x14ac:dyDescent="0.3">
      <c r="AM729">
        <v>363.5</v>
      </c>
      <c r="AN729">
        <f t="shared" si="72"/>
        <v>0.22814480712166171</v>
      </c>
      <c r="AO729">
        <v>99.88</v>
      </c>
      <c r="AP729">
        <v>0.24</v>
      </c>
      <c r="AQ729">
        <v>8.5635999999999992</v>
      </c>
      <c r="AR729">
        <v>0</v>
      </c>
      <c r="AS729">
        <v>500</v>
      </c>
      <c r="AT729" t="s">
        <v>29</v>
      </c>
    </row>
    <row r="730" spans="39:46" x14ac:dyDescent="0.3">
      <c r="AM730">
        <v>364</v>
      </c>
      <c r="AN730">
        <f t="shared" si="72"/>
        <v>0.22813887240356082</v>
      </c>
      <c r="AO730">
        <v>99.93</v>
      </c>
      <c r="AP730">
        <v>0.24</v>
      </c>
      <c r="AQ730">
        <v>8.5634999999999994</v>
      </c>
      <c r="AR730">
        <v>0</v>
      </c>
      <c r="AS730">
        <v>500</v>
      </c>
      <c r="AT730" t="s">
        <v>29</v>
      </c>
    </row>
    <row r="731" spans="39:46" x14ac:dyDescent="0.3">
      <c r="AM731">
        <v>364.5</v>
      </c>
      <c r="AN731">
        <f t="shared" si="72"/>
        <v>0.22813412462908012</v>
      </c>
      <c r="AO731">
        <v>99.97</v>
      </c>
      <c r="AP731">
        <v>0.24</v>
      </c>
      <c r="AQ731">
        <v>8.5637000000000008</v>
      </c>
      <c r="AR731">
        <v>0</v>
      </c>
      <c r="AS731">
        <v>500</v>
      </c>
      <c r="AT731" t="s">
        <v>29</v>
      </c>
    </row>
    <row r="732" spans="39:46" x14ac:dyDescent="0.3">
      <c r="AM732">
        <v>365</v>
      </c>
      <c r="AN732">
        <f t="shared" si="72"/>
        <v>0.22813056379821958</v>
      </c>
      <c r="AO732">
        <v>100</v>
      </c>
      <c r="AP732">
        <v>0.24</v>
      </c>
      <c r="AQ732">
        <v>8.5635999999999992</v>
      </c>
      <c r="AR732">
        <v>0</v>
      </c>
      <c r="AS732">
        <v>500</v>
      </c>
      <c r="AT732" t="s">
        <v>29</v>
      </c>
    </row>
    <row r="733" spans="39:46" x14ac:dyDescent="0.3">
      <c r="AM733">
        <v>365.5</v>
      </c>
      <c r="AN733">
        <f t="shared" si="72"/>
        <v>0.22812818991097922</v>
      </c>
      <c r="AO733">
        <v>100.02</v>
      </c>
      <c r="AP733">
        <v>0.24</v>
      </c>
      <c r="AQ733">
        <v>8.5635999999999992</v>
      </c>
      <c r="AR733">
        <v>0</v>
      </c>
      <c r="AS733">
        <v>500</v>
      </c>
      <c r="AT733" t="s">
        <v>29</v>
      </c>
    </row>
    <row r="734" spans="39:46" x14ac:dyDescent="0.3">
      <c r="AM734">
        <v>366</v>
      </c>
      <c r="AN734">
        <f t="shared" si="72"/>
        <v>0.22812462908011868</v>
      </c>
      <c r="AO734">
        <v>100.05</v>
      </c>
      <c r="AP734">
        <v>0.24</v>
      </c>
      <c r="AQ734">
        <v>8.5637000000000008</v>
      </c>
      <c r="AR734">
        <v>0</v>
      </c>
      <c r="AS734">
        <v>500</v>
      </c>
      <c r="AT734" t="s">
        <v>29</v>
      </c>
    </row>
    <row r="735" spans="39:46" x14ac:dyDescent="0.3">
      <c r="AM735">
        <v>366.5</v>
      </c>
      <c r="AN735">
        <f t="shared" si="72"/>
        <v>0.22812225519287832</v>
      </c>
      <c r="AO735">
        <v>100.07</v>
      </c>
      <c r="AP735">
        <v>0.24</v>
      </c>
      <c r="AQ735">
        <v>8.5637000000000008</v>
      </c>
      <c r="AR735">
        <v>0</v>
      </c>
      <c r="AS735">
        <v>500</v>
      </c>
      <c r="AT735" t="s">
        <v>29</v>
      </c>
    </row>
    <row r="736" spans="39:46" x14ac:dyDescent="0.3">
      <c r="AM736">
        <v>367</v>
      </c>
      <c r="AN736">
        <f t="shared" si="72"/>
        <v>0.22811988130563798</v>
      </c>
      <c r="AO736">
        <v>100.09</v>
      </c>
      <c r="AP736">
        <v>0.24</v>
      </c>
      <c r="AQ736">
        <v>8.5635999999999992</v>
      </c>
      <c r="AR736">
        <v>0</v>
      </c>
      <c r="AS736">
        <v>500</v>
      </c>
      <c r="AT736" t="s">
        <v>29</v>
      </c>
    </row>
    <row r="737" spans="39:46" x14ac:dyDescent="0.3">
      <c r="AM737">
        <v>367.5</v>
      </c>
      <c r="AN737">
        <f t="shared" si="72"/>
        <v>0.22811869436201779</v>
      </c>
      <c r="AO737">
        <v>100.1</v>
      </c>
      <c r="AP737">
        <v>0.24</v>
      </c>
      <c r="AQ737">
        <v>8.5637000000000008</v>
      </c>
      <c r="AR737">
        <v>0</v>
      </c>
      <c r="AS737">
        <v>500</v>
      </c>
      <c r="AT737" t="s">
        <v>29</v>
      </c>
    </row>
    <row r="738" spans="39:46" x14ac:dyDescent="0.3">
      <c r="AM738">
        <v>368</v>
      </c>
      <c r="AN738">
        <f t="shared" si="72"/>
        <v>0.22811632047477745</v>
      </c>
      <c r="AO738">
        <v>100.12</v>
      </c>
      <c r="AP738">
        <v>0.24</v>
      </c>
      <c r="AQ738">
        <v>8.5637000000000008</v>
      </c>
      <c r="AR738">
        <v>0</v>
      </c>
      <c r="AS738">
        <v>500</v>
      </c>
      <c r="AT738" t="s">
        <v>29</v>
      </c>
    </row>
    <row r="739" spans="39:46" x14ac:dyDescent="0.3">
      <c r="AM739">
        <v>368.5</v>
      </c>
      <c r="AN739">
        <f t="shared" si="72"/>
        <v>0.22811513353115725</v>
      </c>
      <c r="AO739">
        <v>100.13</v>
      </c>
      <c r="AP739">
        <v>0.24</v>
      </c>
      <c r="AQ739">
        <v>8.5635999999999992</v>
      </c>
      <c r="AR739">
        <v>0</v>
      </c>
      <c r="AS739">
        <v>500</v>
      </c>
      <c r="AT739" t="s">
        <v>29</v>
      </c>
    </row>
    <row r="740" spans="39:46" x14ac:dyDescent="0.3">
      <c r="AM740">
        <v>369</v>
      </c>
      <c r="AN740">
        <f t="shared" si="72"/>
        <v>0.22811394658753709</v>
      </c>
      <c r="AO740">
        <v>100.14</v>
      </c>
      <c r="AP740">
        <v>0.24</v>
      </c>
      <c r="AQ740">
        <v>8.5637000000000008</v>
      </c>
      <c r="AR740">
        <v>0</v>
      </c>
      <c r="AS740">
        <v>500</v>
      </c>
      <c r="AT740" t="s">
        <v>29</v>
      </c>
    </row>
    <row r="741" spans="39:46" x14ac:dyDescent="0.3">
      <c r="AM741">
        <v>369.5</v>
      </c>
      <c r="AN741">
        <f t="shared" si="72"/>
        <v>0.22811275964391692</v>
      </c>
      <c r="AO741">
        <v>100.15</v>
      </c>
      <c r="AP741">
        <v>0.24</v>
      </c>
      <c r="AQ741">
        <v>8.5637000000000008</v>
      </c>
      <c r="AR741">
        <v>0</v>
      </c>
      <c r="AS741">
        <v>500</v>
      </c>
      <c r="AT741" t="s">
        <v>29</v>
      </c>
    </row>
    <row r="742" spans="39:46" x14ac:dyDescent="0.3">
      <c r="AM742">
        <v>370</v>
      </c>
      <c r="AN742">
        <f t="shared" si="72"/>
        <v>0.22811275964391692</v>
      </c>
      <c r="AO742">
        <v>100.15</v>
      </c>
      <c r="AP742">
        <v>0.24</v>
      </c>
      <c r="AQ742">
        <v>8.5635999999999992</v>
      </c>
      <c r="AR742">
        <v>0</v>
      </c>
      <c r="AS742">
        <v>500</v>
      </c>
      <c r="AT742" t="s">
        <v>29</v>
      </c>
    </row>
    <row r="743" spans="39:46" x14ac:dyDescent="0.3">
      <c r="AM743">
        <v>370.5</v>
      </c>
      <c r="AN743">
        <f t="shared" si="72"/>
        <v>0.22811157270029672</v>
      </c>
      <c r="AO743">
        <v>100.16</v>
      </c>
      <c r="AP743">
        <v>0.24</v>
      </c>
      <c r="AQ743">
        <v>8.5637000000000008</v>
      </c>
      <c r="AR743">
        <v>0</v>
      </c>
      <c r="AS743">
        <v>500</v>
      </c>
      <c r="AT743" t="s">
        <v>29</v>
      </c>
    </row>
    <row r="744" spans="39:46" x14ac:dyDescent="0.3">
      <c r="AM744">
        <v>371</v>
      </c>
      <c r="AN744">
        <f t="shared" si="72"/>
        <v>0.22811038575667655</v>
      </c>
      <c r="AO744">
        <v>100.17</v>
      </c>
      <c r="AP744">
        <v>0.24</v>
      </c>
      <c r="AQ744">
        <v>8.5637000000000008</v>
      </c>
      <c r="AR744">
        <v>0</v>
      </c>
      <c r="AS744">
        <v>500</v>
      </c>
      <c r="AT744" t="s">
        <v>29</v>
      </c>
    </row>
    <row r="745" spans="39:46" x14ac:dyDescent="0.3">
      <c r="AM745">
        <v>371.5</v>
      </c>
      <c r="AN745">
        <f t="shared" si="72"/>
        <v>0.22810919881305636</v>
      </c>
      <c r="AO745">
        <v>100.18</v>
      </c>
      <c r="AP745">
        <v>0.24</v>
      </c>
      <c r="AQ745">
        <v>8.5637000000000008</v>
      </c>
      <c r="AR745">
        <v>0</v>
      </c>
      <c r="AS745">
        <v>500</v>
      </c>
      <c r="AT745" t="s">
        <v>29</v>
      </c>
    </row>
    <row r="746" spans="39:46" x14ac:dyDescent="0.3">
      <c r="AM746">
        <v>372</v>
      </c>
      <c r="AN746">
        <f t="shared" si="72"/>
        <v>0.22810801186943619</v>
      </c>
      <c r="AO746">
        <v>100.19</v>
      </c>
      <c r="AP746">
        <v>0.24</v>
      </c>
      <c r="AQ746">
        <v>8.5637000000000008</v>
      </c>
      <c r="AR746">
        <v>0</v>
      </c>
      <c r="AS746">
        <v>500</v>
      </c>
      <c r="AT746" t="s">
        <v>29</v>
      </c>
    </row>
    <row r="747" spans="39:46" x14ac:dyDescent="0.3">
      <c r="AM747">
        <v>372.5</v>
      </c>
      <c r="AN747">
        <f t="shared" si="72"/>
        <v>0.22810801186943619</v>
      </c>
      <c r="AO747">
        <v>100.19</v>
      </c>
      <c r="AP747">
        <v>0.24</v>
      </c>
      <c r="AQ747">
        <v>8.5638000000000005</v>
      </c>
      <c r="AR747">
        <v>0</v>
      </c>
      <c r="AS747">
        <v>500</v>
      </c>
      <c r="AT747" t="s">
        <v>29</v>
      </c>
    </row>
    <row r="748" spans="39:46" x14ac:dyDescent="0.3">
      <c r="AM748">
        <v>373</v>
      </c>
      <c r="AN748">
        <f t="shared" si="72"/>
        <v>0.22810801186943619</v>
      </c>
      <c r="AO748">
        <v>100.19</v>
      </c>
      <c r="AP748">
        <v>0.24</v>
      </c>
      <c r="AQ748">
        <v>8.5637000000000008</v>
      </c>
      <c r="AR748">
        <v>0</v>
      </c>
      <c r="AS748">
        <v>500</v>
      </c>
      <c r="AT748" t="s">
        <v>29</v>
      </c>
    </row>
    <row r="749" spans="39:46" x14ac:dyDescent="0.3">
      <c r="AM749">
        <v>373.5</v>
      </c>
      <c r="AN749">
        <f t="shared" si="72"/>
        <v>0.22810682492581602</v>
      </c>
      <c r="AO749">
        <v>100.2</v>
      </c>
      <c r="AP749">
        <v>0.24</v>
      </c>
      <c r="AQ749">
        <v>8.5637000000000008</v>
      </c>
      <c r="AR749">
        <v>0</v>
      </c>
      <c r="AS749">
        <v>500</v>
      </c>
      <c r="AT749" t="s">
        <v>29</v>
      </c>
    </row>
    <row r="750" spans="39:46" x14ac:dyDescent="0.3">
      <c r="AM750">
        <v>374</v>
      </c>
      <c r="AN750">
        <f t="shared" si="72"/>
        <v>0.22810801186943619</v>
      </c>
      <c r="AO750">
        <v>100.19</v>
      </c>
      <c r="AP750">
        <v>0.24</v>
      </c>
      <c r="AQ750">
        <v>8.5637000000000008</v>
      </c>
      <c r="AR750">
        <v>0</v>
      </c>
      <c r="AS750">
        <v>500</v>
      </c>
      <c r="AT750" t="s">
        <v>29</v>
      </c>
    </row>
    <row r="751" spans="39:46" x14ac:dyDescent="0.3">
      <c r="AM751">
        <v>374.5</v>
      </c>
      <c r="AN751">
        <f t="shared" si="72"/>
        <v>0.22810682492581602</v>
      </c>
      <c r="AO751">
        <v>100.2</v>
      </c>
      <c r="AP751">
        <v>0.24</v>
      </c>
      <c r="AQ751">
        <v>8.5637000000000008</v>
      </c>
      <c r="AR751">
        <v>0</v>
      </c>
      <c r="AS751">
        <v>500</v>
      </c>
      <c r="AT751" t="s">
        <v>29</v>
      </c>
    </row>
    <row r="752" spans="39:46" x14ac:dyDescent="0.3">
      <c r="AM752">
        <v>375</v>
      </c>
      <c r="AN752">
        <f t="shared" si="72"/>
        <v>0.22810682492581602</v>
      </c>
      <c r="AO752">
        <v>100.2</v>
      </c>
      <c r="AP752">
        <v>0.24</v>
      </c>
      <c r="AQ752">
        <v>8.5637000000000008</v>
      </c>
      <c r="AR752">
        <v>0</v>
      </c>
      <c r="AS752">
        <v>500</v>
      </c>
      <c r="AT752" t="s">
        <v>29</v>
      </c>
    </row>
    <row r="753" spans="39:46" x14ac:dyDescent="0.3">
      <c r="AM753">
        <v>375.5</v>
      </c>
      <c r="AN753">
        <f t="shared" si="72"/>
        <v>0.22810682492581602</v>
      </c>
      <c r="AO753">
        <v>100.2</v>
      </c>
      <c r="AP753">
        <v>0.24</v>
      </c>
      <c r="AQ753">
        <v>8.5637000000000008</v>
      </c>
      <c r="AR753">
        <v>0</v>
      </c>
      <c r="AS753">
        <v>500</v>
      </c>
      <c r="AT753" t="s">
        <v>29</v>
      </c>
    </row>
    <row r="754" spans="39:46" x14ac:dyDescent="0.3">
      <c r="AM754">
        <v>376</v>
      </c>
      <c r="AN754">
        <f t="shared" si="72"/>
        <v>0.22810682492581602</v>
      </c>
      <c r="AO754">
        <v>100.2</v>
      </c>
      <c r="AP754">
        <v>0.24</v>
      </c>
      <c r="AQ754">
        <v>8.5637000000000008</v>
      </c>
      <c r="AR754">
        <v>0</v>
      </c>
      <c r="AS754">
        <v>500</v>
      </c>
      <c r="AT754" t="s">
        <v>29</v>
      </c>
    </row>
    <row r="755" spans="39:46" x14ac:dyDescent="0.3">
      <c r="AM755">
        <v>376.5</v>
      </c>
      <c r="AN755">
        <f t="shared" si="72"/>
        <v>0.22810682492581602</v>
      </c>
      <c r="AO755">
        <v>100.2</v>
      </c>
      <c r="AP755">
        <v>0.24</v>
      </c>
      <c r="AQ755">
        <v>8.5637000000000008</v>
      </c>
      <c r="AR755">
        <v>0</v>
      </c>
      <c r="AS755">
        <v>500</v>
      </c>
      <c r="AT755" t="s">
        <v>29</v>
      </c>
    </row>
    <row r="756" spans="39:46" x14ac:dyDescent="0.3">
      <c r="AM756">
        <v>377</v>
      </c>
      <c r="AN756">
        <f t="shared" si="72"/>
        <v>0.22810682492581602</v>
      </c>
      <c r="AO756">
        <v>100.2</v>
      </c>
      <c r="AP756">
        <v>0.24</v>
      </c>
      <c r="AQ756">
        <v>8.5637000000000008</v>
      </c>
      <c r="AR756">
        <v>0</v>
      </c>
      <c r="AS756">
        <v>500</v>
      </c>
      <c r="AT756" t="s">
        <v>29</v>
      </c>
    </row>
    <row r="757" spans="39:46" x14ac:dyDescent="0.3">
      <c r="AM757">
        <v>377.5</v>
      </c>
      <c r="AN757">
        <f t="shared" si="72"/>
        <v>0.22810682492581602</v>
      </c>
      <c r="AO757">
        <v>100.2</v>
      </c>
      <c r="AP757">
        <v>0.24</v>
      </c>
      <c r="AQ757">
        <v>8.5638000000000005</v>
      </c>
      <c r="AR757">
        <v>0</v>
      </c>
      <c r="AS757">
        <v>500</v>
      </c>
      <c r="AT757" t="s">
        <v>29</v>
      </c>
    </row>
    <row r="758" spans="39:46" x14ac:dyDescent="0.3">
      <c r="AM758">
        <v>378</v>
      </c>
      <c r="AN758">
        <f t="shared" si="72"/>
        <v>0.22810682492581602</v>
      </c>
      <c r="AO758">
        <v>100.2</v>
      </c>
      <c r="AP758">
        <v>0.24</v>
      </c>
      <c r="AQ758">
        <v>8.5637000000000008</v>
      </c>
      <c r="AR758">
        <v>0</v>
      </c>
      <c r="AS758">
        <v>500</v>
      </c>
      <c r="AT758" t="s">
        <v>29</v>
      </c>
    </row>
    <row r="759" spans="39:46" x14ac:dyDescent="0.3">
      <c r="AM759">
        <v>378.5</v>
      </c>
      <c r="AN759">
        <f t="shared" si="72"/>
        <v>0.22810682492581602</v>
      </c>
      <c r="AO759">
        <v>100.2</v>
      </c>
      <c r="AP759">
        <v>0.24</v>
      </c>
      <c r="AQ759">
        <v>8.5637000000000008</v>
      </c>
      <c r="AR759">
        <v>0</v>
      </c>
      <c r="AS759">
        <v>500</v>
      </c>
      <c r="AT759" t="s">
        <v>29</v>
      </c>
    </row>
    <row r="760" spans="39:46" x14ac:dyDescent="0.3">
      <c r="AM760">
        <v>379</v>
      </c>
      <c r="AN760">
        <f t="shared" si="72"/>
        <v>0.22810801186943619</v>
      </c>
      <c r="AO760">
        <v>100.19</v>
      </c>
      <c r="AP760">
        <v>0.24</v>
      </c>
      <c r="AQ760">
        <v>8.5638000000000005</v>
      </c>
      <c r="AR760">
        <v>0</v>
      </c>
      <c r="AS760">
        <v>500</v>
      </c>
      <c r="AT760" t="s">
        <v>29</v>
      </c>
    </row>
    <row r="761" spans="39:46" x14ac:dyDescent="0.3">
      <c r="AM761">
        <v>379.5</v>
      </c>
      <c r="AN761">
        <f t="shared" si="72"/>
        <v>0.22810801186943619</v>
      </c>
      <c r="AO761">
        <v>100.19</v>
      </c>
      <c r="AP761">
        <v>0.24</v>
      </c>
      <c r="AQ761">
        <v>8.5637000000000008</v>
      </c>
      <c r="AR761">
        <v>0</v>
      </c>
      <c r="AS761">
        <v>500</v>
      </c>
      <c r="AT761" t="s">
        <v>29</v>
      </c>
    </row>
    <row r="762" spans="39:46" x14ac:dyDescent="0.3">
      <c r="AM762">
        <v>380</v>
      </c>
      <c r="AN762">
        <f t="shared" si="72"/>
        <v>0.22810801186943619</v>
      </c>
      <c r="AO762">
        <v>100.19</v>
      </c>
      <c r="AP762">
        <v>0.24</v>
      </c>
      <c r="AQ762">
        <v>8.5638000000000005</v>
      </c>
      <c r="AR762">
        <v>0</v>
      </c>
      <c r="AS762">
        <v>500</v>
      </c>
      <c r="AT762" t="s">
        <v>29</v>
      </c>
    </row>
    <row r="763" spans="39:46" x14ac:dyDescent="0.3">
      <c r="AM763">
        <v>380.5</v>
      </c>
      <c r="AN763">
        <f t="shared" si="72"/>
        <v>0.22810919881305636</v>
      </c>
      <c r="AO763">
        <v>100.18</v>
      </c>
      <c r="AP763">
        <v>0.24</v>
      </c>
      <c r="AQ763">
        <v>8.5637000000000008</v>
      </c>
      <c r="AR763">
        <v>0</v>
      </c>
      <c r="AS763">
        <v>500</v>
      </c>
      <c r="AT763" t="s">
        <v>29</v>
      </c>
    </row>
    <row r="764" spans="39:46" x14ac:dyDescent="0.3">
      <c r="AM764">
        <v>381</v>
      </c>
      <c r="AN764">
        <f t="shared" si="72"/>
        <v>0.22810919881305636</v>
      </c>
      <c r="AO764">
        <v>100.18</v>
      </c>
      <c r="AP764">
        <v>0.24</v>
      </c>
      <c r="AQ764">
        <v>8.5637000000000008</v>
      </c>
      <c r="AR764">
        <v>0</v>
      </c>
      <c r="AS764">
        <v>500</v>
      </c>
      <c r="AT764" t="s">
        <v>29</v>
      </c>
    </row>
    <row r="765" spans="39:46" x14ac:dyDescent="0.3">
      <c r="AM765">
        <v>381.5</v>
      </c>
      <c r="AN765">
        <f t="shared" si="72"/>
        <v>0.22810919881305636</v>
      </c>
      <c r="AO765">
        <v>100.18</v>
      </c>
      <c r="AP765">
        <v>0.24</v>
      </c>
      <c r="AQ765">
        <v>8.5638000000000005</v>
      </c>
      <c r="AR765">
        <v>0</v>
      </c>
      <c r="AS765">
        <v>500</v>
      </c>
      <c r="AT765" t="s">
        <v>29</v>
      </c>
    </row>
    <row r="766" spans="39:46" x14ac:dyDescent="0.3">
      <c r="AM766">
        <v>382</v>
      </c>
      <c r="AN766">
        <f t="shared" si="72"/>
        <v>0.22810919881305636</v>
      </c>
      <c r="AO766">
        <v>100.18</v>
      </c>
      <c r="AP766">
        <v>0.24</v>
      </c>
      <c r="AQ766">
        <v>8.5637000000000008</v>
      </c>
      <c r="AR766">
        <v>0</v>
      </c>
      <c r="AS766">
        <v>500</v>
      </c>
      <c r="AT766" t="s">
        <v>29</v>
      </c>
    </row>
    <row r="767" spans="39:46" x14ac:dyDescent="0.3">
      <c r="AM767">
        <v>382.5</v>
      </c>
      <c r="AN767">
        <f t="shared" si="72"/>
        <v>0.22811038575667655</v>
      </c>
      <c r="AO767">
        <v>100.17</v>
      </c>
      <c r="AP767">
        <v>0.24</v>
      </c>
      <c r="AQ767">
        <v>8.5638000000000005</v>
      </c>
      <c r="AR767">
        <v>0</v>
      </c>
      <c r="AS767">
        <v>500</v>
      </c>
      <c r="AT767" t="s">
        <v>29</v>
      </c>
    </row>
    <row r="768" spans="39:46" x14ac:dyDescent="0.3">
      <c r="AM768">
        <v>383</v>
      </c>
      <c r="AN768">
        <f t="shared" si="72"/>
        <v>0.22811038575667655</v>
      </c>
      <c r="AO768">
        <v>100.17</v>
      </c>
      <c r="AP768">
        <v>0.24</v>
      </c>
      <c r="AQ768">
        <v>8.5638000000000005</v>
      </c>
      <c r="AR768">
        <v>0</v>
      </c>
      <c r="AS768">
        <v>500</v>
      </c>
      <c r="AT768" t="s">
        <v>29</v>
      </c>
    </row>
    <row r="769" spans="39:46" x14ac:dyDescent="0.3">
      <c r="AM769">
        <v>383.5</v>
      </c>
      <c r="AN769">
        <f t="shared" si="72"/>
        <v>0.22811157270029672</v>
      </c>
      <c r="AO769">
        <v>100.16</v>
      </c>
      <c r="AP769">
        <v>0.24</v>
      </c>
      <c r="AQ769">
        <v>8.5638000000000005</v>
      </c>
      <c r="AR769">
        <v>0</v>
      </c>
      <c r="AS769">
        <v>500</v>
      </c>
      <c r="AT769" t="s">
        <v>29</v>
      </c>
    </row>
    <row r="770" spans="39:46" x14ac:dyDescent="0.3">
      <c r="AM770">
        <v>384</v>
      </c>
      <c r="AN770">
        <f t="shared" si="72"/>
        <v>0.22811038575667655</v>
      </c>
      <c r="AO770">
        <v>100.17</v>
      </c>
      <c r="AP770">
        <v>0.24</v>
      </c>
      <c r="AQ770">
        <v>8.5637000000000008</v>
      </c>
      <c r="AR770">
        <v>0</v>
      </c>
      <c r="AS770">
        <v>500</v>
      </c>
      <c r="AT770" t="s">
        <v>29</v>
      </c>
    </row>
    <row r="771" spans="39:46" x14ac:dyDescent="0.3">
      <c r="AM771">
        <v>384.5</v>
      </c>
      <c r="AN771">
        <f t="shared" si="72"/>
        <v>0.22811275964391692</v>
      </c>
      <c r="AO771">
        <v>100.15</v>
      </c>
      <c r="AP771">
        <v>0.24</v>
      </c>
      <c r="AQ771">
        <v>8.5638000000000005</v>
      </c>
      <c r="AR771">
        <v>0</v>
      </c>
      <c r="AS771">
        <v>500</v>
      </c>
      <c r="AT771" t="s">
        <v>29</v>
      </c>
    </row>
    <row r="772" spans="39:46" x14ac:dyDescent="0.3">
      <c r="AM772">
        <v>385</v>
      </c>
      <c r="AN772">
        <f t="shared" si="72"/>
        <v>0.22811275964391692</v>
      </c>
      <c r="AO772">
        <v>100.15</v>
      </c>
      <c r="AP772">
        <v>0.24</v>
      </c>
      <c r="AQ772">
        <v>8.5637000000000008</v>
      </c>
      <c r="AR772">
        <v>0</v>
      </c>
      <c r="AS772">
        <v>500</v>
      </c>
      <c r="AT772" t="s">
        <v>29</v>
      </c>
    </row>
    <row r="773" spans="39:46" x14ac:dyDescent="0.3">
      <c r="AM773">
        <v>385.5</v>
      </c>
      <c r="AN773">
        <f t="shared" ref="AN773:AN836" si="73">AP773-AP773*AO773/2022</f>
        <v>0.22811275964391692</v>
      </c>
      <c r="AO773">
        <v>100.15</v>
      </c>
      <c r="AP773">
        <v>0.24</v>
      </c>
      <c r="AQ773">
        <v>8.5637000000000008</v>
      </c>
      <c r="AR773">
        <v>0</v>
      </c>
      <c r="AS773">
        <v>500</v>
      </c>
      <c r="AT773" t="s">
        <v>29</v>
      </c>
    </row>
    <row r="774" spans="39:46" x14ac:dyDescent="0.3">
      <c r="AM774">
        <v>386</v>
      </c>
      <c r="AN774">
        <f t="shared" si="73"/>
        <v>0.22811394658753709</v>
      </c>
      <c r="AO774">
        <v>100.14</v>
      </c>
      <c r="AP774">
        <v>0.24</v>
      </c>
      <c r="AQ774">
        <v>8.5638000000000005</v>
      </c>
      <c r="AR774">
        <v>0</v>
      </c>
      <c r="AS774">
        <v>500</v>
      </c>
      <c r="AT774" t="s">
        <v>29</v>
      </c>
    </row>
    <row r="775" spans="39:46" x14ac:dyDescent="0.3">
      <c r="AM775">
        <v>386.5</v>
      </c>
      <c r="AN775">
        <f t="shared" si="73"/>
        <v>0.22811513353115725</v>
      </c>
      <c r="AO775">
        <v>100.13</v>
      </c>
      <c r="AP775">
        <v>0.24</v>
      </c>
      <c r="AQ775">
        <v>8.5635999999999992</v>
      </c>
      <c r="AR775">
        <v>0</v>
      </c>
      <c r="AS775">
        <v>500</v>
      </c>
      <c r="AT775" t="s">
        <v>29</v>
      </c>
    </row>
    <row r="776" spans="39:46" x14ac:dyDescent="0.3">
      <c r="AM776">
        <v>387</v>
      </c>
      <c r="AN776">
        <f t="shared" si="73"/>
        <v>0.22811513353115725</v>
      </c>
      <c r="AO776">
        <v>100.13</v>
      </c>
      <c r="AP776">
        <v>0.24</v>
      </c>
      <c r="AQ776">
        <v>8.5637000000000008</v>
      </c>
      <c r="AR776">
        <v>2</v>
      </c>
      <c r="AS776">
        <v>500</v>
      </c>
      <c r="AT776" t="s">
        <v>29</v>
      </c>
    </row>
    <row r="777" spans="39:46" x14ac:dyDescent="0.3">
      <c r="AM777">
        <v>387.5</v>
      </c>
      <c r="AN777">
        <f t="shared" si="73"/>
        <v>0.22811632047477745</v>
      </c>
      <c r="AO777">
        <v>100.12</v>
      </c>
      <c r="AP777">
        <v>0.24</v>
      </c>
      <c r="AQ777">
        <v>8.5635999999999992</v>
      </c>
      <c r="AR777">
        <v>0</v>
      </c>
      <c r="AS777">
        <v>500</v>
      </c>
      <c r="AT777" t="s">
        <v>29</v>
      </c>
    </row>
    <row r="778" spans="39:46" x14ac:dyDescent="0.3">
      <c r="AM778">
        <v>388</v>
      </c>
      <c r="AN778">
        <f t="shared" si="73"/>
        <v>0.22811394658753709</v>
      </c>
      <c r="AO778">
        <v>100.14</v>
      </c>
      <c r="AP778">
        <v>0.24</v>
      </c>
      <c r="AQ778">
        <v>8.5634999999999994</v>
      </c>
      <c r="AR778">
        <v>0</v>
      </c>
      <c r="AS778">
        <v>500</v>
      </c>
      <c r="AT778" t="s">
        <v>29</v>
      </c>
    </row>
    <row r="779" spans="39:46" x14ac:dyDescent="0.3">
      <c r="AM779">
        <v>388.5</v>
      </c>
      <c r="AN779">
        <f t="shared" si="73"/>
        <v>0.22811513353115725</v>
      </c>
      <c r="AO779">
        <v>100.13</v>
      </c>
      <c r="AP779">
        <v>0.24</v>
      </c>
      <c r="AQ779">
        <v>8.5637000000000008</v>
      </c>
      <c r="AR779">
        <v>0</v>
      </c>
      <c r="AS779">
        <v>500</v>
      </c>
      <c r="AT779" t="s">
        <v>29</v>
      </c>
    </row>
    <row r="780" spans="39:46" x14ac:dyDescent="0.3">
      <c r="AM780">
        <v>389</v>
      </c>
      <c r="AN780">
        <f t="shared" si="73"/>
        <v>0.22811632047477745</v>
      </c>
      <c r="AO780">
        <v>100.12</v>
      </c>
      <c r="AP780">
        <v>0.24</v>
      </c>
      <c r="AQ780">
        <v>8.5635999999999992</v>
      </c>
      <c r="AR780">
        <v>0</v>
      </c>
      <c r="AS780">
        <v>500</v>
      </c>
      <c r="AT780" t="s">
        <v>29</v>
      </c>
    </row>
    <row r="781" spans="39:46" x14ac:dyDescent="0.3">
      <c r="AM781">
        <v>389.5</v>
      </c>
      <c r="AN781">
        <f t="shared" si="73"/>
        <v>0.22811750741839762</v>
      </c>
      <c r="AO781">
        <v>100.11</v>
      </c>
      <c r="AP781">
        <v>0.24</v>
      </c>
      <c r="AQ781">
        <v>8.5634999999999994</v>
      </c>
      <c r="AR781">
        <v>0</v>
      </c>
      <c r="AS781">
        <v>500</v>
      </c>
      <c r="AT781" t="s">
        <v>29</v>
      </c>
    </row>
    <row r="782" spans="39:46" x14ac:dyDescent="0.3">
      <c r="AM782">
        <v>390</v>
      </c>
      <c r="AN782">
        <f t="shared" si="73"/>
        <v>0.22812106824925815</v>
      </c>
      <c r="AO782">
        <v>100.08</v>
      </c>
      <c r="AP782">
        <v>0.24</v>
      </c>
      <c r="AQ782">
        <v>8.5637000000000008</v>
      </c>
      <c r="AR782">
        <v>0</v>
      </c>
      <c r="AS782">
        <v>500</v>
      </c>
      <c r="AT782" t="s">
        <v>29</v>
      </c>
    </row>
    <row r="783" spans="39:46" x14ac:dyDescent="0.3">
      <c r="AM783">
        <v>390.5</v>
      </c>
      <c r="AN783">
        <f t="shared" si="73"/>
        <v>0.22813056379821958</v>
      </c>
      <c r="AO783">
        <v>100</v>
      </c>
      <c r="AP783">
        <v>0.24</v>
      </c>
      <c r="AQ783">
        <v>8.5639000000000003</v>
      </c>
      <c r="AR783">
        <v>0</v>
      </c>
      <c r="AS783">
        <v>500</v>
      </c>
      <c r="AT783" t="s">
        <v>29</v>
      </c>
    </row>
    <row r="784" spans="39:46" x14ac:dyDescent="0.3">
      <c r="AM784">
        <v>391</v>
      </c>
      <c r="AN784">
        <f t="shared" si="73"/>
        <v>0.22814836795252225</v>
      </c>
      <c r="AO784">
        <v>99.85</v>
      </c>
      <c r="AP784">
        <v>0.24</v>
      </c>
      <c r="AQ784">
        <v>8.5640000000000001</v>
      </c>
      <c r="AR784">
        <v>0</v>
      </c>
      <c r="AS784">
        <v>500</v>
      </c>
      <c r="AT784" t="s">
        <v>29</v>
      </c>
    </row>
    <row r="785" spans="39:46" x14ac:dyDescent="0.3">
      <c r="AM785">
        <v>391.5</v>
      </c>
      <c r="AN785">
        <f t="shared" si="73"/>
        <v>0.22721902571711175</v>
      </c>
      <c r="AO785">
        <v>99.67</v>
      </c>
      <c r="AP785">
        <v>0.23899999999999999</v>
      </c>
      <c r="AQ785">
        <v>8.5643999999999991</v>
      </c>
      <c r="AR785">
        <v>0</v>
      </c>
      <c r="AS785">
        <v>500</v>
      </c>
      <c r="AT785" t="s">
        <v>29</v>
      </c>
    </row>
    <row r="786" spans="39:46" x14ac:dyDescent="0.3">
      <c r="AM786">
        <v>392</v>
      </c>
      <c r="AN786">
        <f t="shared" si="73"/>
        <v>0.22724384767556874</v>
      </c>
      <c r="AO786">
        <v>99.46</v>
      </c>
      <c r="AP786">
        <v>0.23899999999999999</v>
      </c>
      <c r="AQ786">
        <v>8.5647000000000002</v>
      </c>
      <c r="AR786">
        <v>0</v>
      </c>
      <c r="AS786">
        <v>500</v>
      </c>
      <c r="AT786" t="s">
        <v>29</v>
      </c>
    </row>
    <row r="787" spans="39:46" x14ac:dyDescent="0.3">
      <c r="AM787">
        <v>392.5</v>
      </c>
      <c r="AN787">
        <f t="shared" si="73"/>
        <v>0.22727576162215626</v>
      </c>
      <c r="AO787">
        <v>99.19</v>
      </c>
      <c r="AP787">
        <v>0.23899999999999999</v>
      </c>
      <c r="AQ787">
        <v>8.5650999999999993</v>
      </c>
      <c r="AR787">
        <v>0</v>
      </c>
      <c r="AS787">
        <v>500</v>
      </c>
      <c r="AT787" t="s">
        <v>29</v>
      </c>
    </row>
    <row r="788" spans="39:46" x14ac:dyDescent="0.3">
      <c r="AM788">
        <v>393</v>
      </c>
      <c r="AN788">
        <f t="shared" si="73"/>
        <v>0.22635895153313551</v>
      </c>
      <c r="AO788">
        <v>98.9</v>
      </c>
      <c r="AP788">
        <v>0.23799999999999999</v>
      </c>
      <c r="AQ788">
        <v>8.5655999999999999</v>
      </c>
      <c r="AR788">
        <v>0</v>
      </c>
      <c r="AS788">
        <v>500</v>
      </c>
      <c r="AT788" t="s">
        <v>29</v>
      </c>
    </row>
    <row r="789" spans="39:46" x14ac:dyDescent="0.3">
      <c r="AM789">
        <v>393.5</v>
      </c>
      <c r="AN789">
        <f t="shared" si="73"/>
        <v>0.22639779426310583</v>
      </c>
      <c r="AO789">
        <v>98.57</v>
      </c>
      <c r="AP789">
        <v>0.23799999999999999</v>
      </c>
      <c r="AQ789">
        <v>8.5662000000000003</v>
      </c>
      <c r="AR789">
        <v>0</v>
      </c>
      <c r="AS789">
        <v>500</v>
      </c>
      <c r="AT789" t="s">
        <v>29</v>
      </c>
    </row>
    <row r="790" spans="39:46" x14ac:dyDescent="0.3">
      <c r="AM790">
        <v>394</v>
      </c>
      <c r="AN790">
        <f t="shared" si="73"/>
        <v>0.22549342729970326</v>
      </c>
      <c r="AO790">
        <v>98.17</v>
      </c>
      <c r="AP790">
        <v>0.23699999999999999</v>
      </c>
      <c r="AQ790">
        <v>8.5668000000000006</v>
      </c>
      <c r="AR790">
        <v>0</v>
      </c>
      <c r="AS790">
        <v>500</v>
      </c>
      <c r="AT790" t="s">
        <v>29</v>
      </c>
    </row>
    <row r="791" spans="39:46" x14ac:dyDescent="0.3">
      <c r="AM791">
        <v>394.5</v>
      </c>
      <c r="AN791">
        <f t="shared" si="73"/>
        <v>0.22459216617210681</v>
      </c>
      <c r="AO791">
        <v>97.74</v>
      </c>
      <c r="AP791">
        <v>0.23599999999999999</v>
      </c>
      <c r="AQ791">
        <v>8.5677000000000003</v>
      </c>
      <c r="AR791">
        <v>0</v>
      </c>
      <c r="AS791">
        <v>500</v>
      </c>
      <c r="AT791" t="s">
        <v>29</v>
      </c>
    </row>
    <row r="792" spans="39:46" x14ac:dyDescent="0.3">
      <c r="AM792">
        <v>395</v>
      </c>
      <c r="AN792">
        <f t="shared" si="73"/>
        <v>0.22369629080118694</v>
      </c>
      <c r="AO792">
        <v>97.26</v>
      </c>
      <c r="AP792">
        <v>0.23499999999999999</v>
      </c>
      <c r="AQ792">
        <v>8.5683000000000007</v>
      </c>
      <c r="AR792">
        <v>0</v>
      </c>
      <c r="AS792">
        <v>500</v>
      </c>
      <c r="AT792" t="s">
        <v>29</v>
      </c>
    </row>
    <row r="793" spans="39:46" x14ac:dyDescent="0.3">
      <c r="AM793">
        <v>395.5</v>
      </c>
      <c r="AN793">
        <f t="shared" si="73"/>
        <v>0.2237532393669634</v>
      </c>
      <c r="AO793">
        <v>96.77</v>
      </c>
      <c r="AP793">
        <v>0.23499999999999999</v>
      </c>
      <c r="AQ793">
        <v>8.5686999999999998</v>
      </c>
      <c r="AR793">
        <v>0</v>
      </c>
      <c r="AS793">
        <v>500</v>
      </c>
      <c r="AT793" t="s">
        <v>29</v>
      </c>
    </row>
    <row r="794" spans="39:46" x14ac:dyDescent="0.3">
      <c r="AM794">
        <v>396</v>
      </c>
      <c r="AN794">
        <f t="shared" si="73"/>
        <v>0.22285780415430267</v>
      </c>
      <c r="AO794">
        <v>96.28</v>
      </c>
      <c r="AP794">
        <v>0.23400000000000001</v>
      </c>
      <c r="AQ794">
        <v>8.5694999999999997</v>
      </c>
      <c r="AR794">
        <v>0</v>
      </c>
      <c r="AS794">
        <v>500</v>
      </c>
      <c r="AT794" t="s">
        <v>29</v>
      </c>
    </row>
    <row r="795" spans="39:46" x14ac:dyDescent="0.3">
      <c r="AM795">
        <v>396.5</v>
      </c>
      <c r="AN795">
        <f t="shared" si="73"/>
        <v>0.22291682492581605</v>
      </c>
      <c r="AO795">
        <v>95.77</v>
      </c>
      <c r="AP795">
        <v>0.23400000000000001</v>
      </c>
      <c r="AQ795">
        <v>8.5701999999999998</v>
      </c>
      <c r="AR795">
        <v>0</v>
      </c>
      <c r="AS795">
        <v>500</v>
      </c>
      <c r="AT795" t="s">
        <v>29</v>
      </c>
    </row>
    <row r="796" spans="39:46" x14ac:dyDescent="0.3">
      <c r="AM796">
        <v>397</v>
      </c>
      <c r="AN796">
        <f t="shared" si="73"/>
        <v>0.22202756676557864</v>
      </c>
      <c r="AO796">
        <v>95.22</v>
      </c>
      <c r="AP796">
        <v>0.23300000000000001</v>
      </c>
      <c r="AQ796">
        <v>8.5709</v>
      </c>
      <c r="AR796">
        <v>0</v>
      </c>
      <c r="AS796">
        <v>500</v>
      </c>
      <c r="AT796" t="s">
        <v>29</v>
      </c>
    </row>
    <row r="797" spans="39:46" x14ac:dyDescent="0.3">
      <c r="AM797">
        <v>397.5</v>
      </c>
      <c r="AN797">
        <f t="shared" si="73"/>
        <v>0.22114005934718101</v>
      </c>
      <c r="AO797">
        <v>94.65</v>
      </c>
      <c r="AP797">
        <v>0.23200000000000001</v>
      </c>
      <c r="AQ797">
        <v>8.5721000000000007</v>
      </c>
      <c r="AR797">
        <v>0</v>
      </c>
      <c r="AS797">
        <v>500</v>
      </c>
      <c r="AT797" t="s">
        <v>29</v>
      </c>
    </row>
    <row r="798" spans="39:46" x14ac:dyDescent="0.3">
      <c r="AM798">
        <v>398</v>
      </c>
      <c r="AN798">
        <f t="shared" si="73"/>
        <v>0.22024970326409496</v>
      </c>
      <c r="AO798">
        <v>94.1</v>
      </c>
      <c r="AP798">
        <v>0.23100000000000001</v>
      </c>
      <c r="AQ798">
        <v>8.5732999999999997</v>
      </c>
      <c r="AR798">
        <v>0</v>
      </c>
      <c r="AS798">
        <v>500</v>
      </c>
      <c r="AT798" t="s">
        <v>29</v>
      </c>
    </row>
    <row r="799" spans="39:46" x14ac:dyDescent="0.3">
      <c r="AM799">
        <v>398.5</v>
      </c>
      <c r="AN799">
        <f t="shared" si="73"/>
        <v>0.219361078140455</v>
      </c>
      <c r="AO799">
        <v>93.53</v>
      </c>
      <c r="AP799">
        <v>0.23</v>
      </c>
      <c r="AQ799">
        <v>8.5741999999999994</v>
      </c>
      <c r="AR799">
        <v>0</v>
      </c>
      <c r="AS799">
        <v>500</v>
      </c>
      <c r="AT799" t="s">
        <v>29</v>
      </c>
    </row>
    <row r="800" spans="39:46" x14ac:dyDescent="0.3">
      <c r="AM800">
        <v>399</v>
      </c>
      <c r="AN800">
        <f t="shared" si="73"/>
        <v>0.21847981701285857</v>
      </c>
      <c r="AO800">
        <v>92.89</v>
      </c>
      <c r="AP800">
        <v>0.22900000000000001</v>
      </c>
      <c r="AQ800">
        <v>8.5753000000000004</v>
      </c>
      <c r="AR800">
        <v>0</v>
      </c>
      <c r="AS800">
        <v>500</v>
      </c>
      <c r="AT800" t="s">
        <v>29</v>
      </c>
    </row>
    <row r="801" spans="39:46" x14ac:dyDescent="0.3">
      <c r="AM801">
        <v>399.5</v>
      </c>
      <c r="AN801">
        <f t="shared" si="73"/>
        <v>0.21664579129574679</v>
      </c>
      <c r="AO801">
        <v>92.23</v>
      </c>
      <c r="AP801">
        <v>0.22700000000000001</v>
      </c>
      <c r="AQ801">
        <v>8.5763999999999996</v>
      </c>
      <c r="AR801">
        <v>0</v>
      </c>
      <c r="AS801">
        <v>500</v>
      </c>
      <c r="AT801" t="s">
        <v>29</v>
      </c>
    </row>
    <row r="802" spans="39:46" x14ac:dyDescent="0.3">
      <c r="AM802">
        <v>400</v>
      </c>
      <c r="AN802">
        <f t="shared" si="73"/>
        <v>0.21671876360039566</v>
      </c>
      <c r="AO802">
        <v>91.58</v>
      </c>
      <c r="AP802">
        <v>0.22700000000000001</v>
      </c>
      <c r="AQ802">
        <v>8.5771999999999995</v>
      </c>
      <c r="AR802">
        <v>0</v>
      </c>
      <c r="AS802">
        <v>500</v>
      </c>
      <c r="AT802" t="s">
        <v>29</v>
      </c>
    </row>
    <row r="803" spans="39:46" x14ac:dyDescent="0.3">
      <c r="AM803">
        <v>400.5</v>
      </c>
      <c r="AN803">
        <f t="shared" si="73"/>
        <v>0.21583782393669634</v>
      </c>
      <c r="AO803">
        <v>90.92</v>
      </c>
      <c r="AP803">
        <v>0.22600000000000001</v>
      </c>
      <c r="AQ803">
        <v>8.5779999999999994</v>
      </c>
      <c r="AR803">
        <v>0</v>
      </c>
      <c r="AS803">
        <v>500</v>
      </c>
      <c r="AT803" t="s">
        <v>29</v>
      </c>
    </row>
    <row r="804" spans="39:46" x14ac:dyDescent="0.3">
      <c r="AM804">
        <v>401</v>
      </c>
      <c r="AN804">
        <f t="shared" si="73"/>
        <v>0.21495845697329377</v>
      </c>
      <c r="AO804">
        <v>90.24</v>
      </c>
      <c r="AP804">
        <v>0.22500000000000001</v>
      </c>
      <c r="AQ804">
        <v>8.5790000000000006</v>
      </c>
      <c r="AR804">
        <v>0</v>
      </c>
      <c r="AS804">
        <v>500</v>
      </c>
      <c r="AT804" t="s">
        <v>29</v>
      </c>
    </row>
    <row r="805" spans="39:46" x14ac:dyDescent="0.3">
      <c r="AM805">
        <v>401.5</v>
      </c>
      <c r="AN805">
        <f t="shared" si="73"/>
        <v>0.21407730959446095</v>
      </c>
      <c r="AO805">
        <v>89.57</v>
      </c>
      <c r="AP805">
        <v>0.224</v>
      </c>
      <c r="AQ805">
        <v>8.5798000000000005</v>
      </c>
      <c r="AR805">
        <v>0</v>
      </c>
      <c r="AS805">
        <v>500</v>
      </c>
      <c r="AT805" t="s">
        <v>29</v>
      </c>
    </row>
    <row r="806" spans="39:46" x14ac:dyDescent="0.3">
      <c r="AM806">
        <v>402</v>
      </c>
      <c r="AN806">
        <f t="shared" si="73"/>
        <v>0.21319770524233433</v>
      </c>
      <c r="AO806">
        <v>88.88</v>
      </c>
      <c r="AP806">
        <v>0.223</v>
      </c>
      <c r="AQ806">
        <v>8.5807000000000002</v>
      </c>
      <c r="AR806">
        <v>0</v>
      </c>
      <c r="AS806">
        <v>500</v>
      </c>
      <c r="AT806" t="s">
        <v>29</v>
      </c>
    </row>
    <row r="807" spans="39:46" x14ac:dyDescent="0.3">
      <c r="AM807">
        <v>402.5</v>
      </c>
      <c r="AN807">
        <f t="shared" si="73"/>
        <v>0.21232181008902076</v>
      </c>
      <c r="AO807">
        <v>88.15</v>
      </c>
      <c r="AP807">
        <v>0.222</v>
      </c>
      <c r="AQ807">
        <v>8.5815999999999999</v>
      </c>
      <c r="AR807">
        <v>0</v>
      </c>
      <c r="AS807">
        <v>500</v>
      </c>
      <c r="AT807" t="s">
        <v>29</v>
      </c>
    </row>
    <row r="808" spans="39:46" x14ac:dyDescent="0.3">
      <c r="AM808">
        <v>403</v>
      </c>
      <c r="AN808">
        <f t="shared" si="73"/>
        <v>0.21145393669634027</v>
      </c>
      <c r="AO808">
        <v>87.34</v>
      </c>
      <c r="AP808">
        <v>0.221</v>
      </c>
      <c r="AQ808">
        <v>8.5824999999999996</v>
      </c>
      <c r="AR808">
        <v>0</v>
      </c>
      <c r="AS808">
        <v>500</v>
      </c>
      <c r="AT808" t="s">
        <v>29</v>
      </c>
    </row>
    <row r="809" spans="39:46" x14ac:dyDescent="0.3">
      <c r="AM809">
        <v>403.5</v>
      </c>
      <c r="AN809">
        <f t="shared" si="73"/>
        <v>0.21057873392680515</v>
      </c>
      <c r="AO809">
        <v>86.59</v>
      </c>
      <c r="AP809">
        <v>0.22</v>
      </c>
      <c r="AQ809">
        <v>8.5835000000000008</v>
      </c>
      <c r="AR809">
        <v>0</v>
      </c>
      <c r="AS809">
        <v>500</v>
      </c>
      <c r="AT809" t="s">
        <v>29</v>
      </c>
    </row>
    <row r="810" spans="39:46" x14ac:dyDescent="0.3">
      <c r="AM810">
        <v>404</v>
      </c>
      <c r="AN810">
        <f t="shared" si="73"/>
        <v>0.20970170623145401</v>
      </c>
      <c r="AO810">
        <v>85.85</v>
      </c>
      <c r="AP810">
        <v>0.219</v>
      </c>
      <c r="AQ810">
        <v>8.5843000000000007</v>
      </c>
      <c r="AR810">
        <v>0</v>
      </c>
      <c r="AS810">
        <v>500</v>
      </c>
      <c r="AT810" t="s">
        <v>29</v>
      </c>
    </row>
    <row r="811" spans="39:46" x14ac:dyDescent="0.3">
      <c r="AM811">
        <v>404.5</v>
      </c>
      <c r="AN811">
        <f t="shared" si="73"/>
        <v>0.20978077151335311</v>
      </c>
      <c r="AO811">
        <v>85.12</v>
      </c>
      <c r="AP811">
        <v>0.219</v>
      </c>
      <c r="AQ811">
        <v>8.5850000000000009</v>
      </c>
      <c r="AR811">
        <v>0</v>
      </c>
      <c r="AS811">
        <v>500</v>
      </c>
      <c r="AT811" t="s">
        <v>29</v>
      </c>
    </row>
    <row r="812" spans="39:46" x14ac:dyDescent="0.3">
      <c r="AM812">
        <v>405</v>
      </c>
      <c r="AN812">
        <f t="shared" si="73"/>
        <v>0.20889618199802176</v>
      </c>
      <c r="AO812">
        <v>84.44</v>
      </c>
      <c r="AP812">
        <v>0.218</v>
      </c>
      <c r="AQ812">
        <v>8.5861999999999998</v>
      </c>
      <c r="AR812">
        <v>0</v>
      </c>
      <c r="AS812">
        <v>500</v>
      </c>
      <c r="AT812" t="s">
        <v>29</v>
      </c>
    </row>
    <row r="813" spans="39:46" x14ac:dyDescent="0.3">
      <c r="AM813">
        <v>405.5</v>
      </c>
      <c r="AN813">
        <f t="shared" si="73"/>
        <v>0.20801413946587538</v>
      </c>
      <c r="AO813">
        <v>83.73</v>
      </c>
      <c r="AP813">
        <v>0.217</v>
      </c>
      <c r="AQ813">
        <v>8.5870999999999995</v>
      </c>
      <c r="AR813">
        <v>0</v>
      </c>
      <c r="AS813">
        <v>500</v>
      </c>
      <c r="AT813" t="s">
        <v>29</v>
      </c>
    </row>
    <row r="814" spans="39:46" x14ac:dyDescent="0.3">
      <c r="AM814">
        <v>406</v>
      </c>
      <c r="AN814">
        <f t="shared" si="73"/>
        <v>0.20713459940652817</v>
      </c>
      <c r="AO814">
        <v>82.99</v>
      </c>
      <c r="AP814">
        <v>0.216</v>
      </c>
      <c r="AQ814">
        <v>8.5882000000000005</v>
      </c>
      <c r="AR814">
        <v>0</v>
      </c>
      <c r="AS814">
        <v>500</v>
      </c>
      <c r="AT814" t="s">
        <v>29</v>
      </c>
    </row>
    <row r="815" spans="39:46" x14ac:dyDescent="0.3">
      <c r="AM815">
        <v>406.5</v>
      </c>
      <c r="AN815">
        <f t="shared" si="73"/>
        <v>0.20529606330365974</v>
      </c>
      <c r="AO815">
        <v>82.24</v>
      </c>
      <c r="AP815">
        <v>0.214</v>
      </c>
      <c r="AQ815">
        <v>8.5894999999999992</v>
      </c>
      <c r="AR815">
        <v>0</v>
      </c>
      <c r="AS815">
        <v>500</v>
      </c>
      <c r="AT815" t="s">
        <v>29</v>
      </c>
    </row>
    <row r="816" spans="39:46" x14ac:dyDescent="0.3">
      <c r="AM816">
        <v>407</v>
      </c>
      <c r="AN816">
        <f t="shared" si="73"/>
        <v>0.20442206231454005</v>
      </c>
      <c r="AO816">
        <v>81.430000000000007</v>
      </c>
      <c r="AP816">
        <v>0.21299999999999999</v>
      </c>
      <c r="AQ816">
        <v>8.5907999999999998</v>
      </c>
      <c r="AR816">
        <v>0</v>
      </c>
      <c r="AS816">
        <v>500</v>
      </c>
      <c r="AT816" t="s">
        <v>29</v>
      </c>
    </row>
    <row r="817" spans="39:46" x14ac:dyDescent="0.3">
      <c r="AM817">
        <v>407.5</v>
      </c>
      <c r="AN817">
        <f t="shared" si="73"/>
        <v>0.20355879327398615</v>
      </c>
      <c r="AO817">
        <v>80.510000000000005</v>
      </c>
      <c r="AP817">
        <v>0.21199999999999999</v>
      </c>
      <c r="AQ817">
        <v>8.5922999999999998</v>
      </c>
      <c r="AR817">
        <v>0</v>
      </c>
      <c r="AS817">
        <v>500</v>
      </c>
      <c r="AT817" t="s">
        <v>29</v>
      </c>
    </row>
    <row r="818" spans="39:46" x14ac:dyDescent="0.3">
      <c r="AM818">
        <v>408</v>
      </c>
      <c r="AN818">
        <f t="shared" si="73"/>
        <v>0.20266539564787339</v>
      </c>
      <c r="AO818">
        <v>79.87</v>
      </c>
      <c r="AP818">
        <v>0.21099999999999999</v>
      </c>
      <c r="AQ818">
        <v>8.5931999999999995</v>
      </c>
      <c r="AR818">
        <v>1</v>
      </c>
      <c r="AS818">
        <v>500</v>
      </c>
      <c r="AT818" t="s">
        <v>29</v>
      </c>
    </row>
    <row r="819" spans="39:46" x14ac:dyDescent="0.3">
      <c r="AM819">
        <v>408.5</v>
      </c>
      <c r="AN819">
        <f t="shared" si="73"/>
        <v>0.20265704747774479</v>
      </c>
      <c r="AO819">
        <v>79.95</v>
      </c>
      <c r="AP819">
        <v>0.21099999999999999</v>
      </c>
      <c r="AQ819">
        <v>8.593</v>
      </c>
      <c r="AR819">
        <v>0</v>
      </c>
      <c r="AS819">
        <v>500</v>
      </c>
      <c r="AT819" t="s">
        <v>29</v>
      </c>
    </row>
    <row r="820" spans="39:46" x14ac:dyDescent="0.3">
      <c r="AM820">
        <v>409</v>
      </c>
      <c r="AN820">
        <f t="shared" si="73"/>
        <v>0.20264974282888229</v>
      </c>
      <c r="AO820">
        <v>80.02</v>
      </c>
      <c r="AP820">
        <v>0.21099999999999999</v>
      </c>
      <c r="AQ820">
        <v>8.5930999999999997</v>
      </c>
      <c r="AR820">
        <v>0</v>
      </c>
      <c r="AS820">
        <v>500</v>
      </c>
      <c r="AT820" t="s">
        <v>29</v>
      </c>
    </row>
    <row r="821" spans="39:46" x14ac:dyDescent="0.3">
      <c r="AM821">
        <v>409.5</v>
      </c>
      <c r="AN821">
        <f t="shared" si="73"/>
        <v>0.20264348170128585</v>
      </c>
      <c r="AO821">
        <v>80.08</v>
      </c>
      <c r="AP821">
        <v>0.21099999999999999</v>
      </c>
      <c r="AQ821">
        <v>8.5929000000000002</v>
      </c>
      <c r="AR821">
        <v>0</v>
      </c>
      <c r="AS821">
        <v>500</v>
      </c>
      <c r="AT821" t="s">
        <v>29</v>
      </c>
    </row>
    <row r="822" spans="39:46" x14ac:dyDescent="0.3">
      <c r="AM822">
        <v>410</v>
      </c>
      <c r="AN822">
        <f t="shared" si="73"/>
        <v>0.20263722057368941</v>
      </c>
      <c r="AO822">
        <v>80.14</v>
      </c>
      <c r="AP822">
        <v>0.21099999999999999</v>
      </c>
      <c r="AQ822">
        <v>8.593</v>
      </c>
      <c r="AR822">
        <v>0</v>
      </c>
      <c r="AS822">
        <v>500</v>
      </c>
      <c r="AT822" t="s">
        <v>29</v>
      </c>
    </row>
    <row r="823" spans="39:46" x14ac:dyDescent="0.3">
      <c r="AM823">
        <v>410.5</v>
      </c>
      <c r="AN823">
        <f t="shared" si="73"/>
        <v>0.20263304648862512</v>
      </c>
      <c r="AO823">
        <v>80.180000000000007</v>
      </c>
      <c r="AP823">
        <v>0.21099999999999999</v>
      </c>
      <c r="AQ823">
        <v>8.593</v>
      </c>
      <c r="AR823">
        <v>0</v>
      </c>
      <c r="AS823">
        <v>500</v>
      </c>
      <c r="AT823" t="s">
        <v>29</v>
      </c>
    </row>
    <row r="824" spans="39:46" x14ac:dyDescent="0.3">
      <c r="AM824">
        <v>411</v>
      </c>
      <c r="AN824">
        <f t="shared" si="73"/>
        <v>0.20262782888229475</v>
      </c>
      <c r="AO824">
        <v>80.23</v>
      </c>
      <c r="AP824">
        <v>0.21099999999999999</v>
      </c>
      <c r="AQ824">
        <v>8.5929000000000002</v>
      </c>
      <c r="AR824">
        <v>0</v>
      </c>
      <c r="AS824">
        <v>500</v>
      </c>
      <c r="AT824" t="s">
        <v>29</v>
      </c>
    </row>
    <row r="825" spans="39:46" x14ac:dyDescent="0.3">
      <c r="AM825">
        <v>411.5</v>
      </c>
      <c r="AN825">
        <f t="shared" si="73"/>
        <v>0.20262365479723046</v>
      </c>
      <c r="AO825">
        <v>80.27</v>
      </c>
      <c r="AP825">
        <v>0.21099999999999999</v>
      </c>
      <c r="AQ825">
        <v>8.593</v>
      </c>
      <c r="AR825">
        <v>0</v>
      </c>
      <c r="AS825">
        <v>500</v>
      </c>
      <c r="AT825" t="s">
        <v>29</v>
      </c>
    </row>
    <row r="826" spans="39:46" x14ac:dyDescent="0.3">
      <c r="AM826">
        <v>412</v>
      </c>
      <c r="AN826">
        <f t="shared" si="73"/>
        <v>0.20262052423343224</v>
      </c>
      <c r="AO826">
        <v>80.3</v>
      </c>
      <c r="AP826">
        <v>0.21099999999999999</v>
      </c>
      <c r="AQ826">
        <v>8.593</v>
      </c>
      <c r="AR826">
        <v>0</v>
      </c>
      <c r="AS826">
        <v>500</v>
      </c>
      <c r="AT826" t="s">
        <v>29</v>
      </c>
    </row>
    <row r="827" spans="39:46" x14ac:dyDescent="0.3">
      <c r="AM827">
        <v>412.5</v>
      </c>
      <c r="AN827">
        <f t="shared" si="73"/>
        <v>0.20261635014836796</v>
      </c>
      <c r="AO827">
        <v>80.34</v>
      </c>
      <c r="AP827">
        <v>0.21099999999999999</v>
      </c>
      <c r="AQ827">
        <v>8.5929000000000002</v>
      </c>
      <c r="AR827">
        <v>0</v>
      </c>
      <c r="AS827">
        <v>500</v>
      </c>
      <c r="AT827" t="s">
        <v>29</v>
      </c>
    </row>
    <row r="828" spans="39:46" x14ac:dyDescent="0.3">
      <c r="AM828">
        <v>413</v>
      </c>
      <c r="AN828">
        <f t="shared" si="73"/>
        <v>0.20261321958456974</v>
      </c>
      <c r="AO828">
        <v>80.37</v>
      </c>
      <c r="AP828">
        <v>0.21099999999999999</v>
      </c>
      <c r="AQ828">
        <v>8.593</v>
      </c>
      <c r="AR828">
        <v>0</v>
      </c>
      <c r="AS828">
        <v>500</v>
      </c>
      <c r="AT828" t="s">
        <v>29</v>
      </c>
    </row>
    <row r="829" spans="39:46" x14ac:dyDescent="0.3">
      <c r="AM829">
        <v>413.5</v>
      </c>
      <c r="AN829">
        <f t="shared" si="73"/>
        <v>0.20261008902077152</v>
      </c>
      <c r="AO829">
        <v>80.400000000000006</v>
      </c>
      <c r="AP829">
        <v>0.21099999999999999</v>
      </c>
      <c r="AQ829">
        <v>8.593</v>
      </c>
      <c r="AR829">
        <v>0</v>
      </c>
      <c r="AS829">
        <v>500</v>
      </c>
      <c r="AT829" t="s">
        <v>29</v>
      </c>
    </row>
    <row r="830" spans="39:46" x14ac:dyDescent="0.3">
      <c r="AM830">
        <v>414</v>
      </c>
      <c r="AN830">
        <f t="shared" si="73"/>
        <v>0.2026069584569733</v>
      </c>
      <c r="AO830">
        <v>80.430000000000007</v>
      </c>
      <c r="AP830">
        <v>0.21099999999999999</v>
      </c>
      <c r="AQ830">
        <v>8.5929000000000002</v>
      </c>
      <c r="AR830">
        <v>0</v>
      </c>
      <c r="AS830">
        <v>500</v>
      </c>
      <c r="AT830" t="s">
        <v>29</v>
      </c>
    </row>
    <row r="831" spans="39:46" x14ac:dyDescent="0.3">
      <c r="AM831">
        <v>414.5</v>
      </c>
      <c r="AN831">
        <f t="shared" si="73"/>
        <v>0.20260487141444114</v>
      </c>
      <c r="AO831">
        <v>80.45</v>
      </c>
      <c r="AP831">
        <v>0.21099999999999999</v>
      </c>
      <c r="AQ831">
        <v>8.593</v>
      </c>
      <c r="AR831">
        <v>0</v>
      </c>
      <c r="AS831">
        <v>500</v>
      </c>
      <c r="AT831" t="s">
        <v>29</v>
      </c>
    </row>
    <row r="832" spans="39:46" x14ac:dyDescent="0.3">
      <c r="AM832">
        <v>415</v>
      </c>
      <c r="AN832">
        <f t="shared" si="73"/>
        <v>0.20260174085064292</v>
      </c>
      <c r="AO832">
        <v>80.48</v>
      </c>
      <c r="AP832">
        <v>0.21099999999999999</v>
      </c>
      <c r="AQ832">
        <v>8.5929000000000002</v>
      </c>
      <c r="AR832">
        <v>0</v>
      </c>
      <c r="AS832">
        <v>500</v>
      </c>
      <c r="AT832" t="s">
        <v>29</v>
      </c>
    </row>
    <row r="833" spans="39:46" x14ac:dyDescent="0.3">
      <c r="AM833">
        <v>415.5</v>
      </c>
      <c r="AN833">
        <f t="shared" si="73"/>
        <v>0.2025986102868447</v>
      </c>
      <c r="AO833">
        <v>80.510000000000005</v>
      </c>
      <c r="AP833">
        <v>0.21099999999999999</v>
      </c>
      <c r="AQ833">
        <v>8.593</v>
      </c>
      <c r="AR833">
        <v>0</v>
      </c>
      <c r="AS833">
        <v>500</v>
      </c>
      <c r="AT833" t="s">
        <v>29</v>
      </c>
    </row>
    <row r="834" spans="39:46" x14ac:dyDescent="0.3">
      <c r="AM834">
        <v>416</v>
      </c>
      <c r="AN834">
        <f t="shared" si="73"/>
        <v>0.20259756676557863</v>
      </c>
      <c r="AO834">
        <v>80.52</v>
      </c>
      <c r="AP834">
        <v>0.21099999999999999</v>
      </c>
      <c r="AQ834">
        <v>8.593</v>
      </c>
      <c r="AR834">
        <v>0</v>
      </c>
      <c r="AS834">
        <v>500</v>
      </c>
      <c r="AT834" t="s">
        <v>29</v>
      </c>
    </row>
    <row r="835" spans="39:46" x14ac:dyDescent="0.3">
      <c r="AM835">
        <v>416.5</v>
      </c>
      <c r="AN835">
        <f t="shared" si="73"/>
        <v>0.20259547972304648</v>
      </c>
      <c r="AO835">
        <v>80.540000000000006</v>
      </c>
      <c r="AP835">
        <v>0.21099999999999999</v>
      </c>
      <c r="AQ835">
        <v>8.5929000000000002</v>
      </c>
      <c r="AR835">
        <v>0</v>
      </c>
      <c r="AS835">
        <v>500</v>
      </c>
      <c r="AT835" t="s">
        <v>29</v>
      </c>
    </row>
    <row r="836" spans="39:46" x14ac:dyDescent="0.3">
      <c r="AM836">
        <v>417</v>
      </c>
      <c r="AN836">
        <f t="shared" si="73"/>
        <v>0.20259339268051435</v>
      </c>
      <c r="AO836">
        <v>80.56</v>
      </c>
      <c r="AP836">
        <v>0.21099999999999999</v>
      </c>
      <c r="AQ836">
        <v>8.593</v>
      </c>
      <c r="AR836">
        <v>0</v>
      </c>
      <c r="AS836">
        <v>500</v>
      </c>
      <c r="AT836" t="s">
        <v>29</v>
      </c>
    </row>
    <row r="837" spans="39:46" x14ac:dyDescent="0.3">
      <c r="AM837">
        <v>417.5</v>
      </c>
      <c r="AN837">
        <f t="shared" ref="AN837:AN900" si="74">AP837-AP837*AO837/2022</f>
        <v>0.20259130563798219</v>
      </c>
      <c r="AO837">
        <v>80.58</v>
      </c>
      <c r="AP837">
        <v>0.21099999999999999</v>
      </c>
      <c r="AQ837">
        <v>8.5929000000000002</v>
      </c>
      <c r="AR837">
        <v>0</v>
      </c>
      <c r="AS837">
        <v>500</v>
      </c>
      <c r="AT837" t="s">
        <v>29</v>
      </c>
    </row>
    <row r="838" spans="39:46" x14ac:dyDescent="0.3">
      <c r="AM838">
        <v>418</v>
      </c>
      <c r="AN838">
        <f t="shared" si="74"/>
        <v>0.20258921859545004</v>
      </c>
      <c r="AO838">
        <v>80.599999999999994</v>
      </c>
      <c r="AP838">
        <v>0.21099999999999999</v>
      </c>
      <c r="AQ838">
        <v>8.593</v>
      </c>
      <c r="AR838">
        <v>0</v>
      </c>
      <c r="AS838">
        <v>500</v>
      </c>
      <c r="AT838" t="s">
        <v>29</v>
      </c>
    </row>
    <row r="839" spans="39:46" x14ac:dyDescent="0.3">
      <c r="AM839">
        <v>418.5</v>
      </c>
      <c r="AN839">
        <f t="shared" si="74"/>
        <v>0.20258713155291791</v>
      </c>
      <c r="AO839">
        <v>80.62</v>
      </c>
      <c r="AP839">
        <v>0.21099999999999999</v>
      </c>
      <c r="AQ839">
        <v>8.593</v>
      </c>
      <c r="AR839">
        <v>0</v>
      </c>
      <c r="AS839">
        <v>500</v>
      </c>
      <c r="AT839" t="s">
        <v>29</v>
      </c>
    </row>
    <row r="840" spans="39:46" x14ac:dyDescent="0.3">
      <c r="AM840">
        <v>419</v>
      </c>
      <c r="AN840">
        <f t="shared" si="74"/>
        <v>0.20258608803165182</v>
      </c>
      <c r="AO840">
        <v>80.63</v>
      </c>
      <c r="AP840">
        <v>0.21099999999999999</v>
      </c>
      <c r="AQ840">
        <v>8.593</v>
      </c>
      <c r="AR840">
        <v>0</v>
      </c>
      <c r="AS840">
        <v>500</v>
      </c>
      <c r="AT840" t="s">
        <v>29</v>
      </c>
    </row>
    <row r="841" spans="39:46" x14ac:dyDescent="0.3">
      <c r="AM841">
        <v>419.5</v>
      </c>
      <c r="AN841">
        <f t="shared" si="74"/>
        <v>0.20258400098911969</v>
      </c>
      <c r="AO841">
        <v>80.650000000000006</v>
      </c>
      <c r="AP841">
        <v>0.21099999999999999</v>
      </c>
      <c r="AQ841">
        <v>8.5930999999999997</v>
      </c>
      <c r="AR841">
        <v>0</v>
      </c>
      <c r="AS841">
        <v>500</v>
      </c>
      <c r="AT841" t="s">
        <v>29</v>
      </c>
    </row>
    <row r="842" spans="39:46" x14ac:dyDescent="0.3">
      <c r="AM842">
        <v>420</v>
      </c>
      <c r="AN842">
        <f t="shared" si="74"/>
        <v>0.20258191394658753</v>
      </c>
      <c r="AO842">
        <v>80.67</v>
      </c>
      <c r="AP842">
        <v>0.21099999999999999</v>
      </c>
      <c r="AQ842">
        <v>8.593</v>
      </c>
      <c r="AR842">
        <v>0</v>
      </c>
      <c r="AS842">
        <v>500</v>
      </c>
      <c r="AT842" t="s">
        <v>29</v>
      </c>
    </row>
    <row r="843" spans="39:46" x14ac:dyDescent="0.3">
      <c r="AM843">
        <v>420.5</v>
      </c>
      <c r="AN843">
        <f t="shared" si="74"/>
        <v>0.20258087042532147</v>
      </c>
      <c r="AO843">
        <v>80.680000000000007</v>
      </c>
      <c r="AP843">
        <v>0.21099999999999999</v>
      </c>
      <c r="AQ843">
        <v>8.5930999999999997</v>
      </c>
      <c r="AR843">
        <v>0</v>
      </c>
      <c r="AS843">
        <v>500</v>
      </c>
      <c r="AT843" t="s">
        <v>29</v>
      </c>
    </row>
    <row r="844" spans="39:46" x14ac:dyDescent="0.3">
      <c r="AM844">
        <v>421</v>
      </c>
      <c r="AN844">
        <f t="shared" si="74"/>
        <v>0.20257878338278931</v>
      </c>
      <c r="AO844">
        <v>80.7</v>
      </c>
      <c r="AP844">
        <v>0.21099999999999999</v>
      </c>
      <c r="AQ844">
        <v>8.593</v>
      </c>
      <c r="AR844">
        <v>0</v>
      </c>
      <c r="AS844">
        <v>500</v>
      </c>
      <c r="AT844" t="s">
        <v>29</v>
      </c>
    </row>
    <row r="845" spans="39:46" x14ac:dyDescent="0.3">
      <c r="AM845">
        <v>421.5</v>
      </c>
      <c r="AN845">
        <f t="shared" si="74"/>
        <v>0.20257773986152325</v>
      </c>
      <c r="AO845">
        <v>80.709999999999994</v>
      </c>
      <c r="AP845">
        <v>0.21099999999999999</v>
      </c>
      <c r="AQ845">
        <v>8.593</v>
      </c>
      <c r="AR845">
        <v>0</v>
      </c>
      <c r="AS845">
        <v>500</v>
      </c>
      <c r="AT845" t="s">
        <v>29</v>
      </c>
    </row>
    <row r="846" spans="39:46" x14ac:dyDescent="0.3">
      <c r="AM846">
        <v>422</v>
      </c>
      <c r="AN846">
        <f t="shared" si="74"/>
        <v>0.20257669634025716</v>
      </c>
      <c r="AO846">
        <v>80.72</v>
      </c>
      <c r="AP846">
        <v>0.21099999999999999</v>
      </c>
      <c r="AQ846">
        <v>8.593</v>
      </c>
      <c r="AR846">
        <v>0</v>
      </c>
      <c r="AS846">
        <v>500</v>
      </c>
      <c r="AT846" t="s">
        <v>29</v>
      </c>
    </row>
    <row r="847" spans="39:46" x14ac:dyDescent="0.3">
      <c r="AM847">
        <v>422.5</v>
      </c>
      <c r="AN847">
        <f t="shared" si="74"/>
        <v>0.20257565281899109</v>
      </c>
      <c r="AO847">
        <v>80.73</v>
      </c>
      <c r="AP847">
        <v>0.21099999999999999</v>
      </c>
      <c r="AQ847">
        <v>8.593</v>
      </c>
      <c r="AR847">
        <v>0</v>
      </c>
      <c r="AS847">
        <v>500</v>
      </c>
      <c r="AT847" t="s">
        <v>29</v>
      </c>
    </row>
    <row r="848" spans="39:46" x14ac:dyDescent="0.3">
      <c r="AM848">
        <v>423</v>
      </c>
      <c r="AN848">
        <f t="shared" si="74"/>
        <v>0.20257356577645894</v>
      </c>
      <c r="AO848">
        <v>80.75</v>
      </c>
      <c r="AP848">
        <v>0.21099999999999999</v>
      </c>
      <c r="AQ848">
        <v>8.593</v>
      </c>
      <c r="AR848">
        <v>0</v>
      </c>
      <c r="AS848">
        <v>500</v>
      </c>
      <c r="AT848" t="s">
        <v>29</v>
      </c>
    </row>
    <row r="849" spans="39:46" x14ac:dyDescent="0.3">
      <c r="AM849">
        <v>423.5</v>
      </c>
      <c r="AN849">
        <f t="shared" si="74"/>
        <v>0.20257252225519287</v>
      </c>
      <c r="AO849">
        <v>80.760000000000005</v>
      </c>
      <c r="AP849">
        <v>0.21099999999999999</v>
      </c>
      <c r="AQ849">
        <v>8.5931999999999995</v>
      </c>
      <c r="AR849">
        <v>0</v>
      </c>
      <c r="AS849">
        <v>500</v>
      </c>
      <c r="AT849" t="s">
        <v>29</v>
      </c>
    </row>
    <row r="850" spans="39:46" x14ac:dyDescent="0.3">
      <c r="AM850">
        <v>424</v>
      </c>
      <c r="AN850">
        <f t="shared" si="74"/>
        <v>0.20257147873392681</v>
      </c>
      <c r="AO850">
        <v>80.77</v>
      </c>
      <c r="AP850">
        <v>0.21099999999999999</v>
      </c>
      <c r="AQ850">
        <v>8.593</v>
      </c>
      <c r="AR850">
        <v>0</v>
      </c>
      <c r="AS850">
        <v>500</v>
      </c>
      <c r="AT850" t="s">
        <v>29</v>
      </c>
    </row>
    <row r="851" spans="39:46" x14ac:dyDescent="0.3">
      <c r="AM851">
        <v>424.5</v>
      </c>
      <c r="AN851">
        <f t="shared" si="74"/>
        <v>0.20257043521266072</v>
      </c>
      <c r="AO851">
        <v>80.78</v>
      </c>
      <c r="AP851">
        <v>0.21099999999999999</v>
      </c>
      <c r="AQ851">
        <v>8.593</v>
      </c>
      <c r="AR851">
        <v>0</v>
      </c>
      <c r="AS851">
        <v>500</v>
      </c>
      <c r="AT851" t="s">
        <v>29</v>
      </c>
    </row>
    <row r="852" spans="39:46" x14ac:dyDescent="0.3">
      <c r="AM852">
        <v>425</v>
      </c>
      <c r="AN852">
        <f t="shared" si="74"/>
        <v>0.20256939169139465</v>
      </c>
      <c r="AO852">
        <v>80.790000000000006</v>
      </c>
      <c r="AP852">
        <v>0.21099999999999999</v>
      </c>
      <c r="AQ852">
        <v>8.5931999999999995</v>
      </c>
      <c r="AR852">
        <v>0</v>
      </c>
      <c r="AS852">
        <v>500</v>
      </c>
      <c r="AT852" t="s">
        <v>29</v>
      </c>
    </row>
    <row r="853" spans="39:46" x14ac:dyDescent="0.3">
      <c r="AM853">
        <v>425.5</v>
      </c>
      <c r="AN853">
        <f t="shared" si="74"/>
        <v>0.20256834817012859</v>
      </c>
      <c r="AO853">
        <v>80.8</v>
      </c>
      <c r="AP853">
        <v>0.21099999999999999</v>
      </c>
      <c r="AQ853">
        <v>8.593</v>
      </c>
      <c r="AR853">
        <v>0</v>
      </c>
      <c r="AS853">
        <v>500</v>
      </c>
      <c r="AT853" t="s">
        <v>29</v>
      </c>
    </row>
    <row r="854" spans="39:46" x14ac:dyDescent="0.3">
      <c r="AM854">
        <v>426</v>
      </c>
      <c r="AN854">
        <f t="shared" si="74"/>
        <v>0.2025673046488625</v>
      </c>
      <c r="AO854">
        <v>80.81</v>
      </c>
      <c r="AP854">
        <v>0.21099999999999999</v>
      </c>
      <c r="AQ854">
        <v>8.593</v>
      </c>
      <c r="AR854">
        <v>0</v>
      </c>
      <c r="AS854">
        <v>500</v>
      </c>
      <c r="AT854" t="s">
        <v>29</v>
      </c>
    </row>
    <row r="855" spans="39:46" x14ac:dyDescent="0.3">
      <c r="AM855">
        <v>426.5</v>
      </c>
      <c r="AN855">
        <f t="shared" si="74"/>
        <v>0.20256626112759643</v>
      </c>
      <c r="AO855">
        <v>80.819999999999993</v>
      </c>
      <c r="AP855">
        <v>0.21099999999999999</v>
      </c>
      <c r="AQ855">
        <v>8.5930999999999997</v>
      </c>
      <c r="AR855">
        <v>0</v>
      </c>
      <c r="AS855">
        <v>500</v>
      </c>
      <c r="AT855" t="s">
        <v>29</v>
      </c>
    </row>
    <row r="856" spans="39:46" x14ac:dyDescent="0.3">
      <c r="AM856">
        <v>427</v>
      </c>
      <c r="AN856">
        <f t="shared" si="74"/>
        <v>0.20256626112759643</v>
      </c>
      <c r="AO856">
        <v>80.819999999999993</v>
      </c>
      <c r="AP856">
        <v>0.21099999999999999</v>
      </c>
      <c r="AQ856">
        <v>8.593</v>
      </c>
      <c r="AR856">
        <v>0</v>
      </c>
      <c r="AS856">
        <v>500</v>
      </c>
      <c r="AT856" t="s">
        <v>29</v>
      </c>
    </row>
    <row r="857" spans="39:46" x14ac:dyDescent="0.3">
      <c r="AM857">
        <v>427.5</v>
      </c>
      <c r="AN857">
        <f t="shared" si="74"/>
        <v>0.20256521760633037</v>
      </c>
      <c r="AO857">
        <v>80.83</v>
      </c>
      <c r="AP857">
        <v>0.21099999999999999</v>
      </c>
      <c r="AQ857">
        <v>8.5930999999999997</v>
      </c>
      <c r="AR857">
        <v>0</v>
      </c>
      <c r="AS857">
        <v>500</v>
      </c>
      <c r="AT857" t="s">
        <v>29</v>
      </c>
    </row>
    <row r="858" spans="39:46" x14ac:dyDescent="0.3">
      <c r="AM858">
        <v>428</v>
      </c>
      <c r="AN858">
        <f t="shared" si="74"/>
        <v>0.20256313056379821</v>
      </c>
      <c r="AO858">
        <v>80.849999999999994</v>
      </c>
      <c r="AP858">
        <v>0.21099999999999999</v>
      </c>
      <c r="AQ858">
        <v>8.5930999999999997</v>
      </c>
      <c r="AR858">
        <v>0</v>
      </c>
      <c r="AS858">
        <v>500</v>
      </c>
      <c r="AT858" t="s">
        <v>29</v>
      </c>
    </row>
    <row r="859" spans="39:46" x14ac:dyDescent="0.3">
      <c r="AM859">
        <v>428.5</v>
      </c>
      <c r="AN859">
        <f t="shared" si="74"/>
        <v>0.20256208704253215</v>
      </c>
      <c r="AO859">
        <v>80.86</v>
      </c>
      <c r="AP859">
        <v>0.21099999999999999</v>
      </c>
      <c r="AQ859">
        <v>8.5930999999999997</v>
      </c>
      <c r="AR859">
        <v>0</v>
      </c>
      <c r="AS859">
        <v>500</v>
      </c>
      <c r="AT859" t="s">
        <v>29</v>
      </c>
    </row>
    <row r="860" spans="39:46" x14ac:dyDescent="0.3">
      <c r="AM860">
        <v>429</v>
      </c>
      <c r="AN860">
        <f t="shared" si="74"/>
        <v>0.20256104352126605</v>
      </c>
      <c r="AO860">
        <v>80.87</v>
      </c>
      <c r="AP860">
        <v>0.21099999999999999</v>
      </c>
      <c r="AQ860">
        <v>8.5930999999999997</v>
      </c>
      <c r="AR860">
        <v>0</v>
      </c>
      <c r="AS860">
        <v>500</v>
      </c>
      <c r="AT860" t="s">
        <v>29</v>
      </c>
    </row>
    <row r="861" spans="39:46" x14ac:dyDescent="0.3">
      <c r="AM861">
        <v>429.5</v>
      </c>
      <c r="AN861">
        <f t="shared" si="74"/>
        <v>0.20256104352126605</v>
      </c>
      <c r="AO861">
        <v>80.87</v>
      </c>
      <c r="AP861">
        <v>0.21099999999999999</v>
      </c>
      <c r="AQ861">
        <v>8.5931999999999995</v>
      </c>
      <c r="AR861">
        <v>0</v>
      </c>
      <c r="AS861">
        <v>500</v>
      </c>
      <c r="AT861" t="s">
        <v>29</v>
      </c>
    </row>
    <row r="862" spans="39:46" x14ac:dyDescent="0.3">
      <c r="AM862">
        <v>430</v>
      </c>
      <c r="AN862">
        <f t="shared" si="74"/>
        <v>0.20255999999999999</v>
      </c>
      <c r="AO862">
        <v>80.88</v>
      </c>
      <c r="AP862">
        <v>0.21099999999999999</v>
      </c>
      <c r="AQ862">
        <v>8.5930999999999997</v>
      </c>
      <c r="AR862">
        <v>0</v>
      </c>
      <c r="AS862">
        <v>500</v>
      </c>
      <c r="AT862" t="s">
        <v>29</v>
      </c>
    </row>
    <row r="863" spans="39:46" x14ac:dyDescent="0.3">
      <c r="AM863">
        <v>430.5</v>
      </c>
      <c r="AN863">
        <f t="shared" si="74"/>
        <v>0.20255895647873393</v>
      </c>
      <c r="AO863">
        <v>80.89</v>
      </c>
      <c r="AP863">
        <v>0.21099999999999999</v>
      </c>
      <c r="AQ863">
        <v>8.5930999999999997</v>
      </c>
      <c r="AR863">
        <v>0</v>
      </c>
      <c r="AS863">
        <v>500</v>
      </c>
      <c r="AT863" t="s">
        <v>29</v>
      </c>
    </row>
    <row r="864" spans="39:46" x14ac:dyDescent="0.3">
      <c r="AM864">
        <v>431</v>
      </c>
      <c r="AN864">
        <f t="shared" si="74"/>
        <v>0.20255791295746783</v>
      </c>
      <c r="AO864">
        <v>80.900000000000006</v>
      </c>
      <c r="AP864">
        <v>0.21099999999999999</v>
      </c>
      <c r="AQ864">
        <v>8.5930999999999997</v>
      </c>
      <c r="AR864">
        <v>0</v>
      </c>
      <c r="AS864">
        <v>500</v>
      </c>
      <c r="AT864" t="s">
        <v>29</v>
      </c>
    </row>
    <row r="865" spans="39:46" x14ac:dyDescent="0.3">
      <c r="AM865">
        <v>431.5</v>
      </c>
      <c r="AN865">
        <f t="shared" si="74"/>
        <v>0.20255791295746783</v>
      </c>
      <c r="AO865">
        <v>80.900000000000006</v>
      </c>
      <c r="AP865">
        <v>0.21099999999999999</v>
      </c>
      <c r="AQ865">
        <v>8.593</v>
      </c>
      <c r="AR865">
        <v>0</v>
      </c>
      <c r="AS865">
        <v>500</v>
      </c>
      <c r="AT865" t="s">
        <v>29</v>
      </c>
    </row>
    <row r="866" spans="39:46" x14ac:dyDescent="0.3">
      <c r="AM866">
        <v>432</v>
      </c>
      <c r="AN866">
        <f t="shared" si="74"/>
        <v>0.20255791295746783</v>
      </c>
      <c r="AO866">
        <v>80.900000000000006</v>
      </c>
      <c r="AP866">
        <v>0.21099999999999999</v>
      </c>
      <c r="AQ866">
        <v>8.593</v>
      </c>
      <c r="AR866">
        <v>0</v>
      </c>
      <c r="AS866">
        <v>500</v>
      </c>
      <c r="AT866" t="s">
        <v>29</v>
      </c>
    </row>
    <row r="867" spans="39:46" x14ac:dyDescent="0.3">
      <c r="AM867">
        <v>432.5</v>
      </c>
      <c r="AN867">
        <f t="shared" si="74"/>
        <v>0.20255582591493571</v>
      </c>
      <c r="AO867">
        <v>80.92</v>
      </c>
      <c r="AP867">
        <v>0.21099999999999999</v>
      </c>
      <c r="AQ867">
        <v>8.5930999999999997</v>
      </c>
      <c r="AR867">
        <v>0</v>
      </c>
      <c r="AS867">
        <v>500</v>
      </c>
      <c r="AT867" t="s">
        <v>29</v>
      </c>
    </row>
    <row r="868" spans="39:46" x14ac:dyDescent="0.3">
      <c r="AM868">
        <v>433</v>
      </c>
      <c r="AN868">
        <f t="shared" si="74"/>
        <v>0.20255582591493571</v>
      </c>
      <c r="AO868">
        <v>80.92</v>
      </c>
      <c r="AP868">
        <v>0.21099999999999999</v>
      </c>
      <c r="AQ868">
        <v>8.5930999999999997</v>
      </c>
      <c r="AR868">
        <v>0</v>
      </c>
      <c r="AS868">
        <v>500</v>
      </c>
      <c r="AT868" t="s">
        <v>29</v>
      </c>
    </row>
    <row r="869" spans="39:46" x14ac:dyDescent="0.3">
      <c r="AM869">
        <v>433.5</v>
      </c>
      <c r="AN869">
        <f t="shared" si="74"/>
        <v>0.20255582591493571</v>
      </c>
      <c r="AO869">
        <v>80.92</v>
      </c>
      <c r="AP869">
        <v>0.21099999999999999</v>
      </c>
      <c r="AQ869">
        <v>8.5930999999999997</v>
      </c>
      <c r="AR869">
        <v>0</v>
      </c>
      <c r="AS869">
        <v>500</v>
      </c>
      <c r="AT869" t="s">
        <v>29</v>
      </c>
    </row>
    <row r="870" spans="39:46" x14ac:dyDescent="0.3">
      <c r="AM870">
        <v>434</v>
      </c>
      <c r="AN870">
        <f t="shared" si="74"/>
        <v>0.20255478239366961</v>
      </c>
      <c r="AO870">
        <v>80.930000000000007</v>
      </c>
      <c r="AP870">
        <v>0.21099999999999999</v>
      </c>
      <c r="AQ870">
        <v>8.5930999999999997</v>
      </c>
      <c r="AR870">
        <v>0</v>
      </c>
      <c r="AS870">
        <v>500</v>
      </c>
      <c r="AT870" t="s">
        <v>29</v>
      </c>
    </row>
    <row r="871" spans="39:46" x14ac:dyDescent="0.3">
      <c r="AM871">
        <v>434.5</v>
      </c>
      <c r="AN871">
        <f t="shared" si="74"/>
        <v>0.20255373887240355</v>
      </c>
      <c r="AO871">
        <v>80.94</v>
      </c>
      <c r="AP871">
        <v>0.21099999999999999</v>
      </c>
      <c r="AQ871">
        <v>8.5931999999999995</v>
      </c>
      <c r="AR871">
        <v>0</v>
      </c>
      <c r="AS871">
        <v>500</v>
      </c>
      <c r="AT871" t="s">
        <v>29</v>
      </c>
    </row>
    <row r="872" spans="39:46" x14ac:dyDescent="0.3">
      <c r="AM872">
        <v>435</v>
      </c>
      <c r="AN872">
        <f t="shared" si="74"/>
        <v>0.20255373887240355</v>
      </c>
      <c r="AO872">
        <v>80.94</v>
      </c>
      <c r="AP872">
        <v>0.21099999999999999</v>
      </c>
      <c r="AQ872">
        <v>8.5930999999999997</v>
      </c>
      <c r="AR872">
        <v>0</v>
      </c>
      <c r="AS872">
        <v>500</v>
      </c>
      <c r="AT872" t="s">
        <v>29</v>
      </c>
    </row>
    <row r="873" spans="39:46" x14ac:dyDescent="0.3">
      <c r="AM873">
        <v>435.5</v>
      </c>
      <c r="AN873">
        <f t="shared" si="74"/>
        <v>0.20255373887240355</v>
      </c>
      <c r="AO873">
        <v>80.94</v>
      </c>
      <c r="AP873">
        <v>0.21099999999999999</v>
      </c>
      <c r="AQ873">
        <v>8.5930999999999997</v>
      </c>
      <c r="AR873">
        <v>0</v>
      </c>
      <c r="AS873">
        <v>500</v>
      </c>
      <c r="AT873" t="s">
        <v>29</v>
      </c>
    </row>
    <row r="874" spans="39:46" x14ac:dyDescent="0.3">
      <c r="AM874">
        <v>436</v>
      </c>
      <c r="AN874">
        <f t="shared" si="74"/>
        <v>0.20255269535113749</v>
      </c>
      <c r="AO874">
        <v>80.95</v>
      </c>
      <c r="AP874">
        <v>0.21099999999999999</v>
      </c>
      <c r="AQ874">
        <v>8.5930999999999997</v>
      </c>
      <c r="AR874">
        <v>0</v>
      </c>
      <c r="AS874">
        <v>500</v>
      </c>
      <c r="AT874" t="s">
        <v>29</v>
      </c>
    </row>
    <row r="875" spans="39:46" x14ac:dyDescent="0.3">
      <c r="AM875">
        <v>436.5</v>
      </c>
      <c r="AN875">
        <f t="shared" si="74"/>
        <v>0.20255269535113749</v>
      </c>
      <c r="AO875">
        <v>80.95</v>
      </c>
      <c r="AP875">
        <v>0.21099999999999999</v>
      </c>
      <c r="AQ875">
        <v>8.5930999999999997</v>
      </c>
      <c r="AR875">
        <v>0</v>
      </c>
      <c r="AS875">
        <v>500</v>
      </c>
      <c r="AT875" t="s">
        <v>29</v>
      </c>
    </row>
    <row r="876" spans="39:46" x14ac:dyDescent="0.3">
      <c r="AM876">
        <v>437</v>
      </c>
      <c r="AN876">
        <f t="shared" si="74"/>
        <v>0.20255165182987142</v>
      </c>
      <c r="AO876">
        <v>80.959999999999994</v>
      </c>
      <c r="AP876">
        <v>0.21099999999999999</v>
      </c>
      <c r="AQ876">
        <v>8.5930999999999997</v>
      </c>
      <c r="AR876">
        <v>0</v>
      </c>
      <c r="AS876">
        <v>500</v>
      </c>
      <c r="AT876" t="s">
        <v>29</v>
      </c>
    </row>
    <row r="877" spans="39:46" x14ac:dyDescent="0.3">
      <c r="AM877">
        <v>437.5</v>
      </c>
      <c r="AN877">
        <f t="shared" si="74"/>
        <v>0.20255060830860533</v>
      </c>
      <c r="AO877">
        <v>80.97</v>
      </c>
      <c r="AP877">
        <v>0.21099999999999999</v>
      </c>
      <c r="AQ877">
        <v>8.5930999999999997</v>
      </c>
      <c r="AR877">
        <v>0</v>
      </c>
      <c r="AS877">
        <v>500</v>
      </c>
      <c r="AT877" t="s">
        <v>29</v>
      </c>
    </row>
    <row r="878" spans="39:46" x14ac:dyDescent="0.3">
      <c r="AM878">
        <v>438</v>
      </c>
      <c r="AN878">
        <f t="shared" si="74"/>
        <v>0.20255060830860533</v>
      </c>
      <c r="AO878">
        <v>80.97</v>
      </c>
      <c r="AP878">
        <v>0.21099999999999999</v>
      </c>
      <c r="AQ878">
        <v>8.5931999999999995</v>
      </c>
      <c r="AR878">
        <v>0</v>
      </c>
      <c r="AS878">
        <v>500</v>
      </c>
      <c r="AT878" t="s">
        <v>29</v>
      </c>
    </row>
    <row r="879" spans="39:46" x14ac:dyDescent="0.3">
      <c r="AM879">
        <v>438.5</v>
      </c>
      <c r="AN879">
        <f t="shared" si="74"/>
        <v>0.20255060830860533</v>
      </c>
      <c r="AO879">
        <v>80.97</v>
      </c>
      <c r="AP879">
        <v>0.21099999999999999</v>
      </c>
      <c r="AQ879">
        <v>8.5931999999999995</v>
      </c>
      <c r="AR879">
        <v>0</v>
      </c>
      <c r="AS879">
        <v>500</v>
      </c>
      <c r="AT879" t="s">
        <v>29</v>
      </c>
    </row>
    <row r="880" spans="39:46" x14ac:dyDescent="0.3">
      <c r="AM880">
        <v>439</v>
      </c>
      <c r="AN880">
        <f t="shared" si="74"/>
        <v>0.20255060830860533</v>
      </c>
      <c r="AO880">
        <v>80.97</v>
      </c>
      <c r="AP880">
        <v>0.21099999999999999</v>
      </c>
      <c r="AQ880">
        <v>8.5930999999999997</v>
      </c>
      <c r="AR880">
        <v>0</v>
      </c>
      <c r="AS880">
        <v>500</v>
      </c>
      <c r="AT880" t="s">
        <v>29</v>
      </c>
    </row>
    <row r="881" spans="39:46" x14ac:dyDescent="0.3">
      <c r="AM881">
        <v>439.5</v>
      </c>
      <c r="AN881">
        <f t="shared" si="74"/>
        <v>0.20254956478733926</v>
      </c>
      <c r="AO881">
        <v>80.98</v>
      </c>
      <c r="AP881">
        <v>0.21099999999999999</v>
      </c>
      <c r="AQ881">
        <v>8.5932999999999993</v>
      </c>
      <c r="AR881">
        <v>0</v>
      </c>
      <c r="AS881">
        <v>500</v>
      </c>
      <c r="AT881" t="s">
        <v>29</v>
      </c>
    </row>
    <row r="882" spans="39:46" x14ac:dyDescent="0.3">
      <c r="AM882">
        <v>440</v>
      </c>
      <c r="AN882">
        <f t="shared" si="74"/>
        <v>0.20254956478733926</v>
      </c>
      <c r="AO882">
        <v>80.98</v>
      </c>
      <c r="AP882">
        <v>0.21099999999999999</v>
      </c>
      <c r="AQ882">
        <v>8.5931999999999995</v>
      </c>
      <c r="AR882">
        <v>0</v>
      </c>
      <c r="AS882">
        <v>500</v>
      </c>
      <c r="AT882" t="s">
        <v>29</v>
      </c>
    </row>
    <row r="883" spans="39:46" x14ac:dyDescent="0.3">
      <c r="AM883">
        <v>440.5</v>
      </c>
      <c r="AN883">
        <f t="shared" si="74"/>
        <v>0.2025485212660732</v>
      </c>
      <c r="AO883">
        <v>80.989999999999995</v>
      </c>
      <c r="AP883">
        <v>0.21099999999999999</v>
      </c>
      <c r="AQ883">
        <v>8.5931999999999995</v>
      </c>
      <c r="AR883">
        <v>0</v>
      </c>
      <c r="AS883">
        <v>500</v>
      </c>
      <c r="AT883" t="s">
        <v>29</v>
      </c>
    </row>
    <row r="884" spans="39:46" x14ac:dyDescent="0.3">
      <c r="AM884">
        <v>441</v>
      </c>
      <c r="AN884">
        <f t="shared" si="74"/>
        <v>0.2025485212660732</v>
      </c>
      <c r="AO884">
        <v>80.989999999999995</v>
      </c>
      <c r="AP884">
        <v>0.21099999999999999</v>
      </c>
      <c r="AQ884">
        <v>8.5930999999999997</v>
      </c>
      <c r="AR884">
        <v>0</v>
      </c>
      <c r="AS884">
        <v>500</v>
      </c>
      <c r="AT884" t="s">
        <v>29</v>
      </c>
    </row>
    <row r="885" spans="39:46" x14ac:dyDescent="0.3">
      <c r="AM885">
        <v>441.5</v>
      </c>
      <c r="AN885">
        <f t="shared" si="74"/>
        <v>0.20158857566765578</v>
      </c>
      <c r="AO885">
        <v>80.989999999999995</v>
      </c>
      <c r="AP885">
        <v>0.21</v>
      </c>
      <c r="AQ885">
        <v>8.5932999999999993</v>
      </c>
      <c r="AR885">
        <v>0</v>
      </c>
      <c r="AS885">
        <v>500</v>
      </c>
      <c r="AT885" t="s">
        <v>29</v>
      </c>
    </row>
    <row r="886" spans="39:46" x14ac:dyDescent="0.3">
      <c r="AM886">
        <v>442</v>
      </c>
      <c r="AN886">
        <f t="shared" si="74"/>
        <v>0.20254747774480711</v>
      </c>
      <c r="AO886">
        <v>81</v>
      </c>
      <c r="AP886">
        <v>0.21099999999999999</v>
      </c>
      <c r="AQ886">
        <v>8.5931999999999995</v>
      </c>
      <c r="AR886">
        <v>0</v>
      </c>
      <c r="AS886">
        <v>500</v>
      </c>
      <c r="AT886" t="s">
        <v>29</v>
      </c>
    </row>
    <row r="887" spans="39:46" x14ac:dyDescent="0.3">
      <c r="AM887">
        <v>442.5</v>
      </c>
      <c r="AN887">
        <f t="shared" si="74"/>
        <v>0.20254747774480711</v>
      </c>
      <c r="AO887">
        <v>81</v>
      </c>
      <c r="AP887">
        <v>0.21099999999999999</v>
      </c>
      <c r="AQ887">
        <v>8.5931999999999995</v>
      </c>
      <c r="AR887">
        <v>0</v>
      </c>
      <c r="AS887">
        <v>500</v>
      </c>
      <c r="AT887" t="s">
        <v>29</v>
      </c>
    </row>
    <row r="888" spans="39:46" x14ac:dyDescent="0.3">
      <c r="AM888">
        <v>443</v>
      </c>
      <c r="AN888">
        <f t="shared" si="74"/>
        <v>0.20254643422354104</v>
      </c>
      <c r="AO888">
        <v>81.010000000000005</v>
      </c>
      <c r="AP888">
        <v>0.21099999999999999</v>
      </c>
      <c r="AQ888">
        <v>8.5931999999999995</v>
      </c>
      <c r="AR888">
        <v>0</v>
      </c>
      <c r="AS888">
        <v>500</v>
      </c>
      <c r="AT888" t="s">
        <v>29</v>
      </c>
    </row>
    <row r="889" spans="39:46" x14ac:dyDescent="0.3">
      <c r="AM889">
        <v>443.5</v>
      </c>
      <c r="AN889">
        <f t="shared" si="74"/>
        <v>0.20254643422354104</v>
      </c>
      <c r="AO889">
        <v>81.010000000000005</v>
      </c>
      <c r="AP889">
        <v>0.21099999999999999</v>
      </c>
      <c r="AQ889">
        <v>8.5931999999999995</v>
      </c>
      <c r="AR889">
        <v>0</v>
      </c>
      <c r="AS889">
        <v>500</v>
      </c>
      <c r="AT889" t="s">
        <v>29</v>
      </c>
    </row>
    <row r="890" spans="39:46" x14ac:dyDescent="0.3">
      <c r="AM890">
        <v>444</v>
      </c>
      <c r="AN890">
        <f t="shared" si="74"/>
        <v>0.20254643422354104</v>
      </c>
      <c r="AO890">
        <v>81.010000000000005</v>
      </c>
      <c r="AP890">
        <v>0.21099999999999999</v>
      </c>
      <c r="AQ890">
        <v>8.5930999999999997</v>
      </c>
      <c r="AR890">
        <v>0</v>
      </c>
      <c r="AS890">
        <v>500</v>
      </c>
      <c r="AT890" t="s">
        <v>29</v>
      </c>
    </row>
    <row r="891" spans="39:46" x14ac:dyDescent="0.3">
      <c r="AM891">
        <v>444.5</v>
      </c>
      <c r="AN891">
        <f t="shared" si="74"/>
        <v>0.20254643422354104</v>
      </c>
      <c r="AO891">
        <v>81.010000000000005</v>
      </c>
      <c r="AP891">
        <v>0.21099999999999999</v>
      </c>
      <c r="AQ891">
        <v>8.593</v>
      </c>
      <c r="AR891">
        <v>0</v>
      </c>
      <c r="AS891">
        <v>500</v>
      </c>
      <c r="AT891" t="s">
        <v>29</v>
      </c>
    </row>
    <row r="892" spans="39:46" x14ac:dyDescent="0.3">
      <c r="AM892">
        <v>445</v>
      </c>
      <c r="AN892">
        <f t="shared" si="74"/>
        <v>0.20254539070227498</v>
      </c>
      <c r="AO892">
        <v>81.02</v>
      </c>
      <c r="AP892">
        <v>0.21099999999999999</v>
      </c>
      <c r="AQ892">
        <v>8.5931999999999995</v>
      </c>
      <c r="AR892">
        <v>0</v>
      </c>
      <c r="AS892">
        <v>500</v>
      </c>
      <c r="AT892" t="s">
        <v>29</v>
      </c>
    </row>
    <row r="893" spans="39:46" x14ac:dyDescent="0.3">
      <c r="AM893">
        <v>445.5</v>
      </c>
      <c r="AN893">
        <f t="shared" si="74"/>
        <v>0.20254539070227498</v>
      </c>
      <c r="AO893">
        <v>81.02</v>
      </c>
      <c r="AP893">
        <v>0.21099999999999999</v>
      </c>
      <c r="AQ893">
        <v>8.5931999999999995</v>
      </c>
      <c r="AR893">
        <v>0</v>
      </c>
      <c r="AS893">
        <v>500</v>
      </c>
      <c r="AT893" t="s">
        <v>29</v>
      </c>
    </row>
    <row r="894" spans="39:46" x14ac:dyDescent="0.3">
      <c r="AM894">
        <v>446</v>
      </c>
      <c r="AN894">
        <f t="shared" si="74"/>
        <v>0.20254539070227498</v>
      </c>
      <c r="AO894">
        <v>81.02</v>
      </c>
      <c r="AP894">
        <v>0.21099999999999999</v>
      </c>
      <c r="AQ894">
        <v>8.5931999999999995</v>
      </c>
      <c r="AR894">
        <v>0</v>
      </c>
      <c r="AS894">
        <v>500</v>
      </c>
      <c r="AT894" t="s">
        <v>29</v>
      </c>
    </row>
    <row r="895" spans="39:46" x14ac:dyDescent="0.3">
      <c r="AM895">
        <v>446.5</v>
      </c>
      <c r="AN895">
        <f t="shared" si="74"/>
        <v>0.20254539070227498</v>
      </c>
      <c r="AO895">
        <v>81.02</v>
      </c>
      <c r="AP895">
        <v>0.21099999999999999</v>
      </c>
      <c r="AQ895">
        <v>8.5931999999999995</v>
      </c>
      <c r="AR895">
        <v>0</v>
      </c>
      <c r="AS895">
        <v>500</v>
      </c>
      <c r="AT895" t="s">
        <v>29</v>
      </c>
    </row>
    <row r="896" spans="39:46" x14ac:dyDescent="0.3">
      <c r="AM896">
        <v>447</v>
      </c>
      <c r="AN896">
        <f t="shared" si="74"/>
        <v>0.2015854599406528</v>
      </c>
      <c r="AO896">
        <v>81.02</v>
      </c>
      <c r="AP896">
        <v>0.21</v>
      </c>
      <c r="AQ896">
        <v>8.5932999999999993</v>
      </c>
      <c r="AR896">
        <v>0</v>
      </c>
      <c r="AS896">
        <v>500</v>
      </c>
      <c r="AT896" t="s">
        <v>29</v>
      </c>
    </row>
    <row r="897" spans="39:46" x14ac:dyDescent="0.3">
      <c r="AM897">
        <v>447.5</v>
      </c>
      <c r="AN897">
        <f t="shared" si="74"/>
        <v>0.20254539070227498</v>
      </c>
      <c r="AO897">
        <v>81.02</v>
      </c>
      <c r="AP897">
        <v>0.21099999999999999</v>
      </c>
      <c r="AQ897">
        <v>8.5932999999999993</v>
      </c>
      <c r="AR897">
        <v>0</v>
      </c>
      <c r="AS897">
        <v>500</v>
      </c>
      <c r="AT897" t="s">
        <v>29</v>
      </c>
    </row>
    <row r="898" spans="39:46" x14ac:dyDescent="0.3">
      <c r="AM898">
        <v>448</v>
      </c>
      <c r="AN898">
        <f t="shared" si="74"/>
        <v>0.20254434718100889</v>
      </c>
      <c r="AO898">
        <v>81.03</v>
      </c>
      <c r="AP898">
        <v>0.21099999999999999</v>
      </c>
      <c r="AQ898">
        <v>8.5930999999999997</v>
      </c>
      <c r="AR898">
        <v>0</v>
      </c>
      <c r="AS898">
        <v>500</v>
      </c>
      <c r="AT898" t="s">
        <v>29</v>
      </c>
    </row>
    <row r="899" spans="39:46" x14ac:dyDescent="0.3">
      <c r="AM899">
        <v>448.5</v>
      </c>
      <c r="AN899">
        <f t="shared" si="74"/>
        <v>0.20254434718100889</v>
      </c>
      <c r="AO899">
        <v>81.03</v>
      </c>
      <c r="AP899">
        <v>0.21099999999999999</v>
      </c>
      <c r="AQ899">
        <v>8.5931999999999995</v>
      </c>
      <c r="AR899">
        <v>0</v>
      </c>
      <c r="AS899">
        <v>500</v>
      </c>
      <c r="AT899" t="s">
        <v>29</v>
      </c>
    </row>
    <row r="900" spans="39:46" x14ac:dyDescent="0.3">
      <c r="AM900">
        <v>449</v>
      </c>
      <c r="AN900">
        <f t="shared" si="74"/>
        <v>0.20158442136498517</v>
      </c>
      <c r="AO900">
        <v>81.03</v>
      </c>
      <c r="AP900">
        <v>0.21</v>
      </c>
      <c r="AQ900">
        <v>8.5932999999999993</v>
      </c>
      <c r="AR900">
        <v>0</v>
      </c>
      <c r="AS900">
        <v>500</v>
      </c>
      <c r="AT900" t="s">
        <v>29</v>
      </c>
    </row>
    <row r="901" spans="39:46" x14ac:dyDescent="0.3">
      <c r="AM901">
        <v>449.5</v>
      </c>
      <c r="AN901">
        <f t="shared" ref="AN901:AN964" si="75">AP901-AP901*AO901/2022</f>
        <v>0.20254434718100889</v>
      </c>
      <c r="AO901">
        <v>81.03</v>
      </c>
      <c r="AP901">
        <v>0.21099999999999999</v>
      </c>
      <c r="AQ901">
        <v>8.5931999999999995</v>
      </c>
      <c r="AR901">
        <v>0</v>
      </c>
      <c r="AS901">
        <v>500</v>
      </c>
      <c r="AT901" t="s">
        <v>29</v>
      </c>
    </row>
    <row r="902" spans="39:46" x14ac:dyDescent="0.3">
      <c r="AM902">
        <v>450</v>
      </c>
      <c r="AN902">
        <f t="shared" si="75"/>
        <v>0.20254434718100889</v>
      </c>
      <c r="AO902">
        <v>81.03</v>
      </c>
      <c r="AP902">
        <v>0.21099999999999999</v>
      </c>
      <c r="AQ902">
        <v>8.5931999999999995</v>
      </c>
      <c r="AR902">
        <v>0</v>
      </c>
      <c r="AS902">
        <v>500</v>
      </c>
      <c r="AT902" t="s">
        <v>29</v>
      </c>
    </row>
    <row r="903" spans="39:46" x14ac:dyDescent="0.3">
      <c r="AM903">
        <v>450.5</v>
      </c>
      <c r="AN903">
        <f t="shared" si="75"/>
        <v>0.20254330365974282</v>
      </c>
      <c r="AO903">
        <v>81.040000000000006</v>
      </c>
      <c r="AP903">
        <v>0.21099999999999999</v>
      </c>
      <c r="AQ903">
        <v>8.5931999999999995</v>
      </c>
      <c r="AR903">
        <v>0</v>
      </c>
      <c r="AS903">
        <v>500</v>
      </c>
      <c r="AT903" t="s">
        <v>29</v>
      </c>
    </row>
    <row r="904" spans="39:46" x14ac:dyDescent="0.3">
      <c r="AM904">
        <v>451</v>
      </c>
      <c r="AN904">
        <f t="shared" si="75"/>
        <v>0.20158338278931751</v>
      </c>
      <c r="AO904">
        <v>81.040000000000006</v>
      </c>
      <c r="AP904">
        <v>0.21</v>
      </c>
      <c r="AQ904">
        <v>8.5932999999999993</v>
      </c>
      <c r="AR904">
        <v>0</v>
      </c>
      <c r="AS904">
        <v>500</v>
      </c>
      <c r="AT904" t="s">
        <v>29</v>
      </c>
    </row>
    <row r="905" spans="39:46" x14ac:dyDescent="0.3">
      <c r="AM905">
        <v>451.5</v>
      </c>
      <c r="AN905">
        <f t="shared" si="75"/>
        <v>0.20254434718100889</v>
      </c>
      <c r="AO905">
        <v>81.03</v>
      </c>
      <c r="AP905">
        <v>0.21099999999999999</v>
      </c>
      <c r="AQ905">
        <v>8.5932999999999993</v>
      </c>
      <c r="AR905">
        <v>0</v>
      </c>
      <c r="AS905">
        <v>500</v>
      </c>
      <c r="AT905" t="s">
        <v>29</v>
      </c>
    </row>
    <row r="906" spans="39:46" x14ac:dyDescent="0.3">
      <c r="AM906">
        <v>452</v>
      </c>
      <c r="AN906">
        <f t="shared" si="75"/>
        <v>0.20254434718100889</v>
      </c>
      <c r="AO906">
        <v>81.03</v>
      </c>
      <c r="AP906">
        <v>0.21099999999999999</v>
      </c>
      <c r="AQ906">
        <v>8.5931999999999995</v>
      </c>
      <c r="AR906">
        <v>0</v>
      </c>
      <c r="AS906">
        <v>500</v>
      </c>
      <c r="AT906" t="s">
        <v>29</v>
      </c>
    </row>
    <row r="907" spans="39:46" x14ac:dyDescent="0.3">
      <c r="AM907">
        <v>452.5</v>
      </c>
      <c r="AN907">
        <f t="shared" si="75"/>
        <v>0.20254330365974282</v>
      </c>
      <c r="AO907">
        <v>81.040000000000006</v>
      </c>
      <c r="AP907">
        <v>0.21099999999999999</v>
      </c>
      <c r="AQ907">
        <v>8.5931999999999995</v>
      </c>
      <c r="AR907">
        <v>0</v>
      </c>
      <c r="AS907">
        <v>500</v>
      </c>
      <c r="AT907" t="s">
        <v>29</v>
      </c>
    </row>
    <row r="908" spans="39:46" x14ac:dyDescent="0.3">
      <c r="AM908">
        <v>453</v>
      </c>
      <c r="AN908">
        <f t="shared" si="75"/>
        <v>0.20254330365974282</v>
      </c>
      <c r="AO908">
        <v>81.040000000000006</v>
      </c>
      <c r="AP908">
        <v>0.21099999999999999</v>
      </c>
      <c r="AQ908">
        <v>8.5932999999999993</v>
      </c>
      <c r="AR908">
        <v>0</v>
      </c>
      <c r="AS908">
        <v>500</v>
      </c>
      <c r="AT908" t="s">
        <v>29</v>
      </c>
    </row>
    <row r="909" spans="39:46" x14ac:dyDescent="0.3">
      <c r="AM909">
        <v>453.5</v>
      </c>
      <c r="AN909">
        <f t="shared" si="75"/>
        <v>0.20254226013847676</v>
      </c>
      <c r="AO909">
        <v>81.05</v>
      </c>
      <c r="AP909">
        <v>0.21099999999999999</v>
      </c>
      <c r="AQ909">
        <v>8.5931999999999995</v>
      </c>
      <c r="AR909">
        <v>0</v>
      </c>
      <c r="AS909">
        <v>500</v>
      </c>
      <c r="AT909" t="s">
        <v>29</v>
      </c>
    </row>
    <row r="910" spans="39:46" x14ac:dyDescent="0.3">
      <c r="AM910">
        <v>454</v>
      </c>
      <c r="AN910">
        <f t="shared" si="75"/>
        <v>0.20254330365974282</v>
      </c>
      <c r="AO910">
        <v>81.040000000000006</v>
      </c>
      <c r="AP910">
        <v>0.21099999999999999</v>
      </c>
      <c r="AQ910">
        <v>8.5930999999999997</v>
      </c>
      <c r="AR910">
        <v>2</v>
      </c>
      <c r="AS910">
        <v>500</v>
      </c>
      <c r="AT910" t="s">
        <v>29</v>
      </c>
    </row>
    <row r="911" spans="39:46" x14ac:dyDescent="0.3">
      <c r="AM911">
        <v>454.5</v>
      </c>
      <c r="AN911">
        <f t="shared" si="75"/>
        <v>0.20254226013847676</v>
      </c>
      <c r="AO911">
        <v>81.05</v>
      </c>
      <c r="AP911">
        <v>0.21099999999999999</v>
      </c>
      <c r="AQ911">
        <v>8.5932999999999993</v>
      </c>
      <c r="AR911">
        <v>0</v>
      </c>
      <c r="AS911">
        <v>500</v>
      </c>
      <c r="AT911" t="s">
        <v>29</v>
      </c>
    </row>
    <row r="912" spans="39:46" x14ac:dyDescent="0.3">
      <c r="AM912">
        <v>455</v>
      </c>
      <c r="AN912">
        <f t="shared" si="75"/>
        <v>0.20254226013847676</v>
      </c>
      <c r="AO912">
        <v>81.05</v>
      </c>
      <c r="AP912">
        <v>0.21099999999999999</v>
      </c>
      <c r="AQ912">
        <v>8.5931999999999995</v>
      </c>
      <c r="AR912">
        <v>0</v>
      </c>
      <c r="AS912">
        <v>500</v>
      </c>
      <c r="AT912" t="s">
        <v>29</v>
      </c>
    </row>
    <row r="913" spans="39:46" x14ac:dyDescent="0.3">
      <c r="AM913">
        <v>455.5</v>
      </c>
      <c r="AN913">
        <f t="shared" si="75"/>
        <v>0.20254330365974282</v>
      </c>
      <c r="AO913">
        <v>81.040000000000006</v>
      </c>
      <c r="AP913">
        <v>0.21099999999999999</v>
      </c>
      <c r="AQ913">
        <v>8.5930999999999997</v>
      </c>
      <c r="AR913">
        <v>0</v>
      </c>
      <c r="AS913">
        <v>500</v>
      </c>
      <c r="AT913" t="s">
        <v>29</v>
      </c>
    </row>
    <row r="914" spans="39:46" x14ac:dyDescent="0.3">
      <c r="AM914">
        <v>456</v>
      </c>
      <c r="AN914">
        <f t="shared" si="75"/>
        <v>0.20254330365974282</v>
      </c>
      <c r="AO914">
        <v>81.040000000000006</v>
      </c>
      <c r="AP914">
        <v>0.21099999999999999</v>
      </c>
      <c r="AQ914">
        <v>8.5930999999999997</v>
      </c>
      <c r="AR914">
        <v>0</v>
      </c>
      <c r="AS914">
        <v>500</v>
      </c>
      <c r="AT914" t="s">
        <v>29</v>
      </c>
    </row>
    <row r="915" spans="39:46" x14ac:dyDescent="0.3">
      <c r="AM915">
        <v>456.5</v>
      </c>
      <c r="AN915">
        <f t="shared" si="75"/>
        <v>0.20254330365974282</v>
      </c>
      <c r="AO915">
        <v>81.040000000000006</v>
      </c>
      <c r="AP915">
        <v>0.21099999999999999</v>
      </c>
      <c r="AQ915">
        <v>8.5932999999999993</v>
      </c>
      <c r="AR915">
        <v>0</v>
      </c>
      <c r="AS915">
        <v>500</v>
      </c>
      <c r="AT915" t="s">
        <v>29</v>
      </c>
    </row>
    <row r="916" spans="39:46" x14ac:dyDescent="0.3">
      <c r="AM916">
        <v>457</v>
      </c>
      <c r="AN916">
        <f t="shared" si="75"/>
        <v>0.20254434718100889</v>
      </c>
      <c r="AO916">
        <v>81.03</v>
      </c>
      <c r="AP916">
        <v>0.21099999999999999</v>
      </c>
      <c r="AQ916">
        <v>8.5931999999999995</v>
      </c>
      <c r="AR916">
        <v>0</v>
      </c>
      <c r="AS916">
        <v>500</v>
      </c>
      <c r="AT916" t="s">
        <v>29</v>
      </c>
    </row>
    <row r="917" spans="39:46" x14ac:dyDescent="0.3">
      <c r="AM917">
        <v>457.5</v>
      </c>
      <c r="AN917">
        <f t="shared" si="75"/>
        <v>0.20158649851632046</v>
      </c>
      <c r="AO917">
        <v>81.010000000000005</v>
      </c>
      <c r="AP917">
        <v>0.21</v>
      </c>
      <c r="AQ917">
        <v>8.5935000000000006</v>
      </c>
      <c r="AR917">
        <v>0</v>
      </c>
      <c r="AS917">
        <v>500</v>
      </c>
      <c r="AT917" t="s">
        <v>29</v>
      </c>
    </row>
    <row r="918" spans="39:46" x14ac:dyDescent="0.3">
      <c r="AM918">
        <v>458</v>
      </c>
      <c r="AN918">
        <f t="shared" si="75"/>
        <v>0.2015927299703264</v>
      </c>
      <c r="AO918">
        <v>80.95</v>
      </c>
      <c r="AP918">
        <v>0.21</v>
      </c>
      <c r="AQ918">
        <v>8.5937000000000001</v>
      </c>
      <c r="AR918">
        <v>0</v>
      </c>
      <c r="AS918">
        <v>500</v>
      </c>
      <c r="AT918" t="s">
        <v>29</v>
      </c>
    </row>
    <row r="919" spans="39:46" x14ac:dyDescent="0.3">
      <c r="AM919">
        <v>458.5</v>
      </c>
      <c r="AN919">
        <f t="shared" si="75"/>
        <v>0.20160727002967357</v>
      </c>
      <c r="AO919">
        <v>80.81</v>
      </c>
      <c r="AP919">
        <v>0.21</v>
      </c>
      <c r="AQ919">
        <v>8.5939999999999994</v>
      </c>
      <c r="AR919">
        <v>0</v>
      </c>
      <c r="AS919">
        <v>500</v>
      </c>
      <c r="AT919" t="s">
        <v>29</v>
      </c>
    </row>
    <row r="920" spans="39:46" x14ac:dyDescent="0.3">
      <c r="AM920">
        <v>459</v>
      </c>
      <c r="AN920">
        <f t="shared" si="75"/>
        <v>0.2006668743818002</v>
      </c>
      <c r="AO920">
        <v>80.62</v>
      </c>
      <c r="AP920">
        <v>0.20899999999999999</v>
      </c>
      <c r="AQ920">
        <v>8.5943000000000005</v>
      </c>
      <c r="AR920">
        <v>0</v>
      </c>
      <c r="AS920">
        <v>500</v>
      </c>
      <c r="AT920" t="s">
        <v>29</v>
      </c>
    </row>
    <row r="921" spans="39:46" x14ac:dyDescent="0.3">
      <c r="AM921">
        <v>459.5</v>
      </c>
      <c r="AN921">
        <f t="shared" si="75"/>
        <v>0.20069064787339266</v>
      </c>
      <c r="AO921">
        <v>80.39</v>
      </c>
      <c r="AP921">
        <v>0.20899999999999999</v>
      </c>
      <c r="AQ921">
        <v>8.5946999999999996</v>
      </c>
      <c r="AR921">
        <v>0</v>
      </c>
      <c r="AS921">
        <v>500</v>
      </c>
      <c r="AT921" t="s">
        <v>29</v>
      </c>
    </row>
    <row r="922" spans="39:46" x14ac:dyDescent="0.3">
      <c r="AM922">
        <v>460</v>
      </c>
      <c r="AN922">
        <f t="shared" si="75"/>
        <v>0.19975818001978238</v>
      </c>
      <c r="AO922">
        <v>80.12</v>
      </c>
      <c r="AP922">
        <v>0.20799999999999999</v>
      </c>
      <c r="AQ922">
        <v>8.5953999999999997</v>
      </c>
      <c r="AR922">
        <v>0</v>
      </c>
      <c r="AS922">
        <v>500</v>
      </c>
      <c r="AT922" t="s">
        <v>29</v>
      </c>
    </row>
    <row r="923" spans="39:46" x14ac:dyDescent="0.3">
      <c r="AM923">
        <v>460.5</v>
      </c>
      <c r="AN923">
        <f t="shared" si="75"/>
        <v>0.19978801186943621</v>
      </c>
      <c r="AO923">
        <v>79.83</v>
      </c>
      <c r="AP923">
        <v>0.20799999999999999</v>
      </c>
      <c r="AQ923">
        <v>8.5960000000000001</v>
      </c>
      <c r="AR923">
        <v>0</v>
      </c>
      <c r="AS923">
        <v>500</v>
      </c>
      <c r="AT923" t="s">
        <v>29</v>
      </c>
    </row>
    <row r="924" spans="39:46" x14ac:dyDescent="0.3">
      <c r="AM924">
        <v>461</v>
      </c>
      <c r="AN924">
        <f t="shared" si="75"/>
        <v>0.19886127596439168</v>
      </c>
      <c r="AO924">
        <v>79.5</v>
      </c>
      <c r="AP924">
        <v>0.20699999999999999</v>
      </c>
      <c r="AQ924">
        <v>8.5966000000000005</v>
      </c>
      <c r="AR924">
        <v>0</v>
      </c>
      <c r="AS924">
        <v>500</v>
      </c>
      <c r="AT924" t="s">
        <v>29</v>
      </c>
    </row>
    <row r="925" spans="39:46" x14ac:dyDescent="0.3">
      <c r="AM925">
        <v>461.5</v>
      </c>
      <c r="AN925">
        <f t="shared" si="75"/>
        <v>0.19890120178041543</v>
      </c>
      <c r="AO925">
        <v>79.11</v>
      </c>
      <c r="AP925">
        <v>0.20699999999999999</v>
      </c>
      <c r="AQ925">
        <v>8.5972000000000008</v>
      </c>
      <c r="AR925">
        <v>0</v>
      </c>
      <c r="AS925">
        <v>500</v>
      </c>
      <c r="AT925" t="s">
        <v>29</v>
      </c>
    </row>
    <row r="926" spans="39:46" x14ac:dyDescent="0.3">
      <c r="AM926">
        <v>462</v>
      </c>
      <c r="AN926">
        <f t="shared" si="75"/>
        <v>0.19798515331355093</v>
      </c>
      <c r="AO926">
        <v>78.67</v>
      </c>
      <c r="AP926">
        <v>0.20599999999999999</v>
      </c>
      <c r="AQ926">
        <v>8.5978999999999992</v>
      </c>
      <c r="AR926">
        <v>0</v>
      </c>
      <c r="AS926">
        <v>500</v>
      </c>
      <c r="AT926" t="s">
        <v>29</v>
      </c>
    </row>
    <row r="927" spans="39:46" x14ac:dyDescent="0.3">
      <c r="AM927">
        <v>462.5</v>
      </c>
      <c r="AN927">
        <f t="shared" si="75"/>
        <v>0.19707069732937685</v>
      </c>
      <c r="AO927">
        <v>78.209999999999994</v>
      </c>
      <c r="AP927">
        <v>0.20499999999999999</v>
      </c>
      <c r="AQ927">
        <v>8.5983999999999998</v>
      </c>
      <c r="AR927">
        <v>0</v>
      </c>
      <c r="AS927">
        <v>500</v>
      </c>
      <c r="AT927" t="s">
        <v>29</v>
      </c>
    </row>
    <row r="928" spans="39:46" x14ac:dyDescent="0.3">
      <c r="AM928">
        <v>463</v>
      </c>
      <c r="AN928">
        <f t="shared" si="75"/>
        <v>0.19711733432245301</v>
      </c>
      <c r="AO928">
        <v>77.75</v>
      </c>
      <c r="AP928">
        <v>0.20499999999999999</v>
      </c>
      <c r="AQ928">
        <v>8.5992999999999995</v>
      </c>
      <c r="AR928">
        <v>0</v>
      </c>
      <c r="AS928">
        <v>500</v>
      </c>
      <c r="AT928" t="s">
        <v>29</v>
      </c>
    </row>
    <row r="929" spans="39:46" x14ac:dyDescent="0.3">
      <c r="AM929">
        <v>463.5</v>
      </c>
      <c r="AN929">
        <f t="shared" si="75"/>
        <v>0.19620421364985163</v>
      </c>
      <c r="AO929">
        <v>77.27</v>
      </c>
      <c r="AP929">
        <v>0.20399999999999999</v>
      </c>
      <c r="AQ929">
        <v>8.6</v>
      </c>
      <c r="AR929">
        <v>0</v>
      </c>
      <c r="AS929">
        <v>500</v>
      </c>
      <c r="AT929" t="s">
        <v>29</v>
      </c>
    </row>
    <row r="930" spans="39:46" x14ac:dyDescent="0.3">
      <c r="AM930">
        <v>464</v>
      </c>
      <c r="AN930">
        <f t="shared" si="75"/>
        <v>0.19529463402571712</v>
      </c>
      <c r="AO930">
        <v>76.75</v>
      </c>
      <c r="AP930">
        <v>0.20300000000000001</v>
      </c>
      <c r="AQ930">
        <v>8.6005000000000003</v>
      </c>
      <c r="AR930">
        <v>0</v>
      </c>
      <c r="AS930">
        <v>500</v>
      </c>
      <c r="AT930" t="s">
        <v>29</v>
      </c>
    </row>
    <row r="931" spans="39:46" x14ac:dyDescent="0.3">
      <c r="AM931">
        <v>464.5</v>
      </c>
      <c r="AN931">
        <f t="shared" si="75"/>
        <v>0.1953468397626113</v>
      </c>
      <c r="AO931">
        <v>76.23</v>
      </c>
      <c r="AP931">
        <v>0.20300000000000001</v>
      </c>
      <c r="AQ931">
        <v>8.6011000000000006</v>
      </c>
      <c r="AR931">
        <v>0</v>
      </c>
      <c r="AS931">
        <v>500</v>
      </c>
      <c r="AT931" t="s">
        <v>29</v>
      </c>
    </row>
    <row r="932" spans="39:46" x14ac:dyDescent="0.3">
      <c r="AM932">
        <v>465</v>
      </c>
      <c r="AN932">
        <f t="shared" si="75"/>
        <v>0.19444048466864491</v>
      </c>
      <c r="AO932">
        <v>75.67</v>
      </c>
      <c r="AP932">
        <v>0.20200000000000001</v>
      </c>
      <c r="AQ932">
        <v>8.6019000000000005</v>
      </c>
      <c r="AR932">
        <v>0</v>
      </c>
      <c r="AS932">
        <v>500</v>
      </c>
      <c r="AT932" t="s">
        <v>29</v>
      </c>
    </row>
    <row r="933" spans="39:46" x14ac:dyDescent="0.3">
      <c r="AM933">
        <v>465.5</v>
      </c>
      <c r="AN933">
        <f t="shared" si="75"/>
        <v>0.1935355637982196</v>
      </c>
      <c r="AO933">
        <v>75.09</v>
      </c>
      <c r="AP933">
        <v>0.20100000000000001</v>
      </c>
      <c r="AQ933">
        <v>8.6023999999999994</v>
      </c>
      <c r="AR933">
        <v>0</v>
      </c>
      <c r="AS933">
        <v>500</v>
      </c>
      <c r="AT933" t="s">
        <v>29</v>
      </c>
    </row>
    <row r="934" spans="39:46" x14ac:dyDescent="0.3">
      <c r="AM934">
        <v>466</v>
      </c>
      <c r="AN934">
        <f t="shared" si="75"/>
        <v>0.19263105835806132</v>
      </c>
      <c r="AO934">
        <v>74.5</v>
      </c>
      <c r="AP934">
        <v>0.2</v>
      </c>
      <c r="AQ934">
        <v>8.6034000000000006</v>
      </c>
      <c r="AR934">
        <v>0</v>
      </c>
      <c r="AS934">
        <v>500</v>
      </c>
      <c r="AT934" t="s">
        <v>29</v>
      </c>
    </row>
    <row r="935" spans="39:46" x14ac:dyDescent="0.3">
      <c r="AM935">
        <v>466.5</v>
      </c>
      <c r="AN935">
        <f t="shared" si="75"/>
        <v>0.19172892185954502</v>
      </c>
      <c r="AO935">
        <v>73.88</v>
      </c>
      <c r="AP935">
        <v>0.19900000000000001</v>
      </c>
      <c r="AQ935">
        <v>8.6044</v>
      </c>
      <c r="AR935">
        <v>0</v>
      </c>
      <c r="AS935">
        <v>500</v>
      </c>
      <c r="AT935" t="s">
        <v>29</v>
      </c>
    </row>
    <row r="936" spans="39:46" x14ac:dyDescent="0.3">
      <c r="AM936">
        <v>467</v>
      </c>
      <c r="AN936">
        <f t="shared" si="75"/>
        <v>0.19082715133531158</v>
      </c>
      <c r="AO936">
        <v>73.25</v>
      </c>
      <c r="AP936">
        <v>0.19800000000000001</v>
      </c>
      <c r="AQ936">
        <v>8.6053999999999995</v>
      </c>
      <c r="AR936">
        <v>0</v>
      </c>
      <c r="AS936">
        <v>500</v>
      </c>
      <c r="AT936" t="s">
        <v>29</v>
      </c>
    </row>
    <row r="937" spans="39:46" x14ac:dyDescent="0.3">
      <c r="AM937">
        <v>467.5</v>
      </c>
      <c r="AN937">
        <f t="shared" si="75"/>
        <v>0.18992378338278931</v>
      </c>
      <c r="AO937">
        <v>72.63</v>
      </c>
      <c r="AP937">
        <v>0.19700000000000001</v>
      </c>
      <c r="AQ937">
        <v>8.6067</v>
      </c>
      <c r="AR937">
        <v>0</v>
      </c>
      <c r="AS937">
        <v>500</v>
      </c>
      <c r="AT937" t="s">
        <v>29</v>
      </c>
    </row>
    <row r="938" spans="39:46" x14ac:dyDescent="0.3">
      <c r="AM938">
        <v>468</v>
      </c>
      <c r="AN938">
        <f t="shared" si="75"/>
        <v>0.18902367952522256</v>
      </c>
      <c r="AO938">
        <v>71.97</v>
      </c>
      <c r="AP938">
        <v>0.19600000000000001</v>
      </c>
      <c r="AQ938">
        <v>8.6080000000000005</v>
      </c>
      <c r="AR938">
        <v>0</v>
      </c>
      <c r="AS938">
        <v>500</v>
      </c>
      <c r="AT938" t="s">
        <v>29</v>
      </c>
    </row>
    <row r="939" spans="39:46" x14ac:dyDescent="0.3">
      <c r="AM939">
        <v>468.5</v>
      </c>
      <c r="AN939">
        <f t="shared" si="75"/>
        <v>0.18812485163204748</v>
      </c>
      <c r="AO939">
        <v>71.290000000000006</v>
      </c>
      <c r="AP939">
        <v>0.19500000000000001</v>
      </c>
      <c r="AQ939">
        <v>8.6089000000000002</v>
      </c>
      <c r="AR939">
        <v>0</v>
      </c>
      <c r="AS939">
        <v>500</v>
      </c>
      <c r="AT939" t="s">
        <v>29</v>
      </c>
    </row>
    <row r="940" spans="39:46" x14ac:dyDescent="0.3">
      <c r="AM940">
        <v>469</v>
      </c>
      <c r="AN940">
        <f t="shared" si="75"/>
        <v>0.18722535113748764</v>
      </c>
      <c r="AO940">
        <v>70.61</v>
      </c>
      <c r="AP940">
        <v>0.19400000000000001</v>
      </c>
      <c r="AQ940">
        <v>8.6097999999999999</v>
      </c>
      <c r="AR940">
        <v>0</v>
      </c>
      <c r="AS940">
        <v>500</v>
      </c>
      <c r="AT940" t="s">
        <v>29</v>
      </c>
    </row>
    <row r="941" spans="39:46" x14ac:dyDescent="0.3">
      <c r="AM941">
        <v>469.5</v>
      </c>
      <c r="AN941">
        <f t="shared" si="75"/>
        <v>0.18632517804154303</v>
      </c>
      <c r="AO941">
        <v>69.930000000000007</v>
      </c>
      <c r="AP941">
        <v>0.193</v>
      </c>
      <c r="AQ941">
        <v>8.6109000000000009</v>
      </c>
      <c r="AR941">
        <v>0</v>
      </c>
      <c r="AS941">
        <v>500</v>
      </c>
      <c r="AT941" t="s">
        <v>29</v>
      </c>
    </row>
    <row r="942" spans="39:46" x14ac:dyDescent="0.3">
      <c r="AM942">
        <v>470</v>
      </c>
      <c r="AN942">
        <f t="shared" si="75"/>
        <v>0.18542243323442137</v>
      </c>
      <c r="AO942">
        <v>69.27</v>
      </c>
      <c r="AP942">
        <v>0.192</v>
      </c>
      <c r="AQ942">
        <v>8.6117000000000008</v>
      </c>
      <c r="AR942">
        <v>0</v>
      </c>
      <c r="AS942">
        <v>500</v>
      </c>
      <c r="AT942" t="s">
        <v>29</v>
      </c>
    </row>
    <row r="943" spans="39:46" x14ac:dyDescent="0.3">
      <c r="AM943">
        <v>470.5</v>
      </c>
      <c r="AN943">
        <f t="shared" si="75"/>
        <v>0.18452092482690405</v>
      </c>
      <c r="AO943">
        <v>68.59</v>
      </c>
      <c r="AP943">
        <v>0.191</v>
      </c>
      <c r="AQ943">
        <v>8.6127000000000002</v>
      </c>
      <c r="AR943">
        <v>0</v>
      </c>
      <c r="AS943">
        <v>500</v>
      </c>
      <c r="AT943" t="s">
        <v>29</v>
      </c>
    </row>
    <row r="944" spans="39:46" x14ac:dyDescent="0.3">
      <c r="AM944">
        <v>471</v>
      </c>
      <c r="AN944">
        <f t="shared" si="75"/>
        <v>0.18362062314540059</v>
      </c>
      <c r="AO944">
        <v>67.89</v>
      </c>
      <c r="AP944">
        <v>0.19</v>
      </c>
      <c r="AQ944">
        <v>8.6141000000000005</v>
      </c>
      <c r="AR944">
        <v>0</v>
      </c>
      <c r="AS944">
        <v>500</v>
      </c>
      <c r="AT944" t="s">
        <v>29</v>
      </c>
    </row>
    <row r="945" spans="39:46" x14ac:dyDescent="0.3">
      <c r="AM945">
        <v>471.5</v>
      </c>
      <c r="AN945">
        <f t="shared" si="75"/>
        <v>0.18271869436201779</v>
      </c>
      <c r="AO945">
        <v>67.2</v>
      </c>
      <c r="AP945">
        <v>0.189</v>
      </c>
      <c r="AQ945">
        <v>8.6149000000000004</v>
      </c>
      <c r="AR945">
        <v>0</v>
      </c>
      <c r="AS945">
        <v>500</v>
      </c>
      <c r="AT945" t="s">
        <v>29</v>
      </c>
    </row>
    <row r="946" spans="39:46" x14ac:dyDescent="0.3">
      <c r="AM946">
        <v>472</v>
      </c>
      <c r="AN946">
        <f t="shared" si="75"/>
        <v>0.18181515331355094</v>
      </c>
      <c r="AO946">
        <v>66.52</v>
      </c>
      <c r="AP946">
        <v>0.188</v>
      </c>
      <c r="AQ946">
        <v>8.6157000000000004</v>
      </c>
      <c r="AR946">
        <v>0</v>
      </c>
      <c r="AS946">
        <v>500</v>
      </c>
      <c r="AT946" t="s">
        <v>29</v>
      </c>
    </row>
    <row r="947" spans="39:46" x14ac:dyDescent="0.3">
      <c r="AM947">
        <v>472.5</v>
      </c>
      <c r="AN947">
        <f t="shared" si="75"/>
        <v>0.18091463897131552</v>
      </c>
      <c r="AO947">
        <v>65.8</v>
      </c>
      <c r="AP947">
        <v>0.187</v>
      </c>
      <c r="AQ947">
        <v>8.6167999999999996</v>
      </c>
      <c r="AR947">
        <v>0</v>
      </c>
      <c r="AS947">
        <v>500</v>
      </c>
      <c r="AT947" t="s">
        <v>29</v>
      </c>
    </row>
    <row r="948" spans="39:46" x14ac:dyDescent="0.3">
      <c r="AM948">
        <v>473</v>
      </c>
      <c r="AN948">
        <f t="shared" si="75"/>
        <v>0.18001709198813057</v>
      </c>
      <c r="AO948">
        <v>65.040000000000006</v>
      </c>
      <c r="AP948">
        <v>0.186</v>
      </c>
      <c r="AQ948">
        <v>8.6176999999999992</v>
      </c>
      <c r="AR948">
        <v>0</v>
      </c>
      <c r="AS948">
        <v>500</v>
      </c>
      <c r="AT948" t="s">
        <v>29</v>
      </c>
    </row>
    <row r="949" spans="39:46" x14ac:dyDescent="0.3">
      <c r="AM949">
        <v>473.5</v>
      </c>
      <c r="AN949">
        <f t="shared" si="75"/>
        <v>0.17911604846686449</v>
      </c>
      <c r="AO949">
        <v>64.31</v>
      </c>
      <c r="AP949">
        <v>0.185</v>
      </c>
      <c r="AQ949">
        <v>8.6188000000000002</v>
      </c>
      <c r="AR949">
        <v>0</v>
      </c>
      <c r="AS949">
        <v>500</v>
      </c>
      <c r="AT949" t="s">
        <v>29</v>
      </c>
    </row>
    <row r="950" spans="39:46" x14ac:dyDescent="0.3">
      <c r="AM950">
        <v>474</v>
      </c>
      <c r="AN950">
        <f t="shared" si="75"/>
        <v>0.17724572700296737</v>
      </c>
      <c r="AO950">
        <v>63.58</v>
      </c>
      <c r="AP950">
        <v>0.183</v>
      </c>
      <c r="AQ950">
        <v>8.6204000000000001</v>
      </c>
      <c r="AR950">
        <v>0</v>
      </c>
      <c r="AS950">
        <v>500</v>
      </c>
      <c r="AT950" t="s">
        <v>29</v>
      </c>
    </row>
    <row r="951" spans="39:46" x14ac:dyDescent="0.3">
      <c r="AM951">
        <v>474.5</v>
      </c>
      <c r="AN951">
        <f t="shared" si="75"/>
        <v>0.17634197823936695</v>
      </c>
      <c r="AO951">
        <v>62.86</v>
      </c>
      <c r="AP951">
        <v>0.182</v>
      </c>
      <c r="AQ951">
        <v>8.6214999999999993</v>
      </c>
      <c r="AR951">
        <v>0</v>
      </c>
      <c r="AS951">
        <v>500</v>
      </c>
      <c r="AT951" t="s">
        <v>29</v>
      </c>
    </row>
    <row r="952" spans="39:46" x14ac:dyDescent="0.3">
      <c r="AM952">
        <v>475</v>
      </c>
      <c r="AN952">
        <f t="shared" si="75"/>
        <v>0.17543483184965381</v>
      </c>
      <c r="AO952">
        <v>62.17</v>
      </c>
      <c r="AP952">
        <v>0.18099999999999999</v>
      </c>
      <c r="AQ952">
        <v>8.6227999999999998</v>
      </c>
      <c r="AR952">
        <v>0</v>
      </c>
      <c r="AS952">
        <v>500</v>
      </c>
      <c r="AT952" t="s">
        <v>29</v>
      </c>
    </row>
    <row r="953" spans="39:46" x14ac:dyDescent="0.3">
      <c r="AM953">
        <v>475.5</v>
      </c>
      <c r="AN953">
        <f t="shared" si="75"/>
        <v>0.17452878338278932</v>
      </c>
      <c r="AO953">
        <v>61.46</v>
      </c>
      <c r="AP953">
        <v>0.18</v>
      </c>
      <c r="AQ953">
        <v>8.6239000000000008</v>
      </c>
      <c r="AR953">
        <v>0</v>
      </c>
      <c r="AS953">
        <v>500</v>
      </c>
      <c r="AT953" t="s">
        <v>29</v>
      </c>
    </row>
    <row r="954" spans="39:46" x14ac:dyDescent="0.3">
      <c r="AM954">
        <v>476</v>
      </c>
      <c r="AN954">
        <f t="shared" si="75"/>
        <v>0.17362291790306628</v>
      </c>
      <c r="AO954">
        <v>60.74</v>
      </c>
      <c r="AP954">
        <v>0.17899999999999999</v>
      </c>
      <c r="AQ954">
        <v>8.6248000000000005</v>
      </c>
      <c r="AR954">
        <v>0</v>
      </c>
      <c r="AS954">
        <v>500</v>
      </c>
      <c r="AT954" t="s">
        <v>29</v>
      </c>
    </row>
    <row r="955" spans="39:46" x14ac:dyDescent="0.3">
      <c r="AM955">
        <v>476.5</v>
      </c>
      <c r="AN955">
        <f t="shared" si="75"/>
        <v>0.17270929772502472</v>
      </c>
      <c r="AO955">
        <v>60.1</v>
      </c>
      <c r="AP955">
        <v>0.17799999999999999</v>
      </c>
      <c r="AQ955">
        <v>8.6258999999999997</v>
      </c>
      <c r="AR955">
        <v>1</v>
      </c>
      <c r="AS955">
        <v>500</v>
      </c>
      <c r="AT955" t="s">
        <v>29</v>
      </c>
    </row>
    <row r="956" spans="39:46" x14ac:dyDescent="0.3">
      <c r="AM956">
        <v>477</v>
      </c>
      <c r="AN956">
        <f t="shared" si="75"/>
        <v>0.17175565281899108</v>
      </c>
      <c r="AO956">
        <v>59.91</v>
      </c>
      <c r="AP956">
        <v>0.17699999999999999</v>
      </c>
      <c r="AQ956">
        <v>8.6264000000000003</v>
      </c>
      <c r="AR956">
        <v>0</v>
      </c>
      <c r="AS956">
        <v>500</v>
      </c>
      <c r="AT956" t="s">
        <v>29</v>
      </c>
    </row>
    <row r="957" spans="39:46" x14ac:dyDescent="0.3">
      <c r="AM957">
        <v>477.5</v>
      </c>
      <c r="AN957">
        <f t="shared" si="75"/>
        <v>0.17174777448071216</v>
      </c>
      <c r="AO957">
        <v>60</v>
      </c>
      <c r="AP957">
        <v>0.17699999999999999</v>
      </c>
      <c r="AQ957">
        <v>8.6263000000000005</v>
      </c>
      <c r="AR957">
        <v>0</v>
      </c>
      <c r="AS957">
        <v>500</v>
      </c>
      <c r="AT957" t="s">
        <v>29</v>
      </c>
    </row>
    <row r="958" spans="39:46" x14ac:dyDescent="0.3">
      <c r="AM958">
        <v>478</v>
      </c>
      <c r="AN958">
        <f t="shared" si="75"/>
        <v>0.17174164688427299</v>
      </c>
      <c r="AO958">
        <v>60.07</v>
      </c>
      <c r="AP958">
        <v>0.17699999999999999</v>
      </c>
      <c r="AQ958">
        <v>8.6263000000000005</v>
      </c>
      <c r="AR958">
        <v>0</v>
      </c>
      <c r="AS958">
        <v>500</v>
      </c>
      <c r="AT958" t="s">
        <v>29</v>
      </c>
    </row>
    <row r="959" spans="39:46" x14ac:dyDescent="0.3">
      <c r="AM959">
        <v>478.5</v>
      </c>
      <c r="AN959">
        <f t="shared" si="75"/>
        <v>0.1717363946587537</v>
      </c>
      <c r="AO959">
        <v>60.13</v>
      </c>
      <c r="AP959">
        <v>0.17699999999999999</v>
      </c>
      <c r="AQ959">
        <v>8.6263000000000005</v>
      </c>
      <c r="AR959">
        <v>0</v>
      </c>
      <c r="AS959">
        <v>500</v>
      </c>
      <c r="AT959" t="s">
        <v>29</v>
      </c>
    </row>
    <row r="960" spans="39:46" x14ac:dyDescent="0.3">
      <c r="AM960">
        <v>479</v>
      </c>
      <c r="AN960">
        <f t="shared" si="75"/>
        <v>0.17173201780415429</v>
      </c>
      <c r="AO960">
        <v>60.18</v>
      </c>
      <c r="AP960">
        <v>0.17699999999999999</v>
      </c>
      <c r="AQ960">
        <v>8.6263000000000005</v>
      </c>
      <c r="AR960">
        <v>0</v>
      </c>
      <c r="AS960">
        <v>500</v>
      </c>
      <c r="AT960" t="s">
        <v>29</v>
      </c>
    </row>
    <row r="961" spans="39:46" x14ac:dyDescent="0.3">
      <c r="AM961">
        <v>479.5</v>
      </c>
      <c r="AN961">
        <f t="shared" si="75"/>
        <v>0.171726765578635</v>
      </c>
      <c r="AO961">
        <v>60.24</v>
      </c>
      <c r="AP961">
        <v>0.17699999999999999</v>
      </c>
      <c r="AQ961">
        <v>8.6263000000000005</v>
      </c>
      <c r="AR961">
        <v>0</v>
      </c>
      <c r="AS961">
        <v>500</v>
      </c>
      <c r="AT961" t="s">
        <v>29</v>
      </c>
    </row>
    <row r="962" spans="39:46" x14ac:dyDescent="0.3">
      <c r="AM962">
        <v>480</v>
      </c>
      <c r="AN962">
        <f t="shared" si="75"/>
        <v>0.17269345202769534</v>
      </c>
      <c r="AO962">
        <v>60.28</v>
      </c>
      <c r="AP962">
        <v>0.17799999999999999</v>
      </c>
      <c r="AQ962">
        <v>8.6263000000000005</v>
      </c>
      <c r="AR962">
        <v>0</v>
      </c>
      <c r="AS962">
        <v>500</v>
      </c>
      <c r="AT962" t="s">
        <v>29</v>
      </c>
    </row>
    <row r="963" spans="39:46" x14ac:dyDescent="0.3">
      <c r="AM963">
        <v>480.5</v>
      </c>
      <c r="AN963">
        <f t="shared" si="75"/>
        <v>0.17268905044510385</v>
      </c>
      <c r="AO963">
        <v>60.33</v>
      </c>
      <c r="AP963">
        <v>0.17799999999999999</v>
      </c>
      <c r="AQ963">
        <v>8.6262000000000008</v>
      </c>
      <c r="AR963">
        <v>0</v>
      </c>
      <c r="AS963">
        <v>500</v>
      </c>
      <c r="AT963" t="s">
        <v>29</v>
      </c>
    </row>
    <row r="964" spans="39:46" x14ac:dyDescent="0.3">
      <c r="AM964">
        <v>481</v>
      </c>
      <c r="AN964">
        <f t="shared" si="75"/>
        <v>0.17268552917903066</v>
      </c>
      <c r="AO964">
        <v>60.37</v>
      </c>
      <c r="AP964">
        <v>0.17799999999999999</v>
      </c>
      <c r="AQ964">
        <v>8.6263000000000005</v>
      </c>
      <c r="AR964">
        <v>0</v>
      </c>
      <c r="AS964">
        <v>500</v>
      </c>
      <c r="AT964" t="s">
        <v>29</v>
      </c>
    </row>
    <row r="965" spans="39:46" x14ac:dyDescent="0.3">
      <c r="AM965">
        <v>481.5</v>
      </c>
      <c r="AN965">
        <f t="shared" ref="AN965:AN1028" si="76">AP965-AP965*AO965/2022</f>
        <v>0.17268288822947575</v>
      </c>
      <c r="AO965">
        <v>60.4</v>
      </c>
      <c r="AP965">
        <v>0.17799999999999999</v>
      </c>
      <c r="AQ965">
        <v>8.6263000000000005</v>
      </c>
      <c r="AR965">
        <v>0</v>
      </c>
      <c r="AS965">
        <v>500</v>
      </c>
      <c r="AT965" t="s">
        <v>29</v>
      </c>
    </row>
    <row r="966" spans="39:46" x14ac:dyDescent="0.3">
      <c r="AM966">
        <v>482</v>
      </c>
      <c r="AN966">
        <f t="shared" si="76"/>
        <v>0.17267936696340255</v>
      </c>
      <c r="AO966">
        <v>60.44</v>
      </c>
      <c r="AP966">
        <v>0.17799999999999999</v>
      </c>
      <c r="AQ966">
        <v>8.6262000000000008</v>
      </c>
      <c r="AR966">
        <v>0</v>
      </c>
      <c r="AS966">
        <v>500</v>
      </c>
      <c r="AT966" t="s">
        <v>29</v>
      </c>
    </row>
    <row r="967" spans="39:46" x14ac:dyDescent="0.3">
      <c r="AM967">
        <v>482.5</v>
      </c>
      <c r="AN967">
        <f t="shared" si="76"/>
        <v>0.17267672601384768</v>
      </c>
      <c r="AO967">
        <v>60.47</v>
      </c>
      <c r="AP967">
        <v>0.17799999999999999</v>
      </c>
      <c r="AQ967">
        <v>8.6263000000000005</v>
      </c>
      <c r="AR967">
        <v>0</v>
      </c>
      <c r="AS967">
        <v>500</v>
      </c>
      <c r="AT967" t="s">
        <v>29</v>
      </c>
    </row>
    <row r="968" spans="39:46" x14ac:dyDescent="0.3">
      <c r="AM968">
        <v>483</v>
      </c>
      <c r="AN968">
        <f t="shared" si="76"/>
        <v>0.17267408506429277</v>
      </c>
      <c r="AO968">
        <v>60.5</v>
      </c>
      <c r="AP968">
        <v>0.17799999999999999</v>
      </c>
      <c r="AQ968">
        <v>8.6262000000000008</v>
      </c>
      <c r="AR968">
        <v>0</v>
      </c>
      <c r="AS968">
        <v>500</v>
      </c>
      <c r="AT968" t="s">
        <v>29</v>
      </c>
    </row>
    <row r="969" spans="39:46" x14ac:dyDescent="0.3">
      <c r="AM969">
        <v>483.5</v>
      </c>
      <c r="AN969">
        <f t="shared" si="76"/>
        <v>0.17267144411473787</v>
      </c>
      <c r="AO969">
        <v>60.53</v>
      </c>
      <c r="AP969">
        <v>0.17799999999999999</v>
      </c>
      <c r="AQ969">
        <v>8.6262000000000008</v>
      </c>
      <c r="AR969">
        <v>0</v>
      </c>
      <c r="AS969">
        <v>500</v>
      </c>
      <c r="AT969" t="s">
        <v>29</v>
      </c>
    </row>
    <row r="970" spans="39:46" x14ac:dyDescent="0.3">
      <c r="AM970">
        <v>484</v>
      </c>
      <c r="AN970">
        <f t="shared" si="76"/>
        <v>0.17169787833827893</v>
      </c>
      <c r="AO970">
        <v>60.57</v>
      </c>
      <c r="AP970">
        <v>0.17699999999999999</v>
      </c>
      <c r="AQ970">
        <v>8.6263000000000005</v>
      </c>
      <c r="AR970">
        <v>0</v>
      </c>
      <c r="AS970">
        <v>500</v>
      </c>
      <c r="AT970" t="s">
        <v>29</v>
      </c>
    </row>
    <row r="971" spans="39:46" x14ac:dyDescent="0.3">
      <c r="AM971">
        <v>484.5</v>
      </c>
      <c r="AN971">
        <f t="shared" si="76"/>
        <v>0.17266528189910979</v>
      </c>
      <c r="AO971">
        <v>60.6</v>
      </c>
      <c r="AP971">
        <v>0.17799999999999999</v>
      </c>
      <c r="AQ971">
        <v>8.6262000000000008</v>
      </c>
      <c r="AR971">
        <v>0</v>
      </c>
      <c r="AS971">
        <v>500</v>
      </c>
      <c r="AT971" t="s">
        <v>29</v>
      </c>
    </row>
    <row r="972" spans="39:46" x14ac:dyDescent="0.3">
      <c r="AM972">
        <v>485</v>
      </c>
      <c r="AN972">
        <f t="shared" si="76"/>
        <v>0.17266264094955489</v>
      </c>
      <c r="AO972">
        <v>60.63</v>
      </c>
      <c r="AP972">
        <v>0.17799999999999999</v>
      </c>
      <c r="AQ972">
        <v>8.6262000000000008</v>
      </c>
      <c r="AR972">
        <v>0</v>
      </c>
      <c r="AS972">
        <v>500</v>
      </c>
      <c r="AT972" t="s">
        <v>29</v>
      </c>
    </row>
    <row r="973" spans="39:46" x14ac:dyDescent="0.3">
      <c r="AM973">
        <v>485.5</v>
      </c>
      <c r="AN973">
        <f t="shared" si="76"/>
        <v>0.1726608803165183</v>
      </c>
      <c r="AO973">
        <v>60.65</v>
      </c>
      <c r="AP973">
        <v>0.17799999999999999</v>
      </c>
      <c r="AQ973">
        <v>8.6263000000000005</v>
      </c>
      <c r="AR973">
        <v>0</v>
      </c>
      <c r="AS973">
        <v>500</v>
      </c>
      <c r="AT973" t="s">
        <v>29</v>
      </c>
    </row>
    <row r="974" spans="39:46" x14ac:dyDescent="0.3">
      <c r="AM974">
        <v>486</v>
      </c>
      <c r="AN974">
        <f t="shared" si="76"/>
        <v>0.1726582393669634</v>
      </c>
      <c r="AO974">
        <v>60.68</v>
      </c>
      <c r="AP974">
        <v>0.17799999999999999</v>
      </c>
      <c r="AQ974">
        <v>8.6262000000000008</v>
      </c>
      <c r="AR974">
        <v>0</v>
      </c>
      <c r="AS974">
        <v>500</v>
      </c>
      <c r="AT974" t="s">
        <v>29</v>
      </c>
    </row>
    <row r="975" spans="39:46" x14ac:dyDescent="0.3">
      <c r="AM975">
        <v>486.5</v>
      </c>
      <c r="AN975">
        <f t="shared" si="76"/>
        <v>0.17265647873392681</v>
      </c>
      <c r="AO975">
        <v>60.7</v>
      </c>
      <c r="AP975">
        <v>0.17799999999999999</v>
      </c>
      <c r="AQ975">
        <v>8.6262000000000008</v>
      </c>
      <c r="AR975">
        <v>0</v>
      </c>
      <c r="AS975">
        <v>500</v>
      </c>
      <c r="AT975" t="s">
        <v>29</v>
      </c>
    </row>
    <row r="976" spans="39:46" x14ac:dyDescent="0.3">
      <c r="AM976">
        <v>487</v>
      </c>
      <c r="AN976">
        <f t="shared" si="76"/>
        <v>0.1726547181008902</v>
      </c>
      <c r="AO976">
        <v>60.72</v>
      </c>
      <c r="AP976">
        <v>0.17799999999999999</v>
      </c>
      <c r="AQ976">
        <v>8.6262000000000008</v>
      </c>
      <c r="AR976">
        <v>0</v>
      </c>
      <c r="AS976">
        <v>500</v>
      </c>
      <c r="AT976" t="s">
        <v>29</v>
      </c>
    </row>
    <row r="977" spans="39:46" x14ac:dyDescent="0.3">
      <c r="AM977">
        <v>487.5</v>
      </c>
      <c r="AN977">
        <f t="shared" si="76"/>
        <v>0.17265295746785361</v>
      </c>
      <c r="AO977">
        <v>60.74</v>
      </c>
      <c r="AP977">
        <v>0.17799999999999999</v>
      </c>
      <c r="AQ977">
        <v>8.6262000000000008</v>
      </c>
      <c r="AR977">
        <v>0</v>
      </c>
      <c r="AS977">
        <v>500</v>
      </c>
      <c r="AT977" t="s">
        <v>29</v>
      </c>
    </row>
    <row r="978" spans="39:46" x14ac:dyDescent="0.3">
      <c r="AM978">
        <v>488</v>
      </c>
      <c r="AN978">
        <f t="shared" si="76"/>
        <v>0.17265031651829871</v>
      </c>
      <c r="AO978">
        <v>60.77</v>
      </c>
      <c r="AP978">
        <v>0.17799999999999999</v>
      </c>
      <c r="AQ978">
        <v>8.6262000000000008</v>
      </c>
      <c r="AR978">
        <v>0</v>
      </c>
      <c r="AS978">
        <v>500</v>
      </c>
      <c r="AT978" t="s">
        <v>29</v>
      </c>
    </row>
    <row r="979" spans="39:46" x14ac:dyDescent="0.3">
      <c r="AM979">
        <v>488.5</v>
      </c>
      <c r="AN979">
        <f t="shared" si="76"/>
        <v>0.17264855588526209</v>
      </c>
      <c r="AO979">
        <v>60.79</v>
      </c>
      <c r="AP979">
        <v>0.17799999999999999</v>
      </c>
      <c r="AQ979">
        <v>8.6262000000000008</v>
      </c>
      <c r="AR979">
        <v>0</v>
      </c>
      <c r="AS979">
        <v>500</v>
      </c>
      <c r="AT979" t="s">
        <v>29</v>
      </c>
    </row>
    <row r="980" spans="39:46" x14ac:dyDescent="0.3">
      <c r="AM980">
        <v>489</v>
      </c>
      <c r="AN980">
        <f t="shared" si="76"/>
        <v>0.17264679525222551</v>
      </c>
      <c r="AO980">
        <v>60.81</v>
      </c>
      <c r="AP980">
        <v>0.17799999999999999</v>
      </c>
      <c r="AQ980">
        <v>8.6260999999999992</v>
      </c>
      <c r="AR980">
        <v>0</v>
      </c>
      <c r="AS980">
        <v>500</v>
      </c>
      <c r="AT980" t="s">
        <v>29</v>
      </c>
    </row>
    <row r="981" spans="39:46" x14ac:dyDescent="0.3">
      <c r="AM981">
        <v>489.5</v>
      </c>
      <c r="AN981">
        <f t="shared" si="76"/>
        <v>0.17264591493570722</v>
      </c>
      <c r="AO981">
        <v>60.82</v>
      </c>
      <c r="AP981">
        <v>0.17799999999999999</v>
      </c>
      <c r="AQ981">
        <v>8.6262000000000008</v>
      </c>
      <c r="AR981">
        <v>0</v>
      </c>
      <c r="AS981">
        <v>500</v>
      </c>
      <c r="AT981" t="s">
        <v>29</v>
      </c>
    </row>
    <row r="982" spans="39:46" x14ac:dyDescent="0.3">
      <c r="AM982">
        <v>490</v>
      </c>
      <c r="AN982">
        <f t="shared" si="76"/>
        <v>0.1726441543026706</v>
      </c>
      <c r="AO982">
        <v>60.84</v>
      </c>
      <c r="AP982">
        <v>0.17799999999999999</v>
      </c>
      <c r="AQ982">
        <v>8.6262000000000008</v>
      </c>
      <c r="AR982">
        <v>0</v>
      </c>
      <c r="AS982">
        <v>500</v>
      </c>
      <c r="AT982" t="s">
        <v>29</v>
      </c>
    </row>
    <row r="983" spans="39:46" x14ac:dyDescent="0.3">
      <c r="AM983">
        <v>490.5</v>
      </c>
      <c r="AN983">
        <f t="shared" si="76"/>
        <v>0.17264239366963402</v>
      </c>
      <c r="AO983">
        <v>60.86</v>
      </c>
      <c r="AP983">
        <v>0.17799999999999999</v>
      </c>
      <c r="AQ983">
        <v>8.6259999999999994</v>
      </c>
      <c r="AR983">
        <v>0</v>
      </c>
      <c r="AS983">
        <v>500</v>
      </c>
      <c r="AT983" t="s">
        <v>29</v>
      </c>
    </row>
    <row r="984" spans="39:46" x14ac:dyDescent="0.3">
      <c r="AM984">
        <v>491</v>
      </c>
      <c r="AN984">
        <f t="shared" si="76"/>
        <v>0.17264063303659741</v>
      </c>
      <c r="AO984">
        <v>60.88</v>
      </c>
      <c r="AP984">
        <v>0.17799999999999999</v>
      </c>
      <c r="AQ984">
        <v>8.6262000000000008</v>
      </c>
      <c r="AR984">
        <v>0</v>
      </c>
      <c r="AS984">
        <v>500</v>
      </c>
      <c r="AT984" t="s">
        <v>29</v>
      </c>
    </row>
    <row r="985" spans="39:46" x14ac:dyDescent="0.3">
      <c r="AM985">
        <v>491.5</v>
      </c>
      <c r="AN985">
        <f t="shared" si="76"/>
        <v>0.17263975272007911</v>
      </c>
      <c r="AO985">
        <v>60.89</v>
      </c>
      <c r="AP985">
        <v>0.17799999999999999</v>
      </c>
      <c r="AQ985">
        <v>8.6262000000000008</v>
      </c>
      <c r="AR985">
        <v>0</v>
      </c>
      <c r="AS985">
        <v>500</v>
      </c>
      <c r="AT985" t="s">
        <v>29</v>
      </c>
    </row>
    <row r="986" spans="39:46" x14ac:dyDescent="0.3">
      <c r="AM986">
        <v>492</v>
      </c>
      <c r="AN986">
        <f t="shared" si="76"/>
        <v>0.17263799208704253</v>
      </c>
      <c r="AO986">
        <v>60.91</v>
      </c>
      <c r="AP986">
        <v>0.17799999999999999</v>
      </c>
      <c r="AQ986">
        <v>8.6260999999999992</v>
      </c>
      <c r="AR986">
        <v>0</v>
      </c>
      <c r="AS986">
        <v>500</v>
      </c>
      <c r="AT986" t="s">
        <v>29</v>
      </c>
    </row>
    <row r="987" spans="39:46" x14ac:dyDescent="0.3">
      <c r="AM987">
        <v>492.5</v>
      </c>
      <c r="AN987">
        <f t="shared" si="76"/>
        <v>0.17263623145400592</v>
      </c>
      <c r="AO987">
        <v>60.93</v>
      </c>
      <c r="AP987">
        <v>0.17799999999999999</v>
      </c>
      <c r="AQ987">
        <v>8.6260999999999992</v>
      </c>
      <c r="AR987">
        <v>0</v>
      </c>
      <c r="AS987">
        <v>500</v>
      </c>
      <c r="AT987" t="s">
        <v>29</v>
      </c>
    </row>
    <row r="988" spans="39:46" x14ac:dyDescent="0.3">
      <c r="AM988">
        <v>493</v>
      </c>
      <c r="AN988">
        <f t="shared" si="76"/>
        <v>0.17263535113748762</v>
      </c>
      <c r="AO988">
        <v>60.94</v>
      </c>
      <c r="AP988">
        <v>0.17799999999999999</v>
      </c>
      <c r="AQ988">
        <v>8.6262000000000008</v>
      </c>
      <c r="AR988">
        <v>0</v>
      </c>
      <c r="AS988">
        <v>500</v>
      </c>
      <c r="AT988" t="s">
        <v>29</v>
      </c>
    </row>
    <row r="989" spans="39:46" x14ac:dyDescent="0.3">
      <c r="AM989">
        <v>493.5</v>
      </c>
      <c r="AN989">
        <f t="shared" si="76"/>
        <v>0.17263359050445104</v>
      </c>
      <c r="AO989">
        <v>60.96</v>
      </c>
      <c r="AP989">
        <v>0.17799999999999999</v>
      </c>
      <c r="AQ989">
        <v>8.6260999999999992</v>
      </c>
      <c r="AR989">
        <v>0</v>
      </c>
      <c r="AS989">
        <v>500</v>
      </c>
      <c r="AT989" t="s">
        <v>29</v>
      </c>
    </row>
    <row r="990" spans="39:46" x14ac:dyDescent="0.3">
      <c r="AM990">
        <v>494</v>
      </c>
      <c r="AN990">
        <f t="shared" si="76"/>
        <v>0.17263271018793272</v>
      </c>
      <c r="AO990">
        <v>60.97</v>
      </c>
      <c r="AP990">
        <v>0.17799999999999999</v>
      </c>
      <c r="AQ990">
        <v>8.6260999999999992</v>
      </c>
      <c r="AR990">
        <v>0</v>
      </c>
      <c r="AS990">
        <v>500</v>
      </c>
      <c r="AT990" t="s">
        <v>29</v>
      </c>
    </row>
    <row r="991" spans="39:46" x14ac:dyDescent="0.3">
      <c r="AM991">
        <v>494.5</v>
      </c>
      <c r="AN991">
        <f t="shared" si="76"/>
        <v>0.17263182987141443</v>
      </c>
      <c r="AO991">
        <v>60.98</v>
      </c>
      <c r="AP991">
        <v>0.17799999999999999</v>
      </c>
      <c r="AQ991">
        <v>8.6262000000000008</v>
      </c>
      <c r="AR991">
        <v>0</v>
      </c>
      <c r="AS991">
        <v>500</v>
      </c>
      <c r="AT991" t="s">
        <v>29</v>
      </c>
    </row>
    <row r="992" spans="39:46" x14ac:dyDescent="0.3">
      <c r="AM992">
        <v>495</v>
      </c>
      <c r="AN992">
        <f t="shared" si="76"/>
        <v>0.17263006923837784</v>
      </c>
      <c r="AO992">
        <v>61</v>
      </c>
      <c r="AP992">
        <v>0.17799999999999999</v>
      </c>
      <c r="AQ992">
        <v>8.6260999999999992</v>
      </c>
      <c r="AR992">
        <v>0</v>
      </c>
      <c r="AS992">
        <v>500</v>
      </c>
      <c r="AT992" t="s">
        <v>29</v>
      </c>
    </row>
    <row r="993" spans="39:46" x14ac:dyDescent="0.3">
      <c r="AM993">
        <v>495.5</v>
      </c>
      <c r="AN993">
        <f t="shared" si="76"/>
        <v>0.17262918892185955</v>
      </c>
      <c r="AO993">
        <v>61.01</v>
      </c>
      <c r="AP993">
        <v>0.17799999999999999</v>
      </c>
      <c r="AQ993">
        <v>8.6260999999999992</v>
      </c>
      <c r="AR993">
        <v>0</v>
      </c>
      <c r="AS993">
        <v>500</v>
      </c>
      <c r="AT993" t="s">
        <v>29</v>
      </c>
    </row>
    <row r="994" spans="39:46" x14ac:dyDescent="0.3">
      <c r="AM994">
        <v>496</v>
      </c>
      <c r="AN994">
        <f t="shared" si="76"/>
        <v>0.17262830860534123</v>
      </c>
      <c r="AO994">
        <v>61.02</v>
      </c>
      <c r="AP994">
        <v>0.17799999999999999</v>
      </c>
      <c r="AQ994">
        <v>8.6262000000000008</v>
      </c>
      <c r="AR994">
        <v>0</v>
      </c>
      <c r="AS994">
        <v>500</v>
      </c>
      <c r="AT994" t="s">
        <v>29</v>
      </c>
    </row>
    <row r="995" spans="39:46" x14ac:dyDescent="0.3">
      <c r="AM995">
        <v>496.5</v>
      </c>
      <c r="AN995">
        <f t="shared" si="76"/>
        <v>0.17262654797230464</v>
      </c>
      <c r="AO995">
        <v>61.04</v>
      </c>
      <c r="AP995">
        <v>0.17799999999999999</v>
      </c>
      <c r="AQ995">
        <v>8.6260999999999992</v>
      </c>
      <c r="AR995">
        <v>0</v>
      </c>
      <c r="AS995">
        <v>500</v>
      </c>
      <c r="AT995" t="s">
        <v>29</v>
      </c>
    </row>
    <row r="996" spans="39:46" x14ac:dyDescent="0.3">
      <c r="AM996">
        <v>497</v>
      </c>
      <c r="AN996">
        <f t="shared" si="76"/>
        <v>0.17262566765578635</v>
      </c>
      <c r="AO996">
        <v>61.05</v>
      </c>
      <c r="AP996">
        <v>0.17799999999999999</v>
      </c>
      <c r="AQ996">
        <v>8.6260999999999992</v>
      </c>
      <c r="AR996">
        <v>0</v>
      </c>
      <c r="AS996">
        <v>500</v>
      </c>
      <c r="AT996" t="s">
        <v>29</v>
      </c>
    </row>
    <row r="997" spans="39:46" x14ac:dyDescent="0.3">
      <c r="AM997">
        <v>497.5</v>
      </c>
      <c r="AN997">
        <f t="shared" si="76"/>
        <v>0.17262478733926803</v>
      </c>
      <c r="AO997">
        <v>61.06</v>
      </c>
      <c r="AP997">
        <v>0.17799999999999999</v>
      </c>
      <c r="AQ997">
        <v>8.6262000000000008</v>
      </c>
      <c r="AR997">
        <v>0</v>
      </c>
      <c r="AS997">
        <v>500</v>
      </c>
      <c r="AT997" t="s">
        <v>29</v>
      </c>
    </row>
    <row r="998" spans="39:46" x14ac:dyDescent="0.3">
      <c r="AM998">
        <v>498</v>
      </c>
      <c r="AN998">
        <f t="shared" si="76"/>
        <v>0.17262390702274974</v>
      </c>
      <c r="AO998">
        <v>61.07</v>
      </c>
      <c r="AP998">
        <v>0.17799999999999999</v>
      </c>
      <c r="AQ998">
        <v>8.6260999999999992</v>
      </c>
      <c r="AR998">
        <v>0</v>
      </c>
      <c r="AS998">
        <v>500</v>
      </c>
      <c r="AT998" t="s">
        <v>29</v>
      </c>
    </row>
    <row r="999" spans="39:46" x14ac:dyDescent="0.3">
      <c r="AM999">
        <v>498.5</v>
      </c>
      <c r="AN999">
        <f t="shared" si="76"/>
        <v>0.17262214638971315</v>
      </c>
      <c r="AO999">
        <v>61.09</v>
      </c>
      <c r="AP999">
        <v>0.17799999999999999</v>
      </c>
      <c r="AQ999">
        <v>8.6260999999999992</v>
      </c>
      <c r="AR999">
        <v>0</v>
      </c>
      <c r="AS999">
        <v>500</v>
      </c>
      <c r="AT999" t="s">
        <v>29</v>
      </c>
    </row>
    <row r="1000" spans="39:46" x14ac:dyDescent="0.3">
      <c r="AM1000">
        <v>499</v>
      </c>
      <c r="AN1000">
        <f t="shared" si="76"/>
        <v>0.17262214638971315</v>
      </c>
      <c r="AO1000">
        <v>61.09</v>
      </c>
      <c r="AP1000">
        <v>0.17799999999999999</v>
      </c>
      <c r="AQ1000">
        <v>8.6262000000000008</v>
      </c>
      <c r="AR1000">
        <v>0</v>
      </c>
      <c r="AS1000">
        <v>500</v>
      </c>
      <c r="AT1000" t="s">
        <v>29</v>
      </c>
    </row>
    <row r="1001" spans="39:46" x14ac:dyDescent="0.3">
      <c r="AM1001">
        <v>499.5</v>
      </c>
      <c r="AN1001">
        <f t="shared" si="76"/>
        <v>0.17262038575667654</v>
      </c>
      <c r="AO1001">
        <v>61.11</v>
      </c>
      <c r="AP1001">
        <v>0.17799999999999999</v>
      </c>
      <c r="AQ1001">
        <v>8.6262000000000008</v>
      </c>
      <c r="AR1001">
        <v>0</v>
      </c>
      <c r="AS1001">
        <v>500</v>
      </c>
      <c r="AT1001" t="s">
        <v>29</v>
      </c>
    </row>
    <row r="1002" spans="39:46" x14ac:dyDescent="0.3">
      <c r="AM1002">
        <v>500</v>
      </c>
      <c r="AN1002">
        <f t="shared" si="76"/>
        <v>0.17261862512363996</v>
      </c>
      <c r="AO1002">
        <v>61.13</v>
      </c>
      <c r="AP1002">
        <v>0.17799999999999999</v>
      </c>
      <c r="AQ1002">
        <v>8.6260999999999992</v>
      </c>
      <c r="AR1002">
        <v>0</v>
      </c>
      <c r="AS1002">
        <v>500</v>
      </c>
      <c r="AT1002" t="s">
        <v>29</v>
      </c>
    </row>
    <row r="1003" spans="39:46" x14ac:dyDescent="0.3">
      <c r="AM1003">
        <v>500.5</v>
      </c>
      <c r="AN1003">
        <f t="shared" si="76"/>
        <v>0.17261774480712166</v>
      </c>
      <c r="AO1003">
        <v>61.14</v>
      </c>
      <c r="AP1003">
        <v>0.17799999999999999</v>
      </c>
      <c r="AQ1003">
        <v>8.6260999999999992</v>
      </c>
      <c r="AR1003">
        <v>0</v>
      </c>
      <c r="AS1003">
        <v>500</v>
      </c>
      <c r="AT1003" t="s">
        <v>29</v>
      </c>
    </row>
    <row r="1004" spans="39:46" x14ac:dyDescent="0.3">
      <c r="AM1004">
        <v>501</v>
      </c>
      <c r="AN1004">
        <f t="shared" si="76"/>
        <v>0.17261686449060334</v>
      </c>
      <c r="AO1004">
        <v>61.15</v>
      </c>
      <c r="AP1004">
        <v>0.17799999999999999</v>
      </c>
      <c r="AQ1004">
        <v>8.6262000000000008</v>
      </c>
      <c r="AR1004">
        <v>0</v>
      </c>
      <c r="AS1004">
        <v>500</v>
      </c>
      <c r="AT1004" t="s">
        <v>29</v>
      </c>
    </row>
    <row r="1005" spans="39:46" x14ac:dyDescent="0.3">
      <c r="AM1005">
        <v>501.5</v>
      </c>
      <c r="AN1005">
        <f t="shared" si="76"/>
        <v>0.17261598417408505</v>
      </c>
      <c r="AO1005">
        <v>61.16</v>
      </c>
      <c r="AP1005">
        <v>0.17799999999999999</v>
      </c>
      <c r="AQ1005">
        <v>8.6260999999999992</v>
      </c>
      <c r="AR1005">
        <v>0</v>
      </c>
      <c r="AS1005">
        <v>500</v>
      </c>
      <c r="AT1005" t="s">
        <v>29</v>
      </c>
    </row>
    <row r="1006" spans="39:46" x14ac:dyDescent="0.3">
      <c r="AM1006">
        <v>502</v>
      </c>
      <c r="AN1006">
        <f t="shared" si="76"/>
        <v>0.17261510385756676</v>
      </c>
      <c r="AO1006">
        <v>61.17</v>
      </c>
      <c r="AP1006">
        <v>0.17799999999999999</v>
      </c>
      <c r="AQ1006">
        <v>8.6260999999999992</v>
      </c>
      <c r="AR1006">
        <v>0</v>
      </c>
      <c r="AS1006">
        <v>500</v>
      </c>
      <c r="AT1006" t="s">
        <v>29</v>
      </c>
    </row>
    <row r="1007" spans="39:46" x14ac:dyDescent="0.3">
      <c r="AM1007">
        <v>502.5</v>
      </c>
      <c r="AN1007">
        <f t="shared" si="76"/>
        <v>0.17261422354104847</v>
      </c>
      <c r="AO1007">
        <v>61.18</v>
      </c>
      <c r="AP1007">
        <v>0.17799999999999999</v>
      </c>
      <c r="AQ1007">
        <v>8.6262000000000008</v>
      </c>
      <c r="AR1007">
        <v>0</v>
      </c>
      <c r="AS1007">
        <v>500</v>
      </c>
      <c r="AT1007" t="s">
        <v>29</v>
      </c>
    </row>
    <row r="1008" spans="39:46" x14ac:dyDescent="0.3">
      <c r="AM1008">
        <v>503</v>
      </c>
      <c r="AN1008">
        <f t="shared" si="76"/>
        <v>0.17261246290801185</v>
      </c>
      <c r="AO1008">
        <v>61.2</v>
      </c>
      <c r="AP1008">
        <v>0.17799999999999999</v>
      </c>
      <c r="AQ1008">
        <v>8.6259999999999994</v>
      </c>
      <c r="AR1008">
        <v>0</v>
      </c>
      <c r="AS1008">
        <v>500</v>
      </c>
      <c r="AT1008" t="s">
        <v>29</v>
      </c>
    </row>
    <row r="1009" spans="39:46" x14ac:dyDescent="0.3">
      <c r="AM1009">
        <v>503.5</v>
      </c>
      <c r="AN1009">
        <f t="shared" si="76"/>
        <v>0.17261246290801185</v>
      </c>
      <c r="AO1009">
        <v>61.2</v>
      </c>
      <c r="AP1009">
        <v>0.17799999999999999</v>
      </c>
      <c r="AQ1009">
        <v>8.6259999999999994</v>
      </c>
      <c r="AR1009">
        <v>0</v>
      </c>
      <c r="AS1009">
        <v>500</v>
      </c>
      <c r="AT1009" t="s">
        <v>29</v>
      </c>
    </row>
    <row r="1010" spans="39:46" x14ac:dyDescent="0.3">
      <c r="AM1010">
        <v>504</v>
      </c>
      <c r="AN1010">
        <f t="shared" si="76"/>
        <v>0.17261158259149356</v>
      </c>
      <c r="AO1010">
        <v>61.21</v>
      </c>
      <c r="AP1010">
        <v>0.17799999999999999</v>
      </c>
      <c r="AQ1010">
        <v>8.6259999999999994</v>
      </c>
      <c r="AR1010">
        <v>2</v>
      </c>
      <c r="AS1010">
        <v>500</v>
      </c>
      <c r="AT1010" t="s">
        <v>29</v>
      </c>
    </row>
    <row r="1011" spans="39:46" x14ac:dyDescent="0.3">
      <c r="AM1011">
        <v>504.5</v>
      </c>
      <c r="AN1011">
        <f t="shared" si="76"/>
        <v>0.17260982195845698</v>
      </c>
      <c r="AO1011">
        <v>61.23</v>
      </c>
      <c r="AP1011">
        <v>0.17799999999999999</v>
      </c>
      <c r="AQ1011">
        <v>8.6259999999999994</v>
      </c>
      <c r="AR1011">
        <v>0</v>
      </c>
      <c r="AS1011">
        <v>500</v>
      </c>
      <c r="AT1011" t="s">
        <v>29</v>
      </c>
    </row>
    <row r="1012" spans="39:46" x14ac:dyDescent="0.3">
      <c r="AM1012">
        <v>505</v>
      </c>
      <c r="AN1012">
        <f t="shared" si="76"/>
        <v>0.17260982195845698</v>
      </c>
      <c r="AO1012">
        <v>61.23</v>
      </c>
      <c r="AP1012">
        <v>0.17799999999999999</v>
      </c>
      <c r="AQ1012">
        <v>8.6258999999999997</v>
      </c>
      <c r="AR1012">
        <v>0</v>
      </c>
      <c r="AS1012">
        <v>500</v>
      </c>
      <c r="AT1012" t="s">
        <v>29</v>
      </c>
    </row>
    <row r="1013" spans="39:46" x14ac:dyDescent="0.3">
      <c r="AM1013">
        <v>505.5</v>
      </c>
      <c r="AN1013">
        <f t="shared" si="76"/>
        <v>0.17260982195845698</v>
      </c>
      <c r="AO1013">
        <v>61.23</v>
      </c>
      <c r="AP1013">
        <v>0.17799999999999999</v>
      </c>
      <c r="AQ1013">
        <v>8.6258999999999997</v>
      </c>
      <c r="AR1013">
        <v>0</v>
      </c>
      <c r="AS1013">
        <v>500</v>
      </c>
      <c r="AT1013" t="s">
        <v>29</v>
      </c>
    </row>
    <row r="1014" spans="39:46" x14ac:dyDescent="0.3">
      <c r="AM1014">
        <v>506</v>
      </c>
      <c r="AN1014">
        <f t="shared" si="76"/>
        <v>0.17260894164193866</v>
      </c>
      <c r="AO1014">
        <v>61.24</v>
      </c>
      <c r="AP1014">
        <v>0.17799999999999999</v>
      </c>
      <c r="AQ1014">
        <v>8.6260999999999992</v>
      </c>
      <c r="AR1014">
        <v>0</v>
      </c>
      <c r="AS1014">
        <v>500</v>
      </c>
      <c r="AT1014" t="s">
        <v>29</v>
      </c>
    </row>
    <row r="1015" spans="39:46" x14ac:dyDescent="0.3">
      <c r="AM1015">
        <v>506.5</v>
      </c>
      <c r="AN1015">
        <f t="shared" si="76"/>
        <v>0.17260894164193866</v>
      </c>
      <c r="AO1015">
        <v>61.24</v>
      </c>
      <c r="AP1015">
        <v>0.17799999999999999</v>
      </c>
      <c r="AQ1015">
        <v>8.6260999999999992</v>
      </c>
      <c r="AR1015">
        <v>0</v>
      </c>
      <c r="AS1015">
        <v>500</v>
      </c>
      <c r="AT1015" t="s">
        <v>29</v>
      </c>
    </row>
    <row r="1016" spans="39:46" x14ac:dyDescent="0.3">
      <c r="AM1016">
        <v>507</v>
      </c>
      <c r="AN1016">
        <f t="shared" si="76"/>
        <v>0.17164185459940651</v>
      </c>
      <c r="AO1016">
        <v>61.21</v>
      </c>
      <c r="AP1016">
        <v>0.17699999999999999</v>
      </c>
      <c r="AQ1016">
        <v>8.6263000000000005</v>
      </c>
      <c r="AR1016">
        <v>0</v>
      </c>
      <c r="AS1016">
        <v>500</v>
      </c>
      <c r="AT1016" t="s">
        <v>29</v>
      </c>
    </row>
    <row r="1017" spans="39:46" x14ac:dyDescent="0.3">
      <c r="AM1017">
        <v>507.5</v>
      </c>
      <c r="AN1017">
        <f t="shared" si="76"/>
        <v>0.17164973293768546</v>
      </c>
      <c r="AO1017">
        <v>61.12</v>
      </c>
      <c r="AP1017">
        <v>0.17699999999999999</v>
      </c>
      <c r="AQ1017">
        <v>8.6265999999999998</v>
      </c>
      <c r="AR1017">
        <v>0</v>
      </c>
      <c r="AS1017">
        <v>500</v>
      </c>
      <c r="AT1017" t="s">
        <v>29</v>
      </c>
    </row>
    <row r="1018" spans="39:46" x14ac:dyDescent="0.3">
      <c r="AM1018">
        <v>508</v>
      </c>
      <c r="AN1018">
        <f t="shared" si="76"/>
        <v>0.1716619881305638</v>
      </c>
      <c r="AO1018">
        <v>60.98</v>
      </c>
      <c r="AP1018">
        <v>0.17699999999999999</v>
      </c>
      <c r="AQ1018">
        <v>8.6268999999999991</v>
      </c>
      <c r="AR1018">
        <v>0</v>
      </c>
      <c r="AS1018">
        <v>500</v>
      </c>
      <c r="AT1018" t="s">
        <v>29</v>
      </c>
    </row>
    <row r="1019" spans="39:46" x14ac:dyDescent="0.3">
      <c r="AM1019">
        <v>508.5</v>
      </c>
      <c r="AN1019">
        <f t="shared" si="76"/>
        <v>0.17167862017804153</v>
      </c>
      <c r="AO1019">
        <v>60.79</v>
      </c>
      <c r="AP1019">
        <v>0.17699999999999999</v>
      </c>
      <c r="AQ1019">
        <v>8.6268999999999991</v>
      </c>
      <c r="AR1019">
        <v>0</v>
      </c>
      <c r="AS1019">
        <v>500</v>
      </c>
      <c r="AT1019" t="s">
        <v>29</v>
      </c>
    </row>
    <row r="1020" spans="39:46" x14ac:dyDescent="0.3">
      <c r="AM1020">
        <v>509</v>
      </c>
      <c r="AN1020">
        <f t="shared" si="76"/>
        <v>0.17072870425321462</v>
      </c>
      <c r="AO1020">
        <v>60.56</v>
      </c>
      <c r="AP1020">
        <v>0.17599999999999999</v>
      </c>
      <c r="AQ1020">
        <v>8.6273</v>
      </c>
      <c r="AR1020">
        <v>0</v>
      </c>
      <c r="AS1020">
        <v>500</v>
      </c>
      <c r="AT1020" t="s">
        <v>29</v>
      </c>
    </row>
    <row r="1021" spans="39:46" x14ac:dyDescent="0.3">
      <c r="AM1021">
        <v>509.5</v>
      </c>
      <c r="AN1021">
        <f t="shared" si="76"/>
        <v>0.17074959446092977</v>
      </c>
      <c r="AO1021">
        <v>60.32</v>
      </c>
      <c r="AP1021">
        <v>0.17599999999999999</v>
      </c>
      <c r="AQ1021">
        <v>8.6278000000000006</v>
      </c>
      <c r="AR1021">
        <v>0</v>
      </c>
      <c r="AS1021">
        <v>500</v>
      </c>
      <c r="AT1021" t="s">
        <v>29</v>
      </c>
    </row>
    <row r="1022" spans="39:46" x14ac:dyDescent="0.3">
      <c r="AM1022">
        <v>510</v>
      </c>
      <c r="AN1022">
        <f t="shared" si="76"/>
        <v>0.17077483679525221</v>
      </c>
      <c r="AO1022">
        <v>60.03</v>
      </c>
      <c r="AP1022">
        <v>0.17599999999999999</v>
      </c>
      <c r="AQ1022">
        <v>8.6279000000000003</v>
      </c>
      <c r="AR1022">
        <v>0</v>
      </c>
      <c r="AS1022">
        <v>500</v>
      </c>
      <c r="AT1022" t="s">
        <v>29</v>
      </c>
    </row>
    <row r="1023" spans="39:46" x14ac:dyDescent="0.3">
      <c r="AM1023">
        <v>510.5</v>
      </c>
      <c r="AN1023">
        <f t="shared" si="76"/>
        <v>0.16983048961424332</v>
      </c>
      <c r="AO1023">
        <v>59.73</v>
      </c>
      <c r="AP1023">
        <v>0.17499999999999999</v>
      </c>
      <c r="AQ1023">
        <v>8.6283999999999992</v>
      </c>
      <c r="AR1023">
        <v>0</v>
      </c>
      <c r="AS1023">
        <v>500</v>
      </c>
      <c r="AT1023" t="s">
        <v>29</v>
      </c>
    </row>
    <row r="1024" spans="39:46" x14ac:dyDescent="0.3">
      <c r="AM1024">
        <v>511</v>
      </c>
      <c r="AN1024">
        <f t="shared" si="76"/>
        <v>0.16985905044510385</v>
      </c>
      <c r="AO1024">
        <v>59.4</v>
      </c>
      <c r="AP1024">
        <v>0.17499999999999999</v>
      </c>
      <c r="AQ1024">
        <v>8.6288999999999998</v>
      </c>
      <c r="AR1024">
        <v>0</v>
      </c>
      <c r="AS1024">
        <v>500</v>
      </c>
      <c r="AT1024" t="s">
        <v>29</v>
      </c>
    </row>
    <row r="1025" spans="39:46" x14ac:dyDescent="0.3">
      <c r="AM1025">
        <v>511.5</v>
      </c>
      <c r="AN1025">
        <f t="shared" si="76"/>
        <v>0.16892026706231453</v>
      </c>
      <c r="AO1025">
        <v>59.03</v>
      </c>
      <c r="AP1025">
        <v>0.17399999999999999</v>
      </c>
      <c r="AQ1025">
        <v>8.6295000000000002</v>
      </c>
      <c r="AR1025">
        <v>0</v>
      </c>
      <c r="AS1025">
        <v>500</v>
      </c>
      <c r="AT1025" t="s">
        <v>29</v>
      </c>
    </row>
    <row r="1026" spans="39:46" x14ac:dyDescent="0.3">
      <c r="AM1026">
        <v>512</v>
      </c>
      <c r="AN1026">
        <f t="shared" si="76"/>
        <v>0.16895640949554894</v>
      </c>
      <c r="AO1026">
        <v>58.61</v>
      </c>
      <c r="AP1026">
        <v>0.17399999999999999</v>
      </c>
      <c r="AQ1026">
        <v>8.6297999999999995</v>
      </c>
      <c r="AR1026">
        <v>0</v>
      </c>
      <c r="AS1026">
        <v>500</v>
      </c>
      <c r="AT1026" t="s">
        <v>29</v>
      </c>
    </row>
    <row r="1027" spans="39:46" x14ac:dyDescent="0.3">
      <c r="AM1027">
        <v>512.5</v>
      </c>
      <c r="AN1027">
        <f t="shared" si="76"/>
        <v>0.16899255192878337</v>
      </c>
      <c r="AO1027">
        <v>58.19</v>
      </c>
      <c r="AP1027">
        <v>0.17399999999999999</v>
      </c>
      <c r="AQ1027">
        <v>8.6303000000000001</v>
      </c>
      <c r="AR1027">
        <v>0</v>
      </c>
      <c r="AS1027">
        <v>500</v>
      </c>
      <c r="AT1027" t="s">
        <v>29</v>
      </c>
    </row>
    <row r="1028" spans="39:46" x14ac:dyDescent="0.3">
      <c r="AM1028">
        <v>513</v>
      </c>
      <c r="AN1028">
        <f t="shared" si="76"/>
        <v>0.16805812067260137</v>
      </c>
      <c r="AO1028">
        <v>57.76</v>
      </c>
      <c r="AP1028">
        <v>0.17299999999999999</v>
      </c>
      <c r="AQ1028">
        <v>8.6311999999999998</v>
      </c>
      <c r="AR1028">
        <v>0</v>
      </c>
      <c r="AS1028">
        <v>500</v>
      </c>
      <c r="AT1028" t="s">
        <v>29</v>
      </c>
    </row>
    <row r="1029" spans="39:46" x14ac:dyDescent="0.3">
      <c r="AM1029">
        <v>513.5</v>
      </c>
      <c r="AN1029">
        <f t="shared" ref="AN1029:AN1092" si="77">AP1029-AP1029*AO1029/2022</f>
        <v>0.16712496538081106</v>
      </c>
      <c r="AO1029">
        <v>57.31</v>
      </c>
      <c r="AP1029">
        <v>0.17199999999999999</v>
      </c>
      <c r="AQ1029">
        <v>8.6318999999999999</v>
      </c>
      <c r="AR1029">
        <v>0</v>
      </c>
      <c r="AS1029">
        <v>500</v>
      </c>
      <c r="AT1029" t="s">
        <v>29</v>
      </c>
    </row>
    <row r="1030" spans="39:46" x14ac:dyDescent="0.3">
      <c r="AM1030">
        <v>514</v>
      </c>
      <c r="AN1030">
        <f t="shared" si="77"/>
        <v>0.16619390207715135</v>
      </c>
      <c r="AO1030">
        <v>56.83</v>
      </c>
      <c r="AP1030">
        <v>0.17100000000000001</v>
      </c>
      <c r="AQ1030">
        <v>8.6324000000000005</v>
      </c>
      <c r="AR1030">
        <v>0</v>
      </c>
      <c r="AS1030">
        <v>500</v>
      </c>
      <c r="AT1030" t="s">
        <v>29</v>
      </c>
    </row>
    <row r="1031" spans="39:46" x14ac:dyDescent="0.3">
      <c r="AM1031">
        <v>514.5</v>
      </c>
      <c r="AN1031">
        <f t="shared" si="77"/>
        <v>0.16623618694362019</v>
      </c>
      <c r="AO1031">
        <v>56.33</v>
      </c>
      <c r="AP1031">
        <v>0.17100000000000001</v>
      </c>
      <c r="AQ1031">
        <v>8.6328999999999994</v>
      </c>
      <c r="AR1031">
        <v>0</v>
      </c>
      <c r="AS1031">
        <v>500</v>
      </c>
      <c r="AT1031" t="s">
        <v>29</v>
      </c>
    </row>
    <row r="1032" spans="39:46" x14ac:dyDescent="0.3">
      <c r="AM1032">
        <v>515</v>
      </c>
      <c r="AN1032">
        <f t="shared" si="77"/>
        <v>0.16530187932739862</v>
      </c>
      <c r="AO1032">
        <v>55.88</v>
      </c>
      <c r="AP1032">
        <v>0.17</v>
      </c>
      <c r="AQ1032">
        <v>8.6334999999999997</v>
      </c>
      <c r="AR1032">
        <v>0</v>
      </c>
      <c r="AS1032">
        <v>500</v>
      </c>
      <c r="AT1032" t="s">
        <v>29</v>
      </c>
    </row>
    <row r="1033" spans="39:46" x14ac:dyDescent="0.3">
      <c r="AM1033">
        <v>515.5</v>
      </c>
      <c r="AN1033">
        <f t="shared" si="77"/>
        <v>0.16534307616221564</v>
      </c>
      <c r="AO1033">
        <v>55.39</v>
      </c>
      <c r="AP1033">
        <v>0.17</v>
      </c>
      <c r="AQ1033">
        <v>8.6341999999999999</v>
      </c>
      <c r="AR1033">
        <v>0</v>
      </c>
      <c r="AS1033">
        <v>500</v>
      </c>
      <c r="AT1033" t="s">
        <v>29</v>
      </c>
    </row>
    <row r="1034" spans="39:46" x14ac:dyDescent="0.3">
      <c r="AM1034">
        <v>516</v>
      </c>
      <c r="AN1034">
        <f t="shared" si="77"/>
        <v>0.16441142433234424</v>
      </c>
      <c r="AO1034">
        <v>54.9</v>
      </c>
      <c r="AP1034">
        <v>0.16900000000000001</v>
      </c>
      <c r="AQ1034">
        <v>8.6348000000000003</v>
      </c>
      <c r="AR1034">
        <v>0</v>
      </c>
      <c r="AS1034">
        <v>500</v>
      </c>
      <c r="AT1034" t="s">
        <v>29</v>
      </c>
    </row>
    <row r="1035" spans="39:46" x14ac:dyDescent="0.3">
      <c r="AM1035">
        <v>516.5</v>
      </c>
      <c r="AN1035">
        <f t="shared" si="77"/>
        <v>0.16348261127596439</v>
      </c>
      <c r="AO1035">
        <v>54.37</v>
      </c>
      <c r="AP1035">
        <v>0.16800000000000001</v>
      </c>
      <c r="AQ1035">
        <v>8.6353000000000009</v>
      </c>
      <c r="AR1035">
        <v>0</v>
      </c>
      <c r="AS1035">
        <v>500</v>
      </c>
      <c r="AT1035" t="s">
        <v>29</v>
      </c>
    </row>
    <row r="1036" spans="39:46" x14ac:dyDescent="0.3">
      <c r="AM1036">
        <v>517</v>
      </c>
      <c r="AN1036">
        <f t="shared" si="77"/>
        <v>0.16352830860534126</v>
      </c>
      <c r="AO1036">
        <v>53.82</v>
      </c>
      <c r="AP1036">
        <v>0.16800000000000001</v>
      </c>
      <c r="AQ1036">
        <v>8.6362000000000005</v>
      </c>
      <c r="AR1036">
        <v>0</v>
      </c>
      <c r="AS1036">
        <v>500</v>
      </c>
      <c r="AT1036" t="s">
        <v>29</v>
      </c>
    </row>
    <row r="1037" spans="39:46" x14ac:dyDescent="0.3">
      <c r="AM1037">
        <v>517.5</v>
      </c>
      <c r="AN1037">
        <f t="shared" si="77"/>
        <v>0.16260035113748764</v>
      </c>
      <c r="AO1037">
        <v>53.27</v>
      </c>
      <c r="AP1037">
        <v>0.16700000000000001</v>
      </c>
      <c r="AQ1037">
        <v>8.6371000000000002</v>
      </c>
      <c r="AR1037">
        <v>0</v>
      </c>
      <c r="AS1037">
        <v>500</v>
      </c>
      <c r="AT1037" t="s">
        <v>29</v>
      </c>
    </row>
    <row r="1038" spans="39:46" x14ac:dyDescent="0.3">
      <c r="AM1038">
        <v>518</v>
      </c>
      <c r="AN1038">
        <f t="shared" si="77"/>
        <v>0.1616734915924827</v>
      </c>
      <c r="AO1038">
        <v>52.7</v>
      </c>
      <c r="AP1038">
        <v>0.16600000000000001</v>
      </c>
      <c r="AQ1038">
        <v>8.6378000000000004</v>
      </c>
      <c r="AR1038">
        <v>0</v>
      </c>
      <c r="AS1038">
        <v>500</v>
      </c>
      <c r="AT1038" t="s">
        <v>29</v>
      </c>
    </row>
    <row r="1039" spans="39:46" x14ac:dyDescent="0.3">
      <c r="AM1039">
        <v>518.5</v>
      </c>
      <c r="AN1039">
        <f t="shared" si="77"/>
        <v>0.16074770029673591</v>
      </c>
      <c r="AO1039">
        <v>52.11</v>
      </c>
      <c r="AP1039">
        <v>0.16500000000000001</v>
      </c>
      <c r="AQ1039">
        <v>8.6382999999999992</v>
      </c>
      <c r="AR1039">
        <v>0</v>
      </c>
      <c r="AS1039">
        <v>500</v>
      </c>
      <c r="AT1039" t="s">
        <v>29</v>
      </c>
    </row>
    <row r="1040" spans="39:46" x14ac:dyDescent="0.3">
      <c r="AM1040">
        <v>519</v>
      </c>
      <c r="AN1040">
        <f t="shared" si="77"/>
        <v>0.15982213649851632</v>
      </c>
      <c r="AO1040">
        <v>51.51</v>
      </c>
      <c r="AP1040">
        <v>0.16400000000000001</v>
      </c>
      <c r="AQ1040">
        <v>8.6393000000000004</v>
      </c>
      <c r="AR1040">
        <v>0</v>
      </c>
      <c r="AS1040">
        <v>500</v>
      </c>
      <c r="AT1040" t="s">
        <v>29</v>
      </c>
    </row>
    <row r="1041" spans="39:46" x14ac:dyDescent="0.3">
      <c r="AM1041">
        <v>519.5</v>
      </c>
      <c r="AN1041">
        <f t="shared" si="77"/>
        <v>0.15889597922848664</v>
      </c>
      <c r="AO1041">
        <v>50.91</v>
      </c>
      <c r="AP1041">
        <v>0.16300000000000001</v>
      </c>
      <c r="AQ1041">
        <v>8.6402999999999999</v>
      </c>
      <c r="AR1041">
        <v>0</v>
      </c>
      <c r="AS1041">
        <v>500</v>
      </c>
      <c r="AT1041" t="s">
        <v>29</v>
      </c>
    </row>
    <row r="1042" spans="39:46" x14ac:dyDescent="0.3">
      <c r="AM1042">
        <v>520</v>
      </c>
      <c r="AN1042">
        <f t="shared" si="77"/>
        <v>0.15797083086053412</v>
      </c>
      <c r="AO1042">
        <v>50.29</v>
      </c>
      <c r="AP1042">
        <v>0.16200000000000001</v>
      </c>
      <c r="AQ1042">
        <v>8.6414000000000009</v>
      </c>
      <c r="AR1042">
        <v>0</v>
      </c>
      <c r="AS1042">
        <v>500</v>
      </c>
      <c r="AT1042" t="s">
        <v>29</v>
      </c>
    </row>
    <row r="1043" spans="39:46" x14ac:dyDescent="0.3">
      <c r="AM1043">
        <v>520.5</v>
      </c>
      <c r="AN1043">
        <f t="shared" si="77"/>
        <v>0.15704347675568744</v>
      </c>
      <c r="AO1043">
        <v>49.69</v>
      </c>
      <c r="AP1043">
        <v>0.161</v>
      </c>
      <c r="AQ1043">
        <v>8.6423000000000005</v>
      </c>
      <c r="AR1043">
        <v>0</v>
      </c>
      <c r="AS1043">
        <v>500</v>
      </c>
      <c r="AT1043" t="s">
        <v>29</v>
      </c>
    </row>
    <row r="1044" spans="39:46" x14ac:dyDescent="0.3">
      <c r="AM1044">
        <v>521</v>
      </c>
      <c r="AN1044">
        <f t="shared" si="77"/>
        <v>0.1570920474777448</v>
      </c>
      <c r="AO1044">
        <v>49.08</v>
      </c>
      <c r="AP1044">
        <v>0.161</v>
      </c>
      <c r="AQ1044">
        <v>8.6428999999999991</v>
      </c>
      <c r="AR1044">
        <v>0</v>
      </c>
      <c r="AS1044">
        <v>500</v>
      </c>
      <c r="AT1044" t="s">
        <v>29</v>
      </c>
    </row>
    <row r="1045" spans="39:46" x14ac:dyDescent="0.3">
      <c r="AM1045">
        <v>521.5</v>
      </c>
      <c r="AN1045">
        <f t="shared" si="77"/>
        <v>0.15616696340257172</v>
      </c>
      <c r="AO1045">
        <v>48.44</v>
      </c>
      <c r="AP1045">
        <v>0.16</v>
      </c>
      <c r="AQ1045">
        <v>8.6435999999999993</v>
      </c>
      <c r="AR1045">
        <v>0</v>
      </c>
      <c r="AS1045">
        <v>500</v>
      </c>
      <c r="AT1045" t="s">
        <v>29</v>
      </c>
    </row>
    <row r="1046" spans="39:46" x14ac:dyDescent="0.3">
      <c r="AM1046">
        <v>522</v>
      </c>
      <c r="AN1046">
        <f t="shared" si="77"/>
        <v>0.15523888724035609</v>
      </c>
      <c r="AO1046">
        <v>47.83</v>
      </c>
      <c r="AP1046">
        <v>0.159</v>
      </c>
      <c r="AQ1046">
        <v>8.6442999999999994</v>
      </c>
      <c r="AR1046">
        <v>0</v>
      </c>
      <c r="AS1046">
        <v>500</v>
      </c>
      <c r="AT1046" t="s">
        <v>29</v>
      </c>
    </row>
    <row r="1047" spans="39:46" x14ac:dyDescent="0.3">
      <c r="AM1047">
        <v>522.5</v>
      </c>
      <c r="AN1047">
        <f t="shared" si="77"/>
        <v>0.15528292284866468</v>
      </c>
      <c r="AO1047">
        <v>47.27</v>
      </c>
      <c r="AP1047">
        <v>0.159</v>
      </c>
      <c r="AQ1047">
        <v>8.6449999999999996</v>
      </c>
      <c r="AR1047">
        <v>0</v>
      </c>
      <c r="AS1047">
        <v>500</v>
      </c>
      <c r="AT1047" t="s">
        <v>29</v>
      </c>
    </row>
    <row r="1048" spans="39:46" x14ac:dyDescent="0.3">
      <c r="AM1048">
        <v>523</v>
      </c>
      <c r="AN1048">
        <f t="shared" si="77"/>
        <v>0.15435084075173097</v>
      </c>
      <c r="AO1048">
        <v>46.7</v>
      </c>
      <c r="AP1048">
        <v>0.158</v>
      </c>
      <c r="AQ1048">
        <v>8.6461000000000006</v>
      </c>
      <c r="AR1048">
        <v>0</v>
      </c>
      <c r="AS1048">
        <v>500</v>
      </c>
      <c r="AT1048" t="s">
        <v>29</v>
      </c>
    </row>
    <row r="1049" spans="39:46" x14ac:dyDescent="0.3">
      <c r="AM1049">
        <v>523.5</v>
      </c>
      <c r="AN1049">
        <f t="shared" si="77"/>
        <v>0.15342207715133532</v>
      </c>
      <c r="AO1049">
        <v>46.08</v>
      </c>
      <c r="AP1049">
        <v>0.157</v>
      </c>
      <c r="AQ1049">
        <v>8.6470000000000002</v>
      </c>
      <c r="AR1049">
        <v>0</v>
      </c>
      <c r="AS1049">
        <v>500</v>
      </c>
      <c r="AT1049" t="s">
        <v>29</v>
      </c>
    </row>
    <row r="1050" spans="39:46" x14ac:dyDescent="0.3">
      <c r="AM1050">
        <v>524</v>
      </c>
      <c r="AN1050">
        <f t="shared" si="77"/>
        <v>0.15249424332344214</v>
      </c>
      <c r="AO1050">
        <v>45.44</v>
      </c>
      <c r="AP1050">
        <v>0.156</v>
      </c>
      <c r="AQ1050">
        <v>8.6483000000000008</v>
      </c>
      <c r="AR1050">
        <v>0</v>
      </c>
      <c r="AS1050">
        <v>500</v>
      </c>
      <c r="AT1050" t="s">
        <v>29</v>
      </c>
    </row>
    <row r="1051" spans="39:46" x14ac:dyDescent="0.3">
      <c r="AM1051">
        <v>524.5</v>
      </c>
      <c r="AN1051">
        <f t="shared" si="77"/>
        <v>0.15059021760633037</v>
      </c>
      <c r="AO1051">
        <v>44.77</v>
      </c>
      <c r="AP1051">
        <v>0.154</v>
      </c>
      <c r="AQ1051">
        <v>8.6494999999999997</v>
      </c>
      <c r="AR1051">
        <v>0</v>
      </c>
      <c r="AS1051">
        <v>500</v>
      </c>
      <c r="AT1051" t="s">
        <v>29</v>
      </c>
    </row>
    <row r="1052" spans="39:46" x14ac:dyDescent="0.3">
      <c r="AM1052">
        <v>525</v>
      </c>
      <c r="AN1052">
        <f t="shared" si="77"/>
        <v>0.14966154302670623</v>
      </c>
      <c r="AO1052">
        <v>44.12</v>
      </c>
      <c r="AP1052">
        <v>0.153</v>
      </c>
      <c r="AQ1052">
        <v>8.6504999999999992</v>
      </c>
      <c r="AR1052">
        <v>0</v>
      </c>
      <c r="AS1052">
        <v>500</v>
      </c>
      <c r="AT1052" t="s">
        <v>29</v>
      </c>
    </row>
    <row r="1053" spans="39:46" x14ac:dyDescent="0.3">
      <c r="AM1053">
        <v>525.5</v>
      </c>
      <c r="AN1053">
        <f t="shared" si="77"/>
        <v>0.14873072205736892</v>
      </c>
      <c r="AO1053">
        <v>43.49</v>
      </c>
      <c r="AP1053">
        <v>0.152</v>
      </c>
      <c r="AQ1053">
        <v>8.6515000000000004</v>
      </c>
      <c r="AR1053">
        <v>0</v>
      </c>
      <c r="AS1053">
        <v>500</v>
      </c>
      <c r="AT1053" t="s">
        <v>29</v>
      </c>
    </row>
    <row r="1054" spans="39:46" x14ac:dyDescent="0.3">
      <c r="AM1054">
        <v>526</v>
      </c>
      <c r="AN1054">
        <f t="shared" si="77"/>
        <v>0.14877958456973295</v>
      </c>
      <c r="AO1054">
        <v>42.84</v>
      </c>
      <c r="AP1054">
        <v>0.152</v>
      </c>
      <c r="AQ1054">
        <v>8.6521000000000008</v>
      </c>
      <c r="AR1054">
        <v>0</v>
      </c>
      <c r="AS1054">
        <v>500</v>
      </c>
      <c r="AT1054" t="s">
        <v>29</v>
      </c>
    </row>
    <row r="1055" spans="39:46" x14ac:dyDescent="0.3">
      <c r="AM1055">
        <v>526.5</v>
      </c>
      <c r="AN1055">
        <f t="shared" si="77"/>
        <v>0.14784931256181996</v>
      </c>
      <c r="AO1055">
        <v>42.19</v>
      </c>
      <c r="AP1055">
        <v>0.151</v>
      </c>
      <c r="AQ1055">
        <v>8.6524999999999999</v>
      </c>
      <c r="AR1055">
        <v>0</v>
      </c>
      <c r="AS1055">
        <v>500</v>
      </c>
      <c r="AT1055" t="s">
        <v>29</v>
      </c>
    </row>
    <row r="1056" spans="39:46" x14ac:dyDescent="0.3">
      <c r="AM1056">
        <v>527</v>
      </c>
      <c r="AN1056">
        <f t="shared" si="77"/>
        <v>0.1469154302670623</v>
      </c>
      <c r="AO1056">
        <v>41.58</v>
      </c>
      <c r="AP1056">
        <v>0.15</v>
      </c>
      <c r="AQ1056">
        <v>8.6534999999999993</v>
      </c>
      <c r="AR1056">
        <v>0</v>
      </c>
      <c r="AS1056">
        <v>500</v>
      </c>
      <c r="AT1056" t="s">
        <v>29</v>
      </c>
    </row>
    <row r="1057" spans="39:46" x14ac:dyDescent="0.3">
      <c r="AM1057">
        <v>527.5</v>
      </c>
      <c r="AN1057">
        <f t="shared" si="77"/>
        <v>0.14598610286844707</v>
      </c>
      <c r="AO1057">
        <v>40.9</v>
      </c>
      <c r="AP1057">
        <v>0.14899999999999999</v>
      </c>
      <c r="AQ1057">
        <v>8.6547000000000001</v>
      </c>
      <c r="AR1057">
        <v>0</v>
      </c>
      <c r="AS1057">
        <v>500</v>
      </c>
      <c r="AT1057" t="s">
        <v>29</v>
      </c>
    </row>
    <row r="1058" spans="39:46" x14ac:dyDescent="0.3">
      <c r="AM1058">
        <v>528</v>
      </c>
      <c r="AN1058">
        <f t="shared" si="77"/>
        <v>0.14505317507418397</v>
      </c>
      <c r="AO1058">
        <v>40.26</v>
      </c>
      <c r="AP1058">
        <v>0.14799999999999999</v>
      </c>
      <c r="AQ1058">
        <v>8.6555999999999997</v>
      </c>
      <c r="AR1058">
        <v>0</v>
      </c>
      <c r="AS1058">
        <v>500</v>
      </c>
      <c r="AT1058" t="s">
        <v>29</v>
      </c>
    </row>
    <row r="1059" spans="39:46" x14ac:dyDescent="0.3">
      <c r="AM1059">
        <v>528.5</v>
      </c>
      <c r="AN1059">
        <f t="shared" si="77"/>
        <v>0.14508611275964392</v>
      </c>
      <c r="AO1059">
        <v>39.81</v>
      </c>
      <c r="AP1059">
        <v>0.14799999999999999</v>
      </c>
      <c r="AQ1059">
        <v>8.6562000000000001</v>
      </c>
      <c r="AR1059">
        <v>1</v>
      </c>
      <c r="AS1059">
        <v>500</v>
      </c>
      <c r="AT1059" t="s">
        <v>29</v>
      </c>
    </row>
    <row r="1060" spans="39:46" x14ac:dyDescent="0.3">
      <c r="AM1060">
        <v>529</v>
      </c>
      <c r="AN1060">
        <f t="shared" si="77"/>
        <v>0.14409998516320474</v>
      </c>
      <c r="AO1060">
        <v>39.89</v>
      </c>
      <c r="AP1060">
        <v>0.14699999999999999</v>
      </c>
      <c r="AQ1060">
        <v>8.6562999999999999</v>
      </c>
      <c r="AR1060">
        <v>0</v>
      </c>
      <c r="AS1060">
        <v>500</v>
      </c>
      <c r="AT1060" t="s">
        <v>29</v>
      </c>
    </row>
    <row r="1061" spans="39:46" x14ac:dyDescent="0.3">
      <c r="AM1061">
        <v>529.5</v>
      </c>
      <c r="AN1061">
        <f t="shared" si="77"/>
        <v>0.14409416913946588</v>
      </c>
      <c r="AO1061">
        <v>39.97</v>
      </c>
      <c r="AP1061">
        <v>0.14699999999999999</v>
      </c>
      <c r="AQ1061">
        <v>8.6563999999999997</v>
      </c>
      <c r="AR1061">
        <v>0</v>
      </c>
      <c r="AS1061">
        <v>500</v>
      </c>
      <c r="AT1061" t="s">
        <v>29</v>
      </c>
    </row>
    <row r="1062" spans="39:46" x14ac:dyDescent="0.3">
      <c r="AM1062">
        <v>530</v>
      </c>
      <c r="AN1062">
        <f t="shared" si="77"/>
        <v>0.14408908011869437</v>
      </c>
      <c r="AO1062">
        <v>40.04</v>
      </c>
      <c r="AP1062">
        <v>0.14699999999999999</v>
      </c>
      <c r="AQ1062">
        <v>8.6562999999999999</v>
      </c>
      <c r="AR1062">
        <v>0</v>
      </c>
      <c r="AS1062">
        <v>500</v>
      </c>
      <c r="AT1062" t="s">
        <v>29</v>
      </c>
    </row>
    <row r="1063" spans="39:46" x14ac:dyDescent="0.3">
      <c r="AM1063">
        <v>530.5</v>
      </c>
      <c r="AN1063">
        <f t="shared" si="77"/>
        <v>0.14408399109792283</v>
      </c>
      <c r="AO1063">
        <v>40.11</v>
      </c>
      <c r="AP1063">
        <v>0.14699999999999999</v>
      </c>
      <c r="AQ1063">
        <v>8.6562999999999999</v>
      </c>
      <c r="AR1063">
        <v>0</v>
      </c>
      <c r="AS1063">
        <v>500</v>
      </c>
      <c r="AT1063" t="s">
        <v>29</v>
      </c>
    </row>
    <row r="1064" spans="39:46" x14ac:dyDescent="0.3">
      <c r="AM1064">
        <v>531</v>
      </c>
      <c r="AN1064">
        <f t="shared" si="77"/>
        <v>0.14407962908011868</v>
      </c>
      <c r="AO1064">
        <v>40.17</v>
      </c>
      <c r="AP1064">
        <v>0.14699999999999999</v>
      </c>
      <c r="AQ1064">
        <v>8.6563999999999997</v>
      </c>
      <c r="AR1064">
        <v>0</v>
      </c>
      <c r="AS1064">
        <v>500</v>
      </c>
      <c r="AT1064" t="s">
        <v>29</v>
      </c>
    </row>
    <row r="1065" spans="39:46" x14ac:dyDescent="0.3">
      <c r="AM1065">
        <v>531.5</v>
      </c>
      <c r="AN1065">
        <f t="shared" si="77"/>
        <v>0.1440759940652819</v>
      </c>
      <c r="AO1065">
        <v>40.22</v>
      </c>
      <c r="AP1065">
        <v>0.14699999999999999</v>
      </c>
      <c r="AQ1065">
        <v>8.6562999999999999</v>
      </c>
      <c r="AR1065">
        <v>0</v>
      </c>
      <c r="AS1065">
        <v>500</v>
      </c>
      <c r="AT1065" t="s">
        <v>29</v>
      </c>
    </row>
    <row r="1066" spans="39:46" x14ac:dyDescent="0.3">
      <c r="AM1066">
        <v>532</v>
      </c>
      <c r="AN1066">
        <f t="shared" si="77"/>
        <v>0.14505317507418397</v>
      </c>
      <c r="AO1066">
        <v>40.26</v>
      </c>
      <c r="AP1066">
        <v>0.14799999999999999</v>
      </c>
      <c r="AQ1066">
        <v>8.6562999999999999</v>
      </c>
      <c r="AR1066">
        <v>0</v>
      </c>
      <c r="AS1066">
        <v>500</v>
      </c>
      <c r="AT1066" t="s">
        <v>29</v>
      </c>
    </row>
    <row r="1067" spans="39:46" x14ac:dyDescent="0.3">
      <c r="AM1067">
        <v>532.5</v>
      </c>
      <c r="AN1067">
        <f t="shared" si="77"/>
        <v>0.14406945103857566</v>
      </c>
      <c r="AO1067">
        <v>40.31</v>
      </c>
      <c r="AP1067">
        <v>0.14699999999999999</v>
      </c>
      <c r="AQ1067">
        <v>8.6562999999999999</v>
      </c>
      <c r="AR1067">
        <v>0</v>
      </c>
      <c r="AS1067">
        <v>500</v>
      </c>
      <c r="AT1067" t="s">
        <v>29</v>
      </c>
    </row>
    <row r="1068" spans="39:46" x14ac:dyDescent="0.3">
      <c r="AM1068">
        <v>533</v>
      </c>
      <c r="AN1068">
        <f t="shared" si="77"/>
        <v>0.14406654302670621</v>
      </c>
      <c r="AO1068">
        <v>40.35</v>
      </c>
      <c r="AP1068">
        <v>0.14699999999999999</v>
      </c>
      <c r="AQ1068">
        <v>8.6562999999999999</v>
      </c>
      <c r="AR1068">
        <v>0</v>
      </c>
      <c r="AS1068">
        <v>500</v>
      </c>
      <c r="AT1068" t="s">
        <v>29</v>
      </c>
    </row>
    <row r="1069" spans="39:46" x14ac:dyDescent="0.3">
      <c r="AM1069">
        <v>533.5</v>
      </c>
      <c r="AN1069">
        <f t="shared" si="77"/>
        <v>0.14406363501483679</v>
      </c>
      <c r="AO1069">
        <v>40.39</v>
      </c>
      <c r="AP1069">
        <v>0.14699999999999999</v>
      </c>
      <c r="AQ1069">
        <v>8.6562999999999999</v>
      </c>
      <c r="AR1069">
        <v>0</v>
      </c>
      <c r="AS1069">
        <v>500</v>
      </c>
      <c r="AT1069" t="s">
        <v>29</v>
      </c>
    </row>
    <row r="1070" spans="39:46" x14ac:dyDescent="0.3">
      <c r="AM1070">
        <v>534</v>
      </c>
      <c r="AN1070">
        <f t="shared" si="77"/>
        <v>0.14504073194856576</v>
      </c>
      <c r="AO1070">
        <v>40.43</v>
      </c>
      <c r="AP1070">
        <v>0.14799999999999999</v>
      </c>
      <c r="AQ1070">
        <v>8.6562999999999999</v>
      </c>
      <c r="AR1070">
        <v>0</v>
      </c>
      <c r="AS1070">
        <v>500</v>
      </c>
      <c r="AT1070" t="s">
        <v>29</v>
      </c>
    </row>
    <row r="1071" spans="39:46" x14ac:dyDescent="0.3">
      <c r="AM1071">
        <v>534.5</v>
      </c>
      <c r="AN1071">
        <f t="shared" si="77"/>
        <v>0.14405709198813055</v>
      </c>
      <c r="AO1071">
        <v>40.479999999999997</v>
      </c>
      <c r="AP1071">
        <v>0.14699999999999999</v>
      </c>
      <c r="AQ1071">
        <v>8.6563999999999997</v>
      </c>
      <c r="AR1071">
        <v>0</v>
      </c>
      <c r="AS1071">
        <v>500</v>
      </c>
      <c r="AT1071" t="s">
        <v>29</v>
      </c>
    </row>
    <row r="1072" spans="39:46" x14ac:dyDescent="0.3">
      <c r="AM1072">
        <v>535</v>
      </c>
      <c r="AN1072">
        <f t="shared" si="77"/>
        <v>0.14405563798219584</v>
      </c>
      <c r="AO1072">
        <v>40.5</v>
      </c>
      <c r="AP1072">
        <v>0.14699999999999999</v>
      </c>
      <c r="AQ1072">
        <v>8.6562999999999999</v>
      </c>
      <c r="AR1072">
        <v>0</v>
      </c>
      <c r="AS1072">
        <v>500</v>
      </c>
      <c r="AT1072" t="s">
        <v>29</v>
      </c>
    </row>
    <row r="1073" spans="39:46" x14ac:dyDescent="0.3">
      <c r="AM1073">
        <v>535.5</v>
      </c>
      <c r="AN1073">
        <f t="shared" si="77"/>
        <v>0.14405272997032639</v>
      </c>
      <c r="AO1073">
        <v>40.54</v>
      </c>
      <c r="AP1073">
        <v>0.14699999999999999</v>
      </c>
      <c r="AQ1073">
        <v>8.6563999999999997</v>
      </c>
      <c r="AR1073">
        <v>0</v>
      </c>
      <c r="AS1073">
        <v>500</v>
      </c>
      <c r="AT1073" t="s">
        <v>29</v>
      </c>
    </row>
    <row r="1074" spans="39:46" x14ac:dyDescent="0.3">
      <c r="AM1074">
        <v>536</v>
      </c>
      <c r="AN1074">
        <f t="shared" si="77"/>
        <v>0.14405054896142433</v>
      </c>
      <c r="AO1074">
        <v>40.57</v>
      </c>
      <c r="AP1074">
        <v>0.14699999999999999</v>
      </c>
      <c r="AQ1074">
        <v>8.6562999999999999</v>
      </c>
      <c r="AR1074">
        <v>0</v>
      </c>
      <c r="AS1074">
        <v>500</v>
      </c>
      <c r="AT1074" t="s">
        <v>29</v>
      </c>
    </row>
    <row r="1075" spans="39:46" x14ac:dyDescent="0.3">
      <c r="AM1075">
        <v>536.5</v>
      </c>
      <c r="AN1075">
        <f t="shared" si="77"/>
        <v>0.14404836795252224</v>
      </c>
      <c r="AO1075">
        <v>40.6</v>
      </c>
      <c r="AP1075">
        <v>0.14699999999999999</v>
      </c>
      <c r="AQ1075">
        <v>8.6563999999999997</v>
      </c>
      <c r="AR1075">
        <v>0</v>
      </c>
      <c r="AS1075">
        <v>500</v>
      </c>
      <c r="AT1075" t="s">
        <v>29</v>
      </c>
    </row>
    <row r="1076" spans="39:46" x14ac:dyDescent="0.3">
      <c r="AM1076">
        <v>537</v>
      </c>
      <c r="AN1076">
        <f t="shared" si="77"/>
        <v>0.14404545994065282</v>
      </c>
      <c r="AO1076">
        <v>40.64</v>
      </c>
      <c r="AP1076">
        <v>0.14699999999999999</v>
      </c>
      <c r="AQ1076">
        <v>8.6563999999999997</v>
      </c>
      <c r="AR1076">
        <v>0</v>
      </c>
      <c r="AS1076">
        <v>500</v>
      </c>
      <c r="AT1076" t="s">
        <v>29</v>
      </c>
    </row>
    <row r="1077" spans="39:46" x14ac:dyDescent="0.3">
      <c r="AM1077">
        <v>537.5</v>
      </c>
      <c r="AN1077">
        <f t="shared" si="77"/>
        <v>0.14502389713155292</v>
      </c>
      <c r="AO1077">
        <v>40.659999999999997</v>
      </c>
      <c r="AP1077">
        <v>0.14799999999999999</v>
      </c>
      <c r="AQ1077">
        <v>8.6562999999999999</v>
      </c>
      <c r="AR1077">
        <v>0</v>
      </c>
      <c r="AS1077">
        <v>500</v>
      </c>
      <c r="AT1077" t="s">
        <v>29</v>
      </c>
    </row>
    <row r="1078" spans="39:46" x14ac:dyDescent="0.3">
      <c r="AM1078">
        <v>538</v>
      </c>
      <c r="AN1078">
        <f t="shared" si="77"/>
        <v>0.14404255192878337</v>
      </c>
      <c r="AO1078">
        <v>40.68</v>
      </c>
      <c r="AP1078">
        <v>0.14699999999999999</v>
      </c>
      <c r="AQ1078">
        <v>8.6562999999999999</v>
      </c>
      <c r="AR1078">
        <v>0</v>
      </c>
      <c r="AS1078">
        <v>500</v>
      </c>
      <c r="AT1078" t="s">
        <v>29</v>
      </c>
    </row>
    <row r="1079" spans="39:46" x14ac:dyDescent="0.3">
      <c r="AM1079">
        <v>538.5</v>
      </c>
      <c r="AN1079">
        <f t="shared" si="77"/>
        <v>0.14501950544015826</v>
      </c>
      <c r="AO1079">
        <v>40.72</v>
      </c>
      <c r="AP1079">
        <v>0.14799999999999999</v>
      </c>
      <c r="AQ1079">
        <v>8.6562999999999999</v>
      </c>
      <c r="AR1079">
        <v>0</v>
      </c>
      <c r="AS1079">
        <v>500</v>
      </c>
      <c r="AT1079" t="s">
        <v>29</v>
      </c>
    </row>
    <row r="1080" spans="39:46" x14ac:dyDescent="0.3">
      <c r="AM1080">
        <v>539</v>
      </c>
      <c r="AN1080">
        <f t="shared" si="77"/>
        <v>0.14501804154302669</v>
      </c>
      <c r="AO1080">
        <v>40.74</v>
      </c>
      <c r="AP1080">
        <v>0.14799999999999999</v>
      </c>
      <c r="AQ1080">
        <v>8.6562000000000001</v>
      </c>
      <c r="AR1080">
        <v>0</v>
      </c>
      <c r="AS1080">
        <v>500</v>
      </c>
      <c r="AT1080" t="s">
        <v>29</v>
      </c>
    </row>
    <row r="1081" spans="39:46" x14ac:dyDescent="0.3">
      <c r="AM1081">
        <v>539.5</v>
      </c>
      <c r="AN1081">
        <f t="shared" si="77"/>
        <v>0.14501511374876358</v>
      </c>
      <c r="AO1081">
        <v>40.78</v>
      </c>
      <c r="AP1081">
        <v>0.14799999999999999</v>
      </c>
      <c r="AQ1081">
        <v>8.6562999999999999</v>
      </c>
      <c r="AR1081">
        <v>0</v>
      </c>
      <c r="AS1081">
        <v>500</v>
      </c>
      <c r="AT1081" t="s">
        <v>29</v>
      </c>
    </row>
    <row r="1082" spans="39:46" x14ac:dyDescent="0.3">
      <c r="AM1082">
        <v>540</v>
      </c>
      <c r="AN1082">
        <f t="shared" si="77"/>
        <v>0.14501364985163204</v>
      </c>
      <c r="AO1082">
        <v>40.799999999999997</v>
      </c>
      <c r="AP1082">
        <v>0.14799999999999999</v>
      </c>
      <c r="AQ1082">
        <v>8.6562999999999999</v>
      </c>
      <c r="AR1082">
        <v>0</v>
      </c>
      <c r="AS1082">
        <v>500</v>
      </c>
      <c r="AT1082" t="s">
        <v>29</v>
      </c>
    </row>
    <row r="1083" spans="39:46" x14ac:dyDescent="0.3">
      <c r="AM1083">
        <v>540.5</v>
      </c>
      <c r="AN1083">
        <f t="shared" si="77"/>
        <v>0.14501145400593471</v>
      </c>
      <c r="AO1083">
        <v>40.83</v>
      </c>
      <c r="AP1083">
        <v>0.14799999999999999</v>
      </c>
      <c r="AQ1083">
        <v>8.6562999999999999</v>
      </c>
      <c r="AR1083">
        <v>0</v>
      </c>
      <c r="AS1083">
        <v>500</v>
      </c>
      <c r="AT1083" t="s">
        <v>29</v>
      </c>
    </row>
    <row r="1084" spans="39:46" x14ac:dyDescent="0.3">
      <c r="AM1084">
        <v>541</v>
      </c>
      <c r="AN1084">
        <f t="shared" si="77"/>
        <v>0.14500999010880317</v>
      </c>
      <c r="AO1084">
        <v>40.85</v>
      </c>
      <c r="AP1084">
        <v>0.14799999999999999</v>
      </c>
      <c r="AQ1084">
        <v>8.6562999999999999</v>
      </c>
      <c r="AR1084">
        <v>0</v>
      </c>
      <c r="AS1084">
        <v>500</v>
      </c>
      <c r="AT1084" t="s">
        <v>29</v>
      </c>
    </row>
    <row r="1085" spans="39:46" x14ac:dyDescent="0.3">
      <c r="AM1085">
        <v>541.5</v>
      </c>
      <c r="AN1085">
        <f t="shared" si="77"/>
        <v>0.14402873887240356</v>
      </c>
      <c r="AO1085">
        <v>40.869999999999997</v>
      </c>
      <c r="AP1085">
        <v>0.14699999999999999</v>
      </c>
      <c r="AQ1085">
        <v>8.6562999999999999</v>
      </c>
      <c r="AR1085">
        <v>0</v>
      </c>
      <c r="AS1085">
        <v>500</v>
      </c>
      <c r="AT1085" t="s">
        <v>29</v>
      </c>
    </row>
    <row r="1086" spans="39:46" x14ac:dyDescent="0.3">
      <c r="AM1086">
        <v>542</v>
      </c>
      <c r="AN1086">
        <f t="shared" si="77"/>
        <v>0.14500706231454005</v>
      </c>
      <c r="AO1086">
        <v>40.89</v>
      </c>
      <c r="AP1086">
        <v>0.14799999999999999</v>
      </c>
      <c r="AQ1086">
        <v>8.6562999999999999</v>
      </c>
      <c r="AR1086">
        <v>0</v>
      </c>
      <c r="AS1086">
        <v>500</v>
      </c>
      <c r="AT1086" t="s">
        <v>29</v>
      </c>
    </row>
    <row r="1087" spans="39:46" x14ac:dyDescent="0.3">
      <c r="AM1087">
        <v>542.5</v>
      </c>
      <c r="AN1087">
        <f t="shared" si="77"/>
        <v>0.14500559841740851</v>
      </c>
      <c r="AO1087">
        <v>40.909999999999997</v>
      </c>
      <c r="AP1087">
        <v>0.14799999999999999</v>
      </c>
      <c r="AQ1087">
        <v>8.6562999999999999</v>
      </c>
      <c r="AR1087">
        <v>0</v>
      </c>
      <c r="AS1087">
        <v>500</v>
      </c>
      <c r="AT1087" t="s">
        <v>29</v>
      </c>
    </row>
    <row r="1088" spans="39:46" x14ac:dyDescent="0.3">
      <c r="AM1088">
        <v>543</v>
      </c>
      <c r="AN1088">
        <f t="shared" si="77"/>
        <v>0.1440243768545994</v>
      </c>
      <c r="AO1088">
        <v>40.93</v>
      </c>
      <c r="AP1088">
        <v>0.14699999999999999</v>
      </c>
      <c r="AQ1088">
        <v>8.6563999999999997</v>
      </c>
      <c r="AR1088">
        <v>0</v>
      </c>
      <c r="AS1088">
        <v>500</v>
      </c>
      <c r="AT1088" t="s">
        <v>29</v>
      </c>
    </row>
    <row r="1089" spans="39:46" x14ac:dyDescent="0.3">
      <c r="AM1089">
        <v>543.5</v>
      </c>
      <c r="AN1089">
        <f t="shared" si="77"/>
        <v>0.14500193867457961</v>
      </c>
      <c r="AO1089">
        <v>40.96</v>
      </c>
      <c r="AP1089">
        <v>0.14799999999999999</v>
      </c>
      <c r="AQ1089">
        <v>8.6562999999999999</v>
      </c>
      <c r="AR1089">
        <v>0</v>
      </c>
      <c r="AS1089">
        <v>500</v>
      </c>
      <c r="AT1089" t="s">
        <v>29</v>
      </c>
    </row>
    <row r="1090" spans="39:46" x14ac:dyDescent="0.3">
      <c r="AM1090">
        <v>544</v>
      </c>
      <c r="AN1090">
        <f t="shared" si="77"/>
        <v>0.1440207418397626</v>
      </c>
      <c r="AO1090">
        <v>40.98</v>
      </c>
      <c r="AP1090">
        <v>0.14699999999999999</v>
      </c>
      <c r="AQ1090">
        <v>8.6563999999999997</v>
      </c>
      <c r="AR1090">
        <v>0</v>
      </c>
      <c r="AS1090">
        <v>500</v>
      </c>
      <c r="AT1090" t="s">
        <v>29</v>
      </c>
    </row>
    <row r="1091" spans="39:46" x14ac:dyDescent="0.3">
      <c r="AM1091">
        <v>544.5</v>
      </c>
      <c r="AN1091">
        <f t="shared" si="77"/>
        <v>0.14499974282888228</v>
      </c>
      <c r="AO1091">
        <v>40.99</v>
      </c>
      <c r="AP1091">
        <v>0.14799999999999999</v>
      </c>
      <c r="AQ1091">
        <v>8.6562999999999999</v>
      </c>
      <c r="AR1091">
        <v>2</v>
      </c>
      <c r="AS1091">
        <v>500</v>
      </c>
      <c r="AT1091" t="s">
        <v>29</v>
      </c>
    </row>
    <row r="1092" spans="39:46" x14ac:dyDescent="0.3">
      <c r="AM1092">
        <v>545</v>
      </c>
      <c r="AN1092">
        <f t="shared" si="77"/>
        <v>0.14401928783382789</v>
      </c>
      <c r="AO1092">
        <v>41</v>
      </c>
      <c r="AP1092">
        <v>0.14699999999999999</v>
      </c>
      <c r="AQ1092">
        <v>8.6563999999999997</v>
      </c>
      <c r="AR1092">
        <v>0</v>
      </c>
      <c r="AS1092">
        <v>500</v>
      </c>
      <c r="AT1092" t="s">
        <v>29</v>
      </c>
    </row>
    <row r="1093" spans="39:46" x14ac:dyDescent="0.3">
      <c r="AM1093">
        <v>545.5</v>
      </c>
      <c r="AN1093">
        <f t="shared" ref="AN1093:AN1156" si="78">AP1093-AP1093*AO1093/2022</f>
        <v>0.14401856083086054</v>
      </c>
      <c r="AO1093">
        <v>41.01</v>
      </c>
      <c r="AP1093">
        <v>0.14699999999999999</v>
      </c>
      <c r="AQ1093">
        <v>8.6562999999999999</v>
      </c>
      <c r="AR1093">
        <v>0</v>
      </c>
      <c r="AS1093">
        <v>500</v>
      </c>
      <c r="AT1093" t="s">
        <v>29</v>
      </c>
    </row>
    <row r="1094" spans="39:46" x14ac:dyDescent="0.3">
      <c r="AM1094">
        <v>546</v>
      </c>
      <c r="AN1094">
        <f t="shared" si="78"/>
        <v>0.14499608308605341</v>
      </c>
      <c r="AO1094">
        <v>41.04</v>
      </c>
      <c r="AP1094">
        <v>0.14799999999999999</v>
      </c>
      <c r="AQ1094">
        <v>8.6562999999999999</v>
      </c>
      <c r="AR1094">
        <v>0</v>
      </c>
      <c r="AS1094">
        <v>500</v>
      </c>
      <c r="AT1094" t="s">
        <v>29</v>
      </c>
    </row>
    <row r="1095" spans="39:46" x14ac:dyDescent="0.3">
      <c r="AM1095">
        <v>546.5</v>
      </c>
      <c r="AN1095">
        <f t="shared" si="78"/>
        <v>0.14401492581602374</v>
      </c>
      <c r="AO1095">
        <v>41.06</v>
      </c>
      <c r="AP1095">
        <v>0.14699999999999999</v>
      </c>
      <c r="AQ1095">
        <v>8.6563999999999997</v>
      </c>
      <c r="AR1095">
        <v>0</v>
      </c>
      <c r="AS1095">
        <v>500</v>
      </c>
      <c r="AT1095" t="s">
        <v>29</v>
      </c>
    </row>
    <row r="1096" spans="39:46" x14ac:dyDescent="0.3">
      <c r="AM1096">
        <v>547</v>
      </c>
      <c r="AN1096">
        <f t="shared" si="78"/>
        <v>0.14401274480712165</v>
      </c>
      <c r="AO1096">
        <v>41.09</v>
      </c>
      <c r="AP1096">
        <v>0.14699999999999999</v>
      </c>
      <c r="AQ1096">
        <v>8.6562999999999999</v>
      </c>
      <c r="AR1096">
        <v>0</v>
      </c>
      <c r="AS1096">
        <v>500</v>
      </c>
      <c r="AT1096" t="s">
        <v>29</v>
      </c>
    </row>
    <row r="1097" spans="39:46" x14ac:dyDescent="0.3">
      <c r="AM1097">
        <v>547.5</v>
      </c>
      <c r="AN1097">
        <f t="shared" si="78"/>
        <v>0.14401274480712165</v>
      </c>
      <c r="AO1097">
        <v>41.09</v>
      </c>
      <c r="AP1097">
        <v>0.14699999999999999</v>
      </c>
      <c r="AQ1097">
        <v>8.6562999999999999</v>
      </c>
      <c r="AR1097">
        <v>0</v>
      </c>
      <c r="AS1097">
        <v>500</v>
      </c>
      <c r="AT1097" t="s">
        <v>29</v>
      </c>
    </row>
    <row r="1098" spans="39:46" x14ac:dyDescent="0.3">
      <c r="AM1098">
        <v>548</v>
      </c>
      <c r="AN1098">
        <f t="shared" si="78"/>
        <v>0.14402001483679525</v>
      </c>
      <c r="AO1098">
        <v>40.99</v>
      </c>
      <c r="AP1098">
        <v>0.14699999999999999</v>
      </c>
      <c r="AQ1098">
        <v>8.6564999999999994</v>
      </c>
      <c r="AR1098">
        <v>0</v>
      </c>
      <c r="AS1098">
        <v>500</v>
      </c>
      <c r="AT1098" t="s">
        <v>29</v>
      </c>
    </row>
    <row r="1099" spans="39:46" x14ac:dyDescent="0.3">
      <c r="AM1099">
        <v>548.5</v>
      </c>
      <c r="AN1099">
        <f t="shared" si="78"/>
        <v>0.14402583086053411</v>
      </c>
      <c r="AO1099">
        <v>40.909999999999997</v>
      </c>
      <c r="AP1099">
        <v>0.14699999999999999</v>
      </c>
      <c r="AQ1099">
        <v>8.6565999999999992</v>
      </c>
      <c r="AR1099">
        <v>1</v>
      </c>
      <c r="AS1099">
        <v>500</v>
      </c>
      <c r="AT1099" t="s">
        <v>29</v>
      </c>
    </row>
    <row r="1100" spans="39:46" x14ac:dyDescent="0.3">
      <c r="AM1100">
        <v>549</v>
      </c>
      <c r="AN1100">
        <f t="shared" si="78"/>
        <v>0.14402510385756676</v>
      </c>
      <c r="AO1100">
        <v>40.92</v>
      </c>
      <c r="AP1100">
        <v>0.14699999999999999</v>
      </c>
      <c r="AQ1100">
        <v>8.6567000000000007</v>
      </c>
      <c r="AR1100">
        <v>0</v>
      </c>
      <c r="AS1100">
        <v>500</v>
      </c>
      <c r="AT1100" t="s">
        <v>29</v>
      </c>
    </row>
    <row r="1101" spans="39:46" x14ac:dyDescent="0.3">
      <c r="AM1101">
        <v>549.5</v>
      </c>
      <c r="AN1101">
        <f t="shared" si="78"/>
        <v>0.1440243768545994</v>
      </c>
      <c r="AO1101">
        <v>40.93</v>
      </c>
      <c r="AP1101">
        <v>0.14699999999999999</v>
      </c>
      <c r="AQ1101">
        <v>8.6564999999999994</v>
      </c>
      <c r="AR1101">
        <v>0</v>
      </c>
      <c r="AS1101">
        <v>500</v>
      </c>
      <c r="AT1101" t="s">
        <v>29</v>
      </c>
    </row>
    <row r="1102" spans="39:46" x14ac:dyDescent="0.3">
      <c r="AM1102">
        <v>550</v>
      </c>
      <c r="AN1102">
        <f t="shared" si="78"/>
        <v>0.14402292284866469</v>
      </c>
      <c r="AO1102">
        <v>40.950000000000003</v>
      </c>
      <c r="AP1102">
        <v>0.14699999999999999</v>
      </c>
      <c r="AQ1102">
        <v>8.6567000000000007</v>
      </c>
      <c r="AR1102">
        <v>0</v>
      </c>
      <c r="AS1102">
        <v>500</v>
      </c>
      <c r="AT1102" t="s">
        <v>29</v>
      </c>
    </row>
    <row r="1103" spans="39:46" x14ac:dyDescent="0.3">
      <c r="AM1103">
        <v>550.5</v>
      </c>
      <c r="AN1103">
        <f t="shared" si="78"/>
        <v>0.14402146884272995</v>
      </c>
      <c r="AO1103">
        <v>40.97</v>
      </c>
      <c r="AP1103">
        <v>0.14699999999999999</v>
      </c>
      <c r="AQ1103">
        <v>8.6567000000000007</v>
      </c>
      <c r="AR1103">
        <v>0</v>
      </c>
      <c r="AS1103">
        <v>500</v>
      </c>
      <c r="AT1103" t="s">
        <v>29</v>
      </c>
    </row>
    <row r="1104" spans="39:46" x14ac:dyDescent="0.3">
      <c r="AM1104">
        <v>551</v>
      </c>
      <c r="AN1104">
        <f t="shared" si="78"/>
        <v>0.1440207418397626</v>
      </c>
      <c r="AO1104">
        <v>40.98</v>
      </c>
      <c r="AP1104">
        <v>0.14699999999999999</v>
      </c>
      <c r="AQ1104">
        <v>8.6567000000000007</v>
      </c>
      <c r="AR1104">
        <v>0</v>
      </c>
      <c r="AS1104">
        <v>500</v>
      </c>
      <c r="AT1104" t="s">
        <v>29</v>
      </c>
    </row>
    <row r="1105" spans="39:46" x14ac:dyDescent="0.3">
      <c r="AM1105">
        <v>551.5</v>
      </c>
      <c r="AN1105">
        <f t="shared" si="78"/>
        <v>0.14401928783382789</v>
      </c>
      <c r="AO1105">
        <v>41</v>
      </c>
      <c r="AP1105">
        <v>0.14699999999999999</v>
      </c>
      <c r="AQ1105">
        <v>8.6565999999999992</v>
      </c>
      <c r="AR1105">
        <v>0</v>
      </c>
      <c r="AS1105">
        <v>500</v>
      </c>
      <c r="AT1105" t="s">
        <v>29</v>
      </c>
    </row>
    <row r="1106" spans="39:46" x14ac:dyDescent="0.3">
      <c r="AM1106">
        <v>552</v>
      </c>
      <c r="AN1106">
        <f t="shared" si="78"/>
        <v>0.14401783382789315</v>
      </c>
      <c r="AO1106">
        <v>41.02</v>
      </c>
      <c r="AP1106">
        <v>0.14699999999999999</v>
      </c>
      <c r="AQ1106">
        <v>8.6567000000000007</v>
      </c>
      <c r="AR1106">
        <v>0</v>
      </c>
      <c r="AS1106">
        <v>500</v>
      </c>
      <c r="AT1106" t="s">
        <v>29</v>
      </c>
    </row>
    <row r="1107" spans="39:46" x14ac:dyDescent="0.3">
      <c r="AM1107">
        <v>552.5</v>
      </c>
      <c r="AN1107">
        <f t="shared" si="78"/>
        <v>0.1440171068249258</v>
      </c>
      <c r="AO1107">
        <v>41.03</v>
      </c>
      <c r="AP1107">
        <v>0.14699999999999999</v>
      </c>
      <c r="AQ1107">
        <v>8.6567000000000007</v>
      </c>
      <c r="AR1107">
        <v>0</v>
      </c>
      <c r="AS1107">
        <v>500</v>
      </c>
      <c r="AT1107" t="s">
        <v>29</v>
      </c>
    </row>
    <row r="1108" spans="39:46" x14ac:dyDescent="0.3">
      <c r="AM1108">
        <v>553</v>
      </c>
      <c r="AN1108">
        <f t="shared" si="78"/>
        <v>0.14401637982195845</v>
      </c>
      <c r="AO1108">
        <v>41.04</v>
      </c>
      <c r="AP1108">
        <v>0.14699999999999999</v>
      </c>
      <c r="AQ1108">
        <v>8.6565999999999992</v>
      </c>
      <c r="AR1108">
        <v>0</v>
      </c>
      <c r="AS1108">
        <v>500</v>
      </c>
      <c r="AT1108" t="s">
        <v>29</v>
      </c>
    </row>
    <row r="1109" spans="39:46" x14ac:dyDescent="0.3">
      <c r="AM1109">
        <v>553.5</v>
      </c>
      <c r="AN1109">
        <f t="shared" si="78"/>
        <v>0.14401419881305638</v>
      </c>
      <c r="AO1109">
        <v>41.07</v>
      </c>
      <c r="AP1109">
        <v>0.14699999999999999</v>
      </c>
      <c r="AQ1109">
        <v>8.6565999999999992</v>
      </c>
      <c r="AR1109">
        <v>0</v>
      </c>
      <c r="AS1109">
        <v>500</v>
      </c>
      <c r="AT1109" t="s">
        <v>29</v>
      </c>
    </row>
    <row r="1110" spans="39:46" x14ac:dyDescent="0.3">
      <c r="AM1110">
        <v>554</v>
      </c>
      <c r="AN1110">
        <f t="shared" si="78"/>
        <v>0.14401419881305638</v>
      </c>
      <c r="AO1110">
        <v>41.07</v>
      </c>
      <c r="AP1110">
        <v>0.14699999999999999</v>
      </c>
      <c r="AQ1110">
        <v>8.6567000000000007</v>
      </c>
      <c r="AR1110">
        <v>0</v>
      </c>
      <c r="AS1110">
        <v>500</v>
      </c>
      <c r="AT1110" t="s">
        <v>29</v>
      </c>
    </row>
    <row r="1111" spans="39:46" x14ac:dyDescent="0.3">
      <c r="AM1111">
        <v>554.5</v>
      </c>
      <c r="AN1111">
        <f t="shared" si="78"/>
        <v>0.14401274480712165</v>
      </c>
      <c r="AO1111">
        <v>41.09</v>
      </c>
      <c r="AP1111">
        <v>0.14699999999999999</v>
      </c>
      <c r="AQ1111">
        <v>8.6565999999999992</v>
      </c>
      <c r="AR1111">
        <v>0</v>
      </c>
      <c r="AS1111">
        <v>500</v>
      </c>
      <c r="AT1111" t="s">
        <v>29</v>
      </c>
    </row>
    <row r="1112" spans="39:46" x14ac:dyDescent="0.3">
      <c r="AM1112">
        <v>555</v>
      </c>
      <c r="AN1112">
        <f t="shared" si="78"/>
        <v>0.14401201780415429</v>
      </c>
      <c r="AO1112">
        <v>41.1</v>
      </c>
      <c r="AP1112">
        <v>0.14699999999999999</v>
      </c>
      <c r="AQ1112">
        <v>8.6565999999999992</v>
      </c>
      <c r="AR1112">
        <v>0</v>
      </c>
      <c r="AS1112">
        <v>500</v>
      </c>
      <c r="AT1112" t="s">
        <v>29</v>
      </c>
    </row>
    <row r="1113" spans="39:46" x14ac:dyDescent="0.3">
      <c r="AM1113">
        <v>555.5</v>
      </c>
      <c r="AN1113">
        <f t="shared" si="78"/>
        <v>0.14401056379821958</v>
      </c>
      <c r="AO1113">
        <v>41.12</v>
      </c>
      <c r="AP1113">
        <v>0.14699999999999999</v>
      </c>
      <c r="AQ1113">
        <v>8.6565999999999992</v>
      </c>
      <c r="AR1113">
        <v>0</v>
      </c>
      <c r="AS1113">
        <v>500</v>
      </c>
      <c r="AT1113" t="s">
        <v>29</v>
      </c>
    </row>
    <row r="1114" spans="39:46" x14ac:dyDescent="0.3">
      <c r="AM1114">
        <v>556</v>
      </c>
      <c r="AN1114">
        <f t="shared" si="78"/>
        <v>0.14400910979228485</v>
      </c>
      <c r="AO1114">
        <v>41.14</v>
      </c>
      <c r="AP1114">
        <v>0.14699999999999999</v>
      </c>
      <c r="AQ1114">
        <v>8.6567000000000007</v>
      </c>
      <c r="AR1114">
        <v>0</v>
      </c>
      <c r="AS1114">
        <v>500</v>
      </c>
      <c r="AT1114" t="s">
        <v>29</v>
      </c>
    </row>
    <row r="1115" spans="39:46" x14ac:dyDescent="0.3">
      <c r="AM1115">
        <v>556.5</v>
      </c>
      <c r="AN1115">
        <f t="shared" si="78"/>
        <v>0.14400838278931749</v>
      </c>
      <c r="AO1115">
        <v>41.15</v>
      </c>
      <c r="AP1115">
        <v>0.14699999999999999</v>
      </c>
      <c r="AQ1115">
        <v>8.6567000000000007</v>
      </c>
      <c r="AR1115">
        <v>0</v>
      </c>
      <c r="AS1115">
        <v>500</v>
      </c>
      <c r="AT1115" t="s">
        <v>29</v>
      </c>
    </row>
    <row r="1116" spans="39:46" x14ac:dyDescent="0.3">
      <c r="AM1116">
        <v>557</v>
      </c>
      <c r="AN1116">
        <f t="shared" si="78"/>
        <v>0.14400765578635014</v>
      </c>
      <c r="AO1116">
        <v>41.16</v>
      </c>
      <c r="AP1116">
        <v>0.14699999999999999</v>
      </c>
      <c r="AQ1116">
        <v>8.6565999999999992</v>
      </c>
      <c r="AR1116">
        <v>0</v>
      </c>
      <c r="AS1116">
        <v>500</v>
      </c>
      <c r="AT1116" t="s">
        <v>29</v>
      </c>
    </row>
    <row r="1117" spans="39:46" x14ac:dyDescent="0.3">
      <c r="AM1117">
        <v>557.5</v>
      </c>
      <c r="AN1117">
        <f t="shared" si="78"/>
        <v>0.14400692878338278</v>
      </c>
      <c r="AO1117">
        <v>41.17</v>
      </c>
      <c r="AP1117">
        <v>0.14699999999999999</v>
      </c>
      <c r="AQ1117">
        <v>8.6565999999999992</v>
      </c>
      <c r="AR1117">
        <v>0</v>
      </c>
      <c r="AS1117">
        <v>500</v>
      </c>
      <c r="AT1117" t="s">
        <v>29</v>
      </c>
    </row>
    <row r="1118" spans="39:46" x14ac:dyDescent="0.3">
      <c r="AM1118">
        <v>558</v>
      </c>
      <c r="AN1118">
        <f t="shared" si="78"/>
        <v>0.14400620178041543</v>
      </c>
      <c r="AO1118">
        <v>41.18</v>
      </c>
      <c r="AP1118">
        <v>0.14699999999999999</v>
      </c>
      <c r="AQ1118">
        <v>8.6568000000000005</v>
      </c>
      <c r="AR1118">
        <v>0</v>
      </c>
      <c r="AS1118">
        <v>500</v>
      </c>
      <c r="AT1118" t="s">
        <v>29</v>
      </c>
    </row>
    <row r="1119" spans="39:46" x14ac:dyDescent="0.3">
      <c r="AM1119">
        <v>558.5</v>
      </c>
      <c r="AN1119">
        <f t="shared" si="78"/>
        <v>0.14400474777448069</v>
      </c>
      <c r="AO1119">
        <v>41.2</v>
      </c>
      <c r="AP1119">
        <v>0.14699999999999999</v>
      </c>
      <c r="AQ1119">
        <v>8.6567000000000007</v>
      </c>
      <c r="AR1119">
        <v>0</v>
      </c>
      <c r="AS1119">
        <v>500</v>
      </c>
      <c r="AT1119" t="s">
        <v>29</v>
      </c>
    </row>
    <row r="1120" spans="39:46" x14ac:dyDescent="0.3">
      <c r="AM1120">
        <v>559</v>
      </c>
      <c r="AN1120">
        <f t="shared" si="78"/>
        <v>0.14400402077151334</v>
      </c>
      <c r="AO1120">
        <v>41.21</v>
      </c>
      <c r="AP1120">
        <v>0.14699999999999999</v>
      </c>
      <c r="AQ1120">
        <v>8.6565999999999992</v>
      </c>
      <c r="AR1120">
        <v>0</v>
      </c>
      <c r="AS1120">
        <v>500</v>
      </c>
      <c r="AT1120" t="s">
        <v>29</v>
      </c>
    </row>
    <row r="1121" spans="39:46" x14ac:dyDescent="0.3">
      <c r="AM1121">
        <v>559.5</v>
      </c>
      <c r="AN1121">
        <f t="shared" si="78"/>
        <v>0.14400256676557863</v>
      </c>
      <c r="AO1121">
        <v>41.23</v>
      </c>
      <c r="AP1121">
        <v>0.14699999999999999</v>
      </c>
      <c r="AQ1121">
        <v>8.6565999999999992</v>
      </c>
      <c r="AR1121">
        <v>0</v>
      </c>
      <c r="AS1121">
        <v>500</v>
      </c>
      <c r="AT1121" t="s">
        <v>29</v>
      </c>
    </row>
    <row r="1122" spans="39:46" x14ac:dyDescent="0.3">
      <c r="AM1122">
        <v>560</v>
      </c>
      <c r="AN1122">
        <f t="shared" si="78"/>
        <v>0.14400256676557863</v>
      </c>
      <c r="AO1122">
        <v>41.23</v>
      </c>
      <c r="AP1122">
        <v>0.14699999999999999</v>
      </c>
      <c r="AQ1122">
        <v>8.6568000000000005</v>
      </c>
      <c r="AR1122">
        <v>0</v>
      </c>
      <c r="AS1122">
        <v>500</v>
      </c>
      <c r="AT1122" t="s">
        <v>29</v>
      </c>
    </row>
    <row r="1123" spans="39:46" x14ac:dyDescent="0.3">
      <c r="AM1123">
        <v>560.5</v>
      </c>
      <c r="AN1123">
        <f t="shared" si="78"/>
        <v>0.14400111275964392</v>
      </c>
      <c r="AO1123">
        <v>41.25</v>
      </c>
      <c r="AP1123">
        <v>0.14699999999999999</v>
      </c>
      <c r="AQ1123">
        <v>8.6567000000000007</v>
      </c>
      <c r="AR1123">
        <v>0</v>
      </c>
      <c r="AS1123">
        <v>500</v>
      </c>
      <c r="AT1123" t="s">
        <v>29</v>
      </c>
    </row>
    <row r="1124" spans="39:46" x14ac:dyDescent="0.3">
      <c r="AM1124">
        <v>561</v>
      </c>
      <c r="AN1124">
        <f t="shared" si="78"/>
        <v>0.14400111275964392</v>
      </c>
      <c r="AO1124">
        <v>41.25</v>
      </c>
      <c r="AP1124">
        <v>0.14699999999999999</v>
      </c>
      <c r="AQ1124">
        <v>8.6567000000000007</v>
      </c>
      <c r="AR1124">
        <v>0</v>
      </c>
      <c r="AS1124">
        <v>500</v>
      </c>
      <c r="AT1124" t="s">
        <v>29</v>
      </c>
    </row>
    <row r="1125" spans="39:46" x14ac:dyDescent="0.3">
      <c r="AM1125">
        <v>561.5</v>
      </c>
      <c r="AN1125">
        <f t="shared" si="78"/>
        <v>0.14400038575667656</v>
      </c>
      <c r="AO1125">
        <v>41.26</v>
      </c>
      <c r="AP1125">
        <v>0.14699999999999999</v>
      </c>
      <c r="AQ1125">
        <v>8.6567000000000007</v>
      </c>
      <c r="AR1125">
        <v>0</v>
      </c>
      <c r="AS1125">
        <v>500</v>
      </c>
      <c r="AT1125" t="s">
        <v>29</v>
      </c>
    </row>
    <row r="1126" spans="39:46" x14ac:dyDescent="0.3">
      <c r="AM1126">
        <v>562</v>
      </c>
      <c r="AN1126">
        <f t="shared" si="78"/>
        <v>0.14399820474777447</v>
      </c>
      <c r="AO1126">
        <v>41.29</v>
      </c>
      <c r="AP1126">
        <v>0.14699999999999999</v>
      </c>
      <c r="AQ1126">
        <v>8.6567000000000007</v>
      </c>
      <c r="AR1126">
        <v>0</v>
      </c>
      <c r="AS1126">
        <v>500</v>
      </c>
      <c r="AT1126" t="s">
        <v>29</v>
      </c>
    </row>
    <row r="1127" spans="39:46" x14ac:dyDescent="0.3">
      <c r="AM1127">
        <v>562.5</v>
      </c>
      <c r="AN1127">
        <f t="shared" si="78"/>
        <v>0.14399747774480712</v>
      </c>
      <c r="AO1127">
        <v>41.3</v>
      </c>
      <c r="AP1127">
        <v>0.14699999999999999</v>
      </c>
      <c r="AQ1127">
        <v>8.6568000000000005</v>
      </c>
      <c r="AR1127">
        <v>0</v>
      </c>
      <c r="AS1127">
        <v>500</v>
      </c>
      <c r="AT1127" t="s">
        <v>29</v>
      </c>
    </row>
    <row r="1128" spans="39:46" x14ac:dyDescent="0.3">
      <c r="AM1128">
        <v>563</v>
      </c>
      <c r="AN1128">
        <f t="shared" si="78"/>
        <v>0.14399747774480712</v>
      </c>
      <c r="AO1128">
        <v>41.3</v>
      </c>
      <c r="AP1128">
        <v>0.14699999999999999</v>
      </c>
      <c r="AQ1128">
        <v>8.6568000000000005</v>
      </c>
      <c r="AR1128">
        <v>0</v>
      </c>
      <c r="AS1128">
        <v>500</v>
      </c>
      <c r="AT1128" t="s">
        <v>29</v>
      </c>
    </row>
    <row r="1129" spans="39:46" x14ac:dyDescent="0.3">
      <c r="AM1129">
        <v>563.5</v>
      </c>
      <c r="AN1129">
        <f t="shared" si="78"/>
        <v>0.14399602373887241</v>
      </c>
      <c r="AO1129">
        <v>41.32</v>
      </c>
      <c r="AP1129">
        <v>0.14699999999999999</v>
      </c>
      <c r="AQ1129">
        <v>8.6567000000000007</v>
      </c>
      <c r="AR1129">
        <v>0</v>
      </c>
      <c r="AS1129">
        <v>500</v>
      </c>
      <c r="AT1129" t="s">
        <v>29</v>
      </c>
    </row>
    <row r="1130" spans="39:46" x14ac:dyDescent="0.3">
      <c r="AM1130">
        <v>564</v>
      </c>
      <c r="AN1130">
        <f t="shared" si="78"/>
        <v>0.14399529673590503</v>
      </c>
      <c r="AO1130">
        <v>41.33</v>
      </c>
      <c r="AP1130">
        <v>0.14699999999999999</v>
      </c>
      <c r="AQ1130">
        <v>8.6565999999999992</v>
      </c>
      <c r="AR1130">
        <v>0</v>
      </c>
      <c r="AS1130">
        <v>500</v>
      </c>
      <c r="AT1130" t="s">
        <v>29</v>
      </c>
    </row>
    <row r="1131" spans="39:46" x14ac:dyDescent="0.3">
      <c r="AM1131">
        <v>564.5</v>
      </c>
      <c r="AN1131">
        <f t="shared" si="78"/>
        <v>0.14399456973293767</v>
      </c>
      <c r="AO1131">
        <v>41.34</v>
      </c>
      <c r="AP1131">
        <v>0.14699999999999999</v>
      </c>
      <c r="AQ1131">
        <v>8.6567000000000007</v>
      </c>
      <c r="AR1131">
        <v>0</v>
      </c>
      <c r="AS1131">
        <v>500</v>
      </c>
      <c r="AT1131" t="s">
        <v>29</v>
      </c>
    </row>
    <row r="1132" spans="39:46" x14ac:dyDescent="0.3">
      <c r="AM1132">
        <v>565</v>
      </c>
      <c r="AN1132">
        <f t="shared" si="78"/>
        <v>0.14399384272997032</v>
      </c>
      <c r="AO1132">
        <v>41.35</v>
      </c>
      <c r="AP1132">
        <v>0.14699999999999999</v>
      </c>
      <c r="AQ1132">
        <v>8.6567000000000007</v>
      </c>
      <c r="AR1132">
        <v>0</v>
      </c>
      <c r="AS1132">
        <v>500</v>
      </c>
      <c r="AT1132" t="s">
        <v>29</v>
      </c>
    </row>
    <row r="1133" spans="39:46" x14ac:dyDescent="0.3">
      <c r="AM1133">
        <v>565.5</v>
      </c>
      <c r="AN1133">
        <f t="shared" si="78"/>
        <v>0.14399311572700296</v>
      </c>
      <c r="AO1133">
        <v>41.36</v>
      </c>
      <c r="AP1133">
        <v>0.14699999999999999</v>
      </c>
      <c r="AQ1133">
        <v>8.6565999999999992</v>
      </c>
      <c r="AR1133">
        <v>0</v>
      </c>
      <c r="AS1133">
        <v>500</v>
      </c>
      <c r="AT1133" t="s">
        <v>29</v>
      </c>
    </row>
    <row r="1134" spans="39:46" x14ac:dyDescent="0.3">
      <c r="AM1134">
        <v>566</v>
      </c>
      <c r="AN1134">
        <f t="shared" si="78"/>
        <v>0.14399238872403561</v>
      </c>
      <c r="AO1134">
        <v>41.37</v>
      </c>
      <c r="AP1134">
        <v>0.14699999999999999</v>
      </c>
      <c r="AQ1134">
        <v>8.6565999999999992</v>
      </c>
      <c r="AR1134">
        <v>0</v>
      </c>
      <c r="AS1134">
        <v>500</v>
      </c>
      <c r="AT1134" t="s">
        <v>29</v>
      </c>
    </row>
    <row r="1135" spans="39:46" x14ac:dyDescent="0.3">
      <c r="AM1135">
        <v>566.5</v>
      </c>
      <c r="AN1135">
        <f t="shared" si="78"/>
        <v>0.14399166172106825</v>
      </c>
      <c r="AO1135">
        <v>41.38</v>
      </c>
      <c r="AP1135">
        <v>0.14699999999999999</v>
      </c>
      <c r="AQ1135">
        <v>8.6565999999999992</v>
      </c>
      <c r="AR1135">
        <v>0</v>
      </c>
      <c r="AS1135">
        <v>500</v>
      </c>
      <c r="AT1135" t="s">
        <v>29</v>
      </c>
    </row>
    <row r="1136" spans="39:46" x14ac:dyDescent="0.3">
      <c r="AM1136">
        <v>567</v>
      </c>
      <c r="AN1136">
        <f t="shared" si="78"/>
        <v>0.14399093471810087</v>
      </c>
      <c r="AO1136">
        <v>41.39</v>
      </c>
      <c r="AP1136">
        <v>0.14699999999999999</v>
      </c>
      <c r="AQ1136">
        <v>8.6567000000000007</v>
      </c>
      <c r="AR1136">
        <v>0</v>
      </c>
      <c r="AS1136">
        <v>500</v>
      </c>
      <c r="AT1136" t="s">
        <v>29</v>
      </c>
    </row>
    <row r="1137" spans="39:46" x14ac:dyDescent="0.3">
      <c r="AM1137">
        <v>567.5</v>
      </c>
      <c r="AN1137">
        <f t="shared" si="78"/>
        <v>0.14399093471810087</v>
      </c>
      <c r="AO1137">
        <v>41.39</v>
      </c>
      <c r="AP1137">
        <v>0.14699999999999999</v>
      </c>
      <c r="AQ1137">
        <v>8.6567000000000007</v>
      </c>
      <c r="AR1137">
        <v>0</v>
      </c>
      <c r="AS1137">
        <v>500</v>
      </c>
      <c r="AT1137" t="s">
        <v>29</v>
      </c>
    </row>
    <row r="1138" spans="39:46" x14ac:dyDescent="0.3">
      <c r="AM1138">
        <v>568</v>
      </c>
      <c r="AN1138">
        <f t="shared" si="78"/>
        <v>0.14399020771513352</v>
      </c>
      <c r="AO1138">
        <v>41.4</v>
      </c>
      <c r="AP1138">
        <v>0.14699999999999999</v>
      </c>
      <c r="AQ1138">
        <v>8.6565999999999992</v>
      </c>
      <c r="AR1138">
        <v>0</v>
      </c>
      <c r="AS1138">
        <v>500</v>
      </c>
      <c r="AT1138" t="s">
        <v>29</v>
      </c>
    </row>
    <row r="1139" spans="39:46" x14ac:dyDescent="0.3">
      <c r="AM1139">
        <v>568.5</v>
      </c>
      <c r="AN1139">
        <f t="shared" si="78"/>
        <v>0.14398875370919881</v>
      </c>
      <c r="AO1139">
        <v>41.42</v>
      </c>
      <c r="AP1139">
        <v>0.14699999999999999</v>
      </c>
      <c r="AQ1139">
        <v>8.6567000000000007</v>
      </c>
      <c r="AR1139">
        <v>0</v>
      </c>
      <c r="AS1139">
        <v>500</v>
      </c>
      <c r="AT1139" t="s">
        <v>29</v>
      </c>
    </row>
    <row r="1140" spans="39:46" x14ac:dyDescent="0.3">
      <c r="AM1140">
        <v>569</v>
      </c>
      <c r="AN1140">
        <f t="shared" si="78"/>
        <v>0.14398802670623145</v>
      </c>
      <c r="AO1140">
        <v>41.43</v>
      </c>
      <c r="AP1140">
        <v>0.14699999999999999</v>
      </c>
      <c r="AQ1140">
        <v>8.6568000000000005</v>
      </c>
      <c r="AR1140">
        <v>0</v>
      </c>
      <c r="AS1140">
        <v>500</v>
      </c>
      <c r="AT1140" t="s">
        <v>29</v>
      </c>
    </row>
    <row r="1141" spans="39:46" x14ac:dyDescent="0.3">
      <c r="AM1141">
        <v>569.5</v>
      </c>
      <c r="AN1141">
        <f t="shared" si="78"/>
        <v>0.14398802670623145</v>
      </c>
      <c r="AO1141">
        <v>41.43</v>
      </c>
      <c r="AP1141">
        <v>0.14699999999999999</v>
      </c>
      <c r="AQ1141">
        <v>8.6567000000000007</v>
      </c>
      <c r="AR1141">
        <v>0</v>
      </c>
      <c r="AS1141">
        <v>500</v>
      </c>
      <c r="AT1141" t="s">
        <v>29</v>
      </c>
    </row>
    <row r="1142" spans="39:46" x14ac:dyDescent="0.3">
      <c r="AM1142">
        <v>570</v>
      </c>
      <c r="AN1142">
        <f t="shared" si="78"/>
        <v>0.1439872997032641</v>
      </c>
      <c r="AO1142">
        <v>41.44</v>
      </c>
      <c r="AP1142">
        <v>0.14699999999999999</v>
      </c>
      <c r="AQ1142">
        <v>8.6567000000000007</v>
      </c>
      <c r="AR1142">
        <v>0</v>
      </c>
      <c r="AS1142">
        <v>500</v>
      </c>
      <c r="AT1142" t="s">
        <v>29</v>
      </c>
    </row>
    <row r="1143" spans="39:46" x14ac:dyDescent="0.3">
      <c r="AM1143">
        <v>570.5</v>
      </c>
      <c r="AN1143">
        <f t="shared" si="78"/>
        <v>0.14398584569732936</v>
      </c>
      <c r="AO1143">
        <v>41.46</v>
      </c>
      <c r="AP1143">
        <v>0.14699999999999999</v>
      </c>
      <c r="AQ1143">
        <v>8.6568000000000005</v>
      </c>
      <c r="AR1143">
        <v>0</v>
      </c>
      <c r="AS1143">
        <v>500</v>
      </c>
      <c r="AT1143" t="s">
        <v>29</v>
      </c>
    </row>
    <row r="1144" spans="39:46" x14ac:dyDescent="0.3">
      <c r="AM1144">
        <v>571</v>
      </c>
      <c r="AN1144">
        <f t="shared" si="78"/>
        <v>0.14398511869436201</v>
      </c>
      <c r="AO1144">
        <v>41.47</v>
      </c>
      <c r="AP1144">
        <v>0.14699999999999999</v>
      </c>
      <c r="AQ1144">
        <v>8.6569000000000003</v>
      </c>
      <c r="AR1144">
        <v>0</v>
      </c>
      <c r="AS1144">
        <v>500</v>
      </c>
      <c r="AT1144" t="s">
        <v>29</v>
      </c>
    </row>
    <row r="1145" spans="39:46" x14ac:dyDescent="0.3">
      <c r="AM1145">
        <v>571.5</v>
      </c>
      <c r="AN1145">
        <f t="shared" si="78"/>
        <v>0.14398439169139465</v>
      </c>
      <c r="AO1145">
        <v>41.48</v>
      </c>
      <c r="AP1145">
        <v>0.14699999999999999</v>
      </c>
      <c r="AQ1145">
        <v>8.6568000000000005</v>
      </c>
      <c r="AR1145">
        <v>0</v>
      </c>
      <c r="AS1145">
        <v>500</v>
      </c>
      <c r="AT1145" t="s">
        <v>29</v>
      </c>
    </row>
    <row r="1146" spans="39:46" x14ac:dyDescent="0.3">
      <c r="AM1146">
        <v>572</v>
      </c>
      <c r="AN1146">
        <f t="shared" si="78"/>
        <v>0.1439836646884273</v>
      </c>
      <c r="AO1146">
        <v>41.49</v>
      </c>
      <c r="AP1146">
        <v>0.14699999999999999</v>
      </c>
      <c r="AQ1146">
        <v>8.6567000000000007</v>
      </c>
      <c r="AR1146">
        <v>0</v>
      </c>
      <c r="AS1146">
        <v>500</v>
      </c>
      <c r="AT1146" t="s">
        <v>29</v>
      </c>
    </row>
    <row r="1147" spans="39:46" x14ac:dyDescent="0.3">
      <c r="AM1147">
        <v>572.5</v>
      </c>
      <c r="AN1147">
        <f t="shared" si="78"/>
        <v>0.14398293768545994</v>
      </c>
      <c r="AO1147">
        <v>41.5</v>
      </c>
      <c r="AP1147">
        <v>0.14699999999999999</v>
      </c>
      <c r="AQ1147">
        <v>8.6568000000000005</v>
      </c>
      <c r="AR1147">
        <v>0</v>
      </c>
      <c r="AS1147">
        <v>500</v>
      </c>
      <c r="AT1147" t="s">
        <v>29</v>
      </c>
    </row>
    <row r="1148" spans="39:46" x14ac:dyDescent="0.3">
      <c r="AM1148">
        <v>573</v>
      </c>
      <c r="AN1148">
        <f t="shared" si="78"/>
        <v>0.14398221068249256</v>
      </c>
      <c r="AO1148">
        <v>41.51</v>
      </c>
      <c r="AP1148">
        <v>0.14699999999999999</v>
      </c>
      <c r="AQ1148">
        <v>8.6569000000000003</v>
      </c>
      <c r="AR1148">
        <v>0</v>
      </c>
      <c r="AS1148">
        <v>500</v>
      </c>
      <c r="AT1148" t="s">
        <v>29</v>
      </c>
    </row>
    <row r="1149" spans="39:46" x14ac:dyDescent="0.3">
      <c r="AM1149">
        <v>573.5</v>
      </c>
      <c r="AN1149">
        <f t="shared" si="78"/>
        <v>0.14398221068249256</v>
      </c>
      <c r="AO1149">
        <v>41.51</v>
      </c>
      <c r="AP1149">
        <v>0.14699999999999999</v>
      </c>
      <c r="AQ1149">
        <v>8.6568000000000005</v>
      </c>
      <c r="AR1149">
        <v>0</v>
      </c>
      <c r="AS1149">
        <v>500</v>
      </c>
      <c r="AT1149" t="s">
        <v>29</v>
      </c>
    </row>
    <row r="1150" spans="39:46" x14ac:dyDescent="0.3">
      <c r="AM1150">
        <v>574</v>
      </c>
      <c r="AN1150">
        <f t="shared" si="78"/>
        <v>0.14398148367952521</v>
      </c>
      <c r="AO1150">
        <v>41.52</v>
      </c>
      <c r="AP1150">
        <v>0.14699999999999999</v>
      </c>
      <c r="AQ1150">
        <v>8.6567000000000007</v>
      </c>
      <c r="AR1150">
        <v>0</v>
      </c>
      <c r="AS1150">
        <v>500</v>
      </c>
      <c r="AT1150" t="s">
        <v>29</v>
      </c>
    </row>
    <row r="1151" spans="39:46" x14ac:dyDescent="0.3">
      <c r="AM1151">
        <v>574.5</v>
      </c>
      <c r="AN1151">
        <f t="shared" si="78"/>
        <v>0.14398075667655785</v>
      </c>
      <c r="AO1151">
        <v>41.53</v>
      </c>
      <c r="AP1151">
        <v>0.14699999999999999</v>
      </c>
      <c r="AQ1151">
        <v>8.6568000000000005</v>
      </c>
      <c r="AR1151">
        <v>0</v>
      </c>
      <c r="AS1151">
        <v>500</v>
      </c>
      <c r="AT1151" t="s">
        <v>29</v>
      </c>
    </row>
    <row r="1152" spans="39:46" x14ac:dyDescent="0.3">
      <c r="AM1152">
        <v>575</v>
      </c>
      <c r="AN1152">
        <f t="shared" si="78"/>
        <v>0.14398075667655785</v>
      </c>
      <c r="AO1152">
        <v>41.53</v>
      </c>
      <c r="AP1152">
        <v>0.14699999999999999</v>
      </c>
      <c r="AQ1152">
        <v>8.6569000000000003</v>
      </c>
      <c r="AR1152">
        <v>0</v>
      </c>
      <c r="AS1152">
        <v>500</v>
      </c>
      <c r="AT1152" t="s">
        <v>29</v>
      </c>
    </row>
    <row r="1153" spans="39:46" x14ac:dyDescent="0.3">
      <c r="AM1153">
        <v>575.5</v>
      </c>
      <c r="AN1153">
        <f t="shared" si="78"/>
        <v>0.14397930267062314</v>
      </c>
      <c r="AO1153">
        <v>41.55</v>
      </c>
      <c r="AP1153">
        <v>0.14699999999999999</v>
      </c>
      <c r="AQ1153">
        <v>8.6568000000000005</v>
      </c>
      <c r="AR1153">
        <v>0</v>
      </c>
      <c r="AS1153">
        <v>500</v>
      </c>
      <c r="AT1153" t="s">
        <v>29</v>
      </c>
    </row>
    <row r="1154" spans="39:46" x14ac:dyDescent="0.3">
      <c r="AM1154">
        <v>576</v>
      </c>
      <c r="AN1154">
        <f t="shared" si="78"/>
        <v>0.14397857566765579</v>
      </c>
      <c r="AO1154">
        <v>41.56</v>
      </c>
      <c r="AP1154">
        <v>0.14699999999999999</v>
      </c>
      <c r="AQ1154">
        <v>8.6567000000000007</v>
      </c>
      <c r="AR1154">
        <v>0</v>
      </c>
      <c r="AS1154">
        <v>500</v>
      </c>
      <c r="AT1154" t="s">
        <v>29</v>
      </c>
    </row>
    <row r="1155" spans="39:46" x14ac:dyDescent="0.3">
      <c r="AM1155">
        <v>576.5</v>
      </c>
      <c r="AN1155">
        <f t="shared" si="78"/>
        <v>0.14397784866468841</v>
      </c>
      <c r="AO1155">
        <v>41.57</v>
      </c>
      <c r="AP1155">
        <v>0.14699999999999999</v>
      </c>
      <c r="AQ1155">
        <v>8.6569000000000003</v>
      </c>
      <c r="AR1155">
        <v>0</v>
      </c>
      <c r="AS1155">
        <v>500</v>
      </c>
      <c r="AT1155" t="s">
        <v>29</v>
      </c>
    </row>
    <row r="1156" spans="39:46" x14ac:dyDescent="0.3">
      <c r="AM1156">
        <v>577</v>
      </c>
      <c r="AN1156">
        <f t="shared" si="78"/>
        <v>0.14397784866468841</v>
      </c>
      <c r="AO1156">
        <v>41.57</v>
      </c>
      <c r="AP1156">
        <v>0.14699999999999999</v>
      </c>
      <c r="AQ1156">
        <v>8.6568000000000005</v>
      </c>
      <c r="AR1156">
        <v>0</v>
      </c>
      <c r="AS1156">
        <v>500</v>
      </c>
      <c r="AT1156" t="s">
        <v>29</v>
      </c>
    </row>
    <row r="1157" spans="39:46" x14ac:dyDescent="0.3">
      <c r="AM1157">
        <v>577.5</v>
      </c>
      <c r="AN1157">
        <f t="shared" ref="AN1157:AN1220" si="79">AP1157-AP1157*AO1157/2022</f>
        <v>0.14397712166172105</v>
      </c>
      <c r="AO1157">
        <v>41.58</v>
      </c>
      <c r="AP1157">
        <v>0.14699999999999999</v>
      </c>
      <c r="AQ1157">
        <v>8.6568000000000005</v>
      </c>
      <c r="AR1157">
        <v>0</v>
      </c>
      <c r="AS1157">
        <v>500</v>
      </c>
      <c r="AT1157" t="s">
        <v>29</v>
      </c>
    </row>
    <row r="1158" spans="39:46" x14ac:dyDescent="0.3">
      <c r="AM1158">
        <v>578</v>
      </c>
      <c r="AN1158">
        <f t="shared" si="79"/>
        <v>0.1439763946587537</v>
      </c>
      <c r="AO1158">
        <v>41.59</v>
      </c>
      <c r="AP1158">
        <v>0.14699999999999999</v>
      </c>
      <c r="AQ1158">
        <v>8.6567000000000007</v>
      </c>
      <c r="AR1158">
        <v>0</v>
      </c>
      <c r="AS1158">
        <v>500</v>
      </c>
      <c r="AT1158" t="s">
        <v>29</v>
      </c>
    </row>
    <row r="1159" spans="39:46" x14ac:dyDescent="0.3">
      <c r="AM1159">
        <v>578.5</v>
      </c>
      <c r="AN1159">
        <f t="shared" si="79"/>
        <v>0.14397566765578634</v>
      </c>
      <c r="AO1159">
        <v>41.6</v>
      </c>
      <c r="AP1159">
        <v>0.14699999999999999</v>
      </c>
      <c r="AQ1159">
        <v>8.6569000000000003</v>
      </c>
      <c r="AR1159">
        <v>0</v>
      </c>
      <c r="AS1159">
        <v>500</v>
      </c>
      <c r="AT1159" t="s">
        <v>29</v>
      </c>
    </row>
    <row r="1160" spans="39:46" x14ac:dyDescent="0.3">
      <c r="AM1160">
        <v>579</v>
      </c>
      <c r="AN1160">
        <f t="shared" si="79"/>
        <v>0.14397566765578634</v>
      </c>
      <c r="AO1160">
        <v>41.6</v>
      </c>
      <c r="AP1160">
        <v>0.14699999999999999</v>
      </c>
      <c r="AQ1160">
        <v>8.6568000000000005</v>
      </c>
      <c r="AR1160">
        <v>0</v>
      </c>
      <c r="AS1160">
        <v>500</v>
      </c>
      <c r="AT1160" t="s">
        <v>29</v>
      </c>
    </row>
    <row r="1161" spans="39:46" x14ac:dyDescent="0.3">
      <c r="AM1161">
        <v>579.5</v>
      </c>
      <c r="AN1161">
        <f t="shared" si="79"/>
        <v>0.14397494065281899</v>
      </c>
      <c r="AO1161">
        <v>41.61</v>
      </c>
      <c r="AP1161">
        <v>0.14699999999999999</v>
      </c>
      <c r="AQ1161">
        <v>8.6568000000000005</v>
      </c>
      <c r="AR1161">
        <v>0</v>
      </c>
      <c r="AS1161">
        <v>500</v>
      </c>
      <c r="AT1161" t="s">
        <v>29</v>
      </c>
    </row>
    <row r="1162" spans="39:46" x14ac:dyDescent="0.3">
      <c r="AM1162">
        <v>580</v>
      </c>
      <c r="AN1162">
        <f t="shared" si="79"/>
        <v>0.14397421364985163</v>
      </c>
      <c r="AO1162">
        <v>41.62</v>
      </c>
      <c r="AP1162">
        <v>0.14699999999999999</v>
      </c>
      <c r="AQ1162">
        <v>8.6567000000000007</v>
      </c>
      <c r="AR1162">
        <v>0</v>
      </c>
      <c r="AS1162">
        <v>500</v>
      </c>
      <c r="AT1162" t="s">
        <v>29</v>
      </c>
    </row>
    <row r="1163" spans="39:46" x14ac:dyDescent="0.3">
      <c r="AM1163">
        <v>580.5</v>
      </c>
      <c r="AN1163">
        <f t="shared" si="79"/>
        <v>0.14397348664688425</v>
      </c>
      <c r="AO1163">
        <v>41.63</v>
      </c>
      <c r="AP1163">
        <v>0.14699999999999999</v>
      </c>
      <c r="AQ1163">
        <v>8.6569000000000003</v>
      </c>
      <c r="AR1163">
        <v>0</v>
      </c>
      <c r="AS1163">
        <v>500</v>
      </c>
      <c r="AT1163" t="s">
        <v>29</v>
      </c>
    </row>
    <row r="1164" spans="39:46" x14ac:dyDescent="0.3">
      <c r="AM1164">
        <v>581</v>
      </c>
      <c r="AN1164">
        <f t="shared" si="79"/>
        <v>0.14397348664688425</v>
      </c>
      <c r="AO1164">
        <v>41.63</v>
      </c>
      <c r="AP1164">
        <v>0.14699999999999999</v>
      </c>
      <c r="AQ1164">
        <v>8.6568000000000005</v>
      </c>
      <c r="AR1164">
        <v>0</v>
      </c>
      <c r="AS1164">
        <v>500</v>
      </c>
      <c r="AT1164" t="s">
        <v>29</v>
      </c>
    </row>
    <row r="1165" spans="39:46" x14ac:dyDescent="0.3">
      <c r="AM1165">
        <v>581.5</v>
      </c>
      <c r="AN1165">
        <f t="shared" si="79"/>
        <v>0.1439727596439169</v>
      </c>
      <c r="AO1165">
        <v>41.64</v>
      </c>
      <c r="AP1165">
        <v>0.14699999999999999</v>
      </c>
      <c r="AQ1165">
        <v>8.6568000000000005</v>
      </c>
      <c r="AR1165">
        <v>0</v>
      </c>
      <c r="AS1165">
        <v>500</v>
      </c>
      <c r="AT1165" t="s">
        <v>29</v>
      </c>
    </row>
    <row r="1166" spans="39:46" x14ac:dyDescent="0.3">
      <c r="AM1166">
        <v>582</v>
      </c>
      <c r="AN1166">
        <f t="shared" si="79"/>
        <v>0.14397203264094954</v>
      </c>
      <c r="AO1166">
        <v>41.65</v>
      </c>
      <c r="AP1166">
        <v>0.14699999999999999</v>
      </c>
      <c r="AQ1166">
        <v>8.6567000000000007</v>
      </c>
      <c r="AR1166">
        <v>0</v>
      </c>
      <c r="AS1166">
        <v>500</v>
      </c>
      <c r="AT1166" t="s">
        <v>29</v>
      </c>
    </row>
    <row r="1167" spans="39:46" x14ac:dyDescent="0.3">
      <c r="AM1167">
        <v>582.5</v>
      </c>
      <c r="AN1167">
        <f t="shared" si="79"/>
        <v>0.14397203264094954</v>
      </c>
      <c r="AO1167">
        <v>41.65</v>
      </c>
      <c r="AP1167">
        <v>0.14699999999999999</v>
      </c>
      <c r="AQ1167">
        <v>8.6567000000000007</v>
      </c>
      <c r="AR1167">
        <v>2</v>
      </c>
      <c r="AS1167">
        <v>500</v>
      </c>
      <c r="AT1167" t="s">
        <v>29</v>
      </c>
    </row>
    <row r="1168" spans="39:46" x14ac:dyDescent="0.3">
      <c r="AM1168">
        <v>583</v>
      </c>
      <c r="AN1168">
        <f t="shared" si="79"/>
        <v>0.14397130563798219</v>
      </c>
      <c r="AO1168">
        <v>41.66</v>
      </c>
      <c r="AP1168">
        <v>0.14699999999999999</v>
      </c>
      <c r="AQ1168">
        <v>8.6567000000000007</v>
      </c>
      <c r="AR1168">
        <v>0</v>
      </c>
      <c r="AS1168">
        <v>500</v>
      </c>
      <c r="AT1168" t="s">
        <v>29</v>
      </c>
    </row>
    <row r="1169" spans="39:46" x14ac:dyDescent="0.3">
      <c r="AM1169">
        <v>583.5</v>
      </c>
      <c r="AN1169">
        <f t="shared" si="79"/>
        <v>0.14397057863501483</v>
      </c>
      <c r="AO1169">
        <v>41.67</v>
      </c>
      <c r="AP1169">
        <v>0.14699999999999999</v>
      </c>
      <c r="AQ1169">
        <v>8.6565999999999992</v>
      </c>
      <c r="AR1169">
        <v>0</v>
      </c>
      <c r="AS1169">
        <v>500</v>
      </c>
      <c r="AT1169" t="s">
        <v>29</v>
      </c>
    </row>
    <row r="1170" spans="39:46" x14ac:dyDescent="0.3">
      <c r="AM1170">
        <v>584</v>
      </c>
      <c r="AN1170">
        <f t="shared" si="79"/>
        <v>0.14396985163204748</v>
      </c>
      <c r="AO1170">
        <v>41.68</v>
      </c>
      <c r="AP1170">
        <v>0.14699999999999999</v>
      </c>
      <c r="AQ1170">
        <v>8.6567000000000007</v>
      </c>
      <c r="AR1170">
        <v>0</v>
      </c>
      <c r="AS1170">
        <v>500</v>
      </c>
      <c r="AT1170" t="s">
        <v>29</v>
      </c>
    </row>
    <row r="1171" spans="39:46" x14ac:dyDescent="0.3">
      <c r="AM1171">
        <v>584.5</v>
      </c>
      <c r="AN1171">
        <f t="shared" si="79"/>
        <v>0.14396985163204748</v>
      </c>
      <c r="AO1171">
        <v>41.68</v>
      </c>
      <c r="AP1171">
        <v>0.14699999999999999</v>
      </c>
      <c r="AQ1171">
        <v>8.6569000000000003</v>
      </c>
      <c r="AR1171">
        <v>0</v>
      </c>
      <c r="AS1171">
        <v>500</v>
      </c>
      <c r="AT1171" t="s">
        <v>29</v>
      </c>
    </row>
    <row r="1172" spans="39:46" x14ac:dyDescent="0.3">
      <c r="AM1172">
        <v>585</v>
      </c>
      <c r="AN1172">
        <f t="shared" si="79"/>
        <v>0.14396985163204748</v>
      </c>
      <c r="AO1172">
        <v>41.68</v>
      </c>
      <c r="AP1172">
        <v>0.14699999999999999</v>
      </c>
      <c r="AQ1172">
        <v>8.6567000000000007</v>
      </c>
      <c r="AR1172">
        <v>0</v>
      </c>
      <c r="AS1172">
        <v>500</v>
      </c>
      <c r="AT1172" t="s">
        <v>29</v>
      </c>
    </row>
    <row r="1173" spans="39:46" x14ac:dyDescent="0.3">
      <c r="AM1173">
        <v>585.5</v>
      </c>
      <c r="AN1173">
        <f t="shared" si="79"/>
        <v>0.14397203264094954</v>
      </c>
      <c r="AO1173">
        <v>41.65</v>
      </c>
      <c r="AP1173">
        <v>0.14699999999999999</v>
      </c>
      <c r="AQ1173">
        <v>8.6567000000000007</v>
      </c>
      <c r="AR1173">
        <v>0</v>
      </c>
      <c r="AS1173">
        <v>500</v>
      </c>
      <c r="AT1173" t="s">
        <v>29</v>
      </c>
    </row>
    <row r="1174" spans="39:46" x14ac:dyDescent="0.3">
      <c r="AM1174">
        <v>586</v>
      </c>
      <c r="AN1174">
        <f t="shared" si="79"/>
        <v>0.1439763946587537</v>
      </c>
      <c r="AO1174">
        <v>41.59</v>
      </c>
      <c r="AP1174">
        <v>0.14699999999999999</v>
      </c>
      <c r="AQ1174">
        <v>8.6569000000000003</v>
      </c>
      <c r="AR1174">
        <v>0</v>
      </c>
      <c r="AS1174">
        <v>500</v>
      </c>
      <c r="AT1174" t="s">
        <v>29</v>
      </c>
    </row>
    <row r="1175" spans="39:46" x14ac:dyDescent="0.3">
      <c r="AM1175">
        <v>586.5</v>
      </c>
      <c r="AN1175">
        <f t="shared" si="79"/>
        <v>0.14398584569732936</v>
      </c>
      <c r="AO1175">
        <v>41.46</v>
      </c>
      <c r="AP1175">
        <v>0.14699999999999999</v>
      </c>
      <c r="AQ1175">
        <v>8.6571999999999996</v>
      </c>
      <c r="AR1175">
        <v>0</v>
      </c>
      <c r="AS1175">
        <v>500</v>
      </c>
      <c r="AT1175" t="s">
        <v>29</v>
      </c>
    </row>
    <row r="1176" spans="39:46" x14ac:dyDescent="0.3">
      <c r="AM1176">
        <v>587</v>
      </c>
      <c r="AN1176">
        <f t="shared" si="79"/>
        <v>0.14301934718100889</v>
      </c>
      <c r="AO1176">
        <v>41.28</v>
      </c>
      <c r="AP1176">
        <v>0.14599999999999999</v>
      </c>
      <c r="AQ1176">
        <v>8.6575000000000006</v>
      </c>
      <c r="AR1176">
        <v>0</v>
      </c>
      <c r="AS1176">
        <v>500</v>
      </c>
      <c r="AT1176" t="s">
        <v>29</v>
      </c>
    </row>
    <row r="1177" spans="39:46" x14ac:dyDescent="0.3">
      <c r="AM1177">
        <v>587.5</v>
      </c>
      <c r="AN1177">
        <f t="shared" si="79"/>
        <v>0.1430352324431256</v>
      </c>
      <c r="AO1177">
        <v>41.06</v>
      </c>
      <c r="AP1177">
        <v>0.14599999999999999</v>
      </c>
      <c r="AQ1177">
        <v>8.6577000000000002</v>
      </c>
      <c r="AR1177">
        <v>0</v>
      </c>
      <c r="AS1177">
        <v>500</v>
      </c>
      <c r="AT1177" t="s">
        <v>29</v>
      </c>
    </row>
    <row r="1178" spans="39:46" x14ac:dyDescent="0.3">
      <c r="AM1178">
        <v>588</v>
      </c>
      <c r="AN1178">
        <f t="shared" si="79"/>
        <v>0.14305039564787339</v>
      </c>
      <c r="AO1178">
        <v>40.85</v>
      </c>
      <c r="AP1178">
        <v>0.14599999999999999</v>
      </c>
      <c r="AQ1178">
        <v>8.6579999999999995</v>
      </c>
      <c r="AR1178">
        <v>0</v>
      </c>
      <c r="AS1178">
        <v>500</v>
      </c>
      <c r="AT1178" t="s">
        <v>29</v>
      </c>
    </row>
    <row r="1179" spans="39:46" x14ac:dyDescent="0.3">
      <c r="AM1179">
        <v>588.5</v>
      </c>
      <c r="AN1179">
        <f t="shared" si="79"/>
        <v>0.14208924332344214</v>
      </c>
      <c r="AO1179">
        <v>40.590000000000003</v>
      </c>
      <c r="AP1179">
        <v>0.14499999999999999</v>
      </c>
      <c r="AQ1179">
        <v>8.6585000000000001</v>
      </c>
      <c r="AR1179">
        <v>0</v>
      </c>
      <c r="AS1179">
        <v>500</v>
      </c>
      <c r="AT1179" t="s">
        <v>29</v>
      </c>
    </row>
    <row r="1180" spans="39:46" x14ac:dyDescent="0.3">
      <c r="AM1180">
        <v>589</v>
      </c>
      <c r="AN1180">
        <f t="shared" si="79"/>
        <v>0.14210860534124628</v>
      </c>
      <c r="AO1180">
        <v>40.32</v>
      </c>
      <c r="AP1180">
        <v>0.14499999999999999</v>
      </c>
      <c r="AQ1180">
        <v>8.6588999999999992</v>
      </c>
      <c r="AR1180">
        <v>0</v>
      </c>
      <c r="AS1180">
        <v>500</v>
      </c>
      <c r="AT1180" t="s">
        <v>29</v>
      </c>
    </row>
    <row r="1181" spans="39:46" x14ac:dyDescent="0.3">
      <c r="AM1181">
        <v>589.5</v>
      </c>
      <c r="AN1181">
        <f t="shared" si="79"/>
        <v>0.14213227002967357</v>
      </c>
      <c r="AO1181">
        <v>39.99</v>
      </c>
      <c r="AP1181">
        <v>0.14499999999999999</v>
      </c>
      <c r="AQ1181">
        <v>8.6593</v>
      </c>
      <c r="AR1181">
        <v>0</v>
      </c>
      <c r="AS1181">
        <v>500</v>
      </c>
      <c r="AT1181" t="s">
        <v>29</v>
      </c>
    </row>
    <row r="1182" spans="39:46" x14ac:dyDescent="0.3">
      <c r="AM1182">
        <v>590</v>
      </c>
      <c r="AN1182">
        <f t="shared" si="79"/>
        <v>0.14117626112759643</v>
      </c>
      <c r="AO1182">
        <v>39.65</v>
      </c>
      <c r="AP1182">
        <v>0.14399999999999999</v>
      </c>
      <c r="AQ1182">
        <v>8.6598000000000006</v>
      </c>
      <c r="AR1182">
        <v>0</v>
      </c>
      <c r="AS1182">
        <v>500</v>
      </c>
      <c r="AT1182" t="s">
        <v>29</v>
      </c>
    </row>
    <row r="1183" spans="39:46" x14ac:dyDescent="0.3">
      <c r="AM1183">
        <v>590.5</v>
      </c>
      <c r="AN1183">
        <f t="shared" si="79"/>
        <v>0.14022345202769534</v>
      </c>
      <c r="AO1183">
        <v>39.26</v>
      </c>
      <c r="AP1183">
        <v>0.14299999999999999</v>
      </c>
      <c r="AQ1183">
        <v>8.6605000000000008</v>
      </c>
      <c r="AR1183">
        <v>0</v>
      </c>
      <c r="AS1183">
        <v>500</v>
      </c>
      <c r="AT1183" t="s">
        <v>29</v>
      </c>
    </row>
    <row r="1184" spans="39:46" x14ac:dyDescent="0.3">
      <c r="AM1184">
        <v>591</v>
      </c>
      <c r="AN1184">
        <f t="shared" si="79"/>
        <v>0.14025032640949553</v>
      </c>
      <c r="AO1184">
        <v>38.880000000000003</v>
      </c>
      <c r="AP1184">
        <v>0.14299999999999999</v>
      </c>
      <c r="AQ1184">
        <v>8.6608999999999998</v>
      </c>
      <c r="AR1184">
        <v>0</v>
      </c>
      <c r="AS1184">
        <v>500</v>
      </c>
      <c r="AT1184" t="s">
        <v>29</v>
      </c>
    </row>
    <row r="1185" spans="39:46" x14ac:dyDescent="0.3">
      <c r="AM1185">
        <v>591.5</v>
      </c>
      <c r="AN1185">
        <f t="shared" si="79"/>
        <v>0.14027861523244312</v>
      </c>
      <c r="AO1185">
        <v>38.479999999999997</v>
      </c>
      <c r="AP1185">
        <v>0.14299999999999999</v>
      </c>
      <c r="AQ1185">
        <v>8.6613000000000007</v>
      </c>
      <c r="AR1185">
        <v>0</v>
      </c>
      <c r="AS1185">
        <v>500</v>
      </c>
      <c r="AT1185" t="s">
        <v>29</v>
      </c>
    </row>
    <row r="1186" spans="39:46" x14ac:dyDescent="0.3">
      <c r="AM1186">
        <v>592</v>
      </c>
      <c r="AN1186">
        <f t="shared" si="79"/>
        <v>0.13932503461918891</v>
      </c>
      <c r="AO1186">
        <v>38.090000000000003</v>
      </c>
      <c r="AP1186">
        <v>0.14199999999999999</v>
      </c>
      <c r="AQ1186">
        <v>8.6616</v>
      </c>
      <c r="AR1186">
        <v>0</v>
      </c>
      <c r="AS1186">
        <v>500</v>
      </c>
      <c r="AT1186" t="s">
        <v>29</v>
      </c>
    </row>
    <row r="1187" spans="39:46" x14ac:dyDescent="0.3">
      <c r="AM1187">
        <v>592.5</v>
      </c>
      <c r="AN1187">
        <f t="shared" si="79"/>
        <v>0.13837176557863501</v>
      </c>
      <c r="AO1187">
        <v>37.69</v>
      </c>
      <c r="AP1187">
        <v>0.14099999999999999</v>
      </c>
      <c r="AQ1187">
        <v>8.6623000000000001</v>
      </c>
      <c r="AR1187">
        <v>0</v>
      </c>
      <c r="AS1187">
        <v>500</v>
      </c>
      <c r="AT1187" t="s">
        <v>29</v>
      </c>
    </row>
    <row r="1188" spans="39:46" x14ac:dyDescent="0.3">
      <c r="AM1188">
        <v>593</v>
      </c>
      <c r="AN1188">
        <f t="shared" si="79"/>
        <v>0.13840175074183975</v>
      </c>
      <c r="AO1188">
        <v>37.26</v>
      </c>
      <c r="AP1188">
        <v>0.14099999999999999</v>
      </c>
      <c r="AQ1188">
        <v>8.6630000000000003</v>
      </c>
      <c r="AR1188">
        <v>0</v>
      </c>
      <c r="AS1188">
        <v>500</v>
      </c>
      <c r="AT1188" t="s">
        <v>29</v>
      </c>
    </row>
    <row r="1189" spans="39:46" x14ac:dyDescent="0.3">
      <c r="AM1189">
        <v>593.5</v>
      </c>
      <c r="AN1189">
        <f t="shared" si="79"/>
        <v>0.13744856577645898</v>
      </c>
      <c r="AO1189">
        <v>36.85</v>
      </c>
      <c r="AP1189">
        <v>0.14000000000000001</v>
      </c>
      <c r="AQ1189">
        <v>8.6636000000000006</v>
      </c>
      <c r="AR1189">
        <v>0</v>
      </c>
      <c r="AS1189">
        <v>500</v>
      </c>
      <c r="AT1189" t="s">
        <v>29</v>
      </c>
    </row>
    <row r="1190" spans="39:46" x14ac:dyDescent="0.3">
      <c r="AM1190">
        <v>594</v>
      </c>
      <c r="AN1190">
        <f t="shared" si="79"/>
        <v>0.13649635014836797</v>
      </c>
      <c r="AO1190">
        <v>36.42</v>
      </c>
      <c r="AP1190">
        <v>0.13900000000000001</v>
      </c>
      <c r="AQ1190">
        <v>8.6644000000000005</v>
      </c>
      <c r="AR1190">
        <v>0</v>
      </c>
      <c r="AS1190">
        <v>500</v>
      </c>
      <c r="AT1190" t="s">
        <v>29</v>
      </c>
    </row>
    <row r="1191" spans="39:46" x14ac:dyDescent="0.3">
      <c r="AM1191">
        <v>594.5</v>
      </c>
      <c r="AN1191">
        <f t="shared" si="79"/>
        <v>0.13554780415430268</v>
      </c>
      <c r="AO1191">
        <v>35.93</v>
      </c>
      <c r="AP1191">
        <v>0.13800000000000001</v>
      </c>
      <c r="AQ1191">
        <v>8.6654999999999998</v>
      </c>
      <c r="AR1191">
        <v>0</v>
      </c>
      <c r="AS1191">
        <v>500</v>
      </c>
      <c r="AT1191" t="s">
        <v>29</v>
      </c>
    </row>
    <row r="1192" spans="39:46" x14ac:dyDescent="0.3">
      <c r="AM1192">
        <v>595</v>
      </c>
      <c r="AN1192">
        <f t="shared" si="79"/>
        <v>0.13459809594460931</v>
      </c>
      <c r="AO1192">
        <v>35.450000000000003</v>
      </c>
      <c r="AP1192">
        <v>0.13700000000000001</v>
      </c>
      <c r="AQ1192">
        <v>8.6662999999999997</v>
      </c>
      <c r="AR1192">
        <v>0</v>
      </c>
      <c r="AS1192">
        <v>500</v>
      </c>
      <c r="AT1192" t="s">
        <v>29</v>
      </c>
    </row>
    <row r="1193" spans="39:46" x14ac:dyDescent="0.3">
      <c r="AM1193">
        <v>595.5</v>
      </c>
      <c r="AN1193">
        <f t="shared" si="79"/>
        <v>0.134629940652819</v>
      </c>
      <c r="AO1193">
        <v>34.979999999999997</v>
      </c>
      <c r="AP1193">
        <v>0.13700000000000001</v>
      </c>
      <c r="AQ1193">
        <v>8.6671999999999993</v>
      </c>
      <c r="AR1193">
        <v>0</v>
      </c>
      <c r="AS1193">
        <v>500</v>
      </c>
      <c r="AT1193" t="s">
        <v>29</v>
      </c>
    </row>
    <row r="1194" spans="39:46" x14ac:dyDescent="0.3">
      <c r="AM1194">
        <v>596</v>
      </c>
      <c r="AN1194">
        <f t="shared" si="79"/>
        <v>0.13367952522255194</v>
      </c>
      <c r="AO1194">
        <v>34.5</v>
      </c>
      <c r="AP1194">
        <v>0.13600000000000001</v>
      </c>
      <c r="AQ1194">
        <v>8.6683000000000003</v>
      </c>
      <c r="AR1194">
        <v>0</v>
      </c>
      <c r="AS1194">
        <v>500</v>
      </c>
      <c r="AT1194" t="s">
        <v>29</v>
      </c>
    </row>
    <row r="1195" spans="39:46" x14ac:dyDescent="0.3">
      <c r="AM1195">
        <v>596.5</v>
      </c>
      <c r="AN1195">
        <f t="shared" si="79"/>
        <v>0.13272930267062316</v>
      </c>
      <c r="AO1195">
        <v>34.01</v>
      </c>
      <c r="AP1195">
        <v>0.13500000000000001</v>
      </c>
      <c r="AQ1195">
        <v>8.6692</v>
      </c>
      <c r="AR1195">
        <v>0</v>
      </c>
      <c r="AS1195">
        <v>500</v>
      </c>
      <c r="AT1195" t="s">
        <v>29</v>
      </c>
    </row>
    <row r="1196" spans="39:46" x14ac:dyDescent="0.3">
      <c r="AM1196">
        <v>597</v>
      </c>
      <c r="AN1196">
        <f t="shared" si="79"/>
        <v>0.13177859545004947</v>
      </c>
      <c r="AO1196">
        <v>33.520000000000003</v>
      </c>
      <c r="AP1196">
        <v>0.13400000000000001</v>
      </c>
      <c r="AQ1196">
        <v>8.6700999999999997</v>
      </c>
      <c r="AR1196">
        <v>0</v>
      </c>
      <c r="AS1196">
        <v>500</v>
      </c>
      <c r="AT1196" t="s">
        <v>29</v>
      </c>
    </row>
    <row r="1197" spans="39:46" x14ac:dyDescent="0.3">
      <c r="AM1197">
        <v>597.5</v>
      </c>
      <c r="AN1197">
        <f t="shared" si="79"/>
        <v>0.13082937685459942</v>
      </c>
      <c r="AO1197">
        <v>33</v>
      </c>
      <c r="AP1197">
        <v>0.13300000000000001</v>
      </c>
      <c r="AQ1197">
        <v>8.6707999999999998</v>
      </c>
      <c r="AR1197">
        <v>0</v>
      </c>
      <c r="AS1197">
        <v>500</v>
      </c>
      <c r="AT1197" t="s">
        <v>29</v>
      </c>
    </row>
    <row r="1198" spans="39:46" x14ac:dyDescent="0.3">
      <c r="AM1198">
        <v>598</v>
      </c>
      <c r="AN1198">
        <f t="shared" si="79"/>
        <v>0.12988094955489615</v>
      </c>
      <c r="AO1198">
        <v>32.46</v>
      </c>
      <c r="AP1198">
        <v>0.13200000000000001</v>
      </c>
      <c r="AQ1198">
        <v>8.6716999999999995</v>
      </c>
      <c r="AR1198">
        <v>0</v>
      </c>
      <c r="AS1198">
        <v>500</v>
      </c>
      <c r="AT1198" t="s">
        <v>29</v>
      </c>
    </row>
    <row r="1199" spans="39:46" x14ac:dyDescent="0.3">
      <c r="AM1199">
        <v>598.5</v>
      </c>
      <c r="AN1199">
        <f t="shared" si="79"/>
        <v>0.12893263600395649</v>
      </c>
      <c r="AO1199">
        <v>31.91</v>
      </c>
      <c r="AP1199">
        <v>0.13100000000000001</v>
      </c>
      <c r="AQ1199">
        <v>8.6727000000000007</v>
      </c>
      <c r="AR1199">
        <v>0</v>
      </c>
      <c r="AS1199">
        <v>500</v>
      </c>
      <c r="AT1199" t="s">
        <v>29</v>
      </c>
    </row>
    <row r="1200" spans="39:46" x14ac:dyDescent="0.3">
      <c r="AM1200">
        <v>599</v>
      </c>
      <c r="AN1200">
        <f t="shared" si="79"/>
        <v>0.12798056379821959</v>
      </c>
      <c r="AO1200">
        <v>31.41</v>
      </c>
      <c r="AP1200">
        <v>0.13</v>
      </c>
      <c r="AQ1200">
        <v>8.6737000000000002</v>
      </c>
      <c r="AR1200">
        <v>0</v>
      </c>
      <c r="AS1200">
        <v>500</v>
      </c>
      <c r="AT1200" t="s">
        <v>29</v>
      </c>
    </row>
    <row r="1201" spans="39:46" x14ac:dyDescent="0.3">
      <c r="AM1201">
        <v>599.5</v>
      </c>
      <c r="AN1201">
        <f t="shared" si="79"/>
        <v>0.12702799703264095</v>
      </c>
      <c r="AO1201">
        <v>30.91</v>
      </c>
      <c r="AP1201">
        <v>0.129</v>
      </c>
      <c r="AQ1201">
        <v>8.6744000000000003</v>
      </c>
      <c r="AR1201">
        <v>0</v>
      </c>
      <c r="AS1201">
        <v>500</v>
      </c>
      <c r="AT1201" t="s">
        <v>29</v>
      </c>
    </row>
    <row r="1202" spans="39:46" x14ac:dyDescent="0.3">
      <c r="AM1202">
        <v>600</v>
      </c>
      <c r="AN1202">
        <f t="shared" si="79"/>
        <v>0.12706117210682494</v>
      </c>
      <c r="AO1202">
        <v>30.39</v>
      </c>
      <c r="AP1202">
        <v>0.129</v>
      </c>
      <c r="AQ1202">
        <v>8.6751000000000005</v>
      </c>
      <c r="AR1202">
        <v>0</v>
      </c>
      <c r="AS1202">
        <v>500</v>
      </c>
      <c r="AT1202" t="s">
        <v>29</v>
      </c>
    </row>
    <row r="1203" spans="39:46" x14ac:dyDescent="0.3">
      <c r="AM1203">
        <v>600.5</v>
      </c>
      <c r="AN1203">
        <f t="shared" si="79"/>
        <v>0.12512012363996045</v>
      </c>
      <c r="AO1203">
        <v>29.93</v>
      </c>
      <c r="AP1203">
        <v>0.127</v>
      </c>
      <c r="AQ1203">
        <v>8.6763999999999992</v>
      </c>
      <c r="AR1203">
        <v>0</v>
      </c>
      <c r="AS1203">
        <v>500</v>
      </c>
      <c r="AT1203" t="s">
        <v>29</v>
      </c>
    </row>
    <row r="1204" spans="39:46" x14ac:dyDescent="0.3">
      <c r="AM1204">
        <v>601</v>
      </c>
      <c r="AN1204">
        <f t="shared" si="79"/>
        <v>0.12416483679525223</v>
      </c>
      <c r="AO1204">
        <v>29.45</v>
      </c>
      <c r="AP1204">
        <v>0.126</v>
      </c>
      <c r="AQ1204">
        <v>8.6778999999999993</v>
      </c>
      <c r="AR1204">
        <v>0</v>
      </c>
      <c r="AS1204">
        <v>500</v>
      </c>
      <c r="AT1204" t="s">
        <v>29</v>
      </c>
    </row>
    <row r="1205" spans="39:46" x14ac:dyDescent="0.3">
      <c r="AM1205">
        <v>601.5</v>
      </c>
      <c r="AN1205">
        <f t="shared" si="79"/>
        <v>0.12321216617210683</v>
      </c>
      <c r="AO1205">
        <v>28.92</v>
      </c>
      <c r="AP1205">
        <v>0.125</v>
      </c>
      <c r="AQ1205">
        <v>8.6786999999999992</v>
      </c>
      <c r="AR1205">
        <v>0</v>
      </c>
      <c r="AS1205">
        <v>500</v>
      </c>
      <c r="AT1205" t="s">
        <v>29</v>
      </c>
    </row>
    <row r="1206" spans="39:46" x14ac:dyDescent="0.3">
      <c r="AM1206">
        <v>602</v>
      </c>
      <c r="AN1206">
        <f t="shared" si="79"/>
        <v>0.1222571315529179</v>
      </c>
      <c r="AO1206">
        <v>28.42</v>
      </c>
      <c r="AP1206">
        <v>0.124</v>
      </c>
      <c r="AQ1206">
        <v>8.6792999999999996</v>
      </c>
      <c r="AR1206">
        <v>0</v>
      </c>
      <c r="AS1206">
        <v>500</v>
      </c>
      <c r="AT1206" t="s">
        <v>29</v>
      </c>
    </row>
    <row r="1207" spans="39:46" x14ac:dyDescent="0.3">
      <c r="AM1207">
        <v>602.5</v>
      </c>
      <c r="AN1207">
        <f t="shared" si="79"/>
        <v>0.12129977744807122</v>
      </c>
      <c r="AO1207">
        <v>27.95</v>
      </c>
      <c r="AP1207">
        <v>0.123</v>
      </c>
      <c r="AQ1207">
        <v>8.6803000000000008</v>
      </c>
      <c r="AR1207">
        <v>0</v>
      </c>
      <c r="AS1207">
        <v>500</v>
      </c>
      <c r="AT1207" t="s">
        <v>29</v>
      </c>
    </row>
    <row r="1208" spans="39:46" x14ac:dyDescent="0.3">
      <c r="AM1208">
        <v>603</v>
      </c>
      <c r="AN1208">
        <f t="shared" si="79"/>
        <v>0.12132654302670623</v>
      </c>
      <c r="AO1208">
        <v>27.51</v>
      </c>
      <c r="AP1208">
        <v>0.123</v>
      </c>
      <c r="AQ1208">
        <v>8.6813000000000002</v>
      </c>
      <c r="AR1208">
        <v>0</v>
      </c>
      <c r="AS1208">
        <v>500</v>
      </c>
      <c r="AT1208" t="s">
        <v>29</v>
      </c>
    </row>
    <row r="1209" spans="39:46" x14ac:dyDescent="0.3">
      <c r="AM1209">
        <v>603.5</v>
      </c>
      <c r="AN1209">
        <f t="shared" si="79"/>
        <v>0.12036428288822948</v>
      </c>
      <c r="AO1209">
        <v>27.11</v>
      </c>
      <c r="AP1209">
        <v>0.122</v>
      </c>
      <c r="AQ1209">
        <v>8.6818000000000008</v>
      </c>
      <c r="AR1209">
        <v>0</v>
      </c>
      <c r="AS1209">
        <v>500</v>
      </c>
      <c r="AT1209" t="s">
        <v>29</v>
      </c>
    </row>
    <row r="1210" spans="39:46" x14ac:dyDescent="0.3">
      <c r="AM1210">
        <v>604</v>
      </c>
      <c r="AN1210">
        <f t="shared" si="79"/>
        <v>0.11940461918892185</v>
      </c>
      <c r="AO1210">
        <v>26.66</v>
      </c>
      <c r="AP1210">
        <v>0.121</v>
      </c>
      <c r="AQ1210">
        <v>8.6824999999999992</v>
      </c>
      <c r="AR1210">
        <v>0</v>
      </c>
      <c r="AS1210">
        <v>500</v>
      </c>
      <c r="AT1210" t="s">
        <v>29</v>
      </c>
    </row>
    <row r="1211" spans="39:46" x14ac:dyDescent="0.3">
      <c r="AM1211">
        <v>604.5</v>
      </c>
      <c r="AN1211">
        <f t="shared" si="79"/>
        <v>0.11844569732937685</v>
      </c>
      <c r="AO1211">
        <v>26.19</v>
      </c>
      <c r="AP1211">
        <v>0.12</v>
      </c>
      <c r="AQ1211">
        <v>8.6836000000000002</v>
      </c>
      <c r="AR1211">
        <v>0</v>
      </c>
      <c r="AS1211">
        <v>500</v>
      </c>
      <c r="AT1211" t="s">
        <v>29</v>
      </c>
    </row>
    <row r="1212" spans="39:46" x14ac:dyDescent="0.3">
      <c r="AM1212">
        <v>605</v>
      </c>
      <c r="AN1212">
        <f t="shared" si="79"/>
        <v>0.11748631058358061</v>
      </c>
      <c r="AO1212">
        <v>25.72</v>
      </c>
      <c r="AP1212">
        <v>0.11899999999999999</v>
      </c>
      <c r="AQ1212">
        <v>8.6844999999999999</v>
      </c>
      <c r="AR1212">
        <v>0</v>
      </c>
      <c r="AS1212">
        <v>500</v>
      </c>
      <c r="AT1212" t="s">
        <v>29</v>
      </c>
    </row>
    <row r="1213" spans="39:46" x14ac:dyDescent="0.3">
      <c r="AM1213">
        <v>605.5</v>
      </c>
      <c r="AN1213">
        <f t="shared" si="79"/>
        <v>0.1165293768545994</v>
      </c>
      <c r="AO1213">
        <v>25.2</v>
      </c>
      <c r="AP1213">
        <v>0.11799999999999999</v>
      </c>
      <c r="AQ1213">
        <v>8.6857000000000006</v>
      </c>
      <c r="AR1213">
        <v>0</v>
      </c>
      <c r="AS1213">
        <v>500</v>
      </c>
      <c r="AT1213" t="s">
        <v>29</v>
      </c>
    </row>
    <row r="1214" spans="39:46" x14ac:dyDescent="0.3">
      <c r="AM1214">
        <v>606</v>
      </c>
      <c r="AN1214">
        <f t="shared" si="79"/>
        <v>0.11557540059347182</v>
      </c>
      <c r="AO1214">
        <v>24.62</v>
      </c>
      <c r="AP1214">
        <v>0.11700000000000001</v>
      </c>
      <c r="AQ1214">
        <v>8.6869999999999994</v>
      </c>
      <c r="AR1214">
        <v>0</v>
      </c>
      <c r="AS1214">
        <v>500</v>
      </c>
      <c r="AT1214" t="s">
        <v>29</v>
      </c>
    </row>
    <row r="1215" spans="39:46" x14ac:dyDescent="0.3">
      <c r="AM1215">
        <v>606.5</v>
      </c>
      <c r="AN1215">
        <f t="shared" si="79"/>
        <v>0.11363444609297725</v>
      </c>
      <c r="AO1215">
        <v>24.01</v>
      </c>
      <c r="AP1215">
        <v>0.115</v>
      </c>
      <c r="AQ1215">
        <v>8.6883999999999997</v>
      </c>
      <c r="AR1215">
        <v>0</v>
      </c>
      <c r="AS1215">
        <v>500</v>
      </c>
      <c r="AT1215" t="s">
        <v>29</v>
      </c>
    </row>
    <row r="1216" spans="39:46" x14ac:dyDescent="0.3">
      <c r="AM1216">
        <v>607</v>
      </c>
      <c r="AN1216">
        <f t="shared" si="79"/>
        <v>0.11366743323442137</v>
      </c>
      <c r="AO1216">
        <v>23.43</v>
      </c>
      <c r="AP1216">
        <v>0.115</v>
      </c>
      <c r="AQ1216">
        <v>8.6891999999999996</v>
      </c>
      <c r="AR1216">
        <v>0</v>
      </c>
      <c r="AS1216">
        <v>500</v>
      </c>
      <c r="AT1216" t="s">
        <v>29</v>
      </c>
    </row>
    <row r="1217" spans="39:46" x14ac:dyDescent="0.3">
      <c r="AM1217">
        <v>607.5</v>
      </c>
      <c r="AN1217">
        <f t="shared" si="79"/>
        <v>0.1117219040553907</v>
      </c>
      <c r="AO1217">
        <v>22.87</v>
      </c>
      <c r="AP1217">
        <v>0.113</v>
      </c>
      <c r="AQ1217">
        <v>8.6904000000000003</v>
      </c>
      <c r="AR1217">
        <v>0</v>
      </c>
      <c r="AS1217">
        <v>500</v>
      </c>
      <c r="AT1217" t="s">
        <v>29</v>
      </c>
    </row>
    <row r="1218" spans="39:46" x14ac:dyDescent="0.3">
      <c r="AM1218">
        <v>608</v>
      </c>
      <c r="AN1218">
        <f t="shared" si="79"/>
        <v>0.11075980217606331</v>
      </c>
      <c r="AO1218">
        <v>22.39</v>
      </c>
      <c r="AP1218">
        <v>0.112</v>
      </c>
      <c r="AQ1218">
        <v>8.6914999999999996</v>
      </c>
      <c r="AR1218">
        <v>0</v>
      </c>
      <c r="AS1218">
        <v>500</v>
      </c>
      <c r="AT1218" t="s">
        <v>29</v>
      </c>
    </row>
    <row r="1219" spans="39:46" x14ac:dyDescent="0.3">
      <c r="AM1219">
        <v>608.5</v>
      </c>
      <c r="AN1219">
        <f t="shared" si="79"/>
        <v>0.1097966765578635</v>
      </c>
      <c r="AO1219">
        <v>21.92</v>
      </c>
      <c r="AP1219">
        <v>0.111</v>
      </c>
      <c r="AQ1219">
        <v>8.6925000000000008</v>
      </c>
      <c r="AR1219">
        <v>0</v>
      </c>
      <c r="AS1219">
        <v>500</v>
      </c>
      <c r="AT1219" t="s">
        <v>29</v>
      </c>
    </row>
    <row r="1220" spans="39:46" x14ac:dyDescent="0.3">
      <c r="AM1220">
        <v>609</v>
      </c>
      <c r="AN1220">
        <f t="shared" si="79"/>
        <v>0.10883689416419387</v>
      </c>
      <c r="AO1220">
        <v>21.38</v>
      </c>
      <c r="AP1220">
        <v>0.11</v>
      </c>
      <c r="AQ1220">
        <v>8.6936999999999998</v>
      </c>
      <c r="AR1220">
        <v>0</v>
      </c>
      <c r="AS1220">
        <v>500</v>
      </c>
      <c r="AT1220" t="s">
        <v>29</v>
      </c>
    </row>
    <row r="1221" spans="39:46" x14ac:dyDescent="0.3">
      <c r="AM1221">
        <v>609.5</v>
      </c>
      <c r="AN1221">
        <f t="shared" ref="AN1221:AN1284" si="80">AP1221-AP1221*AO1221/2022</f>
        <v>0.10787765578635015</v>
      </c>
      <c r="AO1221">
        <v>20.82</v>
      </c>
      <c r="AP1221">
        <v>0.109</v>
      </c>
      <c r="AQ1221">
        <v>8.6946999999999992</v>
      </c>
      <c r="AR1221">
        <v>0</v>
      </c>
      <c r="AS1221">
        <v>500</v>
      </c>
      <c r="AT1221" t="s">
        <v>29</v>
      </c>
    </row>
    <row r="1222" spans="39:46" x14ac:dyDescent="0.3">
      <c r="AM1222">
        <v>610</v>
      </c>
      <c r="AN1222">
        <f t="shared" si="80"/>
        <v>0.10691839762611276</v>
      </c>
      <c r="AO1222">
        <v>20.25</v>
      </c>
      <c r="AP1222">
        <v>0.108</v>
      </c>
      <c r="AQ1222">
        <v>8.6957000000000004</v>
      </c>
      <c r="AR1222">
        <v>0</v>
      </c>
      <c r="AS1222">
        <v>500</v>
      </c>
      <c r="AT1222" t="s">
        <v>29</v>
      </c>
    </row>
    <row r="1223" spans="39:46" x14ac:dyDescent="0.3">
      <c r="AM1223">
        <v>610.5</v>
      </c>
      <c r="AN1223">
        <f t="shared" si="80"/>
        <v>0.10595751730959446</v>
      </c>
      <c r="AO1223">
        <v>19.7</v>
      </c>
      <c r="AP1223">
        <v>0.107</v>
      </c>
      <c r="AQ1223">
        <v>8.6969999999999992</v>
      </c>
      <c r="AR1223">
        <v>0</v>
      </c>
      <c r="AS1223">
        <v>500</v>
      </c>
      <c r="AT1223" t="s">
        <v>29</v>
      </c>
    </row>
    <row r="1224" spans="39:46" x14ac:dyDescent="0.3">
      <c r="AM1224">
        <v>611</v>
      </c>
      <c r="AN1224">
        <f t="shared" si="80"/>
        <v>0.10499452027695351</v>
      </c>
      <c r="AO1224">
        <v>19.18</v>
      </c>
      <c r="AP1224">
        <v>0.106</v>
      </c>
      <c r="AQ1224">
        <v>8.6979000000000006</v>
      </c>
      <c r="AR1224">
        <v>0</v>
      </c>
      <c r="AS1224">
        <v>500</v>
      </c>
      <c r="AT1224" t="s">
        <v>29</v>
      </c>
    </row>
    <row r="1225" spans="39:46" x14ac:dyDescent="0.3">
      <c r="AM1225">
        <v>611.5</v>
      </c>
      <c r="AN1225">
        <f t="shared" si="80"/>
        <v>0.10304178041543026</v>
      </c>
      <c r="AO1225">
        <v>18.63</v>
      </c>
      <c r="AP1225">
        <v>0.104</v>
      </c>
      <c r="AQ1225">
        <v>8.6994000000000007</v>
      </c>
      <c r="AR1225">
        <v>0</v>
      </c>
      <c r="AS1225">
        <v>500</v>
      </c>
      <c r="AT1225" t="s">
        <v>29</v>
      </c>
    </row>
    <row r="1226" spans="39:46" x14ac:dyDescent="0.3">
      <c r="AM1226">
        <v>612</v>
      </c>
      <c r="AN1226">
        <f t="shared" si="80"/>
        <v>0.10208308605341246</v>
      </c>
      <c r="AO1226">
        <v>18</v>
      </c>
      <c r="AP1226">
        <v>0.10299999999999999</v>
      </c>
      <c r="AQ1226">
        <v>8.7004000000000001</v>
      </c>
      <c r="AR1226">
        <v>0</v>
      </c>
      <c r="AS1226">
        <v>500</v>
      </c>
      <c r="AT1226" t="s">
        <v>29</v>
      </c>
    </row>
    <row r="1227" spans="39:46" x14ac:dyDescent="0.3">
      <c r="AM1227">
        <v>612.5</v>
      </c>
      <c r="AN1227">
        <f t="shared" si="80"/>
        <v>0.10112427299703264</v>
      </c>
      <c r="AO1227">
        <v>17.36</v>
      </c>
      <c r="AP1227">
        <v>0.10199999999999999</v>
      </c>
      <c r="AQ1227">
        <v>8.702</v>
      </c>
      <c r="AR1227">
        <v>0</v>
      </c>
      <c r="AS1227">
        <v>500</v>
      </c>
      <c r="AT1227" t="s">
        <v>29</v>
      </c>
    </row>
    <row r="1228" spans="39:46" x14ac:dyDescent="0.3">
      <c r="AM1228">
        <v>613</v>
      </c>
      <c r="AN1228">
        <f t="shared" si="80"/>
        <v>0.10016232937685461</v>
      </c>
      <c r="AO1228">
        <v>16.77</v>
      </c>
      <c r="AP1228">
        <v>0.10100000000000001</v>
      </c>
      <c r="AQ1228">
        <v>8.7033000000000005</v>
      </c>
      <c r="AR1228">
        <v>0</v>
      </c>
      <c r="AS1228">
        <v>500</v>
      </c>
      <c r="AT1228" t="s">
        <v>29</v>
      </c>
    </row>
    <row r="1229" spans="39:46" x14ac:dyDescent="0.3">
      <c r="AM1229">
        <v>613.5</v>
      </c>
      <c r="AN1229">
        <f t="shared" si="80"/>
        <v>9.8208783382789322E-2</v>
      </c>
      <c r="AO1229">
        <v>16.16</v>
      </c>
      <c r="AP1229">
        <v>9.9000000000000005E-2</v>
      </c>
      <c r="AQ1229">
        <v>8.7049000000000003</v>
      </c>
      <c r="AR1229">
        <v>0</v>
      </c>
      <c r="AS1229">
        <v>500</v>
      </c>
      <c r="AT1229" t="s">
        <v>29</v>
      </c>
    </row>
    <row r="1230" spans="39:46" x14ac:dyDescent="0.3">
      <c r="AM1230">
        <v>614</v>
      </c>
      <c r="AN1230">
        <f t="shared" si="80"/>
        <v>9.6254030662710197E-2</v>
      </c>
      <c r="AO1230">
        <v>15.55</v>
      </c>
      <c r="AP1230">
        <v>9.7000000000000003E-2</v>
      </c>
      <c r="AQ1230">
        <v>8.7064000000000004</v>
      </c>
      <c r="AR1230">
        <v>0</v>
      </c>
      <c r="AS1230">
        <v>500</v>
      </c>
      <c r="AT1230" t="s">
        <v>29</v>
      </c>
    </row>
    <row r="1231" spans="39:46" x14ac:dyDescent="0.3">
      <c r="AM1231">
        <v>614.5</v>
      </c>
      <c r="AN1231">
        <f t="shared" si="80"/>
        <v>9.5291632047477745E-2</v>
      </c>
      <c r="AO1231">
        <v>14.92</v>
      </c>
      <c r="AP1231">
        <v>9.6000000000000002E-2</v>
      </c>
      <c r="AQ1231">
        <v>8.7077000000000009</v>
      </c>
      <c r="AR1231">
        <v>0</v>
      </c>
      <c r="AS1231">
        <v>500</v>
      </c>
      <c r="AT1231" t="s">
        <v>29</v>
      </c>
    </row>
    <row r="1232" spans="39:46" x14ac:dyDescent="0.3">
      <c r="AM1232">
        <v>615</v>
      </c>
      <c r="AN1232">
        <f t="shared" si="80"/>
        <v>9.3334747774480711E-2</v>
      </c>
      <c r="AO1232">
        <v>14.31</v>
      </c>
      <c r="AP1232">
        <v>9.4E-2</v>
      </c>
      <c r="AQ1232">
        <v>8.7094000000000005</v>
      </c>
      <c r="AR1232">
        <v>0</v>
      </c>
      <c r="AS1232">
        <v>500</v>
      </c>
      <c r="AT1232" t="s">
        <v>29</v>
      </c>
    </row>
    <row r="1233" spans="39:46" x14ac:dyDescent="0.3">
      <c r="AM1233">
        <v>615.5</v>
      </c>
      <c r="AN1233">
        <f t="shared" si="80"/>
        <v>9.2368041543026705E-2</v>
      </c>
      <c r="AO1233">
        <v>13.74</v>
      </c>
      <c r="AP1233">
        <v>9.2999999999999999E-2</v>
      </c>
      <c r="AQ1233">
        <v>8.7108000000000008</v>
      </c>
      <c r="AR1233">
        <v>0</v>
      </c>
      <c r="AS1233">
        <v>500</v>
      </c>
      <c r="AT1233" t="s">
        <v>29</v>
      </c>
    </row>
    <row r="1234" spans="39:46" x14ac:dyDescent="0.3">
      <c r="AM1234">
        <v>616</v>
      </c>
      <c r="AN1234">
        <f t="shared" si="80"/>
        <v>9.1401681503461923E-2</v>
      </c>
      <c r="AO1234">
        <v>13.15</v>
      </c>
      <c r="AP1234">
        <v>9.1999999999999998E-2</v>
      </c>
      <c r="AQ1234">
        <v>8.7119</v>
      </c>
      <c r="AR1234">
        <v>0</v>
      </c>
      <c r="AS1234">
        <v>500</v>
      </c>
      <c r="AT1234" t="s">
        <v>29</v>
      </c>
    </row>
    <row r="1235" spans="39:46" x14ac:dyDescent="0.3">
      <c r="AM1235">
        <v>616.5</v>
      </c>
      <c r="AN1235">
        <f t="shared" si="80"/>
        <v>8.9441394658753712E-2</v>
      </c>
      <c r="AO1235">
        <v>12.55</v>
      </c>
      <c r="AP1235">
        <v>0.09</v>
      </c>
      <c r="AQ1235">
        <v>8.7134</v>
      </c>
      <c r="AR1235">
        <v>0</v>
      </c>
      <c r="AS1235">
        <v>500</v>
      </c>
      <c r="AT1235" t="s">
        <v>29</v>
      </c>
    </row>
    <row r="1236" spans="39:46" x14ac:dyDescent="0.3">
      <c r="AM1236">
        <v>617</v>
      </c>
      <c r="AN1236">
        <f t="shared" si="80"/>
        <v>8.8471369930761615E-2</v>
      </c>
      <c r="AO1236">
        <v>12.01</v>
      </c>
      <c r="AP1236">
        <v>8.8999999999999996E-2</v>
      </c>
      <c r="AQ1236">
        <v>8.7149999999999999</v>
      </c>
      <c r="AR1236">
        <v>0</v>
      </c>
      <c r="AS1236">
        <v>500</v>
      </c>
      <c r="AT1236" t="s">
        <v>29</v>
      </c>
    </row>
    <row r="1237" spans="39:46" x14ac:dyDescent="0.3">
      <c r="AM1237">
        <v>617.5</v>
      </c>
      <c r="AN1237">
        <f t="shared" si="80"/>
        <v>8.6505192878338272E-2</v>
      </c>
      <c r="AO1237">
        <v>11.5</v>
      </c>
      <c r="AP1237">
        <v>8.6999999999999994E-2</v>
      </c>
      <c r="AQ1237">
        <v>8.7163000000000004</v>
      </c>
      <c r="AR1237">
        <v>0</v>
      </c>
      <c r="AS1237">
        <v>500</v>
      </c>
      <c r="AT1237" t="s">
        <v>29</v>
      </c>
    </row>
    <row r="1238" spans="39:46" x14ac:dyDescent="0.3">
      <c r="AM1238">
        <v>618</v>
      </c>
      <c r="AN1238">
        <f t="shared" si="80"/>
        <v>8.5531721068249245E-2</v>
      </c>
      <c r="AO1238">
        <v>11.01</v>
      </c>
      <c r="AP1238">
        <v>8.5999999999999993E-2</v>
      </c>
      <c r="AQ1238">
        <v>8.7172999999999998</v>
      </c>
      <c r="AR1238">
        <v>0</v>
      </c>
      <c r="AS1238">
        <v>500</v>
      </c>
      <c r="AT1238" t="s">
        <v>29</v>
      </c>
    </row>
    <row r="1239" spans="39:46" x14ac:dyDescent="0.3">
      <c r="AM1239">
        <v>618.5</v>
      </c>
      <c r="AN1239">
        <f t="shared" si="80"/>
        <v>8.455986646884274E-2</v>
      </c>
      <c r="AO1239">
        <v>10.47</v>
      </c>
      <c r="AP1239">
        <v>8.5000000000000006E-2</v>
      </c>
      <c r="AQ1239">
        <v>8.7187999999999999</v>
      </c>
      <c r="AR1239">
        <v>0</v>
      </c>
      <c r="AS1239">
        <v>500</v>
      </c>
      <c r="AT1239" t="s">
        <v>29</v>
      </c>
    </row>
    <row r="1240" spans="39:46" x14ac:dyDescent="0.3">
      <c r="AM1240">
        <v>619</v>
      </c>
      <c r="AN1240">
        <f t="shared" si="80"/>
        <v>8.2590336300692388E-2</v>
      </c>
      <c r="AO1240">
        <v>9.98</v>
      </c>
      <c r="AP1240">
        <v>8.3000000000000004E-2</v>
      </c>
      <c r="AQ1240">
        <v>8.7203999999999997</v>
      </c>
      <c r="AR1240">
        <v>0</v>
      </c>
      <c r="AS1240">
        <v>500</v>
      </c>
      <c r="AT1240" t="s">
        <v>29</v>
      </c>
    </row>
    <row r="1241" spans="39:46" x14ac:dyDescent="0.3">
      <c r="AM1241">
        <v>619.5</v>
      </c>
      <c r="AN1241">
        <f t="shared" si="80"/>
        <v>8.1613926805143427E-2</v>
      </c>
      <c r="AO1241">
        <v>9.52</v>
      </c>
      <c r="AP1241">
        <v>8.2000000000000003E-2</v>
      </c>
      <c r="AQ1241">
        <v>8.7216000000000005</v>
      </c>
      <c r="AR1241">
        <v>0</v>
      </c>
      <c r="AS1241">
        <v>500</v>
      </c>
      <c r="AT1241" t="s">
        <v>29</v>
      </c>
    </row>
    <row r="1242" spans="39:46" x14ac:dyDescent="0.3">
      <c r="AM1242">
        <v>620</v>
      </c>
      <c r="AN1242">
        <f t="shared" si="80"/>
        <v>8.0637863501483678E-2</v>
      </c>
      <c r="AO1242">
        <v>9.0399999999999991</v>
      </c>
      <c r="AP1242">
        <v>8.1000000000000003E-2</v>
      </c>
      <c r="AQ1242">
        <v>8.7230000000000008</v>
      </c>
      <c r="AR1242">
        <v>0</v>
      </c>
      <c r="AS1242">
        <v>500</v>
      </c>
      <c r="AT1242" t="s">
        <v>29</v>
      </c>
    </row>
    <row r="1243" spans="39:46" x14ac:dyDescent="0.3">
      <c r="AM1243">
        <v>620.5</v>
      </c>
      <c r="AN1243">
        <f t="shared" si="80"/>
        <v>7.8665558852621165E-2</v>
      </c>
      <c r="AO1243">
        <v>8.56</v>
      </c>
      <c r="AP1243">
        <v>7.9000000000000001E-2</v>
      </c>
      <c r="AQ1243">
        <v>8.7243999999999993</v>
      </c>
      <c r="AR1243">
        <v>0</v>
      </c>
      <c r="AS1243">
        <v>500</v>
      </c>
      <c r="AT1243" t="s">
        <v>29</v>
      </c>
    </row>
    <row r="1244" spans="39:46" x14ac:dyDescent="0.3">
      <c r="AM1244">
        <v>621</v>
      </c>
      <c r="AN1244">
        <f t="shared" si="80"/>
        <v>7.7687151335311566E-2</v>
      </c>
      <c r="AO1244">
        <v>8.11</v>
      </c>
      <c r="AP1244">
        <v>7.8E-2</v>
      </c>
      <c r="AQ1244">
        <v>8.7258999999999993</v>
      </c>
      <c r="AR1244">
        <v>0</v>
      </c>
      <c r="AS1244">
        <v>500</v>
      </c>
      <c r="AT1244" t="s">
        <v>29</v>
      </c>
    </row>
    <row r="1245" spans="39:46" x14ac:dyDescent="0.3">
      <c r="AM1245">
        <v>621.5</v>
      </c>
      <c r="AN1245">
        <f t="shared" si="80"/>
        <v>7.6706775469831845E-2</v>
      </c>
      <c r="AO1245">
        <v>7.7</v>
      </c>
      <c r="AP1245">
        <v>7.6999999999999999E-2</v>
      </c>
      <c r="AQ1245">
        <v>8.7271000000000001</v>
      </c>
      <c r="AR1245">
        <v>0</v>
      </c>
      <c r="AS1245">
        <v>500</v>
      </c>
      <c r="AT1245" t="s">
        <v>29</v>
      </c>
    </row>
    <row r="1246" spans="39:46" x14ac:dyDescent="0.3">
      <c r="AM1246">
        <v>622</v>
      </c>
      <c r="AN1246">
        <f t="shared" si="80"/>
        <v>7.5725242334322457E-2</v>
      </c>
      <c r="AO1246">
        <v>7.31</v>
      </c>
      <c r="AP1246">
        <v>7.5999999999999998E-2</v>
      </c>
      <c r="AQ1246">
        <v>8.7281999999999993</v>
      </c>
      <c r="AR1246">
        <v>0</v>
      </c>
      <c r="AS1246">
        <v>500</v>
      </c>
      <c r="AT1246" t="s">
        <v>29</v>
      </c>
    </row>
    <row r="1247" spans="39:46" x14ac:dyDescent="0.3">
      <c r="AM1247">
        <v>622.5</v>
      </c>
      <c r="AN1247">
        <f t="shared" si="80"/>
        <v>7.3747477744807124E-2</v>
      </c>
      <c r="AO1247">
        <v>6.9</v>
      </c>
      <c r="AP1247">
        <v>7.3999999999999996E-2</v>
      </c>
      <c r="AQ1247">
        <v>8.7295999999999996</v>
      </c>
      <c r="AR1247">
        <v>0</v>
      </c>
      <c r="AS1247">
        <v>500</v>
      </c>
      <c r="AT1247" t="s">
        <v>29</v>
      </c>
    </row>
    <row r="1248" spans="39:46" x14ac:dyDescent="0.3">
      <c r="AM1248">
        <v>623</v>
      </c>
      <c r="AN1248">
        <f t="shared" si="80"/>
        <v>7.276641444114737E-2</v>
      </c>
      <c r="AO1248">
        <v>6.47</v>
      </c>
      <c r="AP1248">
        <v>7.2999999999999995E-2</v>
      </c>
      <c r="AQ1248">
        <v>8.7309999999999999</v>
      </c>
      <c r="AR1248">
        <v>0</v>
      </c>
      <c r="AS1248">
        <v>500</v>
      </c>
      <c r="AT1248" t="s">
        <v>29</v>
      </c>
    </row>
    <row r="1249" spans="39:46" x14ac:dyDescent="0.3">
      <c r="AM1249">
        <v>623.5</v>
      </c>
      <c r="AN1249">
        <f t="shared" si="80"/>
        <v>7.0785806132542026E-2</v>
      </c>
      <c r="AO1249">
        <v>6.1</v>
      </c>
      <c r="AP1249">
        <v>7.0999999999999994E-2</v>
      </c>
      <c r="AQ1249">
        <v>8.7325999999999997</v>
      </c>
      <c r="AR1249">
        <v>0</v>
      </c>
      <c r="AS1249">
        <v>500</v>
      </c>
      <c r="AT1249" t="s">
        <v>29</v>
      </c>
    </row>
    <row r="1250" spans="39:46" x14ac:dyDescent="0.3">
      <c r="AM1250">
        <v>624</v>
      </c>
      <c r="AN1250">
        <f t="shared" si="80"/>
        <v>6.9800247279920874E-2</v>
      </c>
      <c r="AO1250">
        <v>5.77</v>
      </c>
      <c r="AP1250">
        <v>7.0000000000000007E-2</v>
      </c>
      <c r="AQ1250">
        <v>8.7340999999999998</v>
      </c>
      <c r="AR1250">
        <v>0</v>
      </c>
      <c r="AS1250">
        <v>500</v>
      </c>
      <c r="AT1250" t="s">
        <v>29</v>
      </c>
    </row>
    <row r="1251" spans="39:46" x14ac:dyDescent="0.3">
      <c r="AM1251">
        <v>624.5</v>
      </c>
      <c r="AN1251">
        <f t="shared" si="80"/>
        <v>6.7817052423343224E-2</v>
      </c>
      <c r="AO1251">
        <v>5.44</v>
      </c>
      <c r="AP1251">
        <v>6.8000000000000005E-2</v>
      </c>
      <c r="AQ1251">
        <v>8.7355999999999998</v>
      </c>
      <c r="AR1251">
        <v>0</v>
      </c>
      <c r="AS1251">
        <v>500</v>
      </c>
      <c r="AT1251" t="s">
        <v>29</v>
      </c>
    </row>
    <row r="1252" spans="39:46" x14ac:dyDescent="0.3">
      <c r="AM1252">
        <v>625</v>
      </c>
      <c r="AN1252">
        <f t="shared" si="80"/>
        <v>6.5833531157270031E-2</v>
      </c>
      <c r="AO1252">
        <v>5.0999999999999996</v>
      </c>
      <c r="AP1252">
        <v>6.6000000000000003E-2</v>
      </c>
      <c r="AQ1252">
        <v>8.7375000000000007</v>
      </c>
      <c r="AR1252">
        <v>0</v>
      </c>
      <c r="AS1252">
        <v>500</v>
      </c>
      <c r="AT1252" t="s">
        <v>29</v>
      </c>
    </row>
    <row r="1253" spans="39:46" x14ac:dyDescent="0.3">
      <c r="AM1253">
        <v>625.5</v>
      </c>
      <c r="AN1253">
        <f t="shared" si="80"/>
        <v>6.3848387734915926E-2</v>
      </c>
      <c r="AO1253">
        <v>4.79</v>
      </c>
      <c r="AP1253">
        <v>6.4000000000000001E-2</v>
      </c>
      <c r="AQ1253">
        <v>8.7393000000000001</v>
      </c>
      <c r="AR1253">
        <v>0</v>
      </c>
      <c r="AS1253">
        <v>500</v>
      </c>
      <c r="AT1253" t="s">
        <v>29</v>
      </c>
    </row>
    <row r="1254" spans="39:46" x14ac:dyDescent="0.3">
      <c r="AM1254">
        <v>626</v>
      </c>
      <c r="AN1254">
        <f t="shared" si="80"/>
        <v>6.2860103857566768E-2</v>
      </c>
      <c r="AO1254">
        <v>4.49</v>
      </c>
      <c r="AP1254">
        <v>6.3E-2</v>
      </c>
      <c r="AQ1254">
        <v>8.7408000000000001</v>
      </c>
      <c r="AR1254">
        <v>0</v>
      </c>
      <c r="AS1254">
        <v>500</v>
      </c>
      <c r="AT1254" t="s">
        <v>29</v>
      </c>
    </row>
    <row r="1255" spans="39:46" x14ac:dyDescent="0.3">
      <c r="AM1255">
        <v>626.5</v>
      </c>
      <c r="AN1255">
        <f t="shared" si="80"/>
        <v>6.1870909990108802E-2</v>
      </c>
      <c r="AO1255">
        <v>4.21</v>
      </c>
      <c r="AP1255">
        <v>6.2E-2</v>
      </c>
      <c r="AQ1255">
        <v>8.7420000000000009</v>
      </c>
      <c r="AR1255">
        <v>0</v>
      </c>
      <c r="AS1255">
        <v>500</v>
      </c>
      <c r="AT1255" t="s">
        <v>29</v>
      </c>
    </row>
    <row r="1256" spans="39:46" x14ac:dyDescent="0.3">
      <c r="AM1256">
        <v>627</v>
      </c>
      <c r="AN1256">
        <f t="shared" si="80"/>
        <v>5.9883382789317506E-2</v>
      </c>
      <c r="AO1256">
        <v>3.93</v>
      </c>
      <c r="AP1256">
        <v>0.06</v>
      </c>
      <c r="AQ1256">
        <v>8.7439999999999998</v>
      </c>
      <c r="AR1256">
        <v>0</v>
      </c>
      <c r="AS1256">
        <v>500</v>
      </c>
      <c r="AT1256" t="s">
        <v>29</v>
      </c>
    </row>
    <row r="1257" spans="39:46" x14ac:dyDescent="0.3">
      <c r="AM1257">
        <v>627.5</v>
      </c>
      <c r="AN1257">
        <f t="shared" si="80"/>
        <v>5.7895875370919885E-2</v>
      </c>
      <c r="AO1257">
        <v>3.63</v>
      </c>
      <c r="AP1257">
        <v>5.8000000000000003E-2</v>
      </c>
      <c r="AQ1257">
        <v>8.7459000000000007</v>
      </c>
      <c r="AR1257">
        <v>0</v>
      </c>
      <c r="AS1257">
        <v>500</v>
      </c>
      <c r="AT1257" t="s">
        <v>29</v>
      </c>
    </row>
    <row r="1258" spans="39:46" x14ac:dyDescent="0.3">
      <c r="AM1258">
        <v>628</v>
      </c>
      <c r="AN1258">
        <f t="shared" si="80"/>
        <v>5.5906943620178041E-2</v>
      </c>
      <c r="AO1258">
        <v>3.36</v>
      </c>
      <c r="AP1258">
        <v>5.6000000000000001E-2</v>
      </c>
      <c r="AQ1258">
        <v>8.7478999999999996</v>
      </c>
      <c r="AR1258">
        <v>0</v>
      </c>
      <c r="AS1258">
        <v>500</v>
      </c>
      <c r="AT1258" t="s">
        <v>29</v>
      </c>
    </row>
    <row r="1259" spans="39:46" x14ac:dyDescent="0.3">
      <c r="AM1259">
        <v>628.5</v>
      </c>
      <c r="AN1259">
        <f t="shared" si="80"/>
        <v>5.3916676557863502E-2</v>
      </c>
      <c r="AO1259">
        <v>3.12</v>
      </c>
      <c r="AP1259">
        <v>5.3999999999999999E-2</v>
      </c>
      <c r="AQ1259">
        <v>8.7499000000000002</v>
      </c>
      <c r="AR1259">
        <v>0</v>
      </c>
      <c r="AS1259">
        <v>500</v>
      </c>
      <c r="AT1259" t="s">
        <v>29</v>
      </c>
    </row>
    <row r="1260" spans="39:46" x14ac:dyDescent="0.3">
      <c r="AM1260">
        <v>629</v>
      </c>
      <c r="AN1260">
        <f t="shared" si="80"/>
        <v>5.192413452027695E-2</v>
      </c>
      <c r="AO1260">
        <v>2.95</v>
      </c>
      <c r="AP1260">
        <v>5.1999999999999998E-2</v>
      </c>
      <c r="AQ1260">
        <v>8.7515000000000001</v>
      </c>
      <c r="AR1260">
        <v>1</v>
      </c>
      <c r="AS1260">
        <v>500</v>
      </c>
      <c r="AT1260" t="s">
        <v>29</v>
      </c>
    </row>
    <row r="1261" spans="39:46" x14ac:dyDescent="0.3">
      <c r="AM1261">
        <v>629.5</v>
      </c>
      <c r="AN1261">
        <f t="shared" si="80"/>
        <v>5.1922334322453016E-2</v>
      </c>
      <c r="AO1261">
        <v>3.02</v>
      </c>
      <c r="AP1261">
        <v>5.1999999999999998E-2</v>
      </c>
      <c r="AQ1261">
        <v>8.7514000000000003</v>
      </c>
      <c r="AR1261">
        <v>0</v>
      </c>
      <c r="AS1261">
        <v>500</v>
      </c>
      <c r="AT1261" t="s">
        <v>29</v>
      </c>
    </row>
    <row r="1262" spans="39:46" x14ac:dyDescent="0.3">
      <c r="AM1262">
        <v>630</v>
      </c>
      <c r="AN1262">
        <f t="shared" si="80"/>
        <v>5.1920791295746782E-2</v>
      </c>
      <c r="AO1262">
        <v>3.08</v>
      </c>
      <c r="AP1262">
        <v>5.1999999999999998E-2</v>
      </c>
      <c r="AQ1262">
        <v>8.7515999999999998</v>
      </c>
      <c r="AR1262">
        <v>0</v>
      </c>
      <c r="AS1262">
        <v>500</v>
      </c>
      <c r="AT1262" t="s">
        <v>29</v>
      </c>
    </row>
    <row r="1263" spans="39:46" x14ac:dyDescent="0.3">
      <c r="AM1263">
        <v>630.5</v>
      </c>
      <c r="AN1263">
        <f t="shared" si="80"/>
        <v>5.1919505440158255E-2</v>
      </c>
      <c r="AO1263">
        <v>3.13</v>
      </c>
      <c r="AP1263">
        <v>5.1999999999999998E-2</v>
      </c>
      <c r="AQ1263">
        <v>8.7515000000000001</v>
      </c>
      <c r="AR1263">
        <v>0</v>
      </c>
      <c r="AS1263">
        <v>500</v>
      </c>
      <c r="AT1263" t="s">
        <v>29</v>
      </c>
    </row>
    <row r="1264" spans="39:46" x14ac:dyDescent="0.3">
      <c r="AM1264">
        <v>631</v>
      </c>
      <c r="AN1264">
        <f t="shared" si="80"/>
        <v>5.1918219584569728E-2</v>
      </c>
      <c r="AO1264">
        <v>3.18</v>
      </c>
      <c r="AP1264">
        <v>5.1999999999999998E-2</v>
      </c>
      <c r="AQ1264">
        <v>8.7515000000000001</v>
      </c>
      <c r="AR1264">
        <v>0</v>
      </c>
      <c r="AS1264">
        <v>500</v>
      </c>
      <c r="AT1264" t="s">
        <v>29</v>
      </c>
    </row>
    <row r="1265" spans="39:46" x14ac:dyDescent="0.3">
      <c r="AM1265">
        <v>631.5</v>
      </c>
      <c r="AN1265">
        <f t="shared" si="80"/>
        <v>5.1917190900098907E-2</v>
      </c>
      <c r="AO1265">
        <v>3.22</v>
      </c>
      <c r="AP1265">
        <v>5.1999999999999998E-2</v>
      </c>
      <c r="AQ1265">
        <v>8.7515000000000001</v>
      </c>
      <c r="AR1265">
        <v>0</v>
      </c>
      <c r="AS1265">
        <v>500</v>
      </c>
      <c r="AT1265" t="s">
        <v>29</v>
      </c>
    </row>
    <row r="1266" spans="39:46" x14ac:dyDescent="0.3">
      <c r="AM1266">
        <v>632</v>
      </c>
      <c r="AN1266">
        <f t="shared" si="80"/>
        <v>5.1916162215628087E-2</v>
      </c>
      <c r="AO1266">
        <v>3.26</v>
      </c>
      <c r="AP1266">
        <v>5.1999999999999998E-2</v>
      </c>
      <c r="AQ1266">
        <v>8.7515999999999998</v>
      </c>
      <c r="AR1266">
        <v>0</v>
      </c>
      <c r="AS1266">
        <v>500</v>
      </c>
      <c r="AT1266" t="s">
        <v>29</v>
      </c>
    </row>
    <row r="1267" spans="39:46" x14ac:dyDescent="0.3">
      <c r="AM1267">
        <v>632.5</v>
      </c>
      <c r="AN1267">
        <f t="shared" si="80"/>
        <v>5.1915133531157266E-2</v>
      </c>
      <c r="AO1267">
        <v>3.3</v>
      </c>
      <c r="AP1267">
        <v>5.1999999999999998E-2</v>
      </c>
      <c r="AQ1267">
        <v>8.7515000000000001</v>
      </c>
      <c r="AR1267">
        <v>0</v>
      </c>
      <c r="AS1267">
        <v>500</v>
      </c>
      <c r="AT1267" t="s">
        <v>29</v>
      </c>
    </row>
    <row r="1268" spans="39:46" x14ac:dyDescent="0.3">
      <c r="AM1268">
        <v>633</v>
      </c>
      <c r="AN1268">
        <f t="shared" si="80"/>
        <v>5.1914362017804153E-2</v>
      </c>
      <c r="AO1268">
        <v>3.33</v>
      </c>
      <c r="AP1268">
        <v>5.1999999999999998E-2</v>
      </c>
      <c r="AQ1268">
        <v>8.7514000000000003</v>
      </c>
      <c r="AR1268">
        <v>0</v>
      </c>
      <c r="AS1268">
        <v>500</v>
      </c>
      <c r="AT1268" t="s">
        <v>29</v>
      </c>
    </row>
    <row r="1269" spans="39:46" x14ac:dyDescent="0.3">
      <c r="AM1269">
        <v>633.5</v>
      </c>
      <c r="AN1269">
        <f t="shared" si="80"/>
        <v>5.1913590504451039E-2</v>
      </c>
      <c r="AO1269">
        <v>3.36</v>
      </c>
      <c r="AP1269">
        <v>5.1999999999999998E-2</v>
      </c>
      <c r="AQ1269">
        <v>8.7514000000000003</v>
      </c>
      <c r="AR1269">
        <v>0</v>
      </c>
      <c r="AS1269">
        <v>500</v>
      </c>
      <c r="AT1269" t="s">
        <v>29</v>
      </c>
    </row>
    <row r="1270" spans="39:46" x14ac:dyDescent="0.3">
      <c r="AM1270">
        <v>634</v>
      </c>
      <c r="AN1270">
        <f t="shared" si="80"/>
        <v>5.1912561819980219E-2</v>
      </c>
      <c r="AO1270">
        <v>3.4</v>
      </c>
      <c r="AP1270">
        <v>5.1999999999999998E-2</v>
      </c>
      <c r="AQ1270">
        <v>8.7515000000000001</v>
      </c>
      <c r="AR1270">
        <v>0</v>
      </c>
      <c r="AS1270">
        <v>500</v>
      </c>
      <c r="AT1270" t="s">
        <v>29</v>
      </c>
    </row>
    <row r="1271" spans="39:46" x14ac:dyDescent="0.3">
      <c r="AM1271">
        <v>634.5</v>
      </c>
      <c r="AN1271">
        <f t="shared" si="80"/>
        <v>5.1912047477744805E-2</v>
      </c>
      <c r="AO1271">
        <v>3.42</v>
      </c>
      <c r="AP1271">
        <v>5.1999999999999998E-2</v>
      </c>
      <c r="AQ1271">
        <v>8.7515000000000001</v>
      </c>
      <c r="AR1271">
        <v>0</v>
      </c>
      <c r="AS1271">
        <v>500</v>
      </c>
      <c r="AT1271" t="s">
        <v>29</v>
      </c>
    </row>
    <row r="1272" spans="39:46" x14ac:dyDescent="0.3">
      <c r="AM1272">
        <v>635</v>
      </c>
      <c r="AN1272">
        <f t="shared" si="80"/>
        <v>5.1911533135509391E-2</v>
      </c>
      <c r="AO1272">
        <v>3.44</v>
      </c>
      <c r="AP1272">
        <v>5.1999999999999998E-2</v>
      </c>
      <c r="AQ1272">
        <v>8.7514000000000003</v>
      </c>
      <c r="AR1272">
        <v>0</v>
      </c>
      <c r="AS1272">
        <v>500</v>
      </c>
      <c r="AT1272" t="s">
        <v>29</v>
      </c>
    </row>
    <row r="1273" spans="39:46" x14ac:dyDescent="0.3">
      <c r="AM1273">
        <v>635.5</v>
      </c>
      <c r="AN1273">
        <f t="shared" si="80"/>
        <v>5.1910761622156278E-2</v>
      </c>
      <c r="AO1273">
        <v>3.47</v>
      </c>
      <c r="AP1273">
        <v>5.1999999999999998E-2</v>
      </c>
      <c r="AQ1273">
        <v>8.7515000000000001</v>
      </c>
      <c r="AR1273">
        <v>0</v>
      </c>
      <c r="AS1273">
        <v>500</v>
      </c>
      <c r="AT1273" t="s">
        <v>29</v>
      </c>
    </row>
    <row r="1274" spans="39:46" x14ac:dyDescent="0.3">
      <c r="AM1274">
        <v>636</v>
      </c>
      <c r="AN1274">
        <f t="shared" si="80"/>
        <v>5.1909990108803164E-2</v>
      </c>
      <c r="AO1274">
        <v>3.5</v>
      </c>
      <c r="AP1274">
        <v>5.1999999999999998E-2</v>
      </c>
      <c r="AQ1274">
        <v>8.7514000000000003</v>
      </c>
      <c r="AR1274">
        <v>0</v>
      </c>
      <c r="AS1274">
        <v>500</v>
      </c>
      <c r="AT1274" t="s">
        <v>29</v>
      </c>
    </row>
    <row r="1275" spans="39:46" x14ac:dyDescent="0.3">
      <c r="AM1275">
        <v>636.5</v>
      </c>
      <c r="AN1275">
        <f t="shared" si="80"/>
        <v>5.190947576656775E-2</v>
      </c>
      <c r="AO1275">
        <v>3.52</v>
      </c>
      <c r="AP1275">
        <v>5.1999999999999998E-2</v>
      </c>
      <c r="AQ1275">
        <v>8.7515999999999998</v>
      </c>
      <c r="AR1275">
        <v>0</v>
      </c>
      <c r="AS1275">
        <v>500</v>
      </c>
      <c r="AT1275" t="s">
        <v>29</v>
      </c>
    </row>
    <row r="1276" spans="39:46" x14ac:dyDescent="0.3">
      <c r="AM1276">
        <v>637</v>
      </c>
      <c r="AN1276">
        <f t="shared" si="80"/>
        <v>5.1908704253214637E-2</v>
      </c>
      <c r="AO1276">
        <v>3.55</v>
      </c>
      <c r="AP1276">
        <v>5.1999999999999998E-2</v>
      </c>
      <c r="AQ1276">
        <v>8.7515000000000001</v>
      </c>
      <c r="AR1276">
        <v>0</v>
      </c>
      <c r="AS1276">
        <v>500</v>
      </c>
      <c r="AT1276" t="s">
        <v>29</v>
      </c>
    </row>
    <row r="1277" spans="39:46" x14ac:dyDescent="0.3">
      <c r="AM1277">
        <v>637.5</v>
      </c>
      <c r="AN1277">
        <f t="shared" si="80"/>
        <v>5.190844708209693E-2</v>
      </c>
      <c r="AO1277">
        <v>3.56</v>
      </c>
      <c r="AP1277">
        <v>5.1999999999999998E-2</v>
      </c>
      <c r="AQ1277">
        <v>8.7515000000000001</v>
      </c>
      <c r="AR1277">
        <v>0</v>
      </c>
      <c r="AS1277">
        <v>500</v>
      </c>
      <c r="AT1277" t="s">
        <v>29</v>
      </c>
    </row>
    <row r="1278" spans="39:46" x14ac:dyDescent="0.3">
      <c r="AM1278">
        <v>638</v>
      </c>
      <c r="AN1278">
        <f t="shared" si="80"/>
        <v>5.1907675568743816E-2</v>
      </c>
      <c r="AO1278">
        <v>3.59</v>
      </c>
      <c r="AP1278">
        <v>5.1999999999999998E-2</v>
      </c>
      <c r="AQ1278">
        <v>8.7514000000000003</v>
      </c>
      <c r="AR1278">
        <v>0</v>
      </c>
      <c r="AS1278">
        <v>500</v>
      </c>
      <c r="AT1278" t="s">
        <v>29</v>
      </c>
    </row>
    <row r="1279" spans="39:46" x14ac:dyDescent="0.3">
      <c r="AM1279">
        <v>638.5</v>
      </c>
      <c r="AN1279">
        <f t="shared" si="80"/>
        <v>5.1907161226508403E-2</v>
      </c>
      <c r="AO1279">
        <v>3.61</v>
      </c>
      <c r="AP1279">
        <v>5.1999999999999998E-2</v>
      </c>
      <c r="AQ1279">
        <v>8.7515999999999998</v>
      </c>
      <c r="AR1279">
        <v>0</v>
      </c>
      <c r="AS1279">
        <v>500</v>
      </c>
      <c r="AT1279" t="s">
        <v>29</v>
      </c>
    </row>
    <row r="1280" spans="39:46" x14ac:dyDescent="0.3">
      <c r="AM1280">
        <v>639</v>
      </c>
      <c r="AN1280">
        <f t="shared" si="80"/>
        <v>5.1906646884272996E-2</v>
      </c>
      <c r="AO1280">
        <v>3.63</v>
      </c>
      <c r="AP1280">
        <v>5.1999999999999998E-2</v>
      </c>
      <c r="AQ1280">
        <v>8.7515000000000001</v>
      </c>
      <c r="AR1280">
        <v>0</v>
      </c>
      <c r="AS1280">
        <v>500</v>
      </c>
      <c r="AT1280" t="s">
        <v>29</v>
      </c>
    </row>
    <row r="1281" spans="39:46" x14ac:dyDescent="0.3">
      <c r="AM1281">
        <v>639.5</v>
      </c>
      <c r="AN1281">
        <f t="shared" si="80"/>
        <v>5.1906132542037582E-2</v>
      </c>
      <c r="AO1281">
        <v>3.65</v>
      </c>
      <c r="AP1281">
        <v>5.1999999999999998E-2</v>
      </c>
      <c r="AQ1281">
        <v>8.7514000000000003</v>
      </c>
      <c r="AR1281">
        <v>0</v>
      </c>
      <c r="AS1281">
        <v>500</v>
      </c>
      <c r="AT1281" t="s">
        <v>29</v>
      </c>
    </row>
    <row r="1282" spans="39:46" x14ac:dyDescent="0.3">
      <c r="AM1282">
        <v>640</v>
      </c>
      <c r="AN1282">
        <f t="shared" si="80"/>
        <v>5.1905618199802175E-2</v>
      </c>
      <c r="AO1282">
        <v>3.67</v>
      </c>
      <c r="AP1282">
        <v>5.1999999999999998E-2</v>
      </c>
      <c r="AQ1282">
        <v>8.7514000000000003</v>
      </c>
      <c r="AR1282">
        <v>0</v>
      </c>
      <c r="AS1282">
        <v>500</v>
      </c>
      <c r="AT1282" t="s">
        <v>29</v>
      </c>
    </row>
    <row r="1283" spans="39:46" x14ac:dyDescent="0.3">
      <c r="AM1283">
        <v>640.5</v>
      </c>
      <c r="AN1283">
        <f t="shared" si="80"/>
        <v>5.1905103857566762E-2</v>
      </c>
      <c r="AO1283">
        <v>3.69</v>
      </c>
      <c r="AP1283">
        <v>5.1999999999999998E-2</v>
      </c>
      <c r="AQ1283">
        <v>8.7514000000000003</v>
      </c>
      <c r="AR1283">
        <v>0</v>
      </c>
      <c r="AS1283">
        <v>500</v>
      </c>
      <c r="AT1283" t="s">
        <v>29</v>
      </c>
    </row>
    <row r="1284" spans="39:46" x14ac:dyDescent="0.3">
      <c r="AM1284">
        <v>641</v>
      </c>
      <c r="AN1284">
        <f t="shared" si="80"/>
        <v>5.1904846686449055E-2</v>
      </c>
      <c r="AO1284">
        <v>3.7</v>
      </c>
      <c r="AP1284">
        <v>5.1999999999999998E-2</v>
      </c>
      <c r="AQ1284">
        <v>8.7515000000000001</v>
      </c>
      <c r="AR1284">
        <v>0</v>
      </c>
      <c r="AS1284">
        <v>500</v>
      </c>
      <c r="AT1284" t="s">
        <v>29</v>
      </c>
    </row>
    <row r="1285" spans="39:46" x14ac:dyDescent="0.3">
      <c r="AM1285">
        <v>641.5</v>
      </c>
      <c r="AN1285">
        <f t="shared" ref="AN1285:AN1348" si="81">AP1285-AP1285*AO1285/2022</f>
        <v>5.1904332344213648E-2</v>
      </c>
      <c r="AO1285">
        <v>3.72</v>
      </c>
      <c r="AP1285">
        <v>5.1999999999999998E-2</v>
      </c>
      <c r="AQ1285">
        <v>8.7514000000000003</v>
      </c>
      <c r="AR1285">
        <v>0</v>
      </c>
      <c r="AS1285">
        <v>500</v>
      </c>
      <c r="AT1285" t="s">
        <v>29</v>
      </c>
    </row>
    <row r="1286" spans="39:46" x14ac:dyDescent="0.3">
      <c r="AM1286">
        <v>642</v>
      </c>
      <c r="AN1286">
        <f t="shared" si="81"/>
        <v>5.1903818001978234E-2</v>
      </c>
      <c r="AO1286">
        <v>3.74</v>
      </c>
      <c r="AP1286">
        <v>5.1999999999999998E-2</v>
      </c>
      <c r="AQ1286">
        <v>8.7514000000000003</v>
      </c>
      <c r="AR1286">
        <v>0</v>
      </c>
      <c r="AS1286">
        <v>500</v>
      </c>
      <c r="AT1286" t="s">
        <v>29</v>
      </c>
    </row>
    <row r="1287" spans="39:46" x14ac:dyDescent="0.3">
      <c r="AM1287">
        <v>642.5</v>
      </c>
      <c r="AN1287">
        <f t="shared" si="81"/>
        <v>5.1903560830860535E-2</v>
      </c>
      <c r="AO1287">
        <v>3.75</v>
      </c>
      <c r="AP1287">
        <v>5.1999999999999998E-2</v>
      </c>
      <c r="AQ1287">
        <v>8.7514000000000003</v>
      </c>
      <c r="AR1287">
        <v>0</v>
      </c>
      <c r="AS1287">
        <v>500</v>
      </c>
      <c r="AT1287" t="s">
        <v>29</v>
      </c>
    </row>
    <row r="1288" spans="39:46" x14ac:dyDescent="0.3">
      <c r="AM1288">
        <v>643</v>
      </c>
      <c r="AN1288">
        <f t="shared" si="81"/>
        <v>5.1903046488625121E-2</v>
      </c>
      <c r="AO1288">
        <v>3.77</v>
      </c>
      <c r="AP1288">
        <v>5.1999999999999998E-2</v>
      </c>
      <c r="AQ1288">
        <v>8.7514000000000003</v>
      </c>
      <c r="AR1288">
        <v>0</v>
      </c>
      <c r="AS1288">
        <v>500</v>
      </c>
      <c r="AT1288" t="s">
        <v>29</v>
      </c>
    </row>
    <row r="1289" spans="39:46" x14ac:dyDescent="0.3">
      <c r="AM1289">
        <v>643.5</v>
      </c>
      <c r="AN1289">
        <f t="shared" si="81"/>
        <v>5.1902789317507414E-2</v>
      </c>
      <c r="AO1289">
        <v>3.78</v>
      </c>
      <c r="AP1289">
        <v>5.1999999999999998E-2</v>
      </c>
      <c r="AQ1289">
        <v>8.7514000000000003</v>
      </c>
      <c r="AR1289">
        <v>0</v>
      </c>
      <c r="AS1289">
        <v>500</v>
      </c>
      <c r="AT1289" t="s">
        <v>29</v>
      </c>
    </row>
    <row r="1290" spans="39:46" x14ac:dyDescent="0.3">
      <c r="AM1290">
        <v>644</v>
      </c>
      <c r="AN1290">
        <f t="shared" si="81"/>
        <v>5.1902274975272007E-2</v>
      </c>
      <c r="AO1290">
        <v>3.8</v>
      </c>
      <c r="AP1290">
        <v>5.1999999999999998E-2</v>
      </c>
      <c r="AQ1290">
        <v>8.7514000000000003</v>
      </c>
      <c r="AR1290">
        <v>0</v>
      </c>
      <c r="AS1290">
        <v>500</v>
      </c>
      <c r="AT1290" t="s">
        <v>29</v>
      </c>
    </row>
    <row r="1291" spans="39:46" x14ac:dyDescent="0.3">
      <c r="AM1291">
        <v>644.5</v>
      </c>
      <c r="AN1291">
        <f t="shared" si="81"/>
        <v>5.19020178041543E-2</v>
      </c>
      <c r="AO1291">
        <v>3.81</v>
      </c>
      <c r="AP1291">
        <v>5.1999999999999998E-2</v>
      </c>
      <c r="AQ1291">
        <v>8.7514000000000003</v>
      </c>
      <c r="AR1291">
        <v>0</v>
      </c>
      <c r="AS1291">
        <v>500</v>
      </c>
      <c r="AT1291" t="s">
        <v>29</v>
      </c>
    </row>
    <row r="1292" spans="39:46" x14ac:dyDescent="0.3">
      <c r="AM1292">
        <v>645</v>
      </c>
      <c r="AN1292">
        <f t="shared" si="81"/>
        <v>5.1901503461918887E-2</v>
      </c>
      <c r="AO1292">
        <v>3.83</v>
      </c>
      <c r="AP1292">
        <v>5.1999999999999998E-2</v>
      </c>
      <c r="AQ1292">
        <v>8.7515000000000001</v>
      </c>
      <c r="AR1292">
        <v>0</v>
      </c>
      <c r="AS1292">
        <v>500</v>
      </c>
      <c r="AT1292" t="s">
        <v>29</v>
      </c>
    </row>
    <row r="1293" spans="39:46" x14ac:dyDescent="0.3">
      <c r="AM1293">
        <v>645.5</v>
      </c>
      <c r="AN1293">
        <f t="shared" si="81"/>
        <v>5.1901246290801187E-2</v>
      </c>
      <c r="AO1293">
        <v>3.84</v>
      </c>
      <c r="AP1293">
        <v>5.1999999999999998E-2</v>
      </c>
      <c r="AQ1293">
        <v>8.7515000000000001</v>
      </c>
      <c r="AR1293">
        <v>0</v>
      </c>
      <c r="AS1293">
        <v>500</v>
      </c>
      <c r="AT1293" t="s">
        <v>29</v>
      </c>
    </row>
    <row r="1294" spans="39:46" x14ac:dyDescent="0.3">
      <c r="AM1294">
        <v>646</v>
      </c>
      <c r="AN1294">
        <f t="shared" si="81"/>
        <v>5.190098911968348E-2</v>
      </c>
      <c r="AO1294">
        <v>3.85</v>
      </c>
      <c r="AP1294">
        <v>5.1999999999999998E-2</v>
      </c>
      <c r="AQ1294">
        <v>8.7514000000000003</v>
      </c>
      <c r="AR1294">
        <v>0</v>
      </c>
      <c r="AS1294">
        <v>500</v>
      </c>
      <c r="AT1294" t="s">
        <v>29</v>
      </c>
    </row>
    <row r="1295" spans="39:46" x14ac:dyDescent="0.3">
      <c r="AM1295">
        <v>646.5</v>
      </c>
      <c r="AN1295">
        <f t="shared" si="81"/>
        <v>5.1900474777448066E-2</v>
      </c>
      <c r="AO1295">
        <v>3.87</v>
      </c>
      <c r="AP1295">
        <v>5.1999999999999998E-2</v>
      </c>
      <c r="AQ1295">
        <v>8.7514000000000003</v>
      </c>
      <c r="AR1295">
        <v>0</v>
      </c>
      <c r="AS1295">
        <v>500</v>
      </c>
      <c r="AT1295" t="s">
        <v>29</v>
      </c>
    </row>
    <row r="1296" spans="39:46" x14ac:dyDescent="0.3">
      <c r="AM1296">
        <v>647</v>
      </c>
      <c r="AN1296">
        <f t="shared" si="81"/>
        <v>5.189996043521266E-2</v>
      </c>
      <c r="AO1296">
        <v>3.89</v>
      </c>
      <c r="AP1296">
        <v>5.1999999999999998E-2</v>
      </c>
      <c r="AQ1296">
        <v>8.7514000000000003</v>
      </c>
      <c r="AR1296">
        <v>0</v>
      </c>
      <c r="AS1296">
        <v>500</v>
      </c>
      <c r="AT1296" t="s">
        <v>29</v>
      </c>
    </row>
    <row r="1297" spans="39:46" x14ac:dyDescent="0.3">
      <c r="AM1297">
        <v>647.5</v>
      </c>
      <c r="AN1297">
        <f t="shared" si="81"/>
        <v>5.1899703264094953E-2</v>
      </c>
      <c r="AO1297">
        <v>3.9</v>
      </c>
      <c r="AP1297">
        <v>5.1999999999999998E-2</v>
      </c>
      <c r="AQ1297">
        <v>8.7515999999999998</v>
      </c>
      <c r="AR1297">
        <v>0</v>
      </c>
      <c r="AS1297">
        <v>500</v>
      </c>
      <c r="AT1297" t="s">
        <v>29</v>
      </c>
    </row>
    <row r="1298" spans="39:46" x14ac:dyDescent="0.3">
      <c r="AM1298">
        <v>648</v>
      </c>
      <c r="AN1298">
        <f t="shared" si="81"/>
        <v>5.1899446092977246E-2</v>
      </c>
      <c r="AO1298">
        <v>3.91</v>
      </c>
      <c r="AP1298">
        <v>5.1999999999999998E-2</v>
      </c>
      <c r="AQ1298">
        <v>8.7514000000000003</v>
      </c>
      <c r="AR1298">
        <v>0</v>
      </c>
      <c r="AS1298">
        <v>500</v>
      </c>
      <c r="AT1298" t="s">
        <v>29</v>
      </c>
    </row>
    <row r="1299" spans="39:46" x14ac:dyDescent="0.3">
      <c r="AM1299">
        <v>648.5</v>
      </c>
      <c r="AN1299">
        <f t="shared" si="81"/>
        <v>5.1899188921859546E-2</v>
      </c>
      <c r="AO1299">
        <v>3.92</v>
      </c>
      <c r="AP1299">
        <v>5.1999999999999998E-2</v>
      </c>
      <c r="AQ1299">
        <v>8.7514000000000003</v>
      </c>
      <c r="AR1299">
        <v>0</v>
      </c>
      <c r="AS1299">
        <v>500</v>
      </c>
      <c r="AT1299" t="s">
        <v>29</v>
      </c>
    </row>
    <row r="1300" spans="39:46" x14ac:dyDescent="0.3">
      <c r="AM1300">
        <v>649</v>
      </c>
      <c r="AN1300">
        <f t="shared" si="81"/>
        <v>5.1898931750741839E-2</v>
      </c>
      <c r="AO1300">
        <v>3.93</v>
      </c>
      <c r="AP1300">
        <v>5.1999999999999998E-2</v>
      </c>
      <c r="AQ1300">
        <v>8.7513000000000005</v>
      </c>
      <c r="AR1300">
        <v>0</v>
      </c>
      <c r="AS1300">
        <v>500</v>
      </c>
      <c r="AT1300" t="s">
        <v>29</v>
      </c>
    </row>
    <row r="1301" spans="39:46" x14ac:dyDescent="0.3">
      <c r="AM1301">
        <v>649.5</v>
      </c>
      <c r="AN1301">
        <f t="shared" si="81"/>
        <v>5.1898674579624132E-2</v>
      </c>
      <c r="AO1301">
        <v>3.94</v>
      </c>
      <c r="AP1301">
        <v>5.1999999999999998E-2</v>
      </c>
      <c r="AQ1301">
        <v>8.7515000000000001</v>
      </c>
      <c r="AR1301">
        <v>0</v>
      </c>
      <c r="AS1301">
        <v>500</v>
      </c>
      <c r="AT1301" t="s">
        <v>29</v>
      </c>
    </row>
    <row r="1302" spans="39:46" x14ac:dyDescent="0.3">
      <c r="AM1302">
        <v>650</v>
      </c>
      <c r="AN1302">
        <f t="shared" si="81"/>
        <v>5.1898160237388719E-2</v>
      </c>
      <c r="AO1302">
        <v>3.96</v>
      </c>
      <c r="AP1302">
        <v>5.1999999999999998E-2</v>
      </c>
      <c r="AQ1302">
        <v>8.7515000000000001</v>
      </c>
      <c r="AR1302">
        <v>0</v>
      </c>
      <c r="AS1302">
        <v>500</v>
      </c>
      <c r="AT1302" t="s">
        <v>29</v>
      </c>
    </row>
    <row r="1303" spans="39:46" x14ac:dyDescent="0.3">
      <c r="AM1303">
        <v>650.5</v>
      </c>
      <c r="AN1303">
        <f t="shared" si="81"/>
        <v>5.1897903066271019E-2</v>
      </c>
      <c r="AO1303">
        <v>3.97</v>
      </c>
      <c r="AP1303">
        <v>5.1999999999999998E-2</v>
      </c>
      <c r="AQ1303">
        <v>8.7514000000000003</v>
      </c>
      <c r="AR1303">
        <v>0</v>
      </c>
      <c r="AS1303">
        <v>500</v>
      </c>
      <c r="AT1303" t="s">
        <v>29</v>
      </c>
    </row>
    <row r="1304" spans="39:46" x14ac:dyDescent="0.3">
      <c r="AM1304">
        <v>651</v>
      </c>
      <c r="AN1304">
        <f t="shared" si="81"/>
        <v>5.1897645895153312E-2</v>
      </c>
      <c r="AO1304">
        <v>3.98</v>
      </c>
      <c r="AP1304">
        <v>5.1999999999999998E-2</v>
      </c>
      <c r="AQ1304">
        <v>8.7514000000000003</v>
      </c>
      <c r="AR1304">
        <v>0</v>
      </c>
      <c r="AS1304">
        <v>500</v>
      </c>
      <c r="AT1304" t="s">
        <v>29</v>
      </c>
    </row>
    <row r="1305" spans="39:46" x14ac:dyDescent="0.3">
      <c r="AM1305">
        <v>651.5</v>
      </c>
      <c r="AN1305">
        <f t="shared" si="81"/>
        <v>5.1897388724035605E-2</v>
      </c>
      <c r="AO1305">
        <v>3.99</v>
      </c>
      <c r="AP1305">
        <v>5.1999999999999998E-2</v>
      </c>
      <c r="AQ1305">
        <v>8.7515000000000001</v>
      </c>
      <c r="AR1305">
        <v>0</v>
      </c>
      <c r="AS1305">
        <v>500</v>
      </c>
      <c r="AT1305" t="s">
        <v>29</v>
      </c>
    </row>
    <row r="1306" spans="39:46" x14ac:dyDescent="0.3">
      <c r="AM1306">
        <v>652</v>
      </c>
      <c r="AN1306">
        <f t="shared" si="81"/>
        <v>5.1897131552917898E-2</v>
      </c>
      <c r="AO1306">
        <v>4</v>
      </c>
      <c r="AP1306">
        <v>5.1999999999999998E-2</v>
      </c>
      <c r="AQ1306">
        <v>8.7515000000000001</v>
      </c>
      <c r="AR1306">
        <v>0</v>
      </c>
      <c r="AS1306">
        <v>500</v>
      </c>
      <c r="AT1306" t="s">
        <v>29</v>
      </c>
    </row>
    <row r="1307" spans="39:46" x14ac:dyDescent="0.3">
      <c r="AM1307">
        <v>652.5</v>
      </c>
      <c r="AN1307">
        <f t="shared" si="81"/>
        <v>5.1896617210682491E-2</v>
      </c>
      <c r="AO1307">
        <v>4.0199999999999996</v>
      </c>
      <c r="AP1307">
        <v>5.1999999999999998E-2</v>
      </c>
      <c r="AQ1307">
        <v>8.7514000000000003</v>
      </c>
      <c r="AR1307">
        <v>0</v>
      </c>
      <c r="AS1307">
        <v>500</v>
      </c>
      <c r="AT1307" t="s">
        <v>29</v>
      </c>
    </row>
    <row r="1308" spans="39:46" x14ac:dyDescent="0.3">
      <c r="AM1308">
        <v>653</v>
      </c>
      <c r="AN1308">
        <f t="shared" si="81"/>
        <v>5.1896360039564784E-2</v>
      </c>
      <c r="AO1308">
        <v>4.03</v>
      </c>
      <c r="AP1308">
        <v>5.1999999999999998E-2</v>
      </c>
      <c r="AQ1308">
        <v>8.7514000000000003</v>
      </c>
      <c r="AR1308">
        <v>0</v>
      </c>
      <c r="AS1308">
        <v>500</v>
      </c>
      <c r="AT1308" t="s">
        <v>29</v>
      </c>
    </row>
    <row r="1309" spans="39:46" x14ac:dyDescent="0.3">
      <c r="AM1309">
        <v>653.5</v>
      </c>
      <c r="AN1309">
        <f t="shared" si="81"/>
        <v>5.1896102868447078E-2</v>
      </c>
      <c r="AO1309">
        <v>4.04</v>
      </c>
      <c r="AP1309">
        <v>5.1999999999999998E-2</v>
      </c>
      <c r="AQ1309">
        <v>8.7514000000000003</v>
      </c>
      <c r="AR1309">
        <v>0</v>
      </c>
      <c r="AS1309">
        <v>500</v>
      </c>
      <c r="AT1309" t="s">
        <v>29</v>
      </c>
    </row>
    <row r="1310" spans="39:46" x14ac:dyDescent="0.3">
      <c r="AM1310">
        <v>654</v>
      </c>
      <c r="AN1310">
        <f t="shared" si="81"/>
        <v>5.1895845697329378E-2</v>
      </c>
      <c r="AO1310">
        <v>4.05</v>
      </c>
      <c r="AP1310">
        <v>5.1999999999999998E-2</v>
      </c>
      <c r="AQ1310">
        <v>8.7515000000000001</v>
      </c>
      <c r="AR1310">
        <v>0</v>
      </c>
      <c r="AS1310">
        <v>500</v>
      </c>
      <c r="AT1310" t="s">
        <v>29</v>
      </c>
    </row>
    <row r="1311" spans="39:46" x14ac:dyDescent="0.3">
      <c r="AM1311">
        <v>654.5</v>
      </c>
      <c r="AN1311">
        <f t="shared" si="81"/>
        <v>5.1895588526211671E-2</v>
      </c>
      <c r="AO1311">
        <v>4.0599999999999996</v>
      </c>
      <c r="AP1311">
        <v>5.1999999999999998E-2</v>
      </c>
      <c r="AQ1311">
        <v>8.7515000000000001</v>
      </c>
      <c r="AR1311">
        <v>0</v>
      </c>
      <c r="AS1311">
        <v>500</v>
      </c>
      <c r="AT1311" t="s">
        <v>29</v>
      </c>
    </row>
    <row r="1312" spans="39:46" x14ac:dyDescent="0.3">
      <c r="AM1312">
        <v>655</v>
      </c>
      <c r="AN1312">
        <f t="shared" si="81"/>
        <v>5.1895331355093964E-2</v>
      </c>
      <c r="AO1312">
        <v>4.07</v>
      </c>
      <c r="AP1312">
        <v>5.1999999999999998E-2</v>
      </c>
      <c r="AQ1312">
        <v>8.7514000000000003</v>
      </c>
      <c r="AR1312">
        <v>0</v>
      </c>
      <c r="AS1312">
        <v>500</v>
      </c>
      <c r="AT1312" t="s">
        <v>29</v>
      </c>
    </row>
    <row r="1313" spans="39:46" x14ac:dyDescent="0.3">
      <c r="AM1313">
        <v>655.5</v>
      </c>
      <c r="AN1313">
        <f t="shared" si="81"/>
        <v>5.1895331355093964E-2</v>
      </c>
      <c r="AO1313">
        <v>4.07</v>
      </c>
      <c r="AP1313">
        <v>5.1999999999999998E-2</v>
      </c>
      <c r="AQ1313">
        <v>8.7514000000000003</v>
      </c>
      <c r="AR1313">
        <v>0</v>
      </c>
      <c r="AS1313">
        <v>500</v>
      </c>
      <c r="AT1313" t="s">
        <v>29</v>
      </c>
    </row>
    <row r="1314" spans="39:46" x14ac:dyDescent="0.3">
      <c r="AM1314">
        <v>656</v>
      </c>
      <c r="AN1314">
        <f t="shared" si="81"/>
        <v>5.189481701285855E-2</v>
      </c>
      <c r="AO1314">
        <v>4.09</v>
      </c>
      <c r="AP1314">
        <v>5.1999999999999998E-2</v>
      </c>
      <c r="AQ1314">
        <v>8.7515000000000001</v>
      </c>
      <c r="AR1314">
        <v>0</v>
      </c>
      <c r="AS1314">
        <v>500</v>
      </c>
      <c r="AT1314" t="s">
        <v>29</v>
      </c>
    </row>
    <row r="1315" spans="39:46" x14ac:dyDescent="0.3">
      <c r="AM1315">
        <v>656.5</v>
      </c>
      <c r="AN1315">
        <f t="shared" si="81"/>
        <v>5.189455984174085E-2</v>
      </c>
      <c r="AO1315">
        <v>4.0999999999999996</v>
      </c>
      <c r="AP1315">
        <v>5.1999999999999998E-2</v>
      </c>
      <c r="AQ1315">
        <v>8.7515000000000001</v>
      </c>
      <c r="AR1315">
        <v>0</v>
      </c>
      <c r="AS1315">
        <v>500</v>
      </c>
      <c r="AT1315" t="s">
        <v>29</v>
      </c>
    </row>
    <row r="1316" spans="39:46" x14ac:dyDescent="0.3">
      <c r="AM1316">
        <v>657</v>
      </c>
      <c r="AN1316">
        <f t="shared" si="81"/>
        <v>5.189455984174085E-2</v>
      </c>
      <c r="AO1316">
        <v>4.0999999999999996</v>
      </c>
      <c r="AP1316">
        <v>5.1999999999999998E-2</v>
      </c>
      <c r="AQ1316">
        <v>8.7514000000000003</v>
      </c>
      <c r="AR1316">
        <v>0</v>
      </c>
      <c r="AS1316">
        <v>500</v>
      </c>
      <c r="AT1316" t="s">
        <v>29</v>
      </c>
    </row>
    <row r="1317" spans="39:46" x14ac:dyDescent="0.3">
      <c r="AM1317">
        <v>657.5</v>
      </c>
      <c r="AN1317">
        <f t="shared" si="81"/>
        <v>5.1894045499505437E-2</v>
      </c>
      <c r="AO1317">
        <v>4.12</v>
      </c>
      <c r="AP1317">
        <v>5.1999999999999998E-2</v>
      </c>
      <c r="AQ1317">
        <v>8.7514000000000003</v>
      </c>
      <c r="AR1317">
        <v>0</v>
      </c>
      <c r="AS1317">
        <v>500</v>
      </c>
      <c r="AT1317" t="s">
        <v>29</v>
      </c>
    </row>
    <row r="1318" spans="39:46" x14ac:dyDescent="0.3">
      <c r="AM1318">
        <v>658</v>
      </c>
      <c r="AN1318">
        <f t="shared" si="81"/>
        <v>5.1894045499505437E-2</v>
      </c>
      <c r="AO1318">
        <v>4.12</v>
      </c>
      <c r="AP1318">
        <v>5.1999999999999998E-2</v>
      </c>
      <c r="AQ1318">
        <v>8.7514000000000003</v>
      </c>
      <c r="AR1318">
        <v>0</v>
      </c>
      <c r="AS1318">
        <v>500</v>
      </c>
      <c r="AT1318" t="s">
        <v>29</v>
      </c>
    </row>
    <row r="1319" spans="39:46" x14ac:dyDescent="0.3">
      <c r="AM1319">
        <v>658.5</v>
      </c>
      <c r="AN1319">
        <f t="shared" si="81"/>
        <v>5.189353115727003E-2</v>
      </c>
      <c r="AO1319">
        <v>4.1399999999999997</v>
      </c>
      <c r="AP1319">
        <v>5.1999999999999998E-2</v>
      </c>
      <c r="AQ1319">
        <v>8.7515000000000001</v>
      </c>
      <c r="AR1319">
        <v>0</v>
      </c>
      <c r="AS1319">
        <v>500</v>
      </c>
      <c r="AT1319" t="s">
        <v>29</v>
      </c>
    </row>
    <row r="1320" spans="39:46" x14ac:dyDescent="0.3">
      <c r="AM1320">
        <v>659</v>
      </c>
      <c r="AN1320">
        <f t="shared" si="81"/>
        <v>5.189353115727003E-2</v>
      </c>
      <c r="AO1320">
        <v>4.1399999999999997</v>
      </c>
      <c r="AP1320">
        <v>5.1999999999999998E-2</v>
      </c>
      <c r="AQ1320">
        <v>8.7515000000000001</v>
      </c>
      <c r="AR1320">
        <v>0</v>
      </c>
      <c r="AS1320">
        <v>500</v>
      </c>
      <c r="AT1320" t="s">
        <v>29</v>
      </c>
    </row>
    <row r="1321" spans="39:46" x14ac:dyDescent="0.3">
      <c r="AM1321">
        <v>659.5</v>
      </c>
      <c r="AN1321">
        <f t="shared" si="81"/>
        <v>5.1893273986152323E-2</v>
      </c>
      <c r="AO1321">
        <v>4.1500000000000004</v>
      </c>
      <c r="AP1321">
        <v>5.1999999999999998E-2</v>
      </c>
      <c r="AQ1321">
        <v>8.7515000000000001</v>
      </c>
      <c r="AR1321">
        <v>0</v>
      </c>
      <c r="AS1321">
        <v>500</v>
      </c>
      <c r="AT1321" t="s">
        <v>29</v>
      </c>
    </row>
    <row r="1322" spans="39:46" x14ac:dyDescent="0.3">
      <c r="AM1322">
        <v>660</v>
      </c>
      <c r="AN1322">
        <f t="shared" si="81"/>
        <v>5.1893016815034616E-2</v>
      </c>
      <c r="AO1322">
        <v>4.16</v>
      </c>
      <c r="AP1322">
        <v>5.1999999999999998E-2</v>
      </c>
      <c r="AQ1322">
        <v>8.7514000000000003</v>
      </c>
      <c r="AR1322">
        <v>0</v>
      </c>
      <c r="AS1322">
        <v>500</v>
      </c>
      <c r="AT1322" t="s">
        <v>29</v>
      </c>
    </row>
    <row r="1323" spans="39:46" x14ac:dyDescent="0.3">
      <c r="AM1323">
        <v>660.5</v>
      </c>
      <c r="AN1323">
        <f t="shared" si="81"/>
        <v>5.1892759643916909E-2</v>
      </c>
      <c r="AO1323">
        <v>4.17</v>
      </c>
      <c r="AP1323">
        <v>5.1999999999999998E-2</v>
      </c>
      <c r="AQ1323">
        <v>8.7514000000000003</v>
      </c>
      <c r="AR1323">
        <v>0</v>
      </c>
      <c r="AS1323">
        <v>500</v>
      </c>
      <c r="AT1323" t="s">
        <v>29</v>
      </c>
    </row>
    <row r="1324" spans="39:46" x14ac:dyDescent="0.3">
      <c r="AM1324">
        <v>661</v>
      </c>
      <c r="AN1324">
        <f t="shared" si="81"/>
        <v>5.1892759643916909E-2</v>
      </c>
      <c r="AO1324">
        <v>4.17</v>
      </c>
      <c r="AP1324">
        <v>5.1999999999999998E-2</v>
      </c>
      <c r="AQ1324">
        <v>8.7515000000000001</v>
      </c>
      <c r="AR1324">
        <v>0</v>
      </c>
      <c r="AS1324">
        <v>500</v>
      </c>
      <c r="AT1324" t="s">
        <v>29</v>
      </c>
    </row>
    <row r="1325" spans="39:46" x14ac:dyDescent="0.3">
      <c r="AM1325">
        <v>661.5</v>
      </c>
      <c r="AN1325">
        <f t="shared" si="81"/>
        <v>5.189250247279921E-2</v>
      </c>
      <c r="AO1325">
        <v>4.18</v>
      </c>
      <c r="AP1325">
        <v>5.1999999999999998E-2</v>
      </c>
      <c r="AQ1325">
        <v>8.7515000000000001</v>
      </c>
      <c r="AR1325">
        <v>0</v>
      </c>
      <c r="AS1325">
        <v>500</v>
      </c>
      <c r="AT1325" t="s">
        <v>29</v>
      </c>
    </row>
    <row r="1326" spans="39:46" x14ac:dyDescent="0.3">
      <c r="AM1326">
        <v>662</v>
      </c>
      <c r="AN1326">
        <f t="shared" si="81"/>
        <v>5.1892245301681503E-2</v>
      </c>
      <c r="AO1326">
        <v>4.1900000000000004</v>
      </c>
      <c r="AP1326">
        <v>5.1999999999999998E-2</v>
      </c>
      <c r="AQ1326">
        <v>8.7515000000000001</v>
      </c>
      <c r="AR1326">
        <v>0</v>
      </c>
      <c r="AS1326">
        <v>500</v>
      </c>
      <c r="AT1326" t="s">
        <v>29</v>
      </c>
    </row>
    <row r="1327" spans="39:46" x14ac:dyDescent="0.3">
      <c r="AM1327">
        <v>662.5</v>
      </c>
      <c r="AN1327">
        <f t="shared" si="81"/>
        <v>5.1891988130563796E-2</v>
      </c>
      <c r="AO1327">
        <v>4.2</v>
      </c>
      <c r="AP1327">
        <v>5.1999999999999998E-2</v>
      </c>
      <c r="AQ1327">
        <v>8.7514000000000003</v>
      </c>
      <c r="AR1327">
        <v>0</v>
      </c>
      <c r="AS1327">
        <v>500</v>
      </c>
      <c r="AT1327" t="s">
        <v>29</v>
      </c>
    </row>
    <row r="1328" spans="39:46" x14ac:dyDescent="0.3">
      <c r="AM1328">
        <v>663</v>
      </c>
      <c r="AN1328">
        <f t="shared" si="81"/>
        <v>5.1891730959446089E-2</v>
      </c>
      <c r="AO1328">
        <v>4.21</v>
      </c>
      <c r="AP1328">
        <v>5.1999999999999998E-2</v>
      </c>
      <c r="AQ1328">
        <v>8.7514000000000003</v>
      </c>
      <c r="AR1328">
        <v>0</v>
      </c>
      <c r="AS1328">
        <v>500</v>
      </c>
      <c r="AT1328" t="s">
        <v>29</v>
      </c>
    </row>
    <row r="1329" spans="39:46" x14ac:dyDescent="0.3">
      <c r="AM1329">
        <v>663.5</v>
      </c>
      <c r="AN1329">
        <f t="shared" si="81"/>
        <v>5.1891473788328382E-2</v>
      </c>
      <c r="AO1329">
        <v>4.22</v>
      </c>
      <c r="AP1329">
        <v>5.1999999999999998E-2</v>
      </c>
      <c r="AQ1329">
        <v>8.7515999999999998</v>
      </c>
      <c r="AR1329">
        <v>0</v>
      </c>
      <c r="AS1329">
        <v>500</v>
      </c>
      <c r="AT1329" t="s">
        <v>29</v>
      </c>
    </row>
    <row r="1330" spans="39:46" x14ac:dyDescent="0.3">
      <c r="AM1330">
        <v>664</v>
      </c>
      <c r="AN1330">
        <f t="shared" si="81"/>
        <v>5.1891473788328382E-2</v>
      </c>
      <c r="AO1330">
        <v>4.22</v>
      </c>
      <c r="AP1330">
        <v>5.1999999999999998E-2</v>
      </c>
      <c r="AQ1330">
        <v>8.7515000000000001</v>
      </c>
      <c r="AR1330">
        <v>0</v>
      </c>
      <c r="AS1330">
        <v>500</v>
      </c>
      <c r="AT1330" t="s">
        <v>29</v>
      </c>
    </row>
    <row r="1331" spans="39:46" x14ac:dyDescent="0.3">
      <c r="AM1331">
        <v>664.5</v>
      </c>
      <c r="AN1331">
        <f t="shared" si="81"/>
        <v>5.1891216617210682E-2</v>
      </c>
      <c r="AO1331">
        <v>4.2300000000000004</v>
      </c>
      <c r="AP1331">
        <v>5.1999999999999998E-2</v>
      </c>
      <c r="AQ1331">
        <v>8.7514000000000003</v>
      </c>
      <c r="AR1331">
        <v>0</v>
      </c>
      <c r="AS1331">
        <v>500</v>
      </c>
      <c r="AT1331" t="s">
        <v>29</v>
      </c>
    </row>
    <row r="1332" spans="39:46" x14ac:dyDescent="0.3">
      <c r="AM1332">
        <v>665</v>
      </c>
      <c r="AN1332">
        <f t="shared" si="81"/>
        <v>5.1890959446092975E-2</v>
      </c>
      <c r="AO1332">
        <v>4.24</v>
      </c>
      <c r="AP1332">
        <v>5.1999999999999998E-2</v>
      </c>
      <c r="AQ1332">
        <v>8.7514000000000003</v>
      </c>
      <c r="AR1332">
        <v>0</v>
      </c>
      <c r="AS1332">
        <v>500</v>
      </c>
      <c r="AT1332" t="s">
        <v>29</v>
      </c>
    </row>
    <row r="1333" spans="39:46" x14ac:dyDescent="0.3">
      <c r="AM1333">
        <v>665.5</v>
      </c>
      <c r="AN1333">
        <f t="shared" si="81"/>
        <v>5.1890702274975269E-2</v>
      </c>
      <c r="AO1333">
        <v>4.25</v>
      </c>
      <c r="AP1333">
        <v>5.1999999999999998E-2</v>
      </c>
      <c r="AQ1333">
        <v>8.7514000000000003</v>
      </c>
      <c r="AR1333">
        <v>0</v>
      </c>
      <c r="AS1333">
        <v>500</v>
      </c>
      <c r="AT1333" t="s">
        <v>29</v>
      </c>
    </row>
    <row r="1334" spans="39:46" x14ac:dyDescent="0.3">
      <c r="AM1334">
        <v>666</v>
      </c>
      <c r="AN1334">
        <f t="shared" si="81"/>
        <v>5.1890445103857562E-2</v>
      </c>
      <c r="AO1334">
        <v>4.26</v>
      </c>
      <c r="AP1334">
        <v>5.1999999999999998E-2</v>
      </c>
      <c r="AQ1334">
        <v>8.7515000000000001</v>
      </c>
      <c r="AR1334">
        <v>0</v>
      </c>
      <c r="AS1334">
        <v>500</v>
      </c>
      <c r="AT1334" t="s">
        <v>29</v>
      </c>
    </row>
    <row r="1335" spans="39:46" x14ac:dyDescent="0.3">
      <c r="AM1335">
        <v>666.5</v>
      </c>
      <c r="AN1335">
        <f t="shared" si="81"/>
        <v>5.1890445103857562E-2</v>
      </c>
      <c r="AO1335">
        <v>4.26</v>
      </c>
      <c r="AP1335">
        <v>5.1999999999999998E-2</v>
      </c>
      <c r="AQ1335">
        <v>8.7514000000000003</v>
      </c>
      <c r="AR1335">
        <v>0</v>
      </c>
      <c r="AS1335">
        <v>500</v>
      </c>
      <c r="AT1335" t="s">
        <v>29</v>
      </c>
    </row>
    <row r="1336" spans="39:46" x14ac:dyDescent="0.3">
      <c r="AM1336">
        <v>667</v>
      </c>
      <c r="AN1336">
        <f t="shared" si="81"/>
        <v>5.1890187932739862E-2</v>
      </c>
      <c r="AO1336">
        <v>4.2699999999999996</v>
      </c>
      <c r="AP1336">
        <v>5.1999999999999998E-2</v>
      </c>
      <c r="AQ1336">
        <v>8.7514000000000003</v>
      </c>
      <c r="AR1336">
        <v>0</v>
      </c>
      <c r="AS1336">
        <v>500</v>
      </c>
      <c r="AT1336" t="s">
        <v>29</v>
      </c>
    </row>
    <row r="1337" spans="39:46" x14ac:dyDescent="0.3">
      <c r="AM1337">
        <v>667.5</v>
      </c>
      <c r="AN1337">
        <f t="shared" si="81"/>
        <v>5.1889673590504448E-2</v>
      </c>
      <c r="AO1337">
        <v>4.29</v>
      </c>
      <c r="AP1337">
        <v>5.1999999999999998E-2</v>
      </c>
      <c r="AQ1337">
        <v>8.7514000000000003</v>
      </c>
      <c r="AR1337">
        <v>0</v>
      </c>
      <c r="AS1337">
        <v>500</v>
      </c>
      <c r="AT1337" t="s">
        <v>29</v>
      </c>
    </row>
    <row r="1338" spans="39:46" x14ac:dyDescent="0.3">
      <c r="AM1338">
        <v>668</v>
      </c>
      <c r="AN1338">
        <f t="shared" si="81"/>
        <v>5.1889673590504448E-2</v>
      </c>
      <c r="AO1338">
        <v>4.29</v>
      </c>
      <c r="AP1338">
        <v>5.1999999999999998E-2</v>
      </c>
      <c r="AQ1338">
        <v>8.7515000000000001</v>
      </c>
      <c r="AR1338">
        <v>0</v>
      </c>
      <c r="AS1338">
        <v>500</v>
      </c>
      <c r="AT1338" t="s">
        <v>29</v>
      </c>
    </row>
    <row r="1339" spans="39:46" x14ac:dyDescent="0.3">
      <c r="AM1339">
        <v>668.5</v>
      </c>
      <c r="AN1339">
        <f t="shared" si="81"/>
        <v>5.1889416419386741E-2</v>
      </c>
      <c r="AO1339">
        <v>4.3</v>
      </c>
      <c r="AP1339">
        <v>5.1999999999999998E-2</v>
      </c>
      <c r="AQ1339">
        <v>8.7514000000000003</v>
      </c>
      <c r="AR1339">
        <v>0</v>
      </c>
      <c r="AS1339">
        <v>500</v>
      </c>
      <c r="AT1339" t="s">
        <v>29</v>
      </c>
    </row>
    <row r="1340" spans="39:46" x14ac:dyDescent="0.3">
      <c r="AM1340">
        <v>669</v>
      </c>
      <c r="AN1340">
        <f t="shared" si="81"/>
        <v>5.1889416419386741E-2</v>
      </c>
      <c r="AO1340">
        <v>4.3</v>
      </c>
      <c r="AP1340">
        <v>5.1999999999999998E-2</v>
      </c>
      <c r="AQ1340">
        <v>8.7514000000000003</v>
      </c>
      <c r="AR1340">
        <v>0</v>
      </c>
      <c r="AS1340">
        <v>500</v>
      </c>
      <c r="AT1340" t="s">
        <v>29</v>
      </c>
    </row>
    <row r="1341" spans="39:46" x14ac:dyDescent="0.3">
      <c r="AM1341">
        <v>669.5</v>
      </c>
      <c r="AN1341">
        <f t="shared" si="81"/>
        <v>5.1889159248269041E-2</v>
      </c>
      <c r="AO1341">
        <v>4.3099999999999996</v>
      </c>
      <c r="AP1341">
        <v>5.1999999999999998E-2</v>
      </c>
      <c r="AQ1341">
        <v>8.7514000000000003</v>
      </c>
      <c r="AR1341">
        <v>0</v>
      </c>
      <c r="AS1341">
        <v>500</v>
      </c>
      <c r="AT1341" t="s">
        <v>29</v>
      </c>
    </row>
    <row r="1342" spans="39:46" x14ac:dyDescent="0.3">
      <c r="AM1342">
        <v>670</v>
      </c>
      <c r="AN1342">
        <f t="shared" si="81"/>
        <v>5.1888902077151335E-2</v>
      </c>
      <c r="AO1342">
        <v>4.32</v>
      </c>
      <c r="AP1342">
        <v>5.1999999999999998E-2</v>
      </c>
      <c r="AQ1342">
        <v>8.7515000000000001</v>
      </c>
      <c r="AR1342">
        <v>0</v>
      </c>
      <c r="AS1342">
        <v>500</v>
      </c>
      <c r="AT1342" t="s">
        <v>29</v>
      </c>
    </row>
    <row r="1343" spans="39:46" x14ac:dyDescent="0.3">
      <c r="AM1343">
        <v>670.5</v>
      </c>
      <c r="AN1343">
        <f t="shared" si="81"/>
        <v>5.1888644906033628E-2</v>
      </c>
      <c r="AO1343">
        <v>4.33</v>
      </c>
      <c r="AP1343">
        <v>5.1999999999999998E-2</v>
      </c>
      <c r="AQ1343">
        <v>8.7515000000000001</v>
      </c>
      <c r="AR1343">
        <v>0</v>
      </c>
      <c r="AS1343">
        <v>500</v>
      </c>
      <c r="AT1343" t="s">
        <v>29</v>
      </c>
    </row>
    <row r="1344" spans="39:46" x14ac:dyDescent="0.3">
      <c r="AM1344">
        <v>671</v>
      </c>
      <c r="AN1344">
        <f t="shared" si="81"/>
        <v>5.1888644906033628E-2</v>
      </c>
      <c r="AO1344">
        <v>4.33</v>
      </c>
      <c r="AP1344">
        <v>5.1999999999999998E-2</v>
      </c>
      <c r="AQ1344">
        <v>8.7514000000000003</v>
      </c>
      <c r="AR1344">
        <v>0</v>
      </c>
      <c r="AS1344">
        <v>500</v>
      </c>
      <c r="AT1344" t="s">
        <v>29</v>
      </c>
    </row>
    <row r="1345" spans="39:46" x14ac:dyDescent="0.3">
      <c r="AM1345">
        <v>671.5</v>
      </c>
      <c r="AN1345">
        <f t="shared" si="81"/>
        <v>5.1888387734915921E-2</v>
      </c>
      <c r="AO1345">
        <v>4.34</v>
      </c>
      <c r="AP1345">
        <v>5.1999999999999998E-2</v>
      </c>
      <c r="AQ1345">
        <v>8.7513000000000005</v>
      </c>
      <c r="AR1345">
        <v>0</v>
      </c>
      <c r="AS1345">
        <v>500</v>
      </c>
      <c r="AT1345" t="s">
        <v>29</v>
      </c>
    </row>
    <row r="1346" spans="39:46" x14ac:dyDescent="0.3">
      <c r="AM1346">
        <v>672</v>
      </c>
      <c r="AN1346">
        <f t="shared" si="81"/>
        <v>5.1888130563798214E-2</v>
      </c>
      <c r="AO1346">
        <v>4.3499999999999996</v>
      </c>
      <c r="AP1346">
        <v>5.1999999999999998E-2</v>
      </c>
      <c r="AQ1346">
        <v>8.7515000000000001</v>
      </c>
      <c r="AR1346">
        <v>0</v>
      </c>
      <c r="AS1346">
        <v>500</v>
      </c>
      <c r="AT1346" t="s">
        <v>29</v>
      </c>
    </row>
    <row r="1347" spans="39:46" x14ac:dyDescent="0.3">
      <c r="AM1347">
        <v>672.5</v>
      </c>
      <c r="AN1347">
        <f t="shared" si="81"/>
        <v>5.1888130563798214E-2</v>
      </c>
      <c r="AO1347">
        <v>4.3499999999999996</v>
      </c>
      <c r="AP1347">
        <v>5.1999999999999998E-2</v>
      </c>
      <c r="AQ1347">
        <v>8.7514000000000003</v>
      </c>
      <c r="AR1347">
        <v>0</v>
      </c>
      <c r="AS1347">
        <v>500</v>
      </c>
      <c r="AT1347" t="s">
        <v>29</v>
      </c>
    </row>
    <row r="1348" spans="39:46" x14ac:dyDescent="0.3">
      <c r="AM1348">
        <v>673</v>
      </c>
      <c r="AN1348">
        <f t="shared" si="81"/>
        <v>5.1887873392680514E-2</v>
      </c>
      <c r="AO1348">
        <v>4.3600000000000003</v>
      </c>
      <c r="AP1348">
        <v>5.1999999999999998E-2</v>
      </c>
      <c r="AQ1348">
        <v>8.7514000000000003</v>
      </c>
      <c r="AR1348">
        <v>0</v>
      </c>
      <c r="AS1348">
        <v>500</v>
      </c>
      <c r="AT1348" t="s">
        <v>29</v>
      </c>
    </row>
    <row r="1349" spans="39:46" x14ac:dyDescent="0.3">
      <c r="AM1349">
        <v>673.5</v>
      </c>
      <c r="AN1349">
        <f t="shared" ref="AN1349:AN1354" si="82">AP1349-AP1349*AO1349/2022</f>
        <v>5.1887873392680514E-2</v>
      </c>
      <c r="AO1349">
        <v>4.3600000000000003</v>
      </c>
      <c r="AP1349">
        <v>5.1999999999999998E-2</v>
      </c>
      <c r="AQ1349">
        <v>8.7514000000000003</v>
      </c>
      <c r="AR1349">
        <v>0</v>
      </c>
      <c r="AS1349">
        <v>500</v>
      </c>
      <c r="AT1349" t="s">
        <v>29</v>
      </c>
    </row>
    <row r="1350" spans="39:46" x14ac:dyDescent="0.3">
      <c r="AM1350">
        <v>674</v>
      </c>
      <c r="AN1350">
        <f t="shared" si="82"/>
        <v>5.18873590504451E-2</v>
      </c>
      <c r="AO1350">
        <v>4.38</v>
      </c>
      <c r="AP1350">
        <v>5.1999999999999998E-2</v>
      </c>
      <c r="AQ1350">
        <v>8.7514000000000003</v>
      </c>
      <c r="AR1350">
        <v>0</v>
      </c>
      <c r="AS1350">
        <v>500</v>
      </c>
      <c r="AT1350" t="s">
        <v>29</v>
      </c>
    </row>
    <row r="1351" spans="39:46" x14ac:dyDescent="0.3">
      <c r="AM1351">
        <v>674.5</v>
      </c>
      <c r="AN1351">
        <f t="shared" si="82"/>
        <v>5.18873590504451E-2</v>
      </c>
      <c r="AO1351">
        <v>4.38</v>
      </c>
      <c r="AP1351">
        <v>5.1999999999999998E-2</v>
      </c>
      <c r="AQ1351">
        <v>8.7514000000000003</v>
      </c>
      <c r="AR1351">
        <v>0</v>
      </c>
      <c r="AS1351">
        <v>500</v>
      </c>
      <c r="AT1351" t="s">
        <v>29</v>
      </c>
    </row>
    <row r="1352" spans="39:46" x14ac:dyDescent="0.3">
      <c r="AM1352">
        <v>675</v>
      </c>
      <c r="AN1352">
        <f t="shared" si="82"/>
        <v>5.18873590504451E-2</v>
      </c>
      <c r="AO1352">
        <v>4.38</v>
      </c>
      <c r="AP1352">
        <v>5.1999999999999998E-2</v>
      </c>
      <c r="AQ1352">
        <v>8.7514000000000003</v>
      </c>
      <c r="AR1352">
        <v>0</v>
      </c>
      <c r="AS1352">
        <v>500</v>
      </c>
      <c r="AT1352" t="s">
        <v>29</v>
      </c>
    </row>
    <row r="1353" spans="39:46" x14ac:dyDescent="0.3">
      <c r="AM1353">
        <v>675.5</v>
      </c>
      <c r="AN1353">
        <f t="shared" si="82"/>
        <v>5.1887101879327394E-2</v>
      </c>
      <c r="AO1353">
        <v>4.3899999999999997</v>
      </c>
      <c r="AP1353">
        <v>5.1999999999999998E-2</v>
      </c>
      <c r="AQ1353">
        <v>8.7514000000000003</v>
      </c>
      <c r="AR1353">
        <v>0</v>
      </c>
      <c r="AS1353">
        <v>500</v>
      </c>
      <c r="AT1353" t="s">
        <v>29</v>
      </c>
    </row>
    <row r="1354" spans="39:46" x14ac:dyDescent="0.3">
      <c r="AM1354">
        <v>676</v>
      </c>
      <c r="AN1354">
        <f t="shared" si="82"/>
        <v>5.1886844708209694E-2</v>
      </c>
      <c r="AO1354">
        <v>4.4000000000000004</v>
      </c>
      <c r="AP1354">
        <v>5.1999999999999998E-2</v>
      </c>
      <c r="AQ1354">
        <v>8.7515000000000001</v>
      </c>
      <c r="AR1354">
        <v>0</v>
      </c>
      <c r="AS1354">
        <v>500</v>
      </c>
      <c r="AT1354" t="s">
        <v>29</v>
      </c>
    </row>
  </sheetData>
  <mergeCells count="24">
    <mergeCell ref="A99:A105"/>
    <mergeCell ref="Y99:Y105"/>
    <mergeCell ref="A110:A116"/>
    <mergeCell ref="Y110:Y116"/>
    <mergeCell ref="A121:A127"/>
    <mergeCell ref="V121:V127"/>
    <mergeCell ref="A66:A72"/>
    <mergeCell ref="Y66:Y72"/>
    <mergeCell ref="A77:A83"/>
    <mergeCell ref="Y77:Y83"/>
    <mergeCell ref="A88:A94"/>
    <mergeCell ref="Y88:Y94"/>
    <mergeCell ref="Y30:Y36"/>
    <mergeCell ref="A31:A37"/>
    <mergeCell ref="Y42:Y48"/>
    <mergeCell ref="A43:A49"/>
    <mergeCell ref="A54:A60"/>
    <mergeCell ref="Y54:Y60"/>
    <mergeCell ref="T4:T7"/>
    <mergeCell ref="U4:U6"/>
    <mergeCell ref="A6:A12"/>
    <mergeCell ref="Y6:Y12"/>
    <mergeCell ref="Y18:Y24"/>
    <mergeCell ref="A19:A25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359"/>
  <sheetViews>
    <sheetView topLeftCell="M52" zoomScale="85" zoomScaleNormal="85" workbookViewId="0">
      <selection activeCell="Z70" sqref="Z70"/>
    </sheetView>
  </sheetViews>
  <sheetFormatPr defaultRowHeight="14.4" x14ac:dyDescent="0.3"/>
  <cols>
    <col min="15" max="15" width="15.33203125" customWidth="1"/>
    <col min="16" max="16" width="17.109375" customWidth="1"/>
    <col min="17" max="17" width="18.33203125" customWidth="1"/>
    <col min="18" max="18" width="16.88671875" customWidth="1"/>
  </cols>
  <sheetData>
    <row r="1" spans="1:46" x14ac:dyDescent="0.3">
      <c r="A1" s="1" t="s">
        <v>0</v>
      </c>
      <c r="B1" s="22">
        <v>500</v>
      </c>
      <c r="C1" t="s">
        <v>2</v>
      </c>
      <c r="E1" s="1" t="s">
        <v>4</v>
      </c>
      <c r="F1" s="22">
        <v>0.05</v>
      </c>
      <c r="G1" t="s">
        <v>2</v>
      </c>
    </row>
    <row r="2" spans="1:46" x14ac:dyDescent="0.3">
      <c r="A2" s="1" t="s">
        <v>1</v>
      </c>
      <c r="B2" s="22">
        <v>1</v>
      </c>
      <c r="C2" t="s">
        <v>2</v>
      </c>
      <c r="E2" s="1" t="s">
        <v>10</v>
      </c>
      <c r="F2" s="22">
        <v>2304</v>
      </c>
      <c r="G2" t="s">
        <v>3</v>
      </c>
      <c r="K2" t="s">
        <v>24</v>
      </c>
      <c r="L2">
        <v>8.9</v>
      </c>
    </row>
    <row r="3" spans="1:46" ht="43.2" x14ac:dyDescent="0.3">
      <c r="E3" s="1" t="s">
        <v>11</v>
      </c>
      <c r="F3" s="22">
        <v>2304</v>
      </c>
      <c r="G3" t="s">
        <v>3</v>
      </c>
      <c r="O3" t="s">
        <v>19</v>
      </c>
      <c r="P3" s="11" t="s">
        <v>20</v>
      </c>
      <c r="Q3" s="23" t="s">
        <v>22</v>
      </c>
      <c r="R3" s="11" t="s">
        <v>21</v>
      </c>
      <c r="S3" s="23" t="s">
        <v>23</v>
      </c>
      <c r="T3" t="s">
        <v>30</v>
      </c>
      <c r="U3" t="s">
        <v>30</v>
      </c>
    </row>
    <row r="4" spans="1:46" x14ac:dyDescent="0.3">
      <c r="O4" s="13">
        <v>40</v>
      </c>
      <c r="P4" s="14">
        <f>K13-K9</f>
        <v>6.6174480663320843</v>
      </c>
      <c r="Q4" s="16">
        <f>$L$2-P4</f>
        <v>2.2825519336679161</v>
      </c>
      <c r="R4" s="14">
        <f>AI13-AI9</f>
        <v>6.5775889924382165</v>
      </c>
      <c r="S4" s="16">
        <f>$L$2-R4</f>
        <v>2.3224110075617839</v>
      </c>
      <c r="T4" s="38">
        <f>SLOPE(O4:O8,Q4:Q8)</f>
        <v>579.99740445823704</v>
      </c>
      <c r="U4" s="37">
        <f>SLOPE(O4:O7,S4:S7)</f>
        <v>771.81240900553325</v>
      </c>
      <c r="AM4">
        <v>0.5</v>
      </c>
      <c r="AN4">
        <f>(AP4-AO4/2022)/9</f>
        <v>-1.7474447741510057E-4</v>
      </c>
      <c r="AO4">
        <v>3.18</v>
      </c>
      <c r="AP4">
        <v>0</v>
      </c>
      <c r="AQ4">
        <v>8.1585999999999999</v>
      </c>
      <c r="AR4">
        <v>2</v>
      </c>
      <c r="AS4">
        <v>500</v>
      </c>
      <c r="AT4" t="s">
        <v>29</v>
      </c>
    </row>
    <row r="5" spans="1:46" x14ac:dyDescent="0.3">
      <c r="O5" s="13">
        <v>60</v>
      </c>
      <c r="P5" s="12">
        <f>K26-K22</f>
        <v>6.5622551512562763</v>
      </c>
      <c r="Q5" s="16">
        <f t="shared" ref="Q5:Q8" si="0">$L$2-P5</f>
        <v>2.337744848743724</v>
      </c>
      <c r="R5" s="15">
        <f>AI25-AI21</f>
        <v>6.5295138067539211</v>
      </c>
      <c r="S5" s="16">
        <f t="shared" ref="S5:S7" si="1">$L$2-R5</f>
        <v>2.3704861932460792</v>
      </c>
      <c r="T5" s="38"/>
      <c r="U5" s="37"/>
      <c r="AM5">
        <v>1</v>
      </c>
      <c r="AN5">
        <f t="shared" ref="AN5:AN68" si="2">(AP5-AO5/2022)/9</f>
        <v>-1.758434992856358E-4</v>
      </c>
      <c r="AO5">
        <v>3.2</v>
      </c>
      <c r="AP5">
        <v>0</v>
      </c>
      <c r="AQ5">
        <v>8.1585000000000001</v>
      </c>
      <c r="AR5">
        <v>0</v>
      </c>
      <c r="AS5">
        <v>500</v>
      </c>
      <c r="AT5" t="s">
        <v>29</v>
      </c>
    </row>
    <row r="6" spans="1:46" ht="15" customHeight="1" x14ac:dyDescent="0.3">
      <c r="A6" s="36" t="s">
        <v>43</v>
      </c>
      <c r="B6" t="s">
        <v>5</v>
      </c>
      <c r="C6" t="s">
        <v>14</v>
      </c>
      <c r="D6" t="s">
        <v>15</v>
      </c>
      <c r="E6" t="s">
        <v>6</v>
      </c>
      <c r="F6" t="s">
        <v>7</v>
      </c>
      <c r="G6" t="s">
        <v>12</v>
      </c>
      <c r="H6" t="s">
        <v>13</v>
      </c>
      <c r="J6" t="s">
        <v>8</v>
      </c>
      <c r="K6" t="s">
        <v>9</v>
      </c>
      <c r="L6" t="s">
        <v>16</v>
      </c>
      <c r="O6" s="13">
        <v>80</v>
      </c>
      <c r="P6" s="12">
        <f>K38-K34</f>
        <v>6.5469231378629127</v>
      </c>
      <c r="Q6" s="16">
        <f t="shared" si="0"/>
        <v>2.3530768621370877</v>
      </c>
      <c r="R6" s="14">
        <f>AI37-AI33</f>
        <v>6.525389530461184</v>
      </c>
      <c r="S6" s="16">
        <f t="shared" si="1"/>
        <v>2.3746104695388164</v>
      </c>
      <c r="T6" s="38"/>
      <c r="U6" s="37"/>
      <c r="Y6" s="36" t="s">
        <v>28</v>
      </c>
      <c r="Z6" t="s">
        <v>5</v>
      </c>
      <c r="AA6" t="s">
        <v>14</v>
      </c>
      <c r="AB6" t="s">
        <v>15</v>
      </c>
      <c r="AC6" t="s">
        <v>6</v>
      </c>
      <c r="AD6" t="s">
        <v>7</v>
      </c>
      <c r="AE6" t="s">
        <v>12</v>
      </c>
      <c r="AF6" t="s">
        <v>13</v>
      </c>
      <c r="AH6" t="s">
        <v>8</v>
      </c>
      <c r="AI6" t="s">
        <v>9</v>
      </c>
      <c r="AJ6" t="s">
        <v>16</v>
      </c>
      <c r="AM6">
        <v>1.5</v>
      </c>
      <c r="AN6">
        <f t="shared" si="2"/>
        <v>-1.758434992856358E-4</v>
      </c>
      <c r="AO6">
        <v>3.2</v>
      </c>
      <c r="AP6">
        <v>0</v>
      </c>
      <c r="AQ6">
        <v>8.1586999999999996</v>
      </c>
      <c r="AR6">
        <v>0</v>
      </c>
      <c r="AS6">
        <v>500</v>
      </c>
      <c r="AT6" t="s">
        <v>29</v>
      </c>
    </row>
    <row r="7" spans="1:46" x14ac:dyDescent="0.3">
      <c r="A7" s="36"/>
      <c r="B7">
        <v>135</v>
      </c>
      <c r="C7">
        <v>2179.0234399999999</v>
      </c>
      <c r="D7">
        <v>515.48584000000005</v>
      </c>
      <c r="E7" s="3">
        <f>B7*$F$1</f>
        <v>6.75</v>
      </c>
      <c r="F7" s="3">
        <f>$B$1*$B$2/$E7</f>
        <v>74.074074074074076</v>
      </c>
      <c r="G7" s="3">
        <f>(C7-$F$2/2)*$F$1</f>
        <v>51.351171999999998</v>
      </c>
      <c r="H7" s="3">
        <f>(D7-$F$3/2)*$F$1</f>
        <v>-31.825707999999999</v>
      </c>
      <c r="I7" s="22"/>
      <c r="J7" s="3">
        <f>G7*F7/$B$1</f>
        <v>7.6075810370370371</v>
      </c>
      <c r="K7" s="3">
        <f>H7*F7/$B$1</f>
        <v>-4.7149197037037034</v>
      </c>
      <c r="L7" s="3">
        <f>F7</f>
        <v>74.074074074074076</v>
      </c>
      <c r="O7" s="13">
        <v>100</v>
      </c>
      <c r="P7" s="12">
        <f>K50-K45</f>
        <v>6.4961789125019598</v>
      </c>
      <c r="Q7" s="16">
        <f t="shared" si="0"/>
        <v>2.4038210874980406</v>
      </c>
      <c r="R7" s="14">
        <f>AI49-AI45</f>
        <v>6.5031107867239699</v>
      </c>
      <c r="S7" s="16">
        <f t="shared" si="1"/>
        <v>2.3968892132760304</v>
      </c>
      <c r="T7" s="38"/>
      <c r="U7" s="3"/>
      <c r="Y7" s="36"/>
      <c r="Z7">
        <v>135</v>
      </c>
      <c r="AA7">
        <v>2179.0046400000001</v>
      </c>
      <c r="AB7">
        <v>515.09595000000002</v>
      </c>
      <c r="AC7" s="3">
        <f>Z7*$F$1</f>
        <v>6.75</v>
      </c>
      <c r="AD7" s="3">
        <f>$B$1*$B$2/$AC7</f>
        <v>74.074074074074076</v>
      </c>
      <c r="AE7" s="3">
        <f>(AA7-$F$2/2)*$F$1</f>
        <v>51.350232000000005</v>
      </c>
      <c r="AF7" s="3">
        <f>(AB7-$F$3/2)*$F$1</f>
        <v>-31.845202499999999</v>
      </c>
      <c r="AG7" s="22"/>
      <c r="AH7" s="3">
        <f>AE7*AD7/$B$1</f>
        <v>7.6074417777777787</v>
      </c>
      <c r="AI7" s="3">
        <f>AF7*AD7/$B$1</f>
        <v>-4.7178077777777778</v>
      </c>
      <c r="AJ7" s="3">
        <f>AD7</f>
        <v>74.074074074074076</v>
      </c>
      <c r="AM7">
        <v>2</v>
      </c>
      <c r="AN7">
        <f t="shared" si="2"/>
        <v>-1.7639301022090339E-4</v>
      </c>
      <c r="AO7">
        <v>3.21</v>
      </c>
      <c r="AP7">
        <v>0</v>
      </c>
      <c r="AQ7">
        <v>8.1585999999999999</v>
      </c>
      <c r="AR7">
        <v>0</v>
      </c>
      <c r="AS7">
        <v>500</v>
      </c>
      <c r="AT7" t="s">
        <v>29</v>
      </c>
    </row>
    <row r="8" spans="1:46" x14ac:dyDescent="0.3">
      <c r="A8" s="36"/>
      <c r="B8">
        <v>118</v>
      </c>
      <c r="C8">
        <v>778.50243999999998</v>
      </c>
      <c r="D8">
        <v>600.58556999999996</v>
      </c>
      <c r="E8" s="3">
        <f>B8*$F$1</f>
        <v>5.9</v>
      </c>
      <c r="F8" s="3">
        <f>$B$1*$B$2/$E8</f>
        <v>84.745762711864401</v>
      </c>
      <c r="G8" s="3">
        <f>(C8-$F$2/2)*$F$1</f>
        <v>-18.674878000000003</v>
      </c>
      <c r="H8" s="3">
        <f>(D8-$F$3/2)*$F$1</f>
        <v>-27.570721500000005</v>
      </c>
      <c r="I8" s="22"/>
      <c r="J8" s="3">
        <f>G8*F8/$B$1</f>
        <v>-3.1652335593220342</v>
      </c>
      <c r="K8" s="3">
        <f>H8*F8/$B$1</f>
        <v>-4.6730036440677969</v>
      </c>
      <c r="L8" s="3">
        <f>F8</f>
        <v>84.745762711864401</v>
      </c>
      <c r="O8" s="13">
        <v>120</v>
      </c>
      <c r="P8" s="12">
        <f>K61-K57</f>
        <v>6.486433076789254</v>
      </c>
      <c r="Q8" s="16">
        <f t="shared" si="0"/>
        <v>2.4135669232107464</v>
      </c>
      <c r="R8" s="14"/>
      <c r="S8" s="16"/>
      <c r="T8" s="3"/>
      <c r="U8" s="3"/>
      <c r="Y8" s="36"/>
      <c r="Z8">
        <v>118</v>
      </c>
      <c r="AA8">
        <v>778.47406000000001</v>
      </c>
      <c r="AB8">
        <v>600.33856000000003</v>
      </c>
      <c r="AC8" s="3">
        <f>Z8*$F$1</f>
        <v>5.9</v>
      </c>
      <c r="AD8" s="3">
        <f>$B$1*$B$2/$AC8</f>
        <v>84.745762711864401</v>
      </c>
      <c r="AE8" s="3">
        <f>(AA8-$F$2/2)*$F$1</f>
        <v>-18.676297000000002</v>
      </c>
      <c r="AF8" s="3">
        <f>(AB8-$F$3/2)*$F$1</f>
        <v>-27.583072000000001</v>
      </c>
      <c r="AG8" s="22"/>
      <c r="AH8" s="3">
        <f>AE8*AD8/$B$1</f>
        <v>-3.1654740677966102</v>
      </c>
      <c r="AI8" s="3">
        <f>AF8*AD8/$B$1</f>
        <v>-4.6750969491525423</v>
      </c>
      <c r="AJ8" s="3">
        <f>AD8</f>
        <v>84.745762711864401</v>
      </c>
      <c r="AM8">
        <v>2.5</v>
      </c>
      <c r="AN8">
        <f t="shared" si="2"/>
        <v>-1.7694252115617104E-4</v>
      </c>
      <c r="AO8">
        <v>3.22</v>
      </c>
      <c r="AP8">
        <v>0</v>
      </c>
      <c r="AQ8">
        <v>8.1585999999999999</v>
      </c>
      <c r="AR8">
        <v>0</v>
      </c>
      <c r="AS8">
        <v>500</v>
      </c>
      <c r="AT8" t="s">
        <v>29</v>
      </c>
    </row>
    <row r="9" spans="1:46" x14ac:dyDescent="0.3">
      <c r="A9" s="36"/>
      <c r="E9" s="3"/>
      <c r="F9" s="3"/>
      <c r="G9" s="3"/>
      <c r="H9" s="3"/>
      <c r="I9" s="6" t="s">
        <v>18</v>
      </c>
      <c r="J9" s="7">
        <f>AVERAGE(J7:J8)</f>
        <v>2.2211737388575017</v>
      </c>
      <c r="K9" s="7">
        <f>AVERAGE(K7:K8)</f>
        <v>-4.6939616738857506</v>
      </c>
      <c r="L9" s="7">
        <f>AVERAGE(L7:L8)</f>
        <v>79.409918392969246</v>
      </c>
      <c r="O9" s="13"/>
      <c r="P9" s="12"/>
      <c r="Q9" s="16"/>
      <c r="R9" s="14"/>
      <c r="S9" s="3"/>
      <c r="T9" s="3"/>
      <c r="U9" s="3"/>
      <c r="Y9" s="36"/>
      <c r="AC9" s="3"/>
      <c r="AD9" s="3"/>
      <c r="AE9" s="3"/>
      <c r="AF9" s="3"/>
      <c r="AG9" s="6" t="s">
        <v>18</v>
      </c>
      <c r="AH9" s="7">
        <f>AVERAGE(AH7:AH8)</f>
        <v>2.2209838549905845</v>
      </c>
      <c r="AI9" s="7">
        <f>AVERAGE(AI7:AI8)</f>
        <v>-4.69645236346516</v>
      </c>
      <c r="AJ9" s="7">
        <f>AVERAGE(AJ7:AJ8)</f>
        <v>79.409918392969246</v>
      </c>
      <c r="AM9">
        <v>3</v>
      </c>
      <c r="AN9">
        <f t="shared" si="2"/>
        <v>-1.7694252115617104E-4</v>
      </c>
      <c r="AO9">
        <v>3.22</v>
      </c>
      <c r="AP9">
        <v>0</v>
      </c>
      <c r="AQ9">
        <v>8.1585000000000001</v>
      </c>
      <c r="AR9">
        <v>0</v>
      </c>
      <c r="AS9">
        <v>500</v>
      </c>
      <c r="AT9" t="s">
        <v>29</v>
      </c>
    </row>
    <row r="10" spans="1:46" x14ac:dyDescent="0.3">
      <c r="A10" s="36"/>
      <c r="B10">
        <v>118</v>
      </c>
      <c r="C10">
        <v>1100.68652</v>
      </c>
      <c r="D10">
        <v>1366.55042</v>
      </c>
      <c r="E10" s="3">
        <f t="shared" ref="E10:E12" si="3">B10*$F$1</f>
        <v>5.9</v>
      </c>
      <c r="F10" s="3">
        <f t="shared" ref="F10:F12" si="4">$B$1*$B$2/$E10</f>
        <v>84.745762711864401</v>
      </c>
      <c r="G10" s="3">
        <f t="shared" ref="G10:G12" si="5">(C10-$F$2/2)*$F$1</f>
        <v>-2.5656740000000013</v>
      </c>
      <c r="H10" s="3">
        <f t="shared" ref="H10:H12" si="6">(D10-$F$3/2)*$F$1</f>
        <v>10.727521000000003</v>
      </c>
      <c r="I10" s="22"/>
      <c r="J10" s="3">
        <f t="shared" ref="J10:J12" si="7">G10*F10/$B$1</f>
        <v>-0.43486000000000019</v>
      </c>
      <c r="K10" s="3">
        <f t="shared" ref="K10:K12" si="8">H10*F10/$B$1</f>
        <v>1.8182238983050851</v>
      </c>
      <c r="L10" s="3">
        <f t="shared" ref="L10:L12" si="9">F10</f>
        <v>84.745762711864401</v>
      </c>
      <c r="O10" s="12"/>
      <c r="P10" s="12"/>
      <c r="Q10" s="3"/>
      <c r="R10" s="3"/>
      <c r="S10" s="3"/>
      <c r="T10" s="3"/>
      <c r="U10" s="3"/>
      <c r="Y10" s="36"/>
      <c r="Z10">
        <v>118</v>
      </c>
      <c r="AA10">
        <v>1101.91833</v>
      </c>
      <c r="AB10">
        <v>1362.1604</v>
      </c>
      <c r="AC10" s="3">
        <f t="shared" ref="AC10:AC12" si="10">Z10*$F$1</f>
        <v>5.9</v>
      </c>
      <c r="AD10" s="3">
        <f>$B$1*$B$2/$AC10</f>
        <v>84.745762711864401</v>
      </c>
      <c r="AE10" s="3">
        <f t="shared" ref="AE10:AE12" si="11">(AA10-$F$2/2)*$F$1</f>
        <v>-2.5040835000000019</v>
      </c>
      <c r="AF10" s="3">
        <f t="shared" ref="AF10:AF12" si="12">(AB10-$F$3/2)*$F$1</f>
        <v>10.50802</v>
      </c>
      <c r="AG10" s="22"/>
      <c r="AH10" s="3">
        <f t="shared" ref="AH10:AH12" si="13">AE10*AD10/$B$1</f>
        <v>-0.42442093220339011</v>
      </c>
      <c r="AI10" s="3">
        <f t="shared" ref="AI10:AI12" si="14">AF10*AD10/$B$1</f>
        <v>1.7810203389830508</v>
      </c>
      <c r="AJ10" s="3">
        <f t="shared" ref="AJ10:AJ12" si="15">AD10</f>
        <v>84.745762711864401</v>
      </c>
      <c r="AM10">
        <v>3.5</v>
      </c>
      <c r="AN10">
        <f t="shared" si="2"/>
        <v>-1.7749203209143862E-4</v>
      </c>
      <c r="AO10">
        <v>3.23</v>
      </c>
      <c r="AP10">
        <v>0</v>
      </c>
      <c r="AQ10">
        <v>8.1584000000000003</v>
      </c>
      <c r="AR10">
        <v>0</v>
      </c>
      <c r="AS10">
        <v>500</v>
      </c>
      <c r="AT10" t="s">
        <v>29</v>
      </c>
    </row>
    <row r="11" spans="1:46" x14ac:dyDescent="0.3">
      <c r="A11" s="36"/>
      <c r="B11">
        <v>140</v>
      </c>
      <c r="C11">
        <v>2110.5036599999999</v>
      </c>
      <c r="D11">
        <v>1425.32007</v>
      </c>
      <c r="E11" s="3">
        <f t="shared" si="3"/>
        <v>7</v>
      </c>
      <c r="F11" s="3">
        <f t="shared" si="4"/>
        <v>71.428571428571431</v>
      </c>
      <c r="G11" s="3">
        <f t="shared" si="5"/>
        <v>47.925182999999997</v>
      </c>
      <c r="H11" s="3">
        <f t="shared" si="6"/>
        <v>13.6660035</v>
      </c>
      <c r="I11" s="22"/>
      <c r="J11" s="3">
        <f t="shared" si="7"/>
        <v>6.8464547142857137</v>
      </c>
      <c r="K11" s="3">
        <f t="shared" si="8"/>
        <v>1.9522862142857142</v>
      </c>
      <c r="L11" s="3">
        <f t="shared" si="9"/>
        <v>71.428571428571431</v>
      </c>
      <c r="O11" s="12"/>
      <c r="P11" s="12"/>
      <c r="Q11" s="3"/>
      <c r="R11" s="3"/>
      <c r="S11" s="3"/>
      <c r="T11" s="3"/>
      <c r="U11" s="3"/>
      <c r="Y11" s="36"/>
      <c r="Z11">
        <v>141</v>
      </c>
      <c r="AA11">
        <v>2111.9296899999999</v>
      </c>
      <c r="AB11">
        <v>1420.09619</v>
      </c>
      <c r="AC11" s="3">
        <f t="shared" si="10"/>
        <v>7.0500000000000007</v>
      </c>
      <c r="AD11" s="3">
        <f>$B$1*$B$2/$AC11</f>
        <v>70.921985815602824</v>
      </c>
      <c r="AE11" s="3">
        <f t="shared" si="11"/>
        <v>47.996484500000001</v>
      </c>
      <c r="AF11" s="3">
        <f t="shared" si="12"/>
        <v>13.404809499999999</v>
      </c>
      <c r="AG11" s="22"/>
      <c r="AH11" s="3">
        <f t="shared" si="13"/>
        <v>6.8080119858156012</v>
      </c>
      <c r="AI11" s="3">
        <f t="shared" si="14"/>
        <v>1.9013914184397158</v>
      </c>
      <c r="AJ11" s="3">
        <f t="shared" si="15"/>
        <v>70.921985815602824</v>
      </c>
      <c r="AM11">
        <v>4</v>
      </c>
      <c r="AN11">
        <f t="shared" si="2"/>
        <v>-1.7749203209143862E-4</v>
      </c>
      <c r="AO11">
        <v>3.23</v>
      </c>
      <c r="AP11">
        <v>0</v>
      </c>
      <c r="AQ11">
        <v>8.1584000000000003</v>
      </c>
      <c r="AR11">
        <v>0</v>
      </c>
      <c r="AS11">
        <v>500</v>
      </c>
      <c r="AT11" t="s">
        <v>29</v>
      </c>
    </row>
    <row r="12" spans="1:46" x14ac:dyDescent="0.3">
      <c r="A12" s="36"/>
      <c r="B12">
        <v>139</v>
      </c>
      <c r="C12">
        <v>108.60956</v>
      </c>
      <c r="D12">
        <v>1429.9929199999999</v>
      </c>
      <c r="E12" s="3">
        <f t="shared" si="3"/>
        <v>6.95</v>
      </c>
      <c r="F12" s="3">
        <f t="shared" si="4"/>
        <v>71.942446043165461</v>
      </c>
      <c r="G12" s="3">
        <f t="shared" si="5"/>
        <v>-52.169522000000001</v>
      </c>
      <c r="H12" s="3">
        <f t="shared" si="6"/>
        <v>13.899645999999997</v>
      </c>
      <c r="I12" s="22"/>
      <c r="J12" s="3">
        <f t="shared" si="7"/>
        <v>-7.5064060431654669</v>
      </c>
      <c r="K12" s="3">
        <f t="shared" si="8"/>
        <v>1.9999490647482008</v>
      </c>
      <c r="L12" s="3">
        <f t="shared" si="9"/>
        <v>71.942446043165461</v>
      </c>
      <c r="O12" s="12"/>
      <c r="P12" s="12"/>
      <c r="Q12" s="3"/>
      <c r="R12" s="3"/>
      <c r="S12" s="3"/>
      <c r="T12" s="3"/>
      <c r="U12" s="3"/>
      <c r="Y12" s="36"/>
      <c r="Z12">
        <v>139</v>
      </c>
      <c r="AA12">
        <v>109.97807</v>
      </c>
      <c r="AB12">
        <v>1424.5787399999999</v>
      </c>
      <c r="AC12" s="3">
        <f t="shared" si="10"/>
        <v>6.95</v>
      </c>
      <c r="AD12" s="3">
        <f>$B$1*$B$2/$AC12</f>
        <v>71.942446043165461</v>
      </c>
      <c r="AE12" s="3">
        <f t="shared" si="11"/>
        <v>-52.101096499999997</v>
      </c>
      <c r="AF12" s="3">
        <f t="shared" si="12"/>
        <v>13.628936999999997</v>
      </c>
      <c r="AG12" s="22"/>
      <c r="AH12" s="3">
        <f t="shared" si="13"/>
        <v>-7.4965606474820135</v>
      </c>
      <c r="AI12" s="3">
        <f t="shared" si="14"/>
        <v>1.9609981294964023</v>
      </c>
      <c r="AJ12" s="3">
        <f t="shared" si="15"/>
        <v>71.942446043165461</v>
      </c>
      <c r="AM12">
        <v>4.5</v>
      </c>
      <c r="AN12">
        <f t="shared" si="2"/>
        <v>-1.7804154302670624E-4</v>
      </c>
      <c r="AO12">
        <v>3.24</v>
      </c>
      <c r="AP12">
        <v>0</v>
      </c>
      <c r="AQ12">
        <v>8.1584000000000003</v>
      </c>
      <c r="AR12">
        <v>0</v>
      </c>
      <c r="AS12">
        <v>500</v>
      </c>
      <c r="AT12" t="s">
        <v>29</v>
      </c>
    </row>
    <row r="13" spans="1:46" x14ac:dyDescent="0.3">
      <c r="A13" s="5"/>
      <c r="B13" s="22"/>
      <c r="C13" s="3"/>
      <c r="D13" s="3"/>
      <c r="E13" s="3"/>
      <c r="F13" s="3"/>
      <c r="G13" s="3"/>
      <c r="H13" s="3"/>
      <c r="I13" s="6" t="s">
        <v>17</v>
      </c>
      <c r="J13" s="7">
        <f>AVERAGE(J10:J12)</f>
        <v>-0.36493710962658454</v>
      </c>
      <c r="K13" s="7">
        <f>AVERAGE(K10:K12)</f>
        <v>1.9234863924463335</v>
      </c>
      <c r="L13" s="7">
        <f>AVERAGE(L10:L12)</f>
        <v>76.038926727867093</v>
      </c>
      <c r="M13" t="s">
        <v>2</v>
      </c>
      <c r="O13" s="12"/>
      <c r="P13" s="12"/>
      <c r="Q13" s="3"/>
      <c r="R13" s="3"/>
      <c r="S13" s="3"/>
      <c r="T13" s="3"/>
      <c r="U13" s="3"/>
      <c r="Y13" s="5"/>
      <c r="Z13" s="22"/>
      <c r="AA13" s="3"/>
      <c r="AB13" s="3"/>
      <c r="AC13" s="3"/>
      <c r="AD13" s="3"/>
      <c r="AE13" s="3"/>
      <c r="AF13" s="3"/>
      <c r="AG13" s="6" t="s">
        <v>17</v>
      </c>
      <c r="AH13" s="7">
        <f>AVERAGE(AH10:AH12)</f>
        <v>-0.37098986462326761</v>
      </c>
      <c r="AI13" s="7">
        <f>AVERAGE(AI10:AI12)</f>
        <v>1.8811366289730562</v>
      </c>
      <c r="AJ13" s="7">
        <f>AVERAGE(AJ10:AJ12)</f>
        <v>75.870064856877562</v>
      </c>
      <c r="AK13" t="s">
        <v>2</v>
      </c>
      <c r="AM13">
        <v>5</v>
      </c>
      <c r="AN13">
        <f t="shared" si="2"/>
        <v>-1.7804154302670624E-4</v>
      </c>
      <c r="AO13">
        <v>3.24</v>
      </c>
      <c r="AP13">
        <v>0</v>
      </c>
      <c r="AQ13">
        <v>8.1583000000000006</v>
      </c>
      <c r="AR13">
        <v>0</v>
      </c>
      <c r="AS13">
        <v>500</v>
      </c>
      <c r="AT13" t="s">
        <v>29</v>
      </c>
    </row>
    <row r="14" spans="1:46" ht="15" customHeight="1" x14ac:dyDescent="0.3">
      <c r="A14" s="5"/>
      <c r="B14" s="22"/>
      <c r="C14" s="3"/>
      <c r="D14" s="3"/>
      <c r="E14" s="3"/>
      <c r="F14" s="3"/>
      <c r="G14" s="3"/>
      <c r="H14" s="3"/>
      <c r="I14" s="6"/>
      <c r="J14" s="8" t="s">
        <v>0</v>
      </c>
      <c r="K14" s="9">
        <f>K13-K9</f>
        <v>6.6174480663320843</v>
      </c>
      <c r="L14" s="7" t="s">
        <v>2</v>
      </c>
      <c r="O14" s="12"/>
      <c r="P14" s="12"/>
      <c r="Q14" s="3"/>
      <c r="R14" s="3"/>
      <c r="S14" s="3"/>
      <c r="T14" s="3"/>
      <c r="U14" s="3"/>
      <c r="Y14" s="5"/>
      <c r="Z14" s="22"/>
      <c r="AA14" s="3"/>
      <c r="AB14" s="3"/>
      <c r="AC14" s="3"/>
      <c r="AD14" s="3"/>
      <c r="AE14" s="3"/>
      <c r="AF14" s="3"/>
      <c r="AG14" s="6"/>
      <c r="AH14" s="8" t="s">
        <v>0</v>
      </c>
      <c r="AI14" s="9">
        <f>AI13-AI9</f>
        <v>6.5775889924382165</v>
      </c>
      <c r="AJ14" s="7" t="s">
        <v>2</v>
      </c>
      <c r="AM14">
        <v>5.5</v>
      </c>
      <c r="AN14">
        <f t="shared" si="2"/>
        <v>-1.7804154302670624E-4</v>
      </c>
      <c r="AO14">
        <v>3.24</v>
      </c>
      <c r="AP14">
        <v>0</v>
      </c>
      <c r="AQ14">
        <v>8.1583000000000006</v>
      </c>
      <c r="AR14">
        <v>0</v>
      </c>
      <c r="AS14">
        <v>500</v>
      </c>
      <c r="AT14" t="s">
        <v>29</v>
      </c>
    </row>
    <row r="15" spans="1:46" x14ac:dyDescent="0.3">
      <c r="A15" s="5"/>
      <c r="B15" s="22"/>
      <c r="C15" s="3"/>
      <c r="D15" s="3"/>
      <c r="E15" s="3"/>
      <c r="F15" s="3"/>
      <c r="G15" s="3"/>
      <c r="H15" s="3"/>
      <c r="J15" s="3"/>
      <c r="K15" s="3"/>
      <c r="L15" s="3"/>
      <c r="O15" s="12"/>
      <c r="P15" s="12"/>
      <c r="Q15" s="3"/>
      <c r="R15" s="19"/>
      <c r="Y15" s="5"/>
      <c r="Z15" s="22"/>
      <c r="AA15" s="3"/>
      <c r="AB15" s="3"/>
      <c r="AC15" s="3"/>
      <c r="AD15" s="3"/>
      <c r="AE15" s="3"/>
      <c r="AF15" s="3"/>
      <c r="AH15" s="3"/>
      <c r="AI15" s="3"/>
      <c r="AJ15" s="3"/>
      <c r="AM15">
        <v>6</v>
      </c>
      <c r="AN15">
        <f t="shared" si="2"/>
        <v>-1.7859105396197383E-4</v>
      </c>
      <c r="AO15">
        <v>3.25</v>
      </c>
      <c r="AP15">
        <v>0</v>
      </c>
      <c r="AQ15">
        <v>8.1584000000000003</v>
      </c>
      <c r="AR15">
        <v>0</v>
      </c>
      <c r="AS15">
        <v>500</v>
      </c>
      <c r="AT15" t="s">
        <v>29</v>
      </c>
    </row>
    <row r="16" spans="1:46" x14ac:dyDescent="0.3">
      <c r="O16" s="17"/>
      <c r="P16" s="17"/>
      <c r="Q16" s="17"/>
      <c r="AM16">
        <v>6.5</v>
      </c>
      <c r="AN16">
        <f t="shared" si="2"/>
        <v>-1.807890977030443E-4</v>
      </c>
      <c r="AO16">
        <v>3.29</v>
      </c>
      <c r="AP16">
        <v>0</v>
      </c>
      <c r="AQ16">
        <v>8.1584000000000003</v>
      </c>
      <c r="AR16">
        <v>0</v>
      </c>
      <c r="AS16">
        <v>500</v>
      </c>
      <c r="AT16" t="s">
        <v>29</v>
      </c>
    </row>
    <row r="17" spans="1:46" x14ac:dyDescent="0.3">
      <c r="O17" s="17"/>
      <c r="P17" s="18"/>
      <c r="Q17" s="17"/>
      <c r="AM17">
        <v>7</v>
      </c>
      <c r="AN17">
        <f t="shared" si="2"/>
        <v>-7.5722606879876909E-5</v>
      </c>
      <c r="AO17">
        <v>3.4</v>
      </c>
      <c r="AP17">
        <v>1E-3</v>
      </c>
      <c r="AQ17">
        <v>8.1578999999999997</v>
      </c>
      <c r="AR17">
        <v>0</v>
      </c>
      <c r="AS17">
        <v>500</v>
      </c>
      <c r="AT17" t="s">
        <v>29</v>
      </c>
    </row>
    <row r="18" spans="1:46" ht="15" customHeight="1" x14ac:dyDescent="0.3">
      <c r="O18" s="17"/>
      <c r="P18" s="17"/>
      <c r="Q18" s="17"/>
      <c r="R18" s="3"/>
      <c r="S18" s="3"/>
      <c r="T18" s="3"/>
      <c r="U18" s="3"/>
      <c r="Y18" s="36" t="s">
        <v>40</v>
      </c>
      <c r="Z18" t="s">
        <v>5</v>
      </c>
      <c r="AA18" t="s">
        <v>14</v>
      </c>
      <c r="AB18" t="s">
        <v>15</v>
      </c>
      <c r="AC18" t="s">
        <v>6</v>
      </c>
      <c r="AD18" t="s">
        <v>7</v>
      </c>
      <c r="AE18" t="s">
        <v>12</v>
      </c>
      <c r="AF18" t="s">
        <v>13</v>
      </c>
      <c r="AH18" t="s">
        <v>8</v>
      </c>
      <c r="AI18" t="s">
        <v>9</v>
      </c>
      <c r="AJ18" t="s">
        <v>16</v>
      </c>
      <c r="AM18">
        <v>7.5</v>
      </c>
      <c r="AN18">
        <f t="shared" si="2"/>
        <v>-8.0668205297285418E-5</v>
      </c>
      <c r="AO18">
        <v>3.49</v>
      </c>
      <c r="AP18">
        <v>1E-3</v>
      </c>
      <c r="AQ18">
        <v>8.1571999999999996</v>
      </c>
      <c r="AR18">
        <v>0</v>
      </c>
      <c r="AS18">
        <v>500</v>
      </c>
      <c r="AT18" t="s">
        <v>29</v>
      </c>
    </row>
    <row r="19" spans="1:46" ht="15" customHeight="1" x14ac:dyDescent="0.3">
      <c r="A19" s="36" t="s">
        <v>40</v>
      </c>
      <c r="B19" t="s">
        <v>5</v>
      </c>
      <c r="C19" t="s">
        <v>14</v>
      </c>
      <c r="D19" t="s">
        <v>15</v>
      </c>
      <c r="E19" t="s">
        <v>6</v>
      </c>
      <c r="F19" t="s">
        <v>7</v>
      </c>
      <c r="G19" t="s">
        <v>12</v>
      </c>
      <c r="H19" t="s">
        <v>13</v>
      </c>
      <c r="J19" t="s">
        <v>8</v>
      </c>
      <c r="K19" t="s">
        <v>9</v>
      </c>
      <c r="L19" t="s">
        <v>16</v>
      </c>
      <c r="O19" s="17"/>
      <c r="P19" s="17"/>
      <c r="Q19" s="17"/>
      <c r="R19" s="3"/>
      <c r="S19" s="3"/>
      <c r="T19" s="3"/>
      <c r="U19" s="3"/>
      <c r="Y19" s="36"/>
      <c r="Z19">
        <v>136</v>
      </c>
      <c r="AA19">
        <v>2179.4711900000002</v>
      </c>
      <c r="AB19">
        <v>514.07324000000006</v>
      </c>
      <c r="AC19" s="3">
        <f>Z19*$F$1</f>
        <v>6.8000000000000007</v>
      </c>
      <c r="AD19" s="3">
        <f>$B$1*$B$2/$AC19</f>
        <v>73.52941176470587</v>
      </c>
      <c r="AE19" s="3">
        <f>(AA19-$F$2/2)*$F$1</f>
        <v>51.373559500000013</v>
      </c>
      <c r="AF19" s="3">
        <f>(AB19-$F$3/2)*$F$1</f>
        <v>-31.896338</v>
      </c>
      <c r="AG19" s="22"/>
      <c r="AH19" s="3">
        <f>AE19*AD19/$B$1</f>
        <v>7.5549352205882361</v>
      </c>
      <c r="AI19" s="3">
        <f>AF19*AD19/$B$1</f>
        <v>-4.6906379411764698</v>
      </c>
      <c r="AJ19" s="3">
        <f>AD19</f>
        <v>73.52941176470587</v>
      </c>
      <c r="AM19">
        <v>8</v>
      </c>
      <c r="AN19">
        <f t="shared" si="2"/>
        <v>2.3848774590614376E-5</v>
      </c>
      <c r="AO19">
        <v>3.61</v>
      </c>
      <c r="AP19">
        <v>2E-3</v>
      </c>
      <c r="AQ19">
        <v>8.1560000000000006</v>
      </c>
      <c r="AR19">
        <v>0</v>
      </c>
      <c r="AS19">
        <v>500</v>
      </c>
      <c r="AT19" t="s">
        <v>29</v>
      </c>
    </row>
    <row r="20" spans="1:46" x14ac:dyDescent="0.3">
      <c r="A20" s="36"/>
      <c r="B20">
        <v>136</v>
      </c>
      <c r="C20">
        <v>2179.45435</v>
      </c>
      <c r="D20">
        <v>514.41895</v>
      </c>
      <c r="E20" s="3">
        <f>B20*$F$1</f>
        <v>6.8000000000000007</v>
      </c>
      <c r="F20" s="3">
        <f>$B$1*$B$2/$E20</f>
        <v>73.52941176470587</v>
      </c>
      <c r="G20" s="3">
        <f>(C20-$F$2/2)*$F$1</f>
        <v>51.3727175</v>
      </c>
      <c r="H20" s="3">
        <f>(D20-$F$3/2)*$F$1</f>
        <v>-31.8790525</v>
      </c>
      <c r="I20" s="22"/>
      <c r="J20" s="3">
        <f>G20*F20/$B$1</f>
        <v>7.5548113970588222</v>
      </c>
      <c r="K20" s="3">
        <f>H20*F20/$B$1</f>
        <v>-4.6880959558823525</v>
      </c>
      <c r="L20" s="3">
        <f>F20</f>
        <v>73.52941176470587</v>
      </c>
      <c r="O20" s="17"/>
      <c r="P20" s="17"/>
      <c r="Q20" s="17"/>
      <c r="R20" s="3"/>
      <c r="S20" s="3"/>
      <c r="T20" s="3"/>
      <c r="U20" s="3"/>
      <c r="Y20" s="36"/>
      <c r="Z20">
        <v>118</v>
      </c>
      <c r="AA20">
        <v>778.86321999999996</v>
      </c>
      <c r="AB20">
        <v>599.31341999999995</v>
      </c>
      <c r="AC20" s="3">
        <f>Z20*$F$1</f>
        <v>5.9</v>
      </c>
      <c r="AD20" s="3">
        <f>$B$1*$B$2/$AC20</f>
        <v>84.745762711864401</v>
      </c>
      <c r="AE20" s="3">
        <f>(AA20-$F$2/2)*$F$1</f>
        <v>-18.656839000000002</v>
      </c>
      <c r="AF20" s="3">
        <f>(AB20-$F$3/2)*$F$1</f>
        <v>-27.634329000000005</v>
      </c>
      <c r="AG20" s="22"/>
      <c r="AH20" s="3">
        <f>AE20*AD20/$B$1</f>
        <v>-3.1621761016949153</v>
      </c>
      <c r="AI20" s="3">
        <f>AF20*AD20/$B$1</f>
        <v>-4.6837845762711865</v>
      </c>
      <c r="AJ20" s="3">
        <f>AD20</f>
        <v>84.745762711864401</v>
      </c>
      <c r="AM20">
        <v>8.5</v>
      </c>
      <c r="AN20">
        <f t="shared" si="2"/>
        <v>2.4002637652489282E-4</v>
      </c>
      <c r="AO20">
        <v>3.72</v>
      </c>
      <c r="AP20">
        <v>4.0000000000000001E-3</v>
      </c>
      <c r="AQ20">
        <v>8.1548999999999996</v>
      </c>
      <c r="AR20">
        <v>0</v>
      </c>
      <c r="AS20">
        <v>500</v>
      </c>
      <c r="AT20" t="s">
        <v>29</v>
      </c>
    </row>
    <row r="21" spans="1:46" x14ac:dyDescent="0.3">
      <c r="A21" s="36"/>
      <c r="B21">
        <v>118</v>
      </c>
      <c r="C21">
        <v>778.92755</v>
      </c>
      <c r="D21">
        <v>599.60808999999995</v>
      </c>
      <c r="E21" s="3">
        <f>B21*$F$1</f>
        <v>5.9</v>
      </c>
      <c r="F21" s="3">
        <f>$B$1*$B$2/$E21</f>
        <v>84.745762711864401</v>
      </c>
      <c r="G21" s="3">
        <f>(C21-$F$2/2)*$F$1</f>
        <v>-18.653622500000001</v>
      </c>
      <c r="H21" s="3">
        <f>(D21-$F$3/2)*$F$1</f>
        <v>-27.619595500000003</v>
      </c>
      <c r="I21" s="22"/>
      <c r="J21" s="3">
        <f>G21*F21/$B$1</f>
        <v>-3.1616309322033898</v>
      </c>
      <c r="K21" s="3">
        <f>H21*F21/$B$1</f>
        <v>-4.6812873728813553</v>
      </c>
      <c r="L21" s="3">
        <f>F21</f>
        <v>84.745762711864401</v>
      </c>
      <c r="O21" s="5"/>
      <c r="P21" s="22"/>
      <c r="Q21" s="3"/>
      <c r="R21" s="3"/>
      <c r="S21" s="3"/>
      <c r="T21" s="3"/>
      <c r="U21" s="3"/>
      <c r="Y21" s="36"/>
      <c r="AC21" s="3"/>
      <c r="AD21" s="3"/>
      <c r="AE21" s="3"/>
      <c r="AF21" s="3"/>
      <c r="AG21" s="6" t="s">
        <v>18</v>
      </c>
      <c r="AH21" s="7">
        <f>AVERAGE(AH19:AH20)</f>
        <v>2.1963795594466604</v>
      </c>
      <c r="AI21" s="7">
        <f>AVERAGE(AI19:AI20)</f>
        <v>-4.6872112587238277</v>
      </c>
      <c r="AJ21" s="7">
        <f>AVERAGE(AJ19:AJ20)</f>
        <v>79.137587238285136</v>
      </c>
      <c r="AM21">
        <v>9</v>
      </c>
      <c r="AN21">
        <f t="shared" si="2"/>
        <v>3.4399384547752497E-4</v>
      </c>
      <c r="AO21">
        <v>3.85</v>
      </c>
      <c r="AP21">
        <v>5.0000000000000001E-3</v>
      </c>
      <c r="AQ21">
        <v>8.1537000000000006</v>
      </c>
      <c r="AR21">
        <v>0</v>
      </c>
      <c r="AS21">
        <v>500</v>
      </c>
      <c r="AT21" t="s">
        <v>29</v>
      </c>
    </row>
    <row r="22" spans="1:46" x14ac:dyDescent="0.3">
      <c r="A22" s="36"/>
      <c r="E22" s="3"/>
      <c r="F22" s="3"/>
      <c r="G22" s="3"/>
      <c r="H22" s="3"/>
      <c r="I22" s="6" t="s">
        <v>18</v>
      </c>
      <c r="J22" s="7">
        <f>AVERAGE(J20:J21)</f>
        <v>2.1965902324277162</v>
      </c>
      <c r="K22" s="7">
        <f>AVERAGE(K20:K21)</f>
        <v>-4.6846916643818535</v>
      </c>
      <c r="L22" s="7">
        <f>AVERAGE(L20:L21)</f>
        <v>79.137587238285136</v>
      </c>
      <c r="O22" s="5"/>
      <c r="P22" s="22"/>
      <c r="Q22" s="3"/>
      <c r="R22" s="3"/>
      <c r="S22" s="3"/>
      <c r="T22" s="3"/>
      <c r="U22" s="3"/>
      <c r="Y22" s="36"/>
      <c r="Z22">
        <v>118</v>
      </c>
      <c r="AA22">
        <v>1102.82861</v>
      </c>
      <c r="AB22">
        <v>1357.53955</v>
      </c>
      <c r="AC22" s="3">
        <f t="shared" ref="AC22:AC24" si="16">Z22*$F$1</f>
        <v>5.9</v>
      </c>
      <c r="AD22" s="3">
        <f>$B$1*$B$2/$AC22</f>
        <v>84.745762711864401</v>
      </c>
      <c r="AE22" s="3">
        <f t="shared" ref="AE22:AE24" si="17">(AA22-$F$2/2)*$F$1</f>
        <v>-2.458569499999999</v>
      </c>
      <c r="AF22" s="3">
        <f t="shared" ref="AF22:AF24" si="18">(AB22-$F$3/2)*$F$1</f>
        <v>10.276977499999999</v>
      </c>
      <c r="AG22" s="22"/>
      <c r="AH22" s="3">
        <f t="shared" ref="AH22:AH24" si="19">AE22*AD22/$B$1</f>
        <v>-0.41670669491525403</v>
      </c>
      <c r="AI22" s="3">
        <f t="shared" ref="AI22:AI24" si="20">AF22*AD22/$B$1</f>
        <v>1.7418605932203388</v>
      </c>
      <c r="AJ22" s="3">
        <f t="shared" ref="AJ22:AJ24" si="21">AD22</f>
        <v>84.745762711864401</v>
      </c>
      <c r="AM22">
        <v>9.5</v>
      </c>
      <c r="AN22">
        <f t="shared" si="2"/>
        <v>4.4906033630069241E-4</v>
      </c>
      <c r="AO22">
        <v>3.96</v>
      </c>
      <c r="AP22">
        <v>6.0000000000000001E-3</v>
      </c>
      <c r="AQ22">
        <v>8.1526999999999994</v>
      </c>
      <c r="AR22">
        <v>0</v>
      </c>
      <c r="AS22">
        <v>500</v>
      </c>
      <c r="AT22" t="s">
        <v>29</v>
      </c>
    </row>
    <row r="23" spans="1:46" x14ac:dyDescent="0.3">
      <c r="A23" s="36"/>
      <c r="B23">
        <v>118</v>
      </c>
      <c r="C23">
        <v>1101.90417</v>
      </c>
      <c r="D23">
        <v>1361.2025100000001</v>
      </c>
      <c r="E23" s="3">
        <f t="shared" ref="E23:E25" si="22">B23*$F$1</f>
        <v>5.9</v>
      </c>
      <c r="F23" s="3">
        <f t="shared" ref="F23:F25" si="23">$B$1*$B$2/$E23</f>
        <v>84.745762711864401</v>
      </c>
      <c r="G23" s="3">
        <f t="shared" ref="G23:G25" si="24">(C23-$F$2/2)*$F$1</f>
        <v>-2.5047914999999992</v>
      </c>
      <c r="H23" s="3">
        <f t="shared" ref="H23:H25" si="25">(D23-$F$3/2)*$F$1</f>
        <v>10.460125500000004</v>
      </c>
      <c r="I23" s="22"/>
      <c r="J23" s="3">
        <f t="shared" ref="J23:J25" si="26">G23*F23/$B$1</f>
        <v>-0.42454093220338968</v>
      </c>
      <c r="K23" s="3">
        <f t="shared" ref="K23:K25" si="27">H23*F23/$B$1</f>
        <v>1.7729026271186448</v>
      </c>
      <c r="L23" s="3">
        <f t="shared" ref="L23:L25" si="28">F23</f>
        <v>84.745762711864401</v>
      </c>
      <c r="O23" s="5"/>
      <c r="P23" s="22"/>
      <c r="Q23" s="3"/>
      <c r="R23" s="3"/>
      <c r="S23" s="3"/>
      <c r="T23" s="3"/>
      <c r="U23" s="3"/>
      <c r="Y23" s="36"/>
      <c r="Z23">
        <v>141</v>
      </c>
      <c r="AA23">
        <v>2113.0085399999998</v>
      </c>
      <c r="AB23">
        <v>1414.7429199999999</v>
      </c>
      <c r="AC23" s="3">
        <f t="shared" si="16"/>
        <v>7.0500000000000007</v>
      </c>
      <c r="AD23" s="3">
        <f>$B$1*$B$2/$AC23</f>
        <v>70.921985815602824</v>
      </c>
      <c r="AE23" s="3">
        <f t="shared" si="17"/>
        <v>48.050426999999992</v>
      </c>
      <c r="AF23" s="3">
        <f t="shared" si="18"/>
        <v>13.137145999999996</v>
      </c>
      <c r="AG23" s="22"/>
      <c r="AH23" s="3">
        <f t="shared" si="19"/>
        <v>6.815663404255317</v>
      </c>
      <c r="AI23" s="3">
        <f t="shared" si="20"/>
        <v>1.8634249645390062</v>
      </c>
      <c r="AJ23" s="3">
        <f t="shared" si="21"/>
        <v>70.921985815602824</v>
      </c>
      <c r="AM23">
        <v>10</v>
      </c>
      <c r="AN23">
        <f t="shared" si="2"/>
        <v>5.5247829431805692E-4</v>
      </c>
      <c r="AO23">
        <v>4.0999999999999996</v>
      </c>
      <c r="AP23">
        <v>7.0000000000000001E-3</v>
      </c>
      <c r="AQ23">
        <v>8.1516999999999999</v>
      </c>
      <c r="AR23">
        <v>0</v>
      </c>
      <c r="AS23">
        <v>500</v>
      </c>
      <c r="AT23" t="s">
        <v>29</v>
      </c>
    </row>
    <row r="24" spans="1:46" x14ac:dyDescent="0.3">
      <c r="A24" s="36"/>
      <c r="B24">
        <v>140</v>
      </c>
      <c r="C24">
        <v>2111.9043000000001</v>
      </c>
      <c r="D24">
        <v>1418.95776</v>
      </c>
      <c r="E24" s="3">
        <f t="shared" si="22"/>
        <v>7</v>
      </c>
      <c r="F24" s="3">
        <f t="shared" si="23"/>
        <v>71.428571428571431</v>
      </c>
      <c r="G24" s="3">
        <f t="shared" si="24"/>
        <v>47.995215000000009</v>
      </c>
      <c r="H24" s="3">
        <f t="shared" si="25"/>
        <v>13.347888000000001</v>
      </c>
      <c r="I24" s="22"/>
      <c r="J24" s="3">
        <f t="shared" si="26"/>
        <v>6.856459285714287</v>
      </c>
      <c r="K24" s="3">
        <f t="shared" si="27"/>
        <v>1.906841142857143</v>
      </c>
      <c r="L24" s="3">
        <f t="shared" si="28"/>
        <v>71.428571428571431</v>
      </c>
      <c r="O24" s="5"/>
      <c r="P24" s="22"/>
      <c r="Q24" s="3"/>
      <c r="R24" s="3"/>
      <c r="S24" s="3"/>
      <c r="T24" s="3"/>
      <c r="U24" s="3"/>
      <c r="Y24" s="36"/>
      <c r="Z24">
        <v>139</v>
      </c>
      <c r="AA24">
        <v>111.06089</v>
      </c>
      <c r="AB24">
        <v>1419.10547</v>
      </c>
      <c r="AC24" s="3">
        <f t="shared" si="16"/>
        <v>6.95</v>
      </c>
      <c r="AD24" s="3">
        <f>$B$1*$B$2/$AC24</f>
        <v>71.942446043165461</v>
      </c>
      <c r="AE24" s="3">
        <f t="shared" si="17"/>
        <v>-52.046955500000003</v>
      </c>
      <c r="AF24" s="3">
        <f t="shared" si="18"/>
        <v>13.355273499999999</v>
      </c>
      <c r="AG24" s="22"/>
      <c r="AH24" s="3">
        <f t="shared" si="19"/>
        <v>-7.4887705755395686</v>
      </c>
      <c r="AI24" s="3">
        <f t="shared" si="20"/>
        <v>1.921622086330935</v>
      </c>
      <c r="AJ24" s="3">
        <f t="shared" si="21"/>
        <v>71.942446043165461</v>
      </c>
      <c r="AM24">
        <v>10.5</v>
      </c>
      <c r="AN24">
        <f t="shared" si="2"/>
        <v>6.5644576327068902E-4</v>
      </c>
      <c r="AO24">
        <v>4.2300000000000004</v>
      </c>
      <c r="AP24">
        <v>8.0000000000000002E-3</v>
      </c>
      <c r="AQ24">
        <v>8.1506000000000007</v>
      </c>
      <c r="AR24">
        <v>0</v>
      </c>
      <c r="AS24">
        <v>500</v>
      </c>
      <c r="AT24" t="s">
        <v>29</v>
      </c>
    </row>
    <row r="25" spans="1:46" x14ac:dyDescent="0.3">
      <c r="A25" s="36"/>
      <c r="B25">
        <v>139</v>
      </c>
      <c r="C25">
        <v>109.99965</v>
      </c>
      <c r="D25">
        <v>1423.4595899999999</v>
      </c>
      <c r="E25" s="3">
        <f t="shared" si="22"/>
        <v>6.95</v>
      </c>
      <c r="F25" s="3">
        <f t="shared" si="23"/>
        <v>71.942446043165461</v>
      </c>
      <c r="G25" s="3">
        <f t="shared" si="24"/>
        <v>-52.100017500000007</v>
      </c>
      <c r="H25" s="3">
        <f t="shared" si="25"/>
        <v>13.572979499999997</v>
      </c>
      <c r="I25" s="22"/>
      <c r="J25" s="3">
        <f t="shared" si="26"/>
        <v>-7.4964053956834533</v>
      </c>
      <c r="K25" s="3">
        <f t="shared" si="27"/>
        <v>1.9529466906474813</v>
      </c>
      <c r="L25" s="3">
        <f t="shared" si="28"/>
        <v>71.942446043165461</v>
      </c>
      <c r="O25" s="5"/>
      <c r="P25" s="22"/>
      <c r="Q25" s="3"/>
      <c r="R25" s="3"/>
      <c r="S25" s="3"/>
      <c r="T25" s="3"/>
      <c r="U25" s="3"/>
      <c r="Y25" s="5"/>
      <c r="Z25" s="22"/>
      <c r="AA25" s="3"/>
      <c r="AB25" s="3"/>
      <c r="AC25" s="3"/>
      <c r="AD25" s="3"/>
      <c r="AE25" s="3"/>
      <c r="AF25" s="3"/>
      <c r="AG25" s="6" t="s">
        <v>17</v>
      </c>
      <c r="AH25" s="7">
        <f>AVERAGE(AH22:AH24)</f>
        <v>-0.36327128873316844</v>
      </c>
      <c r="AI25" s="7">
        <f>AVERAGE(AI22:AI24)</f>
        <v>1.8423025480300932</v>
      </c>
      <c r="AJ25" s="7">
        <f>AVERAGE(AJ22:AJ24)</f>
        <v>75.870064856877562</v>
      </c>
      <c r="AK25" t="s">
        <v>2</v>
      </c>
      <c r="AM25">
        <v>11</v>
      </c>
      <c r="AN25">
        <f t="shared" si="2"/>
        <v>7.5986372128805353E-4</v>
      </c>
      <c r="AO25">
        <v>4.37</v>
      </c>
      <c r="AP25">
        <v>8.9999999999999993E-3</v>
      </c>
      <c r="AQ25">
        <v>8.1494</v>
      </c>
      <c r="AR25">
        <v>0</v>
      </c>
      <c r="AS25">
        <v>500</v>
      </c>
      <c r="AT25" t="s">
        <v>29</v>
      </c>
    </row>
    <row r="26" spans="1:46" ht="15" customHeight="1" x14ac:dyDescent="0.3">
      <c r="A26" s="5"/>
      <c r="B26" s="22"/>
      <c r="C26" s="3"/>
      <c r="D26" s="3"/>
      <c r="E26" s="3"/>
      <c r="F26" s="3"/>
      <c r="G26" s="3"/>
      <c r="H26" s="3"/>
      <c r="I26" s="6" t="s">
        <v>17</v>
      </c>
      <c r="J26" s="7">
        <f>AVERAGE(J23:J25)</f>
        <v>-0.3548290140575186</v>
      </c>
      <c r="K26" s="7">
        <f>AVERAGE(K23:K25)</f>
        <v>1.8775634868744231</v>
      </c>
      <c r="L26" s="7">
        <f>AVERAGE(L23:L25)</f>
        <v>76.038926727867093</v>
      </c>
      <c r="M26" t="s">
        <v>2</v>
      </c>
      <c r="O26" s="5"/>
      <c r="P26" s="22"/>
      <c r="Q26" s="3"/>
      <c r="R26" s="3"/>
      <c r="S26" s="3"/>
      <c r="T26" s="3"/>
      <c r="U26" s="3"/>
      <c r="Y26" s="5"/>
      <c r="Z26" s="22"/>
      <c r="AA26" s="3"/>
      <c r="AB26" s="3"/>
      <c r="AC26" s="3"/>
      <c r="AD26" s="3"/>
      <c r="AE26" s="3"/>
      <c r="AF26" s="3"/>
      <c r="AG26" s="6"/>
      <c r="AH26" s="8" t="s">
        <v>0</v>
      </c>
      <c r="AI26" s="9">
        <f>AI25-AI21</f>
        <v>6.5295138067539211</v>
      </c>
      <c r="AJ26" s="7" t="s">
        <v>2</v>
      </c>
      <c r="AM26">
        <v>11.5</v>
      </c>
      <c r="AN26">
        <f t="shared" si="2"/>
        <v>9.7384327948126155E-4</v>
      </c>
      <c r="AO26">
        <v>4.5199999999999996</v>
      </c>
      <c r="AP26">
        <v>1.0999999999999999E-2</v>
      </c>
      <c r="AQ26">
        <v>8.1478000000000002</v>
      </c>
      <c r="AR26">
        <v>0</v>
      </c>
      <c r="AS26">
        <v>500</v>
      </c>
      <c r="AT26" t="s">
        <v>29</v>
      </c>
    </row>
    <row r="27" spans="1:46" x14ac:dyDescent="0.3">
      <c r="A27" s="5"/>
      <c r="B27" s="22"/>
      <c r="C27" s="3"/>
      <c r="D27" s="3"/>
      <c r="E27" s="3"/>
      <c r="F27" s="3"/>
      <c r="G27" s="3"/>
      <c r="H27" s="3"/>
      <c r="I27" s="6"/>
      <c r="J27" s="8" t="s">
        <v>0</v>
      </c>
      <c r="K27" s="9">
        <f>K26-K22</f>
        <v>6.5622551512562763</v>
      </c>
      <c r="L27" s="7" t="s">
        <v>2</v>
      </c>
      <c r="AM27">
        <v>12</v>
      </c>
      <c r="AN27">
        <f t="shared" si="2"/>
        <v>1.0761622156280912E-3</v>
      </c>
      <c r="AO27">
        <v>4.68</v>
      </c>
      <c r="AP27">
        <v>1.2E-2</v>
      </c>
      <c r="AQ27">
        <v>8.1465999999999994</v>
      </c>
      <c r="AR27">
        <v>0</v>
      </c>
      <c r="AS27">
        <v>500</v>
      </c>
      <c r="AT27" t="s">
        <v>29</v>
      </c>
    </row>
    <row r="28" spans="1:46" x14ac:dyDescent="0.3">
      <c r="A28" s="5"/>
      <c r="B28" s="22"/>
      <c r="C28" s="3"/>
      <c r="D28" s="3"/>
      <c r="E28" s="3"/>
      <c r="F28" s="3"/>
      <c r="G28" s="3"/>
      <c r="H28" s="3"/>
      <c r="J28" s="3"/>
      <c r="K28" s="3"/>
      <c r="L28" s="3"/>
      <c r="AM28">
        <v>12.5</v>
      </c>
      <c r="AN28">
        <f t="shared" si="2"/>
        <v>1.1784811517749202E-3</v>
      </c>
      <c r="AO28">
        <v>4.84</v>
      </c>
      <c r="AP28">
        <v>1.2999999999999999E-2</v>
      </c>
      <c r="AQ28">
        <v>8.1456</v>
      </c>
      <c r="AR28">
        <v>0</v>
      </c>
      <c r="AS28">
        <v>500</v>
      </c>
      <c r="AT28" t="s">
        <v>29</v>
      </c>
    </row>
    <row r="29" spans="1:46" x14ac:dyDescent="0.3">
      <c r="AM29">
        <v>13</v>
      </c>
      <c r="AN29">
        <f t="shared" si="2"/>
        <v>1.2802505769864822E-3</v>
      </c>
      <c r="AO29">
        <v>5.01</v>
      </c>
      <c r="AP29">
        <v>1.4E-2</v>
      </c>
      <c r="AQ29">
        <v>8.1440999999999999</v>
      </c>
      <c r="AR29">
        <v>0</v>
      </c>
      <c r="AS29">
        <v>500</v>
      </c>
      <c r="AT29" t="s">
        <v>29</v>
      </c>
    </row>
    <row r="30" spans="1:46" ht="15" customHeight="1" x14ac:dyDescent="0.3">
      <c r="Y30" s="36" t="s">
        <v>41</v>
      </c>
      <c r="Z30" t="s">
        <v>5</v>
      </c>
      <c r="AA30" t="s">
        <v>14</v>
      </c>
      <c r="AB30" t="s">
        <v>15</v>
      </c>
      <c r="AC30" t="s">
        <v>6</v>
      </c>
      <c r="AD30" t="s">
        <v>7</v>
      </c>
      <c r="AE30" t="s">
        <v>12</v>
      </c>
      <c r="AF30" t="s">
        <v>13</v>
      </c>
      <c r="AH30" t="s">
        <v>8</v>
      </c>
      <c r="AI30" t="s">
        <v>9</v>
      </c>
      <c r="AJ30" t="s">
        <v>16</v>
      </c>
      <c r="AM30">
        <v>13.5</v>
      </c>
      <c r="AN30">
        <f t="shared" si="2"/>
        <v>1.3820200021980437E-3</v>
      </c>
      <c r="AO30">
        <v>5.18</v>
      </c>
      <c r="AP30">
        <v>1.4999999999999999E-2</v>
      </c>
      <c r="AQ30">
        <v>8.1430000000000007</v>
      </c>
      <c r="AR30">
        <v>0</v>
      </c>
      <c r="AS30">
        <v>500</v>
      </c>
      <c r="AT30" t="s">
        <v>29</v>
      </c>
    </row>
    <row r="31" spans="1:46" ht="15" customHeight="1" x14ac:dyDescent="0.3">
      <c r="A31" s="36" t="s">
        <v>41</v>
      </c>
      <c r="B31" t="s">
        <v>5</v>
      </c>
      <c r="C31" t="s">
        <v>14</v>
      </c>
      <c r="D31" t="s">
        <v>15</v>
      </c>
      <c r="E31" t="s">
        <v>6</v>
      </c>
      <c r="F31" t="s">
        <v>7</v>
      </c>
      <c r="G31" t="s">
        <v>12</v>
      </c>
      <c r="H31" t="s">
        <v>13</v>
      </c>
      <c r="J31" t="s">
        <v>8</v>
      </c>
      <c r="K31" t="s">
        <v>9</v>
      </c>
      <c r="L31" t="s">
        <v>16</v>
      </c>
      <c r="Y31" s="36"/>
      <c r="Z31">
        <v>135</v>
      </c>
      <c r="AA31">
        <v>2179.88843</v>
      </c>
      <c r="AB31">
        <v>512.96911999999998</v>
      </c>
      <c r="AC31" s="3">
        <f>Z31*$F$1</f>
        <v>6.75</v>
      </c>
      <c r="AD31" s="3">
        <f>$B$1*$B$2/$AC31</f>
        <v>74.074074074074076</v>
      </c>
      <c r="AE31" s="3">
        <f>(AA31-$F$2/2)*$F$1</f>
        <v>51.3944215</v>
      </c>
      <c r="AF31" s="3">
        <f>(AB31-$F$3/2)*$F$1</f>
        <v>-31.951544000000002</v>
      </c>
      <c r="AG31" s="22"/>
      <c r="AH31" s="3">
        <f>AE31*AD31/$B$1</f>
        <v>7.6139883703703708</v>
      </c>
      <c r="AI31" s="3">
        <f>AF31*AD31/$B$1</f>
        <v>-4.733562074074074</v>
      </c>
      <c r="AJ31" s="3">
        <f>AD31</f>
        <v>74.074074074074076</v>
      </c>
      <c r="AM31">
        <v>14</v>
      </c>
      <c r="AN31">
        <f t="shared" si="2"/>
        <v>1.4843389383448731E-3</v>
      </c>
      <c r="AO31">
        <v>5.34</v>
      </c>
      <c r="AP31">
        <v>1.6E-2</v>
      </c>
      <c r="AQ31">
        <v>8.1422000000000008</v>
      </c>
      <c r="AR31">
        <v>0</v>
      </c>
      <c r="AS31">
        <v>500</v>
      </c>
      <c r="AT31" t="s">
        <v>29</v>
      </c>
    </row>
    <row r="32" spans="1:46" x14ac:dyDescent="0.3">
      <c r="A32" s="36"/>
      <c r="B32">
        <v>135</v>
      </c>
      <c r="C32">
        <v>2179.9650900000001</v>
      </c>
      <c r="D32">
        <v>513.27722000000006</v>
      </c>
      <c r="E32" s="3">
        <f>B32*$F$1</f>
        <v>6.75</v>
      </c>
      <c r="F32" s="3">
        <f>$B$1*$B$2/$E32</f>
        <v>74.074074074074076</v>
      </c>
      <c r="G32" s="3">
        <f>(C32-$F$2/2)*$F$1</f>
        <v>51.398254500000007</v>
      </c>
      <c r="H32" s="3">
        <f>(D32-$F$3/2)*$F$1</f>
        <v>-31.936138999999997</v>
      </c>
      <c r="I32" s="22"/>
      <c r="J32" s="3">
        <f>G32*F32/$B$1</f>
        <v>7.6145562222222232</v>
      </c>
      <c r="K32" s="3">
        <f>H32*F32/$B$1</f>
        <v>-4.7312798518518511</v>
      </c>
      <c r="L32" s="3">
        <f>F32</f>
        <v>74.074074074074076</v>
      </c>
      <c r="Y32" s="36"/>
      <c r="Z32">
        <v>118</v>
      </c>
      <c r="AA32">
        <v>779.25018</v>
      </c>
      <c r="AB32">
        <v>598.35155999999995</v>
      </c>
      <c r="AC32" s="3">
        <f>Z32*$F$1</f>
        <v>5.9</v>
      </c>
      <c r="AD32" s="3">
        <f>$B$1*$B$2/$AC32</f>
        <v>84.745762711864401</v>
      </c>
      <c r="AE32" s="3">
        <f>(AA32-$F$2/2)*$F$1</f>
        <v>-18.637491000000001</v>
      </c>
      <c r="AF32" s="3">
        <f>(AB32-$F$3/2)*$F$1</f>
        <v>-27.682422000000003</v>
      </c>
      <c r="AG32" s="22"/>
      <c r="AH32" s="3">
        <f>AE32*AD32/$B$1</f>
        <v>-3.158896779661017</v>
      </c>
      <c r="AI32" s="3">
        <f>AF32*AD32/$B$1</f>
        <v>-4.69193593220339</v>
      </c>
      <c r="AJ32" s="3">
        <f>AD32</f>
        <v>84.745762711864401</v>
      </c>
      <c r="AM32">
        <v>14.5</v>
      </c>
      <c r="AN32">
        <f t="shared" si="2"/>
        <v>1.5861083635564351E-3</v>
      </c>
      <c r="AO32">
        <v>5.51</v>
      </c>
      <c r="AP32">
        <v>1.7000000000000001E-2</v>
      </c>
      <c r="AQ32">
        <v>8.1414000000000009</v>
      </c>
      <c r="AR32">
        <v>0</v>
      </c>
      <c r="AS32">
        <v>500</v>
      </c>
      <c r="AT32" t="s">
        <v>29</v>
      </c>
    </row>
    <row r="33" spans="1:46" x14ac:dyDescent="0.3">
      <c r="A33" s="36"/>
      <c r="B33">
        <v>118</v>
      </c>
      <c r="C33">
        <v>779.37329</v>
      </c>
      <c r="D33">
        <v>598.56768999999997</v>
      </c>
      <c r="E33" s="3">
        <f>B33*$F$1</f>
        <v>5.9</v>
      </c>
      <c r="F33" s="3">
        <f>$B$1*$B$2/$E33</f>
        <v>84.745762711864401</v>
      </c>
      <c r="G33" s="3">
        <f>(C33-$F$2/2)*$F$1</f>
        <v>-18.631335500000002</v>
      </c>
      <c r="H33" s="3">
        <f>(D33-$F$3/2)*$F$1</f>
        <v>-27.671615500000001</v>
      </c>
      <c r="I33" s="22"/>
      <c r="J33" s="3">
        <f>G33*F33/$B$1</f>
        <v>-3.1578534745762714</v>
      </c>
      <c r="K33" s="3">
        <f>H33*F33/$B$1</f>
        <v>-4.690104322033898</v>
      </c>
      <c r="L33" s="3">
        <f>F33</f>
        <v>84.745762711864401</v>
      </c>
      <c r="Y33" s="36"/>
      <c r="AC33" s="3"/>
      <c r="AD33" s="3"/>
      <c r="AE33" s="3"/>
      <c r="AF33" s="3"/>
      <c r="AG33" s="6" t="s">
        <v>18</v>
      </c>
      <c r="AH33" s="7">
        <f>AVERAGE(AH31:AH32)</f>
        <v>2.2275457953546769</v>
      </c>
      <c r="AI33" s="7">
        <f>AVERAGE(AI31:AI32)</f>
        <v>-4.7127490031387325</v>
      </c>
      <c r="AJ33" s="7">
        <f>AVERAGE(AJ31:AJ32)</f>
        <v>79.409918392969246</v>
      </c>
      <c r="AM33">
        <v>15</v>
      </c>
      <c r="AN33">
        <f t="shared" si="2"/>
        <v>1.6867787668974612E-3</v>
      </c>
      <c r="AO33">
        <v>5.7</v>
      </c>
      <c r="AP33">
        <v>1.7999999999999999E-2</v>
      </c>
      <c r="AQ33">
        <v>8.1403999999999996</v>
      </c>
      <c r="AR33">
        <v>0</v>
      </c>
      <c r="AS33">
        <v>500</v>
      </c>
      <c r="AT33" t="s">
        <v>29</v>
      </c>
    </row>
    <row r="34" spans="1:46" x14ac:dyDescent="0.3">
      <c r="A34" s="36"/>
      <c r="E34" s="3"/>
      <c r="F34" s="3"/>
      <c r="G34" s="3"/>
      <c r="H34" s="3"/>
      <c r="I34" s="6" t="s">
        <v>18</v>
      </c>
      <c r="J34" s="7">
        <f>AVERAGE(J32:J33)</f>
        <v>2.2283513738229761</v>
      </c>
      <c r="K34" s="7">
        <f>AVERAGE(K32:K33)</f>
        <v>-4.7106920869428741</v>
      </c>
      <c r="L34" s="7">
        <f>AVERAGE(L32:L33)</f>
        <v>79.409918392969246</v>
      </c>
      <c r="Y34" s="36"/>
      <c r="Z34">
        <v>118</v>
      </c>
      <c r="AA34">
        <v>1103.57239</v>
      </c>
      <c r="AB34">
        <v>1353.5156199999999</v>
      </c>
      <c r="AC34" s="3">
        <f t="shared" ref="AC34:AC36" si="29">Z34*$F$1</f>
        <v>5.9</v>
      </c>
      <c r="AD34" s="3">
        <f>$B$1*$B$2/$AC34</f>
        <v>84.745762711864401</v>
      </c>
      <c r="AE34" s="3">
        <f t="shared" ref="AE34:AE36" si="30">(AA34-$F$2/2)*$F$1</f>
        <v>-2.4213804999999979</v>
      </c>
      <c r="AF34" s="3">
        <f t="shared" ref="AF34:AF36" si="31">(AB34-$F$3/2)*$F$1</f>
        <v>10.075780999999996</v>
      </c>
      <c r="AG34" s="22"/>
      <c r="AH34" s="3">
        <f t="shared" ref="AH34:AH36" si="32">AE34*AD34/$B$1</f>
        <v>-0.4104034745762708</v>
      </c>
      <c r="AI34" s="3">
        <f t="shared" ref="AI34:AI36" si="33">AF34*AD34/$B$1</f>
        <v>1.7077594915254228</v>
      </c>
      <c r="AJ34" s="3">
        <f t="shared" ref="AJ34:AJ36" si="34">AD34</f>
        <v>84.745762711864401</v>
      </c>
      <c r="AM34">
        <v>15.5</v>
      </c>
      <c r="AN34">
        <f t="shared" si="2"/>
        <v>1.788548192109023E-3</v>
      </c>
      <c r="AO34">
        <v>5.87</v>
      </c>
      <c r="AP34">
        <v>1.9E-2</v>
      </c>
      <c r="AQ34">
        <v>8.1393000000000004</v>
      </c>
      <c r="AR34">
        <v>0</v>
      </c>
      <c r="AS34">
        <v>500</v>
      </c>
      <c r="AT34" t="s">
        <v>29</v>
      </c>
    </row>
    <row r="35" spans="1:46" x14ac:dyDescent="0.3">
      <c r="A35" s="36"/>
      <c r="B35">
        <v>118</v>
      </c>
      <c r="C35">
        <v>1103.0129400000001</v>
      </c>
      <c r="D35">
        <v>1356.3439900000001</v>
      </c>
      <c r="E35" s="3">
        <f t="shared" ref="E35:E37" si="35">B35*$F$1</f>
        <v>5.9</v>
      </c>
      <c r="F35" s="3">
        <f t="shared" ref="F35:F37" si="36">$B$1*$B$2/$E35</f>
        <v>84.745762711864401</v>
      </c>
      <c r="G35" s="3">
        <f t="shared" ref="G35:G37" si="37">(C35-$F$2/2)*$F$1</f>
        <v>-2.4493529999999968</v>
      </c>
      <c r="H35" s="3">
        <f t="shared" ref="H35:H37" si="38">(D35-$F$3/2)*$F$1</f>
        <v>10.217199500000005</v>
      </c>
      <c r="I35" s="22"/>
      <c r="J35" s="3">
        <f t="shared" ref="J35:J37" si="39">G35*F35/$B$1</f>
        <v>-0.41514457627118589</v>
      </c>
      <c r="K35" s="3">
        <f t="shared" ref="K35:K37" si="40">H35*F35/$B$1</f>
        <v>1.7317287288135601</v>
      </c>
      <c r="L35" s="3">
        <f t="shared" ref="L35:L37" si="41">F35</f>
        <v>84.745762711864401</v>
      </c>
      <c r="Y35" s="36"/>
      <c r="Z35">
        <v>140</v>
      </c>
      <c r="AA35">
        <v>2113.8508299999999</v>
      </c>
      <c r="AB35">
        <v>1410.0073199999999</v>
      </c>
      <c r="AC35" s="3">
        <f t="shared" si="29"/>
        <v>7</v>
      </c>
      <c r="AD35" s="3">
        <f>$B$1*$B$2/$AC35</f>
        <v>71.428571428571431</v>
      </c>
      <c r="AE35" s="3">
        <f t="shared" si="30"/>
        <v>48.092541499999996</v>
      </c>
      <c r="AF35" s="3">
        <f t="shared" si="31"/>
        <v>12.900365999999998</v>
      </c>
      <c r="AG35" s="22"/>
      <c r="AH35" s="3">
        <f t="shared" si="32"/>
        <v>6.8703630714285708</v>
      </c>
      <c r="AI35" s="3">
        <f t="shared" si="33"/>
        <v>1.8429094285714285</v>
      </c>
      <c r="AJ35" s="3">
        <f t="shared" si="34"/>
        <v>71.428571428571431</v>
      </c>
      <c r="AM35">
        <v>16</v>
      </c>
      <c r="AN35">
        <f t="shared" si="2"/>
        <v>1.8897681063853172E-3</v>
      </c>
      <c r="AO35">
        <v>6.05</v>
      </c>
      <c r="AP35">
        <v>0.02</v>
      </c>
      <c r="AQ35">
        <v>8.1379999999999999</v>
      </c>
      <c r="AR35">
        <v>0</v>
      </c>
      <c r="AS35">
        <v>500</v>
      </c>
      <c r="AT35" t="s">
        <v>29</v>
      </c>
    </row>
    <row r="36" spans="1:46" x14ac:dyDescent="0.3">
      <c r="A36" s="36"/>
      <c r="B36">
        <v>140</v>
      </c>
      <c r="C36">
        <v>2113.2006799999999</v>
      </c>
      <c r="D36">
        <v>1413.2351100000001</v>
      </c>
      <c r="E36" s="3">
        <f t="shared" si="35"/>
        <v>7</v>
      </c>
      <c r="F36" s="3">
        <f t="shared" si="36"/>
        <v>71.428571428571431</v>
      </c>
      <c r="G36" s="3">
        <f t="shared" si="37"/>
        <v>48.060034000000002</v>
      </c>
      <c r="H36" s="3">
        <f t="shared" si="38"/>
        <v>13.061755500000004</v>
      </c>
      <c r="I36" s="22"/>
      <c r="J36" s="3">
        <f t="shared" si="39"/>
        <v>6.8657191428571434</v>
      </c>
      <c r="K36" s="3">
        <f t="shared" si="40"/>
        <v>1.865965071428572</v>
      </c>
      <c r="L36" s="3">
        <f t="shared" si="41"/>
        <v>71.428571428571431</v>
      </c>
      <c r="Y36" s="36"/>
      <c r="Z36">
        <v>139</v>
      </c>
      <c r="AA36">
        <v>111.95348</v>
      </c>
      <c r="AB36">
        <v>1414.3281199999999</v>
      </c>
      <c r="AC36" s="3">
        <f t="shared" si="29"/>
        <v>6.95</v>
      </c>
      <c r="AD36" s="3">
        <f>$B$1*$B$2/$AC36</f>
        <v>71.942446043165461</v>
      </c>
      <c r="AE36" s="3">
        <f t="shared" si="30"/>
        <v>-52.002326000000011</v>
      </c>
      <c r="AF36" s="3">
        <f t="shared" si="31"/>
        <v>13.116405999999996</v>
      </c>
      <c r="AG36" s="22"/>
      <c r="AH36" s="3">
        <f t="shared" si="32"/>
        <v>-7.4823490647482025</v>
      </c>
      <c r="AI36" s="3">
        <f t="shared" si="33"/>
        <v>1.8872526618705028</v>
      </c>
      <c r="AJ36" s="3">
        <f t="shared" si="34"/>
        <v>71.942446043165461</v>
      </c>
      <c r="AM36">
        <v>16.5</v>
      </c>
      <c r="AN36">
        <f t="shared" si="2"/>
        <v>2.1020991317727221E-3</v>
      </c>
      <c r="AO36">
        <v>6.23</v>
      </c>
      <c r="AP36">
        <v>2.1999999999999999E-2</v>
      </c>
      <c r="AQ36">
        <v>8.1369000000000007</v>
      </c>
      <c r="AR36">
        <v>0</v>
      </c>
      <c r="AS36">
        <v>500</v>
      </c>
      <c r="AT36" t="s">
        <v>29</v>
      </c>
    </row>
    <row r="37" spans="1:46" x14ac:dyDescent="0.3">
      <c r="A37" s="36"/>
      <c r="B37">
        <v>139</v>
      </c>
      <c r="C37">
        <v>111.28992</v>
      </c>
      <c r="D37">
        <v>1417.6289099999999</v>
      </c>
      <c r="E37" s="3">
        <f t="shared" si="35"/>
        <v>6.95</v>
      </c>
      <c r="F37" s="3">
        <f t="shared" si="36"/>
        <v>71.942446043165461</v>
      </c>
      <c r="G37" s="3">
        <f t="shared" si="37"/>
        <v>-52.035504000000003</v>
      </c>
      <c r="H37" s="3">
        <f t="shared" si="38"/>
        <v>13.281445499999997</v>
      </c>
      <c r="I37" s="22"/>
      <c r="J37" s="3">
        <f t="shared" si="39"/>
        <v>-7.4871228776978418</v>
      </c>
      <c r="K37" s="3">
        <f t="shared" si="40"/>
        <v>1.9109993525179849</v>
      </c>
      <c r="L37" s="3">
        <f t="shared" si="41"/>
        <v>71.942446043165461</v>
      </c>
      <c r="Y37" s="5"/>
      <c r="Z37" s="22"/>
      <c r="AA37" s="3"/>
      <c r="AB37" s="3"/>
      <c r="AC37" s="3"/>
      <c r="AD37" s="3"/>
      <c r="AE37" s="3"/>
      <c r="AF37" s="3"/>
      <c r="AG37" s="6" t="s">
        <v>17</v>
      </c>
      <c r="AH37" s="7">
        <f>AVERAGE(AH34:AH36)</f>
        <v>-0.34079648929863399</v>
      </c>
      <c r="AI37" s="7">
        <f>AVERAGE(AI34:AI36)</f>
        <v>1.8126405273224513</v>
      </c>
      <c r="AJ37" s="7">
        <f>AVERAGE(AJ34:AJ36)</f>
        <v>76.038926727867093</v>
      </c>
      <c r="AK37" t="s">
        <v>2</v>
      </c>
      <c r="AM37">
        <v>17</v>
      </c>
      <c r="AN37">
        <f t="shared" si="2"/>
        <v>2.2027695351137487E-3</v>
      </c>
      <c r="AO37">
        <v>6.42</v>
      </c>
      <c r="AP37">
        <v>2.3E-2</v>
      </c>
      <c r="AQ37">
        <v>8.1356999999999999</v>
      </c>
      <c r="AR37">
        <v>0</v>
      </c>
      <c r="AS37">
        <v>500</v>
      </c>
      <c r="AT37" t="s">
        <v>29</v>
      </c>
    </row>
    <row r="38" spans="1:46" x14ac:dyDescent="0.3">
      <c r="A38" s="5"/>
      <c r="B38" s="22"/>
      <c r="C38" s="3"/>
      <c r="D38" s="3"/>
      <c r="E38" s="3"/>
      <c r="F38" s="3"/>
      <c r="G38" s="3"/>
      <c r="H38" s="3"/>
      <c r="I38" s="6" t="s">
        <v>17</v>
      </c>
      <c r="J38" s="7">
        <f>AVERAGE(J35:J37)</f>
        <v>-0.34551610370396152</v>
      </c>
      <c r="K38" s="7">
        <f>AVERAGE(K35:K37)</f>
        <v>1.8362310509200388</v>
      </c>
      <c r="L38" s="7">
        <f>AVERAGE(L35:L37)</f>
        <v>76.038926727867093</v>
      </c>
      <c r="M38" t="s">
        <v>2</v>
      </c>
      <c r="Y38" s="5"/>
      <c r="Z38" s="22"/>
      <c r="AA38" s="3"/>
      <c r="AB38" s="3"/>
      <c r="AC38" s="3"/>
      <c r="AD38" s="3"/>
      <c r="AE38" s="3"/>
      <c r="AF38" s="3"/>
      <c r="AG38" s="6"/>
      <c r="AH38" s="8" t="s">
        <v>0</v>
      </c>
      <c r="AI38" s="9">
        <f>AI37-AI33</f>
        <v>6.525389530461184</v>
      </c>
      <c r="AJ38" s="7" t="s">
        <v>2</v>
      </c>
      <c r="AM38">
        <v>17.5</v>
      </c>
      <c r="AN38">
        <f t="shared" si="2"/>
        <v>2.3034399384547753E-3</v>
      </c>
      <c r="AO38">
        <v>6.61</v>
      </c>
      <c r="AP38">
        <v>2.4E-2</v>
      </c>
      <c r="AQ38">
        <v>8.1344999999999992</v>
      </c>
      <c r="AR38">
        <v>0</v>
      </c>
      <c r="AS38">
        <v>500</v>
      </c>
      <c r="AT38" t="s">
        <v>29</v>
      </c>
    </row>
    <row r="39" spans="1:46" x14ac:dyDescent="0.3">
      <c r="A39" s="5"/>
      <c r="B39" s="22"/>
      <c r="C39" s="3"/>
      <c r="D39" s="3"/>
      <c r="E39" s="3"/>
      <c r="F39" s="3"/>
      <c r="G39" s="3"/>
      <c r="H39" s="3"/>
      <c r="I39" s="6"/>
      <c r="J39" s="8" t="s">
        <v>0</v>
      </c>
      <c r="K39" s="9">
        <f>K38-K34</f>
        <v>6.5469231378629127</v>
      </c>
      <c r="L39" s="7" t="s">
        <v>2</v>
      </c>
      <c r="AM39">
        <v>18</v>
      </c>
      <c r="AN39">
        <f t="shared" si="2"/>
        <v>2.4030113199252664E-3</v>
      </c>
      <c r="AO39">
        <v>6.82</v>
      </c>
      <c r="AP39">
        <v>2.5000000000000001E-2</v>
      </c>
      <c r="AQ39">
        <v>8.1331000000000007</v>
      </c>
      <c r="AR39">
        <v>0</v>
      </c>
      <c r="AS39">
        <v>500</v>
      </c>
      <c r="AT39" t="s">
        <v>29</v>
      </c>
    </row>
    <row r="40" spans="1:46" x14ac:dyDescent="0.3">
      <c r="A40" s="5"/>
      <c r="B40" s="22"/>
      <c r="C40" s="3"/>
      <c r="D40" s="3"/>
      <c r="E40" s="3"/>
      <c r="F40" s="3"/>
      <c r="G40" s="3"/>
      <c r="H40" s="3"/>
      <c r="J40" s="3"/>
      <c r="K40" s="3"/>
      <c r="L40" s="3"/>
      <c r="AM40">
        <v>18.5</v>
      </c>
      <c r="AN40">
        <f t="shared" si="2"/>
        <v>2.6164413671832067E-3</v>
      </c>
      <c r="AO40">
        <v>6.98</v>
      </c>
      <c r="AP40">
        <v>2.7E-2</v>
      </c>
      <c r="AQ40">
        <v>8.1316000000000006</v>
      </c>
      <c r="AR40">
        <v>0</v>
      </c>
      <c r="AS40">
        <v>500</v>
      </c>
      <c r="AT40" t="s">
        <v>29</v>
      </c>
    </row>
    <row r="41" spans="1:46" x14ac:dyDescent="0.3">
      <c r="AM41">
        <v>19</v>
      </c>
      <c r="AN41">
        <f t="shared" si="2"/>
        <v>2.7176612814595012E-3</v>
      </c>
      <c r="AO41">
        <v>7.16</v>
      </c>
      <c r="AP41">
        <v>2.8000000000000001E-2</v>
      </c>
      <c r="AQ41">
        <v>8.1300000000000008</v>
      </c>
      <c r="AR41">
        <v>0</v>
      </c>
      <c r="AS41">
        <v>500</v>
      </c>
      <c r="AT41" t="s">
        <v>29</v>
      </c>
    </row>
    <row r="42" spans="1:46" x14ac:dyDescent="0.3">
      <c r="Y42" s="36" t="s">
        <v>41</v>
      </c>
      <c r="Z42" t="s">
        <v>5</v>
      </c>
      <c r="AA42" t="s">
        <v>14</v>
      </c>
      <c r="AB42" t="s">
        <v>15</v>
      </c>
      <c r="AC42" t="s">
        <v>6</v>
      </c>
      <c r="AD42" t="s">
        <v>7</v>
      </c>
      <c r="AE42" t="s">
        <v>12</v>
      </c>
      <c r="AF42" t="s">
        <v>13</v>
      </c>
      <c r="AH42" t="s">
        <v>8</v>
      </c>
      <c r="AI42" t="s">
        <v>9</v>
      </c>
      <c r="AJ42" t="s">
        <v>16</v>
      </c>
      <c r="AM42">
        <v>19.5</v>
      </c>
      <c r="AN42">
        <f t="shared" si="2"/>
        <v>2.9277942631058354E-3</v>
      </c>
      <c r="AO42">
        <v>7.38</v>
      </c>
      <c r="AP42">
        <v>0.03</v>
      </c>
      <c r="AQ42">
        <v>8.1282999999999994</v>
      </c>
      <c r="AR42">
        <v>0</v>
      </c>
      <c r="AS42">
        <v>500</v>
      </c>
      <c r="AT42" t="s">
        <v>29</v>
      </c>
    </row>
    <row r="43" spans="1:46" ht="15" customHeight="1" x14ac:dyDescent="0.3">
      <c r="A43" s="36" t="s">
        <v>42</v>
      </c>
      <c r="B43" t="s">
        <v>5</v>
      </c>
      <c r="C43" t="s">
        <v>14</v>
      </c>
      <c r="D43" t="s">
        <v>15</v>
      </c>
      <c r="E43" t="s">
        <v>6</v>
      </c>
      <c r="F43" t="s">
        <v>7</v>
      </c>
      <c r="G43" t="s">
        <v>12</v>
      </c>
      <c r="H43" t="s">
        <v>13</v>
      </c>
      <c r="J43" t="s">
        <v>8</v>
      </c>
      <c r="K43" t="s">
        <v>9</v>
      </c>
      <c r="L43" t="s">
        <v>16</v>
      </c>
      <c r="Y43" s="36"/>
      <c r="Z43">
        <v>135</v>
      </c>
      <c r="AA43">
        <v>2180.1704100000002</v>
      </c>
      <c r="AB43">
        <v>511.92388999999997</v>
      </c>
      <c r="AC43" s="3">
        <f>Z43*$F$1</f>
        <v>6.75</v>
      </c>
      <c r="AD43" s="3">
        <f>$B$1*$B$2/$AC43</f>
        <v>74.074074074074076</v>
      </c>
      <c r="AE43" s="3">
        <f>(AA43-$F$2/2)*$F$1</f>
        <v>51.408520500000009</v>
      </c>
      <c r="AF43" s="3">
        <f>(AB43-$F$3/2)*$F$1</f>
        <v>-32.003805499999999</v>
      </c>
      <c r="AG43" s="22"/>
      <c r="AH43" s="3">
        <f>AE43*AD43/$B$1</f>
        <v>7.616077111111113</v>
      </c>
      <c r="AI43" s="3">
        <f>AF43*AD43/$B$1</f>
        <v>-4.7413045185185183</v>
      </c>
      <c r="AJ43" s="3">
        <f>AD43</f>
        <v>74.074074074074076</v>
      </c>
      <c r="AM43">
        <v>20</v>
      </c>
      <c r="AN43">
        <f t="shared" si="2"/>
        <v>3.0284646664468623E-3</v>
      </c>
      <c r="AO43">
        <v>7.57</v>
      </c>
      <c r="AP43">
        <v>3.1E-2</v>
      </c>
      <c r="AQ43">
        <v>8.1271000000000004</v>
      </c>
      <c r="AR43">
        <v>0</v>
      </c>
      <c r="AS43">
        <v>500</v>
      </c>
      <c r="AT43" t="s">
        <v>29</v>
      </c>
    </row>
    <row r="44" spans="1:46" x14ac:dyDescent="0.3">
      <c r="A44" s="36"/>
      <c r="B44">
        <v>135</v>
      </c>
      <c r="C44">
        <v>2180.21216</v>
      </c>
      <c r="D44">
        <v>512.22742000000005</v>
      </c>
      <c r="E44" s="3">
        <f>B44*$F$1</f>
        <v>6.75</v>
      </c>
      <c r="F44" s="3">
        <f>$B$1*$B$2/$E44</f>
        <v>74.074074074074076</v>
      </c>
      <c r="G44" s="3">
        <f>(C44-$F$2/2)*$F$1</f>
        <v>51.410608000000003</v>
      </c>
      <c r="H44" s="3">
        <f>(D44-$F$3/2)*$F$1</f>
        <v>-31.988629</v>
      </c>
      <c r="I44" s="22"/>
      <c r="J44" s="3">
        <f>G44*F44/$B$1</f>
        <v>7.6163863703703711</v>
      </c>
      <c r="K44" s="3">
        <f>H44*F44/$B$1</f>
        <v>-4.7390561481481486</v>
      </c>
      <c r="L44" s="3">
        <f>F44</f>
        <v>74.074074074074076</v>
      </c>
      <c r="Y44" s="36"/>
      <c r="Z44">
        <v>118</v>
      </c>
      <c r="AA44">
        <v>779.52611999999999</v>
      </c>
      <c r="AB44">
        <v>597.40533000000005</v>
      </c>
      <c r="AC44" s="3">
        <f>Z44*$F$1</f>
        <v>5.9</v>
      </c>
      <c r="AD44" s="3">
        <f>$B$1*$B$2/$AC44</f>
        <v>84.745762711864401</v>
      </c>
      <c r="AE44" s="3">
        <f>(AA44-$F$2/2)*$F$1</f>
        <v>-18.623694</v>
      </c>
      <c r="AF44" s="3">
        <f>(AB44-$F$3/2)*$F$1</f>
        <v>-27.729733499999998</v>
      </c>
      <c r="AG44" s="22"/>
      <c r="AH44" s="3">
        <f>AE44*AD44/$B$1</f>
        <v>-3.1565583050847459</v>
      </c>
      <c r="AI44" s="3">
        <f>AF44*AD44/$B$1</f>
        <v>-4.6999548305084735</v>
      </c>
      <c r="AJ44" s="3">
        <f>AD44</f>
        <v>84.745762711864401</v>
      </c>
      <c r="AM44">
        <v>20.5</v>
      </c>
      <c r="AN44">
        <f t="shared" si="2"/>
        <v>3.2385976480931973E-3</v>
      </c>
      <c r="AO44">
        <v>7.79</v>
      </c>
      <c r="AP44">
        <v>3.3000000000000002E-2</v>
      </c>
      <c r="AQ44">
        <v>8.1257999999999999</v>
      </c>
      <c r="AR44">
        <v>0</v>
      </c>
      <c r="AS44">
        <v>500</v>
      </c>
      <c r="AT44" t="s">
        <v>29</v>
      </c>
    </row>
    <row r="45" spans="1:46" x14ac:dyDescent="0.3">
      <c r="A45" s="36"/>
      <c r="B45">
        <v>118</v>
      </c>
      <c r="C45">
        <v>779.57128999999998</v>
      </c>
      <c r="D45">
        <v>597.64666999999997</v>
      </c>
      <c r="E45" s="3">
        <f>B45*$F$1</f>
        <v>5.9</v>
      </c>
      <c r="F45" s="3">
        <f>$B$1*$B$2/$E45</f>
        <v>84.745762711864401</v>
      </c>
      <c r="G45" s="3">
        <f>(C45-$F$2/2)*$F$1</f>
        <v>-18.6214355</v>
      </c>
      <c r="H45" s="3">
        <f>(D45-$F$3/2)*$F$1</f>
        <v>-27.717666500000004</v>
      </c>
      <c r="I45" s="22"/>
      <c r="J45" s="3">
        <f>G45*F45/$B$1</f>
        <v>-3.156175508474576</v>
      </c>
      <c r="K45" s="3">
        <f>H45*F45/$B$1</f>
        <v>-4.6979095762711864</v>
      </c>
      <c r="L45" s="3">
        <f>F45</f>
        <v>84.745762711864401</v>
      </c>
      <c r="Y45" s="36"/>
      <c r="AC45" s="3"/>
      <c r="AD45" s="3"/>
      <c r="AE45" s="3"/>
      <c r="AF45" s="3"/>
      <c r="AG45" s="6" t="s">
        <v>18</v>
      </c>
      <c r="AH45" s="7">
        <f>AVERAGE(AH43:AH44)</f>
        <v>2.2297594030131833</v>
      </c>
      <c r="AI45" s="7">
        <f>AVERAGE(AI43:AI44)</f>
        <v>-4.7206296745134964</v>
      </c>
      <c r="AJ45" s="7">
        <f>AVERAGE(AJ43:AJ44)</f>
        <v>79.409918392969246</v>
      </c>
      <c r="AM45">
        <v>21</v>
      </c>
      <c r="AN45">
        <f t="shared" si="2"/>
        <v>3.337619518628421E-3</v>
      </c>
      <c r="AO45">
        <v>8.01</v>
      </c>
      <c r="AP45">
        <v>3.4000000000000002E-2</v>
      </c>
      <c r="AQ45">
        <v>8.1244999999999994</v>
      </c>
      <c r="AR45">
        <v>0</v>
      </c>
      <c r="AS45">
        <v>500</v>
      </c>
      <c r="AT45" t="s">
        <v>29</v>
      </c>
    </row>
    <row r="46" spans="1:46" x14ac:dyDescent="0.3">
      <c r="A46" s="36"/>
      <c r="E46" s="3"/>
      <c r="F46" s="3"/>
      <c r="G46" s="3"/>
      <c r="H46" s="3"/>
      <c r="I46" s="6" t="s">
        <v>18</v>
      </c>
      <c r="J46" s="7">
        <f>AVERAGE(J44:J45)</f>
        <v>2.2301054309478978</v>
      </c>
      <c r="K46" s="7">
        <f>AVERAGE(K44:K45)</f>
        <v>-4.7184828622096671</v>
      </c>
      <c r="L46" s="7">
        <f>AVERAGE(L44:L45)</f>
        <v>79.409918392969246</v>
      </c>
      <c r="Y46" s="36"/>
      <c r="Z46">
        <v>118</v>
      </c>
      <c r="AA46">
        <v>1104.19067</v>
      </c>
      <c r="AB46">
        <v>1349.9143099999999</v>
      </c>
      <c r="AC46" s="3">
        <f t="shared" ref="AC46:AC48" si="42">Z46*$F$1</f>
        <v>5.9</v>
      </c>
      <c r="AD46" s="3">
        <f>$B$1*$B$2/$AC46</f>
        <v>84.745762711864401</v>
      </c>
      <c r="AE46" s="3">
        <f t="shared" ref="AE46:AE48" si="43">(AA46-$F$2/2)*$F$1</f>
        <v>-2.3904665000000023</v>
      </c>
      <c r="AF46" s="3">
        <f t="shared" ref="AF46:AF48" si="44">(AB46-$F$3/2)*$F$1</f>
        <v>9.8957154999999943</v>
      </c>
      <c r="AG46" s="22"/>
      <c r="AH46" s="3">
        <f t="shared" ref="AH46:AH48" si="45">AE46*AD46/$B$1</f>
        <v>-0.40516381355932241</v>
      </c>
      <c r="AI46" s="3">
        <f t="shared" ref="AI46:AI48" si="46">AF46*AD46/$B$1</f>
        <v>1.6772399152542361</v>
      </c>
      <c r="AJ46" s="3">
        <f t="shared" ref="AJ46:AJ48" si="47">AD46</f>
        <v>84.745762711864401</v>
      </c>
      <c r="AM46">
        <v>21.5</v>
      </c>
      <c r="AN46">
        <f t="shared" si="2"/>
        <v>3.5483020112100231E-3</v>
      </c>
      <c r="AO46">
        <v>8.2200000000000006</v>
      </c>
      <c r="AP46">
        <v>3.5999999999999997E-2</v>
      </c>
      <c r="AQ46">
        <v>8.1228999999999996</v>
      </c>
      <c r="AR46">
        <v>0</v>
      </c>
      <c r="AS46">
        <v>500</v>
      </c>
      <c r="AT46" t="s">
        <v>29</v>
      </c>
    </row>
    <row r="47" spans="1:46" x14ac:dyDescent="0.3">
      <c r="A47" s="36"/>
      <c r="B47">
        <v>118</v>
      </c>
      <c r="C47">
        <v>1103.98425</v>
      </c>
      <c r="D47">
        <v>1351.82239</v>
      </c>
      <c r="E47" s="3">
        <f t="shared" ref="E47:E49" si="48">B47*$F$1</f>
        <v>5.9</v>
      </c>
      <c r="F47" s="3">
        <f t="shared" ref="F47:F49" si="49">$B$1*$B$2/$E47</f>
        <v>84.745762711864401</v>
      </c>
      <c r="G47" s="3">
        <f t="shared" ref="G47:G49" si="50">(C47-$F$2/2)*$F$1</f>
        <v>-2.4007875000000016</v>
      </c>
      <c r="H47" s="3">
        <f t="shared" ref="H47:H49" si="51">(D47-$F$3/2)*$F$1</f>
        <v>9.9911195000000035</v>
      </c>
      <c r="I47" s="22"/>
      <c r="J47" s="3">
        <f t="shared" ref="J47:J49" si="52">G47*F47/$B$1</f>
        <v>-0.40691313559322062</v>
      </c>
      <c r="K47" s="3">
        <f t="shared" ref="K47:K49" si="53">H47*F47/$B$1</f>
        <v>1.6934100847457632</v>
      </c>
      <c r="L47" s="3">
        <f t="shared" ref="L47:L49" si="54">F47</f>
        <v>84.745762711864401</v>
      </c>
      <c r="Y47" s="36"/>
      <c r="Z47">
        <v>140</v>
      </c>
      <c r="AA47">
        <v>2114.5156200000001</v>
      </c>
      <c r="AB47">
        <v>1405.84302</v>
      </c>
      <c r="AC47" s="3">
        <f t="shared" si="42"/>
        <v>7</v>
      </c>
      <c r="AD47" s="3">
        <f>$B$1*$B$2/$AC47</f>
        <v>71.428571428571431</v>
      </c>
      <c r="AE47" s="3">
        <f t="shared" si="43"/>
        <v>48.125781000000011</v>
      </c>
      <c r="AF47" s="3">
        <f t="shared" si="44"/>
        <v>12.692151000000003</v>
      </c>
      <c r="AG47" s="22"/>
      <c r="AH47" s="3">
        <f t="shared" si="45"/>
        <v>6.8751115714285733</v>
      </c>
      <c r="AI47" s="3">
        <f t="shared" si="46"/>
        <v>1.813164428571429</v>
      </c>
      <c r="AJ47" s="3">
        <f t="shared" si="47"/>
        <v>71.428571428571431</v>
      </c>
      <c r="AM47">
        <v>22</v>
      </c>
      <c r="AN47">
        <f t="shared" si="2"/>
        <v>3.6473238817452463E-3</v>
      </c>
      <c r="AO47">
        <v>8.44</v>
      </c>
      <c r="AP47">
        <v>3.6999999999999998E-2</v>
      </c>
      <c r="AQ47">
        <v>8.1212999999999997</v>
      </c>
      <c r="AR47">
        <v>0</v>
      </c>
      <c r="AS47">
        <v>500</v>
      </c>
      <c r="AT47" t="s">
        <v>29</v>
      </c>
    </row>
    <row r="48" spans="1:46" x14ac:dyDescent="0.3">
      <c r="A48" s="36"/>
      <c r="B48">
        <v>140</v>
      </c>
      <c r="C48">
        <v>2114.2707500000001</v>
      </c>
      <c r="D48">
        <v>1408.0332000000001</v>
      </c>
      <c r="E48" s="3">
        <f t="shared" si="48"/>
        <v>7</v>
      </c>
      <c r="F48" s="3">
        <f t="shared" si="49"/>
        <v>71.428571428571431</v>
      </c>
      <c r="G48" s="3">
        <f t="shared" si="50"/>
        <v>48.113537500000007</v>
      </c>
      <c r="H48" s="3">
        <f t="shared" si="51"/>
        <v>12.801660000000005</v>
      </c>
      <c r="I48" s="22"/>
      <c r="J48" s="3">
        <f t="shared" si="52"/>
        <v>6.8733625000000007</v>
      </c>
      <c r="K48" s="3">
        <f t="shared" si="53"/>
        <v>1.8288085714285724</v>
      </c>
      <c r="L48" s="3">
        <f t="shared" si="54"/>
        <v>71.428571428571431</v>
      </c>
      <c r="Y48" s="36"/>
      <c r="Z48">
        <v>139</v>
      </c>
      <c r="AA48">
        <v>112.71755</v>
      </c>
      <c r="AB48">
        <v>1410.12842</v>
      </c>
      <c r="AC48" s="3">
        <f t="shared" si="42"/>
        <v>6.95</v>
      </c>
      <c r="AD48" s="3">
        <f>$B$1*$B$2/$AC48</f>
        <v>71.942446043165461</v>
      </c>
      <c r="AE48" s="3">
        <f t="shared" si="43"/>
        <v>-51.964122500000002</v>
      </c>
      <c r="AF48" s="3">
        <f t="shared" si="44"/>
        <v>12.906421000000002</v>
      </c>
      <c r="AG48" s="22"/>
      <c r="AH48" s="3">
        <f t="shared" si="45"/>
        <v>-7.4768521582733811</v>
      </c>
      <c r="AI48" s="3">
        <f t="shared" si="46"/>
        <v>1.8570389928057556</v>
      </c>
      <c r="AJ48" s="3">
        <f t="shared" si="47"/>
        <v>71.942446043165461</v>
      </c>
      <c r="AM48">
        <v>22.5</v>
      </c>
      <c r="AN48">
        <f t="shared" si="2"/>
        <v>3.7463457522804704E-3</v>
      </c>
      <c r="AO48">
        <v>8.66</v>
      </c>
      <c r="AP48">
        <v>3.7999999999999999E-2</v>
      </c>
      <c r="AQ48">
        <v>8.1202000000000005</v>
      </c>
      <c r="AR48">
        <v>0</v>
      </c>
      <c r="AS48">
        <v>500</v>
      </c>
      <c r="AT48" t="s">
        <v>29</v>
      </c>
    </row>
    <row r="49" spans="1:46" x14ac:dyDescent="0.3">
      <c r="A49" s="36"/>
      <c r="B49">
        <v>139</v>
      </c>
      <c r="C49">
        <v>112.47038999999999</v>
      </c>
      <c r="D49">
        <v>1412.2899199999999</v>
      </c>
      <c r="E49" s="3">
        <f t="shared" si="48"/>
        <v>6.95</v>
      </c>
      <c r="F49" s="3">
        <f t="shared" si="49"/>
        <v>71.942446043165461</v>
      </c>
      <c r="G49" s="3">
        <f t="shared" si="50"/>
        <v>-51.976480500000008</v>
      </c>
      <c r="H49" s="3">
        <f t="shared" si="51"/>
        <v>13.014495999999998</v>
      </c>
      <c r="I49" s="22"/>
      <c r="J49" s="3">
        <f t="shared" si="52"/>
        <v>-7.4786302877697848</v>
      </c>
      <c r="K49" s="3">
        <f t="shared" si="53"/>
        <v>1.8725893525179851</v>
      </c>
      <c r="L49" s="3">
        <f t="shared" si="54"/>
        <v>71.942446043165461</v>
      </c>
      <c r="Y49" s="5"/>
      <c r="Z49" s="22"/>
      <c r="AA49" s="3"/>
      <c r="AB49" s="3"/>
      <c r="AC49" s="3"/>
      <c r="AD49" s="3"/>
      <c r="AE49" s="3"/>
      <c r="AF49" s="3"/>
      <c r="AG49" s="6" t="s">
        <v>17</v>
      </c>
      <c r="AH49" s="7">
        <f>AVERAGE(AH46:AH48)</f>
        <v>-0.33563480013470998</v>
      </c>
      <c r="AI49" s="7">
        <f>AVERAGE(AI46:AI48)</f>
        <v>1.7824811122104736</v>
      </c>
      <c r="AJ49" s="7">
        <f>AVERAGE(AJ46:AJ48)</f>
        <v>76.038926727867093</v>
      </c>
      <c r="AK49" t="s">
        <v>2</v>
      </c>
      <c r="AM49">
        <v>23</v>
      </c>
      <c r="AN49">
        <f t="shared" si="2"/>
        <v>3.9542806901857351E-3</v>
      </c>
      <c r="AO49">
        <v>8.92</v>
      </c>
      <c r="AP49">
        <v>0.04</v>
      </c>
      <c r="AQ49">
        <v>8.1183999999999994</v>
      </c>
      <c r="AR49">
        <v>0</v>
      </c>
      <c r="AS49">
        <v>500</v>
      </c>
      <c r="AT49" t="s">
        <v>29</v>
      </c>
    </row>
    <row r="50" spans="1:46" x14ac:dyDescent="0.3">
      <c r="A50" s="5"/>
      <c r="B50" s="22"/>
      <c r="C50" s="3"/>
      <c r="D50" s="3"/>
      <c r="E50" s="3"/>
      <c r="F50" s="3"/>
      <c r="G50" s="3"/>
      <c r="H50" s="3"/>
      <c r="I50" s="6" t="s">
        <v>17</v>
      </c>
      <c r="J50" s="7">
        <f>AVERAGE(J47:J49)</f>
        <v>-0.33739364112100151</v>
      </c>
      <c r="K50" s="7">
        <f>AVERAGE(K47:K49)</f>
        <v>1.7982693362307736</v>
      </c>
      <c r="L50" s="7">
        <f>AVERAGE(L47:L49)</f>
        <v>76.038926727867093</v>
      </c>
      <c r="M50" t="s">
        <v>2</v>
      </c>
      <c r="Y50" s="5"/>
      <c r="Z50" s="22"/>
      <c r="AA50" s="3"/>
      <c r="AB50" s="3"/>
      <c r="AC50" s="3"/>
      <c r="AD50" s="3"/>
      <c r="AE50" s="3"/>
      <c r="AF50" s="3"/>
      <c r="AG50" s="6"/>
      <c r="AH50" s="8" t="s">
        <v>0</v>
      </c>
      <c r="AI50" s="9">
        <f>AI49-AI45</f>
        <v>6.5031107867239699</v>
      </c>
      <c r="AJ50" s="7" t="s">
        <v>2</v>
      </c>
      <c r="AM50">
        <v>23.5</v>
      </c>
      <c r="AN50">
        <f t="shared" si="2"/>
        <v>4.1633146499615338E-3</v>
      </c>
      <c r="AO50">
        <v>9.16</v>
      </c>
      <c r="AP50">
        <v>4.2000000000000003E-2</v>
      </c>
      <c r="AQ50">
        <v>8.1165000000000003</v>
      </c>
      <c r="AR50">
        <v>0</v>
      </c>
      <c r="AS50">
        <v>500</v>
      </c>
      <c r="AT50" t="s">
        <v>29</v>
      </c>
    </row>
    <row r="51" spans="1:46" x14ac:dyDescent="0.3">
      <c r="A51" s="5"/>
      <c r="B51" s="22"/>
      <c r="C51" s="3"/>
      <c r="D51" s="3"/>
      <c r="E51" s="3"/>
      <c r="F51" s="3"/>
      <c r="G51" s="3"/>
      <c r="H51" s="3"/>
      <c r="I51" s="6"/>
      <c r="J51" s="8" t="s">
        <v>0</v>
      </c>
      <c r="K51" s="9">
        <f>K50-K46</f>
        <v>6.5167521984404404</v>
      </c>
      <c r="L51" s="7" t="s">
        <v>2</v>
      </c>
      <c r="AM51">
        <v>24</v>
      </c>
      <c r="AN51">
        <f t="shared" si="2"/>
        <v>4.3707000769315314E-3</v>
      </c>
      <c r="AO51">
        <v>9.43</v>
      </c>
      <c r="AP51">
        <v>4.3999999999999997E-2</v>
      </c>
      <c r="AQ51">
        <v>8.1148000000000007</v>
      </c>
      <c r="AR51">
        <v>0</v>
      </c>
      <c r="AS51">
        <v>500</v>
      </c>
      <c r="AT51" t="s">
        <v>29</v>
      </c>
    </row>
    <row r="52" spans="1:46" x14ac:dyDescent="0.3">
      <c r="A52" s="5"/>
      <c r="B52" s="22"/>
      <c r="C52" s="3"/>
      <c r="D52" s="3"/>
      <c r="E52" s="3"/>
      <c r="F52" s="3"/>
      <c r="G52" s="3"/>
      <c r="H52" s="3"/>
      <c r="J52" s="3"/>
      <c r="K52" s="3"/>
      <c r="L52" s="3"/>
      <c r="AM52">
        <v>24.5</v>
      </c>
      <c r="AN52">
        <f t="shared" si="2"/>
        <v>4.4680734146609509E-3</v>
      </c>
      <c r="AO52">
        <v>9.68</v>
      </c>
      <c r="AP52">
        <v>4.4999999999999998E-2</v>
      </c>
      <c r="AQ52">
        <v>8.1130999999999993</v>
      </c>
      <c r="AR52">
        <v>0</v>
      </c>
      <c r="AS52">
        <v>500</v>
      </c>
      <c r="AT52" t="s">
        <v>29</v>
      </c>
    </row>
    <row r="53" spans="1:46" x14ac:dyDescent="0.3">
      <c r="AM53">
        <v>25</v>
      </c>
      <c r="AN53">
        <f t="shared" si="2"/>
        <v>4.5654467523903721E-3</v>
      </c>
      <c r="AO53">
        <v>9.93</v>
      </c>
      <c r="AP53">
        <v>4.5999999999999999E-2</v>
      </c>
      <c r="AQ53">
        <v>8.1120000000000001</v>
      </c>
      <c r="AR53">
        <v>0</v>
      </c>
      <c r="AS53">
        <v>500</v>
      </c>
      <c r="AT53" t="s">
        <v>29</v>
      </c>
    </row>
    <row r="54" spans="1:46" x14ac:dyDescent="0.3">
      <c r="A54" s="36" t="s">
        <v>44</v>
      </c>
      <c r="B54" t="s">
        <v>5</v>
      </c>
      <c r="C54" t="s">
        <v>14</v>
      </c>
      <c r="D54" t="s">
        <v>15</v>
      </c>
      <c r="E54" t="s">
        <v>6</v>
      </c>
      <c r="F54" t="s">
        <v>7</v>
      </c>
      <c r="G54" t="s">
        <v>12</v>
      </c>
      <c r="H54" t="s">
        <v>13</v>
      </c>
      <c r="J54" t="s">
        <v>8</v>
      </c>
      <c r="K54" t="s">
        <v>9</v>
      </c>
      <c r="L54" t="s">
        <v>16</v>
      </c>
      <c r="Y54" s="36"/>
      <c r="Z54" s="22"/>
      <c r="AA54" s="3"/>
      <c r="AB54" s="3"/>
      <c r="AC54" s="3"/>
      <c r="AD54" s="3"/>
      <c r="AE54" s="3"/>
      <c r="AF54" s="3"/>
      <c r="AG54" s="22"/>
      <c r="AH54" s="3"/>
      <c r="AI54" s="3"/>
      <c r="AJ54" s="3"/>
      <c r="AM54">
        <v>25.5</v>
      </c>
      <c r="AN54">
        <f t="shared" si="2"/>
        <v>4.7744807121661726E-3</v>
      </c>
      <c r="AO54">
        <v>10.17</v>
      </c>
      <c r="AP54">
        <v>4.8000000000000001E-2</v>
      </c>
      <c r="AQ54">
        <v>8.1106999999999996</v>
      </c>
      <c r="AR54">
        <v>0</v>
      </c>
      <c r="AS54">
        <v>500</v>
      </c>
      <c r="AT54" t="s">
        <v>29</v>
      </c>
    </row>
    <row r="55" spans="1:46" x14ac:dyDescent="0.3">
      <c r="A55" s="36"/>
      <c r="B55">
        <v>135</v>
      </c>
      <c r="C55">
        <v>2180.3249500000002</v>
      </c>
      <c r="D55">
        <v>510.99178999999998</v>
      </c>
      <c r="E55" s="3">
        <f>B55*$F$1</f>
        <v>6.75</v>
      </c>
      <c r="F55" s="3">
        <f>$B$1*$B$2/$E55</f>
        <v>74.074074074074076</v>
      </c>
      <c r="G55" s="3">
        <f>(C55-$F$2/2)*$F$1</f>
        <v>51.416247500000011</v>
      </c>
      <c r="H55" s="3">
        <f>(D55-$F$3/2)*$F$1</f>
        <v>-32.050410499999998</v>
      </c>
      <c r="I55" s="22"/>
      <c r="J55" s="3">
        <f>G55*F55/$B$1</f>
        <v>7.6172218518518537</v>
      </c>
      <c r="K55" s="3">
        <f>H55*F55/$B$1</f>
        <v>-4.7482089629629627</v>
      </c>
      <c r="L55" s="3">
        <f>F55</f>
        <v>74.074074074074076</v>
      </c>
      <c r="Y55" s="36"/>
      <c r="Z55" s="22"/>
      <c r="AA55" s="3"/>
      <c r="AB55" s="3"/>
      <c r="AC55" s="3"/>
      <c r="AD55" s="3"/>
      <c r="AE55" s="3"/>
      <c r="AF55" s="3"/>
      <c r="AG55" s="22"/>
      <c r="AH55" s="3"/>
      <c r="AI55" s="3"/>
      <c r="AJ55" s="3"/>
      <c r="AM55">
        <v>26</v>
      </c>
      <c r="AN55">
        <f t="shared" si="2"/>
        <v>4.870755028025058E-3</v>
      </c>
      <c r="AO55">
        <v>10.44</v>
      </c>
      <c r="AP55">
        <v>4.9000000000000002E-2</v>
      </c>
      <c r="AQ55">
        <v>8.1090999999999998</v>
      </c>
      <c r="AR55">
        <v>0</v>
      </c>
      <c r="AS55">
        <v>500</v>
      </c>
      <c r="AT55" t="s">
        <v>29</v>
      </c>
    </row>
    <row r="56" spans="1:46" x14ac:dyDescent="0.3">
      <c r="A56" s="36"/>
      <c r="B56">
        <v>118</v>
      </c>
      <c r="C56">
        <v>779.68133999999998</v>
      </c>
      <c r="D56">
        <v>596.57056</v>
      </c>
      <c r="E56" s="3">
        <f>B56*$F$1</f>
        <v>5.9</v>
      </c>
      <c r="F56" s="3">
        <f>$B$1*$B$2/$E56</f>
        <v>84.745762711864401</v>
      </c>
      <c r="G56" s="3">
        <f>(C56-$F$2/2)*$F$1</f>
        <v>-18.615933000000002</v>
      </c>
      <c r="H56" s="3">
        <f>(D56-$F$3/2)*$F$1</f>
        <v>-27.771472000000003</v>
      </c>
      <c r="I56" s="22"/>
      <c r="J56" s="3">
        <f>G56*F56/$B$1</f>
        <v>-3.1552428813559321</v>
      </c>
      <c r="K56" s="3">
        <f>H56*F56/$B$1</f>
        <v>-4.7070291525423729</v>
      </c>
      <c r="L56" s="3">
        <f>F56</f>
        <v>84.745762711864401</v>
      </c>
      <c r="N56" s="26"/>
      <c r="O56" s="26"/>
      <c r="Y56" s="36"/>
      <c r="Z56" s="22"/>
      <c r="AA56" s="3"/>
      <c r="AB56" s="3"/>
      <c r="AC56" s="3"/>
      <c r="AD56" s="3"/>
      <c r="AE56" s="3"/>
      <c r="AF56" s="3"/>
      <c r="AG56" s="22"/>
      <c r="AH56" s="3"/>
      <c r="AI56" s="3"/>
      <c r="AJ56" s="3"/>
      <c r="AM56">
        <v>26.5</v>
      </c>
      <c r="AN56">
        <f t="shared" si="2"/>
        <v>5.0786899659303218E-3</v>
      </c>
      <c r="AO56">
        <v>10.7</v>
      </c>
      <c r="AP56">
        <v>5.0999999999999997E-2</v>
      </c>
      <c r="AQ56">
        <v>8.1074000000000002</v>
      </c>
      <c r="AR56">
        <v>0</v>
      </c>
      <c r="AS56">
        <v>500</v>
      </c>
      <c r="AT56" t="s">
        <v>29</v>
      </c>
    </row>
    <row r="57" spans="1:46" x14ac:dyDescent="0.3">
      <c r="A57" s="36"/>
      <c r="E57" s="3"/>
      <c r="F57" s="3"/>
      <c r="G57" s="3"/>
      <c r="H57" s="3"/>
      <c r="I57" s="6" t="s">
        <v>18</v>
      </c>
      <c r="J57" s="7">
        <f>AVERAGE(J55:J56)</f>
        <v>2.230989485247961</v>
      </c>
      <c r="K57" s="7">
        <f>AVERAGE(K55:K56)</f>
        <v>-4.7276190577526673</v>
      </c>
      <c r="L57" s="7">
        <f>AVERAGE(L55:L56)</f>
        <v>79.409918392969246</v>
      </c>
      <c r="N57" s="26"/>
      <c r="O57" s="26"/>
      <c r="Y57" s="36"/>
      <c r="Z57" s="22"/>
      <c r="AA57" s="3"/>
      <c r="AB57" s="3"/>
      <c r="AC57" s="3"/>
      <c r="AD57" s="3"/>
      <c r="AE57" s="3"/>
      <c r="AF57" s="3"/>
      <c r="AG57" s="6"/>
      <c r="AH57" s="7"/>
      <c r="AI57" s="7"/>
      <c r="AJ57" s="7"/>
      <c r="AM57">
        <v>27</v>
      </c>
      <c r="AN57">
        <f t="shared" si="2"/>
        <v>5.1760633036597422E-3</v>
      </c>
      <c r="AO57">
        <v>10.95</v>
      </c>
      <c r="AP57">
        <v>5.1999999999999998E-2</v>
      </c>
      <c r="AQ57">
        <v>8.1065000000000005</v>
      </c>
      <c r="AR57">
        <v>0</v>
      </c>
      <c r="AS57">
        <v>500</v>
      </c>
      <c r="AT57" t="s">
        <v>29</v>
      </c>
    </row>
    <row r="58" spans="1:46" x14ac:dyDescent="0.3">
      <c r="A58" s="36"/>
      <c r="B58">
        <v>118</v>
      </c>
      <c r="C58">
        <v>1104.41858</v>
      </c>
      <c r="D58">
        <v>1347.1539299999999</v>
      </c>
      <c r="E58" s="3">
        <f t="shared" ref="E58:E60" si="55">B58*$F$1</f>
        <v>5.9</v>
      </c>
      <c r="F58" s="3">
        <f t="shared" ref="F58:F60" si="56">$B$1*$B$2/$E58</f>
        <v>84.745762711864401</v>
      </c>
      <c r="G58" s="3">
        <f t="shared" ref="G58:G60" si="57">(C58-$F$2/2)*$F$1</f>
        <v>-2.3790709999999993</v>
      </c>
      <c r="H58" s="3">
        <f t="shared" ref="H58:H60" si="58">(D58-$F$3/2)*$F$1</f>
        <v>9.757696499999998</v>
      </c>
      <c r="I58" s="22"/>
      <c r="J58" s="3">
        <f t="shared" ref="J58:J60" si="59">G58*F58/$B$1</f>
        <v>-0.40323237288135577</v>
      </c>
      <c r="K58" s="3">
        <f t="shared" ref="K58:K60" si="60">H58*F58/$B$1</f>
        <v>1.6538468644067792</v>
      </c>
      <c r="L58" s="3">
        <f t="shared" ref="L58:L60" si="61">F58</f>
        <v>84.745762711864401</v>
      </c>
      <c r="N58" s="26"/>
      <c r="O58" s="26"/>
      <c r="Y58" s="36"/>
      <c r="Z58" s="22"/>
      <c r="AA58" s="3"/>
      <c r="AB58" s="3"/>
      <c r="AC58" s="3"/>
      <c r="AD58" s="3"/>
      <c r="AE58" s="3"/>
      <c r="AF58" s="3"/>
      <c r="AG58" s="22"/>
      <c r="AH58" s="3"/>
      <c r="AI58" s="3"/>
      <c r="AJ58" s="3"/>
      <c r="AM58">
        <v>27.5</v>
      </c>
      <c r="AN58">
        <f t="shared" si="2"/>
        <v>5.2728871304538955E-3</v>
      </c>
      <c r="AO58">
        <v>11.21</v>
      </c>
      <c r="AP58">
        <v>5.2999999999999999E-2</v>
      </c>
      <c r="AQ58">
        <v>8.1051000000000002</v>
      </c>
      <c r="AR58">
        <v>0</v>
      </c>
      <c r="AS58">
        <v>500</v>
      </c>
      <c r="AT58" t="s">
        <v>29</v>
      </c>
    </row>
    <row r="59" spans="1:46" x14ac:dyDescent="0.3">
      <c r="A59" s="36"/>
      <c r="B59">
        <v>140</v>
      </c>
      <c r="C59">
        <v>2114.7539099999999</v>
      </c>
      <c r="D59">
        <v>1402.5605499999999</v>
      </c>
      <c r="E59" s="3">
        <f t="shared" si="55"/>
        <v>7</v>
      </c>
      <c r="F59" s="3">
        <f t="shared" si="56"/>
        <v>71.428571428571431</v>
      </c>
      <c r="G59" s="3">
        <f t="shared" si="57"/>
        <v>48.1376955</v>
      </c>
      <c r="H59" s="3">
        <f t="shared" si="58"/>
        <v>12.528027499999997</v>
      </c>
      <c r="I59" s="22"/>
      <c r="J59" s="3">
        <f t="shared" si="59"/>
        <v>6.8768136428571429</v>
      </c>
      <c r="K59" s="3">
        <f t="shared" si="60"/>
        <v>1.789718214285714</v>
      </c>
      <c r="L59" s="3">
        <f t="shared" si="61"/>
        <v>71.428571428571431</v>
      </c>
      <c r="N59" s="26"/>
      <c r="O59" s="26"/>
      <c r="Y59" s="36"/>
      <c r="Z59" s="22"/>
      <c r="AA59" s="3"/>
      <c r="AB59" s="3"/>
      <c r="AC59" s="3"/>
      <c r="AD59" s="3"/>
      <c r="AE59" s="3"/>
      <c r="AF59" s="3"/>
      <c r="AG59" s="22"/>
      <c r="AH59" s="3"/>
      <c r="AI59" s="3"/>
      <c r="AJ59" s="3"/>
      <c r="AM59">
        <v>28</v>
      </c>
      <c r="AN59">
        <f t="shared" si="2"/>
        <v>5.4797230464886252E-3</v>
      </c>
      <c r="AO59">
        <v>11.49</v>
      </c>
      <c r="AP59">
        <v>5.5E-2</v>
      </c>
      <c r="AQ59">
        <v>8.1036000000000001</v>
      </c>
      <c r="AR59">
        <v>0</v>
      </c>
      <c r="AS59">
        <v>500</v>
      </c>
      <c r="AT59" t="s">
        <v>29</v>
      </c>
    </row>
    <row r="60" spans="1:46" x14ac:dyDescent="0.3">
      <c r="A60" s="36"/>
      <c r="B60">
        <v>139</v>
      </c>
      <c r="C60">
        <v>112.99462</v>
      </c>
      <c r="D60">
        <v>1406.7699</v>
      </c>
      <c r="E60" s="3">
        <f t="shared" si="55"/>
        <v>6.95</v>
      </c>
      <c r="F60" s="3">
        <f t="shared" si="56"/>
        <v>71.942446043165461</v>
      </c>
      <c r="G60" s="3">
        <f t="shared" si="57"/>
        <v>-51.950269000000006</v>
      </c>
      <c r="H60" s="3">
        <f t="shared" si="58"/>
        <v>12.738495</v>
      </c>
      <c r="I60" s="22"/>
      <c r="J60" s="3">
        <f t="shared" si="59"/>
        <v>-7.4748588489208636</v>
      </c>
      <c r="K60" s="3">
        <f t="shared" si="60"/>
        <v>1.8328769784172663</v>
      </c>
      <c r="L60" s="3">
        <f t="shared" si="61"/>
        <v>71.942446043165461</v>
      </c>
      <c r="N60" s="26"/>
      <c r="O60" s="26"/>
      <c r="Y60" s="36"/>
      <c r="Z60" s="22"/>
      <c r="AA60" s="3"/>
      <c r="AB60" s="3"/>
      <c r="AC60" s="3"/>
      <c r="AD60" s="3"/>
      <c r="AE60" s="3"/>
      <c r="AF60" s="3"/>
      <c r="AH60" s="3"/>
      <c r="AI60" s="3"/>
      <c r="AJ60" s="3"/>
      <c r="AM60">
        <v>28.5</v>
      </c>
      <c r="AN60">
        <f t="shared" si="2"/>
        <v>5.6860094515880869E-3</v>
      </c>
      <c r="AO60">
        <v>11.78</v>
      </c>
      <c r="AP60">
        <v>5.7000000000000002E-2</v>
      </c>
      <c r="AQ60">
        <v>8.1018000000000008</v>
      </c>
      <c r="AR60">
        <v>0</v>
      </c>
      <c r="AS60">
        <v>500</v>
      </c>
      <c r="AT60" t="s">
        <v>29</v>
      </c>
    </row>
    <row r="61" spans="1:46" x14ac:dyDescent="0.3">
      <c r="A61" s="5"/>
      <c r="B61" s="22"/>
      <c r="C61" s="3"/>
      <c r="D61" s="3"/>
      <c r="E61" s="3"/>
      <c r="F61" s="3"/>
      <c r="G61" s="3"/>
      <c r="H61" s="3"/>
      <c r="I61" s="6" t="s">
        <v>17</v>
      </c>
      <c r="J61" s="7">
        <f>AVERAGE(J58:J60)</f>
        <v>-0.33375919298169227</v>
      </c>
      <c r="K61" s="7">
        <f>AVERAGE(K58:K60)</f>
        <v>1.7588140190365864</v>
      </c>
      <c r="L61" s="7">
        <f>AVERAGE(L58:L60)</f>
        <v>76.038926727867093</v>
      </c>
      <c r="M61" t="s">
        <v>2</v>
      </c>
      <c r="N61" s="26"/>
      <c r="O61" s="26"/>
      <c r="Y61" s="5"/>
      <c r="Z61" s="22"/>
      <c r="AA61" s="3"/>
      <c r="AB61" s="3"/>
      <c r="AC61" s="3"/>
      <c r="AD61" s="3"/>
      <c r="AE61" s="3"/>
      <c r="AF61" s="3"/>
      <c r="AG61" s="6"/>
      <c r="AH61" s="7"/>
      <c r="AI61" s="7"/>
      <c r="AJ61" s="7"/>
      <c r="AM61">
        <v>29</v>
      </c>
      <c r="AN61">
        <f t="shared" si="2"/>
        <v>5.890097812946477E-3</v>
      </c>
      <c r="AO61">
        <v>12.11</v>
      </c>
      <c r="AP61">
        <v>5.8999999999999997E-2</v>
      </c>
      <c r="AQ61">
        <v>8.0998999999999999</v>
      </c>
      <c r="AR61">
        <v>0</v>
      </c>
      <c r="AS61">
        <v>500</v>
      </c>
      <c r="AT61" t="s">
        <v>29</v>
      </c>
    </row>
    <row r="62" spans="1:46" x14ac:dyDescent="0.3">
      <c r="A62" s="5"/>
      <c r="B62" s="22"/>
      <c r="C62" s="3"/>
      <c r="D62" s="3"/>
      <c r="E62" s="3"/>
      <c r="F62" s="3"/>
      <c r="G62" s="3"/>
      <c r="H62" s="3"/>
      <c r="I62" s="6"/>
      <c r="J62" s="8" t="s">
        <v>0</v>
      </c>
      <c r="K62" s="9">
        <f>K61-K57</f>
        <v>6.486433076789254</v>
      </c>
      <c r="L62" s="7" t="s">
        <v>2</v>
      </c>
      <c r="N62" s="26"/>
      <c r="O62" s="26"/>
      <c r="Y62" s="5"/>
      <c r="Z62" s="22"/>
      <c r="AA62" s="3"/>
      <c r="AB62" s="3"/>
      <c r="AC62" s="3"/>
      <c r="AD62" s="3"/>
      <c r="AE62" s="3"/>
      <c r="AF62" s="3"/>
      <c r="AG62" s="6"/>
      <c r="AH62" s="8"/>
      <c r="AI62" s="9"/>
      <c r="AJ62" s="7"/>
      <c r="AM62">
        <v>29.5</v>
      </c>
      <c r="AN62">
        <f t="shared" si="2"/>
        <v>5.9852731069348275E-3</v>
      </c>
      <c r="AO62">
        <v>12.4</v>
      </c>
      <c r="AP62">
        <v>0.06</v>
      </c>
      <c r="AQ62">
        <v>8.0983999999999998</v>
      </c>
      <c r="AR62">
        <v>0</v>
      </c>
      <c r="AS62">
        <v>500</v>
      </c>
      <c r="AT62" t="s">
        <v>29</v>
      </c>
    </row>
    <row r="63" spans="1:46" x14ac:dyDescent="0.3">
      <c r="A63" s="5"/>
      <c r="B63" s="22"/>
      <c r="C63" s="3"/>
      <c r="D63" s="3"/>
      <c r="E63" s="3"/>
      <c r="F63" s="3"/>
      <c r="G63" s="3"/>
      <c r="H63" s="3"/>
      <c r="J63" s="3"/>
      <c r="K63" s="3"/>
      <c r="L63" s="3"/>
      <c r="N63" s="26"/>
      <c r="O63" s="26"/>
      <c r="AM63">
        <v>30</v>
      </c>
      <c r="AN63">
        <f t="shared" si="2"/>
        <v>6.079349379052643E-3</v>
      </c>
      <c r="AO63">
        <v>12.71</v>
      </c>
      <c r="AP63">
        <v>6.0999999999999999E-2</v>
      </c>
      <c r="AQ63">
        <v>8.0969999999999995</v>
      </c>
      <c r="AR63">
        <v>0</v>
      </c>
      <c r="AS63">
        <v>500</v>
      </c>
      <c r="AT63" t="s">
        <v>29</v>
      </c>
    </row>
    <row r="64" spans="1:46" x14ac:dyDescent="0.3">
      <c r="I64" s="26"/>
      <c r="J64" s="26"/>
      <c r="K64" s="26"/>
      <c r="L64" s="26"/>
      <c r="M64" s="26"/>
      <c r="N64" s="26"/>
      <c r="O64" s="26"/>
      <c r="AM64">
        <v>30.5</v>
      </c>
      <c r="AN64">
        <f t="shared" si="2"/>
        <v>6.2845367622815689E-3</v>
      </c>
      <c r="AO64">
        <v>13.02</v>
      </c>
      <c r="AP64">
        <v>6.3E-2</v>
      </c>
      <c r="AQ64">
        <v>8.0955999999999992</v>
      </c>
      <c r="AR64">
        <v>0</v>
      </c>
      <c r="AS64">
        <v>500</v>
      </c>
      <c r="AT64" t="s">
        <v>29</v>
      </c>
    </row>
    <row r="65" spans="1:46" x14ac:dyDescent="0.3">
      <c r="I65" s="26"/>
      <c r="J65" s="26"/>
      <c r="K65" s="26"/>
      <c r="L65" s="26"/>
      <c r="M65" s="26"/>
      <c r="N65" s="26"/>
      <c r="O65" s="26"/>
      <c r="AM65">
        <v>31</v>
      </c>
      <c r="AN65">
        <f t="shared" si="2"/>
        <v>6.3764149906583144E-3</v>
      </c>
      <c r="AO65">
        <v>13.37</v>
      </c>
      <c r="AP65">
        <v>6.4000000000000001E-2</v>
      </c>
      <c r="AQ65">
        <v>8.0943000000000005</v>
      </c>
      <c r="AR65">
        <v>0</v>
      </c>
      <c r="AS65">
        <v>500</v>
      </c>
      <c r="AT65" t="s">
        <v>29</v>
      </c>
    </row>
    <row r="66" spans="1:46" x14ac:dyDescent="0.3">
      <c r="A66" s="36"/>
      <c r="B66" s="22"/>
      <c r="C66" s="3"/>
      <c r="D66" s="3"/>
      <c r="E66" s="3"/>
      <c r="F66" s="3"/>
      <c r="G66" s="3"/>
      <c r="H66" s="3"/>
      <c r="I66" s="24"/>
      <c r="J66" s="25"/>
      <c r="K66" s="25"/>
      <c r="L66" s="25"/>
      <c r="M66" s="26"/>
      <c r="N66" s="26"/>
      <c r="O66" s="26"/>
      <c r="Y66" s="36"/>
      <c r="Z66" s="22"/>
      <c r="AA66" s="3"/>
      <c r="AB66" s="3"/>
      <c r="AC66" s="3"/>
      <c r="AD66" s="3"/>
      <c r="AE66" s="3"/>
      <c r="AF66" s="3"/>
      <c r="AG66" s="22"/>
      <c r="AH66" s="3"/>
      <c r="AI66" s="3"/>
      <c r="AJ66" s="3"/>
      <c r="AM66">
        <v>31.5</v>
      </c>
      <c r="AN66">
        <f t="shared" si="2"/>
        <v>6.4688427299703262E-3</v>
      </c>
      <c r="AO66">
        <v>13.71</v>
      </c>
      <c r="AP66">
        <v>6.5000000000000002E-2</v>
      </c>
      <c r="AQ66">
        <v>8.093</v>
      </c>
      <c r="AR66">
        <v>0</v>
      </c>
      <c r="AS66">
        <v>500</v>
      </c>
      <c r="AT66" t="s">
        <v>29</v>
      </c>
    </row>
    <row r="67" spans="1:46" x14ac:dyDescent="0.3">
      <c r="A67" s="36"/>
      <c r="B67" s="22"/>
      <c r="C67" s="3"/>
      <c r="D67" s="3"/>
      <c r="E67" s="3"/>
      <c r="F67" s="3"/>
      <c r="G67" s="3"/>
      <c r="H67" s="3"/>
      <c r="I67" s="24"/>
      <c r="J67" s="25"/>
      <c r="K67" s="25"/>
      <c r="L67" s="25"/>
      <c r="M67" s="26"/>
      <c r="N67" s="26"/>
      <c r="O67" s="26"/>
      <c r="Y67" s="36"/>
      <c r="Z67" s="22"/>
      <c r="AA67" s="3"/>
      <c r="AB67" s="3"/>
      <c r="AC67" s="3"/>
      <c r="AD67" s="3"/>
      <c r="AE67" s="3"/>
      <c r="AF67" s="3"/>
      <c r="AG67" s="22"/>
      <c r="AH67" s="3"/>
      <c r="AI67" s="3"/>
      <c r="AJ67" s="3"/>
      <c r="AM67">
        <v>32</v>
      </c>
      <c r="AN67">
        <f t="shared" si="2"/>
        <v>6.6718320694581822E-3</v>
      </c>
      <c r="AO67">
        <v>14.06</v>
      </c>
      <c r="AP67">
        <v>6.7000000000000004E-2</v>
      </c>
      <c r="AQ67">
        <v>8.0917999999999992</v>
      </c>
      <c r="AR67">
        <v>0</v>
      </c>
      <c r="AS67">
        <v>500</v>
      </c>
      <c r="AT67" t="s">
        <v>29</v>
      </c>
    </row>
    <row r="68" spans="1:46" x14ac:dyDescent="0.3">
      <c r="A68" s="36"/>
      <c r="B68" s="22"/>
      <c r="C68" s="3"/>
      <c r="D68" s="3"/>
      <c r="E68" s="3"/>
      <c r="F68" s="3"/>
      <c r="G68" s="3"/>
      <c r="H68" s="3"/>
      <c r="I68" s="24"/>
      <c r="J68" s="25"/>
      <c r="K68" s="25"/>
      <c r="L68" s="25"/>
      <c r="M68" s="26"/>
      <c r="N68" s="26"/>
      <c r="O68" s="26"/>
      <c r="Y68" s="36"/>
      <c r="Z68" s="22"/>
      <c r="AA68" s="3"/>
      <c r="AB68" s="3"/>
      <c r="AC68" s="3"/>
      <c r="AD68" s="3"/>
      <c r="AE68" s="3"/>
      <c r="AF68" s="3"/>
      <c r="AG68" s="22"/>
      <c r="AH68" s="3"/>
      <c r="AI68" s="3"/>
      <c r="AJ68" s="3"/>
      <c r="AM68">
        <v>32.5</v>
      </c>
      <c r="AN68">
        <f t="shared" si="2"/>
        <v>6.7631607868996598E-3</v>
      </c>
      <c r="AO68">
        <v>14.42</v>
      </c>
      <c r="AP68">
        <v>6.8000000000000005E-2</v>
      </c>
      <c r="AQ68">
        <v>8.0906000000000002</v>
      </c>
      <c r="AR68">
        <v>0</v>
      </c>
      <c r="AS68">
        <v>500</v>
      </c>
      <c r="AT68" t="s">
        <v>29</v>
      </c>
    </row>
    <row r="69" spans="1:46" x14ac:dyDescent="0.3">
      <c r="A69" s="36"/>
      <c r="B69" s="22"/>
      <c r="C69" s="3"/>
      <c r="D69" s="3"/>
      <c r="E69" s="3"/>
      <c r="F69" s="3"/>
      <c r="G69" s="3"/>
      <c r="H69" s="3"/>
      <c r="I69" s="27"/>
      <c r="J69" s="28"/>
      <c r="K69" s="28"/>
      <c r="L69" s="28"/>
      <c r="M69" s="26"/>
      <c r="N69" s="26"/>
      <c r="O69" s="26"/>
      <c r="Y69" s="36"/>
      <c r="Z69" s="22"/>
      <c r="AA69" s="3"/>
      <c r="AB69" s="3"/>
      <c r="AC69" s="3"/>
      <c r="AD69" s="3"/>
      <c r="AE69" s="3"/>
      <c r="AF69" s="3"/>
      <c r="AG69" s="6"/>
      <c r="AH69" s="7"/>
      <c r="AI69" s="7"/>
      <c r="AJ69" s="7"/>
      <c r="AM69">
        <v>33</v>
      </c>
      <c r="AN69">
        <f t="shared" ref="AN69:AN132" si="62">(AP69-AO69/2022)/9</f>
        <v>6.8539399934058696E-3</v>
      </c>
      <c r="AO69">
        <v>14.79</v>
      </c>
      <c r="AP69">
        <v>6.9000000000000006E-2</v>
      </c>
      <c r="AQ69">
        <v>8.0891000000000002</v>
      </c>
      <c r="AR69">
        <v>0</v>
      </c>
      <c r="AS69">
        <v>500</v>
      </c>
      <c r="AT69" t="s">
        <v>29</v>
      </c>
    </row>
    <row r="70" spans="1:46" x14ac:dyDescent="0.3">
      <c r="A70" s="36"/>
      <c r="B70" s="22"/>
      <c r="C70" s="3"/>
      <c r="D70" s="3"/>
      <c r="E70" s="3"/>
      <c r="F70" s="3"/>
      <c r="G70" s="3"/>
      <c r="H70" s="3"/>
      <c r="I70" s="24"/>
      <c r="J70" s="25"/>
      <c r="K70" s="25"/>
      <c r="L70" s="25"/>
      <c r="M70" s="26"/>
      <c r="N70" s="26"/>
      <c r="O70" s="26"/>
      <c r="Y70" s="36"/>
      <c r="Z70" s="22"/>
      <c r="AA70" s="3"/>
      <c r="AB70" s="3"/>
      <c r="AC70" s="3"/>
      <c r="AD70" s="3"/>
      <c r="AE70" s="3"/>
      <c r="AF70" s="3"/>
      <c r="AG70" s="22"/>
      <c r="AH70" s="3"/>
      <c r="AI70" s="3"/>
      <c r="AJ70" s="3"/>
      <c r="AM70">
        <v>33.5</v>
      </c>
      <c r="AN70">
        <f t="shared" si="62"/>
        <v>7.054181778217386E-3</v>
      </c>
      <c r="AO70">
        <v>15.19</v>
      </c>
      <c r="AP70">
        <v>7.0999999999999994E-2</v>
      </c>
      <c r="AQ70">
        <v>8.0877999999999997</v>
      </c>
      <c r="AR70">
        <v>0</v>
      </c>
      <c r="AS70">
        <v>500</v>
      </c>
      <c r="AT70" t="s">
        <v>29</v>
      </c>
    </row>
    <row r="71" spans="1:46" x14ac:dyDescent="0.3">
      <c r="A71" s="36"/>
      <c r="B71" s="22"/>
      <c r="C71" s="3"/>
      <c r="D71" s="3"/>
      <c r="E71" s="3"/>
      <c r="F71" s="3"/>
      <c r="G71" s="3"/>
      <c r="H71" s="3"/>
      <c r="I71" s="24"/>
      <c r="J71" s="25"/>
      <c r="K71" s="25"/>
      <c r="L71" s="25"/>
      <c r="M71" s="26"/>
      <c r="N71" s="26"/>
      <c r="O71" s="26"/>
      <c r="Y71" s="36"/>
      <c r="Z71" s="22"/>
      <c r="AA71" s="3"/>
      <c r="AB71" s="3"/>
      <c r="AC71" s="3"/>
      <c r="AD71" s="3"/>
      <c r="AE71" s="3"/>
      <c r="AF71" s="3"/>
      <c r="AH71" s="3"/>
      <c r="AI71" s="3"/>
      <c r="AJ71" s="3"/>
      <c r="AM71">
        <v>34</v>
      </c>
      <c r="AN71">
        <f t="shared" si="62"/>
        <v>7.142762940982525E-3</v>
      </c>
      <c r="AO71">
        <v>15.6</v>
      </c>
      <c r="AP71">
        <v>7.1999999999999995E-2</v>
      </c>
      <c r="AQ71">
        <v>8.0864999999999991</v>
      </c>
      <c r="AR71">
        <v>0</v>
      </c>
      <c r="AS71">
        <v>500</v>
      </c>
      <c r="AT71" t="s">
        <v>29</v>
      </c>
    </row>
    <row r="72" spans="1:46" x14ac:dyDescent="0.3">
      <c r="A72" s="36"/>
      <c r="B72" s="22"/>
      <c r="C72" s="3"/>
      <c r="D72" s="3"/>
      <c r="E72" s="3"/>
      <c r="F72" s="3"/>
      <c r="G72" s="3"/>
      <c r="H72" s="3"/>
      <c r="I72" s="26"/>
      <c r="J72" s="25"/>
      <c r="K72" s="25"/>
      <c r="L72" s="25"/>
      <c r="M72" s="26"/>
      <c r="N72" s="26"/>
      <c r="O72" s="26"/>
      <c r="Y72" s="36"/>
      <c r="Z72" s="22"/>
      <c r="AA72" s="3"/>
      <c r="AB72" s="3"/>
      <c r="AC72" s="3"/>
      <c r="AD72" s="3"/>
      <c r="AE72" s="3"/>
      <c r="AF72" s="3"/>
      <c r="AG72" s="6"/>
      <c r="AH72" s="7"/>
      <c r="AI72" s="7"/>
      <c r="AJ72" s="7"/>
      <c r="AM72">
        <v>34.5</v>
      </c>
      <c r="AN72">
        <f t="shared" si="62"/>
        <v>7.2302450818771298E-3</v>
      </c>
      <c r="AO72">
        <v>16.03</v>
      </c>
      <c r="AP72">
        <v>7.2999999999999995E-2</v>
      </c>
      <c r="AQ72">
        <v>8.0851000000000006</v>
      </c>
      <c r="AR72">
        <v>0</v>
      </c>
      <c r="AS72">
        <v>500</v>
      </c>
      <c r="AT72" t="s">
        <v>29</v>
      </c>
    </row>
    <row r="73" spans="1:46" x14ac:dyDescent="0.3">
      <c r="A73" s="5"/>
      <c r="B73" s="22"/>
      <c r="C73" s="3"/>
      <c r="D73" s="3"/>
      <c r="E73" s="3"/>
      <c r="F73" s="3"/>
      <c r="G73" s="3"/>
      <c r="H73" s="3"/>
      <c r="I73" s="27"/>
      <c r="J73" s="28"/>
      <c r="K73" s="28"/>
      <c r="L73" s="28"/>
      <c r="M73" s="26"/>
      <c r="N73" s="26"/>
      <c r="O73" s="26"/>
      <c r="Y73" s="5"/>
      <c r="Z73" s="22"/>
      <c r="AA73" s="3"/>
      <c r="AB73" s="3"/>
      <c r="AC73" s="3"/>
      <c r="AD73" s="3"/>
      <c r="AE73" s="3"/>
      <c r="AF73" s="3"/>
      <c r="AG73" s="6"/>
      <c r="AH73" s="8"/>
      <c r="AI73" s="9"/>
      <c r="AJ73" s="7"/>
      <c r="AM73">
        <v>35</v>
      </c>
      <c r="AN73">
        <f t="shared" si="62"/>
        <v>7.4293878448181104E-3</v>
      </c>
      <c r="AO73">
        <v>16.45</v>
      </c>
      <c r="AP73">
        <v>7.4999999999999997E-2</v>
      </c>
      <c r="AQ73">
        <v>8.0833999999999993</v>
      </c>
      <c r="AR73">
        <v>0</v>
      </c>
      <c r="AS73">
        <v>500</v>
      </c>
      <c r="AT73" t="s">
        <v>29</v>
      </c>
    </row>
    <row r="74" spans="1:46" x14ac:dyDescent="0.3">
      <c r="A74" s="5"/>
      <c r="B74" s="22"/>
      <c r="C74" s="3"/>
      <c r="D74" s="3"/>
      <c r="E74" s="3"/>
      <c r="F74" s="3"/>
      <c r="G74" s="3"/>
      <c r="H74" s="3"/>
      <c r="I74" s="27"/>
      <c r="J74" s="29"/>
      <c r="K74" s="30"/>
      <c r="L74" s="28"/>
      <c r="M74" s="26"/>
      <c r="N74" s="26"/>
      <c r="O74" s="26"/>
      <c r="Y74" s="5"/>
      <c r="AM74">
        <v>35.5</v>
      </c>
      <c r="AN74">
        <f t="shared" si="62"/>
        <v>7.6285306077590936E-3</v>
      </c>
      <c r="AO74">
        <v>16.87</v>
      </c>
      <c r="AP74">
        <v>7.6999999999999999E-2</v>
      </c>
      <c r="AQ74">
        <v>8.0815999999999999</v>
      </c>
      <c r="AR74">
        <v>0</v>
      </c>
      <c r="AS74">
        <v>500</v>
      </c>
      <c r="AT74" t="s">
        <v>29</v>
      </c>
    </row>
    <row r="75" spans="1:46" x14ac:dyDescent="0.3">
      <c r="I75" s="26"/>
      <c r="J75" s="26"/>
      <c r="K75" s="26"/>
      <c r="L75" s="26"/>
      <c r="M75" s="26"/>
      <c r="N75" s="26"/>
      <c r="O75" s="26"/>
      <c r="AM75">
        <v>36</v>
      </c>
      <c r="AN75">
        <f t="shared" si="62"/>
        <v>7.7165622595889655E-3</v>
      </c>
      <c r="AO75">
        <v>17.29</v>
      </c>
      <c r="AP75">
        <v>7.8E-2</v>
      </c>
      <c r="AQ75">
        <v>8.0801999999999996</v>
      </c>
      <c r="AR75">
        <v>0</v>
      </c>
      <c r="AS75">
        <v>500</v>
      </c>
      <c r="AT75" t="s">
        <v>29</v>
      </c>
    </row>
    <row r="76" spans="1:46" x14ac:dyDescent="0.3">
      <c r="I76" s="26"/>
      <c r="J76" s="26"/>
      <c r="K76" s="26"/>
      <c r="L76" s="26"/>
      <c r="M76" s="26"/>
      <c r="N76" s="26"/>
      <c r="O76" s="26"/>
      <c r="AM76">
        <v>36.5</v>
      </c>
      <c r="AN76">
        <f t="shared" si="62"/>
        <v>7.9157050225299487E-3</v>
      </c>
      <c r="AO76">
        <v>17.71</v>
      </c>
      <c r="AP76">
        <v>0.08</v>
      </c>
      <c r="AQ76">
        <v>8.0787999999999993</v>
      </c>
      <c r="AR76">
        <v>0</v>
      </c>
      <c r="AS76">
        <v>500</v>
      </c>
      <c r="AT76" t="s">
        <v>29</v>
      </c>
    </row>
    <row r="77" spans="1:46" x14ac:dyDescent="0.3">
      <c r="A77" s="36"/>
      <c r="B77" s="22"/>
      <c r="C77" s="3"/>
      <c r="D77" s="3"/>
      <c r="E77" s="3"/>
      <c r="F77" s="3"/>
      <c r="G77" s="3"/>
      <c r="H77" s="3"/>
      <c r="I77" s="24"/>
      <c r="J77" s="25"/>
      <c r="K77" s="25"/>
      <c r="L77" s="25"/>
      <c r="M77" s="26"/>
      <c r="N77" s="26"/>
      <c r="O77" s="26"/>
      <c r="Y77" s="36"/>
      <c r="Z77" s="22"/>
      <c r="AA77" s="3"/>
      <c r="AB77" s="3"/>
      <c r="AC77" s="3"/>
      <c r="AD77" s="3"/>
      <c r="AE77" s="3"/>
      <c r="AF77" s="3"/>
      <c r="AG77" s="22"/>
      <c r="AH77" s="3"/>
      <c r="AI77" s="3"/>
      <c r="AJ77" s="3"/>
      <c r="AM77">
        <v>37</v>
      </c>
      <c r="AN77">
        <f t="shared" si="62"/>
        <v>8.0026376524892848E-3</v>
      </c>
      <c r="AO77">
        <v>18.149999999999999</v>
      </c>
      <c r="AP77">
        <v>8.1000000000000003E-2</v>
      </c>
      <c r="AQ77">
        <v>8.077</v>
      </c>
      <c r="AR77">
        <v>0</v>
      </c>
      <c r="AS77">
        <v>500</v>
      </c>
      <c r="AT77" t="s">
        <v>29</v>
      </c>
    </row>
    <row r="78" spans="1:46" x14ac:dyDescent="0.3">
      <c r="A78" s="36"/>
      <c r="B78" s="22"/>
      <c r="C78" s="3"/>
      <c r="D78" s="3"/>
      <c r="E78" s="3"/>
      <c r="F78" s="3"/>
      <c r="G78" s="3"/>
      <c r="H78" s="3"/>
      <c r="I78" s="24"/>
      <c r="J78" s="25"/>
      <c r="K78" s="25"/>
      <c r="L78" s="25"/>
      <c r="M78" s="26"/>
      <c r="N78" s="26"/>
      <c r="O78" s="26"/>
      <c r="Y78" s="36"/>
      <c r="Z78" s="22"/>
      <c r="AA78" s="3"/>
      <c r="AB78" s="3"/>
      <c r="AC78" s="3"/>
      <c r="AD78" s="3"/>
      <c r="AE78" s="3"/>
      <c r="AF78" s="3"/>
      <c r="AG78" s="22"/>
      <c r="AH78" s="3"/>
      <c r="AI78" s="3"/>
      <c r="AJ78" s="3"/>
      <c r="AM78">
        <v>37.5</v>
      </c>
      <c r="AN78">
        <f t="shared" si="62"/>
        <v>8.1995823716891972E-3</v>
      </c>
      <c r="AO78">
        <v>18.61</v>
      </c>
      <c r="AP78">
        <v>8.3000000000000004E-2</v>
      </c>
      <c r="AQ78">
        <v>8.0754999999999999</v>
      </c>
      <c r="AR78">
        <v>0</v>
      </c>
      <c r="AS78">
        <v>500</v>
      </c>
      <c r="AT78" t="s">
        <v>29</v>
      </c>
    </row>
    <row r="79" spans="1:46" x14ac:dyDescent="0.3">
      <c r="A79" s="36"/>
      <c r="B79" s="22"/>
      <c r="C79" s="3"/>
      <c r="D79" s="3"/>
      <c r="E79" s="3"/>
      <c r="F79" s="3"/>
      <c r="G79" s="3"/>
      <c r="H79" s="3"/>
      <c r="I79" s="24"/>
      <c r="J79" s="25"/>
      <c r="K79" s="25"/>
      <c r="L79" s="25"/>
      <c r="M79" s="26"/>
      <c r="N79" s="26"/>
      <c r="O79" s="26"/>
      <c r="Y79" s="36"/>
      <c r="Z79" s="22"/>
      <c r="AA79" s="3"/>
      <c r="AB79" s="3"/>
      <c r="AC79" s="3"/>
      <c r="AD79" s="3"/>
      <c r="AE79" s="3"/>
      <c r="AF79" s="3"/>
      <c r="AG79" s="22"/>
      <c r="AH79" s="3"/>
      <c r="AI79" s="3"/>
      <c r="AJ79" s="3"/>
      <c r="AM79">
        <v>38</v>
      </c>
      <c r="AN79">
        <f t="shared" si="62"/>
        <v>8.3954280690185738E-3</v>
      </c>
      <c r="AO79">
        <v>19.09</v>
      </c>
      <c r="AP79">
        <v>8.5000000000000006E-2</v>
      </c>
      <c r="AQ79">
        <v>8.0737000000000005</v>
      </c>
      <c r="AR79">
        <v>0</v>
      </c>
      <c r="AS79">
        <v>500</v>
      </c>
      <c r="AT79" t="s">
        <v>29</v>
      </c>
    </row>
    <row r="80" spans="1:46" x14ac:dyDescent="0.3">
      <c r="A80" s="36"/>
      <c r="B80" s="22"/>
      <c r="C80" s="3"/>
      <c r="D80" s="3"/>
      <c r="E80" s="3"/>
      <c r="F80" s="3"/>
      <c r="G80" s="3"/>
      <c r="H80" s="3"/>
      <c r="I80" s="27"/>
      <c r="J80" s="28"/>
      <c r="K80" s="28"/>
      <c r="L80" s="28"/>
      <c r="M80" s="26"/>
      <c r="N80" s="26"/>
      <c r="O80" s="26"/>
      <c r="Y80" s="36"/>
      <c r="Z80" s="22"/>
      <c r="AA80" s="3"/>
      <c r="AB80" s="3"/>
      <c r="AC80" s="3"/>
      <c r="AD80" s="3"/>
      <c r="AE80" s="3"/>
      <c r="AF80" s="3"/>
      <c r="AG80" s="6"/>
      <c r="AH80" s="7"/>
      <c r="AI80" s="7"/>
      <c r="AJ80" s="7"/>
      <c r="AM80">
        <v>38.5</v>
      </c>
      <c r="AN80">
        <f t="shared" si="62"/>
        <v>8.481811188042641E-3</v>
      </c>
      <c r="AO80">
        <v>19.54</v>
      </c>
      <c r="AP80">
        <v>8.5999999999999993E-2</v>
      </c>
      <c r="AQ80">
        <v>8.0721000000000007</v>
      </c>
      <c r="AR80">
        <v>0</v>
      </c>
      <c r="AS80">
        <v>500</v>
      </c>
      <c r="AT80" t="s">
        <v>29</v>
      </c>
    </row>
    <row r="81" spans="1:46" x14ac:dyDescent="0.3">
      <c r="A81" s="36"/>
      <c r="B81" s="22"/>
      <c r="C81" s="3"/>
      <c r="D81" s="3"/>
      <c r="E81" s="3"/>
      <c r="F81" s="3"/>
      <c r="G81" s="3"/>
      <c r="H81" s="3"/>
      <c r="I81" s="24"/>
      <c r="J81" s="25"/>
      <c r="K81" s="25"/>
      <c r="L81" s="25"/>
      <c r="M81" s="26"/>
      <c r="N81" s="26"/>
      <c r="O81" s="26"/>
      <c r="Y81" s="36"/>
      <c r="Z81" s="22"/>
      <c r="AA81" s="3"/>
      <c r="AB81" s="3"/>
      <c r="AC81" s="3"/>
      <c r="AD81" s="3"/>
      <c r="AE81" s="3"/>
      <c r="AF81" s="3"/>
      <c r="AG81" s="22"/>
      <c r="AH81" s="3"/>
      <c r="AI81" s="3"/>
      <c r="AJ81" s="3"/>
      <c r="AM81">
        <v>39</v>
      </c>
      <c r="AN81">
        <f t="shared" si="62"/>
        <v>8.6787559072425535E-3</v>
      </c>
      <c r="AO81">
        <v>20</v>
      </c>
      <c r="AP81">
        <v>8.7999999999999995E-2</v>
      </c>
      <c r="AQ81">
        <v>8.0708000000000002</v>
      </c>
      <c r="AR81">
        <v>1</v>
      </c>
      <c r="AS81">
        <v>500</v>
      </c>
      <c r="AT81" t="s">
        <v>29</v>
      </c>
    </row>
    <row r="82" spans="1:46" x14ac:dyDescent="0.3">
      <c r="A82" s="36"/>
      <c r="B82" s="22"/>
      <c r="C82" s="3"/>
      <c r="D82" s="3"/>
      <c r="E82" s="3"/>
      <c r="F82" s="3"/>
      <c r="G82" s="3"/>
      <c r="H82" s="3"/>
      <c r="I82" s="26"/>
      <c r="J82" s="25"/>
      <c r="K82" s="25"/>
      <c r="L82" s="25"/>
      <c r="M82" s="26"/>
      <c r="N82" s="26"/>
      <c r="O82" s="26"/>
      <c r="Y82" s="36"/>
      <c r="Z82" s="22"/>
      <c r="AA82" s="3"/>
      <c r="AB82" s="3"/>
      <c r="AC82" s="3"/>
      <c r="AD82" s="3"/>
      <c r="AE82" s="3"/>
      <c r="AF82" s="3"/>
      <c r="AH82" s="3"/>
      <c r="AI82" s="3"/>
      <c r="AJ82" s="3"/>
      <c r="AM82">
        <v>39.5</v>
      </c>
      <c r="AN82">
        <f t="shared" si="62"/>
        <v>8.6721617760193419E-3</v>
      </c>
      <c r="AO82">
        <v>20.12</v>
      </c>
      <c r="AP82">
        <v>8.7999999999999995E-2</v>
      </c>
      <c r="AQ82">
        <v>8.0701000000000001</v>
      </c>
      <c r="AR82">
        <v>0</v>
      </c>
      <c r="AS82">
        <v>500</v>
      </c>
      <c r="AT82" t="s">
        <v>29</v>
      </c>
    </row>
    <row r="83" spans="1:46" x14ac:dyDescent="0.3">
      <c r="A83" s="36"/>
      <c r="B83" s="22"/>
      <c r="C83" s="3"/>
      <c r="D83" s="3"/>
      <c r="E83" s="3"/>
      <c r="F83" s="3"/>
      <c r="G83" s="3"/>
      <c r="H83" s="3"/>
      <c r="I83" s="27"/>
      <c r="J83" s="28"/>
      <c r="K83" s="28"/>
      <c r="L83" s="28"/>
      <c r="M83" s="26"/>
      <c r="N83" s="26"/>
      <c r="O83" s="26"/>
      <c r="Y83" s="36"/>
      <c r="Z83" s="22"/>
      <c r="AA83" s="3"/>
      <c r="AB83" s="3"/>
      <c r="AC83" s="3"/>
      <c r="AD83" s="3"/>
      <c r="AE83" s="3"/>
      <c r="AF83" s="3"/>
      <c r="AG83" s="6"/>
      <c r="AH83" s="7"/>
      <c r="AI83" s="7"/>
      <c r="AJ83" s="7"/>
      <c r="AM83">
        <v>40</v>
      </c>
      <c r="AN83">
        <f t="shared" si="62"/>
        <v>8.6765578635014835E-3</v>
      </c>
      <c r="AO83">
        <v>20.04</v>
      </c>
      <c r="AP83">
        <v>8.7999999999999995E-2</v>
      </c>
      <c r="AQ83">
        <v>8.0701000000000001</v>
      </c>
      <c r="AR83">
        <v>0</v>
      </c>
      <c r="AS83">
        <v>500</v>
      </c>
      <c r="AT83" t="s">
        <v>29</v>
      </c>
    </row>
    <row r="84" spans="1:46" x14ac:dyDescent="0.3">
      <c r="A84" s="5"/>
      <c r="B84" s="22"/>
      <c r="C84" s="3"/>
      <c r="D84" s="3"/>
      <c r="E84" s="3"/>
      <c r="F84" s="3"/>
      <c r="G84" s="3"/>
      <c r="H84" s="3"/>
      <c r="I84" s="27"/>
      <c r="J84" s="29"/>
      <c r="K84" s="30"/>
      <c r="L84" s="28"/>
      <c r="M84" s="26"/>
      <c r="N84" s="26"/>
      <c r="O84" s="26"/>
      <c r="Y84" s="5"/>
      <c r="Z84" s="22"/>
      <c r="AA84" s="3"/>
      <c r="AB84" s="3"/>
      <c r="AC84" s="3"/>
      <c r="AD84" s="3"/>
      <c r="AE84" s="3"/>
      <c r="AF84" s="3"/>
      <c r="AG84" s="6"/>
      <c r="AH84" s="8"/>
      <c r="AI84" s="9"/>
      <c r="AJ84" s="7"/>
      <c r="AM84">
        <v>40.5</v>
      </c>
      <c r="AN84">
        <f t="shared" si="62"/>
        <v>8.6798549291130875E-3</v>
      </c>
      <c r="AO84">
        <v>19.98</v>
      </c>
      <c r="AP84">
        <v>8.7999999999999995E-2</v>
      </c>
      <c r="AQ84">
        <v>8.0701999999999998</v>
      </c>
      <c r="AR84">
        <v>0</v>
      </c>
      <c r="AS84">
        <v>500</v>
      </c>
      <c r="AT84" t="s">
        <v>29</v>
      </c>
    </row>
    <row r="85" spans="1:46" x14ac:dyDescent="0.3">
      <c r="I85" s="26"/>
      <c r="J85" s="26"/>
      <c r="K85" s="26"/>
      <c r="L85" s="26"/>
      <c r="M85" s="26"/>
      <c r="N85" s="26"/>
      <c r="O85" s="26"/>
      <c r="AM85">
        <v>41</v>
      </c>
      <c r="AN85">
        <f t="shared" si="62"/>
        <v>8.682602483789428E-3</v>
      </c>
      <c r="AO85">
        <v>19.93</v>
      </c>
      <c r="AP85">
        <v>8.7999999999999995E-2</v>
      </c>
      <c r="AQ85">
        <v>8.0701999999999998</v>
      </c>
      <c r="AR85">
        <v>0</v>
      </c>
      <c r="AS85">
        <v>500</v>
      </c>
      <c r="AT85" t="s">
        <v>29</v>
      </c>
    </row>
    <row r="86" spans="1:46" x14ac:dyDescent="0.3">
      <c r="I86" s="26"/>
      <c r="J86" s="26"/>
      <c r="K86" s="26"/>
      <c r="L86" s="26"/>
      <c r="M86" s="26"/>
      <c r="N86" s="26"/>
      <c r="O86" s="26"/>
      <c r="AM86">
        <v>41.5</v>
      </c>
      <c r="AN86">
        <f t="shared" si="62"/>
        <v>8.685350038465765E-3</v>
      </c>
      <c r="AO86">
        <v>19.88</v>
      </c>
      <c r="AP86">
        <v>8.7999999999999995E-2</v>
      </c>
      <c r="AQ86">
        <v>8.0701000000000001</v>
      </c>
      <c r="AR86">
        <v>0</v>
      </c>
      <c r="AS86">
        <v>500</v>
      </c>
      <c r="AT86" t="s">
        <v>29</v>
      </c>
    </row>
    <row r="87" spans="1:46" x14ac:dyDescent="0.3">
      <c r="I87" s="26"/>
      <c r="J87" s="26"/>
      <c r="K87" s="26"/>
      <c r="L87" s="26"/>
      <c r="M87" s="26"/>
      <c r="N87" s="26"/>
      <c r="O87" s="26"/>
      <c r="AM87">
        <v>42</v>
      </c>
      <c r="AN87">
        <f t="shared" si="62"/>
        <v>8.6869985712715678E-3</v>
      </c>
      <c r="AO87">
        <v>19.850000000000001</v>
      </c>
      <c r="AP87">
        <v>8.7999999999999995E-2</v>
      </c>
      <c r="AQ87">
        <v>8.0701000000000001</v>
      </c>
      <c r="AR87">
        <v>0</v>
      </c>
      <c r="AS87">
        <v>500</v>
      </c>
      <c r="AT87" t="s">
        <v>29</v>
      </c>
    </row>
    <row r="88" spans="1:46" x14ac:dyDescent="0.3">
      <c r="A88" s="36"/>
      <c r="B88" s="22"/>
      <c r="C88" s="3"/>
      <c r="D88" s="3"/>
      <c r="E88" s="3"/>
      <c r="F88" s="3"/>
      <c r="G88" s="3"/>
      <c r="H88" s="3"/>
      <c r="I88" s="24"/>
      <c r="J88" s="25"/>
      <c r="K88" s="25"/>
      <c r="L88" s="25"/>
      <c r="M88" s="26"/>
      <c r="N88" s="26"/>
      <c r="O88" s="26"/>
      <c r="Y88" s="36"/>
      <c r="Z88" s="22"/>
      <c r="AA88" s="3"/>
      <c r="AB88" s="3"/>
      <c r="AC88" s="3"/>
      <c r="AD88" s="3"/>
      <c r="AE88" s="3"/>
      <c r="AF88" s="3"/>
      <c r="AG88" s="22"/>
      <c r="AH88" s="3"/>
      <c r="AI88" s="3"/>
      <c r="AJ88" s="3"/>
      <c r="AM88">
        <v>42.5</v>
      </c>
      <c r="AN88">
        <f t="shared" si="62"/>
        <v>8.6886471040773707E-3</v>
      </c>
      <c r="AO88">
        <v>19.82</v>
      </c>
      <c r="AP88">
        <v>8.7999999999999995E-2</v>
      </c>
      <c r="AQ88">
        <v>8.0702999999999996</v>
      </c>
      <c r="AR88">
        <v>0</v>
      </c>
      <c r="AS88">
        <v>500</v>
      </c>
      <c r="AT88" t="s">
        <v>29</v>
      </c>
    </row>
    <row r="89" spans="1:46" x14ac:dyDescent="0.3">
      <c r="A89" s="36"/>
      <c r="B89" s="22"/>
      <c r="C89" s="3"/>
      <c r="D89" s="3"/>
      <c r="E89" s="3"/>
      <c r="F89" s="3"/>
      <c r="G89" s="3"/>
      <c r="H89" s="3"/>
      <c r="I89" s="24"/>
      <c r="J89" s="25"/>
      <c r="K89" s="25"/>
      <c r="L89" s="25"/>
      <c r="M89" s="26"/>
      <c r="N89" s="26"/>
      <c r="O89" s="26"/>
      <c r="Y89" s="36"/>
      <c r="Z89" s="22"/>
      <c r="AA89" s="3"/>
      <c r="AB89" s="3"/>
      <c r="AC89" s="3"/>
      <c r="AD89" s="3"/>
      <c r="AE89" s="3"/>
      <c r="AF89" s="3"/>
      <c r="AG89" s="22"/>
      <c r="AH89" s="3"/>
      <c r="AI89" s="3"/>
      <c r="AJ89" s="3"/>
      <c r="AM89">
        <v>43</v>
      </c>
      <c r="AN89">
        <f t="shared" si="62"/>
        <v>8.6908451478184406E-3</v>
      </c>
      <c r="AO89">
        <v>19.78</v>
      </c>
      <c r="AP89">
        <v>8.7999999999999995E-2</v>
      </c>
      <c r="AQ89">
        <v>8.0701999999999998</v>
      </c>
      <c r="AR89">
        <v>0</v>
      </c>
      <c r="AS89">
        <v>500</v>
      </c>
      <c r="AT89" t="s">
        <v>29</v>
      </c>
    </row>
    <row r="90" spans="1:46" x14ac:dyDescent="0.3">
      <c r="A90" s="36"/>
      <c r="B90" s="22"/>
      <c r="C90" s="3"/>
      <c r="D90" s="3"/>
      <c r="E90" s="3"/>
      <c r="F90" s="3"/>
      <c r="G90" s="3"/>
      <c r="H90" s="3"/>
      <c r="I90" s="24"/>
      <c r="J90" s="25"/>
      <c r="K90" s="25"/>
      <c r="L90" s="25"/>
      <c r="M90" s="26"/>
      <c r="N90" s="26"/>
      <c r="O90" s="26"/>
      <c r="Y90" s="36"/>
      <c r="Z90" s="22"/>
      <c r="AA90" s="3"/>
      <c r="AB90" s="3"/>
      <c r="AC90" s="3"/>
      <c r="AD90" s="3"/>
      <c r="AE90" s="3"/>
      <c r="AF90" s="3"/>
      <c r="AG90" s="22"/>
      <c r="AH90" s="3"/>
      <c r="AI90" s="3"/>
      <c r="AJ90" s="3"/>
      <c r="AM90">
        <v>43.5</v>
      </c>
      <c r="AN90">
        <f t="shared" si="62"/>
        <v>8.6919441696889765E-3</v>
      </c>
      <c r="AO90">
        <v>19.760000000000002</v>
      </c>
      <c r="AP90">
        <v>8.7999999999999995E-2</v>
      </c>
      <c r="AQ90">
        <v>8.0701999999999998</v>
      </c>
      <c r="AR90">
        <v>0</v>
      </c>
      <c r="AS90">
        <v>500</v>
      </c>
      <c r="AT90" t="s">
        <v>29</v>
      </c>
    </row>
    <row r="91" spans="1:46" x14ac:dyDescent="0.3">
      <c r="A91" s="36"/>
      <c r="B91" s="22"/>
      <c r="C91" s="3"/>
      <c r="D91" s="3"/>
      <c r="E91" s="3"/>
      <c r="F91" s="3"/>
      <c r="G91" s="3"/>
      <c r="H91" s="3"/>
      <c r="I91" s="27"/>
      <c r="J91" s="28"/>
      <c r="K91" s="28"/>
      <c r="L91" s="28"/>
      <c r="M91" s="26"/>
      <c r="N91" s="26"/>
      <c r="O91" s="26"/>
      <c r="Y91" s="36"/>
      <c r="Z91" s="22"/>
      <c r="AA91" s="3"/>
      <c r="AB91" s="3"/>
      <c r="AC91" s="3"/>
      <c r="AD91" s="3"/>
      <c r="AE91" s="3"/>
      <c r="AF91" s="3"/>
      <c r="AG91" s="6"/>
      <c r="AH91" s="7"/>
      <c r="AI91" s="7"/>
      <c r="AJ91" s="7"/>
      <c r="AM91">
        <v>44</v>
      </c>
      <c r="AN91">
        <f t="shared" si="62"/>
        <v>8.6935927024947776E-3</v>
      </c>
      <c r="AO91">
        <v>19.73</v>
      </c>
      <c r="AP91">
        <v>8.7999999999999995E-2</v>
      </c>
      <c r="AQ91">
        <v>8.0701999999999998</v>
      </c>
      <c r="AR91">
        <v>0</v>
      </c>
      <c r="AS91">
        <v>500</v>
      </c>
      <c r="AT91" t="s">
        <v>29</v>
      </c>
    </row>
    <row r="92" spans="1:46" x14ac:dyDescent="0.3">
      <c r="A92" s="36"/>
      <c r="B92" s="22"/>
      <c r="C92" s="3"/>
      <c r="D92" s="3"/>
      <c r="E92" s="3"/>
      <c r="F92" s="3"/>
      <c r="G92" s="3"/>
      <c r="H92" s="3"/>
      <c r="I92" s="24"/>
      <c r="J92" s="25"/>
      <c r="K92" s="25"/>
      <c r="L92" s="25"/>
      <c r="M92" s="26"/>
      <c r="N92" s="26"/>
      <c r="O92" s="26"/>
      <c r="Y92" s="36"/>
      <c r="Z92" s="22"/>
      <c r="AA92" s="3"/>
      <c r="AB92" s="3"/>
      <c r="AC92" s="3"/>
      <c r="AD92" s="3"/>
      <c r="AE92" s="3"/>
      <c r="AF92" s="3"/>
      <c r="AG92" s="22"/>
      <c r="AH92" s="3"/>
      <c r="AI92" s="3"/>
      <c r="AJ92" s="3"/>
      <c r="AM92">
        <v>44.5</v>
      </c>
      <c r="AN92">
        <f t="shared" si="62"/>
        <v>8.6946917243653152E-3</v>
      </c>
      <c r="AO92">
        <v>19.71</v>
      </c>
      <c r="AP92">
        <v>8.7999999999999995E-2</v>
      </c>
      <c r="AQ92">
        <v>8.0701999999999998</v>
      </c>
      <c r="AR92">
        <v>0</v>
      </c>
      <c r="AS92">
        <v>500</v>
      </c>
      <c r="AT92" t="s">
        <v>29</v>
      </c>
    </row>
    <row r="93" spans="1:46" x14ac:dyDescent="0.3">
      <c r="A93" s="36"/>
      <c r="B93" s="22"/>
      <c r="C93" s="3"/>
      <c r="D93" s="3"/>
      <c r="E93" s="3"/>
      <c r="F93" s="3"/>
      <c r="G93" s="3"/>
      <c r="H93" s="3"/>
      <c r="I93" s="26"/>
      <c r="J93" s="25"/>
      <c r="K93" s="25"/>
      <c r="L93" s="25"/>
      <c r="M93" s="26"/>
      <c r="N93" s="26"/>
      <c r="O93" s="26"/>
      <c r="Y93" s="36"/>
      <c r="Z93" s="22"/>
      <c r="AA93" s="3"/>
      <c r="AB93" s="3"/>
      <c r="AC93" s="3"/>
      <c r="AD93" s="3"/>
      <c r="AE93" s="3"/>
      <c r="AF93" s="3"/>
      <c r="AH93" s="3"/>
      <c r="AI93" s="3"/>
      <c r="AJ93" s="3"/>
      <c r="AM93">
        <v>45</v>
      </c>
      <c r="AN93">
        <f t="shared" si="62"/>
        <v>8.6957907462358493E-3</v>
      </c>
      <c r="AO93">
        <v>19.690000000000001</v>
      </c>
      <c r="AP93">
        <v>8.7999999999999995E-2</v>
      </c>
      <c r="AQ93">
        <v>8.0701999999999998</v>
      </c>
      <c r="AR93">
        <v>0</v>
      </c>
      <c r="AS93">
        <v>500</v>
      </c>
      <c r="AT93" t="s">
        <v>29</v>
      </c>
    </row>
    <row r="94" spans="1:46" x14ac:dyDescent="0.3">
      <c r="A94" s="36"/>
      <c r="B94" s="22"/>
      <c r="C94" s="3"/>
      <c r="D94" s="3"/>
      <c r="E94" s="3"/>
      <c r="F94" s="3"/>
      <c r="G94" s="3"/>
      <c r="H94" s="3"/>
      <c r="I94" s="27"/>
      <c r="J94" s="28"/>
      <c r="K94" s="28"/>
      <c r="L94" s="28"/>
      <c r="M94" s="26"/>
      <c r="N94" s="26"/>
      <c r="O94" s="26"/>
      <c r="Y94" s="36"/>
      <c r="Z94" s="22"/>
      <c r="AA94" s="3"/>
      <c r="AB94" s="3"/>
      <c r="AC94" s="3"/>
      <c r="AD94" s="3"/>
      <c r="AE94" s="3"/>
      <c r="AF94" s="3"/>
      <c r="AG94" s="6"/>
      <c r="AH94" s="7"/>
      <c r="AI94" s="7"/>
      <c r="AJ94" s="7"/>
      <c r="AM94">
        <v>45.5</v>
      </c>
      <c r="AN94">
        <f t="shared" si="62"/>
        <v>8.6974392790416521E-3</v>
      </c>
      <c r="AO94">
        <v>19.66</v>
      </c>
      <c r="AP94">
        <v>8.7999999999999995E-2</v>
      </c>
      <c r="AQ94">
        <v>8.0701999999999998</v>
      </c>
      <c r="AR94">
        <v>0</v>
      </c>
      <c r="AS94">
        <v>500</v>
      </c>
      <c r="AT94" t="s">
        <v>29</v>
      </c>
    </row>
    <row r="95" spans="1:46" x14ac:dyDescent="0.3">
      <c r="A95" s="5"/>
      <c r="B95" s="22"/>
      <c r="C95" s="3"/>
      <c r="D95" s="3"/>
      <c r="E95" s="3"/>
      <c r="F95" s="3"/>
      <c r="G95" s="3"/>
      <c r="H95" s="3"/>
      <c r="I95" s="27"/>
      <c r="J95" s="29"/>
      <c r="K95" s="30"/>
      <c r="L95" s="28"/>
      <c r="M95" s="26"/>
      <c r="N95" s="26"/>
      <c r="O95" s="26"/>
      <c r="Y95" s="5"/>
      <c r="Z95" s="22"/>
      <c r="AA95" s="3"/>
      <c r="AB95" s="3"/>
      <c r="AC95" s="3"/>
      <c r="AD95" s="3"/>
      <c r="AE95" s="3"/>
      <c r="AF95" s="3"/>
      <c r="AG95" s="6"/>
      <c r="AH95" s="8"/>
      <c r="AI95" s="9"/>
      <c r="AJ95" s="7"/>
      <c r="AM95">
        <v>46</v>
      </c>
      <c r="AN95">
        <f t="shared" si="62"/>
        <v>8.6979887899769192E-3</v>
      </c>
      <c r="AO95">
        <v>19.649999999999999</v>
      </c>
      <c r="AP95">
        <v>8.7999999999999995E-2</v>
      </c>
      <c r="AQ95">
        <v>8.0701999999999998</v>
      </c>
      <c r="AR95">
        <v>0</v>
      </c>
      <c r="AS95">
        <v>500</v>
      </c>
      <c r="AT95" t="s">
        <v>29</v>
      </c>
    </row>
    <row r="96" spans="1:46" x14ac:dyDescent="0.3">
      <c r="I96" s="26"/>
      <c r="J96" s="26"/>
      <c r="K96" s="26"/>
      <c r="L96" s="26"/>
      <c r="M96" s="26"/>
      <c r="N96" s="26"/>
      <c r="O96" s="26"/>
      <c r="AM96">
        <v>46.5</v>
      </c>
      <c r="AN96">
        <f t="shared" si="62"/>
        <v>8.6996373227827221E-3</v>
      </c>
      <c r="AO96">
        <v>19.62</v>
      </c>
      <c r="AP96">
        <v>8.7999999999999995E-2</v>
      </c>
      <c r="AQ96">
        <v>8.0701999999999998</v>
      </c>
      <c r="AR96">
        <v>0</v>
      </c>
      <c r="AS96">
        <v>500</v>
      </c>
      <c r="AT96" t="s">
        <v>29</v>
      </c>
    </row>
    <row r="97" spans="1:46" x14ac:dyDescent="0.3">
      <c r="I97" s="26"/>
      <c r="J97" s="26"/>
      <c r="K97" s="26"/>
      <c r="L97" s="26"/>
      <c r="M97" s="26"/>
      <c r="N97" s="26"/>
      <c r="O97" s="26"/>
      <c r="AM97">
        <v>47</v>
      </c>
      <c r="AN97">
        <f t="shared" si="62"/>
        <v>8.7007363446532579E-3</v>
      </c>
      <c r="AO97">
        <v>19.600000000000001</v>
      </c>
      <c r="AP97">
        <v>8.7999999999999995E-2</v>
      </c>
      <c r="AQ97">
        <v>8.0701000000000001</v>
      </c>
      <c r="AR97">
        <v>0</v>
      </c>
      <c r="AS97">
        <v>500</v>
      </c>
      <c r="AT97" t="s">
        <v>29</v>
      </c>
    </row>
    <row r="98" spans="1:46" x14ac:dyDescent="0.3">
      <c r="I98" s="26"/>
      <c r="J98" s="26"/>
      <c r="K98" s="26"/>
      <c r="L98" s="26"/>
      <c r="M98" s="26"/>
      <c r="N98" s="26"/>
      <c r="O98" s="26"/>
      <c r="AM98">
        <v>47.5</v>
      </c>
      <c r="AN98">
        <f t="shared" si="62"/>
        <v>8.7018353665237937E-3</v>
      </c>
      <c r="AO98">
        <v>19.579999999999998</v>
      </c>
      <c r="AP98">
        <v>8.7999999999999995E-2</v>
      </c>
      <c r="AQ98">
        <v>8.0701000000000001</v>
      </c>
      <c r="AR98">
        <v>0</v>
      </c>
      <c r="AS98">
        <v>500</v>
      </c>
      <c r="AT98" t="s">
        <v>29</v>
      </c>
    </row>
    <row r="99" spans="1:46" x14ac:dyDescent="0.3">
      <c r="A99" s="36"/>
      <c r="B99" s="22"/>
      <c r="C99" s="3"/>
      <c r="D99" s="3"/>
      <c r="E99" s="3"/>
      <c r="F99" s="3"/>
      <c r="G99" s="3"/>
      <c r="H99" s="3"/>
      <c r="I99" s="24"/>
      <c r="J99" s="25"/>
      <c r="K99" s="25"/>
      <c r="L99" s="25"/>
      <c r="M99" s="26"/>
      <c r="N99" s="26"/>
      <c r="O99" s="26"/>
      <c r="Y99" s="36"/>
      <c r="Z99" s="22"/>
      <c r="AA99" s="3"/>
      <c r="AB99" s="3"/>
      <c r="AC99" s="3"/>
      <c r="AD99" s="3"/>
      <c r="AE99" s="3"/>
      <c r="AF99" s="3"/>
      <c r="AG99" s="22"/>
      <c r="AH99" s="3"/>
      <c r="AI99" s="3"/>
      <c r="AJ99" s="3"/>
      <c r="AM99">
        <v>48</v>
      </c>
      <c r="AN99">
        <f t="shared" si="62"/>
        <v>8.7023848774590608E-3</v>
      </c>
      <c r="AO99">
        <v>19.57</v>
      </c>
      <c r="AP99">
        <v>8.7999999999999995E-2</v>
      </c>
      <c r="AQ99">
        <v>8.0701999999999998</v>
      </c>
      <c r="AR99">
        <v>0</v>
      </c>
      <c r="AS99">
        <v>500</v>
      </c>
      <c r="AT99" t="s">
        <v>29</v>
      </c>
    </row>
    <row r="100" spans="1:46" x14ac:dyDescent="0.3">
      <c r="A100" s="36"/>
      <c r="B100" s="22"/>
      <c r="C100" s="3"/>
      <c r="D100" s="3"/>
      <c r="E100" s="3"/>
      <c r="F100" s="3"/>
      <c r="G100" s="3"/>
      <c r="H100" s="3"/>
      <c r="I100" s="24"/>
      <c r="J100" s="25"/>
      <c r="K100" s="25"/>
      <c r="L100" s="25"/>
      <c r="M100" s="26"/>
      <c r="N100" s="26"/>
      <c r="O100" s="26"/>
      <c r="Y100" s="36"/>
      <c r="Z100" s="22"/>
      <c r="AA100" s="3"/>
      <c r="AB100" s="3"/>
      <c r="AC100" s="3"/>
      <c r="AD100" s="3"/>
      <c r="AE100" s="3"/>
      <c r="AF100" s="3"/>
      <c r="AG100" s="22"/>
      <c r="AH100" s="3"/>
      <c r="AI100" s="3"/>
      <c r="AJ100" s="3"/>
      <c r="AM100">
        <v>48.5</v>
      </c>
      <c r="AN100">
        <f t="shared" si="62"/>
        <v>8.7040334102648637E-3</v>
      </c>
      <c r="AO100">
        <v>19.54</v>
      </c>
      <c r="AP100">
        <v>8.7999999999999995E-2</v>
      </c>
      <c r="AQ100">
        <v>8.0701999999999998</v>
      </c>
      <c r="AR100">
        <v>0</v>
      </c>
      <c r="AS100">
        <v>500</v>
      </c>
      <c r="AT100" t="s">
        <v>29</v>
      </c>
    </row>
    <row r="101" spans="1:46" x14ac:dyDescent="0.3">
      <c r="A101" s="36"/>
      <c r="B101" s="22"/>
      <c r="C101" s="3"/>
      <c r="D101" s="3"/>
      <c r="E101" s="3"/>
      <c r="F101" s="3"/>
      <c r="G101" s="3"/>
      <c r="H101" s="3"/>
      <c r="I101" s="24"/>
      <c r="J101" s="25"/>
      <c r="K101" s="25"/>
      <c r="L101" s="25"/>
      <c r="M101" s="26"/>
      <c r="N101" s="26"/>
      <c r="O101" s="26"/>
      <c r="Y101" s="36"/>
      <c r="Z101" s="22"/>
      <c r="AA101" s="3"/>
      <c r="AB101" s="3"/>
      <c r="AC101" s="3"/>
      <c r="AD101" s="3"/>
      <c r="AE101" s="3"/>
      <c r="AF101" s="3"/>
      <c r="AG101" s="22"/>
      <c r="AH101" s="3"/>
      <c r="AI101" s="3"/>
      <c r="AJ101" s="3"/>
      <c r="AM101">
        <v>49</v>
      </c>
      <c r="AN101">
        <f t="shared" si="62"/>
        <v>8.7051324321353995E-3</v>
      </c>
      <c r="AO101">
        <v>19.52</v>
      </c>
      <c r="AP101">
        <v>8.7999999999999995E-2</v>
      </c>
      <c r="AQ101">
        <v>8.0701000000000001</v>
      </c>
      <c r="AR101">
        <v>0</v>
      </c>
      <c r="AS101">
        <v>500</v>
      </c>
      <c r="AT101" t="s">
        <v>29</v>
      </c>
    </row>
    <row r="102" spans="1:46" x14ac:dyDescent="0.3">
      <c r="A102" s="36"/>
      <c r="B102" s="22"/>
      <c r="C102" s="3"/>
      <c r="D102" s="3"/>
      <c r="E102" s="3"/>
      <c r="F102" s="3"/>
      <c r="G102" s="3"/>
      <c r="H102" s="3"/>
      <c r="I102" s="27"/>
      <c r="J102" s="28"/>
      <c r="K102" s="28"/>
      <c r="L102" s="28"/>
      <c r="M102" s="26"/>
      <c r="N102" s="26"/>
      <c r="O102" s="26"/>
      <c r="Y102" s="36"/>
      <c r="Z102" s="22"/>
      <c r="AA102" s="3"/>
      <c r="AB102" s="3"/>
      <c r="AC102" s="3"/>
      <c r="AD102" s="3"/>
      <c r="AE102" s="3"/>
      <c r="AF102" s="3"/>
      <c r="AG102" s="6"/>
      <c r="AH102" s="7"/>
      <c r="AI102" s="7"/>
      <c r="AJ102" s="7"/>
      <c r="AM102">
        <v>49.5</v>
      </c>
      <c r="AN102">
        <f t="shared" si="62"/>
        <v>8.7056819430706665E-3</v>
      </c>
      <c r="AO102">
        <v>19.510000000000002</v>
      </c>
      <c r="AP102">
        <v>8.7999999999999995E-2</v>
      </c>
      <c r="AQ102">
        <v>8.0701000000000001</v>
      </c>
      <c r="AR102">
        <v>0</v>
      </c>
      <c r="AS102">
        <v>500</v>
      </c>
      <c r="AT102" t="s">
        <v>29</v>
      </c>
    </row>
    <row r="103" spans="1:46" x14ac:dyDescent="0.3">
      <c r="A103" s="36"/>
      <c r="B103" s="22"/>
      <c r="C103" s="3"/>
      <c r="D103" s="3"/>
      <c r="E103" s="3"/>
      <c r="F103" s="3"/>
      <c r="G103" s="3"/>
      <c r="H103" s="3"/>
      <c r="I103" s="24"/>
      <c r="J103" s="25"/>
      <c r="K103" s="25"/>
      <c r="L103" s="25"/>
      <c r="M103" s="26"/>
      <c r="N103" s="26"/>
      <c r="O103" s="26"/>
      <c r="Y103" s="36"/>
      <c r="Z103" s="22"/>
      <c r="AA103" s="3"/>
      <c r="AB103" s="3"/>
      <c r="AC103" s="3"/>
      <c r="AD103" s="3"/>
      <c r="AE103" s="3"/>
      <c r="AF103" s="3"/>
      <c r="AG103" s="22"/>
      <c r="AH103" s="3"/>
      <c r="AI103" s="3"/>
      <c r="AJ103" s="3"/>
      <c r="AM103">
        <v>50</v>
      </c>
      <c r="AN103">
        <f t="shared" si="62"/>
        <v>8.7062314540059336E-3</v>
      </c>
      <c r="AO103">
        <v>19.5</v>
      </c>
      <c r="AP103">
        <v>8.7999999999999995E-2</v>
      </c>
      <c r="AQ103">
        <v>8.0701999999999998</v>
      </c>
      <c r="AR103">
        <v>0</v>
      </c>
      <c r="AS103">
        <v>500</v>
      </c>
      <c r="AT103" t="s">
        <v>29</v>
      </c>
    </row>
    <row r="104" spans="1:46" x14ac:dyDescent="0.3">
      <c r="A104" s="36"/>
      <c r="B104" s="22"/>
      <c r="C104" s="3"/>
      <c r="D104" s="3"/>
      <c r="E104" s="3"/>
      <c r="F104" s="3"/>
      <c r="G104" s="3"/>
      <c r="H104" s="3"/>
      <c r="I104" s="26"/>
      <c r="J104" s="25"/>
      <c r="K104" s="25"/>
      <c r="L104" s="25"/>
      <c r="M104" s="26"/>
      <c r="N104" s="26"/>
      <c r="O104" s="26"/>
      <c r="Y104" s="36"/>
      <c r="Z104" s="22"/>
      <c r="AA104" s="3"/>
      <c r="AB104" s="3"/>
      <c r="AC104" s="3"/>
      <c r="AD104" s="3"/>
      <c r="AE104" s="3"/>
      <c r="AF104" s="3"/>
      <c r="AH104" s="3"/>
      <c r="AI104" s="3"/>
      <c r="AJ104" s="3"/>
      <c r="AM104">
        <v>50.5</v>
      </c>
      <c r="AN104">
        <f t="shared" si="62"/>
        <v>8.7073304758764694E-3</v>
      </c>
      <c r="AO104">
        <v>19.48</v>
      </c>
      <c r="AP104">
        <v>8.7999999999999995E-2</v>
      </c>
      <c r="AQ104">
        <v>8.0701999999999998</v>
      </c>
      <c r="AR104">
        <v>0</v>
      </c>
      <c r="AS104">
        <v>500</v>
      </c>
      <c r="AT104" t="s">
        <v>29</v>
      </c>
    </row>
    <row r="105" spans="1:46" x14ac:dyDescent="0.3">
      <c r="A105" s="36"/>
      <c r="B105" s="22"/>
      <c r="C105" s="3"/>
      <c r="D105" s="3"/>
      <c r="E105" s="3"/>
      <c r="F105" s="3"/>
      <c r="G105" s="3"/>
      <c r="H105" s="3"/>
      <c r="I105" s="27"/>
      <c r="J105" s="28"/>
      <c r="K105" s="28"/>
      <c r="L105" s="28"/>
      <c r="M105" s="26"/>
      <c r="N105" s="26"/>
      <c r="O105" s="26"/>
      <c r="Y105" s="36"/>
      <c r="Z105" s="22"/>
      <c r="AA105" s="3"/>
      <c r="AB105" s="3"/>
      <c r="AC105" s="3"/>
      <c r="AD105" s="3"/>
      <c r="AE105" s="3"/>
      <c r="AF105" s="3"/>
      <c r="AG105" s="6"/>
      <c r="AH105" s="7"/>
      <c r="AI105" s="7"/>
      <c r="AJ105" s="7"/>
      <c r="AM105">
        <v>51</v>
      </c>
      <c r="AN105">
        <f t="shared" si="62"/>
        <v>8.7084294977470052E-3</v>
      </c>
      <c r="AO105">
        <v>19.46</v>
      </c>
      <c r="AP105">
        <v>8.7999999999999995E-2</v>
      </c>
      <c r="AQ105">
        <v>8.0701999999999998</v>
      </c>
      <c r="AR105">
        <v>0</v>
      </c>
      <c r="AS105">
        <v>500</v>
      </c>
      <c r="AT105" t="s">
        <v>29</v>
      </c>
    </row>
    <row r="106" spans="1:46" x14ac:dyDescent="0.3">
      <c r="A106" s="5"/>
      <c r="B106" s="22"/>
      <c r="C106" s="3"/>
      <c r="D106" s="3"/>
      <c r="E106" s="3"/>
      <c r="F106" s="3"/>
      <c r="G106" s="3"/>
      <c r="H106" s="3"/>
      <c r="I106" s="27"/>
      <c r="J106" s="29"/>
      <c r="K106" s="30"/>
      <c r="L106" s="28"/>
      <c r="M106" s="26"/>
      <c r="N106" s="26"/>
      <c r="O106" s="26"/>
      <c r="Y106" s="5"/>
      <c r="Z106" s="22"/>
      <c r="AA106" s="3"/>
      <c r="AB106" s="3"/>
      <c r="AC106" s="3"/>
      <c r="AD106" s="3"/>
      <c r="AE106" s="3"/>
      <c r="AF106" s="3"/>
      <c r="AG106" s="6"/>
      <c r="AH106" s="8"/>
      <c r="AI106" s="9"/>
      <c r="AJ106" s="7"/>
      <c r="AM106">
        <v>51.5</v>
      </c>
      <c r="AN106">
        <f t="shared" si="62"/>
        <v>8.7089790086822723E-3</v>
      </c>
      <c r="AO106">
        <v>19.45</v>
      </c>
      <c r="AP106">
        <v>8.7999999999999995E-2</v>
      </c>
      <c r="AQ106">
        <v>8.0701999999999998</v>
      </c>
      <c r="AR106">
        <v>0</v>
      </c>
      <c r="AS106">
        <v>500</v>
      </c>
      <c r="AT106" t="s">
        <v>29</v>
      </c>
    </row>
    <row r="107" spans="1:46" x14ac:dyDescent="0.3">
      <c r="I107" s="26"/>
      <c r="J107" s="26"/>
      <c r="K107" s="26"/>
      <c r="L107" s="26"/>
      <c r="M107" s="26"/>
      <c r="N107" s="26"/>
      <c r="O107" s="26"/>
      <c r="AM107">
        <v>52</v>
      </c>
      <c r="AN107">
        <f t="shared" si="62"/>
        <v>8.7095285196175393E-3</v>
      </c>
      <c r="AO107">
        <v>19.440000000000001</v>
      </c>
      <c r="AP107">
        <v>8.7999999999999995E-2</v>
      </c>
      <c r="AQ107">
        <v>8.0701999999999998</v>
      </c>
      <c r="AR107">
        <v>0</v>
      </c>
      <c r="AS107">
        <v>500</v>
      </c>
      <c r="AT107" t="s">
        <v>29</v>
      </c>
    </row>
    <row r="108" spans="1:46" x14ac:dyDescent="0.3">
      <c r="I108" s="26"/>
      <c r="J108" s="26"/>
      <c r="K108" s="26"/>
      <c r="L108" s="26"/>
      <c r="M108" s="26"/>
      <c r="N108" s="26"/>
      <c r="O108" s="26"/>
      <c r="AM108">
        <v>52.5</v>
      </c>
      <c r="AN108">
        <f t="shared" si="62"/>
        <v>8.7106275414880752E-3</v>
      </c>
      <c r="AO108">
        <v>19.420000000000002</v>
      </c>
      <c r="AP108">
        <v>8.7999999999999995E-2</v>
      </c>
      <c r="AQ108">
        <v>8.0701999999999998</v>
      </c>
      <c r="AR108">
        <v>0</v>
      </c>
      <c r="AS108">
        <v>500</v>
      </c>
      <c r="AT108" t="s">
        <v>29</v>
      </c>
    </row>
    <row r="109" spans="1:46" x14ac:dyDescent="0.3">
      <c r="I109" s="26"/>
      <c r="J109" s="26"/>
      <c r="K109" s="26"/>
      <c r="L109" s="26"/>
      <c r="M109" s="26"/>
      <c r="N109" s="26"/>
      <c r="O109" s="26"/>
      <c r="AM109">
        <v>53</v>
      </c>
      <c r="AN109">
        <f t="shared" si="62"/>
        <v>8.7111770524233422E-3</v>
      </c>
      <c r="AO109">
        <v>19.41</v>
      </c>
      <c r="AP109">
        <v>8.7999999999999995E-2</v>
      </c>
      <c r="AQ109">
        <v>8.0701000000000001</v>
      </c>
      <c r="AR109">
        <v>0</v>
      </c>
      <c r="AS109">
        <v>500</v>
      </c>
      <c r="AT109" t="s">
        <v>29</v>
      </c>
    </row>
    <row r="110" spans="1:46" x14ac:dyDescent="0.3">
      <c r="A110" s="36"/>
      <c r="B110" s="22"/>
      <c r="C110" s="3"/>
      <c r="D110" s="3"/>
      <c r="E110" s="3"/>
      <c r="F110" s="3"/>
      <c r="G110" s="3"/>
      <c r="H110" s="3"/>
      <c r="I110" s="24"/>
      <c r="J110" s="25"/>
      <c r="K110" s="25"/>
      <c r="L110" s="25"/>
      <c r="M110" s="26"/>
      <c r="N110" s="26"/>
      <c r="O110" s="26"/>
      <c r="Y110" s="36"/>
      <c r="Z110" s="22"/>
      <c r="AA110" s="3"/>
      <c r="AB110" s="3"/>
      <c r="AC110" s="3"/>
      <c r="AD110" s="3"/>
      <c r="AE110" s="3"/>
      <c r="AF110" s="3"/>
      <c r="AG110" s="22"/>
      <c r="AH110" s="3"/>
      <c r="AI110" s="3"/>
      <c r="AJ110" s="3"/>
      <c r="AM110">
        <v>53.5</v>
      </c>
      <c r="AN110">
        <f t="shared" si="62"/>
        <v>8.7117265633586093E-3</v>
      </c>
      <c r="AO110">
        <v>19.399999999999999</v>
      </c>
      <c r="AP110">
        <v>8.7999999999999995E-2</v>
      </c>
      <c r="AQ110">
        <v>8.0701000000000001</v>
      </c>
      <c r="AR110">
        <v>0</v>
      </c>
      <c r="AS110">
        <v>500</v>
      </c>
      <c r="AT110" t="s">
        <v>29</v>
      </c>
    </row>
    <row r="111" spans="1:46" x14ac:dyDescent="0.3">
      <c r="A111" s="36"/>
      <c r="B111" s="22"/>
      <c r="C111" s="3"/>
      <c r="D111" s="3"/>
      <c r="E111" s="3"/>
      <c r="F111" s="3"/>
      <c r="G111" s="3"/>
      <c r="H111" s="3"/>
      <c r="I111" s="24"/>
      <c r="J111" s="25"/>
      <c r="K111" s="25"/>
      <c r="L111" s="25"/>
      <c r="M111" s="26"/>
      <c r="N111" s="26"/>
      <c r="O111" s="26"/>
      <c r="Y111" s="36"/>
      <c r="Z111" s="22"/>
      <c r="AA111" s="3"/>
      <c r="AB111" s="3"/>
      <c r="AC111" s="3"/>
      <c r="AD111" s="3"/>
      <c r="AE111" s="3"/>
      <c r="AF111" s="3"/>
      <c r="AG111" s="22"/>
      <c r="AH111" s="3"/>
      <c r="AI111" s="3"/>
      <c r="AJ111" s="3"/>
      <c r="AM111">
        <v>54</v>
      </c>
      <c r="AN111">
        <f t="shared" si="62"/>
        <v>8.7128255852291451E-3</v>
      </c>
      <c r="AO111">
        <v>19.38</v>
      </c>
      <c r="AP111">
        <v>8.7999999999999995E-2</v>
      </c>
      <c r="AQ111">
        <v>8.0701999999999998</v>
      </c>
      <c r="AR111">
        <v>0</v>
      </c>
      <c r="AS111">
        <v>500</v>
      </c>
      <c r="AT111" t="s">
        <v>29</v>
      </c>
    </row>
    <row r="112" spans="1:46" x14ac:dyDescent="0.3">
      <c r="A112" s="36"/>
      <c r="B112" s="22"/>
      <c r="C112" s="3"/>
      <c r="D112" s="3"/>
      <c r="E112" s="3"/>
      <c r="F112" s="3"/>
      <c r="G112" s="3"/>
      <c r="H112" s="3"/>
      <c r="I112" s="24"/>
      <c r="J112" s="25"/>
      <c r="K112" s="25"/>
      <c r="L112" s="25"/>
      <c r="M112" s="26"/>
      <c r="N112" s="26"/>
      <c r="O112" s="26"/>
      <c r="Y112" s="36"/>
      <c r="Z112" s="22"/>
      <c r="AA112" s="3"/>
      <c r="AB112" s="3"/>
      <c r="AC112" s="3"/>
      <c r="AD112" s="3"/>
      <c r="AE112" s="3"/>
      <c r="AF112" s="3"/>
      <c r="AG112" s="22"/>
      <c r="AH112" s="3"/>
      <c r="AI112" s="3"/>
      <c r="AJ112" s="3"/>
      <c r="AM112">
        <v>54.5</v>
      </c>
      <c r="AN112">
        <f t="shared" si="62"/>
        <v>8.7133750961644121E-3</v>
      </c>
      <c r="AO112">
        <v>19.37</v>
      </c>
      <c r="AP112">
        <v>8.7999999999999995E-2</v>
      </c>
      <c r="AQ112">
        <v>8.0702999999999996</v>
      </c>
      <c r="AR112">
        <v>0</v>
      </c>
      <c r="AS112">
        <v>500</v>
      </c>
      <c r="AT112" t="s">
        <v>29</v>
      </c>
    </row>
    <row r="113" spans="1:46" x14ac:dyDescent="0.3">
      <c r="A113" s="36"/>
      <c r="B113" s="22"/>
      <c r="C113" s="3"/>
      <c r="D113" s="3"/>
      <c r="E113" s="3"/>
      <c r="F113" s="3"/>
      <c r="G113" s="3"/>
      <c r="H113" s="3"/>
      <c r="I113" s="27"/>
      <c r="J113" s="28"/>
      <c r="K113" s="28"/>
      <c r="L113" s="28"/>
      <c r="M113" s="26"/>
      <c r="N113" s="26"/>
      <c r="O113" s="26"/>
      <c r="Y113" s="36"/>
      <c r="Z113" s="22"/>
      <c r="AA113" s="3"/>
      <c r="AB113" s="3"/>
      <c r="AC113" s="3"/>
      <c r="AD113" s="3"/>
      <c r="AE113" s="3"/>
      <c r="AF113" s="3"/>
      <c r="AG113" s="6"/>
      <c r="AH113" s="7"/>
      <c r="AI113" s="7"/>
      <c r="AJ113" s="7"/>
      <c r="AM113">
        <v>55</v>
      </c>
      <c r="AN113">
        <f t="shared" si="62"/>
        <v>8.7139246070996809E-3</v>
      </c>
      <c r="AO113">
        <v>19.36</v>
      </c>
      <c r="AP113">
        <v>8.7999999999999995E-2</v>
      </c>
      <c r="AQ113">
        <v>8.0701999999999998</v>
      </c>
      <c r="AR113">
        <v>0</v>
      </c>
      <c r="AS113">
        <v>500</v>
      </c>
      <c r="AT113" t="s">
        <v>29</v>
      </c>
    </row>
    <row r="114" spans="1:46" x14ac:dyDescent="0.3">
      <c r="A114" s="36"/>
      <c r="B114" s="22"/>
      <c r="C114" s="3"/>
      <c r="D114" s="3"/>
      <c r="E114" s="3"/>
      <c r="F114" s="3"/>
      <c r="G114" s="3"/>
      <c r="H114" s="3"/>
      <c r="I114" s="24"/>
      <c r="J114" s="25"/>
      <c r="K114" s="25"/>
      <c r="L114" s="25"/>
      <c r="M114" s="26"/>
      <c r="N114" s="26"/>
      <c r="O114" s="26"/>
      <c r="Y114" s="36"/>
      <c r="Z114" s="22"/>
      <c r="AA114" s="3"/>
      <c r="AB114" s="3"/>
      <c r="AC114" s="3"/>
      <c r="AD114" s="3"/>
      <c r="AE114" s="3"/>
      <c r="AF114" s="3"/>
      <c r="AG114" s="22"/>
      <c r="AH114" s="3"/>
      <c r="AI114" s="3"/>
      <c r="AJ114" s="3"/>
      <c r="AM114">
        <v>55.5</v>
      </c>
      <c r="AN114">
        <f t="shared" si="62"/>
        <v>8.7144741180349497E-3</v>
      </c>
      <c r="AO114">
        <v>19.350000000000001</v>
      </c>
      <c r="AP114">
        <v>8.7999999999999995E-2</v>
      </c>
      <c r="AQ114">
        <v>8.0701000000000001</v>
      </c>
      <c r="AR114">
        <v>0</v>
      </c>
      <c r="AS114">
        <v>500</v>
      </c>
      <c r="AT114" t="s">
        <v>29</v>
      </c>
    </row>
    <row r="115" spans="1:46" x14ac:dyDescent="0.3">
      <c r="A115" s="36"/>
      <c r="B115" s="22"/>
      <c r="C115" s="3"/>
      <c r="D115" s="3"/>
      <c r="E115" s="3"/>
      <c r="F115" s="3"/>
      <c r="G115" s="3"/>
      <c r="H115" s="3"/>
      <c r="I115" s="26"/>
      <c r="J115" s="25"/>
      <c r="K115" s="25"/>
      <c r="L115" s="25"/>
      <c r="M115" s="26"/>
      <c r="N115" s="26"/>
      <c r="O115" s="26"/>
      <c r="Y115" s="36"/>
      <c r="Z115" s="22"/>
      <c r="AA115" s="3"/>
      <c r="AB115" s="3"/>
      <c r="AC115" s="3"/>
      <c r="AD115" s="3"/>
      <c r="AE115" s="3"/>
      <c r="AF115" s="3"/>
      <c r="AH115" s="3"/>
      <c r="AI115" s="3"/>
      <c r="AJ115" s="3"/>
      <c r="AM115">
        <v>56</v>
      </c>
      <c r="AN115">
        <f t="shared" si="62"/>
        <v>8.7150236289702167E-3</v>
      </c>
      <c r="AO115">
        <v>19.34</v>
      </c>
      <c r="AP115">
        <v>8.7999999999999995E-2</v>
      </c>
      <c r="AQ115">
        <v>8.0701000000000001</v>
      </c>
      <c r="AR115">
        <v>0</v>
      </c>
      <c r="AS115">
        <v>500</v>
      </c>
      <c r="AT115" t="s">
        <v>29</v>
      </c>
    </row>
    <row r="116" spans="1:46" x14ac:dyDescent="0.3">
      <c r="A116" s="36"/>
      <c r="B116" s="22"/>
      <c r="C116" s="3"/>
      <c r="D116" s="3"/>
      <c r="E116" s="3"/>
      <c r="F116" s="3"/>
      <c r="G116" s="3"/>
      <c r="H116" s="3"/>
      <c r="I116" s="27"/>
      <c r="J116" s="28"/>
      <c r="K116" s="28"/>
      <c r="L116" s="28"/>
      <c r="M116" s="26"/>
      <c r="N116" s="26"/>
      <c r="O116" s="26"/>
      <c r="Y116" s="36"/>
      <c r="Z116" s="22"/>
      <c r="AA116" s="3"/>
      <c r="AB116" s="3"/>
      <c r="AC116" s="3"/>
      <c r="AD116" s="3"/>
      <c r="AE116" s="3"/>
      <c r="AF116" s="3"/>
      <c r="AG116" s="6"/>
      <c r="AH116" s="7"/>
      <c r="AI116" s="7"/>
      <c r="AJ116" s="7"/>
      <c r="AM116">
        <v>56.5</v>
      </c>
      <c r="AN116">
        <f t="shared" si="62"/>
        <v>8.7155731399054838E-3</v>
      </c>
      <c r="AO116">
        <v>19.329999999999998</v>
      </c>
      <c r="AP116">
        <v>8.7999999999999995E-2</v>
      </c>
      <c r="AQ116">
        <v>8.0701999999999998</v>
      </c>
      <c r="AR116">
        <v>0</v>
      </c>
      <c r="AS116">
        <v>500</v>
      </c>
      <c r="AT116" t="s">
        <v>29</v>
      </c>
    </row>
    <row r="117" spans="1:46" x14ac:dyDescent="0.3">
      <c r="A117" s="5"/>
      <c r="B117" s="22"/>
      <c r="C117" s="3"/>
      <c r="D117" s="3"/>
      <c r="E117" s="3"/>
      <c r="F117" s="3"/>
      <c r="G117" s="3"/>
      <c r="H117" s="3"/>
      <c r="I117" s="27"/>
      <c r="J117" s="29"/>
      <c r="K117" s="30"/>
      <c r="L117" s="28"/>
      <c r="M117" s="26"/>
      <c r="N117" s="26"/>
      <c r="O117" s="26"/>
      <c r="V117" s="5"/>
      <c r="W117" s="22"/>
      <c r="X117" s="3"/>
      <c r="Y117" s="3"/>
      <c r="Z117" s="3"/>
      <c r="AA117" s="3"/>
      <c r="AB117" s="3"/>
      <c r="AC117" s="3"/>
      <c r="AD117" s="6"/>
      <c r="AE117" s="8"/>
      <c r="AF117" s="9"/>
      <c r="AG117" s="7"/>
      <c r="AM117">
        <v>57</v>
      </c>
      <c r="AN117">
        <f t="shared" si="62"/>
        <v>8.7161226508407508E-3</v>
      </c>
      <c r="AO117">
        <v>19.32</v>
      </c>
      <c r="AP117">
        <v>8.7999999999999995E-2</v>
      </c>
      <c r="AQ117">
        <v>8.0701999999999998</v>
      </c>
      <c r="AR117">
        <v>0</v>
      </c>
      <c r="AS117">
        <v>500</v>
      </c>
      <c r="AT117" t="s">
        <v>29</v>
      </c>
    </row>
    <row r="118" spans="1:46" x14ac:dyDescent="0.3">
      <c r="I118" s="26"/>
      <c r="J118" s="26"/>
      <c r="K118" s="26"/>
      <c r="L118" s="26"/>
      <c r="M118" s="26"/>
      <c r="N118" s="26"/>
      <c r="O118" s="26"/>
      <c r="AM118">
        <v>57.5</v>
      </c>
      <c r="AN118">
        <f t="shared" si="62"/>
        <v>8.7166721617760196E-3</v>
      </c>
      <c r="AO118">
        <v>19.309999999999999</v>
      </c>
      <c r="AP118">
        <v>8.7999999999999995E-2</v>
      </c>
      <c r="AQ118">
        <v>8.0701000000000001</v>
      </c>
      <c r="AR118">
        <v>0</v>
      </c>
      <c r="AS118">
        <v>500</v>
      </c>
      <c r="AT118" t="s">
        <v>29</v>
      </c>
    </row>
    <row r="119" spans="1:46" x14ac:dyDescent="0.3">
      <c r="I119" s="26"/>
      <c r="J119" s="26"/>
      <c r="K119" s="26"/>
      <c r="L119" s="26"/>
      <c r="M119" s="26"/>
      <c r="N119" s="26"/>
      <c r="O119" s="26"/>
      <c r="AM119">
        <v>58</v>
      </c>
      <c r="AN119">
        <f t="shared" si="62"/>
        <v>8.7172216727112867E-3</v>
      </c>
      <c r="AO119">
        <v>19.3</v>
      </c>
      <c r="AP119">
        <v>8.7999999999999995E-2</v>
      </c>
      <c r="AQ119">
        <v>8.0701000000000001</v>
      </c>
      <c r="AR119">
        <v>0</v>
      </c>
      <c r="AS119">
        <v>500</v>
      </c>
      <c r="AT119" t="s">
        <v>29</v>
      </c>
    </row>
    <row r="120" spans="1:46" x14ac:dyDescent="0.3">
      <c r="I120" s="26"/>
      <c r="J120" s="26"/>
      <c r="K120" s="26"/>
      <c r="L120" s="26"/>
      <c r="M120" s="26"/>
      <c r="N120" s="26"/>
      <c r="O120" s="26"/>
      <c r="AM120">
        <v>58.5</v>
      </c>
      <c r="AN120">
        <f t="shared" si="62"/>
        <v>8.7177711836465537E-3</v>
      </c>
      <c r="AO120">
        <v>19.29</v>
      </c>
      <c r="AP120">
        <v>8.7999999999999995E-2</v>
      </c>
      <c r="AQ120">
        <v>8.0701000000000001</v>
      </c>
      <c r="AR120">
        <v>0</v>
      </c>
      <c r="AS120">
        <v>500</v>
      </c>
      <c r="AT120" t="s">
        <v>29</v>
      </c>
    </row>
    <row r="121" spans="1:46" x14ac:dyDescent="0.3">
      <c r="A121" s="36"/>
      <c r="B121" s="22"/>
      <c r="C121" s="3"/>
      <c r="D121" s="3"/>
      <c r="E121" s="3"/>
      <c r="F121" s="3"/>
      <c r="G121" s="3"/>
      <c r="H121" s="3"/>
      <c r="I121" s="24"/>
      <c r="J121" s="25"/>
      <c r="K121" s="25"/>
      <c r="L121" s="25"/>
      <c r="M121" s="26"/>
      <c r="N121" s="26"/>
      <c r="O121" s="26"/>
      <c r="V121" s="36"/>
      <c r="W121" s="22"/>
      <c r="X121" s="3"/>
      <c r="Y121" s="3"/>
      <c r="Z121" s="3"/>
      <c r="AA121" s="3"/>
      <c r="AB121" s="3"/>
      <c r="AC121" s="3"/>
      <c r="AD121" s="22"/>
      <c r="AE121" s="3"/>
      <c r="AF121" s="3"/>
      <c r="AG121" s="3"/>
      <c r="AM121">
        <v>59</v>
      </c>
      <c r="AN121">
        <f t="shared" si="62"/>
        <v>8.7183206945818208E-3</v>
      </c>
      <c r="AO121">
        <v>19.28</v>
      </c>
      <c r="AP121">
        <v>8.7999999999999995E-2</v>
      </c>
      <c r="AQ121">
        <v>8.0701999999999998</v>
      </c>
      <c r="AR121">
        <v>0</v>
      </c>
      <c r="AS121">
        <v>500</v>
      </c>
      <c r="AT121" t="s">
        <v>29</v>
      </c>
    </row>
    <row r="122" spans="1:46" x14ac:dyDescent="0.3">
      <c r="A122" s="36"/>
      <c r="B122" s="22"/>
      <c r="C122" s="3"/>
      <c r="D122" s="3"/>
      <c r="E122" s="3"/>
      <c r="F122" s="3"/>
      <c r="G122" s="3"/>
      <c r="H122" s="3"/>
      <c r="I122" s="24"/>
      <c r="J122" s="25"/>
      <c r="K122" s="25"/>
      <c r="L122" s="25"/>
      <c r="M122" s="26"/>
      <c r="N122" s="26"/>
      <c r="O122" s="26"/>
      <c r="V122" s="36"/>
      <c r="W122" s="22"/>
      <c r="X122" s="3"/>
      <c r="Y122" s="3"/>
      <c r="Z122" s="3"/>
      <c r="AA122" s="3"/>
      <c r="AB122" s="3"/>
      <c r="AC122" s="3"/>
      <c r="AD122" s="22"/>
      <c r="AE122" s="3"/>
      <c r="AF122" s="3"/>
      <c r="AG122" s="3"/>
      <c r="AM122">
        <v>59.5</v>
      </c>
      <c r="AN122">
        <f t="shared" si="62"/>
        <v>8.7188702055170895E-3</v>
      </c>
      <c r="AO122">
        <v>19.27</v>
      </c>
      <c r="AP122">
        <v>8.7999999999999995E-2</v>
      </c>
      <c r="AQ122">
        <v>8.0701000000000001</v>
      </c>
      <c r="AR122">
        <v>0</v>
      </c>
      <c r="AS122">
        <v>500</v>
      </c>
      <c r="AT122" t="s">
        <v>29</v>
      </c>
    </row>
    <row r="123" spans="1:46" x14ac:dyDescent="0.3">
      <c r="A123" s="36"/>
      <c r="B123" s="22"/>
      <c r="C123" s="3"/>
      <c r="D123" s="3"/>
      <c r="E123" s="3"/>
      <c r="F123" s="3"/>
      <c r="G123" s="3"/>
      <c r="H123" s="3"/>
      <c r="I123" s="24"/>
      <c r="J123" s="25"/>
      <c r="K123" s="25"/>
      <c r="L123" s="25"/>
      <c r="M123" s="26"/>
      <c r="N123" s="26"/>
      <c r="O123" s="26"/>
      <c r="V123" s="36"/>
      <c r="W123" s="22"/>
      <c r="X123" s="3"/>
      <c r="Y123" s="3"/>
      <c r="Z123" s="3"/>
      <c r="AA123" s="3"/>
      <c r="AB123" s="3"/>
      <c r="AC123" s="3"/>
      <c r="AD123" s="22"/>
      <c r="AE123" s="3"/>
      <c r="AF123" s="3"/>
      <c r="AG123" s="3"/>
      <c r="AM123">
        <v>60</v>
      </c>
      <c r="AN123">
        <f t="shared" si="62"/>
        <v>8.7194197164523566E-3</v>
      </c>
      <c r="AO123">
        <v>19.260000000000002</v>
      </c>
      <c r="AP123">
        <v>8.7999999999999995E-2</v>
      </c>
      <c r="AQ123">
        <v>8.0701999999999998</v>
      </c>
      <c r="AR123">
        <v>0</v>
      </c>
      <c r="AS123">
        <v>500</v>
      </c>
      <c r="AT123" t="s">
        <v>29</v>
      </c>
    </row>
    <row r="124" spans="1:46" x14ac:dyDescent="0.3">
      <c r="A124" s="36"/>
      <c r="B124" s="22"/>
      <c r="C124" s="3"/>
      <c r="D124" s="3"/>
      <c r="E124" s="3"/>
      <c r="F124" s="3"/>
      <c r="G124" s="3"/>
      <c r="H124" s="3"/>
      <c r="I124" s="27"/>
      <c r="J124" s="28"/>
      <c r="K124" s="28"/>
      <c r="L124" s="28"/>
      <c r="M124" s="26"/>
      <c r="N124" s="26"/>
      <c r="O124" s="26"/>
      <c r="V124" s="36"/>
      <c r="W124" s="22"/>
      <c r="X124" s="3"/>
      <c r="Y124" s="3"/>
      <c r="Z124" s="3"/>
      <c r="AA124" s="3"/>
      <c r="AB124" s="3"/>
      <c r="AC124" s="3"/>
      <c r="AD124" s="6"/>
      <c r="AE124" s="7"/>
      <c r="AF124" s="7"/>
      <c r="AG124" s="7"/>
      <c r="AM124">
        <v>60.5</v>
      </c>
      <c r="AN124">
        <f t="shared" si="62"/>
        <v>8.7205187383228924E-3</v>
      </c>
      <c r="AO124">
        <v>19.239999999999998</v>
      </c>
      <c r="AP124">
        <v>8.7999999999999995E-2</v>
      </c>
      <c r="AQ124">
        <v>8.0701000000000001</v>
      </c>
      <c r="AR124">
        <v>0</v>
      </c>
      <c r="AS124">
        <v>500</v>
      </c>
      <c r="AT124" t="s">
        <v>29</v>
      </c>
    </row>
    <row r="125" spans="1:46" x14ac:dyDescent="0.3">
      <c r="A125" s="36"/>
      <c r="B125" s="22"/>
      <c r="C125" s="3"/>
      <c r="D125" s="3"/>
      <c r="E125" s="3"/>
      <c r="F125" s="3"/>
      <c r="G125" s="3"/>
      <c r="H125" s="3"/>
      <c r="I125" s="24"/>
      <c r="J125" s="25"/>
      <c r="K125" s="25"/>
      <c r="L125" s="25"/>
      <c r="M125" s="26"/>
      <c r="N125" s="26"/>
      <c r="O125" s="26"/>
      <c r="V125" s="36"/>
      <c r="W125" s="22"/>
      <c r="X125" s="3"/>
      <c r="Y125" s="3"/>
      <c r="Z125" s="3"/>
      <c r="AA125" s="3"/>
      <c r="AB125" s="3"/>
      <c r="AC125" s="3"/>
      <c r="AD125" s="22"/>
      <c r="AE125" s="3"/>
      <c r="AF125" s="3"/>
      <c r="AG125" s="3"/>
      <c r="AM125">
        <v>61</v>
      </c>
      <c r="AN125">
        <f t="shared" si="62"/>
        <v>8.7205187383228924E-3</v>
      </c>
      <c r="AO125">
        <v>19.239999999999998</v>
      </c>
      <c r="AP125">
        <v>8.7999999999999995E-2</v>
      </c>
      <c r="AQ125">
        <v>8.0701999999999998</v>
      </c>
      <c r="AR125">
        <v>0</v>
      </c>
      <c r="AS125">
        <v>500</v>
      </c>
      <c r="AT125" t="s">
        <v>29</v>
      </c>
    </row>
    <row r="126" spans="1:46" x14ac:dyDescent="0.3">
      <c r="A126" s="36"/>
      <c r="B126" s="22"/>
      <c r="C126" s="3"/>
      <c r="D126" s="3"/>
      <c r="E126" s="3"/>
      <c r="F126" s="3"/>
      <c r="G126" s="3"/>
      <c r="H126" s="3"/>
      <c r="I126" s="26"/>
      <c r="J126" s="25"/>
      <c r="K126" s="25"/>
      <c r="L126" s="25"/>
      <c r="M126" s="26"/>
      <c r="N126" s="26"/>
      <c r="O126" s="26"/>
      <c r="V126" s="36"/>
      <c r="W126" s="22"/>
      <c r="X126" s="3"/>
      <c r="Y126" s="3"/>
      <c r="Z126" s="3"/>
      <c r="AA126" s="3"/>
      <c r="AB126" s="3"/>
      <c r="AC126" s="3"/>
      <c r="AE126" s="3"/>
      <c r="AF126" s="3"/>
      <c r="AG126" s="3"/>
      <c r="AM126">
        <v>61.5</v>
      </c>
      <c r="AN126">
        <f t="shared" si="62"/>
        <v>8.7210682492581595E-3</v>
      </c>
      <c r="AO126">
        <v>19.23</v>
      </c>
      <c r="AP126">
        <v>8.7999999999999995E-2</v>
      </c>
      <c r="AQ126">
        <v>8.0701999999999998</v>
      </c>
      <c r="AR126">
        <v>0</v>
      </c>
      <c r="AS126">
        <v>500</v>
      </c>
      <c r="AT126" t="s">
        <v>29</v>
      </c>
    </row>
    <row r="127" spans="1:46" x14ac:dyDescent="0.3">
      <c r="A127" s="36"/>
      <c r="B127" s="22"/>
      <c r="C127" s="3"/>
      <c r="D127" s="3"/>
      <c r="E127" s="3"/>
      <c r="F127" s="3"/>
      <c r="G127" s="3"/>
      <c r="H127" s="3"/>
      <c r="I127" s="27"/>
      <c r="J127" s="28"/>
      <c r="K127" s="28"/>
      <c r="L127" s="28"/>
      <c r="M127" s="26"/>
      <c r="N127" s="26"/>
      <c r="O127" s="26"/>
      <c r="V127" s="36"/>
      <c r="W127" s="22"/>
      <c r="X127" s="3"/>
      <c r="Y127" s="3"/>
      <c r="Z127" s="3"/>
      <c r="AA127" s="3"/>
      <c r="AB127" s="3"/>
      <c r="AC127" s="3"/>
      <c r="AD127" s="6"/>
      <c r="AE127" s="7"/>
      <c r="AF127" s="7"/>
      <c r="AG127" s="7"/>
      <c r="AM127">
        <v>62</v>
      </c>
      <c r="AN127">
        <f t="shared" si="62"/>
        <v>8.7210682492581595E-3</v>
      </c>
      <c r="AO127">
        <v>19.23</v>
      </c>
      <c r="AP127">
        <v>8.7999999999999995E-2</v>
      </c>
      <c r="AQ127">
        <v>8.0701999999999998</v>
      </c>
      <c r="AR127">
        <v>0</v>
      </c>
      <c r="AS127">
        <v>500</v>
      </c>
      <c r="AT127" t="s">
        <v>29</v>
      </c>
    </row>
    <row r="128" spans="1:46" x14ac:dyDescent="0.3">
      <c r="A128" s="5"/>
      <c r="B128" s="22"/>
      <c r="C128" s="3"/>
      <c r="D128" s="3"/>
      <c r="E128" s="3"/>
      <c r="F128" s="3"/>
      <c r="G128" s="3"/>
      <c r="H128" s="3"/>
      <c r="I128" s="27"/>
      <c r="J128" s="29"/>
      <c r="K128" s="30"/>
      <c r="L128" s="28"/>
      <c r="M128" s="26"/>
      <c r="N128" s="26"/>
      <c r="O128" s="26"/>
      <c r="V128" s="5"/>
      <c r="W128" s="22"/>
      <c r="X128" s="3"/>
      <c r="Y128" s="3"/>
      <c r="Z128" s="3"/>
      <c r="AA128" s="3"/>
      <c r="AB128" s="3"/>
      <c r="AC128" s="3"/>
      <c r="AD128" s="6"/>
      <c r="AE128" s="8"/>
      <c r="AF128" s="9"/>
      <c r="AG128" s="7"/>
      <c r="AM128">
        <v>62.5</v>
      </c>
      <c r="AN128">
        <f t="shared" si="62"/>
        <v>8.7221672711286953E-3</v>
      </c>
      <c r="AO128">
        <v>19.21</v>
      </c>
      <c r="AP128">
        <v>8.7999999999999995E-2</v>
      </c>
      <c r="AQ128">
        <v>8.0701000000000001</v>
      </c>
      <c r="AR128">
        <v>0</v>
      </c>
      <c r="AS128">
        <v>500</v>
      </c>
      <c r="AT128" t="s">
        <v>29</v>
      </c>
    </row>
    <row r="129" spans="9:46" x14ac:dyDescent="0.3">
      <c r="I129" s="26"/>
      <c r="J129" s="26"/>
      <c r="K129" s="26"/>
      <c r="L129" s="26"/>
      <c r="M129" s="26"/>
      <c r="N129" s="26"/>
      <c r="O129" s="26"/>
      <c r="AM129">
        <v>63</v>
      </c>
      <c r="AN129">
        <f t="shared" si="62"/>
        <v>8.7227167820639624E-3</v>
      </c>
      <c r="AO129">
        <v>19.2</v>
      </c>
      <c r="AP129">
        <v>8.7999999999999995E-2</v>
      </c>
      <c r="AQ129">
        <v>8.0701000000000001</v>
      </c>
      <c r="AR129">
        <v>0</v>
      </c>
      <c r="AS129">
        <v>500</v>
      </c>
      <c r="AT129" t="s">
        <v>29</v>
      </c>
    </row>
    <row r="130" spans="9:46" x14ac:dyDescent="0.3">
      <c r="I130" s="26"/>
      <c r="J130" s="26"/>
      <c r="K130" s="26"/>
      <c r="L130" s="26"/>
      <c r="M130" s="26"/>
      <c r="N130" s="26"/>
      <c r="O130" s="26"/>
      <c r="AM130">
        <v>63.5</v>
      </c>
      <c r="AN130">
        <f t="shared" si="62"/>
        <v>8.7227167820639624E-3</v>
      </c>
      <c r="AO130">
        <v>19.2</v>
      </c>
      <c r="AP130">
        <v>8.7999999999999995E-2</v>
      </c>
      <c r="AQ130">
        <v>8.0701999999999998</v>
      </c>
      <c r="AR130">
        <v>0</v>
      </c>
      <c r="AS130">
        <v>500</v>
      </c>
      <c r="AT130" t="s">
        <v>29</v>
      </c>
    </row>
    <row r="131" spans="9:46" x14ac:dyDescent="0.3">
      <c r="I131" s="26"/>
      <c r="J131" s="26"/>
      <c r="K131" s="26"/>
      <c r="L131" s="26"/>
      <c r="M131" s="26"/>
      <c r="N131" s="26"/>
      <c r="O131" s="26"/>
      <c r="AM131">
        <v>64</v>
      </c>
      <c r="AN131">
        <f t="shared" si="62"/>
        <v>8.7232662929992294E-3</v>
      </c>
      <c r="AO131">
        <v>19.190000000000001</v>
      </c>
      <c r="AP131">
        <v>8.7999999999999995E-2</v>
      </c>
      <c r="AQ131">
        <v>8.0701999999999998</v>
      </c>
      <c r="AR131">
        <v>0</v>
      </c>
      <c r="AS131">
        <v>500</v>
      </c>
      <c r="AT131" t="s">
        <v>29</v>
      </c>
    </row>
    <row r="132" spans="9:46" x14ac:dyDescent="0.3">
      <c r="I132" s="26"/>
      <c r="J132" s="26"/>
      <c r="K132" s="26"/>
      <c r="L132" s="26"/>
      <c r="M132" s="26"/>
      <c r="N132" s="26"/>
      <c r="O132" s="26"/>
      <c r="AM132">
        <v>64.5</v>
      </c>
      <c r="AN132">
        <f t="shared" si="62"/>
        <v>8.7238158039344982E-3</v>
      </c>
      <c r="AO132">
        <v>19.18</v>
      </c>
      <c r="AP132">
        <v>8.7999999999999995E-2</v>
      </c>
      <c r="AQ132">
        <v>8.0701999999999998</v>
      </c>
      <c r="AR132">
        <v>0</v>
      </c>
      <c r="AS132">
        <v>500</v>
      </c>
      <c r="AT132" t="s">
        <v>29</v>
      </c>
    </row>
    <row r="133" spans="9:46" x14ac:dyDescent="0.3">
      <c r="I133" s="26"/>
      <c r="J133" s="26"/>
      <c r="K133" s="26"/>
      <c r="L133" s="26"/>
      <c r="M133" s="26"/>
      <c r="N133" s="26"/>
      <c r="O133" s="26"/>
      <c r="AM133">
        <v>65</v>
      </c>
      <c r="AN133">
        <f t="shared" ref="AN133:AN196" si="63">(AP133-AO133/2022)/9</f>
        <v>8.7243653148697652E-3</v>
      </c>
      <c r="AO133">
        <v>19.170000000000002</v>
      </c>
      <c r="AP133">
        <v>8.7999999999999995E-2</v>
      </c>
      <c r="AQ133">
        <v>8.0701000000000001</v>
      </c>
      <c r="AR133">
        <v>0</v>
      </c>
      <c r="AS133">
        <v>500</v>
      </c>
      <c r="AT133" t="s">
        <v>29</v>
      </c>
    </row>
    <row r="134" spans="9:46" x14ac:dyDescent="0.3">
      <c r="I134" s="26"/>
      <c r="J134" s="26"/>
      <c r="K134" s="26"/>
      <c r="L134" s="26"/>
      <c r="M134" s="26"/>
      <c r="N134" s="26"/>
      <c r="O134" s="26"/>
      <c r="AM134">
        <v>65.5</v>
      </c>
      <c r="AN134">
        <f t="shared" si="63"/>
        <v>8.7249148258050323E-3</v>
      </c>
      <c r="AO134">
        <v>19.16</v>
      </c>
      <c r="AP134">
        <v>8.7999999999999995E-2</v>
      </c>
      <c r="AQ134">
        <v>8.0701000000000001</v>
      </c>
      <c r="AR134">
        <v>0</v>
      </c>
      <c r="AS134">
        <v>500</v>
      </c>
      <c r="AT134" t="s">
        <v>29</v>
      </c>
    </row>
    <row r="135" spans="9:46" x14ac:dyDescent="0.3">
      <c r="I135" s="26"/>
      <c r="J135" s="26"/>
      <c r="K135" s="26"/>
      <c r="L135" s="26"/>
      <c r="M135" s="26"/>
      <c r="N135" s="26"/>
      <c r="O135" s="26"/>
      <c r="AM135">
        <v>66</v>
      </c>
      <c r="AN135">
        <f t="shared" si="63"/>
        <v>8.7254643367402993E-3</v>
      </c>
      <c r="AO135">
        <v>19.149999999999999</v>
      </c>
      <c r="AP135">
        <v>8.7999999999999995E-2</v>
      </c>
      <c r="AQ135">
        <v>8.0701999999999998</v>
      </c>
      <c r="AR135">
        <v>0</v>
      </c>
      <c r="AS135">
        <v>500</v>
      </c>
      <c r="AT135" t="s">
        <v>29</v>
      </c>
    </row>
    <row r="136" spans="9:46" x14ac:dyDescent="0.3">
      <c r="I136" s="26"/>
      <c r="J136" s="26"/>
      <c r="K136" s="26"/>
      <c r="L136" s="26"/>
      <c r="M136" s="26"/>
      <c r="N136" s="26"/>
      <c r="O136" s="26"/>
      <c r="AM136">
        <v>66.5</v>
      </c>
      <c r="AN136">
        <f t="shared" si="63"/>
        <v>8.7260138476755681E-3</v>
      </c>
      <c r="AO136">
        <v>19.14</v>
      </c>
      <c r="AP136">
        <v>8.7999999999999995E-2</v>
      </c>
      <c r="AQ136">
        <v>8.0701999999999998</v>
      </c>
      <c r="AR136">
        <v>0</v>
      </c>
      <c r="AS136">
        <v>500</v>
      </c>
      <c r="AT136" t="s">
        <v>29</v>
      </c>
    </row>
    <row r="137" spans="9:46" x14ac:dyDescent="0.3">
      <c r="I137" s="26"/>
      <c r="J137" s="26"/>
      <c r="K137" s="26"/>
      <c r="L137" s="26"/>
      <c r="M137" s="26"/>
      <c r="N137" s="26"/>
      <c r="O137" s="26"/>
      <c r="AM137">
        <v>67</v>
      </c>
      <c r="AN137">
        <f t="shared" si="63"/>
        <v>8.7260138476755681E-3</v>
      </c>
      <c r="AO137">
        <v>19.14</v>
      </c>
      <c r="AP137">
        <v>8.7999999999999995E-2</v>
      </c>
      <c r="AQ137">
        <v>8.0703999999999994</v>
      </c>
      <c r="AR137">
        <v>2</v>
      </c>
      <c r="AS137">
        <v>500</v>
      </c>
      <c r="AT137" t="s">
        <v>29</v>
      </c>
    </row>
    <row r="138" spans="9:46" x14ac:dyDescent="0.3">
      <c r="I138" s="26"/>
      <c r="J138" s="26"/>
      <c r="K138" s="26"/>
      <c r="L138" s="26"/>
      <c r="M138" s="26"/>
      <c r="N138" s="26"/>
      <c r="O138" s="26"/>
      <c r="AM138">
        <v>67.5</v>
      </c>
      <c r="AN138">
        <f t="shared" si="63"/>
        <v>8.7260138476755681E-3</v>
      </c>
      <c r="AO138">
        <v>19.14</v>
      </c>
      <c r="AP138">
        <v>8.7999999999999995E-2</v>
      </c>
      <c r="AQ138">
        <v>8.0704999999999991</v>
      </c>
      <c r="AR138">
        <v>0</v>
      </c>
      <c r="AS138">
        <v>500</v>
      </c>
      <c r="AT138" t="s">
        <v>29</v>
      </c>
    </row>
    <row r="139" spans="9:46" x14ac:dyDescent="0.3">
      <c r="I139" s="26"/>
      <c r="J139" s="26"/>
      <c r="K139" s="26"/>
      <c r="L139" s="26"/>
      <c r="M139" s="26"/>
      <c r="N139" s="26"/>
      <c r="O139" s="26"/>
      <c r="AM139">
        <v>68</v>
      </c>
      <c r="AN139">
        <f t="shared" si="63"/>
        <v>8.7265633586108352E-3</v>
      </c>
      <c r="AO139">
        <v>19.13</v>
      </c>
      <c r="AP139">
        <v>8.7999999999999995E-2</v>
      </c>
      <c r="AQ139">
        <v>8.0703999999999994</v>
      </c>
      <c r="AR139">
        <v>0</v>
      </c>
      <c r="AS139">
        <v>500</v>
      </c>
      <c r="AT139" t="s">
        <v>29</v>
      </c>
    </row>
    <row r="140" spans="9:46" x14ac:dyDescent="0.3">
      <c r="I140" s="26"/>
      <c r="J140" s="26"/>
      <c r="K140" s="26"/>
      <c r="L140" s="26"/>
      <c r="M140" s="26"/>
      <c r="N140" s="26"/>
      <c r="O140" s="26"/>
      <c r="AM140">
        <v>68.5</v>
      </c>
      <c r="AN140">
        <f t="shared" si="63"/>
        <v>8.7271128695461039E-3</v>
      </c>
      <c r="AO140">
        <v>19.12</v>
      </c>
      <c r="AP140">
        <v>8.7999999999999995E-2</v>
      </c>
      <c r="AQ140">
        <v>8.0703999999999994</v>
      </c>
      <c r="AR140">
        <v>0</v>
      </c>
      <c r="AS140">
        <v>500</v>
      </c>
      <c r="AT140" t="s">
        <v>29</v>
      </c>
    </row>
    <row r="141" spans="9:46" x14ac:dyDescent="0.3">
      <c r="I141" s="26"/>
      <c r="J141" s="26"/>
      <c r="K141" s="26"/>
      <c r="L141" s="26"/>
      <c r="M141" s="26"/>
      <c r="N141" s="26"/>
      <c r="O141" s="26"/>
      <c r="AM141">
        <v>69</v>
      </c>
      <c r="AN141">
        <f t="shared" si="63"/>
        <v>8.7265633586108352E-3</v>
      </c>
      <c r="AO141">
        <v>19.13</v>
      </c>
      <c r="AP141">
        <v>8.7999999999999995E-2</v>
      </c>
      <c r="AQ141">
        <v>8.0702999999999996</v>
      </c>
      <c r="AR141">
        <v>0</v>
      </c>
      <c r="AS141">
        <v>500</v>
      </c>
      <c r="AT141" t="s">
        <v>29</v>
      </c>
    </row>
    <row r="142" spans="9:46" x14ac:dyDescent="0.3">
      <c r="I142" s="26"/>
      <c r="J142" s="26"/>
      <c r="K142" s="26"/>
      <c r="L142" s="26"/>
      <c r="M142" s="26"/>
      <c r="N142" s="26"/>
      <c r="O142" s="26"/>
      <c r="AM142">
        <v>69.5</v>
      </c>
      <c r="AN142">
        <f t="shared" si="63"/>
        <v>8.7232662929992294E-3</v>
      </c>
      <c r="AO142">
        <v>19.190000000000001</v>
      </c>
      <c r="AP142">
        <v>8.7999999999999995E-2</v>
      </c>
      <c r="AQ142">
        <v>8.0701999999999998</v>
      </c>
      <c r="AR142">
        <v>0</v>
      </c>
      <c r="AS142">
        <v>500</v>
      </c>
      <c r="AT142" t="s">
        <v>29</v>
      </c>
    </row>
    <row r="143" spans="9:46" x14ac:dyDescent="0.3">
      <c r="I143" s="26"/>
      <c r="J143" s="26"/>
      <c r="K143" s="26"/>
      <c r="L143" s="26"/>
      <c r="M143" s="26"/>
      <c r="N143" s="26"/>
      <c r="O143" s="26"/>
      <c r="AM143">
        <v>70</v>
      </c>
      <c r="AN143">
        <f t="shared" si="63"/>
        <v>8.8299813166282017E-3</v>
      </c>
      <c r="AO143">
        <v>19.27</v>
      </c>
      <c r="AP143">
        <v>8.8999999999999996E-2</v>
      </c>
      <c r="AQ143">
        <v>8.0696999999999992</v>
      </c>
      <c r="AR143">
        <v>0</v>
      </c>
      <c r="AS143">
        <v>500</v>
      </c>
      <c r="AT143" t="s">
        <v>29</v>
      </c>
    </row>
    <row r="144" spans="9:46" x14ac:dyDescent="0.3">
      <c r="I144" s="26"/>
      <c r="J144" s="26"/>
      <c r="K144" s="26"/>
      <c r="L144" s="26"/>
      <c r="M144" s="26"/>
      <c r="N144" s="26"/>
      <c r="O144" s="26"/>
      <c r="AM144">
        <v>70.5</v>
      </c>
      <c r="AN144">
        <f t="shared" si="63"/>
        <v>8.8233871854049902E-3</v>
      </c>
      <c r="AO144">
        <v>19.39</v>
      </c>
      <c r="AP144">
        <v>8.8999999999999996E-2</v>
      </c>
      <c r="AQ144">
        <v>8.0690000000000008</v>
      </c>
      <c r="AR144">
        <v>0</v>
      </c>
      <c r="AS144">
        <v>500</v>
      </c>
      <c r="AT144" t="s">
        <v>29</v>
      </c>
    </row>
    <row r="145" spans="9:46" x14ac:dyDescent="0.3">
      <c r="I145" s="26"/>
      <c r="J145" s="26"/>
      <c r="K145" s="26"/>
      <c r="L145" s="26"/>
      <c r="M145" s="26"/>
      <c r="N145" s="26"/>
      <c r="O145" s="26"/>
      <c r="AM145">
        <v>71</v>
      </c>
      <c r="AN145">
        <f t="shared" si="63"/>
        <v>8.9262556324870863E-3</v>
      </c>
      <c r="AO145">
        <v>19.54</v>
      </c>
      <c r="AP145">
        <v>0.09</v>
      </c>
      <c r="AQ145">
        <v>8.0686999999999998</v>
      </c>
      <c r="AR145">
        <v>0</v>
      </c>
      <c r="AS145">
        <v>500</v>
      </c>
      <c r="AT145" t="s">
        <v>29</v>
      </c>
    </row>
    <row r="146" spans="9:46" x14ac:dyDescent="0.3">
      <c r="I146" s="26"/>
      <c r="J146" s="26"/>
      <c r="K146" s="26"/>
      <c r="L146" s="26"/>
      <c r="M146" s="26"/>
      <c r="N146" s="26"/>
      <c r="O146" s="26"/>
      <c r="AM146">
        <v>71.5</v>
      </c>
      <c r="AN146">
        <f t="shared" si="63"/>
        <v>8.9180129684580719E-3</v>
      </c>
      <c r="AO146">
        <v>19.690000000000001</v>
      </c>
      <c r="AP146">
        <v>0.09</v>
      </c>
      <c r="AQ146">
        <v>8.0681999999999992</v>
      </c>
      <c r="AR146">
        <v>0</v>
      </c>
      <c r="AS146">
        <v>500</v>
      </c>
      <c r="AT146" t="s">
        <v>29</v>
      </c>
    </row>
    <row r="147" spans="9:46" x14ac:dyDescent="0.3">
      <c r="I147" s="26"/>
      <c r="J147" s="26"/>
      <c r="K147" s="26"/>
      <c r="L147" s="26"/>
      <c r="M147" s="26"/>
      <c r="N147" s="26"/>
      <c r="O147" s="26"/>
      <c r="AM147">
        <v>72</v>
      </c>
      <c r="AN147">
        <f t="shared" si="63"/>
        <v>9.0197823936696338E-3</v>
      </c>
      <c r="AO147">
        <v>19.86</v>
      </c>
      <c r="AP147">
        <v>9.0999999999999998E-2</v>
      </c>
      <c r="AQ147">
        <v>8.0675000000000008</v>
      </c>
      <c r="AR147">
        <v>0</v>
      </c>
      <c r="AS147">
        <v>500</v>
      </c>
      <c r="AT147" t="s">
        <v>29</v>
      </c>
    </row>
    <row r="148" spans="9:46" x14ac:dyDescent="0.3">
      <c r="I148" s="26"/>
      <c r="J148" s="26"/>
      <c r="K148" s="26"/>
      <c r="L148" s="26"/>
      <c r="M148" s="26"/>
      <c r="N148" s="26"/>
      <c r="O148" s="26"/>
      <c r="AM148">
        <v>72.5</v>
      </c>
      <c r="AN148">
        <f t="shared" si="63"/>
        <v>9.1215518188811958E-3</v>
      </c>
      <c r="AO148">
        <v>20.03</v>
      </c>
      <c r="AP148">
        <v>9.1999999999999998E-2</v>
      </c>
      <c r="AQ148">
        <v>8.0668000000000006</v>
      </c>
      <c r="AR148">
        <v>0</v>
      </c>
      <c r="AS148">
        <v>500</v>
      </c>
      <c r="AT148" t="s">
        <v>29</v>
      </c>
    </row>
    <row r="149" spans="9:46" x14ac:dyDescent="0.3">
      <c r="I149" s="26"/>
      <c r="J149" s="26"/>
      <c r="K149" s="26"/>
      <c r="L149" s="26"/>
      <c r="M149" s="26"/>
      <c r="N149" s="26"/>
      <c r="O149" s="26"/>
      <c r="AM149">
        <v>73</v>
      </c>
      <c r="AN149">
        <f t="shared" si="63"/>
        <v>9.1100120892405757E-3</v>
      </c>
      <c r="AO149">
        <v>20.239999999999998</v>
      </c>
      <c r="AP149">
        <v>9.1999999999999998E-2</v>
      </c>
      <c r="AQ149">
        <v>8.0663</v>
      </c>
      <c r="AR149">
        <v>0</v>
      </c>
      <c r="AS149">
        <v>500</v>
      </c>
      <c r="AT149" t="s">
        <v>29</v>
      </c>
    </row>
    <row r="150" spans="9:46" x14ac:dyDescent="0.3">
      <c r="I150" s="26"/>
      <c r="J150" s="26"/>
      <c r="K150" s="26"/>
      <c r="L150" s="26"/>
      <c r="M150" s="26"/>
      <c r="N150" s="26"/>
      <c r="O150" s="26"/>
      <c r="AM150">
        <v>73.5</v>
      </c>
      <c r="AN150">
        <f t="shared" si="63"/>
        <v>9.2090339597757989E-3</v>
      </c>
      <c r="AO150">
        <v>20.46</v>
      </c>
      <c r="AP150">
        <v>9.2999999999999999E-2</v>
      </c>
      <c r="AQ150">
        <v>8.0655999999999999</v>
      </c>
      <c r="AR150">
        <v>0</v>
      </c>
      <c r="AS150">
        <v>500</v>
      </c>
      <c r="AT150" t="s">
        <v>29</v>
      </c>
    </row>
    <row r="151" spans="9:46" x14ac:dyDescent="0.3">
      <c r="I151" s="26"/>
      <c r="J151" s="26"/>
      <c r="K151" s="26"/>
      <c r="L151" s="26"/>
      <c r="M151" s="26"/>
      <c r="N151" s="26"/>
      <c r="O151" s="26"/>
      <c r="AM151">
        <v>74</v>
      </c>
      <c r="AN151">
        <f t="shared" si="63"/>
        <v>9.3069568084404881E-3</v>
      </c>
      <c r="AO151">
        <v>20.7</v>
      </c>
      <c r="AP151">
        <v>9.4E-2</v>
      </c>
      <c r="AQ151">
        <v>8.0648999999999997</v>
      </c>
      <c r="AR151">
        <v>0</v>
      </c>
      <c r="AS151">
        <v>500</v>
      </c>
      <c r="AT151" t="s">
        <v>29</v>
      </c>
    </row>
    <row r="152" spans="9:46" x14ac:dyDescent="0.3">
      <c r="I152" s="26"/>
      <c r="J152" s="26"/>
      <c r="K152" s="26"/>
      <c r="L152" s="26"/>
      <c r="M152" s="26"/>
      <c r="N152" s="26"/>
      <c r="O152" s="26"/>
      <c r="AM152">
        <v>74.5</v>
      </c>
      <c r="AN152">
        <f t="shared" si="63"/>
        <v>9.2943180569293338E-3</v>
      </c>
      <c r="AO152">
        <v>20.93</v>
      </c>
      <c r="AP152">
        <v>9.4E-2</v>
      </c>
      <c r="AQ152">
        <v>8.0640000000000001</v>
      </c>
      <c r="AR152">
        <v>0</v>
      </c>
      <c r="AS152">
        <v>500</v>
      </c>
      <c r="AT152" t="s">
        <v>29</v>
      </c>
    </row>
    <row r="153" spans="9:46" x14ac:dyDescent="0.3">
      <c r="I153" s="26"/>
      <c r="J153" s="26"/>
      <c r="K153" s="26"/>
      <c r="L153" s="26"/>
      <c r="M153" s="26"/>
      <c r="N153" s="26"/>
      <c r="O153" s="26"/>
      <c r="AM153">
        <v>75</v>
      </c>
      <c r="AN153">
        <f t="shared" si="63"/>
        <v>9.5028025057698664E-3</v>
      </c>
      <c r="AO153">
        <v>21.18</v>
      </c>
      <c r="AP153">
        <v>9.6000000000000002E-2</v>
      </c>
      <c r="AQ153">
        <v>8.0626999999999995</v>
      </c>
      <c r="AR153">
        <v>0</v>
      </c>
      <c r="AS153">
        <v>500</v>
      </c>
      <c r="AT153" t="s">
        <v>29</v>
      </c>
    </row>
    <row r="154" spans="9:46" x14ac:dyDescent="0.3">
      <c r="I154" s="26"/>
      <c r="J154" s="26"/>
      <c r="K154" s="26"/>
      <c r="L154" s="26"/>
      <c r="M154" s="26"/>
      <c r="N154" s="26"/>
      <c r="O154" s="26"/>
      <c r="AM154">
        <v>75.5</v>
      </c>
      <c r="AN154">
        <f t="shared" si="63"/>
        <v>9.5990768216287509E-3</v>
      </c>
      <c r="AO154">
        <v>21.45</v>
      </c>
      <c r="AP154">
        <v>9.7000000000000003E-2</v>
      </c>
      <c r="AQ154">
        <v>8.0617000000000001</v>
      </c>
      <c r="AR154">
        <v>0</v>
      </c>
      <c r="AS154">
        <v>500</v>
      </c>
      <c r="AT154" t="s">
        <v>29</v>
      </c>
    </row>
    <row r="155" spans="9:46" x14ac:dyDescent="0.3">
      <c r="I155" s="26"/>
      <c r="J155" s="26"/>
      <c r="K155" s="26"/>
      <c r="L155" s="26"/>
      <c r="M155" s="26"/>
      <c r="N155" s="26"/>
      <c r="O155" s="26"/>
      <c r="AM155">
        <v>76</v>
      </c>
      <c r="AN155">
        <f t="shared" si="63"/>
        <v>9.6942521156171014E-3</v>
      </c>
      <c r="AO155">
        <v>21.74</v>
      </c>
      <c r="AP155">
        <v>9.8000000000000004E-2</v>
      </c>
      <c r="AQ155">
        <v>8.0608000000000004</v>
      </c>
      <c r="AR155">
        <v>0</v>
      </c>
      <c r="AS155">
        <v>500</v>
      </c>
      <c r="AT155" t="s">
        <v>29</v>
      </c>
    </row>
    <row r="156" spans="9:46" x14ac:dyDescent="0.3">
      <c r="I156" s="26"/>
      <c r="J156" s="26"/>
      <c r="K156" s="26"/>
      <c r="L156" s="26"/>
      <c r="M156" s="26"/>
      <c r="N156" s="26"/>
      <c r="O156" s="26"/>
      <c r="AM156">
        <v>76.5</v>
      </c>
      <c r="AN156">
        <f t="shared" si="63"/>
        <v>9.6788658094296084E-3</v>
      </c>
      <c r="AO156">
        <v>22.02</v>
      </c>
      <c r="AP156">
        <v>9.8000000000000004E-2</v>
      </c>
      <c r="AQ156">
        <v>8.0602999999999998</v>
      </c>
      <c r="AR156">
        <v>0</v>
      </c>
      <c r="AS156">
        <v>500</v>
      </c>
      <c r="AT156" t="s">
        <v>29</v>
      </c>
    </row>
    <row r="157" spans="9:46" x14ac:dyDescent="0.3">
      <c r="I157" s="26"/>
      <c r="J157" s="26"/>
      <c r="K157" s="26"/>
      <c r="L157" s="26"/>
      <c r="M157" s="26"/>
      <c r="N157" s="26"/>
      <c r="O157" s="26"/>
      <c r="AM157">
        <v>77</v>
      </c>
      <c r="AN157">
        <f t="shared" si="63"/>
        <v>9.7734915924826901E-3</v>
      </c>
      <c r="AO157">
        <v>22.32</v>
      </c>
      <c r="AP157">
        <v>9.9000000000000005E-2</v>
      </c>
      <c r="AQ157">
        <v>8.0594999999999999</v>
      </c>
      <c r="AR157">
        <v>0</v>
      </c>
      <c r="AS157">
        <v>500</v>
      </c>
      <c r="AT157" t="s">
        <v>29</v>
      </c>
    </row>
    <row r="158" spans="9:46" x14ac:dyDescent="0.3">
      <c r="I158" s="26"/>
      <c r="J158" s="26"/>
      <c r="K158" s="26"/>
      <c r="L158" s="26"/>
      <c r="M158" s="26"/>
      <c r="N158" s="26"/>
      <c r="O158" s="26"/>
      <c r="AM158">
        <v>77.5</v>
      </c>
      <c r="AN158">
        <f t="shared" si="63"/>
        <v>9.8675678646005065E-3</v>
      </c>
      <c r="AO158">
        <v>22.63</v>
      </c>
      <c r="AP158">
        <v>0.1</v>
      </c>
      <c r="AQ158">
        <v>8.0587</v>
      </c>
      <c r="AR158">
        <v>0</v>
      </c>
      <c r="AS158">
        <v>500</v>
      </c>
      <c r="AT158" t="s">
        <v>29</v>
      </c>
    </row>
    <row r="159" spans="9:46" x14ac:dyDescent="0.3">
      <c r="I159" s="26"/>
      <c r="J159" s="26"/>
      <c r="K159" s="26"/>
      <c r="L159" s="26"/>
      <c r="M159" s="26"/>
      <c r="N159" s="26"/>
      <c r="O159" s="26"/>
      <c r="AM159">
        <v>78</v>
      </c>
      <c r="AN159">
        <f t="shared" si="63"/>
        <v>9.961094625783054E-3</v>
      </c>
      <c r="AO159">
        <v>22.95</v>
      </c>
      <c r="AP159">
        <v>0.10100000000000001</v>
      </c>
      <c r="AQ159">
        <v>8.0579000000000001</v>
      </c>
      <c r="AR159">
        <v>0</v>
      </c>
      <c r="AS159">
        <v>500</v>
      </c>
      <c r="AT159" t="s">
        <v>29</v>
      </c>
    </row>
    <row r="160" spans="9:46" x14ac:dyDescent="0.3">
      <c r="I160" s="26"/>
      <c r="J160" s="26"/>
      <c r="K160" s="26"/>
      <c r="L160" s="26"/>
      <c r="M160" s="26"/>
      <c r="N160" s="26"/>
      <c r="O160" s="26"/>
      <c r="AM160">
        <v>78.5</v>
      </c>
      <c r="AN160">
        <f t="shared" si="63"/>
        <v>1.0053522365095066E-2</v>
      </c>
      <c r="AO160">
        <v>23.29</v>
      </c>
      <c r="AP160">
        <v>0.10199999999999999</v>
      </c>
      <c r="AQ160">
        <v>8.0565999999999995</v>
      </c>
      <c r="AR160">
        <v>0</v>
      </c>
      <c r="AS160">
        <v>500</v>
      </c>
      <c r="AT160" t="s">
        <v>29</v>
      </c>
    </row>
    <row r="161" spans="9:46" x14ac:dyDescent="0.3">
      <c r="I161" s="26"/>
      <c r="J161" s="26"/>
      <c r="K161" s="26"/>
      <c r="L161" s="26"/>
      <c r="M161" s="26"/>
      <c r="N161" s="26"/>
      <c r="O161" s="26"/>
      <c r="AM161">
        <v>79</v>
      </c>
      <c r="AN161">
        <f t="shared" si="63"/>
        <v>1.0147049126277612E-2</v>
      </c>
      <c r="AO161">
        <v>23.61</v>
      </c>
      <c r="AP161">
        <v>0.10299999999999999</v>
      </c>
      <c r="AQ161">
        <v>8.0553000000000008</v>
      </c>
      <c r="AR161">
        <v>0</v>
      </c>
      <c r="AS161">
        <v>500</v>
      </c>
      <c r="AT161" t="s">
        <v>29</v>
      </c>
    </row>
    <row r="162" spans="9:46" x14ac:dyDescent="0.3">
      <c r="I162" s="26"/>
      <c r="J162" s="26"/>
      <c r="K162" s="26"/>
      <c r="L162" s="26"/>
      <c r="M162" s="26"/>
      <c r="N162" s="26"/>
      <c r="O162" s="26"/>
      <c r="AM162">
        <v>79.5</v>
      </c>
      <c r="AN162">
        <f t="shared" si="63"/>
        <v>1.0240575887460159E-2</v>
      </c>
      <c r="AO162">
        <v>23.93</v>
      </c>
      <c r="AP162">
        <v>0.104</v>
      </c>
      <c r="AQ162">
        <v>8.0541999999999998</v>
      </c>
      <c r="AR162">
        <v>0</v>
      </c>
      <c r="AS162">
        <v>500</v>
      </c>
      <c r="AT162" t="s">
        <v>29</v>
      </c>
    </row>
    <row r="163" spans="9:46" x14ac:dyDescent="0.3">
      <c r="I163" s="26"/>
      <c r="J163" s="26"/>
      <c r="K163" s="26"/>
      <c r="L163" s="26"/>
      <c r="M163" s="26"/>
      <c r="N163" s="26"/>
      <c r="O163" s="26"/>
      <c r="AM163">
        <v>80</v>
      </c>
      <c r="AN163">
        <f t="shared" si="63"/>
        <v>1.0443015716012749E-2</v>
      </c>
      <c r="AO163">
        <v>24.29</v>
      </c>
      <c r="AP163">
        <v>0.106</v>
      </c>
      <c r="AQ163">
        <v>8.0525000000000002</v>
      </c>
      <c r="AR163">
        <v>0</v>
      </c>
      <c r="AS163">
        <v>500</v>
      </c>
      <c r="AT163" t="s">
        <v>29</v>
      </c>
    </row>
    <row r="164" spans="9:46" x14ac:dyDescent="0.3">
      <c r="I164" s="26"/>
      <c r="J164" s="26"/>
      <c r="K164" s="26"/>
      <c r="L164" s="26"/>
      <c r="M164" s="26"/>
      <c r="N164" s="26"/>
      <c r="O164" s="26"/>
      <c r="AM164">
        <v>80.5</v>
      </c>
      <c r="AN164">
        <f t="shared" si="63"/>
        <v>1.0535443455324761E-2</v>
      </c>
      <c r="AO164">
        <v>24.63</v>
      </c>
      <c r="AP164">
        <v>0.107</v>
      </c>
      <c r="AQ164">
        <v>8.0511999999999997</v>
      </c>
      <c r="AR164">
        <v>0</v>
      </c>
      <c r="AS164">
        <v>500</v>
      </c>
      <c r="AT164" t="s">
        <v>29</v>
      </c>
    </row>
    <row r="165" spans="9:46" x14ac:dyDescent="0.3">
      <c r="I165" s="26"/>
      <c r="J165" s="26"/>
      <c r="K165" s="26"/>
      <c r="L165" s="26"/>
      <c r="M165" s="26"/>
      <c r="N165" s="26"/>
      <c r="O165" s="26"/>
      <c r="AM165">
        <v>81</v>
      </c>
      <c r="AN165">
        <f t="shared" si="63"/>
        <v>1.0736234751071546E-2</v>
      </c>
      <c r="AO165">
        <v>25.02</v>
      </c>
      <c r="AP165">
        <v>0.109</v>
      </c>
      <c r="AQ165">
        <v>8.0498999999999992</v>
      </c>
      <c r="AR165">
        <v>0</v>
      </c>
      <c r="AS165">
        <v>500</v>
      </c>
      <c r="AT165" t="s">
        <v>29</v>
      </c>
    </row>
    <row r="166" spans="9:46" x14ac:dyDescent="0.3">
      <c r="I166" s="26"/>
      <c r="J166" s="26"/>
      <c r="K166" s="26"/>
      <c r="L166" s="26"/>
      <c r="M166" s="26"/>
      <c r="N166" s="26"/>
      <c r="O166" s="26"/>
      <c r="AM166">
        <v>81.5</v>
      </c>
      <c r="AN166">
        <f t="shared" si="63"/>
        <v>1.0827013957577757E-2</v>
      </c>
      <c r="AO166">
        <v>25.39</v>
      </c>
      <c r="AP166">
        <v>0.11</v>
      </c>
      <c r="AQ166">
        <v>8.0485000000000007</v>
      </c>
      <c r="AR166">
        <v>0</v>
      </c>
      <c r="AS166">
        <v>500</v>
      </c>
      <c r="AT166" t="s">
        <v>29</v>
      </c>
    </row>
    <row r="167" spans="9:46" x14ac:dyDescent="0.3">
      <c r="I167" s="26"/>
      <c r="J167" s="26"/>
      <c r="K167" s="26"/>
      <c r="L167" s="26"/>
      <c r="M167" s="26"/>
      <c r="N167" s="26"/>
      <c r="O167" s="26"/>
      <c r="AM167">
        <v>82</v>
      </c>
      <c r="AN167">
        <f t="shared" si="63"/>
        <v>1.0917793164083965E-2</v>
      </c>
      <c r="AO167">
        <v>25.76</v>
      </c>
      <c r="AP167">
        <v>0.111</v>
      </c>
      <c r="AQ167">
        <v>8.0473999999999997</v>
      </c>
      <c r="AR167">
        <v>0</v>
      </c>
      <c r="AS167">
        <v>500</v>
      </c>
      <c r="AT167" t="s">
        <v>29</v>
      </c>
    </row>
    <row r="168" spans="9:46" x14ac:dyDescent="0.3">
      <c r="I168" s="26"/>
      <c r="J168" s="26"/>
      <c r="K168" s="26"/>
      <c r="L168" s="26"/>
      <c r="M168" s="26"/>
      <c r="N168" s="26"/>
      <c r="O168" s="26"/>
      <c r="AM168">
        <v>82.5</v>
      </c>
      <c r="AN168">
        <f t="shared" si="63"/>
        <v>1.1009121881525441E-2</v>
      </c>
      <c r="AO168">
        <v>26.12</v>
      </c>
      <c r="AP168">
        <v>0.112</v>
      </c>
      <c r="AQ168">
        <v>8.0465999999999998</v>
      </c>
      <c r="AR168">
        <v>0</v>
      </c>
      <c r="AS168">
        <v>500</v>
      </c>
      <c r="AT168" t="s">
        <v>29</v>
      </c>
    </row>
    <row r="169" spans="9:46" x14ac:dyDescent="0.3">
      <c r="I169" s="26"/>
      <c r="J169" s="26"/>
      <c r="K169" s="26"/>
      <c r="L169" s="26"/>
      <c r="M169" s="26"/>
      <c r="N169" s="26"/>
      <c r="O169" s="26"/>
      <c r="AM169">
        <v>83</v>
      </c>
      <c r="AN169">
        <f t="shared" si="63"/>
        <v>1.1098252555225849E-2</v>
      </c>
      <c r="AO169">
        <v>26.52</v>
      </c>
      <c r="AP169">
        <v>0.113</v>
      </c>
      <c r="AQ169">
        <v>8.0456000000000003</v>
      </c>
      <c r="AR169">
        <v>0</v>
      </c>
      <c r="AS169">
        <v>500</v>
      </c>
      <c r="AT169" t="s">
        <v>29</v>
      </c>
    </row>
    <row r="170" spans="9:46" x14ac:dyDescent="0.3">
      <c r="I170" s="26"/>
      <c r="J170" s="26"/>
      <c r="K170" s="26"/>
      <c r="L170" s="26"/>
      <c r="M170" s="26"/>
      <c r="N170" s="26"/>
      <c r="O170" s="26"/>
      <c r="AM170">
        <v>83.5</v>
      </c>
      <c r="AN170">
        <f t="shared" si="63"/>
        <v>1.1187383228926255E-2</v>
      </c>
      <c r="AO170">
        <v>26.92</v>
      </c>
      <c r="AP170">
        <v>0.114</v>
      </c>
      <c r="AQ170">
        <v>8.0446000000000009</v>
      </c>
      <c r="AR170">
        <v>0</v>
      </c>
      <c r="AS170">
        <v>500</v>
      </c>
      <c r="AT170" t="s">
        <v>29</v>
      </c>
    </row>
    <row r="171" spans="9:46" x14ac:dyDescent="0.3">
      <c r="I171" s="26"/>
      <c r="J171" s="26"/>
      <c r="K171" s="26"/>
      <c r="L171" s="26"/>
      <c r="M171" s="26"/>
      <c r="N171" s="26"/>
      <c r="O171" s="26"/>
      <c r="AM171">
        <v>84</v>
      </c>
      <c r="AN171">
        <f t="shared" si="63"/>
        <v>1.1279261457303002E-2</v>
      </c>
      <c r="AO171">
        <v>27.27</v>
      </c>
      <c r="AP171">
        <v>0.115</v>
      </c>
      <c r="AQ171">
        <v>8.0434999999999999</v>
      </c>
      <c r="AR171">
        <v>0</v>
      </c>
      <c r="AS171">
        <v>500</v>
      </c>
      <c r="AT171" t="s">
        <v>29</v>
      </c>
    </row>
    <row r="172" spans="9:46" x14ac:dyDescent="0.3">
      <c r="I172" s="26"/>
      <c r="J172" s="26"/>
      <c r="K172" s="26"/>
      <c r="L172" s="26"/>
      <c r="M172" s="26"/>
      <c r="N172" s="26"/>
      <c r="O172" s="26"/>
      <c r="AM172">
        <v>84.5</v>
      </c>
      <c r="AN172">
        <f t="shared" si="63"/>
        <v>1.1368941641938675E-2</v>
      </c>
      <c r="AO172">
        <v>27.66</v>
      </c>
      <c r="AP172">
        <v>0.11600000000000001</v>
      </c>
      <c r="AQ172">
        <v>8.0420999999999996</v>
      </c>
      <c r="AR172">
        <v>0</v>
      </c>
      <c r="AS172">
        <v>500</v>
      </c>
      <c r="AT172" t="s">
        <v>29</v>
      </c>
    </row>
    <row r="173" spans="9:46" x14ac:dyDescent="0.3">
      <c r="I173" s="26"/>
      <c r="J173" s="26"/>
      <c r="K173" s="26"/>
      <c r="L173" s="26"/>
      <c r="M173" s="26"/>
      <c r="N173" s="26"/>
      <c r="O173" s="26"/>
      <c r="AM173">
        <v>85</v>
      </c>
      <c r="AN173">
        <f t="shared" si="63"/>
        <v>1.1457522804703813E-2</v>
      </c>
      <c r="AO173">
        <v>28.07</v>
      </c>
      <c r="AP173">
        <v>0.11700000000000001</v>
      </c>
      <c r="AQ173">
        <v>8.0411000000000001</v>
      </c>
      <c r="AR173">
        <v>0</v>
      </c>
      <c r="AS173">
        <v>500</v>
      </c>
      <c r="AT173" t="s">
        <v>29</v>
      </c>
    </row>
    <row r="174" spans="9:46" x14ac:dyDescent="0.3">
      <c r="I174" s="26"/>
      <c r="J174" s="26"/>
      <c r="K174" s="26"/>
      <c r="L174" s="26"/>
      <c r="M174" s="26"/>
      <c r="N174" s="26"/>
      <c r="O174" s="26"/>
      <c r="AM174">
        <v>85.5</v>
      </c>
      <c r="AN174">
        <f t="shared" si="63"/>
        <v>1.1545004945598417E-2</v>
      </c>
      <c r="AO174">
        <v>28.5</v>
      </c>
      <c r="AP174">
        <v>0.11799999999999999</v>
      </c>
      <c r="AQ174">
        <v>8.0401000000000007</v>
      </c>
      <c r="AR174">
        <v>0</v>
      </c>
      <c r="AS174">
        <v>500</v>
      </c>
      <c r="AT174" t="s">
        <v>29</v>
      </c>
    </row>
    <row r="175" spans="9:46" x14ac:dyDescent="0.3">
      <c r="I175" s="26"/>
      <c r="J175" s="26"/>
      <c r="K175" s="26"/>
      <c r="L175" s="26"/>
      <c r="M175" s="26"/>
      <c r="N175" s="26"/>
      <c r="O175" s="26"/>
      <c r="AM175">
        <v>86</v>
      </c>
      <c r="AN175">
        <f t="shared" si="63"/>
        <v>1.1633036597428289E-2</v>
      </c>
      <c r="AO175">
        <v>28.92</v>
      </c>
      <c r="AP175">
        <v>0.11899999999999999</v>
      </c>
      <c r="AQ175">
        <v>8.0389999999999997</v>
      </c>
      <c r="AR175">
        <v>0</v>
      </c>
      <c r="AS175">
        <v>500</v>
      </c>
      <c r="AT175" t="s">
        <v>29</v>
      </c>
    </row>
    <row r="176" spans="9:46" x14ac:dyDescent="0.3">
      <c r="I176" s="26"/>
      <c r="J176" s="26"/>
      <c r="K176" s="26"/>
      <c r="L176" s="26"/>
      <c r="M176" s="26"/>
      <c r="N176" s="26"/>
      <c r="O176" s="26"/>
      <c r="AM176">
        <v>86.5</v>
      </c>
      <c r="AN176">
        <f t="shared" si="63"/>
        <v>1.172106824925816E-2</v>
      </c>
      <c r="AO176">
        <v>29.34</v>
      </c>
      <c r="AP176">
        <v>0.12</v>
      </c>
      <c r="AQ176">
        <v>8.0380000000000003</v>
      </c>
      <c r="AR176">
        <v>0</v>
      </c>
      <c r="AS176">
        <v>500</v>
      </c>
      <c r="AT176" t="s">
        <v>29</v>
      </c>
    </row>
    <row r="177" spans="9:46" x14ac:dyDescent="0.3">
      <c r="I177" s="26"/>
      <c r="J177" s="26"/>
      <c r="K177" s="26"/>
      <c r="L177" s="26"/>
      <c r="M177" s="26"/>
      <c r="N177" s="26"/>
      <c r="O177" s="26"/>
      <c r="AM177">
        <v>87</v>
      </c>
      <c r="AN177">
        <f t="shared" si="63"/>
        <v>1.192076052313441E-2</v>
      </c>
      <c r="AO177">
        <v>29.75</v>
      </c>
      <c r="AP177">
        <v>0.122</v>
      </c>
      <c r="AQ177">
        <v>8.0368999999999993</v>
      </c>
      <c r="AR177">
        <v>0</v>
      </c>
      <c r="AS177">
        <v>500</v>
      </c>
      <c r="AT177" t="s">
        <v>29</v>
      </c>
    </row>
    <row r="178" spans="9:46" x14ac:dyDescent="0.3">
      <c r="I178" s="26"/>
      <c r="J178" s="26"/>
      <c r="K178" s="26"/>
      <c r="L178" s="26"/>
      <c r="M178" s="26"/>
      <c r="N178" s="26"/>
      <c r="O178" s="26"/>
      <c r="AM178">
        <v>87.5</v>
      </c>
      <c r="AN178">
        <f t="shared" si="63"/>
        <v>1.2008792174964282E-2</v>
      </c>
      <c r="AO178">
        <v>30.17</v>
      </c>
      <c r="AP178">
        <v>0.123</v>
      </c>
      <c r="AQ178">
        <v>8.0358000000000001</v>
      </c>
      <c r="AR178">
        <v>0</v>
      </c>
      <c r="AS178">
        <v>500</v>
      </c>
      <c r="AT178" t="s">
        <v>29</v>
      </c>
    </row>
    <row r="179" spans="9:46" x14ac:dyDescent="0.3">
      <c r="I179" s="26"/>
      <c r="J179" s="26"/>
      <c r="K179" s="26"/>
      <c r="L179" s="26"/>
      <c r="M179" s="26"/>
      <c r="N179" s="26"/>
      <c r="O179" s="26"/>
      <c r="AM179">
        <v>88</v>
      </c>
      <c r="AN179">
        <f t="shared" si="63"/>
        <v>1.2096274315858885E-2</v>
      </c>
      <c r="AO179">
        <v>30.6</v>
      </c>
      <c r="AP179">
        <v>0.124</v>
      </c>
      <c r="AQ179">
        <v>8.0347000000000008</v>
      </c>
      <c r="AR179">
        <v>0</v>
      </c>
      <c r="AS179">
        <v>500</v>
      </c>
      <c r="AT179" t="s">
        <v>29</v>
      </c>
    </row>
    <row r="180" spans="9:46" x14ac:dyDescent="0.3">
      <c r="I180" s="26"/>
      <c r="J180" s="26"/>
      <c r="K180" s="26"/>
      <c r="L180" s="26"/>
      <c r="M180" s="26"/>
      <c r="N180" s="26"/>
      <c r="O180" s="26"/>
      <c r="AM180">
        <v>88.5</v>
      </c>
      <c r="AN180">
        <f t="shared" si="63"/>
        <v>1.2185404989559293E-2</v>
      </c>
      <c r="AO180">
        <v>31</v>
      </c>
      <c r="AP180">
        <v>0.125</v>
      </c>
      <c r="AQ180">
        <v>8.0336999999999996</v>
      </c>
      <c r="AR180">
        <v>0</v>
      </c>
      <c r="AS180">
        <v>500</v>
      </c>
      <c r="AT180" t="s">
        <v>29</v>
      </c>
    </row>
    <row r="181" spans="9:46" x14ac:dyDescent="0.3">
      <c r="I181" s="26"/>
      <c r="J181" s="26"/>
      <c r="K181" s="26"/>
      <c r="L181" s="26"/>
      <c r="M181" s="26"/>
      <c r="N181" s="26"/>
      <c r="O181" s="26"/>
      <c r="AM181">
        <v>89</v>
      </c>
      <c r="AN181">
        <f t="shared" si="63"/>
        <v>1.2162325530278052E-2</v>
      </c>
      <c r="AO181">
        <v>31.42</v>
      </c>
      <c r="AP181">
        <v>0.125</v>
      </c>
      <c r="AQ181">
        <v>8.0329999999999995</v>
      </c>
      <c r="AR181">
        <v>0</v>
      </c>
      <c r="AS181">
        <v>500</v>
      </c>
      <c r="AT181" t="s">
        <v>29</v>
      </c>
    </row>
    <row r="182" spans="9:46" x14ac:dyDescent="0.3">
      <c r="I182" s="26"/>
      <c r="J182" s="26"/>
      <c r="K182" s="26"/>
      <c r="L182" s="26"/>
      <c r="M182" s="26"/>
      <c r="N182" s="26"/>
      <c r="O182" s="26"/>
      <c r="AM182">
        <v>89.5</v>
      </c>
      <c r="AN182">
        <f t="shared" si="63"/>
        <v>1.2359819760413233E-2</v>
      </c>
      <c r="AO182">
        <v>31.87</v>
      </c>
      <c r="AP182">
        <v>0.127</v>
      </c>
      <c r="AQ182">
        <v>8.0313999999999997</v>
      </c>
      <c r="AR182">
        <v>0</v>
      </c>
      <c r="AS182">
        <v>500</v>
      </c>
      <c r="AT182" t="s">
        <v>29</v>
      </c>
    </row>
    <row r="183" spans="9:46" x14ac:dyDescent="0.3">
      <c r="I183" s="26"/>
      <c r="J183" s="26"/>
      <c r="K183" s="26"/>
      <c r="L183" s="26"/>
      <c r="M183" s="26"/>
      <c r="N183" s="26"/>
      <c r="O183" s="26"/>
      <c r="AM183">
        <v>90</v>
      </c>
      <c r="AN183">
        <f t="shared" si="63"/>
        <v>1.2446202879437301E-2</v>
      </c>
      <c r="AO183">
        <v>32.32</v>
      </c>
      <c r="AP183">
        <v>0.128</v>
      </c>
      <c r="AQ183">
        <v>8.0302000000000007</v>
      </c>
      <c r="AR183">
        <v>0</v>
      </c>
      <c r="AS183">
        <v>500</v>
      </c>
      <c r="AT183" t="s">
        <v>29</v>
      </c>
    </row>
    <row r="184" spans="9:46" x14ac:dyDescent="0.3">
      <c r="I184" s="26"/>
      <c r="J184" s="26"/>
      <c r="K184" s="26"/>
      <c r="L184" s="26"/>
      <c r="M184" s="26"/>
      <c r="N184" s="26"/>
      <c r="O184" s="26"/>
      <c r="AM184">
        <v>90.5</v>
      </c>
      <c r="AN184">
        <f t="shared" si="63"/>
        <v>1.264369710957248E-2</v>
      </c>
      <c r="AO184">
        <v>32.770000000000003</v>
      </c>
      <c r="AP184">
        <v>0.13</v>
      </c>
      <c r="AQ184">
        <v>8.0289000000000001</v>
      </c>
      <c r="AR184">
        <v>0</v>
      </c>
      <c r="AS184">
        <v>500</v>
      </c>
      <c r="AT184" t="s">
        <v>29</v>
      </c>
    </row>
    <row r="185" spans="9:46" x14ac:dyDescent="0.3">
      <c r="I185" s="26"/>
      <c r="J185" s="26"/>
      <c r="K185" s="26"/>
      <c r="L185" s="26"/>
      <c r="M185" s="26"/>
      <c r="N185" s="26"/>
      <c r="O185" s="26"/>
      <c r="AM185">
        <v>91</v>
      </c>
      <c r="AN185">
        <f t="shared" si="63"/>
        <v>1.2728431695790746E-2</v>
      </c>
      <c r="AO185">
        <v>33.25</v>
      </c>
      <c r="AP185">
        <v>0.13100000000000001</v>
      </c>
      <c r="AQ185">
        <v>8.0277999999999992</v>
      </c>
      <c r="AR185">
        <v>0</v>
      </c>
      <c r="AS185">
        <v>500</v>
      </c>
      <c r="AT185" t="s">
        <v>29</v>
      </c>
    </row>
    <row r="186" spans="9:46" x14ac:dyDescent="0.3">
      <c r="I186" s="26"/>
      <c r="J186" s="26"/>
      <c r="K186" s="26"/>
      <c r="L186" s="26"/>
      <c r="M186" s="26"/>
      <c r="N186" s="26"/>
      <c r="O186" s="26"/>
      <c r="AM186">
        <v>91.5</v>
      </c>
      <c r="AN186">
        <f t="shared" si="63"/>
        <v>1.2814814814814815E-2</v>
      </c>
      <c r="AO186">
        <v>33.700000000000003</v>
      </c>
      <c r="AP186">
        <v>0.13200000000000001</v>
      </c>
      <c r="AQ186">
        <v>8.0265000000000004</v>
      </c>
      <c r="AR186">
        <v>0</v>
      </c>
      <c r="AS186">
        <v>500</v>
      </c>
      <c r="AT186" t="s">
        <v>29</v>
      </c>
    </row>
    <row r="187" spans="9:46" x14ac:dyDescent="0.3">
      <c r="I187" s="26"/>
      <c r="J187" s="26"/>
      <c r="K187" s="26"/>
      <c r="L187" s="26"/>
      <c r="M187" s="26"/>
      <c r="N187" s="26"/>
      <c r="O187" s="26"/>
      <c r="AM187">
        <v>92</v>
      </c>
      <c r="AN187">
        <f t="shared" si="63"/>
        <v>1.2901197933838884E-2</v>
      </c>
      <c r="AO187">
        <v>34.15</v>
      </c>
      <c r="AP187">
        <v>0.13300000000000001</v>
      </c>
      <c r="AQ187">
        <v>8.0252999999999997</v>
      </c>
      <c r="AR187">
        <v>0</v>
      </c>
      <c r="AS187">
        <v>500</v>
      </c>
      <c r="AT187" t="s">
        <v>29</v>
      </c>
    </row>
    <row r="188" spans="9:46" x14ac:dyDescent="0.3">
      <c r="I188" s="26"/>
      <c r="J188" s="26"/>
      <c r="K188" s="26"/>
      <c r="L188" s="26"/>
      <c r="M188" s="26"/>
      <c r="N188" s="26"/>
      <c r="O188" s="26"/>
      <c r="AM188">
        <v>92.5</v>
      </c>
      <c r="AN188">
        <f t="shared" si="63"/>
        <v>1.298813056379822E-2</v>
      </c>
      <c r="AO188">
        <v>34.590000000000003</v>
      </c>
      <c r="AP188">
        <v>0.13400000000000001</v>
      </c>
      <c r="AQ188">
        <v>8.0244</v>
      </c>
      <c r="AR188">
        <v>0</v>
      </c>
      <c r="AS188">
        <v>500</v>
      </c>
      <c r="AT188" t="s">
        <v>29</v>
      </c>
    </row>
    <row r="189" spans="9:46" x14ac:dyDescent="0.3">
      <c r="I189" s="26"/>
      <c r="J189" s="26"/>
      <c r="K189" s="26"/>
      <c r="L189" s="26"/>
      <c r="M189" s="26"/>
      <c r="N189" s="26"/>
      <c r="O189" s="26"/>
      <c r="AM189">
        <v>93</v>
      </c>
      <c r="AN189">
        <f t="shared" si="63"/>
        <v>1.3075612704692825E-2</v>
      </c>
      <c r="AO189">
        <v>35.020000000000003</v>
      </c>
      <c r="AP189">
        <v>0.13500000000000001</v>
      </c>
      <c r="AQ189">
        <v>8.0236000000000001</v>
      </c>
      <c r="AR189">
        <v>0</v>
      </c>
      <c r="AS189">
        <v>500</v>
      </c>
      <c r="AT189" t="s">
        <v>29</v>
      </c>
    </row>
    <row r="190" spans="9:46" x14ac:dyDescent="0.3">
      <c r="I190" s="26"/>
      <c r="J190" s="26"/>
      <c r="K190" s="26"/>
      <c r="L190" s="26"/>
      <c r="M190" s="26"/>
      <c r="N190" s="26"/>
      <c r="O190" s="26"/>
      <c r="AM190">
        <v>93.5</v>
      </c>
      <c r="AN190">
        <f t="shared" si="63"/>
        <v>1.3160896801846357E-2</v>
      </c>
      <c r="AO190">
        <v>35.49</v>
      </c>
      <c r="AP190">
        <v>0.13600000000000001</v>
      </c>
      <c r="AQ190">
        <v>8.0225000000000009</v>
      </c>
      <c r="AR190">
        <v>0</v>
      </c>
      <c r="AS190">
        <v>500</v>
      </c>
      <c r="AT190" t="s">
        <v>29</v>
      </c>
    </row>
    <row r="191" spans="9:46" x14ac:dyDescent="0.3">
      <c r="I191" s="26"/>
      <c r="J191" s="26"/>
      <c r="K191" s="26"/>
      <c r="L191" s="26"/>
      <c r="M191" s="26"/>
      <c r="N191" s="26"/>
      <c r="O191" s="26"/>
      <c r="AM191">
        <v>94</v>
      </c>
      <c r="AN191">
        <f t="shared" si="63"/>
        <v>1.324673040993516E-2</v>
      </c>
      <c r="AO191">
        <v>35.950000000000003</v>
      </c>
      <c r="AP191">
        <v>0.13700000000000001</v>
      </c>
      <c r="AQ191">
        <v>8.0213000000000001</v>
      </c>
      <c r="AR191">
        <v>0</v>
      </c>
      <c r="AS191">
        <v>500</v>
      </c>
      <c r="AT191" t="s">
        <v>29</v>
      </c>
    </row>
    <row r="192" spans="9:46" x14ac:dyDescent="0.3">
      <c r="I192" s="26"/>
      <c r="J192" s="26"/>
      <c r="K192" s="26"/>
      <c r="L192" s="26"/>
      <c r="M192" s="26"/>
      <c r="N192" s="26"/>
      <c r="O192" s="26"/>
      <c r="AM192">
        <v>94.5</v>
      </c>
      <c r="AN192">
        <f t="shared" si="63"/>
        <v>1.3329816463347622E-2</v>
      </c>
      <c r="AO192">
        <v>36.46</v>
      </c>
      <c r="AP192">
        <v>0.13800000000000001</v>
      </c>
      <c r="AQ192">
        <v>8.02</v>
      </c>
      <c r="AR192">
        <v>0</v>
      </c>
      <c r="AS192">
        <v>500</v>
      </c>
      <c r="AT192" t="s">
        <v>29</v>
      </c>
    </row>
    <row r="193" spans="9:46" x14ac:dyDescent="0.3">
      <c r="I193" s="26"/>
      <c r="J193" s="26"/>
      <c r="K193" s="26"/>
      <c r="L193" s="26"/>
      <c r="M193" s="26"/>
      <c r="N193" s="26"/>
      <c r="O193" s="26"/>
      <c r="AM193">
        <v>95</v>
      </c>
      <c r="AN193">
        <f t="shared" si="63"/>
        <v>1.352291460600066E-2</v>
      </c>
      <c r="AO193">
        <v>36.99</v>
      </c>
      <c r="AP193">
        <v>0.14000000000000001</v>
      </c>
      <c r="AQ193">
        <v>8.0188000000000006</v>
      </c>
      <c r="AR193">
        <v>0</v>
      </c>
      <c r="AS193">
        <v>500</v>
      </c>
      <c r="AT193" t="s">
        <v>29</v>
      </c>
    </row>
    <row r="194" spans="9:46" x14ac:dyDescent="0.3">
      <c r="I194" s="26"/>
      <c r="J194" s="26"/>
      <c r="K194" s="26"/>
      <c r="L194" s="26"/>
      <c r="M194" s="26"/>
      <c r="N194" s="26"/>
      <c r="O194" s="26"/>
      <c r="AM194">
        <v>95.5</v>
      </c>
      <c r="AN194">
        <f t="shared" si="63"/>
        <v>1.3604352126607318E-2</v>
      </c>
      <c r="AO194">
        <v>37.53</v>
      </c>
      <c r="AP194">
        <v>0.14099999999999999</v>
      </c>
      <c r="AQ194">
        <v>8.0175999999999998</v>
      </c>
      <c r="AR194">
        <v>0</v>
      </c>
      <c r="AS194">
        <v>500</v>
      </c>
      <c r="AT194" t="s">
        <v>29</v>
      </c>
    </row>
    <row r="195" spans="9:46" x14ac:dyDescent="0.3">
      <c r="I195" s="26"/>
      <c r="J195" s="26"/>
      <c r="K195" s="26"/>
      <c r="L195" s="26"/>
      <c r="M195" s="26"/>
      <c r="N195" s="26"/>
      <c r="O195" s="26"/>
      <c r="AM195">
        <v>96</v>
      </c>
      <c r="AN195">
        <f t="shared" si="63"/>
        <v>1.3686888669084513E-2</v>
      </c>
      <c r="AO195">
        <v>38.049999999999997</v>
      </c>
      <c r="AP195">
        <v>0.14199999999999999</v>
      </c>
      <c r="AQ195">
        <v>8.0164000000000009</v>
      </c>
      <c r="AR195">
        <v>0</v>
      </c>
      <c r="AS195">
        <v>500</v>
      </c>
      <c r="AT195" t="s">
        <v>29</v>
      </c>
    </row>
    <row r="196" spans="9:46" x14ac:dyDescent="0.3">
      <c r="I196" s="26"/>
      <c r="J196" s="26"/>
      <c r="K196" s="26"/>
      <c r="L196" s="26"/>
      <c r="M196" s="26"/>
      <c r="N196" s="26"/>
      <c r="O196" s="26"/>
      <c r="AM196">
        <v>96.5</v>
      </c>
      <c r="AN196">
        <f t="shared" si="63"/>
        <v>1.3771623255302779E-2</v>
      </c>
      <c r="AO196">
        <v>38.53</v>
      </c>
      <c r="AP196">
        <v>0.14299999999999999</v>
      </c>
      <c r="AQ196">
        <v>8.0151000000000003</v>
      </c>
      <c r="AR196">
        <v>0</v>
      </c>
      <c r="AS196">
        <v>500</v>
      </c>
      <c r="AT196" t="s">
        <v>29</v>
      </c>
    </row>
    <row r="197" spans="9:46" x14ac:dyDescent="0.3">
      <c r="I197" s="26"/>
      <c r="J197" s="26"/>
      <c r="K197" s="26"/>
      <c r="L197" s="26"/>
      <c r="M197" s="26"/>
      <c r="N197" s="26"/>
      <c r="O197" s="26"/>
      <c r="AM197">
        <v>97</v>
      </c>
      <c r="AN197">
        <f t="shared" ref="AN197:AN260" si="64">(AP197-AO197/2022)/9</f>
        <v>1.3855808330585778E-2</v>
      </c>
      <c r="AO197">
        <v>39.020000000000003</v>
      </c>
      <c r="AP197">
        <v>0.14399999999999999</v>
      </c>
      <c r="AQ197">
        <v>8.0140999999999991</v>
      </c>
      <c r="AR197">
        <v>0</v>
      </c>
      <c r="AS197">
        <v>500</v>
      </c>
      <c r="AT197" t="s">
        <v>29</v>
      </c>
    </row>
    <row r="198" spans="9:46" x14ac:dyDescent="0.3">
      <c r="I198" s="26"/>
      <c r="J198" s="26"/>
      <c r="K198" s="26"/>
      <c r="L198" s="26"/>
      <c r="M198" s="26"/>
      <c r="N198" s="26"/>
      <c r="O198" s="26"/>
      <c r="AM198">
        <v>97.5</v>
      </c>
      <c r="AN198">
        <f t="shared" si="64"/>
        <v>1.3938894383998241E-2</v>
      </c>
      <c r="AO198">
        <v>39.53</v>
      </c>
      <c r="AP198">
        <v>0.14499999999999999</v>
      </c>
      <c r="AQ198">
        <v>8.0130999999999997</v>
      </c>
      <c r="AR198">
        <v>0</v>
      </c>
      <c r="AS198">
        <v>500</v>
      </c>
      <c r="AT198" t="s">
        <v>29</v>
      </c>
    </row>
    <row r="199" spans="9:46" x14ac:dyDescent="0.3">
      <c r="I199" s="26"/>
      <c r="J199" s="26"/>
      <c r="K199" s="26"/>
      <c r="L199" s="26"/>
      <c r="M199" s="26"/>
      <c r="N199" s="26"/>
      <c r="O199" s="26"/>
      <c r="AM199">
        <v>98</v>
      </c>
      <c r="AN199">
        <f t="shared" si="64"/>
        <v>1.4136388614133419E-2</v>
      </c>
      <c r="AO199">
        <v>39.979999999999997</v>
      </c>
      <c r="AP199">
        <v>0.14699999999999999</v>
      </c>
      <c r="AQ199">
        <v>8.0117999999999991</v>
      </c>
      <c r="AR199">
        <v>1</v>
      </c>
      <c r="AS199">
        <v>500</v>
      </c>
      <c r="AT199" t="s">
        <v>29</v>
      </c>
    </row>
    <row r="200" spans="9:46" x14ac:dyDescent="0.3">
      <c r="I200" s="26"/>
      <c r="J200" s="26"/>
      <c r="K200" s="26"/>
      <c r="L200" s="26"/>
      <c r="M200" s="26"/>
      <c r="N200" s="26"/>
      <c r="O200" s="26"/>
      <c r="AM200">
        <v>98.5</v>
      </c>
      <c r="AN200">
        <f t="shared" si="64"/>
        <v>1.4131443015716012E-2</v>
      </c>
      <c r="AO200">
        <v>40.07</v>
      </c>
      <c r="AP200">
        <v>0.14699999999999999</v>
      </c>
      <c r="AQ200">
        <v>8.0112000000000005</v>
      </c>
      <c r="AR200">
        <v>0</v>
      </c>
      <c r="AS200">
        <v>500</v>
      </c>
      <c r="AT200" t="s">
        <v>29</v>
      </c>
    </row>
    <row r="201" spans="9:46" x14ac:dyDescent="0.3">
      <c r="I201" s="26"/>
      <c r="J201" s="26"/>
      <c r="K201" s="26"/>
      <c r="L201" s="26"/>
      <c r="M201" s="26"/>
      <c r="N201" s="26"/>
      <c r="O201" s="26"/>
      <c r="AM201">
        <v>99</v>
      </c>
      <c r="AN201">
        <f t="shared" si="64"/>
        <v>1.4137487636003955E-2</v>
      </c>
      <c r="AO201">
        <v>39.96</v>
      </c>
      <c r="AP201">
        <v>0.14699999999999999</v>
      </c>
      <c r="AQ201">
        <v>8.0112000000000005</v>
      </c>
      <c r="AR201">
        <v>0</v>
      </c>
      <c r="AS201">
        <v>500</v>
      </c>
      <c r="AT201" t="s">
        <v>29</v>
      </c>
    </row>
    <row r="202" spans="9:46" x14ac:dyDescent="0.3">
      <c r="I202" s="26"/>
      <c r="J202" s="26"/>
      <c r="K202" s="26"/>
      <c r="L202" s="26"/>
      <c r="M202" s="26"/>
      <c r="N202" s="26"/>
      <c r="O202" s="26"/>
      <c r="AM202">
        <v>99.5</v>
      </c>
      <c r="AN202">
        <f t="shared" si="64"/>
        <v>1.4141883723486095E-2</v>
      </c>
      <c r="AO202">
        <v>39.880000000000003</v>
      </c>
      <c r="AP202">
        <v>0.14699999999999999</v>
      </c>
      <c r="AQ202">
        <v>8.0113000000000003</v>
      </c>
      <c r="AR202">
        <v>0</v>
      </c>
      <c r="AS202">
        <v>500</v>
      </c>
      <c r="AT202" t="s">
        <v>29</v>
      </c>
    </row>
    <row r="203" spans="9:46" x14ac:dyDescent="0.3">
      <c r="I203" s="26"/>
      <c r="J203" s="26"/>
      <c r="K203" s="26"/>
      <c r="L203" s="26"/>
      <c r="M203" s="26"/>
      <c r="N203" s="26"/>
      <c r="O203" s="26"/>
      <c r="AM203">
        <v>100</v>
      </c>
      <c r="AN203">
        <f t="shared" si="64"/>
        <v>1.4145730300032969E-2</v>
      </c>
      <c r="AO203">
        <v>39.81</v>
      </c>
      <c r="AP203">
        <v>0.14699999999999999</v>
      </c>
      <c r="AQ203">
        <v>8.0113000000000003</v>
      </c>
      <c r="AR203">
        <v>0</v>
      </c>
      <c r="AS203">
        <v>500</v>
      </c>
      <c r="AT203" t="s">
        <v>29</v>
      </c>
    </row>
    <row r="204" spans="9:46" x14ac:dyDescent="0.3">
      <c r="I204" s="26"/>
      <c r="J204" s="26"/>
      <c r="K204" s="26"/>
      <c r="L204" s="26"/>
      <c r="M204" s="26"/>
      <c r="N204" s="26"/>
      <c r="O204" s="26"/>
      <c r="AM204">
        <v>100.5</v>
      </c>
      <c r="AN204">
        <f t="shared" si="64"/>
        <v>1.4149027365644575E-2</v>
      </c>
      <c r="AO204">
        <v>39.75</v>
      </c>
      <c r="AP204">
        <v>0.14699999999999999</v>
      </c>
      <c r="AQ204">
        <v>8.0112000000000005</v>
      </c>
      <c r="AR204">
        <v>0</v>
      </c>
      <c r="AS204">
        <v>500</v>
      </c>
      <c r="AT204" t="s">
        <v>29</v>
      </c>
    </row>
    <row r="205" spans="9:46" x14ac:dyDescent="0.3">
      <c r="I205" s="26"/>
      <c r="J205" s="26"/>
      <c r="K205" s="26"/>
      <c r="L205" s="26"/>
      <c r="M205" s="26"/>
      <c r="N205" s="26"/>
      <c r="O205" s="26"/>
      <c r="AM205">
        <v>101</v>
      </c>
      <c r="AN205">
        <f t="shared" si="64"/>
        <v>1.415287394219145E-2</v>
      </c>
      <c r="AO205">
        <v>39.68</v>
      </c>
      <c r="AP205">
        <v>0.14699999999999999</v>
      </c>
      <c r="AQ205">
        <v>8.0112000000000005</v>
      </c>
      <c r="AR205">
        <v>0</v>
      </c>
      <c r="AS205">
        <v>500</v>
      </c>
      <c r="AT205" t="s">
        <v>29</v>
      </c>
    </row>
    <row r="206" spans="9:46" x14ac:dyDescent="0.3">
      <c r="I206" s="26"/>
      <c r="J206" s="26"/>
      <c r="K206" s="26"/>
      <c r="L206" s="26"/>
      <c r="M206" s="26"/>
      <c r="N206" s="26"/>
      <c r="O206" s="26"/>
      <c r="AM206">
        <v>101.5</v>
      </c>
      <c r="AN206">
        <f t="shared" si="64"/>
        <v>1.4155071985932518E-2</v>
      </c>
      <c r="AO206">
        <v>39.64</v>
      </c>
      <c r="AP206">
        <v>0.14699999999999999</v>
      </c>
      <c r="AQ206">
        <v>8.0113000000000003</v>
      </c>
      <c r="AR206">
        <v>0</v>
      </c>
      <c r="AS206">
        <v>500</v>
      </c>
      <c r="AT206" t="s">
        <v>29</v>
      </c>
    </row>
    <row r="207" spans="9:46" x14ac:dyDescent="0.3">
      <c r="I207" s="26"/>
      <c r="J207" s="26"/>
      <c r="K207" s="26"/>
      <c r="L207" s="26"/>
      <c r="M207" s="26"/>
      <c r="N207" s="26"/>
      <c r="O207" s="26"/>
      <c r="AM207">
        <v>102</v>
      </c>
      <c r="AN207">
        <f t="shared" si="64"/>
        <v>1.4157819540608858E-2</v>
      </c>
      <c r="AO207">
        <v>39.590000000000003</v>
      </c>
      <c r="AP207">
        <v>0.14699999999999999</v>
      </c>
      <c r="AQ207">
        <v>8.0113000000000003</v>
      </c>
      <c r="AR207">
        <v>0</v>
      </c>
      <c r="AS207">
        <v>500</v>
      </c>
      <c r="AT207" t="s">
        <v>29</v>
      </c>
    </row>
    <row r="208" spans="9:46" x14ac:dyDescent="0.3">
      <c r="I208" s="26"/>
      <c r="J208" s="26"/>
      <c r="K208" s="26"/>
      <c r="L208" s="26"/>
      <c r="M208" s="26"/>
      <c r="N208" s="26"/>
      <c r="O208" s="26"/>
      <c r="AM208">
        <v>102.5</v>
      </c>
      <c r="AN208">
        <f t="shared" si="64"/>
        <v>1.4160567095285194E-2</v>
      </c>
      <c r="AO208">
        <v>39.54</v>
      </c>
      <c r="AP208">
        <v>0.14699999999999999</v>
      </c>
      <c r="AQ208">
        <v>8.0112000000000005</v>
      </c>
      <c r="AR208">
        <v>0</v>
      </c>
      <c r="AS208">
        <v>500</v>
      </c>
      <c r="AT208" t="s">
        <v>29</v>
      </c>
    </row>
    <row r="209" spans="9:46" x14ac:dyDescent="0.3">
      <c r="I209" s="26"/>
      <c r="J209" s="26"/>
      <c r="K209" s="26"/>
      <c r="L209" s="26"/>
      <c r="M209" s="26"/>
      <c r="N209" s="26"/>
      <c r="O209" s="26"/>
      <c r="AM209">
        <v>103</v>
      </c>
      <c r="AN209">
        <f t="shared" si="64"/>
        <v>1.4162765139026265E-2</v>
      </c>
      <c r="AO209">
        <v>39.5</v>
      </c>
      <c r="AP209">
        <v>0.14699999999999999</v>
      </c>
      <c r="AQ209">
        <v>8.0112000000000005</v>
      </c>
      <c r="AR209">
        <v>0</v>
      </c>
      <c r="AS209">
        <v>500</v>
      </c>
      <c r="AT209" t="s">
        <v>29</v>
      </c>
    </row>
    <row r="210" spans="9:46" x14ac:dyDescent="0.3">
      <c r="I210" s="26"/>
      <c r="J210" s="26"/>
      <c r="K210" s="26"/>
      <c r="L210" s="26"/>
      <c r="M210" s="26"/>
      <c r="N210" s="26"/>
      <c r="O210" s="26"/>
      <c r="AM210">
        <v>103.5</v>
      </c>
      <c r="AN210">
        <f t="shared" si="64"/>
        <v>1.4164963182767335E-2</v>
      </c>
      <c r="AO210">
        <v>39.46</v>
      </c>
      <c r="AP210">
        <v>0.14699999999999999</v>
      </c>
      <c r="AQ210">
        <v>8.0111000000000008</v>
      </c>
      <c r="AR210">
        <v>0</v>
      </c>
      <c r="AS210">
        <v>500</v>
      </c>
      <c r="AT210" t="s">
        <v>29</v>
      </c>
    </row>
    <row r="211" spans="9:46" x14ac:dyDescent="0.3">
      <c r="I211" s="26"/>
      <c r="J211" s="26"/>
      <c r="K211" s="26"/>
      <c r="L211" s="26"/>
      <c r="M211" s="26"/>
      <c r="N211" s="26"/>
      <c r="O211" s="26"/>
      <c r="AM211">
        <v>104</v>
      </c>
      <c r="AN211">
        <f t="shared" si="64"/>
        <v>1.416661171557314E-2</v>
      </c>
      <c r="AO211">
        <v>39.43</v>
      </c>
      <c r="AP211">
        <v>0.14699999999999999</v>
      </c>
      <c r="AQ211">
        <v>8.0112000000000005</v>
      </c>
      <c r="AR211">
        <v>0</v>
      </c>
      <c r="AS211">
        <v>500</v>
      </c>
      <c r="AT211" t="s">
        <v>29</v>
      </c>
    </row>
    <row r="212" spans="9:46" x14ac:dyDescent="0.3">
      <c r="I212" s="26"/>
      <c r="J212" s="26"/>
      <c r="K212" s="26"/>
      <c r="L212" s="26"/>
      <c r="M212" s="26"/>
      <c r="N212" s="26"/>
      <c r="O212" s="26"/>
      <c r="AM212">
        <v>104.5</v>
      </c>
      <c r="AN212">
        <f t="shared" si="64"/>
        <v>1.4169359270249475E-2</v>
      </c>
      <c r="AO212">
        <v>39.380000000000003</v>
      </c>
      <c r="AP212">
        <v>0.14699999999999999</v>
      </c>
      <c r="AQ212">
        <v>8.0112000000000005</v>
      </c>
      <c r="AR212">
        <v>0</v>
      </c>
      <c r="AS212">
        <v>500</v>
      </c>
      <c r="AT212" t="s">
        <v>29</v>
      </c>
    </row>
    <row r="213" spans="9:46" x14ac:dyDescent="0.3">
      <c r="I213" s="26"/>
      <c r="J213" s="26"/>
      <c r="K213" s="26"/>
      <c r="L213" s="26"/>
      <c r="M213" s="26"/>
      <c r="N213" s="26"/>
      <c r="O213" s="26"/>
      <c r="AM213">
        <v>105</v>
      </c>
      <c r="AN213">
        <f t="shared" si="64"/>
        <v>1.4171007803055281E-2</v>
      </c>
      <c r="AO213">
        <v>39.35</v>
      </c>
      <c r="AP213">
        <v>0.14699999999999999</v>
      </c>
      <c r="AQ213">
        <v>8.0112000000000005</v>
      </c>
      <c r="AR213">
        <v>0</v>
      </c>
      <c r="AS213">
        <v>500</v>
      </c>
      <c r="AT213" t="s">
        <v>29</v>
      </c>
    </row>
    <row r="214" spans="9:46" x14ac:dyDescent="0.3">
      <c r="I214" s="26"/>
      <c r="J214" s="26"/>
      <c r="K214" s="26"/>
      <c r="L214" s="26"/>
      <c r="M214" s="26"/>
      <c r="N214" s="26"/>
      <c r="O214" s="26"/>
      <c r="AM214">
        <v>105.5</v>
      </c>
      <c r="AN214">
        <f t="shared" si="64"/>
        <v>1.4172656335861082E-2</v>
      </c>
      <c r="AO214">
        <v>39.32</v>
      </c>
      <c r="AP214">
        <v>0.14699999999999999</v>
      </c>
      <c r="AQ214">
        <v>8.0112000000000005</v>
      </c>
      <c r="AR214">
        <v>0</v>
      </c>
      <c r="AS214">
        <v>500</v>
      </c>
      <c r="AT214" t="s">
        <v>29</v>
      </c>
    </row>
    <row r="215" spans="9:46" x14ac:dyDescent="0.3">
      <c r="I215" s="26"/>
      <c r="J215" s="26"/>
      <c r="K215" s="26"/>
      <c r="L215" s="26"/>
      <c r="M215" s="26"/>
      <c r="N215" s="26"/>
      <c r="O215" s="26"/>
      <c r="AM215">
        <v>106</v>
      </c>
      <c r="AN215">
        <f t="shared" si="64"/>
        <v>1.4174854379602154E-2</v>
      </c>
      <c r="AO215">
        <v>39.28</v>
      </c>
      <c r="AP215">
        <v>0.14699999999999999</v>
      </c>
      <c r="AQ215">
        <v>8.0111000000000008</v>
      </c>
      <c r="AR215">
        <v>0</v>
      </c>
      <c r="AS215">
        <v>500</v>
      </c>
      <c r="AT215" t="s">
        <v>29</v>
      </c>
    </row>
    <row r="216" spans="9:46" x14ac:dyDescent="0.3">
      <c r="I216" s="26"/>
      <c r="J216" s="26"/>
      <c r="K216" s="26"/>
      <c r="L216" s="26"/>
      <c r="M216" s="26"/>
      <c r="N216" s="26"/>
      <c r="O216" s="26"/>
      <c r="AM216">
        <v>106.5</v>
      </c>
      <c r="AN216">
        <f t="shared" si="64"/>
        <v>1.4175953401472688E-2</v>
      </c>
      <c r="AO216">
        <v>39.26</v>
      </c>
      <c r="AP216">
        <v>0.14699999999999999</v>
      </c>
      <c r="AQ216">
        <v>8.0113000000000003</v>
      </c>
      <c r="AR216">
        <v>0</v>
      </c>
      <c r="AS216">
        <v>500</v>
      </c>
      <c r="AT216" t="s">
        <v>29</v>
      </c>
    </row>
    <row r="217" spans="9:46" x14ac:dyDescent="0.3">
      <c r="I217" s="26"/>
      <c r="J217" s="26"/>
      <c r="K217" s="26"/>
      <c r="L217" s="26"/>
      <c r="M217" s="26"/>
      <c r="N217" s="26"/>
      <c r="O217" s="26"/>
      <c r="AM217">
        <v>107</v>
      </c>
      <c r="AN217">
        <f t="shared" si="64"/>
        <v>1.4178151445213758E-2</v>
      </c>
      <c r="AO217">
        <v>39.22</v>
      </c>
      <c r="AP217">
        <v>0.14699999999999999</v>
      </c>
      <c r="AQ217">
        <v>8.0113000000000003</v>
      </c>
      <c r="AR217">
        <v>0</v>
      </c>
      <c r="AS217">
        <v>500</v>
      </c>
      <c r="AT217" t="s">
        <v>29</v>
      </c>
    </row>
    <row r="218" spans="9:46" x14ac:dyDescent="0.3">
      <c r="I218" s="26"/>
      <c r="J218" s="26"/>
      <c r="K218" s="26"/>
      <c r="L218" s="26"/>
      <c r="M218" s="26"/>
      <c r="N218" s="26"/>
      <c r="O218" s="26"/>
      <c r="AM218">
        <v>107.5</v>
      </c>
      <c r="AN218">
        <f t="shared" si="64"/>
        <v>1.4179799978019563E-2</v>
      </c>
      <c r="AO218">
        <v>39.19</v>
      </c>
      <c r="AP218">
        <v>0.14699999999999999</v>
      </c>
      <c r="AQ218">
        <v>8.0112000000000005</v>
      </c>
      <c r="AR218">
        <v>0</v>
      </c>
      <c r="AS218">
        <v>500</v>
      </c>
      <c r="AT218" t="s">
        <v>29</v>
      </c>
    </row>
    <row r="219" spans="9:46" x14ac:dyDescent="0.3">
      <c r="I219" s="26"/>
      <c r="J219" s="26"/>
      <c r="K219" s="26"/>
      <c r="L219" s="26"/>
      <c r="M219" s="26"/>
      <c r="N219" s="26"/>
      <c r="O219" s="26"/>
      <c r="AM219">
        <v>108</v>
      </c>
      <c r="AN219">
        <f t="shared" si="64"/>
        <v>1.4181448510825364E-2</v>
      </c>
      <c r="AO219">
        <v>39.159999999999997</v>
      </c>
      <c r="AP219">
        <v>0.14699999999999999</v>
      </c>
      <c r="AQ219">
        <v>8.0112000000000005</v>
      </c>
      <c r="AR219">
        <v>0</v>
      </c>
      <c r="AS219">
        <v>500</v>
      </c>
      <c r="AT219" t="s">
        <v>29</v>
      </c>
    </row>
    <row r="220" spans="9:46" x14ac:dyDescent="0.3">
      <c r="I220" s="26"/>
      <c r="J220" s="26"/>
      <c r="K220" s="26"/>
      <c r="L220" s="26"/>
      <c r="M220" s="26"/>
      <c r="N220" s="26"/>
      <c r="O220" s="26"/>
      <c r="AM220">
        <v>108.5</v>
      </c>
      <c r="AN220">
        <f t="shared" si="64"/>
        <v>1.4182547532695898E-2</v>
      </c>
      <c r="AO220">
        <v>39.14</v>
      </c>
      <c r="AP220">
        <v>0.14699999999999999</v>
      </c>
      <c r="AQ220">
        <v>8.0112000000000005</v>
      </c>
      <c r="AR220">
        <v>0</v>
      </c>
      <c r="AS220">
        <v>500</v>
      </c>
      <c r="AT220" t="s">
        <v>29</v>
      </c>
    </row>
    <row r="221" spans="9:46" x14ac:dyDescent="0.3">
      <c r="I221" s="26"/>
      <c r="J221" s="26"/>
      <c r="K221" s="26"/>
      <c r="L221" s="26"/>
      <c r="M221" s="26"/>
      <c r="N221" s="26"/>
      <c r="O221" s="26"/>
      <c r="AM221">
        <v>109</v>
      </c>
      <c r="AN221">
        <f t="shared" si="64"/>
        <v>1.4184196065501704E-2</v>
      </c>
      <c r="AO221">
        <v>39.11</v>
      </c>
      <c r="AP221">
        <v>0.14699999999999999</v>
      </c>
      <c r="AQ221">
        <v>8.0113000000000003</v>
      </c>
      <c r="AR221">
        <v>0</v>
      </c>
      <c r="AS221">
        <v>500</v>
      </c>
      <c r="AT221" t="s">
        <v>29</v>
      </c>
    </row>
    <row r="222" spans="9:46" x14ac:dyDescent="0.3">
      <c r="I222" s="26"/>
      <c r="J222" s="26"/>
      <c r="K222" s="26"/>
      <c r="L222" s="26"/>
      <c r="M222" s="26"/>
      <c r="N222" s="26"/>
      <c r="O222" s="26"/>
      <c r="AM222">
        <v>109.5</v>
      </c>
      <c r="AN222">
        <f t="shared" si="64"/>
        <v>1.4185844598307506E-2</v>
      </c>
      <c r="AO222">
        <v>39.08</v>
      </c>
      <c r="AP222">
        <v>0.14699999999999999</v>
      </c>
      <c r="AQ222">
        <v>8.0112000000000005</v>
      </c>
      <c r="AR222">
        <v>0</v>
      </c>
      <c r="AS222">
        <v>500</v>
      </c>
      <c r="AT222" t="s">
        <v>29</v>
      </c>
    </row>
    <row r="223" spans="9:46" x14ac:dyDescent="0.3">
      <c r="I223" s="26"/>
      <c r="J223" s="26"/>
      <c r="K223" s="26"/>
      <c r="L223" s="26"/>
      <c r="M223" s="26"/>
      <c r="N223" s="26"/>
      <c r="O223" s="26"/>
      <c r="AM223">
        <v>110</v>
      </c>
      <c r="AN223">
        <f t="shared" si="64"/>
        <v>1.4187493131113307E-2</v>
      </c>
      <c r="AO223">
        <v>39.049999999999997</v>
      </c>
      <c r="AP223">
        <v>0.14699999999999999</v>
      </c>
      <c r="AQ223">
        <v>8.0111000000000008</v>
      </c>
      <c r="AR223">
        <v>0</v>
      </c>
      <c r="AS223">
        <v>500</v>
      </c>
      <c r="AT223" t="s">
        <v>29</v>
      </c>
    </row>
    <row r="224" spans="9:46" x14ac:dyDescent="0.3">
      <c r="I224" s="26"/>
      <c r="J224" s="26"/>
      <c r="K224" s="26"/>
      <c r="L224" s="26"/>
      <c r="M224" s="26"/>
      <c r="N224" s="26"/>
      <c r="O224" s="26"/>
      <c r="AM224">
        <v>110.5</v>
      </c>
      <c r="AN224">
        <f t="shared" si="64"/>
        <v>1.4188592152983844E-2</v>
      </c>
      <c r="AO224">
        <v>39.03</v>
      </c>
      <c r="AP224">
        <v>0.14699999999999999</v>
      </c>
      <c r="AQ224">
        <v>8.0111000000000008</v>
      </c>
      <c r="AR224">
        <v>0</v>
      </c>
      <c r="AS224">
        <v>500</v>
      </c>
      <c r="AT224" t="s">
        <v>29</v>
      </c>
    </row>
    <row r="225" spans="9:46" x14ac:dyDescent="0.3">
      <c r="I225" s="26"/>
      <c r="J225" s="26"/>
      <c r="K225" s="26"/>
      <c r="L225" s="26"/>
      <c r="M225" s="26"/>
      <c r="N225" s="26"/>
      <c r="O225" s="26"/>
      <c r="AM225">
        <v>111</v>
      </c>
      <c r="AN225">
        <f t="shared" si="64"/>
        <v>1.4190240685789647E-2</v>
      </c>
      <c r="AO225">
        <v>39</v>
      </c>
      <c r="AP225">
        <v>0.14699999999999999</v>
      </c>
      <c r="AQ225">
        <v>8.0112000000000005</v>
      </c>
      <c r="AR225">
        <v>0</v>
      </c>
      <c r="AS225">
        <v>500</v>
      </c>
      <c r="AT225" t="s">
        <v>29</v>
      </c>
    </row>
    <row r="226" spans="9:46" x14ac:dyDescent="0.3">
      <c r="I226" s="26"/>
      <c r="J226" s="26"/>
      <c r="K226" s="26"/>
      <c r="L226" s="26"/>
      <c r="M226" s="26"/>
      <c r="N226" s="26"/>
      <c r="O226" s="26"/>
      <c r="AM226">
        <v>111.5</v>
      </c>
      <c r="AN226">
        <f t="shared" si="64"/>
        <v>1.4191339707660181E-2</v>
      </c>
      <c r="AO226">
        <v>38.979999999999997</v>
      </c>
      <c r="AP226">
        <v>0.14699999999999999</v>
      </c>
      <c r="AQ226">
        <v>8.0112000000000005</v>
      </c>
      <c r="AR226">
        <v>0</v>
      </c>
      <c r="AS226">
        <v>500</v>
      </c>
      <c r="AT226" t="s">
        <v>29</v>
      </c>
    </row>
    <row r="227" spans="9:46" x14ac:dyDescent="0.3">
      <c r="I227" s="26"/>
      <c r="J227" s="26"/>
      <c r="K227" s="26"/>
      <c r="L227" s="26"/>
      <c r="M227" s="26"/>
      <c r="N227" s="26"/>
      <c r="O227" s="26"/>
      <c r="AM227">
        <v>112</v>
      </c>
      <c r="AN227">
        <f t="shared" si="64"/>
        <v>1.4192438729530719E-2</v>
      </c>
      <c r="AO227">
        <v>38.96</v>
      </c>
      <c r="AP227">
        <v>0.14699999999999999</v>
      </c>
      <c r="AQ227">
        <v>8.0111000000000008</v>
      </c>
      <c r="AR227">
        <v>0</v>
      </c>
      <c r="AS227">
        <v>500</v>
      </c>
      <c r="AT227" t="s">
        <v>29</v>
      </c>
    </row>
    <row r="228" spans="9:46" x14ac:dyDescent="0.3">
      <c r="I228" s="26"/>
      <c r="J228" s="26"/>
      <c r="K228" s="26"/>
      <c r="L228" s="26"/>
      <c r="M228" s="26"/>
      <c r="N228" s="26"/>
      <c r="O228" s="26"/>
      <c r="AM228">
        <v>112.5</v>
      </c>
      <c r="AN228">
        <f t="shared" si="64"/>
        <v>1.419408726233652E-2</v>
      </c>
      <c r="AO228">
        <v>38.93</v>
      </c>
      <c r="AP228">
        <v>0.14699999999999999</v>
      </c>
      <c r="AQ228">
        <v>8.0111000000000008</v>
      </c>
      <c r="AR228">
        <v>0</v>
      </c>
      <c r="AS228">
        <v>500</v>
      </c>
      <c r="AT228" t="s">
        <v>29</v>
      </c>
    </row>
    <row r="229" spans="9:46" x14ac:dyDescent="0.3">
      <c r="I229" s="26"/>
      <c r="J229" s="26"/>
      <c r="K229" s="26"/>
      <c r="L229" s="26"/>
      <c r="M229" s="26"/>
      <c r="N229" s="26"/>
      <c r="O229" s="26"/>
      <c r="AM229">
        <v>113</v>
      </c>
      <c r="AN229">
        <f t="shared" si="64"/>
        <v>1.4195186284207054E-2</v>
      </c>
      <c r="AO229">
        <v>38.909999999999997</v>
      </c>
      <c r="AP229">
        <v>0.14699999999999999</v>
      </c>
      <c r="AQ229">
        <v>8.0111000000000008</v>
      </c>
      <c r="AR229">
        <v>0</v>
      </c>
      <c r="AS229">
        <v>500</v>
      </c>
      <c r="AT229" t="s">
        <v>29</v>
      </c>
    </row>
    <row r="230" spans="9:46" x14ac:dyDescent="0.3">
      <c r="I230" s="26"/>
      <c r="J230" s="26"/>
      <c r="K230" s="26"/>
      <c r="L230" s="26"/>
      <c r="M230" s="26"/>
      <c r="N230" s="26"/>
      <c r="O230" s="26"/>
      <c r="AM230">
        <v>113.5</v>
      </c>
      <c r="AN230">
        <f t="shared" si="64"/>
        <v>1.419628530607759E-2</v>
      </c>
      <c r="AO230">
        <v>38.89</v>
      </c>
      <c r="AP230">
        <v>0.14699999999999999</v>
      </c>
      <c r="AQ230">
        <v>8.0112000000000005</v>
      </c>
      <c r="AR230">
        <v>0</v>
      </c>
      <c r="AS230">
        <v>500</v>
      </c>
      <c r="AT230" t="s">
        <v>29</v>
      </c>
    </row>
    <row r="231" spans="9:46" x14ac:dyDescent="0.3">
      <c r="I231" s="26"/>
      <c r="J231" s="26"/>
      <c r="K231" s="26"/>
      <c r="L231" s="26"/>
      <c r="M231" s="26"/>
      <c r="N231" s="26"/>
      <c r="O231" s="26"/>
      <c r="AM231">
        <v>114</v>
      </c>
      <c r="AN231">
        <f t="shared" si="64"/>
        <v>1.4197384327948127E-2</v>
      </c>
      <c r="AO231">
        <v>38.869999999999997</v>
      </c>
      <c r="AP231">
        <v>0.14699999999999999</v>
      </c>
      <c r="AQ231">
        <v>8.0111000000000008</v>
      </c>
      <c r="AR231">
        <v>0</v>
      </c>
      <c r="AS231">
        <v>500</v>
      </c>
      <c r="AT231" t="s">
        <v>29</v>
      </c>
    </row>
    <row r="232" spans="9:46" x14ac:dyDescent="0.3">
      <c r="I232" s="26"/>
      <c r="J232" s="26"/>
      <c r="K232" s="26"/>
      <c r="L232" s="26"/>
      <c r="M232" s="26"/>
      <c r="N232" s="26"/>
      <c r="O232" s="26"/>
      <c r="AM232">
        <v>114.5</v>
      </c>
      <c r="AN232">
        <f t="shared" si="64"/>
        <v>1.4198483349818661E-2</v>
      </c>
      <c r="AO232">
        <v>38.85</v>
      </c>
      <c r="AP232">
        <v>0.14699999999999999</v>
      </c>
      <c r="AQ232">
        <v>8.0109999999999992</v>
      </c>
      <c r="AR232">
        <v>0</v>
      </c>
      <c r="AS232">
        <v>500</v>
      </c>
      <c r="AT232" t="s">
        <v>29</v>
      </c>
    </row>
    <row r="233" spans="9:46" x14ac:dyDescent="0.3">
      <c r="I233" s="26"/>
      <c r="J233" s="26"/>
      <c r="K233" s="26"/>
      <c r="L233" s="26"/>
      <c r="M233" s="26"/>
      <c r="N233" s="26"/>
      <c r="O233" s="26"/>
      <c r="AM233">
        <v>115</v>
      </c>
      <c r="AN233">
        <f t="shared" si="64"/>
        <v>1.4199582371689196E-2</v>
      </c>
      <c r="AO233">
        <v>38.83</v>
      </c>
      <c r="AP233">
        <v>0.14699999999999999</v>
      </c>
      <c r="AQ233">
        <v>8.0112000000000005</v>
      </c>
      <c r="AR233">
        <v>0</v>
      </c>
      <c r="AS233">
        <v>500</v>
      </c>
      <c r="AT233" t="s">
        <v>29</v>
      </c>
    </row>
    <row r="234" spans="9:46" x14ac:dyDescent="0.3">
      <c r="I234" s="26"/>
      <c r="J234" s="26"/>
      <c r="K234" s="26"/>
      <c r="L234" s="26"/>
      <c r="M234" s="26"/>
      <c r="N234" s="26"/>
      <c r="O234" s="26"/>
      <c r="AM234">
        <v>115.5</v>
      </c>
      <c r="AN234">
        <f t="shared" si="64"/>
        <v>1.420068139355973E-2</v>
      </c>
      <c r="AO234">
        <v>38.81</v>
      </c>
      <c r="AP234">
        <v>0.14699999999999999</v>
      </c>
      <c r="AQ234">
        <v>8.0112000000000005</v>
      </c>
      <c r="AR234">
        <v>0</v>
      </c>
      <c r="AS234">
        <v>500</v>
      </c>
      <c r="AT234" t="s">
        <v>29</v>
      </c>
    </row>
    <row r="235" spans="9:46" x14ac:dyDescent="0.3">
      <c r="I235" s="26"/>
      <c r="J235" s="26"/>
      <c r="K235" s="26"/>
      <c r="L235" s="26"/>
      <c r="M235" s="26"/>
      <c r="N235" s="26"/>
      <c r="O235" s="26"/>
      <c r="AM235">
        <v>116</v>
      </c>
      <c r="AN235">
        <f t="shared" si="64"/>
        <v>1.4202329926365534E-2</v>
      </c>
      <c r="AO235">
        <v>38.78</v>
      </c>
      <c r="AP235">
        <v>0.14699999999999999</v>
      </c>
      <c r="AQ235">
        <v>8.0112000000000005</v>
      </c>
      <c r="AR235">
        <v>0</v>
      </c>
      <c r="AS235">
        <v>500</v>
      </c>
      <c r="AT235" t="s">
        <v>29</v>
      </c>
    </row>
    <row r="236" spans="9:46" x14ac:dyDescent="0.3">
      <c r="I236" s="26"/>
      <c r="J236" s="26"/>
      <c r="K236" s="26"/>
      <c r="L236" s="26"/>
      <c r="M236" s="26"/>
      <c r="N236" s="26"/>
      <c r="O236" s="26"/>
      <c r="AM236">
        <v>116.5</v>
      </c>
      <c r="AN236">
        <f t="shared" si="64"/>
        <v>1.4202879437300801E-2</v>
      </c>
      <c r="AO236">
        <v>38.770000000000003</v>
      </c>
      <c r="AP236">
        <v>0.14699999999999999</v>
      </c>
      <c r="AQ236">
        <v>8.0111000000000008</v>
      </c>
      <c r="AR236">
        <v>0</v>
      </c>
      <c r="AS236">
        <v>500</v>
      </c>
      <c r="AT236" t="s">
        <v>29</v>
      </c>
    </row>
    <row r="237" spans="9:46" x14ac:dyDescent="0.3">
      <c r="I237" s="26"/>
      <c r="J237" s="26"/>
      <c r="K237" s="26"/>
      <c r="L237" s="26"/>
      <c r="M237" s="26"/>
      <c r="N237" s="26"/>
      <c r="O237" s="26"/>
      <c r="AM237">
        <v>117</v>
      </c>
      <c r="AN237">
        <f t="shared" si="64"/>
        <v>1.4203978459171337E-2</v>
      </c>
      <c r="AO237">
        <v>38.75</v>
      </c>
      <c r="AP237">
        <v>0.14699999999999999</v>
      </c>
      <c r="AQ237">
        <v>8.0112000000000005</v>
      </c>
      <c r="AR237">
        <v>0</v>
      </c>
      <c r="AS237">
        <v>500</v>
      </c>
      <c r="AT237" t="s">
        <v>29</v>
      </c>
    </row>
    <row r="238" spans="9:46" x14ac:dyDescent="0.3">
      <c r="I238" s="26"/>
      <c r="J238" s="26"/>
      <c r="K238" s="26"/>
      <c r="L238" s="26"/>
      <c r="M238" s="26"/>
      <c r="N238" s="26"/>
      <c r="O238" s="26"/>
      <c r="AM238">
        <v>117.5</v>
      </c>
      <c r="AN238">
        <f t="shared" si="64"/>
        <v>1.4205077481041871E-2</v>
      </c>
      <c r="AO238">
        <v>38.729999999999997</v>
      </c>
      <c r="AP238">
        <v>0.14699999999999999</v>
      </c>
      <c r="AQ238">
        <v>8.0112000000000005</v>
      </c>
      <c r="AR238">
        <v>0</v>
      </c>
      <c r="AS238">
        <v>500</v>
      </c>
      <c r="AT238" t="s">
        <v>29</v>
      </c>
    </row>
    <row r="239" spans="9:46" x14ac:dyDescent="0.3">
      <c r="I239" s="26"/>
      <c r="J239" s="26"/>
      <c r="K239" s="26"/>
      <c r="L239" s="26"/>
      <c r="M239" s="26"/>
      <c r="N239" s="26"/>
      <c r="O239" s="26"/>
      <c r="AM239">
        <v>118</v>
      </c>
      <c r="AN239">
        <f t="shared" si="64"/>
        <v>1.4206176502912405E-2</v>
      </c>
      <c r="AO239">
        <v>38.71</v>
      </c>
      <c r="AP239">
        <v>0.14699999999999999</v>
      </c>
      <c r="AQ239">
        <v>8.0112000000000005</v>
      </c>
      <c r="AR239">
        <v>0</v>
      </c>
      <c r="AS239">
        <v>500</v>
      </c>
      <c r="AT239" t="s">
        <v>29</v>
      </c>
    </row>
    <row r="240" spans="9:46" x14ac:dyDescent="0.3">
      <c r="I240" s="26"/>
      <c r="J240" s="26"/>
      <c r="K240" s="26"/>
      <c r="L240" s="26"/>
      <c r="M240" s="26"/>
      <c r="N240" s="26"/>
      <c r="O240" s="26"/>
      <c r="AM240">
        <v>118.5</v>
      </c>
      <c r="AN240">
        <f t="shared" si="64"/>
        <v>1.4207275524782943E-2</v>
      </c>
      <c r="AO240">
        <v>38.69</v>
      </c>
      <c r="AP240">
        <v>0.14699999999999999</v>
      </c>
      <c r="AQ240">
        <v>8.0111000000000008</v>
      </c>
      <c r="AR240">
        <v>0</v>
      </c>
      <c r="AS240">
        <v>500</v>
      </c>
      <c r="AT240" t="s">
        <v>29</v>
      </c>
    </row>
    <row r="241" spans="9:46" x14ac:dyDescent="0.3">
      <c r="I241" s="26"/>
      <c r="J241" s="26"/>
      <c r="K241" s="26"/>
      <c r="L241" s="26"/>
      <c r="M241" s="26"/>
      <c r="N241" s="26"/>
      <c r="O241" s="26"/>
      <c r="AM241">
        <v>119</v>
      </c>
      <c r="AN241">
        <f t="shared" si="64"/>
        <v>1.4208374546653477E-2</v>
      </c>
      <c r="AO241">
        <v>38.67</v>
      </c>
      <c r="AP241">
        <v>0.14699999999999999</v>
      </c>
      <c r="AQ241">
        <v>8.0112000000000005</v>
      </c>
      <c r="AR241">
        <v>0</v>
      </c>
      <c r="AS241">
        <v>500</v>
      </c>
      <c r="AT241" t="s">
        <v>29</v>
      </c>
    </row>
    <row r="242" spans="9:46" x14ac:dyDescent="0.3">
      <c r="I242" s="26"/>
      <c r="J242" s="26"/>
      <c r="K242" s="26"/>
      <c r="L242" s="26"/>
      <c r="M242" s="26"/>
      <c r="N242" s="26"/>
      <c r="O242" s="26"/>
      <c r="AM242">
        <v>119.5</v>
      </c>
      <c r="AN242">
        <f t="shared" si="64"/>
        <v>1.4208924057588744E-2</v>
      </c>
      <c r="AO242">
        <v>38.659999999999997</v>
      </c>
      <c r="AP242">
        <v>0.14699999999999999</v>
      </c>
      <c r="AQ242">
        <v>8.0113000000000003</v>
      </c>
      <c r="AR242">
        <v>0</v>
      </c>
      <c r="AS242">
        <v>500</v>
      </c>
      <c r="AT242" t="s">
        <v>29</v>
      </c>
    </row>
    <row r="243" spans="9:46" x14ac:dyDescent="0.3">
      <c r="I243" s="26"/>
      <c r="J243" s="26"/>
      <c r="K243" s="26"/>
      <c r="L243" s="26"/>
      <c r="M243" s="26"/>
      <c r="N243" s="26"/>
      <c r="O243" s="26"/>
      <c r="AM243">
        <v>120</v>
      </c>
      <c r="AN243">
        <f t="shared" si="64"/>
        <v>1.421002307945928E-2</v>
      </c>
      <c r="AO243">
        <v>38.64</v>
      </c>
      <c r="AP243">
        <v>0.14699999999999999</v>
      </c>
      <c r="AQ243">
        <v>8.0112000000000005</v>
      </c>
      <c r="AR243">
        <v>0</v>
      </c>
      <c r="AS243">
        <v>500</v>
      </c>
      <c r="AT243" t="s">
        <v>29</v>
      </c>
    </row>
    <row r="244" spans="9:46" x14ac:dyDescent="0.3">
      <c r="I244" s="26"/>
      <c r="J244" s="26"/>
      <c r="K244" s="26"/>
      <c r="L244" s="26"/>
      <c r="M244" s="26"/>
      <c r="N244" s="26"/>
      <c r="O244" s="26"/>
      <c r="AM244">
        <v>120.5</v>
      </c>
      <c r="AN244">
        <f t="shared" si="64"/>
        <v>1.4211122101329817E-2</v>
      </c>
      <c r="AO244">
        <v>38.619999999999997</v>
      </c>
      <c r="AP244">
        <v>0.14699999999999999</v>
      </c>
      <c r="AQ244">
        <v>8.0112000000000005</v>
      </c>
      <c r="AR244">
        <v>0</v>
      </c>
      <c r="AS244">
        <v>500</v>
      </c>
      <c r="AT244" t="s">
        <v>29</v>
      </c>
    </row>
    <row r="245" spans="9:46" x14ac:dyDescent="0.3">
      <c r="I245" s="26"/>
      <c r="J245" s="26"/>
      <c r="K245" s="26"/>
      <c r="L245" s="26"/>
      <c r="M245" s="26"/>
      <c r="N245" s="26"/>
      <c r="O245" s="26"/>
      <c r="AM245">
        <v>121</v>
      </c>
      <c r="AN245">
        <f t="shared" si="64"/>
        <v>1.4211671612265084E-2</v>
      </c>
      <c r="AO245">
        <v>38.61</v>
      </c>
      <c r="AP245">
        <v>0.14699999999999999</v>
      </c>
      <c r="AQ245">
        <v>8.0112000000000005</v>
      </c>
      <c r="AR245">
        <v>0</v>
      </c>
      <c r="AS245">
        <v>500</v>
      </c>
      <c r="AT245" t="s">
        <v>29</v>
      </c>
    </row>
    <row r="246" spans="9:46" x14ac:dyDescent="0.3">
      <c r="I246" s="26"/>
      <c r="J246" s="26"/>
      <c r="K246" s="26"/>
      <c r="L246" s="26"/>
      <c r="M246" s="26"/>
      <c r="N246" s="26"/>
      <c r="O246" s="26"/>
      <c r="AM246">
        <v>121.5</v>
      </c>
      <c r="AN246">
        <f t="shared" si="64"/>
        <v>1.4212770634135619E-2</v>
      </c>
      <c r="AO246">
        <v>38.590000000000003</v>
      </c>
      <c r="AP246">
        <v>0.14699999999999999</v>
      </c>
      <c r="AQ246">
        <v>8.0112000000000005</v>
      </c>
      <c r="AR246">
        <v>0</v>
      </c>
      <c r="AS246">
        <v>500</v>
      </c>
      <c r="AT246" t="s">
        <v>29</v>
      </c>
    </row>
    <row r="247" spans="9:46" x14ac:dyDescent="0.3">
      <c r="I247" s="26"/>
      <c r="J247" s="26"/>
      <c r="K247" s="26"/>
      <c r="L247" s="26"/>
      <c r="M247" s="26"/>
      <c r="N247" s="26"/>
      <c r="O247" s="26"/>
      <c r="AM247">
        <v>122</v>
      </c>
      <c r="AN247">
        <f t="shared" si="64"/>
        <v>1.4213869656006153E-2</v>
      </c>
      <c r="AO247">
        <v>38.57</v>
      </c>
      <c r="AP247">
        <v>0.14699999999999999</v>
      </c>
      <c r="AQ247">
        <v>8.0113000000000003</v>
      </c>
      <c r="AR247">
        <v>0</v>
      </c>
      <c r="AS247">
        <v>500</v>
      </c>
      <c r="AT247" t="s">
        <v>29</v>
      </c>
    </row>
    <row r="248" spans="9:46" x14ac:dyDescent="0.3">
      <c r="I248" s="26"/>
      <c r="J248" s="26"/>
      <c r="K248" s="26"/>
      <c r="L248" s="26"/>
      <c r="M248" s="26"/>
      <c r="N248" s="26"/>
      <c r="O248" s="26"/>
      <c r="AM248">
        <v>122.5</v>
      </c>
      <c r="AN248">
        <f t="shared" si="64"/>
        <v>1.421441916694142E-2</v>
      </c>
      <c r="AO248">
        <v>38.56</v>
      </c>
      <c r="AP248">
        <v>0.14699999999999999</v>
      </c>
      <c r="AQ248">
        <v>8.0112000000000005</v>
      </c>
      <c r="AR248">
        <v>0</v>
      </c>
      <c r="AS248">
        <v>500</v>
      </c>
      <c r="AT248" t="s">
        <v>29</v>
      </c>
    </row>
    <row r="249" spans="9:46" x14ac:dyDescent="0.3">
      <c r="I249" s="26"/>
      <c r="J249" s="26"/>
      <c r="K249" s="26"/>
      <c r="L249" s="26"/>
      <c r="M249" s="26"/>
      <c r="N249" s="26"/>
      <c r="O249" s="26"/>
      <c r="AM249">
        <v>123</v>
      </c>
      <c r="AN249">
        <f t="shared" si="64"/>
        <v>1.4215518188811956E-2</v>
      </c>
      <c r="AO249">
        <v>38.54</v>
      </c>
      <c r="AP249">
        <v>0.14699999999999999</v>
      </c>
      <c r="AQ249">
        <v>8.0111000000000008</v>
      </c>
      <c r="AR249">
        <v>0</v>
      </c>
      <c r="AS249">
        <v>500</v>
      </c>
      <c r="AT249" t="s">
        <v>29</v>
      </c>
    </row>
    <row r="250" spans="9:46" x14ac:dyDescent="0.3">
      <c r="I250" s="26"/>
      <c r="J250" s="26"/>
      <c r="K250" s="26"/>
      <c r="L250" s="26"/>
      <c r="M250" s="26"/>
      <c r="N250" s="26"/>
      <c r="O250" s="26"/>
      <c r="AM250">
        <v>123.5</v>
      </c>
      <c r="AN250">
        <f t="shared" si="64"/>
        <v>1.4216617210682493E-2</v>
      </c>
      <c r="AO250">
        <v>38.520000000000003</v>
      </c>
      <c r="AP250">
        <v>0.14699999999999999</v>
      </c>
      <c r="AQ250">
        <v>8.0111000000000008</v>
      </c>
      <c r="AR250">
        <v>0</v>
      </c>
      <c r="AS250">
        <v>500</v>
      </c>
      <c r="AT250" t="s">
        <v>29</v>
      </c>
    </row>
    <row r="251" spans="9:46" x14ac:dyDescent="0.3">
      <c r="I251" s="26"/>
      <c r="J251" s="26"/>
      <c r="K251" s="26"/>
      <c r="L251" s="26"/>
      <c r="M251" s="26"/>
      <c r="N251" s="26"/>
      <c r="O251" s="26"/>
      <c r="AM251">
        <v>124</v>
      </c>
      <c r="AN251">
        <f t="shared" si="64"/>
        <v>1.4216617210682493E-2</v>
      </c>
      <c r="AO251">
        <v>38.520000000000003</v>
      </c>
      <c r="AP251">
        <v>0.14699999999999999</v>
      </c>
      <c r="AQ251">
        <v>8.0113000000000003</v>
      </c>
      <c r="AR251">
        <v>2</v>
      </c>
      <c r="AS251">
        <v>500</v>
      </c>
      <c r="AT251" t="s">
        <v>29</v>
      </c>
    </row>
    <row r="252" spans="9:46" x14ac:dyDescent="0.3">
      <c r="I252" s="26"/>
      <c r="J252" s="26"/>
      <c r="K252" s="26"/>
      <c r="L252" s="26"/>
      <c r="M252" s="26"/>
      <c r="N252" s="26"/>
      <c r="O252" s="26"/>
      <c r="AM252">
        <v>124.5</v>
      </c>
      <c r="AN252">
        <f t="shared" si="64"/>
        <v>1.4217716232553027E-2</v>
      </c>
      <c r="AO252">
        <v>38.5</v>
      </c>
      <c r="AP252">
        <v>0.14699999999999999</v>
      </c>
      <c r="AQ252">
        <v>8.0115999999999996</v>
      </c>
      <c r="AR252">
        <v>0</v>
      </c>
      <c r="AS252">
        <v>500</v>
      </c>
      <c r="AT252" t="s">
        <v>29</v>
      </c>
    </row>
    <row r="253" spans="9:46" x14ac:dyDescent="0.3">
      <c r="I253" s="26"/>
      <c r="J253" s="26"/>
      <c r="K253" s="26"/>
      <c r="L253" s="26"/>
      <c r="M253" s="26"/>
      <c r="N253" s="26"/>
      <c r="O253" s="26"/>
      <c r="AM253">
        <v>125</v>
      </c>
      <c r="AN253">
        <f t="shared" si="64"/>
        <v>1.4217716232553027E-2</v>
      </c>
      <c r="AO253">
        <v>38.5</v>
      </c>
      <c r="AP253">
        <v>0.14699999999999999</v>
      </c>
      <c r="AQ253">
        <v>8.0114000000000001</v>
      </c>
      <c r="AR253">
        <v>0</v>
      </c>
      <c r="AS253">
        <v>500</v>
      </c>
      <c r="AT253" t="s">
        <v>29</v>
      </c>
    </row>
    <row r="254" spans="9:46" x14ac:dyDescent="0.3">
      <c r="I254" s="26"/>
      <c r="J254" s="26"/>
      <c r="K254" s="26"/>
      <c r="L254" s="26"/>
      <c r="M254" s="26"/>
      <c r="N254" s="26"/>
      <c r="O254" s="26"/>
      <c r="AM254">
        <v>125.5</v>
      </c>
      <c r="AN254">
        <f t="shared" si="64"/>
        <v>1.4218265743488294E-2</v>
      </c>
      <c r="AO254">
        <v>38.49</v>
      </c>
      <c r="AP254">
        <v>0.14699999999999999</v>
      </c>
      <c r="AQ254">
        <v>8.0114000000000001</v>
      </c>
      <c r="AR254">
        <v>0</v>
      </c>
      <c r="AS254">
        <v>500</v>
      </c>
      <c r="AT254" t="s">
        <v>29</v>
      </c>
    </row>
    <row r="255" spans="9:46" x14ac:dyDescent="0.3">
      <c r="I255" s="26"/>
      <c r="J255" s="26"/>
      <c r="K255" s="26"/>
      <c r="L255" s="26"/>
      <c r="M255" s="26"/>
      <c r="N255" s="26"/>
      <c r="O255" s="26"/>
      <c r="AM255">
        <v>126</v>
      </c>
      <c r="AN255">
        <f t="shared" si="64"/>
        <v>1.4219364765358828E-2</v>
      </c>
      <c r="AO255">
        <v>38.47</v>
      </c>
      <c r="AP255">
        <v>0.14699999999999999</v>
      </c>
      <c r="AQ255">
        <v>8.0114000000000001</v>
      </c>
      <c r="AR255">
        <v>0</v>
      </c>
      <c r="AS255">
        <v>500</v>
      </c>
      <c r="AT255" t="s">
        <v>29</v>
      </c>
    </row>
    <row r="256" spans="9:46" x14ac:dyDescent="0.3">
      <c r="I256" s="26"/>
      <c r="J256" s="26"/>
      <c r="K256" s="26"/>
      <c r="L256" s="26"/>
      <c r="M256" s="26"/>
      <c r="N256" s="26"/>
      <c r="O256" s="26"/>
      <c r="AM256">
        <v>126.5</v>
      </c>
      <c r="AN256">
        <f t="shared" si="64"/>
        <v>1.4219914276294099E-2</v>
      </c>
      <c r="AO256">
        <v>38.46</v>
      </c>
      <c r="AP256">
        <v>0.14699999999999999</v>
      </c>
      <c r="AQ256">
        <v>8.0114999999999998</v>
      </c>
      <c r="AR256">
        <v>0</v>
      </c>
      <c r="AS256">
        <v>500</v>
      </c>
      <c r="AT256" t="s">
        <v>29</v>
      </c>
    </row>
    <row r="257" spans="9:46" x14ac:dyDescent="0.3">
      <c r="I257" s="26"/>
      <c r="J257" s="26"/>
      <c r="K257" s="26"/>
      <c r="L257" s="26"/>
      <c r="M257" s="26"/>
      <c r="N257" s="26"/>
      <c r="O257" s="26"/>
      <c r="AM257">
        <v>127</v>
      </c>
      <c r="AN257">
        <f t="shared" si="64"/>
        <v>1.4214968677876687E-2</v>
      </c>
      <c r="AO257">
        <v>38.549999999999997</v>
      </c>
      <c r="AP257">
        <v>0.14699999999999999</v>
      </c>
      <c r="AQ257">
        <v>8.0112000000000005</v>
      </c>
      <c r="AR257">
        <v>0</v>
      </c>
      <c r="AS257">
        <v>500</v>
      </c>
      <c r="AT257" t="s">
        <v>29</v>
      </c>
    </row>
    <row r="258" spans="9:46" x14ac:dyDescent="0.3">
      <c r="I258" s="26"/>
      <c r="J258" s="26"/>
      <c r="K258" s="26"/>
      <c r="L258" s="26"/>
      <c r="M258" s="26"/>
      <c r="N258" s="26"/>
      <c r="O258" s="26"/>
      <c r="AM258">
        <v>127.5</v>
      </c>
      <c r="AN258">
        <f t="shared" si="64"/>
        <v>1.4320584679635123E-2</v>
      </c>
      <c r="AO258">
        <v>38.65</v>
      </c>
      <c r="AP258">
        <v>0.14799999999999999</v>
      </c>
      <c r="AQ258">
        <v>8.0106999999999999</v>
      </c>
      <c r="AR258">
        <v>0</v>
      </c>
      <c r="AS258">
        <v>500</v>
      </c>
      <c r="AT258" t="s">
        <v>29</v>
      </c>
    </row>
    <row r="259" spans="9:46" x14ac:dyDescent="0.3">
      <c r="I259" s="26"/>
      <c r="J259" s="26"/>
      <c r="K259" s="26"/>
      <c r="L259" s="26"/>
      <c r="M259" s="26"/>
      <c r="N259" s="26"/>
      <c r="O259" s="26"/>
      <c r="AM259">
        <v>128</v>
      </c>
      <c r="AN259">
        <f t="shared" si="64"/>
        <v>1.4312342015606112E-2</v>
      </c>
      <c r="AO259">
        <v>38.799999999999997</v>
      </c>
      <c r="AP259">
        <v>0.14799999999999999</v>
      </c>
      <c r="AQ259">
        <v>8.0100999999999996</v>
      </c>
      <c r="AR259">
        <v>0</v>
      </c>
      <c r="AS259">
        <v>500</v>
      </c>
      <c r="AT259" t="s">
        <v>29</v>
      </c>
    </row>
    <row r="260" spans="9:46" x14ac:dyDescent="0.3">
      <c r="I260" s="26"/>
      <c r="J260" s="26"/>
      <c r="K260" s="26"/>
      <c r="L260" s="26"/>
      <c r="M260" s="26"/>
      <c r="N260" s="26"/>
      <c r="O260" s="26"/>
      <c r="AM260">
        <v>128.5</v>
      </c>
      <c r="AN260">
        <f t="shared" si="64"/>
        <v>1.4413561929882404E-2</v>
      </c>
      <c r="AO260">
        <v>38.979999999999997</v>
      </c>
      <c r="AP260">
        <v>0.14899999999999999</v>
      </c>
      <c r="AQ260">
        <v>8.0098000000000003</v>
      </c>
      <c r="AR260">
        <v>0</v>
      </c>
      <c r="AS260">
        <v>500</v>
      </c>
      <c r="AT260" t="s">
        <v>29</v>
      </c>
    </row>
    <row r="261" spans="9:46" x14ac:dyDescent="0.3">
      <c r="I261" s="26"/>
      <c r="J261" s="26"/>
      <c r="K261" s="26"/>
      <c r="L261" s="26"/>
      <c r="M261" s="26"/>
      <c r="N261" s="26"/>
      <c r="O261" s="26"/>
      <c r="AM261">
        <v>129</v>
      </c>
      <c r="AN261">
        <f t="shared" ref="AN261:AN324" si="65">(AP261-AO261/2022)/9</f>
        <v>1.4403121222112319E-2</v>
      </c>
      <c r="AO261">
        <v>39.17</v>
      </c>
      <c r="AP261">
        <v>0.14899999999999999</v>
      </c>
      <c r="AQ261">
        <v>8.0093999999999994</v>
      </c>
      <c r="AR261">
        <v>0</v>
      </c>
      <c r="AS261">
        <v>500</v>
      </c>
      <c r="AT261" t="s">
        <v>29</v>
      </c>
    </row>
    <row r="262" spans="9:46" x14ac:dyDescent="0.3">
      <c r="I262" s="26"/>
      <c r="J262" s="26"/>
      <c r="K262" s="26"/>
      <c r="L262" s="26"/>
      <c r="M262" s="26"/>
      <c r="N262" s="26"/>
      <c r="O262" s="26"/>
      <c r="AM262">
        <v>129.5</v>
      </c>
      <c r="AN262">
        <f t="shared" si="65"/>
        <v>1.4392131003406968E-2</v>
      </c>
      <c r="AO262">
        <v>39.369999999999997</v>
      </c>
      <c r="AP262">
        <v>0.14899999999999999</v>
      </c>
      <c r="AQ262">
        <v>8.0090000000000003</v>
      </c>
      <c r="AR262">
        <v>0</v>
      </c>
      <c r="AS262">
        <v>500</v>
      </c>
      <c r="AT262" t="s">
        <v>29</v>
      </c>
    </row>
    <row r="263" spans="9:46" x14ac:dyDescent="0.3">
      <c r="I263" s="26"/>
      <c r="J263" s="26"/>
      <c r="K263" s="26"/>
      <c r="L263" s="26"/>
      <c r="M263" s="26"/>
      <c r="N263" s="26"/>
      <c r="O263" s="26"/>
      <c r="AM263">
        <v>130</v>
      </c>
      <c r="AN263">
        <f t="shared" si="65"/>
        <v>1.4491152873942191E-2</v>
      </c>
      <c r="AO263">
        <v>39.590000000000003</v>
      </c>
      <c r="AP263">
        <v>0.15</v>
      </c>
      <c r="AQ263">
        <v>8.0084999999999997</v>
      </c>
      <c r="AR263">
        <v>0</v>
      </c>
      <c r="AS263">
        <v>500</v>
      </c>
      <c r="AT263" t="s">
        <v>29</v>
      </c>
    </row>
    <row r="264" spans="9:46" x14ac:dyDescent="0.3">
      <c r="I264" s="26"/>
      <c r="J264" s="26"/>
      <c r="K264" s="26"/>
      <c r="L264" s="26"/>
      <c r="M264" s="26"/>
      <c r="N264" s="26"/>
      <c r="O264" s="26"/>
      <c r="AM264">
        <v>130.5</v>
      </c>
      <c r="AN264">
        <f t="shared" si="65"/>
        <v>1.4589075722606879E-2</v>
      </c>
      <c r="AO264">
        <v>39.83</v>
      </c>
      <c r="AP264">
        <v>0.151</v>
      </c>
      <c r="AQ264">
        <v>8.0077999999999996</v>
      </c>
      <c r="AR264">
        <v>0</v>
      </c>
      <c r="AS264">
        <v>500</v>
      </c>
      <c r="AT264" t="s">
        <v>29</v>
      </c>
    </row>
    <row r="265" spans="9:46" x14ac:dyDescent="0.3">
      <c r="I265" s="26"/>
      <c r="J265" s="26"/>
      <c r="K265" s="26"/>
      <c r="L265" s="26"/>
      <c r="M265" s="26"/>
      <c r="N265" s="26"/>
      <c r="O265" s="26"/>
      <c r="AM265">
        <v>131</v>
      </c>
      <c r="AN265">
        <f t="shared" si="65"/>
        <v>1.4578085503901526E-2</v>
      </c>
      <c r="AO265">
        <v>40.03</v>
      </c>
      <c r="AP265">
        <v>0.151</v>
      </c>
      <c r="AQ265">
        <v>8.0071999999999992</v>
      </c>
      <c r="AR265">
        <v>0</v>
      </c>
      <c r="AS265">
        <v>500</v>
      </c>
      <c r="AT265" t="s">
        <v>29</v>
      </c>
    </row>
    <row r="266" spans="9:46" x14ac:dyDescent="0.3">
      <c r="I266" s="26"/>
      <c r="J266" s="26"/>
      <c r="K266" s="26"/>
      <c r="L266" s="26"/>
      <c r="M266" s="26"/>
      <c r="N266" s="26"/>
      <c r="O266" s="26"/>
      <c r="AM266">
        <v>131.5</v>
      </c>
      <c r="AN266">
        <f t="shared" si="65"/>
        <v>1.45632487086493E-2</v>
      </c>
      <c r="AO266">
        <v>40.299999999999997</v>
      </c>
      <c r="AP266">
        <v>0.151</v>
      </c>
      <c r="AQ266">
        <v>8.0070999999999994</v>
      </c>
      <c r="AR266">
        <v>0</v>
      </c>
      <c r="AS266">
        <v>500</v>
      </c>
      <c r="AT266" t="s">
        <v>29</v>
      </c>
    </row>
    <row r="267" spans="9:46" x14ac:dyDescent="0.3">
      <c r="I267" s="26"/>
      <c r="J267" s="26"/>
      <c r="K267" s="26"/>
      <c r="L267" s="26"/>
      <c r="M267" s="26"/>
      <c r="N267" s="26"/>
      <c r="O267" s="26"/>
      <c r="AM267">
        <v>132</v>
      </c>
      <c r="AN267">
        <f t="shared" si="65"/>
        <v>1.4660622046378722E-2</v>
      </c>
      <c r="AO267">
        <v>40.549999999999997</v>
      </c>
      <c r="AP267">
        <v>0.152</v>
      </c>
      <c r="AQ267">
        <v>8.0063999999999993</v>
      </c>
      <c r="AR267">
        <v>0</v>
      </c>
      <c r="AS267">
        <v>500</v>
      </c>
      <c r="AT267" t="s">
        <v>29</v>
      </c>
    </row>
    <row r="268" spans="9:46" x14ac:dyDescent="0.3">
      <c r="I268" s="26"/>
      <c r="J268" s="26"/>
      <c r="K268" s="26"/>
      <c r="L268" s="26"/>
      <c r="M268" s="26"/>
      <c r="N268" s="26"/>
      <c r="O268" s="26"/>
      <c r="AM268">
        <v>132.5</v>
      </c>
      <c r="AN268">
        <f t="shared" si="65"/>
        <v>1.4644686229255962E-2</v>
      </c>
      <c r="AO268">
        <v>40.840000000000003</v>
      </c>
      <c r="AP268">
        <v>0.152</v>
      </c>
      <c r="AQ268">
        <v>8.0060000000000002</v>
      </c>
      <c r="AR268">
        <v>0</v>
      </c>
      <c r="AS268">
        <v>500</v>
      </c>
      <c r="AT268" t="s">
        <v>29</v>
      </c>
    </row>
    <row r="269" spans="9:46" x14ac:dyDescent="0.3">
      <c r="I269" s="26"/>
      <c r="J269" s="26"/>
      <c r="K269" s="26"/>
      <c r="L269" s="26"/>
      <c r="M269" s="26"/>
      <c r="N269" s="26"/>
      <c r="O269" s="26"/>
      <c r="AM269">
        <v>133</v>
      </c>
      <c r="AN269">
        <f t="shared" si="65"/>
        <v>1.4739861523244311E-2</v>
      </c>
      <c r="AO269">
        <v>41.13</v>
      </c>
      <c r="AP269">
        <v>0.153</v>
      </c>
      <c r="AQ269">
        <v>8.0054999999999996</v>
      </c>
      <c r="AR269">
        <v>0</v>
      </c>
      <c r="AS269">
        <v>500</v>
      </c>
      <c r="AT269" t="s">
        <v>29</v>
      </c>
    </row>
    <row r="270" spans="9:46" x14ac:dyDescent="0.3">
      <c r="I270" s="26"/>
      <c r="J270" s="26"/>
      <c r="K270" s="26"/>
      <c r="L270" s="26"/>
      <c r="M270" s="26"/>
      <c r="N270" s="26"/>
      <c r="O270" s="26"/>
      <c r="AM270">
        <v>133.5</v>
      </c>
      <c r="AN270">
        <f t="shared" si="65"/>
        <v>1.4832289262556324E-2</v>
      </c>
      <c r="AO270">
        <v>41.47</v>
      </c>
      <c r="AP270">
        <v>0.154</v>
      </c>
      <c r="AQ270">
        <v>8.0048999999999992</v>
      </c>
      <c r="AR270">
        <v>0</v>
      </c>
      <c r="AS270">
        <v>500</v>
      </c>
      <c r="AT270" t="s">
        <v>29</v>
      </c>
    </row>
    <row r="271" spans="9:46" x14ac:dyDescent="0.3">
      <c r="I271" s="26"/>
      <c r="J271" s="26"/>
      <c r="K271" s="26"/>
      <c r="L271" s="26"/>
      <c r="M271" s="26"/>
      <c r="N271" s="26"/>
      <c r="O271" s="26"/>
      <c r="AM271">
        <v>134</v>
      </c>
      <c r="AN271">
        <f t="shared" si="65"/>
        <v>1.481525442356303E-2</v>
      </c>
      <c r="AO271">
        <v>41.78</v>
      </c>
      <c r="AP271">
        <v>0.154</v>
      </c>
      <c r="AQ271">
        <v>8.0045999999999999</v>
      </c>
      <c r="AR271">
        <v>0</v>
      </c>
      <c r="AS271">
        <v>500</v>
      </c>
      <c r="AT271" t="s">
        <v>29</v>
      </c>
    </row>
    <row r="272" spans="9:46" x14ac:dyDescent="0.3">
      <c r="I272" s="26"/>
      <c r="J272" s="26"/>
      <c r="K272" s="26"/>
      <c r="L272" s="26"/>
      <c r="M272" s="26"/>
      <c r="N272" s="26"/>
      <c r="O272" s="26"/>
      <c r="AM272">
        <v>134.5</v>
      </c>
      <c r="AN272">
        <f t="shared" si="65"/>
        <v>1.4907132651939773E-2</v>
      </c>
      <c r="AO272">
        <v>42.13</v>
      </c>
      <c r="AP272">
        <v>0.155</v>
      </c>
      <c r="AQ272">
        <v>8.0037000000000003</v>
      </c>
      <c r="AR272">
        <v>0</v>
      </c>
      <c r="AS272">
        <v>500</v>
      </c>
      <c r="AT272" t="s">
        <v>29</v>
      </c>
    </row>
    <row r="273" spans="9:46" x14ac:dyDescent="0.3">
      <c r="I273" s="26"/>
      <c r="J273" s="26"/>
      <c r="K273" s="26"/>
      <c r="L273" s="26"/>
      <c r="M273" s="26"/>
      <c r="N273" s="26"/>
      <c r="O273" s="26"/>
      <c r="AM273">
        <v>135</v>
      </c>
      <c r="AN273">
        <f t="shared" si="65"/>
        <v>1.4887899769205407E-2</v>
      </c>
      <c r="AO273">
        <v>42.48</v>
      </c>
      <c r="AP273">
        <v>0.155</v>
      </c>
      <c r="AQ273">
        <v>8.0030000000000001</v>
      </c>
      <c r="AR273">
        <v>0</v>
      </c>
      <c r="AS273">
        <v>500</v>
      </c>
      <c r="AT273" t="s">
        <v>29</v>
      </c>
    </row>
    <row r="274" spans="9:46" x14ac:dyDescent="0.3">
      <c r="I274" s="26"/>
      <c r="J274" s="26"/>
      <c r="K274" s="26"/>
      <c r="L274" s="26"/>
      <c r="M274" s="26"/>
      <c r="N274" s="26"/>
      <c r="O274" s="26"/>
      <c r="AM274">
        <v>135.5</v>
      </c>
      <c r="AN274">
        <f t="shared" si="65"/>
        <v>1.4978129464776347E-2</v>
      </c>
      <c r="AO274">
        <v>42.86</v>
      </c>
      <c r="AP274">
        <v>0.156</v>
      </c>
      <c r="AQ274">
        <v>8.0022000000000002</v>
      </c>
      <c r="AR274">
        <v>0</v>
      </c>
      <c r="AS274">
        <v>500</v>
      </c>
      <c r="AT274" t="s">
        <v>29</v>
      </c>
    </row>
    <row r="275" spans="9:46" x14ac:dyDescent="0.3">
      <c r="I275" s="26"/>
      <c r="J275" s="26"/>
      <c r="K275" s="26"/>
      <c r="L275" s="26"/>
      <c r="M275" s="26"/>
      <c r="N275" s="26"/>
      <c r="O275" s="26"/>
      <c r="AM275">
        <v>136</v>
      </c>
      <c r="AN275">
        <f t="shared" si="65"/>
        <v>1.5066161116606219E-2</v>
      </c>
      <c r="AO275">
        <v>43.28</v>
      </c>
      <c r="AP275">
        <v>0.157</v>
      </c>
      <c r="AQ275">
        <v>8.0016999999999996</v>
      </c>
      <c r="AR275">
        <v>0</v>
      </c>
      <c r="AS275">
        <v>500</v>
      </c>
      <c r="AT275" t="s">
        <v>29</v>
      </c>
    </row>
    <row r="276" spans="9:46" x14ac:dyDescent="0.3">
      <c r="I276" s="26"/>
      <c r="J276" s="26"/>
      <c r="K276" s="26"/>
      <c r="L276" s="26"/>
      <c r="M276" s="26"/>
      <c r="N276" s="26"/>
      <c r="O276" s="26"/>
      <c r="AM276">
        <v>136.5</v>
      </c>
      <c r="AN276">
        <f t="shared" si="65"/>
        <v>1.5155291790306629E-2</v>
      </c>
      <c r="AO276">
        <v>43.68</v>
      </c>
      <c r="AP276">
        <v>0.158</v>
      </c>
      <c r="AQ276">
        <v>8.0007999999999999</v>
      </c>
      <c r="AR276">
        <v>0</v>
      </c>
      <c r="AS276">
        <v>500</v>
      </c>
      <c r="AT276" t="s">
        <v>29</v>
      </c>
    </row>
    <row r="277" spans="9:46" x14ac:dyDescent="0.3">
      <c r="I277" s="26"/>
      <c r="J277" s="26"/>
      <c r="K277" s="26"/>
      <c r="L277" s="26"/>
      <c r="M277" s="26"/>
      <c r="N277" s="26"/>
      <c r="O277" s="26"/>
      <c r="AM277">
        <v>137</v>
      </c>
      <c r="AN277">
        <f t="shared" si="65"/>
        <v>1.5244422464007035E-2</v>
      </c>
      <c r="AO277">
        <v>44.08</v>
      </c>
      <c r="AP277">
        <v>0.159</v>
      </c>
      <c r="AQ277">
        <v>7.9995000000000003</v>
      </c>
      <c r="AR277">
        <v>0</v>
      </c>
      <c r="AS277">
        <v>500</v>
      </c>
      <c r="AT277" t="s">
        <v>29</v>
      </c>
    </row>
    <row r="278" spans="9:46" x14ac:dyDescent="0.3">
      <c r="I278" s="26"/>
      <c r="J278" s="26"/>
      <c r="K278" s="26"/>
      <c r="L278" s="26"/>
      <c r="M278" s="26"/>
      <c r="N278" s="26"/>
      <c r="O278" s="26"/>
      <c r="AM278">
        <v>137.5</v>
      </c>
      <c r="AN278">
        <f t="shared" si="65"/>
        <v>1.5333553137707441E-2</v>
      </c>
      <c r="AO278">
        <v>44.48</v>
      </c>
      <c r="AP278">
        <v>0.16</v>
      </c>
      <c r="AQ278">
        <v>7.9984999999999999</v>
      </c>
      <c r="AR278">
        <v>0</v>
      </c>
      <c r="AS278">
        <v>500</v>
      </c>
      <c r="AT278" t="s">
        <v>29</v>
      </c>
    </row>
    <row r="279" spans="9:46" x14ac:dyDescent="0.3">
      <c r="I279" s="26"/>
      <c r="J279" s="26"/>
      <c r="K279" s="26"/>
      <c r="L279" s="26"/>
      <c r="M279" s="26"/>
      <c r="N279" s="26"/>
      <c r="O279" s="26"/>
      <c r="AM279">
        <v>138</v>
      </c>
      <c r="AN279">
        <f t="shared" si="65"/>
        <v>1.5422683811407847E-2</v>
      </c>
      <c r="AO279">
        <v>44.88</v>
      </c>
      <c r="AP279">
        <v>0.161</v>
      </c>
      <c r="AQ279">
        <v>7.9977</v>
      </c>
      <c r="AR279">
        <v>0</v>
      </c>
      <c r="AS279">
        <v>500</v>
      </c>
      <c r="AT279" t="s">
        <v>29</v>
      </c>
    </row>
    <row r="280" spans="9:46" x14ac:dyDescent="0.3">
      <c r="I280" s="26"/>
      <c r="J280" s="26"/>
      <c r="K280" s="26"/>
      <c r="L280" s="26"/>
      <c r="M280" s="26"/>
      <c r="N280" s="26"/>
      <c r="O280" s="26"/>
      <c r="AM280">
        <v>138.5</v>
      </c>
      <c r="AN280">
        <f t="shared" si="65"/>
        <v>1.5510715463237719E-2</v>
      </c>
      <c r="AO280">
        <v>45.3</v>
      </c>
      <c r="AP280">
        <v>0.16200000000000001</v>
      </c>
      <c r="AQ280">
        <v>7.9966999999999997</v>
      </c>
      <c r="AR280">
        <v>0</v>
      </c>
      <c r="AS280">
        <v>500</v>
      </c>
      <c r="AT280" t="s">
        <v>29</v>
      </c>
    </row>
    <row r="281" spans="9:46" x14ac:dyDescent="0.3">
      <c r="I281" s="26"/>
      <c r="J281" s="26"/>
      <c r="K281" s="26"/>
      <c r="L281" s="26"/>
      <c r="M281" s="26"/>
      <c r="N281" s="26"/>
      <c r="O281" s="26"/>
      <c r="AM281">
        <v>139</v>
      </c>
      <c r="AN281">
        <f t="shared" si="65"/>
        <v>1.5599846136938125E-2</v>
      </c>
      <c r="AO281">
        <v>45.7</v>
      </c>
      <c r="AP281">
        <v>0.16300000000000001</v>
      </c>
      <c r="AQ281">
        <v>7.9957000000000003</v>
      </c>
      <c r="AR281">
        <v>0</v>
      </c>
      <c r="AS281">
        <v>500</v>
      </c>
      <c r="AT281" t="s">
        <v>29</v>
      </c>
    </row>
    <row r="282" spans="9:46" x14ac:dyDescent="0.3">
      <c r="I282" s="26"/>
      <c r="J282" s="26"/>
      <c r="K282" s="26"/>
      <c r="L282" s="26"/>
      <c r="M282" s="26"/>
      <c r="N282" s="26"/>
      <c r="O282" s="26"/>
      <c r="AM282">
        <v>139.5</v>
      </c>
      <c r="AN282">
        <f t="shared" si="65"/>
        <v>1.5687328277832729E-2</v>
      </c>
      <c r="AO282">
        <v>46.13</v>
      </c>
      <c r="AP282">
        <v>0.16400000000000001</v>
      </c>
      <c r="AQ282">
        <v>7.9949000000000003</v>
      </c>
      <c r="AR282">
        <v>0</v>
      </c>
      <c r="AS282">
        <v>500</v>
      </c>
      <c r="AT282" t="s">
        <v>29</v>
      </c>
    </row>
    <row r="283" spans="9:46" x14ac:dyDescent="0.3">
      <c r="I283" s="26"/>
      <c r="J283" s="26"/>
      <c r="K283" s="26"/>
      <c r="L283" s="26"/>
      <c r="M283" s="26"/>
      <c r="N283" s="26"/>
      <c r="O283" s="26"/>
      <c r="AM283">
        <v>140</v>
      </c>
      <c r="AN283">
        <f t="shared" si="65"/>
        <v>1.566260028574569E-2</v>
      </c>
      <c r="AO283">
        <v>46.58</v>
      </c>
      <c r="AP283">
        <v>0.16400000000000001</v>
      </c>
      <c r="AQ283">
        <v>7.9939999999999998</v>
      </c>
      <c r="AR283">
        <v>0</v>
      </c>
      <c r="AS283">
        <v>500</v>
      </c>
      <c r="AT283" t="s">
        <v>29</v>
      </c>
    </row>
    <row r="284" spans="9:46" x14ac:dyDescent="0.3">
      <c r="I284" s="26"/>
      <c r="J284" s="26"/>
      <c r="K284" s="26"/>
      <c r="L284" s="26"/>
      <c r="M284" s="26"/>
      <c r="N284" s="26"/>
      <c r="O284" s="26"/>
      <c r="AM284">
        <v>140.5</v>
      </c>
      <c r="AN284">
        <f t="shared" si="65"/>
        <v>1.5751181448510829E-2</v>
      </c>
      <c r="AO284">
        <v>46.99</v>
      </c>
      <c r="AP284">
        <v>0.16500000000000001</v>
      </c>
      <c r="AQ284">
        <v>7.9931999999999999</v>
      </c>
      <c r="AR284">
        <v>0</v>
      </c>
      <c r="AS284">
        <v>500</v>
      </c>
      <c r="AT284" t="s">
        <v>29</v>
      </c>
    </row>
    <row r="285" spans="9:46" x14ac:dyDescent="0.3">
      <c r="I285" s="26"/>
      <c r="J285" s="26"/>
      <c r="K285" s="26"/>
      <c r="L285" s="26"/>
      <c r="M285" s="26"/>
      <c r="N285" s="26"/>
      <c r="O285" s="26"/>
      <c r="AM285">
        <v>141</v>
      </c>
      <c r="AN285">
        <f t="shared" si="65"/>
        <v>1.5836465545664358E-2</v>
      </c>
      <c r="AO285">
        <v>47.46</v>
      </c>
      <c r="AP285">
        <v>0.16600000000000001</v>
      </c>
      <c r="AQ285">
        <v>7.9923000000000002</v>
      </c>
      <c r="AR285">
        <v>0</v>
      </c>
      <c r="AS285">
        <v>500</v>
      </c>
      <c r="AT285" t="s">
        <v>29</v>
      </c>
    </row>
    <row r="286" spans="9:46" x14ac:dyDescent="0.3">
      <c r="I286" s="26"/>
      <c r="J286" s="26"/>
      <c r="K286" s="26"/>
      <c r="L286" s="26"/>
      <c r="M286" s="26"/>
      <c r="N286" s="26"/>
      <c r="O286" s="26"/>
      <c r="AM286">
        <v>141.5</v>
      </c>
      <c r="AN286">
        <f t="shared" si="65"/>
        <v>1.5921200131882626E-2</v>
      </c>
      <c r="AO286">
        <v>47.94</v>
      </c>
      <c r="AP286">
        <v>0.16700000000000001</v>
      </c>
      <c r="AQ286">
        <v>7.9912999999999998</v>
      </c>
      <c r="AR286">
        <v>0</v>
      </c>
      <c r="AS286">
        <v>500</v>
      </c>
      <c r="AT286" t="s">
        <v>29</v>
      </c>
    </row>
    <row r="287" spans="9:46" x14ac:dyDescent="0.3">
      <c r="I287" s="26"/>
      <c r="J287" s="26"/>
      <c r="K287" s="26"/>
      <c r="L287" s="26"/>
      <c r="M287" s="26"/>
      <c r="N287" s="26"/>
      <c r="O287" s="26"/>
      <c r="AM287">
        <v>142</v>
      </c>
      <c r="AN287">
        <f t="shared" si="65"/>
        <v>1.6006484229036159E-2</v>
      </c>
      <c r="AO287">
        <v>48.41</v>
      </c>
      <c r="AP287">
        <v>0.16800000000000001</v>
      </c>
      <c r="AQ287">
        <v>7.9901999999999997</v>
      </c>
      <c r="AR287">
        <v>0</v>
      </c>
      <c r="AS287">
        <v>500</v>
      </c>
      <c r="AT287" t="s">
        <v>29</v>
      </c>
    </row>
    <row r="288" spans="9:46" x14ac:dyDescent="0.3">
      <c r="I288" s="26"/>
      <c r="J288" s="26"/>
      <c r="K288" s="26"/>
      <c r="L288" s="26"/>
      <c r="M288" s="26"/>
      <c r="N288" s="26"/>
      <c r="O288" s="26"/>
      <c r="AM288">
        <v>142.5</v>
      </c>
      <c r="AN288">
        <f t="shared" si="65"/>
        <v>1.609011979338389E-2</v>
      </c>
      <c r="AO288">
        <v>48.91</v>
      </c>
      <c r="AP288">
        <v>0.16900000000000001</v>
      </c>
      <c r="AQ288">
        <v>7.9889999999999999</v>
      </c>
      <c r="AR288">
        <v>0</v>
      </c>
      <c r="AS288">
        <v>500</v>
      </c>
      <c r="AT288" t="s">
        <v>29</v>
      </c>
    </row>
    <row r="289" spans="9:46" x14ac:dyDescent="0.3">
      <c r="I289" s="26"/>
      <c r="J289" s="26"/>
      <c r="K289" s="26"/>
      <c r="L289" s="26"/>
      <c r="M289" s="26"/>
      <c r="N289" s="26"/>
      <c r="O289" s="26"/>
      <c r="AM289">
        <v>143</v>
      </c>
      <c r="AN289">
        <f t="shared" si="65"/>
        <v>1.6283767446972196E-2</v>
      </c>
      <c r="AO289">
        <v>49.43</v>
      </c>
      <c r="AP289">
        <v>0.17100000000000001</v>
      </c>
      <c r="AQ289">
        <v>7.9877000000000002</v>
      </c>
      <c r="AR289">
        <v>0</v>
      </c>
      <c r="AS289">
        <v>500</v>
      </c>
      <c r="AT289" t="s">
        <v>29</v>
      </c>
    </row>
    <row r="290" spans="9:46" x14ac:dyDescent="0.3">
      <c r="I290" s="26"/>
      <c r="J290" s="26"/>
      <c r="K290" s="26"/>
      <c r="L290" s="26"/>
      <c r="M290" s="26"/>
      <c r="N290" s="26"/>
      <c r="O290" s="26"/>
      <c r="AM290">
        <v>143.5</v>
      </c>
      <c r="AN290">
        <f t="shared" si="65"/>
        <v>1.6367403011319923E-2</v>
      </c>
      <c r="AO290">
        <v>49.93</v>
      </c>
      <c r="AP290">
        <v>0.17199999999999999</v>
      </c>
      <c r="AQ290">
        <v>7.9865000000000004</v>
      </c>
      <c r="AR290">
        <v>0</v>
      </c>
      <c r="AS290">
        <v>500</v>
      </c>
      <c r="AT290" t="s">
        <v>29</v>
      </c>
    </row>
    <row r="291" spans="9:46" x14ac:dyDescent="0.3">
      <c r="I291" s="26"/>
      <c r="J291" s="26"/>
      <c r="K291" s="26"/>
      <c r="L291" s="26"/>
      <c r="M291" s="26"/>
      <c r="N291" s="26"/>
      <c r="O291" s="26"/>
      <c r="AM291">
        <v>144</v>
      </c>
      <c r="AN291">
        <f t="shared" si="65"/>
        <v>1.645268710847346E-2</v>
      </c>
      <c r="AO291">
        <v>50.4</v>
      </c>
      <c r="AP291">
        <v>0.17299999999999999</v>
      </c>
      <c r="AQ291">
        <v>7.9852999999999996</v>
      </c>
      <c r="AR291">
        <v>0</v>
      </c>
      <c r="AS291">
        <v>500</v>
      </c>
      <c r="AT291" t="s">
        <v>29</v>
      </c>
    </row>
    <row r="292" spans="9:46" x14ac:dyDescent="0.3">
      <c r="I292" s="26"/>
      <c r="J292" s="26"/>
      <c r="K292" s="26"/>
      <c r="L292" s="26"/>
      <c r="M292" s="26"/>
      <c r="N292" s="26"/>
      <c r="O292" s="26"/>
      <c r="AM292">
        <v>144.5</v>
      </c>
      <c r="AN292">
        <f t="shared" si="65"/>
        <v>1.653632267282119E-2</v>
      </c>
      <c r="AO292">
        <v>50.9</v>
      </c>
      <c r="AP292">
        <v>0.17399999999999999</v>
      </c>
      <c r="AQ292">
        <v>7.9843000000000002</v>
      </c>
      <c r="AR292">
        <v>0</v>
      </c>
      <c r="AS292">
        <v>500</v>
      </c>
      <c r="AT292" t="s">
        <v>29</v>
      </c>
    </row>
    <row r="293" spans="9:46" x14ac:dyDescent="0.3">
      <c r="I293" s="26"/>
      <c r="J293" s="26"/>
      <c r="K293" s="26"/>
      <c r="L293" s="26"/>
      <c r="M293" s="26"/>
      <c r="N293" s="26"/>
      <c r="O293" s="26"/>
      <c r="AM293">
        <v>145</v>
      </c>
      <c r="AN293">
        <f t="shared" si="65"/>
        <v>1.6619958237168921E-2</v>
      </c>
      <c r="AO293">
        <v>51.4</v>
      </c>
      <c r="AP293">
        <v>0.17499999999999999</v>
      </c>
      <c r="AQ293">
        <v>7.9832000000000001</v>
      </c>
      <c r="AR293">
        <v>0</v>
      </c>
      <c r="AS293">
        <v>500</v>
      </c>
      <c r="AT293" t="s">
        <v>29</v>
      </c>
    </row>
    <row r="294" spans="9:46" x14ac:dyDescent="0.3">
      <c r="I294" s="26"/>
      <c r="J294" s="26"/>
      <c r="K294" s="26"/>
      <c r="L294" s="26"/>
      <c r="M294" s="26"/>
      <c r="N294" s="26"/>
      <c r="O294" s="26"/>
      <c r="AM294">
        <v>145.5</v>
      </c>
      <c r="AN294">
        <f t="shared" si="65"/>
        <v>1.6701395757775579E-2</v>
      </c>
      <c r="AO294">
        <v>51.94</v>
      </c>
      <c r="AP294">
        <v>0.17599999999999999</v>
      </c>
      <c r="AQ294">
        <v>7.9821</v>
      </c>
      <c r="AR294">
        <v>0</v>
      </c>
      <c r="AS294">
        <v>500</v>
      </c>
      <c r="AT294" t="s">
        <v>29</v>
      </c>
    </row>
    <row r="295" spans="9:46" x14ac:dyDescent="0.3">
      <c r="I295" s="26"/>
      <c r="J295" s="26"/>
      <c r="K295" s="26"/>
      <c r="L295" s="26"/>
      <c r="M295" s="26"/>
      <c r="N295" s="26"/>
      <c r="O295" s="26"/>
      <c r="AM295">
        <v>146</v>
      </c>
      <c r="AN295">
        <f t="shared" si="65"/>
        <v>1.6893944389493352E-2</v>
      </c>
      <c r="AO295">
        <v>52.48</v>
      </c>
      <c r="AP295">
        <v>0.17799999999999999</v>
      </c>
      <c r="AQ295">
        <v>7.9808000000000003</v>
      </c>
      <c r="AR295">
        <v>0</v>
      </c>
      <c r="AS295">
        <v>500</v>
      </c>
      <c r="AT295" t="s">
        <v>29</v>
      </c>
    </row>
    <row r="296" spans="9:46" x14ac:dyDescent="0.3">
      <c r="I296" s="26"/>
      <c r="J296" s="26"/>
      <c r="K296" s="26"/>
      <c r="L296" s="26"/>
      <c r="M296" s="26"/>
      <c r="N296" s="26"/>
      <c r="O296" s="26"/>
      <c r="AM296">
        <v>146.5</v>
      </c>
      <c r="AN296">
        <f t="shared" si="65"/>
        <v>1.697538191010001E-2</v>
      </c>
      <c r="AO296">
        <v>53.02</v>
      </c>
      <c r="AP296">
        <v>0.17899999999999999</v>
      </c>
      <c r="AQ296">
        <v>7.9794999999999998</v>
      </c>
      <c r="AR296">
        <v>0</v>
      </c>
      <c r="AS296">
        <v>500</v>
      </c>
      <c r="AT296" t="s">
        <v>29</v>
      </c>
    </row>
    <row r="297" spans="9:46" x14ac:dyDescent="0.3">
      <c r="I297" s="26"/>
      <c r="J297" s="26"/>
      <c r="K297" s="26"/>
      <c r="L297" s="26"/>
      <c r="M297" s="26"/>
      <c r="N297" s="26"/>
      <c r="O297" s="26"/>
      <c r="AM297">
        <v>147</v>
      </c>
      <c r="AN297">
        <f t="shared" si="65"/>
        <v>1.7056819430706669E-2</v>
      </c>
      <c r="AO297">
        <v>53.56</v>
      </c>
      <c r="AP297">
        <v>0.18</v>
      </c>
      <c r="AQ297">
        <v>7.9779999999999998</v>
      </c>
      <c r="AR297">
        <v>0</v>
      </c>
      <c r="AS297">
        <v>500</v>
      </c>
      <c r="AT297" t="s">
        <v>29</v>
      </c>
    </row>
    <row r="298" spans="9:46" x14ac:dyDescent="0.3">
      <c r="I298" s="26"/>
      <c r="J298" s="26"/>
      <c r="K298" s="26"/>
      <c r="L298" s="26"/>
      <c r="M298" s="26"/>
      <c r="N298" s="26"/>
      <c r="O298" s="26"/>
      <c r="AM298">
        <v>147.5</v>
      </c>
      <c r="AN298">
        <f t="shared" si="65"/>
        <v>1.7249368062424442E-2</v>
      </c>
      <c r="AO298">
        <v>54.1</v>
      </c>
      <c r="AP298">
        <v>0.182</v>
      </c>
      <c r="AQ298">
        <v>7.9764999999999997</v>
      </c>
      <c r="AR298">
        <v>0</v>
      </c>
      <c r="AS298">
        <v>500</v>
      </c>
      <c r="AT298" t="s">
        <v>29</v>
      </c>
    </row>
    <row r="299" spans="9:46" x14ac:dyDescent="0.3">
      <c r="AM299">
        <v>148</v>
      </c>
      <c r="AN299">
        <f t="shared" si="65"/>
        <v>1.7330805583031104E-2</v>
      </c>
      <c r="AO299">
        <v>54.64</v>
      </c>
      <c r="AP299">
        <v>0.183</v>
      </c>
      <c r="AQ299">
        <v>7.9752999999999998</v>
      </c>
      <c r="AR299">
        <v>0</v>
      </c>
      <c r="AS299">
        <v>500</v>
      </c>
      <c r="AT299" t="s">
        <v>29</v>
      </c>
    </row>
    <row r="300" spans="9:46" x14ac:dyDescent="0.3">
      <c r="AM300">
        <v>148.5</v>
      </c>
      <c r="AN300">
        <f t="shared" si="65"/>
        <v>1.7522804703813608E-2</v>
      </c>
      <c r="AO300">
        <v>55.19</v>
      </c>
      <c r="AP300">
        <v>0.185</v>
      </c>
      <c r="AQ300">
        <v>7.9737999999999998</v>
      </c>
      <c r="AR300">
        <v>0</v>
      </c>
      <c r="AS300">
        <v>500</v>
      </c>
      <c r="AT300" t="s">
        <v>29</v>
      </c>
    </row>
    <row r="301" spans="9:46" x14ac:dyDescent="0.3">
      <c r="AM301">
        <v>149</v>
      </c>
      <c r="AN301">
        <f t="shared" si="65"/>
        <v>1.7603692713484997E-2</v>
      </c>
      <c r="AO301">
        <v>55.74</v>
      </c>
      <c r="AP301">
        <v>0.186</v>
      </c>
      <c r="AQ301">
        <v>7.9728000000000003</v>
      </c>
      <c r="AR301">
        <v>0</v>
      </c>
      <c r="AS301">
        <v>500</v>
      </c>
      <c r="AT301" t="s">
        <v>29</v>
      </c>
    </row>
    <row r="302" spans="9:46" x14ac:dyDescent="0.3">
      <c r="AM302">
        <v>149.5</v>
      </c>
      <c r="AN302">
        <f t="shared" si="65"/>
        <v>1.7682382679415319E-2</v>
      </c>
      <c r="AO302">
        <v>56.33</v>
      </c>
      <c r="AP302">
        <v>0.187</v>
      </c>
      <c r="AQ302">
        <v>7.9714999999999998</v>
      </c>
      <c r="AR302">
        <v>0</v>
      </c>
      <c r="AS302">
        <v>500</v>
      </c>
      <c r="AT302" t="s">
        <v>29</v>
      </c>
    </row>
    <row r="303" spans="9:46" x14ac:dyDescent="0.3">
      <c r="AM303">
        <v>150</v>
      </c>
      <c r="AN303">
        <f t="shared" si="65"/>
        <v>1.7871084734586221E-2</v>
      </c>
      <c r="AO303">
        <v>56.94</v>
      </c>
      <c r="AP303">
        <v>0.189</v>
      </c>
      <c r="AQ303">
        <v>7.9699</v>
      </c>
      <c r="AR303">
        <v>0</v>
      </c>
      <c r="AS303">
        <v>500</v>
      </c>
      <c r="AT303" t="s">
        <v>29</v>
      </c>
    </row>
    <row r="304" spans="9:46" x14ac:dyDescent="0.3">
      <c r="AM304">
        <v>150.5</v>
      </c>
      <c r="AN304">
        <f t="shared" si="65"/>
        <v>1.7947027145840202E-2</v>
      </c>
      <c r="AO304">
        <v>57.58</v>
      </c>
      <c r="AP304">
        <v>0.19</v>
      </c>
      <c r="AQ304">
        <v>7.9686000000000003</v>
      </c>
      <c r="AR304">
        <v>0</v>
      </c>
      <c r="AS304">
        <v>500</v>
      </c>
      <c r="AT304" t="s">
        <v>29</v>
      </c>
    </row>
    <row r="305" spans="39:46" x14ac:dyDescent="0.3">
      <c r="AM305">
        <v>151</v>
      </c>
      <c r="AN305">
        <f t="shared" si="65"/>
        <v>1.8130783602593695E-2</v>
      </c>
      <c r="AO305">
        <v>58.28</v>
      </c>
      <c r="AP305">
        <v>0.192</v>
      </c>
      <c r="AQ305">
        <v>7.9664000000000001</v>
      </c>
      <c r="AR305">
        <v>0</v>
      </c>
      <c r="AS305">
        <v>500</v>
      </c>
      <c r="AT305" t="s">
        <v>29</v>
      </c>
    </row>
    <row r="306" spans="39:46" x14ac:dyDescent="0.3">
      <c r="AM306">
        <v>151.5</v>
      </c>
      <c r="AN306">
        <f t="shared" si="65"/>
        <v>1.8316188592152987E-2</v>
      </c>
      <c r="AO306">
        <v>58.95</v>
      </c>
      <c r="AP306">
        <v>0.19400000000000001</v>
      </c>
      <c r="AQ306">
        <v>7.9645000000000001</v>
      </c>
      <c r="AR306">
        <v>0</v>
      </c>
      <c r="AS306">
        <v>500</v>
      </c>
      <c r="AT306" t="s">
        <v>29</v>
      </c>
    </row>
    <row r="307" spans="39:46" x14ac:dyDescent="0.3">
      <c r="AM307">
        <v>152</v>
      </c>
      <c r="AN307">
        <f t="shared" si="65"/>
        <v>1.8391581492471703E-2</v>
      </c>
      <c r="AO307">
        <v>59.6</v>
      </c>
      <c r="AP307">
        <v>0.19500000000000001</v>
      </c>
      <c r="AQ307">
        <v>7.9630999999999998</v>
      </c>
      <c r="AR307">
        <v>0</v>
      </c>
      <c r="AS307">
        <v>500</v>
      </c>
      <c r="AT307" t="s">
        <v>29</v>
      </c>
    </row>
    <row r="308" spans="39:46" x14ac:dyDescent="0.3">
      <c r="AM308">
        <v>152.5</v>
      </c>
      <c r="AN308">
        <f t="shared" si="65"/>
        <v>1.8477415100560501E-2</v>
      </c>
      <c r="AO308">
        <v>60.06</v>
      </c>
      <c r="AP308">
        <v>0.19600000000000001</v>
      </c>
      <c r="AQ308">
        <v>7.9622000000000002</v>
      </c>
      <c r="AR308">
        <v>1</v>
      </c>
      <c r="AS308">
        <v>500</v>
      </c>
      <c r="AT308" t="s">
        <v>29</v>
      </c>
    </row>
    <row r="309" spans="39:46" x14ac:dyDescent="0.3">
      <c r="AM309">
        <v>153</v>
      </c>
      <c r="AN309">
        <f t="shared" si="65"/>
        <v>1.8483459720848448E-2</v>
      </c>
      <c r="AO309">
        <v>59.95</v>
      </c>
      <c r="AP309">
        <v>0.19600000000000001</v>
      </c>
      <c r="AQ309">
        <v>7.9622999999999999</v>
      </c>
      <c r="AR309">
        <v>0</v>
      </c>
      <c r="AS309">
        <v>500</v>
      </c>
      <c r="AT309" t="s">
        <v>29</v>
      </c>
    </row>
    <row r="310" spans="39:46" x14ac:dyDescent="0.3">
      <c r="AM310">
        <v>153.5</v>
      </c>
      <c r="AN310">
        <f t="shared" si="65"/>
        <v>1.8490053852071656E-2</v>
      </c>
      <c r="AO310">
        <v>59.83</v>
      </c>
      <c r="AP310">
        <v>0.19600000000000001</v>
      </c>
      <c r="AQ310">
        <v>7.9621000000000004</v>
      </c>
      <c r="AR310">
        <v>0</v>
      </c>
      <c r="AS310">
        <v>500</v>
      </c>
      <c r="AT310" t="s">
        <v>29</v>
      </c>
    </row>
    <row r="311" spans="39:46" x14ac:dyDescent="0.3">
      <c r="AM311">
        <v>154</v>
      </c>
      <c r="AN311">
        <f t="shared" si="65"/>
        <v>1.8494999450489064E-2</v>
      </c>
      <c r="AO311">
        <v>59.74</v>
      </c>
      <c r="AP311">
        <v>0.19600000000000001</v>
      </c>
      <c r="AQ311">
        <v>7.9621000000000004</v>
      </c>
      <c r="AR311">
        <v>0</v>
      </c>
      <c r="AS311">
        <v>500</v>
      </c>
      <c r="AT311" t="s">
        <v>29</v>
      </c>
    </row>
    <row r="312" spans="39:46" x14ac:dyDescent="0.3">
      <c r="AM312">
        <v>154.5</v>
      </c>
      <c r="AN312">
        <f t="shared" si="65"/>
        <v>1.8499945048906473E-2</v>
      </c>
      <c r="AO312">
        <v>59.65</v>
      </c>
      <c r="AP312">
        <v>0.19600000000000001</v>
      </c>
      <c r="AQ312">
        <v>7.9621000000000004</v>
      </c>
      <c r="AR312">
        <v>0</v>
      </c>
      <c r="AS312">
        <v>500</v>
      </c>
      <c r="AT312" t="s">
        <v>29</v>
      </c>
    </row>
    <row r="313" spans="39:46" x14ac:dyDescent="0.3">
      <c r="AM313">
        <v>155</v>
      </c>
      <c r="AN313">
        <f t="shared" si="65"/>
        <v>1.8503791625453347E-2</v>
      </c>
      <c r="AO313">
        <v>59.58</v>
      </c>
      <c r="AP313">
        <v>0.19600000000000001</v>
      </c>
      <c r="AQ313">
        <v>7.9621000000000004</v>
      </c>
      <c r="AR313">
        <v>0</v>
      </c>
      <c r="AS313">
        <v>500</v>
      </c>
      <c r="AT313" t="s">
        <v>29</v>
      </c>
    </row>
    <row r="314" spans="39:46" x14ac:dyDescent="0.3">
      <c r="AM314">
        <v>155.5</v>
      </c>
      <c r="AN314">
        <f t="shared" si="65"/>
        <v>1.8507638202000222E-2</v>
      </c>
      <c r="AO314">
        <v>59.51</v>
      </c>
      <c r="AP314">
        <v>0.19600000000000001</v>
      </c>
      <c r="AQ314">
        <v>7.9621000000000004</v>
      </c>
      <c r="AR314">
        <v>0</v>
      </c>
      <c r="AS314">
        <v>500</v>
      </c>
      <c r="AT314" t="s">
        <v>29</v>
      </c>
    </row>
    <row r="315" spans="39:46" x14ac:dyDescent="0.3">
      <c r="AM315">
        <v>156</v>
      </c>
      <c r="AN315">
        <f t="shared" si="65"/>
        <v>1.8510935267611828E-2</v>
      </c>
      <c r="AO315">
        <v>59.45</v>
      </c>
      <c r="AP315">
        <v>0.19600000000000001</v>
      </c>
      <c r="AQ315">
        <v>7.9621000000000004</v>
      </c>
      <c r="AR315">
        <v>0</v>
      </c>
      <c r="AS315">
        <v>500</v>
      </c>
      <c r="AT315" t="s">
        <v>29</v>
      </c>
    </row>
    <row r="316" spans="39:46" x14ac:dyDescent="0.3">
      <c r="AM316">
        <v>156.5</v>
      </c>
      <c r="AN316">
        <f t="shared" si="65"/>
        <v>1.8514781844158699E-2</v>
      </c>
      <c r="AO316">
        <v>59.38</v>
      </c>
      <c r="AP316">
        <v>0.19600000000000001</v>
      </c>
      <c r="AQ316">
        <v>7.9622000000000002</v>
      </c>
      <c r="AR316">
        <v>0</v>
      </c>
      <c r="AS316">
        <v>500</v>
      </c>
      <c r="AT316" t="s">
        <v>29</v>
      </c>
    </row>
    <row r="317" spans="39:46" x14ac:dyDescent="0.3">
      <c r="AM317">
        <v>157</v>
      </c>
      <c r="AN317">
        <f t="shared" si="65"/>
        <v>1.8517529398835039E-2</v>
      </c>
      <c r="AO317">
        <v>59.33</v>
      </c>
      <c r="AP317">
        <v>0.19600000000000001</v>
      </c>
      <c r="AQ317">
        <v>7.9621000000000004</v>
      </c>
      <c r="AR317">
        <v>0</v>
      </c>
      <c r="AS317">
        <v>500</v>
      </c>
      <c r="AT317" t="s">
        <v>29</v>
      </c>
    </row>
    <row r="318" spans="39:46" x14ac:dyDescent="0.3">
      <c r="AM318">
        <v>157.5</v>
      </c>
      <c r="AN318">
        <f t="shared" si="65"/>
        <v>1.8520276953511376E-2</v>
      </c>
      <c r="AO318">
        <v>59.28</v>
      </c>
      <c r="AP318">
        <v>0.19600000000000001</v>
      </c>
      <c r="AQ318">
        <v>7.9621000000000004</v>
      </c>
      <c r="AR318">
        <v>0</v>
      </c>
      <c r="AS318">
        <v>500</v>
      </c>
      <c r="AT318" t="s">
        <v>29</v>
      </c>
    </row>
    <row r="319" spans="39:46" x14ac:dyDescent="0.3">
      <c r="AM319">
        <v>158</v>
      </c>
      <c r="AN319">
        <f t="shared" si="65"/>
        <v>1.8523574019122982E-2</v>
      </c>
      <c r="AO319">
        <v>59.22</v>
      </c>
      <c r="AP319">
        <v>0.19600000000000001</v>
      </c>
      <c r="AQ319">
        <v>7.9621000000000004</v>
      </c>
      <c r="AR319">
        <v>0</v>
      </c>
      <c r="AS319">
        <v>500</v>
      </c>
      <c r="AT319" t="s">
        <v>29</v>
      </c>
    </row>
    <row r="320" spans="39:46" x14ac:dyDescent="0.3">
      <c r="AM320">
        <v>158.5</v>
      </c>
      <c r="AN320">
        <f t="shared" si="65"/>
        <v>1.8525772062864054E-2</v>
      </c>
      <c r="AO320">
        <v>59.18</v>
      </c>
      <c r="AP320">
        <v>0.19600000000000001</v>
      </c>
      <c r="AQ320">
        <v>7.9621000000000004</v>
      </c>
      <c r="AR320">
        <v>0</v>
      </c>
      <c r="AS320">
        <v>500</v>
      </c>
      <c r="AT320" t="s">
        <v>29</v>
      </c>
    </row>
    <row r="321" spans="39:46" x14ac:dyDescent="0.3">
      <c r="AM321">
        <v>159</v>
      </c>
      <c r="AN321">
        <f t="shared" si="65"/>
        <v>1.8528519617540387E-2</v>
      </c>
      <c r="AO321">
        <v>59.13</v>
      </c>
      <c r="AP321">
        <v>0.19600000000000001</v>
      </c>
      <c r="AQ321">
        <v>7.9622000000000002</v>
      </c>
      <c r="AR321">
        <v>0</v>
      </c>
      <c r="AS321">
        <v>500</v>
      </c>
      <c r="AT321" t="s">
        <v>29</v>
      </c>
    </row>
    <row r="322" spans="39:46" x14ac:dyDescent="0.3">
      <c r="AM322">
        <v>159.5</v>
      </c>
      <c r="AN322">
        <f t="shared" si="65"/>
        <v>1.8530717661281462E-2</v>
      </c>
      <c r="AO322">
        <v>59.09</v>
      </c>
      <c r="AP322">
        <v>0.19600000000000001</v>
      </c>
      <c r="AQ322">
        <v>7.9621000000000004</v>
      </c>
      <c r="AR322">
        <v>0</v>
      </c>
      <c r="AS322">
        <v>500</v>
      </c>
      <c r="AT322" t="s">
        <v>29</v>
      </c>
    </row>
    <row r="323" spans="39:46" x14ac:dyDescent="0.3">
      <c r="AM323">
        <v>160</v>
      </c>
      <c r="AN323">
        <f t="shared" si="65"/>
        <v>1.8533465215957796E-2</v>
      </c>
      <c r="AO323">
        <v>59.04</v>
      </c>
      <c r="AP323">
        <v>0.19600000000000001</v>
      </c>
      <c r="AQ323">
        <v>7.9622000000000002</v>
      </c>
      <c r="AR323">
        <v>0</v>
      </c>
      <c r="AS323">
        <v>500</v>
      </c>
      <c r="AT323" t="s">
        <v>29</v>
      </c>
    </row>
    <row r="324" spans="39:46" x14ac:dyDescent="0.3">
      <c r="AM324">
        <v>160.5</v>
      </c>
      <c r="AN324">
        <f t="shared" si="65"/>
        <v>1.8535663259698867E-2</v>
      </c>
      <c r="AO324">
        <v>59</v>
      </c>
      <c r="AP324">
        <v>0.19600000000000001</v>
      </c>
      <c r="AQ324">
        <v>7.9621000000000004</v>
      </c>
      <c r="AR324">
        <v>0</v>
      </c>
      <c r="AS324">
        <v>500</v>
      </c>
      <c r="AT324" t="s">
        <v>29</v>
      </c>
    </row>
    <row r="325" spans="39:46" x14ac:dyDescent="0.3">
      <c r="AM325">
        <v>161</v>
      </c>
      <c r="AN325">
        <f t="shared" ref="AN325:AN388" si="66">(AP325-AO325/2022)/9</f>
        <v>1.853731179250467E-2</v>
      </c>
      <c r="AO325">
        <v>58.97</v>
      </c>
      <c r="AP325">
        <v>0.19600000000000001</v>
      </c>
      <c r="AQ325">
        <v>7.9621000000000004</v>
      </c>
      <c r="AR325">
        <v>0</v>
      </c>
      <c r="AS325">
        <v>500</v>
      </c>
      <c r="AT325" t="s">
        <v>29</v>
      </c>
    </row>
    <row r="326" spans="39:46" x14ac:dyDescent="0.3">
      <c r="AM326">
        <v>161.5</v>
      </c>
      <c r="AN326">
        <f t="shared" si="66"/>
        <v>1.8539509836245742E-2</v>
      </c>
      <c r="AO326">
        <v>58.93</v>
      </c>
      <c r="AP326">
        <v>0.19600000000000001</v>
      </c>
      <c r="AQ326">
        <v>7.9621000000000004</v>
      </c>
      <c r="AR326">
        <v>0</v>
      </c>
      <c r="AS326">
        <v>500</v>
      </c>
      <c r="AT326" t="s">
        <v>29</v>
      </c>
    </row>
    <row r="327" spans="39:46" x14ac:dyDescent="0.3">
      <c r="AM327">
        <v>162</v>
      </c>
      <c r="AN327">
        <f t="shared" si="66"/>
        <v>1.8541158369051545E-2</v>
      </c>
      <c r="AO327">
        <v>58.9</v>
      </c>
      <c r="AP327">
        <v>0.19600000000000001</v>
      </c>
      <c r="AQ327">
        <v>7.9622000000000002</v>
      </c>
      <c r="AR327">
        <v>0</v>
      </c>
      <c r="AS327">
        <v>500</v>
      </c>
      <c r="AT327" t="s">
        <v>29</v>
      </c>
    </row>
    <row r="328" spans="39:46" x14ac:dyDescent="0.3">
      <c r="AM328">
        <v>162.5</v>
      </c>
      <c r="AN328">
        <f t="shared" si="66"/>
        <v>1.8543356412792616E-2</v>
      </c>
      <c r="AO328">
        <v>58.86</v>
      </c>
      <c r="AP328">
        <v>0.19600000000000001</v>
      </c>
      <c r="AQ328">
        <v>7.9622000000000002</v>
      </c>
      <c r="AR328">
        <v>0</v>
      </c>
      <c r="AS328">
        <v>500</v>
      </c>
      <c r="AT328" t="s">
        <v>29</v>
      </c>
    </row>
    <row r="329" spans="39:46" x14ac:dyDescent="0.3">
      <c r="AM329">
        <v>163</v>
      </c>
      <c r="AN329">
        <f t="shared" si="66"/>
        <v>1.8545554456533685E-2</v>
      </c>
      <c r="AO329">
        <v>58.82</v>
      </c>
      <c r="AP329">
        <v>0.19600000000000001</v>
      </c>
      <c r="AQ329">
        <v>7.9621000000000004</v>
      </c>
      <c r="AR329">
        <v>0</v>
      </c>
      <c r="AS329">
        <v>500</v>
      </c>
      <c r="AT329" t="s">
        <v>29</v>
      </c>
    </row>
    <row r="330" spans="39:46" x14ac:dyDescent="0.3">
      <c r="AM330">
        <v>163.5</v>
      </c>
      <c r="AN330">
        <f t="shared" si="66"/>
        <v>1.8547202989339491E-2</v>
      </c>
      <c r="AO330">
        <v>58.79</v>
      </c>
      <c r="AP330">
        <v>0.19600000000000001</v>
      </c>
      <c r="AQ330">
        <v>7.9621000000000004</v>
      </c>
      <c r="AR330">
        <v>0</v>
      </c>
      <c r="AS330">
        <v>500</v>
      </c>
      <c r="AT330" t="s">
        <v>29</v>
      </c>
    </row>
    <row r="331" spans="39:46" x14ac:dyDescent="0.3">
      <c r="AM331">
        <v>164</v>
      </c>
      <c r="AN331">
        <f t="shared" si="66"/>
        <v>1.8549401033080559E-2</v>
      </c>
      <c r="AO331">
        <v>58.75</v>
      </c>
      <c r="AP331">
        <v>0.19600000000000001</v>
      </c>
      <c r="AQ331">
        <v>7.9621000000000004</v>
      </c>
      <c r="AR331">
        <v>0</v>
      </c>
      <c r="AS331">
        <v>500</v>
      </c>
      <c r="AT331" t="s">
        <v>29</v>
      </c>
    </row>
    <row r="332" spans="39:46" x14ac:dyDescent="0.3">
      <c r="AM332">
        <v>164.5</v>
      </c>
      <c r="AN332">
        <f t="shared" si="66"/>
        <v>1.8551049565886362E-2</v>
      </c>
      <c r="AO332">
        <v>58.72</v>
      </c>
      <c r="AP332">
        <v>0.19600000000000001</v>
      </c>
      <c r="AQ332">
        <v>7.9621000000000004</v>
      </c>
      <c r="AR332">
        <v>0</v>
      </c>
      <c r="AS332">
        <v>500</v>
      </c>
      <c r="AT332" t="s">
        <v>29</v>
      </c>
    </row>
    <row r="333" spans="39:46" x14ac:dyDescent="0.3">
      <c r="AM333">
        <v>165</v>
      </c>
      <c r="AN333">
        <f t="shared" si="66"/>
        <v>1.8552698098692165E-2</v>
      </c>
      <c r="AO333">
        <v>58.69</v>
      </c>
      <c r="AP333">
        <v>0.19600000000000001</v>
      </c>
      <c r="AQ333">
        <v>7.9621000000000004</v>
      </c>
      <c r="AR333">
        <v>0</v>
      </c>
      <c r="AS333">
        <v>500</v>
      </c>
      <c r="AT333" t="s">
        <v>29</v>
      </c>
    </row>
    <row r="334" spans="39:46" x14ac:dyDescent="0.3">
      <c r="AM334">
        <v>165.5</v>
      </c>
      <c r="AN334">
        <f t="shared" si="66"/>
        <v>1.8554346631497968E-2</v>
      </c>
      <c r="AO334">
        <v>58.66</v>
      </c>
      <c r="AP334">
        <v>0.19600000000000001</v>
      </c>
      <c r="AQ334">
        <v>7.9621000000000004</v>
      </c>
      <c r="AR334">
        <v>0</v>
      </c>
      <c r="AS334">
        <v>500</v>
      </c>
      <c r="AT334" t="s">
        <v>29</v>
      </c>
    </row>
    <row r="335" spans="39:46" x14ac:dyDescent="0.3">
      <c r="AM335">
        <v>166</v>
      </c>
      <c r="AN335">
        <f t="shared" si="66"/>
        <v>1.8557643697109574E-2</v>
      </c>
      <c r="AO335">
        <v>58.6</v>
      </c>
      <c r="AP335">
        <v>0.19600000000000001</v>
      </c>
      <c r="AQ335">
        <v>7.9621000000000004</v>
      </c>
      <c r="AR335">
        <v>0</v>
      </c>
      <c r="AS335">
        <v>500</v>
      </c>
      <c r="AT335" t="s">
        <v>29</v>
      </c>
    </row>
    <row r="336" spans="39:46" x14ac:dyDescent="0.3">
      <c r="AM336">
        <v>166.5</v>
      </c>
      <c r="AN336">
        <f t="shared" si="66"/>
        <v>1.8559841740850642E-2</v>
      </c>
      <c r="AO336">
        <v>58.56</v>
      </c>
      <c r="AP336">
        <v>0.19600000000000001</v>
      </c>
      <c r="AQ336">
        <v>7.9621000000000004</v>
      </c>
      <c r="AR336">
        <v>0</v>
      </c>
      <c r="AS336">
        <v>500</v>
      </c>
      <c r="AT336" t="s">
        <v>29</v>
      </c>
    </row>
    <row r="337" spans="39:46" x14ac:dyDescent="0.3">
      <c r="AM337">
        <v>167</v>
      </c>
      <c r="AN337">
        <f t="shared" si="66"/>
        <v>1.8562039784591713E-2</v>
      </c>
      <c r="AO337">
        <v>58.52</v>
      </c>
      <c r="AP337">
        <v>0.19600000000000001</v>
      </c>
      <c r="AQ337">
        <v>7.9619999999999997</v>
      </c>
      <c r="AR337">
        <v>0</v>
      </c>
      <c r="AS337">
        <v>500</v>
      </c>
      <c r="AT337" t="s">
        <v>29</v>
      </c>
    </row>
    <row r="338" spans="39:46" x14ac:dyDescent="0.3">
      <c r="AM338">
        <v>167.5</v>
      </c>
      <c r="AN338">
        <f t="shared" si="66"/>
        <v>1.8563688317397516E-2</v>
      </c>
      <c r="AO338">
        <v>58.49</v>
      </c>
      <c r="AP338">
        <v>0.19600000000000001</v>
      </c>
      <c r="AQ338">
        <v>7.9619999999999997</v>
      </c>
      <c r="AR338">
        <v>0</v>
      </c>
      <c r="AS338">
        <v>500</v>
      </c>
      <c r="AT338" t="s">
        <v>29</v>
      </c>
    </row>
    <row r="339" spans="39:46" x14ac:dyDescent="0.3">
      <c r="AM339">
        <v>168</v>
      </c>
      <c r="AN339">
        <f t="shared" si="66"/>
        <v>1.856478733926805E-2</v>
      </c>
      <c r="AO339">
        <v>58.47</v>
      </c>
      <c r="AP339">
        <v>0.19600000000000001</v>
      </c>
      <c r="AQ339">
        <v>7.9621000000000004</v>
      </c>
      <c r="AR339">
        <v>0</v>
      </c>
      <c r="AS339">
        <v>500</v>
      </c>
      <c r="AT339" t="s">
        <v>29</v>
      </c>
    </row>
    <row r="340" spans="39:46" x14ac:dyDescent="0.3">
      <c r="AM340">
        <v>168.5</v>
      </c>
      <c r="AN340">
        <f t="shared" si="66"/>
        <v>1.8566435872073857E-2</v>
      </c>
      <c r="AO340">
        <v>58.44</v>
      </c>
      <c r="AP340">
        <v>0.19600000000000001</v>
      </c>
      <c r="AQ340">
        <v>7.9622000000000002</v>
      </c>
      <c r="AR340">
        <v>0</v>
      </c>
      <c r="AS340">
        <v>500</v>
      </c>
      <c r="AT340" t="s">
        <v>29</v>
      </c>
    </row>
    <row r="341" spans="39:46" x14ac:dyDescent="0.3">
      <c r="AM341">
        <v>169</v>
      </c>
      <c r="AN341">
        <f t="shared" si="66"/>
        <v>1.8568084404879656E-2</v>
      </c>
      <c r="AO341">
        <v>58.41</v>
      </c>
      <c r="AP341">
        <v>0.19600000000000001</v>
      </c>
      <c r="AQ341">
        <v>7.9621000000000004</v>
      </c>
      <c r="AR341">
        <v>0</v>
      </c>
      <c r="AS341">
        <v>500</v>
      </c>
      <c r="AT341" t="s">
        <v>29</v>
      </c>
    </row>
    <row r="342" spans="39:46" x14ac:dyDescent="0.3">
      <c r="AM342">
        <v>169.5</v>
      </c>
      <c r="AN342">
        <f t="shared" si="66"/>
        <v>1.8569183426750194E-2</v>
      </c>
      <c r="AO342">
        <v>58.39</v>
      </c>
      <c r="AP342">
        <v>0.19600000000000001</v>
      </c>
      <c r="AQ342">
        <v>7.9621000000000004</v>
      </c>
      <c r="AR342">
        <v>0</v>
      </c>
      <c r="AS342">
        <v>500</v>
      </c>
      <c r="AT342" t="s">
        <v>29</v>
      </c>
    </row>
    <row r="343" spans="39:46" x14ac:dyDescent="0.3">
      <c r="AM343">
        <v>170</v>
      </c>
      <c r="AN343">
        <f t="shared" si="66"/>
        <v>1.8570831959555997E-2</v>
      </c>
      <c r="AO343">
        <v>58.36</v>
      </c>
      <c r="AP343">
        <v>0.19600000000000001</v>
      </c>
      <c r="AQ343">
        <v>7.9619999999999997</v>
      </c>
      <c r="AR343">
        <v>0</v>
      </c>
      <c r="AS343">
        <v>500</v>
      </c>
      <c r="AT343" t="s">
        <v>29</v>
      </c>
    </row>
    <row r="344" spans="39:46" x14ac:dyDescent="0.3">
      <c r="AM344">
        <v>170.5</v>
      </c>
      <c r="AN344">
        <f t="shared" si="66"/>
        <v>1.8572480492361799E-2</v>
      </c>
      <c r="AO344">
        <v>58.33</v>
      </c>
      <c r="AP344">
        <v>0.19600000000000001</v>
      </c>
      <c r="AQ344">
        <v>7.9619999999999997</v>
      </c>
      <c r="AR344">
        <v>0</v>
      </c>
      <c r="AS344">
        <v>500</v>
      </c>
      <c r="AT344" t="s">
        <v>29</v>
      </c>
    </row>
    <row r="345" spans="39:46" x14ac:dyDescent="0.3">
      <c r="AM345">
        <v>171</v>
      </c>
      <c r="AN345">
        <f t="shared" si="66"/>
        <v>1.8573579514232334E-2</v>
      </c>
      <c r="AO345">
        <v>58.31</v>
      </c>
      <c r="AP345">
        <v>0.19600000000000001</v>
      </c>
      <c r="AQ345">
        <v>7.9621000000000004</v>
      </c>
      <c r="AR345">
        <v>0</v>
      </c>
      <c r="AS345">
        <v>500</v>
      </c>
      <c r="AT345" t="s">
        <v>29</v>
      </c>
    </row>
    <row r="346" spans="39:46" x14ac:dyDescent="0.3">
      <c r="AM346">
        <v>171.5</v>
      </c>
      <c r="AN346">
        <f t="shared" si="66"/>
        <v>1.8575228047038136E-2</v>
      </c>
      <c r="AO346">
        <v>58.28</v>
      </c>
      <c r="AP346">
        <v>0.19600000000000001</v>
      </c>
      <c r="AQ346">
        <v>7.9621000000000004</v>
      </c>
      <c r="AR346">
        <v>0</v>
      </c>
      <c r="AS346">
        <v>500</v>
      </c>
      <c r="AT346" t="s">
        <v>29</v>
      </c>
    </row>
    <row r="347" spans="39:46" x14ac:dyDescent="0.3">
      <c r="AM347">
        <v>172</v>
      </c>
      <c r="AN347">
        <f t="shared" si="66"/>
        <v>1.8576876579843939E-2</v>
      </c>
      <c r="AO347">
        <v>58.25</v>
      </c>
      <c r="AP347">
        <v>0.19600000000000001</v>
      </c>
      <c r="AQ347">
        <v>7.9621000000000004</v>
      </c>
      <c r="AR347">
        <v>0</v>
      </c>
      <c r="AS347">
        <v>500</v>
      </c>
      <c r="AT347" t="s">
        <v>29</v>
      </c>
    </row>
    <row r="348" spans="39:46" x14ac:dyDescent="0.3">
      <c r="AM348">
        <v>172.5</v>
      </c>
      <c r="AN348">
        <f t="shared" si="66"/>
        <v>1.8578525112649742E-2</v>
      </c>
      <c r="AO348">
        <v>58.22</v>
      </c>
      <c r="AP348">
        <v>0.19600000000000001</v>
      </c>
      <c r="AQ348">
        <v>7.9621000000000004</v>
      </c>
      <c r="AR348">
        <v>0</v>
      </c>
      <c r="AS348">
        <v>500</v>
      </c>
      <c r="AT348" t="s">
        <v>29</v>
      </c>
    </row>
    <row r="349" spans="39:46" x14ac:dyDescent="0.3">
      <c r="AM349">
        <v>173</v>
      </c>
      <c r="AN349">
        <f t="shared" si="66"/>
        <v>1.8579624134520276E-2</v>
      </c>
      <c r="AO349">
        <v>58.2</v>
      </c>
      <c r="AP349">
        <v>0.19600000000000001</v>
      </c>
      <c r="AQ349">
        <v>7.9621000000000004</v>
      </c>
      <c r="AR349">
        <v>0</v>
      </c>
      <c r="AS349">
        <v>500</v>
      </c>
      <c r="AT349" t="s">
        <v>29</v>
      </c>
    </row>
    <row r="350" spans="39:46" x14ac:dyDescent="0.3">
      <c r="AM350">
        <v>173.5</v>
      </c>
      <c r="AN350">
        <f t="shared" si="66"/>
        <v>1.8580723156390814E-2</v>
      </c>
      <c r="AO350">
        <v>58.18</v>
      </c>
      <c r="AP350">
        <v>0.19600000000000001</v>
      </c>
      <c r="AQ350">
        <v>7.9621000000000004</v>
      </c>
      <c r="AR350">
        <v>0</v>
      </c>
      <c r="AS350">
        <v>500</v>
      </c>
      <c r="AT350" t="s">
        <v>29</v>
      </c>
    </row>
    <row r="351" spans="39:46" x14ac:dyDescent="0.3">
      <c r="AM351">
        <v>174</v>
      </c>
      <c r="AN351">
        <f t="shared" si="66"/>
        <v>1.8582371689196617E-2</v>
      </c>
      <c r="AO351">
        <v>58.15</v>
      </c>
      <c r="AP351">
        <v>0.19600000000000001</v>
      </c>
      <c r="AQ351">
        <v>7.9621000000000004</v>
      </c>
      <c r="AR351">
        <v>0</v>
      </c>
      <c r="AS351">
        <v>500</v>
      </c>
      <c r="AT351" t="s">
        <v>29</v>
      </c>
    </row>
    <row r="352" spans="39:46" x14ac:dyDescent="0.3">
      <c r="AM352">
        <v>174.5</v>
      </c>
      <c r="AN352">
        <f t="shared" si="66"/>
        <v>1.8583470711067151E-2</v>
      </c>
      <c r="AO352">
        <v>58.13</v>
      </c>
      <c r="AP352">
        <v>0.19600000000000001</v>
      </c>
      <c r="AQ352">
        <v>7.9621000000000004</v>
      </c>
      <c r="AR352">
        <v>0</v>
      </c>
      <c r="AS352">
        <v>500</v>
      </c>
      <c r="AT352" t="s">
        <v>29</v>
      </c>
    </row>
    <row r="353" spans="39:46" x14ac:dyDescent="0.3">
      <c r="AM353">
        <v>175</v>
      </c>
      <c r="AN353">
        <f t="shared" si="66"/>
        <v>1.8585119243872954E-2</v>
      </c>
      <c r="AO353">
        <v>58.1</v>
      </c>
      <c r="AP353">
        <v>0.19600000000000001</v>
      </c>
      <c r="AQ353">
        <v>7.9621000000000004</v>
      </c>
      <c r="AR353">
        <v>0</v>
      </c>
      <c r="AS353">
        <v>500</v>
      </c>
      <c r="AT353" t="s">
        <v>29</v>
      </c>
    </row>
    <row r="354" spans="39:46" x14ac:dyDescent="0.3">
      <c r="AM354">
        <v>175.5</v>
      </c>
      <c r="AN354">
        <f t="shared" si="66"/>
        <v>1.8586218265743488E-2</v>
      </c>
      <c r="AO354">
        <v>58.08</v>
      </c>
      <c r="AP354">
        <v>0.19600000000000001</v>
      </c>
      <c r="AQ354">
        <v>7.9621000000000004</v>
      </c>
      <c r="AR354">
        <v>0</v>
      </c>
      <c r="AS354">
        <v>500</v>
      </c>
      <c r="AT354" t="s">
        <v>29</v>
      </c>
    </row>
    <row r="355" spans="39:46" x14ac:dyDescent="0.3">
      <c r="AM355">
        <v>176</v>
      </c>
      <c r="AN355">
        <f t="shared" si="66"/>
        <v>1.8586767776678757E-2</v>
      </c>
      <c r="AO355">
        <v>58.07</v>
      </c>
      <c r="AP355">
        <v>0.19600000000000001</v>
      </c>
      <c r="AQ355">
        <v>7.9622000000000002</v>
      </c>
      <c r="AR355">
        <v>0</v>
      </c>
      <c r="AS355">
        <v>500</v>
      </c>
      <c r="AT355" t="s">
        <v>29</v>
      </c>
    </row>
    <row r="356" spans="39:46" x14ac:dyDescent="0.3">
      <c r="AM356">
        <v>176.5</v>
      </c>
      <c r="AN356">
        <f t="shared" si="66"/>
        <v>1.8588416309484559E-2</v>
      </c>
      <c r="AO356">
        <v>58.04</v>
      </c>
      <c r="AP356">
        <v>0.19600000000000001</v>
      </c>
      <c r="AQ356">
        <v>7.9622000000000002</v>
      </c>
      <c r="AR356">
        <v>0</v>
      </c>
      <c r="AS356">
        <v>500</v>
      </c>
      <c r="AT356" t="s">
        <v>29</v>
      </c>
    </row>
    <row r="357" spans="39:46" x14ac:dyDescent="0.3">
      <c r="AM357">
        <v>177</v>
      </c>
      <c r="AN357">
        <f t="shared" si="66"/>
        <v>1.8589515331355097E-2</v>
      </c>
      <c r="AO357">
        <v>58.02</v>
      </c>
      <c r="AP357">
        <v>0.19600000000000001</v>
      </c>
      <c r="AQ357">
        <v>7.9621000000000004</v>
      </c>
      <c r="AR357">
        <v>0</v>
      </c>
      <c r="AS357">
        <v>500</v>
      </c>
      <c r="AT357" t="s">
        <v>29</v>
      </c>
    </row>
    <row r="358" spans="39:46" x14ac:dyDescent="0.3">
      <c r="AM358">
        <v>177.5</v>
      </c>
      <c r="AN358">
        <f t="shared" si="66"/>
        <v>1.8590614353225631E-2</v>
      </c>
      <c r="AO358">
        <v>58</v>
      </c>
      <c r="AP358">
        <v>0.19600000000000001</v>
      </c>
      <c r="AQ358">
        <v>7.9619999999999997</v>
      </c>
      <c r="AR358">
        <v>0</v>
      </c>
      <c r="AS358">
        <v>500</v>
      </c>
      <c r="AT358" t="s">
        <v>29</v>
      </c>
    </row>
    <row r="359" spans="39:46" x14ac:dyDescent="0.3">
      <c r="AM359">
        <v>178</v>
      </c>
      <c r="AN359">
        <f t="shared" si="66"/>
        <v>1.8591713375096165E-2</v>
      </c>
      <c r="AO359">
        <v>57.98</v>
      </c>
      <c r="AP359">
        <v>0.19600000000000001</v>
      </c>
      <c r="AQ359">
        <v>7.9621000000000004</v>
      </c>
      <c r="AR359">
        <v>0</v>
      </c>
      <c r="AS359">
        <v>500</v>
      </c>
      <c r="AT359" t="s">
        <v>29</v>
      </c>
    </row>
    <row r="360" spans="39:46" x14ac:dyDescent="0.3">
      <c r="AM360">
        <v>178.5</v>
      </c>
      <c r="AN360">
        <f t="shared" si="66"/>
        <v>1.8593361907901968E-2</v>
      </c>
      <c r="AO360">
        <v>57.95</v>
      </c>
      <c r="AP360">
        <v>0.19600000000000001</v>
      </c>
      <c r="AQ360">
        <v>7.9622000000000002</v>
      </c>
      <c r="AR360">
        <v>0</v>
      </c>
      <c r="AS360">
        <v>500</v>
      </c>
      <c r="AT360" t="s">
        <v>29</v>
      </c>
    </row>
    <row r="361" spans="39:46" x14ac:dyDescent="0.3">
      <c r="AM361">
        <v>179</v>
      </c>
      <c r="AN361">
        <f t="shared" si="66"/>
        <v>1.8594460929772502E-2</v>
      </c>
      <c r="AO361">
        <v>57.93</v>
      </c>
      <c r="AP361">
        <v>0.19600000000000001</v>
      </c>
      <c r="AQ361">
        <v>7.9621000000000004</v>
      </c>
      <c r="AR361">
        <v>0</v>
      </c>
      <c r="AS361">
        <v>500</v>
      </c>
      <c r="AT361" t="s">
        <v>29</v>
      </c>
    </row>
    <row r="362" spans="39:46" x14ac:dyDescent="0.3">
      <c r="AM362">
        <v>179.5</v>
      </c>
      <c r="AN362">
        <f t="shared" si="66"/>
        <v>1.859555995164304E-2</v>
      </c>
      <c r="AO362">
        <v>57.91</v>
      </c>
      <c r="AP362">
        <v>0.19600000000000001</v>
      </c>
      <c r="AQ362">
        <v>7.9621000000000004</v>
      </c>
      <c r="AR362">
        <v>0</v>
      </c>
      <c r="AS362">
        <v>500</v>
      </c>
      <c r="AT362" t="s">
        <v>29</v>
      </c>
    </row>
    <row r="363" spans="39:46" x14ac:dyDescent="0.3">
      <c r="AM363">
        <v>180</v>
      </c>
      <c r="AN363">
        <f t="shared" si="66"/>
        <v>1.8596658973513574E-2</v>
      </c>
      <c r="AO363">
        <v>57.89</v>
      </c>
      <c r="AP363">
        <v>0.19600000000000001</v>
      </c>
      <c r="AQ363">
        <v>7.9621000000000004</v>
      </c>
      <c r="AR363">
        <v>0</v>
      </c>
      <c r="AS363">
        <v>500</v>
      </c>
      <c r="AT363" t="s">
        <v>29</v>
      </c>
    </row>
    <row r="364" spans="39:46" x14ac:dyDescent="0.3">
      <c r="AM364">
        <v>180.5</v>
      </c>
      <c r="AN364">
        <f t="shared" si="66"/>
        <v>1.8597757995384111E-2</v>
      </c>
      <c r="AO364">
        <v>57.87</v>
      </c>
      <c r="AP364">
        <v>0.19600000000000001</v>
      </c>
      <c r="AQ364">
        <v>7.9621000000000004</v>
      </c>
      <c r="AR364">
        <v>0</v>
      </c>
      <c r="AS364">
        <v>500</v>
      </c>
      <c r="AT364" t="s">
        <v>29</v>
      </c>
    </row>
    <row r="365" spans="39:46" x14ac:dyDescent="0.3">
      <c r="AM365">
        <v>181</v>
      </c>
      <c r="AN365">
        <f t="shared" si="66"/>
        <v>1.8598857017254646E-2</v>
      </c>
      <c r="AO365">
        <v>57.85</v>
      </c>
      <c r="AP365">
        <v>0.19600000000000001</v>
      </c>
      <c r="AQ365">
        <v>7.9619999999999997</v>
      </c>
      <c r="AR365">
        <v>0</v>
      </c>
      <c r="AS365">
        <v>500</v>
      </c>
      <c r="AT365" t="s">
        <v>29</v>
      </c>
    </row>
    <row r="366" spans="39:46" x14ac:dyDescent="0.3">
      <c r="AM366">
        <v>181.5</v>
      </c>
      <c r="AN366">
        <f t="shared" si="66"/>
        <v>1.859995603912518E-2</v>
      </c>
      <c r="AO366">
        <v>57.83</v>
      </c>
      <c r="AP366">
        <v>0.19600000000000001</v>
      </c>
      <c r="AQ366">
        <v>7.9619999999999997</v>
      </c>
      <c r="AR366">
        <v>0</v>
      </c>
      <c r="AS366">
        <v>500</v>
      </c>
      <c r="AT366" t="s">
        <v>29</v>
      </c>
    </row>
    <row r="367" spans="39:46" x14ac:dyDescent="0.3">
      <c r="AM367">
        <v>182</v>
      </c>
      <c r="AN367">
        <f t="shared" si="66"/>
        <v>1.8601055060995714E-2</v>
      </c>
      <c r="AO367">
        <v>57.81</v>
      </c>
      <c r="AP367">
        <v>0.19600000000000001</v>
      </c>
      <c r="AQ367">
        <v>7.9621000000000004</v>
      </c>
      <c r="AR367">
        <v>0</v>
      </c>
      <c r="AS367">
        <v>500</v>
      </c>
      <c r="AT367" t="s">
        <v>29</v>
      </c>
    </row>
    <row r="368" spans="39:46" x14ac:dyDescent="0.3">
      <c r="AM368">
        <v>182.5</v>
      </c>
      <c r="AN368">
        <f t="shared" si="66"/>
        <v>1.8601604571930982E-2</v>
      </c>
      <c r="AO368">
        <v>57.8</v>
      </c>
      <c r="AP368">
        <v>0.19600000000000001</v>
      </c>
      <c r="AQ368">
        <v>7.9622000000000002</v>
      </c>
      <c r="AR368">
        <v>2</v>
      </c>
      <c r="AS368">
        <v>500</v>
      </c>
      <c r="AT368" t="s">
        <v>29</v>
      </c>
    </row>
    <row r="369" spans="39:46" x14ac:dyDescent="0.3">
      <c r="AM369">
        <v>183</v>
      </c>
      <c r="AN369">
        <f t="shared" si="66"/>
        <v>1.8602154082866251E-2</v>
      </c>
      <c r="AO369">
        <v>57.79</v>
      </c>
      <c r="AP369">
        <v>0.19600000000000001</v>
      </c>
      <c r="AQ369">
        <v>7.9623999999999997</v>
      </c>
      <c r="AR369">
        <v>0</v>
      </c>
      <c r="AS369">
        <v>500</v>
      </c>
      <c r="AT369" t="s">
        <v>29</v>
      </c>
    </row>
    <row r="370" spans="39:46" x14ac:dyDescent="0.3">
      <c r="AM370">
        <v>183.5</v>
      </c>
      <c r="AN370">
        <f t="shared" si="66"/>
        <v>1.8602154082866251E-2</v>
      </c>
      <c r="AO370">
        <v>57.79</v>
      </c>
      <c r="AP370">
        <v>0.19600000000000001</v>
      </c>
      <c r="AQ370">
        <v>7.9623999999999997</v>
      </c>
      <c r="AR370">
        <v>0</v>
      </c>
      <c r="AS370">
        <v>500</v>
      </c>
      <c r="AT370" t="s">
        <v>29</v>
      </c>
    </row>
    <row r="371" spans="39:46" x14ac:dyDescent="0.3">
      <c r="AM371">
        <v>184</v>
      </c>
      <c r="AN371">
        <f t="shared" si="66"/>
        <v>1.860270359380152E-2</v>
      </c>
      <c r="AO371">
        <v>57.78</v>
      </c>
      <c r="AP371">
        <v>0.19600000000000001</v>
      </c>
      <c r="AQ371">
        <v>7.9625000000000004</v>
      </c>
      <c r="AR371">
        <v>0</v>
      </c>
      <c r="AS371">
        <v>500</v>
      </c>
      <c r="AT371" t="s">
        <v>29</v>
      </c>
    </row>
    <row r="372" spans="39:46" x14ac:dyDescent="0.3">
      <c r="AM372">
        <v>184.5</v>
      </c>
      <c r="AN372">
        <f t="shared" si="66"/>
        <v>1.8603253104736785E-2</v>
      </c>
      <c r="AO372">
        <v>57.77</v>
      </c>
      <c r="AP372">
        <v>0.19600000000000001</v>
      </c>
      <c r="AQ372">
        <v>7.9625000000000004</v>
      </c>
      <c r="AR372">
        <v>0</v>
      </c>
      <c r="AS372">
        <v>500</v>
      </c>
      <c r="AT372" t="s">
        <v>29</v>
      </c>
    </row>
    <row r="373" spans="39:46" x14ac:dyDescent="0.3">
      <c r="AM373">
        <v>185</v>
      </c>
      <c r="AN373">
        <f t="shared" si="66"/>
        <v>1.8606550170348388E-2</v>
      </c>
      <c r="AO373">
        <v>57.71</v>
      </c>
      <c r="AP373">
        <v>0.19600000000000001</v>
      </c>
      <c r="AQ373">
        <v>7.9622999999999999</v>
      </c>
      <c r="AR373">
        <v>0</v>
      </c>
      <c r="AS373">
        <v>500</v>
      </c>
      <c r="AT373" t="s">
        <v>29</v>
      </c>
    </row>
    <row r="374" spans="39:46" x14ac:dyDescent="0.3">
      <c r="AM374">
        <v>185.5</v>
      </c>
      <c r="AN374">
        <f t="shared" si="66"/>
        <v>1.8606550170348388E-2</v>
      </c>
      <c r="AO374">
        <v>57.71</v>
      </c>
      <c r="AP374">
        <v>0.19600000000000001</v>
      </c>
      <c r="AQ374">
        <v>7.9622999999999999</v>
      </c>
      <c r="AR374">
        <v>0</v>
      </c>
      <c r="AS374">
        <v>500</v>
      </c>
      <c r="AT374" t="s">
        <v>29</v>
      </c>
    </row>
    <row r="375" spans="39:46" x14ac:dyDescent="0.3">
      <c r="AM375">
        <v>186</v>
      </c>
      <c r="AN375">
        <f t="shared" si="66"/>
        <v>1.860270359380152E-2</v>
      </c>
      <c r="AO375">
        <v>57.78</v>
      </c>
      <c r="AP375">
        <v>0.19600000000000001</v>
      </c>
      <c r="AQ375">
        <v>7.9623999999999997</v>
      </c>
      <c r="AR375">
        <v>0</v>
      </c>
      <c r="AS375">
        <v>500</v>
      </c>
      <c r="AT375" t="s">
        <v>29</v>
      </c>
    </row>
    <row r="376" spans="39:46" x14ac:dyDescent="0.3">
      <c r="AM376">
        <v>186.5</v>
      </c>
      <c r="AN376">
        <f t="shared" si="66"/>
        <v>1.8596109462578305E-2</v>
      </c>
      <c r="AO376">
        <v>57.9</v>
      </c>
      <c r="AP376">
        <v>0.19600000000000001</v>
      </c>
      <c r="AQ376">
        <v>7.9621000000000004</v>
      </c>
      <c r="AR376">
        <v>0</v>
      </c>
      <c r="AS376">
        <v>500</v>
      </c>
      <c r="AT376" t="s">
        <v>29</v>
      </c>
    </row>
    <row r="377" spans="39:46" x14ac:dyDescent="0.3">
      <c r="AM377">
        <v>187</v>
      </c>
      <c r="AN377">
        <f t="shared" si="66"/>
        <v>1.8697329376854602E-2</v>
      </c>
      <c r="AO377">
        <v>58.08</v>
      </c>
      <c r="AP377">
        <v>0.19700000000000001</v>
      </c>
      <c r="AQ377">
        <v>7.9618000000000002</v>
      </c>
      <c r="AR377">
        <v>0</v>
      </c>
      <c r="AS377">
        <v>500</v>
      </c>
      <c r="AT377" t="s">
        <v>29</v>
      </c>
    </row>
    <row r="378" spans="39:46" x14ac:dyDescent="0.3">
      <c r="AM378">
        <v>187.5</v>
      </c>
      <c r="AN378">
        <f t="shared" si="66"/>
        <v>1.8686888669084516E-2</v>
      </c>
      <c r="AO378">
        <v>58.27</v>
      </c>
      <c r="AP378">
        <v>0.19700000000000001</v>
      </c>
      <c r="AQ378">
        <v>7.9615999999999998</v>
      </c>
      <c r="AR378">
        <v>0</v>
      </c>
      <c r="AS378">
        <v>500</v>
      </c>
      <c r="AT378" t="s">
        <v>29</v>
      </c>
    </row>
    <row r="379" spans="39:46" x14ac:dyDescent="0.3">
      <c r="AM379">
        <v>188</v>
      </c>
      <c r="AN379">
        <f t="shared" si="66"/>
        <v>1.8674249917573361E-2</v>
      </c>
      <c r="AO379">
        <v>58.5</v>
      </c>
      <c r="AP379">
        <v>0.19700000000000001</v>
      </c>
      <c r="AQ379">
        <v>7.9612999999999996</v>
      </c>
      <c r="AR379">
        <v>0</v>
      </c>
      <c r="AS379">
        <v>500</v>
      </c>
      <c r="AT379" t="s">
        <v>29</v>
      </c>
    </row>
    <row r="380" spans="39:46" x14ac:dyDescent="0.3">
      <c r="AM380">
        <v>188.5</v>
      </c>
      <c r="AN380">
        <f t="shared" si="66"/>
        <v>1.8772172766238049E-2</v>
      </c>
      <c r="AO380">
        <v>58.74</v>
      </c>
      <c r="AP380">
        <v>0.19800000000000001</v>
      </c>
      <c r="AQ380">
        <v>7.9607999999999999</v>
      </c>
      <c r="AR380">
        <v>0</v>
      </c>
      <c r="AS380">
        <v>500</v>
      </c>
      <c r="AT380" t="s">
        <v>29</v>
      </c>
    </row>
    <row r="381" spans="39:46" x14ac:dyDescent="0.3">
      <c r="AM381">
        <v>189</v>
      </c>
      <c r="AN381">
        <f t="shared" si="66"/>
        <v>1.8757335970985823E-2</v>
      </c>
      <c r="AO381">
        <v>59.01</v>
      </c>
      <c r="AP381">
        <v>0.19800000000000001</v>
      </c>
      <c r="AQ381">
        <v>7.9603999999999999</v>
      </c>
      <c r="AR381">
        <v>0</v>
      </c>
      <c r="AS381">
        <v>500</v>
      </c>
      <c r="AT381" t="s">
        <v>29</v>
      </c>
    </row>
    <row r="382" spans="39:46" x14ac:dyDescent="0.3">
      <c r="AM382">
        <v>189.5</v>
      </c>
      <c r="AN382">
        <f t="shared" si="66"/>
        <v>1.8852511264974173E-2</v>
      </c>
      <c r="AO382">
        <v>59.3</v>
      </c>
      <c r="AP382">
        <v>0.19900000000000001</v>
      </c>
      <c r="AQ382">
        <v>7.9599000000000002</v>
      </c>
      <c r="AR382">
        <v>0</v>
      </c>
      <c r="AS382">
        <v>500</v>
      </c>
      <c r="AT382" t="s">
        <v>29</v>
      </c>
    </row>
    <row r="383" spans="39:46" x14ac:dyDescent="0.3">
      <c r="AM383">
        <v>190</v>
      </c>
      <c r="AN383">
        <f t="shared" si="66"/>
        <v>1.8837124958786682E-2</v>
      </c>
      <c r="AO383">
        <v>59.58</v>
      </c>
      <c r="AP383">
        <v>0.19900000000000001</v>
      </c>
      <c r="AQ383">
        <v>7.9596</v>
      </c>
      <c r="AR383">
        <v>0</v>
      </c>
      <c r="AS383">
        <v>500</v>
      </c>
      <c r="AT383" t="s">
        <v>29</v>
      </c>
    </row>
    <row r="384" spans="39:46" x14ac:dyDescent="0.3">
      <c r="AM384">
        <v>190.5</v>
      </c>
      <c r="AN384">
        <f t="shared" si="66"/>
        <v>1.8929552698098692E-2</v>
      </c>
      <c r="AO384">
        <v>59.92</v>
      </c>
      <c r="AP384">
        <v>0.2</v>
      </c>
      <c r="AQ384">
        <v>7.9588000000000001</v>
      </c>
      <c r="AR384">
        <v>0</v>
      </c>
      <c r="AS384">
        <v>500</v>
      </c>
      <c r="AT384" t="s">
        <v>29</v>
      </c>
    </row>
    <row r="385" spans="39:46" x14ac:dyDescent="0.3">
      <c r="AM385">
        <v>191</v>
      </c>
      <c r="AN385">
        <f t="shared" si="66"/>
        <v>1.8910319815364326E-2</v>
      </c>
      <c r="AO385">
        <v>60.27</v>
      </c>
      <c r="AP385">
        <v>0.2</v>
      </c>
      <c r="AQ385">
        <v>7.9580000000000002</v>
      </c>
      <c r="AR385">
        <v>0</v>
      </c>
      <c r="AS385">
        <v>500</v>
      </c>
      <c r="AT385" t="s">
        <v>29</v>
      </c>
    </row>
    <row r="386" spans="39:46" x14ac:dyDescent="0.3">
      <c r="AM386">
        <v>191.5</v>
      </c>
      <c r="AN386">
        <f t="shared" si="66"/>
        <v>1.9001648532805802E-2</v>
      </c>
      <c r="AO386">
        <v>60.63</v>
      </c>
      <c r="AP386">
        <v>0.20100000000000001</v>
      </c>
      <c r="AQ386">
        <v>7.9573</v>
      </c>
      <c r="AR386">
        <v>0</v>
      </c>
      <c r="AS386">
        <v>500</v>
      </c>
      <c r="AT386" t="s">
        <v>29</v>
      </c>
    </row>
    <row r="387" spans="39:46" x14ac:dyDescent="0.3">
      <c r="AM387">
        <v>192</v>
      </c>
      <c r="AN387">
        <f t="shared" si="66"/>
        <v>1.9091878228376748E-2</v>
      </c>
      <c r="AO387">
        <v>61.01</v>
      </c>
      <c r="AP387">
        <v>0.20200000000000001</v>
      </c>
      <c r="AQ387">
        <v>7.9564000000000004</v>
      </c>
      <c r="AR387">
        <v>0</v>
      </c>
      <c r="AS387">
        <v>500</v>
      </c>
      <c r="AT387" t="s">
        <v>29</v>
      </c>
    </row>
    <row r="388" spans="39:46" x14ac:dyDescent="0.3">
      <c r="AM388">
        <v>192.5</v>
      </c>
      <c r="AN388">
        <f t="shared" si="66"/>
        <v>1.9182657434882955E-2</v>
      </c>
      <c r="AO388">
        <v>61.38</v>
      </c>
      <c r="AP388">
        <v>0.20300000000000001</v>
      </c>
      <c r="AQ388">
        <v>7.9554</v>
      </c>
      <c r="AR388">
        <v>0</v>
      </c>
      <c r="AS388">
        <v>500</v>
      </c>
      <c r="AT388" t="s">
        <v>29</v>
      </c>
    </row>
    <row r="389" spans="39:46" x14ac:dyDescent="0.3">
      <c r="AM389">
        <v>193</v>
      </c>
      <c r="AN389">
        <f t="shared" ref="AN389:AN452" si="67">(AP389-AO389/2022)/9</f>
        <v>1.9270689086712825E-2</v>
      </c>
      <c r="AO389">
        <v>61.8</v>
      </c>
      <c r="AP389">
        <v>0.20399999999999999</v>
      </c>
      <c r="AQ389">
        <v>7.9546000000000001</v>
      </c>
      <c r="AR389">
        <v>0</v>
      </c>
      <c r="AS389">
        <v>500</v>
      </c>
      <c r="AT389" t="s">
        <v>29</v>
      </c>
    </row>
    <row r="390" spans="39:46" x14ac:dyDescent="0.3">
      <c r="AM390">
        <v>193.5</v>
      </c>
      <c r="AN390">
        <f t="shared" si="67"/>
        <v>1.9248708649302119E-2</v>
      </c>
      <c r="AO390">
        <v>62.2</v>
      </c>
      <c r="AP390">
        <v>0.20399999999999999</v>
      </c>
      <c r="AQ390">
        <v>7.9539999999999997</v>
      </c>
      <c r="AR390">
        <v>0</v>
      </c>
      <c r="AS390">
        <v>500</v>
      </c>
      <c r="AT390" t="s">
        <v>29</v>
      </c>
    </row>
    <row r="391" spans="39:46" x14ac:dyDescent="0.3">
      <c r="AM391">
        <v>194</v>
      </c>
      <c r="AN391">
        <f t="shared" si="67"/>
        <v>1.9340037366743598E-2</v>
      </c>
      <c r="AO391">
        <v>62.56</v>
      </c>
      <c r="AP391">
        <v>0.20499999999999999</v>
      </c>
      <c r="AQ391">
        <v>7.9530000000000003</v>
      </c>
      <c r="AR391">
        <v>0</v>
      </c>
      <c r="AS391">
        <v>500</v>
      </c>
      <c r="AT391" t="s">
        <v>29</v>
      </c>
    </row>
    <row r="392" spans="39:46" x14ac:dyDescent="0.3">
      <c r="AM392">
        <v>194.5</v>
      </c>
      <c r="AN392">
        <f t="shared" si="67"/>
        <v>1.9428618529508737E-2</v>
      </c>
      <c r="AO392">
        <v>62.97</v>
      </c>
      <c r="AP392">
        <v>0.20599999999999999</v>
      </c>
      <c r="AQ392">
        <v>7.9520999999999997</v>
      </c>
      <c r="AR392">
        <v>0</v>
      </c>
      <c r="AS392">
        <v>500</v>
      </c>
      <c r="AT392" t="s">
        <v>29</v>
      </c>
    </row>
    <row r="393" spans="39:46" x14ac:dyDescent="0.3">
      <c r="AM393">
        <v>195</v>
      </c>
      <c r="AN393">
        <f t="shared" si="67"/>
        <v>1.9517749203209141E-2</v>
      </c>
      <c r="AO393">
        <v>63.37</v>
      </c>
      <c r="AP393">
        <v>0.20699999999999999</v>
      </c>
      <c r="AQ393">
        <v>7.9512</v>
      </c>
      <c r="AR393">
        <v>0</v>
      </c>
      <c r="AS393">
        <v>500</v>
      </c>
      <c r="AT393" t="s">
        <v>29</v>
      </c>
    </row>
    <row r="394" spans="39:46" x14ac:dyDescent="0.3">
      <c r="AM394">
        <v>195.5</v>
      </c>
      <c r="AN394">
        <f t="shared" si="67"/>
        <v>1.9605780855039015E-2</v>
      </c>
      <c r="AO394">
        <v>63.79</v>
      </c>
      <c r="AP394">
        <v>0.20799999999999999</v>
      </c>
      <c r="AQ394">
        <v>7.9504000000000001</v>
      </c>
      <c r="AR394">
        <v>0</v>
      </c>
      <c r="AS394">
        <v>500</v>
      </c>
      <c r="AT394" t="s">
        <v>29</v>
      </c>
    </row>
    <row r="395" spans="39:46" x14ac:dyDescent="0.3">
      <c r="AM395">
        <v>196</v>
      </c>
      <c r="AN395">
        <f t="shared" si="67"/>
        <v>1.9689416419386745E-2</v>
      </c>
      <c r="AO395">
        <v>64.290000000000006</v>
      </c>
      <c r="AP395">
        <v>0.20899999999999999</v>
      </c>
      <c r="AQ395">
        <v>7.9494999999999996</v>
      </c>
      <c r="AR395">
        <v>0</v>
      </c>
      <c r="AS395">
        <v>500</v>
      </c>
      <c r="AT395" t="s">
        <v>29</v>
      </c>
    </row>
    <row r="396" spans="39:46" x14ac:dyDescent="0.3">
      <c r="AM396">
        <v>196.5</v>
      </c>
      <c r="AN396">
        <f t="shared" si="67"/>
        <v>1.977415100560501E-2</v>
      </c>
      <c r="AO396">
        <v>64.77</v>
      </c>
      <c r="AP396">
        <v>0.21</v>
      </c>
      <c r="AQ396">
        <v>7.9485999999999999</v>
      </c>
      <c r="AR396">
        <v>0</v>
      </c>
      <c r="AS396">
        <v>500</v>
      </c>
      <c r="AT396" t="s">
        <v>29</v>
      </c>
    </row>
    <row r="397" spans="39:46" x14ac:dyDescent="0.3">
      <c r="AM397">
        <v>197</v>
      </c>
      <c r="AN397">
        <f t="shared" si="67"/>
        <v>1.9856687548082206E-2</v>
      </c>
      <c r="AO397">
        <v>65.290000000000006</v>
      </c>
      <c r="AP397">
        <v>0.21099999999999999</v>
      </c>
      <c r="AQ397">
        <v>7.9478</v>
      </c>
      <c r="AR397">
        <v>0</v>
      </c>
      <c r="AS397">
        <v>500</v>
      </c>
      <c r="AT397" t="s">
        <v>29</v>
      </c>
    </row>
    <row r="398" spans="39:46" x14ac:dyDescent="0.3">
      <c r="AM398">
        <v>197.5</v>
      </c>
      <c r="AN398">
        <f t="shared" si="67"/>
        <v>1.9939224090559402E-2</v>
      </c>
      <c r="AO398">
        <v>65.81</v>
      </c>
      <c r="AP398">
        <v>0.21199999999999999</v>
      </c>
      <c r="AQ398">
        <v>7.9467999999999996</v>
      </c>
      <c r="AR398">
        <v>0</v>
      </c>
      <c r="AS398">
        <v>500</v>
      </c>
      <c r="AT398" t="s">
        <v>29</v>
      </c>
    </row>
    <row r="399" spans="39:46" x14ac:dyDescent="0.3">
      <c r="AM399">
        <v>198</v>
      </c>
      <c r="AN399">
        <f t="shared" si="67"/>
        <v>2.0020112100230792E-2</v>
      </c>
      <c r="AO399">
        <v>66.36</v>
      </c>
      <c r="AP399">
        <v>0.21299999999999999</v>
      </c>
      <c r="AQ399">
        <v>7.9459</v>
      </c>
      <c r="AR399">
        <v>0</v>
      </c>
      <c r="AS399">
        <v>500</v>
      </c>
      <c r="AT399" t="s">
        <v>29</v>
      </c>
    </row>
    <row r="400" spans="39:46" x14ac:dyDescent="0.3">
      <c r="AM400">
        <v>198.5</v>
      </c>
      <c r="AN400">
        <f t="shared" si="67"/>
        <v>2.0101000109902189E-2</v>
      </c>
      <c r="AO400">
        <v>66.91</v>
      </c>
      <c r="AP400">
        <v>0.214</v>
      </c>
      <c r="AQ400">
        <v>7.9448999999999996</v>
      </c>
      <c r="AR400">
        <v>0</v>
      </c>
      <c r="AS400">
        <v>500</v>
      </c>
      <c r="AT400" t="s">
        <v>29</v>
      </c>
    </row>
    <row r="401" spans="39:46" x14ac:dyDescent="0.3">
      <c r="AM401">
        <v>199</v>
      </c>
      <c r="AN401">
        <f t="shared" si="67"/>
        <v>2.0183536652379382E-2</v>
      </c>
      <c r="AO401">
        <v>67.430000000000007</v>
      </c>
      <c r="AP401">
        <v>0.215</v>
      </c>
      <c r="AQ401">
        <v>7.9436</v>
      </c>
      <c r="AR401">
        <v>0</v>
      </c>
      <c r="AS401">
        <v>500</v>
      </c>
      <c r="AT401" t="s">
        <v>29</v>
      </c>
    </row>
    <row r="402" spans="39:46" x14ac:dyDescent="0.3">
      <c r="AM402">
        <v>199.5</v>
      </c>
      <c r="AN402">
        <f t="shared" si="67"/>
        <v>2.0266073194856578E-2</v>
      </c>
      <c r="AO402">
        <v>67.95</v>
      </c>
      <c r="AP402">
        <v>0.216</v>
      </c>
      <c r="AQ402">
        <v>7.9424999999999999</v>
      </c>
      <c r="AR402">
        <v>0</v>
      </c>
      <c r="AS402">
        <v>500</v>
      </c>
      <c r="AT402" t="s">
        <v>29</v>
      </c>
    </row>
    <row r="403" spans="39:46" x14ac:dyDescent="0.3">
      <c r="AM403">
        <v>200</v>
      </c>
      <c r="AN403">
        <f t="shared" si="67"/>
        <v>2.0345312671722168E-2</v>
      </c>
      <c r="AO403">
        <v>68.53</v>
      </c>
      <c r="AP403">
        <v>0.217</v>
      </c>
      <c r="AQ403">
        <v>7.9412000000000003</v>
      </c>
      <c r="AR403">
        <v>0</v>
      </c>
      <c r="AS403">
        <v>500</v>
      </c>
      <c r="AT403" t="s">
        <v>29</v>
      </c>
    </row>
    <row r="404" spans="39:46" x14ac:dyDescent="0.3">
      <c r="AM404">
        <v>200.5</v>
      </c>
      <c r="AN404">
        <f t="shared" si="67"/>
        <v>2.0423453126717221E-2</v>
      </c>
      <c r="AO404">
        <v>69.13</v>
      </c>
      <c r="AP404">
        <v>0.218</v>
      </c>
      <c r="AQ404">
        <v>7.9405000000000001</v>
      </c>
      <c r="AR404">
        <v>0</v>
      </c>
      <c r="AS404">
        <v>500</v>
      </c>
      <c r="AT404" t="s">
        <v>29</v>
      </c>
    </row>
    <row r="405" spans="39:46" x14ac:dyDescent="0.3">
      <c r="AM405">
        <v>201</v>
      </c>
      <c r="AN405">
        <f t="shared" si="67"/>
        <v>2.0505440158259152E-2</v>
      </c>
      <c r="AO405">
        <v>69.66</v>
      </c>
      <c r="AP405">
        <v>0.219</v>
      </c>
      <c r="AQ405">
        <v>7.9391999999999996</v>
      </c>
      <c r="AR405">
        <v>0</v>
      </c>
      <c r="AS405">
        <v>500</v>
      </c>
      <c r="AT405" t="s">
        <v>29</v>
      </c>
    </row>
    <row r="406" spans="39:46" x14ac:dyDescent="0.3">
      <c r="AM406">
        <v>201.5</v>
      </c>
      <c r="AN406">
        <f t="shared" si="67"/>
        <v>2.058852621167161E-2</v>
      </c>
      <c r="AO406">
        <v>70.17</v>
      </c>
      <c r="AP406">
        <v>0.22</v>
      </c>
      <c r="AQ406">
        <v>7.9381000000000004</v>
      </c>
      <c r="AR406">
        <v>0</v>
      </c>
      <c r="AS406">
        <v>500</v>
      </c>
      <c r="AT406" t="s">
        <v>29</v>
      </c>
    </row>
    <row r="407" spans="39:46" x14ac:dyDescent="0.3">
      <c r="AM407">
        <v>202</v>
      </c>
      <c r="AN407">
        <f t="shared" si="67"/>
        <v>2.0776678755907243E-2</v>
      </c>
      <c r="AO407">
        <v>70.790000000000006</v>
      </c>
      <c r="AP407">
        <v>0.222</v>
      </c>
      <c r="AQ407">
        <v>7.9366000000000003</v>
      </c>
      <c r="AR407">
        <v>0</v>
      </c>
      <c r="AS407">
        <v>500</v>
      </c>
      <c r="AT407" t="s">
        <v>29</v>
      </c>
    </row>
    <row r="408" spans="39:46" x14ac:dyDescent="0.3">
      <c r="AM408">
        <v>202.5</v>
      </c>
      <c r="AN408">
        <f t="shared" si="67"/>
        <v>2.0852071656225959E-2</v>
      </c>
      <c r="AO408">
        <v>71.44</v>
      </c>
      <c r="AP408">
        <v>0.223</v>
      </c>
      <c r="AQ408">
        <v>7.9352999999999998</v>
      </c>
      <c r="AR408">
        <v>0</v>
      </c>
      <c r="AS408">
        <v>500</v>
      </c>
      <c r="AT408" t="s">
        <v>29</v>
      </c>
    </row>
    <row r="409" spans="39:46" x14ac:dyDescent="0.3">
      <c r="AM409">
        <v>203</v>
      </c>
      <c r="AN409">
        <f t="shared" si="67"/>
        <v>2.0928014067479943E-2</v>
      </c>
      <c r="AO409">
        <v>72.08</v>
      </c>
      <c r="AP409">
        <v>0.224</v>
      </c>
      <c r="AQ409">
        <v>7.9345999999999997</v>
      </c>
      <c r="AR409">
        <v>0</v>
      </c>
      <c r="AS409">
        <v>500</v>
      </c>
      <c r="AT409" t="s">
        <v>29</v>
      </c>
    </row>
    <row r="410" spans="39:46" x14ac:dyDescent="0.3">
      <c r="AM410">
        <v>203.5</v>
      </c>
      <c r="AN410">
        <f t="shared" si="67"/>
        <v>2.1004505989669197E-2</v>
      </c>
      <c r="AO410">
        <v>72.709999999999994</v>
      </c>
      <c r="AP410">
        <v>0.22500000000000001</v>
      </c>
      <c r="AQ410">
        <v>7.9333999999999998</v>
      </c>
      <c r="AR410">
        <v>0</v>
      </c>
      <c r="AS410">
        <v>500</v>
      </c>
      <c r="AT410" t="s">
        <v>29</v>
      </c>
    </row>
    <row r="411" spans="39:46" x14ac:dyDescent="0.3">
      <c r="AM411">
        <v>204</v>
      </c>
      <c r="AN411">
        <f t="shared" si="67"/>
        <v>2.1191010001099023E-2</v>
      </c>
      <c r="AO411">
        <v>73.36</v>
      </c>
      <c r="AP411">
        <v>0.22700000000000001</v>
      </c>
      <c r="AQ411">
        <v>7.9318999999999997</v>
      </c>
      <c r="AR411">
        <v>0</v>
      </c>
      <c r="AS411">
        <v>500</v>
      </c>
      <c r="AT411" t="s">
        <v>29</v>
      </c>
    </row>
    <row r="412" spans="39:46" x14ac:dyDescent="0.3">
      <c r="AM412">
        <v>204.5</v>
      </c>
      <c r="AN412">
        <f t="shared" si="67"/>
        <v>2.1267501923288277E-2</v>
      </c>
      <c r="AO412">
        <v>73.989999999999995</v>
      </c>
      <c r="AP412">
        <v>0.22800000000000001</v>
      </c>
      <c r="AQ412">
        <v>7.9303999999999997</v>
      </c>
      <c r="AR412">
        <v>0</v>
      </c>
      <c r="AS412">
        <v>500</v>
      </c>
      <c r="AT412" t="s">
        <v>29</v>
      </c>
    </row>
    <row r="413" spans="39:46" x14ac:dyDescent="0.3">
      <c r="AM413">
        <v>205</v>
      </c>
      <c r="AN413">
        <f t="shared" si="67"/>
        <v>2.1454555445653372E-2</v>
      </c>
      <c r="AO413">
        <v>74.63</v>
      </c>
      <c r="AP413">
        <v>0.23</v>
      </c>
      <c r="AQ413">
        <v>7.9284999999999997</v>
      </c>
      <c r="AR413">
        <v>0</v>
      </c>
      <c r="AS413">
        <v>500</v>
      </c>
      <c r="AT413" t="s">
        <v>29</v>
      </c>
    </row>
    <row r="414" spans="39:46" x14ac:dyDescent="0.3">
      <c r="AM414">
        <v>205.5</v>
      </c>
      <c r="AN414">
        <f t="shared" si="67"/>
        <v>2.1644356522694801E-2</v>
      </c>
      <c r="AO414">
        <v>75.22</v>
      </c>
      <c r="AP414">
        <v>0.23200000000000001</v>
      </c>
      <c r="AQ414">
        <v>7.9268000000000001</v>
      </c>
      <c r="AR414">
        <v>0</v>
      </c>
      <c r="AS414">
        <v>500</v>
      </c>
      <c r="AT414" t="s">
        <v>29</v>
      </c>
    </row>
    <row r="415" spans="39:46" x14ac:dyDescent="0.3">
      <c r="AM415">
        <v>206</v>
      </c>
      <c r="AN415">
        <f t="shared" si="67"/>
        <v>2.1718650401142982E-2</v>
      </c>
      <c r="AO415">
        <v>75.89</v>
      </c>
      <c r="AP415">
        <v>0.23300000000000001</v>
      </c>
      <c r="AQ415">
        <v>7.9253</v>
      </c>
      <c r="AR415">
        <v>0</v>
      </c>
      <c r="AS415">
        <v>500</v>
      </c>
      <c r="AT415" t="s">
        <v>29</v>
      </c>
    </row>
    <row r="416" spans="39:46" x14ac:dyDescent="0.3">
      <c r="AM416">
        <v>206.5</v>
      </c>
      <c r="AN416">
        <f t="shared" si="67"/>
        <v>2.179184525772063E-2</v>
      </c>
      <c r="AO416">
        <v>76.58</v>
      </c>
      <c r="AP416">
        <v>0.23400000000000001</v>
      </c>
      <c r="AQ416">
        <v>7.9240000000000004</v>
      </c>
      <c r="AR416">
        <v>0</v>
      </c>
      <c r="AS416">
        <v>500</v>
      </c>
      <c r="AT416" t="s">
        <v>29</v>
      </c>
    </row>
    <row r="417" spans="39:46" x14ac:dyDescent="0.3">
      <c r="AM417">
        <v>207</v>
      </c>
      <c r="AN417">
        <f t="shared" si="67"/>
        <v>2.1976700736344654E-2</v>
      </c>
      <c r="AO417">
        <v>77.260000000000005</v>
      </c>
      <c r="AP417">
        <v>0.23599999999999999</v>
      </c>
      <c r="AQ417">
        <v>7.9225000000000003</v>
      </c>
      <c r="AR417">
        <v>0</v>
      </c>
      <c r="AS417">
        <v>500</v>
      </c>
      <c r="AT417" t="s">
        <v>29</v>
      </c>
    </row>
    <row r="418" spans="39:46" x14ac:dyDescent="0.3">
      <c r="AM418">
        <v>207.5</v>
      </c>
      <c r="AN418">
        <f t="shared" si="67"/>
        <v>2.2050994614792832E-2</v>
      </c>
      <c r="AO418">
        <v>77.930000000000007</v>
      </c>
      <c r="AP418">
        <v>0.23699999999999999</v>
      </c>
      <c r="AQ418">
        <v>7.9211999999999998</v>
      </c>
      <c r="AR418">
        <v>0</v>
      </c>
      <c r="AS418">
        <v>500</v>
      </c>
      <c r="AT418" t="s">
        <v>29</v>
      </c>
    </row>
    <row r="419" spans="39:46" x14ac:dyDescent="0.3">
      <c r="AM419">
        <v>208</v>
      </c>
      <c r="AN419">
        <f t="shared" si="67"/>
        <v>2.223530058248159E-2</v>
      </c>
      <c r="AO419">
        <v>78.62</v>
      </c>
      <c r="AP419">
        <v>0.23899999999999999</v>
      </c>
      <c r="AQ419">
        <v>7.9199000000000002</v>
      </c>
      <c r="AR419">
        <v>0</v>
      </c>
      <c r="AS419">
        <v>500</v>
      </c>
      <c r="AT419" t="s">
        <v>29</v>
      </c>
    </row>
    <row r="420" spans="39:46" x14ac:dyDescent="0.3">
      <c r="AM420">
        <v>208.5</v>
      </c>
      <c r="AN420">
        <f t="shared" si="67"/>
        <v>2.2308495439059235E-2</v>
      </c>
      <c r="AO420">
        <v>79.31</v>
      </c>
      <c r="AP420">
        <v>0.24</v>
      </c>
      <c r="AQ420">
        <v>7.9187000000000003</v>
      </c>
      <c r="AR420">
        <v>0</v>
      </c>
      <c r="AS420">
        <v>500</v>
      </c>
      <c r="AT420" t="s">
        <v>29</v>
      </c>
    </row>
    <row r="421" spans="39:46" x14ac:dyDescent="0.3">
      <c r="AM421">
        <v>209</v>
      </c>
      <c r="AN421">
        <f t="shared" si="67"/>
        <v>2.2382789317507416E-2</v>
      </c>
      <c r="AO421">
        <v>79.98</v>
      </c>
      <c r="AP421">
        <v>0.24099999999999999</v>
      </c>
      <c r="AQ421">
        <v>7.9175000000000004</v>
      </c>
      <c r="AR421">
        <v>1</v>
      </c>
      <c r="AS421">
        <v>500</v>
      </c>
      <c r="AT421" t="s">
        <v>29</v>
      </c>
    </row>
    <row r="422" spans="39:46" x14ac:dyDescent="0.3">
      <c r="AM422">
        <v>209.5</v>
      </c>
      <c r="AN422">
        <f t="shared" si="67"/>
        <v>2.2379492251895811E-2</v>
      </c>
      <c r="AO422">
        <v>80.040000000000006</v>
      </c>
      <c r="AP422">
        <v>0.24099999999999999</v>
      </c>
      <c r="AQ422">
        <v>7.9169999999999998</v>
      </c>
      <c r="AR422">
        <v>0</v>
      </c>
      <c r="AS422">
        <v>500</v>
      </c>
      <c r="AT422" t="s">
        <v>29</v>
      </c>
    </row>
    <row r="423" spans="39:46" x14ac:dyDescent="0.3">
      <c r="AM423">
        <v>210</v>
      </c>
      <c r="AN423">
        <f t="shared" si="67"/>
        <v>2.2386635894054291E-2</v>
      </c>
      <c r="AO423">
        <v>79.91</v>
      </c>
      <c r="AP423">
        <v>0.24099999999999999</v>
      </c>
      <c r="AQ423">
        <v>7.9170999999999996</v>
      </c>
      <c r="AR423">
        <v>0</v>
      </c>
      <c r="AS423">
        <v>500</v>
      </c>
      <c r="AT423" t="s">
        <v>29</v>
      </c>
    </row>
    <row r="424" spans="39:46" x14ac:dyDescent="0.3">
      <c r="AM424">
        <v>210.5</v>
      </c>
      <c r="AN424">
        <f t="shared" si="67"/>
        <v>2.2392680514342234E-2</v>
      </c>
      <c r="AO424">
        <v>79.8</v>
      </c>
      <c r="AP424">
        <v>0.24099999999999999</v>
      </c>
      <c r="AQ424">
        <v>7.9169999999999998</v>
      </c>
      <c r="AR424">
        <v>0</v>
      </c>
      <c r="AS424">
        <v>500</v>
      </c>
      <c r="AT424" t="s">
        <v>29</v>
      </c>
    </row>
    <row r="425" spans="39:46" x14ac:dyDescent="0.3">
      <c r="AM425">
        <v>211</v>
      </c>
      <c r="AN425">
        <f t="shared" si="67"/>
        <v>2.2508737223870756E-2</v>
      </c>
      <c r="AO425">
        <v>79.709999999999994</v>
      </c>
      <c r="AP425">
        <v>0.24199999999999999</v>
      </c>
      <c r="AQ425">
        <v>7.9169</v>
      </c>
      <c r="AR425">
        <v>0</v>
      </c>
      <c r="AS425">
        <v>500</v>
      </c>
      <c r="AT425" t="s">
        <v>29</v>
      </c>
    </row>
    <row r="426" spans="39:46" x14ac:dyDescent="0.3">
      <c r="AM426">
        <v>211.5</v>
      </c>
      <c r="AN426">
        <f t="shared" si="67"/>
        <v>2.2402571711177051E-2</v>
      </c>
      <c r="AO426">
        <v>79.62</v>
      </c>
      <c r="AP426">
        <v>0.24099999999999999</v>
      </c>
      <c r="AQ426">
        <v>7.9169999999999998</v>
      </c>
      <c r="AR426">
        <v>0</v>
      </c>
      <c r="AS426">
        <v>500</v>
      </c>
      <c r="AT426" t="s">
        <v>29</v>
      </c>
    </row>
    <row r="427" spans="39:46" x14ac:dyDescent="0.3">
      <c r="AM427">
        <v>212</v>
      </c>
      <c r="AN427">
        <f t="shared" si="67"/>
        <v>2.2406418287723925E-2</v>
      </c>
      <c r="AO427">
        <v>79.55</v>
      </c>
      <c r="AP427">
        <v>0.24099999999999999</v>
      </c>
      <c r="AQ427">
        <v>7.9170999999999996</v>
      </c>
      <c r="AR427">
        <v>0</v>
      </c>
      <c r="AS427">
        <v>500</v>
      </c>
      <c r="AT427" t="s">
        <v>29</v>
      </c>
    </row>
    <row r="428" spans="39:46" x14ac:dyDescent="0.3">
      <c r="AM428">
        <v>212.5</v>
      </c>
      <c r="AN428">
        <f t="shared" si="67"/>
        <v>2.2410814375206065E-2</v>
      </c>
      <c r="AO428">
        <v>79.47</v>
      </c>
      <c r="AP428">
        <v>0.24099999999999999</v>
      </c>
      <c r="AQ428">
        <v>7.9169999999999998</v>
      </c>
      <c r="AR428">
        <v>0</v>
      </c>
      <c r="AS428">
        <v>500</v>
      </c>
      <c r="AT428" t="s">
        <v>29</v>
      </c>
    </row>
    <row r="429" spans="39:46" x14ac:dyDescent="0.3">
      <c r="AM429">
        <v>213</v>
      </c>
      <c r="AN429">
        <f t="shared" si="67"/>
        <v>2.2414111440817671E-2</v>
      </c>
      <c r="AO429">
        <v>79.41</v>
      </c>
      <c r="AP429">
        <v>0.24099999999999999</v>
      </c>
      <c r="AQ429">
        <v>7.9169999999999998</v>
      </c>
      <c r="AR429">
        <v>0</v>
      </c>
      <c r="AS429">
        <v>500</v>
      </c>
      <c r="AT429" t="s">
        <v>29</v>
      </c>
    </row>
    <row r="430" spans="39:46" x14ac:dyDescent="0.3">
      <c r="AM430">
        <v>213.5</v>
      </c>
      <c r="AN430">
        <f t="shared" si="67"/>
        <v>2.2417408506429277E-2</v>
      </c>
      <c r="AO430">
        <v>79.349999999999994</v>
      </c>
      <c r="AP430">
        <v>0.24099999999999999</v>
      </c>
      <c r="AQ430">
        <v>7.9170999999999996</v>
      </c>
      <c r="AR430">
        <v>0</v>
      </c>
      <c r="AS430">
        <v>500</v>
      </c>
      <c r="AT430" t="s">
        <v>29</v>
      </c>
    </row>
    <row r="431" spans="39:46" x14ac:dyDescent="0.3">
      <c r="AM431">
        <v>214</v>
      </c>
      <c r="AN431">
        <f t="shared" si="67"/>
        <v>2.2421255082976148E-2</v>
      </c>
      <c r="AO431">
        <v>79.28</v>
      </c>
      <c r="AP431">
        <v>0.24099999999999999</v>
      </c>
      <c r="AQ431">
        <v>7.9169999999999998</v>
      </c>
      <c r="AR431">
        <v>0</v>
      </c>
      <c r="AS431">
        <v>500</v>
      </c>
      <c r="AT431" t="s">
        <v>29</v>
      </c>
    </row>
    <row r="432" spans="39:46" x14ac:dyDescent="0.3">
      <c r="AM432">
        <v>214.5</v>
      </c>
      <c r="AN432">
        <f t="shared" si="67"/>
        <v>2.2535113748763599E-2</v>
      </c>
      <c r="AO432">
        <v>79.23</v>
      </c>
      <c r="AP432">
        <v>0.24199999999999999</v>
      </c>
      <c r="AQ432">
        <v>7.9169</v>
      </c>
      <c r="AR432">
        <v>0</v>
      </c>
      <c r="AS432">
        <v>500</v>
      </c>
      <c r="AT432" t="s">
        <v>29</v>
      </c>
    </row>
    <row r="433" spans="39:46" x14ac:dyDescent="0.3">
      <c r="AM433">
        <v>215</v>
      </c>
      <c r="AN433">
        <f t="shared" si="67"/>
        <v>2.2427299703264094E-2</v>
      </c>
      <c r="AO433">
        <v>79.17</v>
      </c>
      <c r="AP433">
        <v>0.24099999999999999</v>
      </c>
      <c r="AQ433">
        <v>7.9169999999999998</v>
      </c>
      <c r="AR433">
        <v>0</v>
      </c>
      <c r="AS433">
        <v>500</v>
      </c>
      <c r="AT433" t="s">
        <v>29</v>
      </c>
    </row>
    <row r="434" spans="39:46" x14ac:dyDescent="0.3">
      <c r="AM434">
        <v>215.5</v>
      </c>
      <c r="AN434">
        <f t="shared" si="67"/>
        <v>2.2430047257940431E-2</v>
      </c>
      <c r="AO434">
        <v>79.12</v>
      </c>
      <c r="AP434">
        <v>0.24099999999999999</v>
      </c>
      <c r="AQ434">
        <v>7.9170999999999996</v>
      </c>
      <c r="AR434">
        <v>0</v>
      </c>
      <c r="AS434">
        <v>500</v>
      </c>
      <c r="AT434" t="s">
        <v>29</v>
      </c>
    </row>
    <row r="435" spans="39:46" x14ac:dyDescent="0.3">
      <c r="AM435">
        <v>216</v>
      </c>
      <c r="AN435">
        <f t="shared" si="67"/>
        <v>2.2432794812616771E-2</v>
      </c>
      <c r="AO435">
        <v>79.069999999999993</v>
      </c>
      <c r="AP435">
        <v>0.24099999999999999</v>
      </c>
      <c r="AQ435">
        <v>7.9169999999999998</v>
      </c>
      <c r="AR435">
        <v>0</v>
      </c>
      <c r="AS435">
        <v>500</v>
      </c>
      <c r="AT435" t="s">
        <v>29</v>
      </c>
    </row>
    <row r="436" spans="39:46" x14ac:dyDescent="0.3">
      <c r="AM436">
        <v>216.5</v>
      </c>
      <c r="AN436">
        <f t="shared" si="67"/>
        <v>2.2435542367293108E-2</v>
      </c>
      <c r="AO436">
        <v>79.02</v>
      </c>
      <c r="AP436">
        <v>0.24099999999999999</v>
      </c>
      <c r="AQ436">
        <v>7.9170999999999996</v>
      </c>
      <c r="AR436">
        <v>0</v>
      </c>
      <c r="AS436">
        <v>500</v>
      </c>
      <c r="AT436" t="s">
        <v>29</v>
      </c>
    </row>
    <row r="437" spans="39:46" x14ac:dyDescent="0.3">
      <c r="AM437">
        <v>217</v>
      </c>
      <c r="AN437">
        <f t="shared" si="67"/>
        <v>2.2438289921969445E-2</v>
      </c>
      <c r="AO437">
        <v>78.97</v>
      </c>
      <c r="AP437">
        <v>0.24099999999999999</v>
      </c>
      <c r="AQ437">
        <v>7.9170999999999996</v>
      </c>
      <c r="AR437">
        <v>0</v>
      </c>
      <c r="AS437">
        <v>500</v>
      </c>
      <c r="AT437" t="s">
        <v>29</v>
      </c>
    </row>
    <row r="438" spans="39:46" x14ac:dyDescent="0.3">
      <c r="AM438">
        <v>217.5</v>
      </c>
      <c r="AN438">
        <f t="shared" si="67"/>
        <v>2.2440487965710517E-2</v>
      </c>
      <c r="AO438">
        <v>78.930000000000007</v>
      </c>
      <c r="AP438">
        <v>0.24099999999999999</v>
      </c>
      <c r="AQ438">
        <v>7.9170999999999996</v>
      </c>
      <c r="AR438">
        <v>0</v>
      </c>
      <c r="AS438">
        <v>500</v>
      </c>
      <c r="AT438" t="s">
        <v>29</v>
      </c>
    </row>
    <row r="439" spans="39:46" x14ac:dyDescent="0.3">
      <c r="AM439">
        <v>218</v>
      </c>
      <c r="AN439">
        <f t="shared" si="67"/>
        <v>2.2443235520386857E-2</v>
      </c>
      <c r="AO439">
        <v>78.88</v>
      </c>
      <c r="AP439">
        <v>0.24099999999999999</v>
      </c>
      <c r="AQ439">
        <v>7.9169999999999998</v>
      </c>
      <c r="AR439">
        <v>0</v>
      </c>
      <c r="AS439">
        <v>500</v>
      </c>
      <c r="AT439" t="s">
        <v>29</v>
      </c>
    </row>
    <row r="440" spans="39:46" x14ac:dyDescent="0.3">
      <c r="AM440">
        <v>218.5</v>
      </c>
      <c r="AN440">
        <f t="shared" si="67"/>
        <v>2.2444884053192657E-2</v>
      </c>
      <c r="AO440">
        <v>78.849999999999994</v>
      </c>
      <c r="AP440">
        <v>0.24099999999999999</v>
      </c>
      <c r="AQ440">
        <v>7.9170999999999996</v>
      </c>
      <c r="AR440">
        <v>0</v>
      </c>
      <c r="AS440">
        <v>500</v>
      </c>
      <c r="AT440" t="s">
        <v>29</v>
      </c>
    </row>
    <row r="441" spans="39:46" x14ac:dyDescent="0.3">
      <c r="AM441">
        <v>219</v>
      </c>
      <c r="AN441">
        <f t="shared" si="67"/>
        <v>2.2447631607868994E-2</v>
      </c>
      <c r="AO441">
        <v>78.8</v>
      </c>
      <c r="AP441">
        <v>0.24099999999999999</v>
      </c>
      <c r="AQ441">
        <v>7.9170999999999996</v>
      </c>
      <c r="AR441">
        <v>0</v>
      </c>
      <c r="AS441">
        <v>500</v>
      </c>
      <c r="AT441" t="s">
        <v>29</v>
      </c>
    </row>
    <row r="442" spans="39:46" x14ac:dyDescent="0.3">
      <c r="AM442">
        <v>219.5</v>
      </c>
      <c r="AN442">
        <f t="shared" si="67"/>
        <v>2.2449829651610066E-2</v>
      </c>
      <c r="AO442">
        <v>78.760000000000005</v>
      </c>
      <c r="AP442">
        <v>0.24099999999999999</v>
      </c>
      <c r="AQ442">
        <v>7.9170999999999996</v>
      </c>
      <c r="AR442">
        <v>0</v>
      </c>
      <c r="AS442">
        <v>500</v>
      </c>
      <c r="AT442" t="s">
        <v>29</v>
      </c>
    </row>
    <row r="443" spans="39:46" x14ac:dyDescent="0.3">
      <c r="AM443">
        <v>220</v>
      </c>
      <c r="AN443">
        <f t="shared" si="67"/>
        <v>2.2451478184415868E-2</v>
      </c>
      <c r="AO443">
        <v>78.73</v>
      </c>
      <c r="AP443">
        <v>0.24099999999999999</v>
      </c>
      <c r="AQ443">
        <v>7.9170999999999996</v>
      </c>
      <c r="AR443">
        <v>0</v>
      </c>
      <c r="AS443">
        <v>500</v>
      </c>
      <c r="AT443" t="s">
        <v>29</v>
      </c>
    </row>
    <row r="444" spans="39:46" x14ac:dyDescent="0.3">
      <c r="AM444">
        <v>220.5</v>
      </c>
      <c r="AN444">
        <f t="shared" si="67"/>
        <v>2.245367622815694E-2</v>
      </c>
      <c r="AO444">
        <v>78.69</v>
      </c>
      <c r="AP444">
        <v>0.24099999999999999</v>
      </c>
      <c r="AQ444">
        <v>7.9170999999999996</v>
      </c>
      <c r="AR444">
        <v>0</v>
      </c>
      <c r="AS444">
        <v>500</v>
      </c>
      <c r="AT444" t="s">
        <v>29</v>
      </c>
    </row>
    <row r="445" spans="39:46" x14ac:dyDescent="0.3">
      <c r="AM445">
        <v>221</v>
      </c>
      <c r="AN445">
        <f t="shared" si="67"/>
        <v>2.2455874271898008E-2</v>
      </c>
      <c r="AO445">
        <v>78.650000000000006</v>
      </c>
      <c r="AP445">
        <v>0.24099999999999999</v>
      </c>
      <c r="AQ445">
        <v>7.9169999999999998</v>
      </c>
      <c r="AR445">
        <v>0</v>
      </c>
      <c r="AS445">
        <v>500</v>
      </c>
      <c r="AT445" t="s">
        <v>29</v>
      </c>
    </row>
    <row r="446" spans="39:46" x14ac:dyDescent="0.3">
      <c r="AM446">
        <v>221.5</v>
      </c>
      <c r="AN446">
        <f t="shared" si="67"/>
        <v>2.2457522804703811E-2</v>
      </c>
      <c r="AO446">
        <v>78.62</v>
      </c>
      <c r="AP446">
        <v>0.24099999999999999</v>
      </c>
      <c r="AQ446">
        <v>7.9169999999999998</v>
      </c>
      <c r="AR446">
        <v>0</v>
      </c>
      <c r="AS446">
        <v>500</v>
      </c>
      <c r="AT446" t="s">
        <v>29</v>
      </c>
    </row>
    <row r="447" spans="39:46" x14ac:dyDescent="0.3">
      <c r="AM447">
        <v>222</v>
      </c>
      <c r="AN447">
        <f t="shared" si="67"/>
        <v>2.2570831959555993E-2</v>
      </c>
      <c r="AO447">
        <v>78.58</v>
      </c>
      <c r="AP447">
        <v>0.24199999999999999</v>
      </c>
      <c r="AQ447">
        <v>7.9169</v>
      </c>
      <c r="AR447">
        <v>0</v>
      </c>
      <c r="AS447">
        <v>500</v>
      </c>
      <c r="AT447" t="s">
        <v>29</v>
      </c>
    </row>
    <row r="448" spans="39:46" x14ac:dyDescent="0.3">
      <c r="AM448">
        <v>222.5</v>
      </c>
      <c r="AN448">
        <f t="shared" si="67"/>
        <v>2.2461369381250689E-2</v>
      </c>
      <c r="AO448">
        <v>78.55</v>
      </c>
      <c r="AP448">
        <v>0.24099999999999999</v>
      </c>
      <c r="AQ448">
        <v>7.9169999999999998</v>
      </c>
      <c r="AR448">
        <v>0</v>
      </c>
      <c r="AS448">
        <v>500</v>
      </c>
      <c r="AT448" t="s">
        <v>29</v>
      </c>
    </row>
    <row r="449" spans="39:46" x14ac:dyDescent="0.3">
      <c r="AM449">
        <v>223</v>
      </c>
      <c r="AN449">
        <f t="shared" si="67"/>
        <v>2.2463567424991757E-2</v>
      </c>
      <c r="AO449">
        <v>78.510000000000005</v>
      </c>
      <c r="AP449">
        <v>0.24099999999999999</v>
      </c>
      <c r="AQ449">
        <v>7.9169999999999998</v>
      </c>
      <c r="AR449">
        <v>0</v>
      </c>
      <c r="AS449">
        <v>500</v>
      </c>
      <c r="AT449" t="s">
        <v>29</v>
      </c>
    </row>
    <row r="450" spans="39:46" x14ac:dyDescent="0.3">
      <c r="AM450">
        <v>223.5</v>
      </c>
      <c r="AN450">
        <f t="shared" si="67"/>
        <v>2.246521595779756E-2</v>
      </c>
      <c r="AO450">
        <v>78.48</v>
      </c>
      <c r="AP450">
        <v>0.24099999999999999</v>
      </c>
      <c r="AQ450">
        <v>7.9169999999999998</v>
      </c>
      <c r="AR450">
        <v>0</v>
      </c>
      <c r="AS450">
        <v>500</v>
      </c>
      <c r="AT450" t="s">
        <v>29</v>
      </c>
    </row>
    <row r="451" spans="39:46" x14ac:dyDescent="0.3">
      <c r="AM451">
        <v>224</v>
      </c>
      <c r="AN451">
        <f t="shared" si="67"/>
        <v>2.246686449060336E-2</v>
      </c>
      <c r="AO451">
        <v>78.45</v>
      </c>
      <c r="AP451">
        <v>0.24099999999999999</v>
      </c>
      <c r="AQ451">
        <v>7.9170999999999996</v>
      </c>
      <c r="AR451">
        <v>0</v>
      </c>
      <c r="AS451">
        <v>500</v>
      </c>
      <c r="AT451" t="s">
        <v>29</v>
      </c>
    </row>
    <row r="452" spans="39:46" x14ac:dyDescent="0.3">
      <c r="AM452">
        <v>224.5</v>
      </c>
      <c r="AN452">
        <f t="shared" si="67"/>
        <v>2.2469062534344431E-2</v>
      </c>
      <c r="AO452">
        <v>78.41</v>
      </c>
      <c r="AP452">
        <v>0.24099999999999999</v>
      </c>
      <c r="AQ452">
        <v>7.9169999999999998</v>
      </c>
      <c r="AR452">
        <v>0</v>
      </c>
      <c r="AS452">
        <v>500</v>
      </c>
      <c r="AT452" t="s">
        <v>29</v>
      </c>
    </row>
    <row r="453" spans="39:46" x14ac:dyDescent="0.3">
      <c r="AM453">
        <v>225</v>
      </c>
      <c r="AN453">
        <f t="shared" ref="AN453:AN516" si="68">(AP453-AO453/2022)/9</f>
        <v>2.2581822178261348E-2</v>
      </c>
      <c r="AO453">
        <v>78.38</v>
      </c>
      <c r="AP453">
        <v>0.24199999999999999</v>
      </c>
      <c r="AQ453">
        <v>7.9169</v>
      </c>
      <c r="AR453">
        <v>0</v>
      </c>
      <c r="AS453">
        <v>500</v>
      </c>
      <c r="AT453" t="s">
        <v>29</v>
      </c>
    </row>
    <row r="454" spans="39:46" x14ac:dyDescent="0.3">
      <c r="AM454">
        <v>225.5</v>
      </c>
      <c r="AN454">
        <f t="shared" si="68"/>
        <v>2.247235959995604E-2</v>
      </c>
      <c r="AO454">
        <v>78.349999999999994</v>
      </c>
      <c r="AP454">
        <v>0.24099999999999999</v>
      </c>
      <c r="AQ454">
        <v>7.9170999999999996</v>
      </c>
      <c r="AR454">
        <v>0</v>
      </c>
      <c r="AS454">
        <v>500</v>
      </c>
      <c r="AT454" t="s">
        <v>29</v>
      </c>
    </row>
    <row r="455" spans="39:46" x14ac:dyDescent="0.3">
      <c r="AM455">
        <v>226</v>
      </c>
      <c r="AN455">
        <f t="shared" si="68"/>
        <v>2.2474557643697109E-2</v>
      </c>
      <c r="AO455">
        <v>78.31</v>
      </c>
      <c r="AP455">
        <v>0.24099999999999999</v>
      </c>
      <c r="AQ455">
        <v>7.9169999999999998</v>
      </c>
      <c r="AR455">
        <v>0</v>
      </c>
      <c r="AS455">
        <v>500</v>
      </c>
      <c r="AT455" t="s">
        <v>29</v>
      </c>
    </row>
    <row r="456" spans="39:46" x14ac:dyDescent="0.3">
      <c r="AM456">
        <v>226.5</v>
      </c>
      <c r="AN456">
        <f t="shared" si="68"/>
        <v>2.2476206176502908E-2</v>
      </c>
      <c r="AO456">
        <v>78.28</v>
      </c>
      <c r="AP456">
        <v>0.24099999999999999</v>
      </c>
      <c r="AQ456">
        <v>7.9169999999999998</v>
      </c>
      <c r="AR456">
        <v>0</v>
      </c>
      <c r="AS456">
        <v>500</v>
      </c>
      <c r="AT456" t="s">
        <v>29</v>
      </c>
    </row>
    <row r="457" spans="39:46" x14ac:dyDescent="0.3">
      <c r="AM457">
        <v>227</v>
      </c>
      <c r="AN457">
        <f t="shared" si="68"/>
        <v>2.2477854709308714E-2</v>
      </c>
      <c r="AO457">
        <v>78.25</v>
      </c>
      <c r="AP457">
        <v>0.24099999999999999</v>
      </c>
      <c r="AQ457">
        <v>7.9170999999999996</v>
      </c>
      <c r="AR457">
        <v>0</v>
      </c>
      <c r="AS457">
        <v>500</v>
      </c>
      <c r="AT457" t="s">
        <v>29</v>
      </c>
    </row>
    <row r="458" spans="39:46" x14ac:dyDescent="0.3">
      <c r="AM458">
        <v>227.5</v>
      </c>
      <c r="AN458">
        <f t="shared" si="68"/>
        <v>2.2590614353225628E-2</v>
      </c>
      <c r="AO458">
        <v>78.22</v>
      </c>
      <c r="AP458">
        <v>0.24199999999999999</v>
      </c>
      <c r="AQ458">
        <v>7.9169</v>
      </c>
      <c r="AR458">
        <v>0</v>
      </c>
      <c r="AS458">
        <v>500</v>
      </c>
      <c r="AT458" t="s">
        <v>29</v>
      </c>
    </row>
    <row r="459" spans="39:46" x14ac:dyDescent="0.3">
      <c r="AM459">
        <v>228</v>
      </c>
      <c r="AN459">
        <f t="shared" si="68"/>
        <v>2.2480602263985055E-2</v>
      </c>
      <c r="AO459">
        <v>78.2</v>
      </c>
      <c r="AP459">
        <v>0.24099999999999999</v>
      </c>
      <c r="AQ459">
        <v>7.9169999999999998</v>
      </c>
      <c r="AR459">
        <v>0</v>
      </c>
      <c r="AS459">
        <v>500</v>
      </c>
      <c r="AT459" t="s">
        <v>29</v>
      </c>
    </row>
    <row r="460" spans="39:46" x14ac:dyDescent="0.3">
      <c r="AM460">
        <v>228.5</v>
      </c>
      <c r="AN460">
        <f t="shared" si="68"/>
        <v>2.2482250796790854E-2</v>
      </c>
      <c r="AO460">
        <v>78.17</v>
      </c>
      <c r="AP460">
        <v>0.24099999999999999</v>
      </c>
      <c r="AQ460">
        <v>7.9170999999999996</v>
      </c>
      <c r="AR460">
        <v>0</v>
      </c>
      <c r="AS460">
        <v>500</v>
      </c>
      <c r="AT460" t="s">
        <v>29</v>
      </c>
    </row>
    <row r="461" spans="39:46" x14ac:dyDescent="0.3">
      <c r="AM461">
        <v>229</v>
      </c>
      <c r="AN461">
        <f t="shared" si="68"/>
        <v>2.2483899329596657E-2</v>
      </c>
      <c r="AO461">
        <v>78.14</v>
      </c>
      <c r="AP461">
        <v>0.24099999999999999</v>
      </c>
      <c r="AQ461">
        <v>7.9169999999999998</v>
      </c>
      <c r="AR461">
        <v>0</v>
      </c>
      <c r="AS461">
        <v>500</v>
      </c>
      <c r="AT461" t="s">
        <v>29</v>
      </c>
    </row>
    <row r="462" spans="39:46" x14ac:dyDescent="0.3">
      <c r="AM462">
        <v>229.5</v>
      </c>
      <c r="AN462">
        <f t="shared" si="68"/>
        <v>2.2485547862402464E-2</v>
      </c>
      <c r="AO462">
        <v>78.11</v>
      </c>
      <c r="AP462">
        <v>0.24099999999999999</v>
      </c>
      <c r="AQ462">
        <v>7.9169999999999998</v>
      </c>
      <c r="AR462">
        <v>0</v>
      </c>
      <c r="AS462">
        <v>500</v>
      </c>
      <c r="AT462" t="s">
        <v>29</v>
      </c>
    </row>
    <row r="463" spans="39:46" x14ac:dyDescent="0.3">
      <c r="AM463">
        <v>230</v>
      </c>
      <c r="AN463">
        <f t="shared" si="68"/>
        <v>2.2486646884272998E-2</v>
      </c>
      <c r="AO463">
        <v>78.09</v>
      </c>
      <c r="AP463">
        <v>0.24099999999999999</v>
      </c>
      <c r="AQ463">
        <v>7.9170999999999996</v>
      </c>
      <c r="AR463">
        <v>0</v>
      </c>
      <c r="AS463">
        <v>500</v>
      </c>
      <c r="AT463" t="s">
        <v>29</v>
      </c>
    </row>
    <row r="464" spans="39:46" x14ac:dyDescent="0.3">
      <c r="AM464">
        <v>230.5</v>
      </c>
      <c r="AN464">
        <f t="shared" si="68"/>
        <v>2.2488295417078797E-2</v>
      </c>
      <c r="AO464">
        <v>78.06</v>
      </c>
      <c r="AP464">
        <v>0.24099999999999999</v>
      </c>
      <c r="AQ464">
        <v>7.9170999999999996</v>
      </c>
      <c r="AR464">
        <v>0</v>
      </c>
      <c r="AS464">
        <v>500</v>
      </c>
      <c r="AT464" t="s">
        <v>29</v>
      </c>
    </row>
    <row r="465" spans="39:46" x14ac:dyDescent="0.3">
      <c r="AM465">
        <v>231</v>
      </c>
      <c r="AN465">
        <f t="shared" si="68"/>
        <v>2.2489394438949335E-2</v>
      </c>
      <c r="AO465">
        <v>78.040000000000006</v>
      </c>
      <c r="AP465">
        <v>0.24099999999999999</v>
      </c>
      <c r="AQ465">
        <v>7.9169999999999998</v>
      </c>
      <c r="AR465">
        <v>0</v>
      </c>
      <c r="AS465">
        <v>500</v>
      </c>
      <c r="AT465" t="s">
        <v>29</v>
      </c>
    </row>
    <row r="466" spans="39:46" x14ac:dyDescent="0.3">
      <c r="AM466">
        <v>231.5</v>
      </c>
      <c r="AN466">
        <f t="shared" si="68"/>
        <v>2.2491042971755137E-2</v>
      </c>
      <c r="AO466">
        <v>78.010000000000005</v>
      </c>
      <c r="AP466">
        <v>0.24099999999999999</v>
      </c>
      <c r="AQ466">
        <v>7.9170999999999996</v>
      </c>
      <c r="AR466">
        <v>0</v>
      </c>
      <c r="AS466">
        <v>500</v>
      </c>
      <c r="AT466" t="s">
        <v>29</v>
      </c>
    </row>
    <row r="467" spans="39:46" x14ac:dyDescent="0.3">
      <c r="AM467">
        <v>232</v>
      </c>
      <c r="AN467">
        <f t="shared" si="68"/>
        <v>2.2492141993625672E-2</v>
      </c>
      <c r="AO467">
        <v>77.989999999999995</v>
      </c>
      <c r="AP467">
        <v>0.24099999999999999</v>
      </c>
      <c r="AQ467">
        <v>7.9170999999999996</v>
      </c>
      <c r="AR467">
        <v>0</v>
      </c>
      <c r="AS467">
        <v>500</v>
      </c>
      <c r="AT467" t="s">
        <v>29</v>
      </c>
    </row>
    <row r="468" spans="39:46" x14ac:dyDescent="0.3">
      <c r="AM468">
        <v>232.5</v>
      </c>
      <c r="AN468">
        <f t="shared" si="68"/>
        <v>2.2493790526431474E-2</v>
      </c>
      <c r="AO468">
        <v>77.959999999999994</v>
      </c>
      <c r="AP468">
        <v>0.24099999999999999</v>
      </c>
      <c r="AQ468">
        <v>7.9169999999999998</v>
      </c>
      <c r="AR468">
        <v>0</v>
      </c>
      <c r="AS468">
        <v>500</v>
      </c>
      <c r="AT468" t="s">
        <v>29</v>
      </c>
    </row>
    <row r="469" spans="39:46" x14ac:dyDescent="0.3">
      <c r="AM469">
        <v>233</v>
      </c>
      <c r="AN469">
        <f t="shared" si="68"/>
        <v>2.2495439059237277E-2</v>
      </c>
      <c r="AO469">
        <v>77.930000000000007</v>
      </c>
      <c r="AP469">
        <v>0.24099999999999999</v>
      </c>
      <c r="AQ469">
        <v>7.9170999999999996</v>
      </c>
      <c r="AR469">
        <v>0</v>
      </c>
      <c r="AS469">
        <v>500</v>
      </c>
      <c r="AT469" t="s">
        <v>29</v>
      </c>
    </row>
    <row r="470" spans="39:46" x14ac:dyDescent="0.3">
      <c r="AM470">
        <v>233.5</v>
      </c>
      <c r="AN470">
        <f t="shared" si="68"/>
        <v>2.2496538081107811E-2</v>
      </c>
      <c r="AO470">
        <v>77.91</v>
      </c>
      <c r="AP470">
        <v>0.24099999999999999</v>
      </c>
      <c r="AQ470">
        <v>7.9170999999999996</v>
      </c>
      <c r="AR470">
        <v>0</v>
      </c>
      <c r="AS470">
        <v>500</v>
      </c>
      <c r="AT470" t="s">
        <v>29</v>
      </c>
    </row>
    <row r="471" spans="39:46" x14ac:dyDescent="0.3">
      <c r="AM471">
        <v>234</v>
      </c>
      <c r="AN471">
        <f t="shared" si="68"/>
        <v>2.2608748214089459E-2</v>
      </c>
      <c r="AO471">
        <v>77.89</v>
      </c>
      <c r="AP471">
        <v>0.24199999999999999</v>
      </c>
      <c r="AQ471">
        <v>7.9169</v>
      </c>
      <c r="AR471">
        <v>0</v>
      </c>
      <c r="AS471">
        <v>500</v>
      </c>
      <c r="AT471" t="s">
        <v>29</v>
      </c>
    </row>
    <row r="472" spans="39:46" x14ac:dyDescent="0.3">
      <c r="AM472">
        <v>234.5</v>
      </c>
      <c r="AN472">
        <f t="shared" si="68"/>
        <v>2.2499285635784152E-2</v>
      </c>
      <c r="AO472">
        <v>77.86</v>
      </c>
      <c r="AP472">
        <v>0.24099999999999999</v>
      </c>
      <c r="AQ472">
        <v>7.9170999999999996</v>
      </c>
      <c r="AR472">
        <v>0</v>
      </c>
      <c r="AS472">
        <v>500</v>
      </c>
      <c r="AT472" t="s">
        <v>29</v>
      </c>
    </row>
    <row r="473" spans="39:46" x14ac:dyDescent="0.3">
      <c r="AM473">
        <v>235</v>
      </c>
      <c r="AN473">
        <f t="shared" si="68"/>
        <v>2.2500934168589955E-2</v>
      </c>
      <c r="AO473">
        <v>77.83</v>
      </c>
      <c r="AP473">
        <v>0.24099999999999999</v>
      </c>
      <c r="AQ473">
        <v>7.9169999999999998</v>
      </c>
      <c r="AR473">
        <v>0</v>
      </c>
      <c r="AS473">
        <v>500</v>
      </c>
      <c r="AT473" t="s">
        <v>29</v>
      </c>
    </row>
    <row r="474" spans="39:46" x14ac:dyDescent="0.3">
      <c r="AM474">
        <v>235.5</v>
      </c>
      <c r="AN474">
        <f t="shared" si="68"/>
        <v>2.2502033190460489E-2</v>
      </c>
      <c r="AO474">
        <v>77.81</v>
      </c>
      <c r="AP474">
        <v>0.24099999999999999</v>
      </c>
      <c r="AQ474">
        <v>7.9169999999999998</v>
      </c>
      <c r="AR474">
        <v>0</v>
      </c>
      <c r="AS474">
        <v>500</v>
      </c>
      <c r="AT474" t="s">
        <v>29</v>
      </c>
    </row>
    <row r="475" spans="39:46" x14ac:dyDescent="0.3">
      <c r="AM475">
        <v>236</v>
      </c>
      <c r="AN475">
        <f t="shared" si="68"/>
        <v>2.2503132212331023E-2</v>
      </c>
      <c r="AO475">
        <v>77.790000000000006</v>
      </c>
      <c r="AP475">
        <v>0.24099999999999999</v>
      </c>
      <c r="AQ475">
        <v>7.9170999999999996</v>
      </c>
      <c r="AR475">
        <v>0</v>
      </c>
      <c r="AS475">
        <v>500</v>
      </c>
      <c r="AT475" t="s">
        <v>29</v>
      </c>
    </row>
    <row r="476" spans="39:46" x14ac:dyDescent="0.3">
      <c r="AM476">
        <v>236.5</v>
      </c>
      <c r="AN476">
        <f t="shared" si="68"/>
        <v>2.2504780745136829E-2</v>
      </c>
      <c r="AO476">
        <v>77.760000000000005</v>
      </c>
      <c r="AP476">
        <v>0.24099999999999999</v>
      </c>
      <c r="AQ476">
        <v>7.9170999999999996</v>
      </c>
      <c r="AR476">
        <v>0</v>
      </c>
      <c r="AS476">
        <v>500</v>
      </c>
      <c r="AT476" t="s">
        <v>29</v>
      </c>
    </row>
    <row r="477" spans="39:46" x14ac:dyDescent="0.3">
      <c r="AM477">
        <v>237</v>
      </c>
      <c r="AN477">
        <f t="shared" si="68"/>
        <v>2.2505879767007363E-2</v>
      </c>
      <c r="AO477">
        <v>77.739999999999995</v>
      </c>
      <c r="AP477">
        <v>0.24099999999999999</v>
      </c>
      <c r="AQ477">
        <v>7.9169999999999998</v>
      </c>
      <c r="AR477">
        <v>0</v>
      </c>
      <c r="AS477">
        <v>500</v>
      </c>
      <c r="AT477" t="s">
        <v>29</v>
      </c>
    </row>
    <row r="478" spans="39:46" x14ac:dyDescent="0.3">
      <c r="AM478">
        <v>237.5</v>
      </c>
      <c r="AN478">
        <f t="shared" si="68"/>
        <v>2.2506978788877901E-2</v>
      </c>
      <c r="AO478">
        <v>77.72</v>
      </c>
      <c r="AP478">
        <v>0.24099999999999999</v>
      </c>
      <c r="AQ478">
        <v>7.9173</v>
      </c>
      <c r="AR478">
        <v>2</v>
      </c>
      <c r="AS478">
        <v>500</v>
      </c>
      <c r="AT478" t="s">
        <v>29</v>
      </c>
    </row>
    <row r="479" spans="39:46" x14ac:dyDescent="0.3">
      <c r="AM479">
        <v>238</v>
      </c>
      <c r="AN479">
        <f t="shared" si="68"/>
        <v>2.2506429277942629E-2</v>
      </c>
      <c r="AO479">
        <v>77.73</v>
      </c>
      <c r="AP479">
        <v>0.24099999999999999</v>
      </c>
      <c r="AQ479">
        <v>7.9173</v>
      </c>
      <c r="AR479">
        <v>0</v>
      </c>
      <c r="AS479">
        <v>500</v>
      </c>
      <c r="AT479" t="s">
        <v>29</v>
      </c>
    </row>
    <row r="480" spans="39:46" x14ac:dyDescent="0.3">
      <c r="AM480">
        <v>238.5</v>
      </c>
      <c r="AN480">
        <f t="shared" si="68"/>
        <v>2.2507528299813166E-2</v>
      </c>
      <c r="AO480">
        <v>77.709999999999994</v>
      </c>
      <c r="AP480">
        <v>0.24099999999999999</v>
      </c>
      <c r="AQ480">
        <v>7.9173</v>
      </c>
      <c r="AR480">
        <v>0</v>
      </c>
      <c r="AS480">
        <v>500</v>
      </c>
      <c r="AT480" t="s">
        <v>29</v>
      </c>
    </row>
    <row r="481" spans="39:46" x14ac:dyDescent="0.3">
      <c r="AM481">
        <v>239</v>
      </c>
      <c r="AN481">
        <f t="shared" si="68"/>
        <v>2.2509176832618969E-2</v>
      </c>
      <c r="AO481">
        <v>77.680000000000007</v>
      </c>
      <c r="AP481">
        <v>0.24099999999999999</v>
      </c>
      <c r="AQ481">
        <v>7.9173999999999998</v>
      </c>
      <c r="AR481">
        <v>0</v>
      </c>
      <c r="AS481">
        <v>500</v>
      </c>
      <c r="AT481" t="s">
        <v>29</v>
      </c>
    </row>
    <row r="482" spans="39:46" x14ac:dyDescent="0.3">
      <c r="AM482">
        <v>239.5</v>
      </c>
      <c r="AN482">
        <f t="shared" si="68"/>
        <v>2.2511374876360037E-2</v>
      </c>
      <c r="AO482">
        <v>77.64</v>
      </c>
      <c r="AP482">
        <v>0.24099999999999999</v>
      </c>
      <c r="AQ482">
        <v>7.9172000000000002</v>
      </c>
      <c r="AR482">
        <v>0</v>
      </c>
      <c r="AS482">
        <v>500</v>
      </c>
      <c r="AT482" t="s">
        <v>29</v>
      </c>
    </row>
    <row r="483" spans="39:46" x14ac:dyDescent="0.3">
      <c r="AM483">
        <v>240</v>
      </c>
      <c r="AN483">
        <f t="shared" si="68"/>
        <v>2.2514122431036378E-2</v>
      </c>
      <c r="AO483">
        <v>77.59</v>
      </c>
      <c r="AP483">
        <v>0.24099999999999999</v>
      </c>
      <c r="AQ483">
        <v>7.9170999999999996</v>
      </c>
      <c r="AR483">
        <v>0</v>
      </c>
      <c r="AS483">
        <v>500</v>
      </c>
      <c r="AT483" t="s">
        <v>29</v>
      </c>
    </row>
    <row r="484" spans="39:46" x14ac:dyDescent="0.3">
      <c r="AM484">
        <v>240.5</v>
      </c>
      <c r="AN484">
        <f t="shared" si="68"/>
        <v>2.2515221452906912E-2</v>
      </c>
      <c r="AO484">
        <v>77.569999999999993</v>
      </c>
      <c r="AP484">
        <v>0.24099999999999999</v>
      </c>
      <c r="AQ484">
        <v>7.9170999999999996</v>
      </c>
      <c r="AR484">
        <v>0</v>
      </c>
      <c r="AS484">
        <v>500</v>
      </c>
      <c r="AT484" t="s">
        <v>29</v>
      </c>
    </row>
    <row r="485" spans="39:46" x14ac:dyDescent="0.3">
      <c r="AM485">
        <v>241</v>
      </c>
      <c r="AN485">
        <f t="shared" si="68"/>
        <v>2.2621936476535882E-2</v>
      </c>
      <c r="AO485">
        <v>77.650000000000006</v>
      </c>
      <c r="AP485">
        <v>0.24199999999999999</v>
      </c>
      <c r="AQ485">
        <v>7.9169</v>
      </c>
      <c r="AR485">
        <v>0</v>
      </c>
      <c r="AS485">
        <v>500</v>
      </c>
      <c r="AT485" t="s">
        <v>29</v>
      </c>
    </row>
    <row r="486" spans="39:46" x14ac:dyDescent="0.3">
      <c r="AM486">
        <v>241.5</v>
      </c>
      <c r="AN486">
        <f t="shared" si="68"/>
        <v>2.2615342345312671E-2</v>
      </c>
      <c r="AO486">
        <v>77.77</v>
      </c>
      <c r="AP486">
        <v>0.24199999999999999</v>
      </c>
      <c r="AQ486">
        <v>7.9168000000000003</v>
      </c>
      <c r="AR486">
        <v>0</v>
      </c>
      <c r="AS486">
        <v>500</v>
      </c>
      <c r="AT486" t="s">
        <v>29</v>
      </c>
    </row>
    <row r="487" spans="39:46" x14ac:dyDescent="0.3">
      <c r="AM487">
        <v>242</v>
      </c>
      <c r="AN487">
        <f t="shared" si="68"/>
        <v>2.2607099681283657E-2</v>
      </c>
      <c r="AO487">
        <v>77.92</v>
      </c>
      <c r="AP487">
        <v>0.24199999999999999</v>
      </c>
      <c r="AQ487">
        <v>7.9165999999999999</v>
      </c>
      <c r="AR487">
        <v>0</v>
      </c>
      <c r="AS487">
        <v>500</v>
      </c>
      <c r="AT487" t="s">
        <v>29</v>
      </c>
    </row>
    <row r="488" spans="39:46" x14ac:dyDescent="0.3">
      <c r="AM488">
        <v>242.5</v>
      </c>
      <c r="AN488">
        <f t="shared" si="68"/>
        <v>2.2596109462578302E-2</v>
      </c>
      <c r="AO488">
        <v>78.12</v>
      </c>
      <c r="AP488">
        <v>0.24199999999999999</v>
      </c>
      <c r="AQ488">
        <v>7.9164000000000003</v>
      </c>
      <c r="AR488">
        <v>0</v>
      </c>
      <c r="AS488">
        <v>500</v>
      </c>
      <c r="AT488" t="s">
        <v>29</v>
      </c>
    </row>
    <row r="489" spans="39:46" x14ac:dyDescent="0.3">
      <c r="AM489">
        <v>243</v>
      </c>
      <c r="AN489">
        <f t="shared" si="68"/>
        <v>2.2583470711067151E-2</v>
      </c>
      <c r="AO489">
        <v>78.349999999999994</v>
      </c>
      <c r="AP489">
        <v>0.24199999999999999</v>
      </c>
      <c r="AQ489">
        <v>7.9161000000000001</v>
      </c>
      <c r="AR489">
        <v>0</v>
      </c>
      <c r="AS489">
        <v>500</v>
      </c>
      <c r="AT489" t="s">
        <v>29</v>
      </c>
    </row>
    <row r="490" spans="39:46" x14ac:dyDescent="0.3">
      <c r="AM490">
        <v>243.5</v>
      </c>
      <c r="AN490">
        <f t="shared" si="68"/>
        <v>2.2681393559731838E-2</v>
      </c>
      <c r="AO490">
        <v>78.59</v>
      </c>
      <c r="AP490">
        <v>0.24299999999999999</v>
      </c>
      <c r="AQ490">
        <v>7.9156000000000004</v>
      </c>
      <c r="AR490">
        <v>0</v>
      </c>
      <c r="AS490">
        <v>500</v>
      </c>
      <c r="AT490" t="s">
        <v>29</v>
      </c>
    </row>
    <row r="491" spans="39:46" x14ac:dyDescent="0.3">
      <c r="AM491">
        <v>244</v>
      </c>
      <c r="AN491">
        <f t="shared" si="68"/>
        <v>2.2775469831849651E-2</v>
      </c>
      <c r="AO491">
        <v>78.900000000000006</v>
      </c>
      <c r="AP491">
        <v>0.24399999999999999</v>
      </c>
      <c r="AQ491">
        <v>7.9147999999999996</v>
      </c>
      <c r="AR491">
        <v>0</v>
      </c>
      <c r="AS491">
        <v>500</v>
      </c>
      <c r="AT491" t="s">
        <v>29</v>
      </c>
    </row>
    <row r="492" spans="39:46" x14ac:dyDescent="0.3">
      <c r="AM492">
        <v>244.5</v>
      </c>
      <c r="AN492">
        <f t="shared" si="68"/>
        <v>2.2758434992856361E-2</v>
      </c>
      <c r="AO492">
        <v>79.209999999999994</v>
      </c>
      <c r="AP492">
        <v>0.24399999999999999</v>
      </c>
      <c r="AQ492">
        <v>7.9141000000000004</v>
      </c>
      <c r="AR492">
        <v>0</v>
      </c>
      <c r="AS492">
        <v>500</v>
      </c>
      <c r="AT492" t="s">
        <v>29</v>
      </c>
    </row>
    <row r="493" spans="39:46" x14ac:dyDescent="0.3">
      <c r="AM493">
        <v>245</v>
      </c>
      <c r="AN493">
        <f t="shared" si="68"/>
        <v>2.2854709308715242E-2</v>
      </c>
      <c r="AO493">
        <v>79.48</v>
      </c>
      <c r="AP493">
        <v>0.245</v>
      </c>
      <c r="AQ493">
        <v>7.9132999999999996</v>
      </c>
      <c r="AR493">
        <v>0</v>
      </c>
      <c r="AS493">
        <v>500</v>
      </c>
      <c r="AT493" t="s">
        <v>29</v>
      </c>
    </row>
    <row r="494" spans="39:46" x14ac:dyDescent="0.3">
      <c r="AM494">
        <v>245.5</v>
      </c>
      <c r="AN494">
        <f t="shared" si="68"/>
        <v>2.2944939004286187E-2</v>
      </c>
      <c r="AO494">
        <v>79.86</v>
      </c>
      <c r="AP494">
        <v>0.246</v>
      </c>
      <c r="AQ494">
        <v>7.9128999999999996</v>
      </c>
      <c r="AR494">
        <v>0</v>
      </c>
      <c r="AS494">
        <v>500</v>
      </c>
      <c r="AT494" t="s">
        <v>29</v>
      </c>
    </row>
    <row r="495" spans="39:46" x14ac:dyDescent="0.3">
      <c r="AM495">
        <v>246</v>
      </c>
      <c r="AN495">
        <f t="shared" si="68"/>
        <v>2.2924057588746015E-2</v>
      </c>
      <c r="AO495">
        <v>80.239999999999995</v>
      </c>
      <c r="AP495">
        <v>0.246</v>
      </c>
      <c r="AQ495">
        <v>7.9123000000000001</v>
      </c>
      <c r="AR495">
        <v>0</v>
      </c>
      <c r="AS495">
        <v>500</v>
      </c>
      <c r="AT495" t="s">
        <v>29</v>
      </c>
    </row>
    <row r="496" spans="39:46" x14ac:dyDescent="0.3">
      <c r="AM496">
        <v>246.5</v>
      </c>
      <c r="AN496">
        <f t="shared" si="68"/>
        <v>2.3013188262446423E-2</v>
      </c>
      <c r="AO496">
        <v>80.64</v>
      </c>
      <c r="AP496">
        <v>0.247</v>
      </c>
      <c r="AQ496">
        <v>7.9116</v>
      </c>
      <c r="AR496">
        <v>0</v>
      </c>
      <c r="AS496">
        <v>500</v>
      </c>
      <c r="AT496" t="s">
        <v>29</v>
      </c>
    </row>
    <row r="497" spans="39:46" x14ac:dyDescent="0.3">
      <c r="AM497">
        <v>247</v>
      </c>
      <c r="AN497">
        <f t="shared" si="68"/>
        <v>2.2989559292229914E-2</v>
      </c>
      <c r="AO497">
        <v>81.069999999999993</v>
      </c>
      <c r="AP497">
        <v>0.247</v>
      </c>
      <c r="AQ497">
        <v>7.9111000000000002</v>
      </c>
      <c r="AR497">
        <v>0</v>
      </c>
      <c r="AS497">
        <v>500</v>
      </c>
      <c r="AT497" t="s">
        <v>29</v>
      </c>
    </row>
    <row r="498" spans="39:46" x14ac:dyDescent="0.3">
      <c r="AM498">
        <v>247.5</v>
      </c>
      <c r="AN498">
        <f t="shared" si="68"/>
        <v>2.3074293878448181E-2</v>
      </c>
      <c r="AO498">
        <v>81.55</v>
      </c>
      <c r="AP498">
        <v>0.248</v>
      </c>
      <c r="AQ498">
        <v>7.9104999999999999</v>
      </c>
      <c r="AR498">
        <v>0</v>
      </c>
      <c r="AS498">
        <v>500</v>
      </c>
      <c r="AT498" t="s">
        <v>29</v>
      </c>
    </row>
    <row r="499" spans="39:46" x14ac:dyDescent="0.3">
      <c r="AM499">
        <v>248</v>
      </c>
      <c r="AN499">
        <f t="shared" si="68"/>
        <v>2.3160127486536983E-2</v>
      </c>
      <c r="AO499">
        <v>82.01</v>
      </c>
      <c r="AP499">
        <v>0.249</v>
      </c>
      <c r="AQ499">
        <v>7.9099000000000004</v>
      </c>
      <c r="AR499">
        <v>0</v>
      </c>
      <c r="AS499">
        <v>500</v>
      </c>
      <c r="AT499" t="s">
        <v>29</v>
      </c>
    </row>
    <row r="500" spans="39:46" x14ac:dyDescent="0.3">
      <c r="AM500">
        <v>248.5</v>
      </c>
      <c r="AN500">
        <f t="shared" si="68"/>
        <v>2.3134300472579403E-2</v>
      </c>
      <c r="AO500">
        <v>82.48</v>
      </c>
      <c r="AP500">
        <v>0.249</v>
      </c>
      <c r="AQ500">
        <v>7.9093</v>
      </c>
      <c r="AR500">
        <v>0</v>
      </c>
      <c r="AS500">
        <v>500</v>
      </c>
      <c r="AT500" t="s">
        <v>29</v>
      </c>
    </row>
    <row r="501" spans="39:46" x14ac:dyDescent="0.3">
      <c r="AM501">
        <v>249</v>
      </c>
      <c r="AN501">
        <f t="shared" si="68"/>
        <v>2.3217936036927136E-2</v>
      </c>
      <c r="AO501">
        <v>82.98</v>
      </c>
      <c r="AP501">
        <v>0.25</v>
      </c>
      <c r="AQ501">
        <v>7.9084000000000003</v>
      </c>
      <c r="AR501">
        <v>0</v>
      </c>
      <c r="AS501">
        <v>500</v>
      </c>
      <c r="AT501" t="s">
        <v>29</v>
      </c>
    </row>
    <row r="502" spans="39:46" x14ac:dyDescent="0.3">
      <c r="AM502">
        <v>249.5</v>
      </c>
      <c r="AN502">
        <f t="shared" si="68"/>
        <v>2.3299923068469064E-2</v>
      </c>
      <c r="AO502">
        <v>83.51</v>
      </c>
      <c r="AP502">
        <v>0.251</v>
      </c>
      <c r="AQ502">
        <v>7.9074</v>
      </c>
      <c r="AR502">
        <v>0</v>
      </c>
      <c r="AS502">
        <v>500</v>
      </c>
      <c r="AT502" t="s">
        <v>29</v>
      </c>
    </row>
    <row r="503" spans="39:46" x14ac:dyDescent="0.3">
      <c r="AM503">
        <v>250</v>
      </c>
      <c r="AN503">
        <f t="shared" si="68"/>
        <v>2.3381360589075723E-2</v>
      </c>
      <c r="AO503">
        <v>84.05</v>
      </c>
      <c r="AP503">
        <v>0.252</v>
      </c>
      <c r="AQ503">
        <v>7.9062999999999999</v>
      </c>
      <c r="AR503">
        <v>0</v>
      </c>
      <c r="AS503">
        <v>500</v>
      </c>
      <c r="AT503" t="s">
        <v>29</v>
      </c>
    </row>
    <row r="504" spans="39:46" x14ac:dyDescent="0.3">
      <c r="AM504">
        <v>250.5</v>
      </c>
      <c r="AN504">
        <f t="shared" si="68"/>
        <v>2.3461699087811847E-2</v>
      </c>
      <c r="AO504">
        <v>84.61</v>
      </c>
      <c r="AP504">
        <v>0.253</v>
      </c>
      <c r="AQ504">
        <v>7.9053000000000004</v>
      </c>
      <c r="AR504">
        <v>0</v>
      </c>
      <c r="AS504">
        <v>500</v>
      </c>
      <c r="AT504" t="s">
        <v>29</v>
      </c>
    </row>
    <row r="505" spans="39:46" x14ac:dyDescent="0.3">
      <c r="AM505">
        <v>251</v>
      </c>
      <c r="AN505">
        <f t="shared" si="68"/>
        <v>2.3544785141224309E-2</v>
      </c>
      <c r="AO505">
        <v>85.12</v>
      </c>
      <c r="AP505">
        <v>0.254</v>
      </c>
      <c r="AQ505">
        <v>7.9043000000000001</v>
      </c>
      <c r="AR505">
        <v>0</v>
      </c>
      <c r="AS505">
        <v>500</v>
      </c>
      <c r="AT505" t="s">
        <v>29</v>
      </c>
    </row>
    <row r="506" spans="39:46" x14ac:dyDescent="0.3">
      <c r="AM506">
        <v>251.5</v>
      </c>
      <c r="AN506">
        <f t="shared" si="68"/>
        <v>2.362677217276624E-2</v>
      </c>
      <c r="AO506">
        <v>85.65</v>
      </c>
      <c r="AP506">
        <v>0.255</v>
      </c>
      <c r="AQ506">
        <v>7.9032</v>
      </c>
      <c r="AR506">
        <v>0</v>
      </c>
      <c r="AS506">
        <v>500</v>
      </c>
      <c r="AT506" t="s">
        <v>29</v>
      </c>
    </row>
    <row r="507" spans="39:46" x14ac:dyDescent="0.3">
      <c r="AM507">
        <v>252</v>
      </c>
      <c r="AN507">
        <f t="shared" si="68"/>
        <v>2.3704912627761292E-2</v>
      </c>
      <c r="AO507">
        <v>86.25</v>
      </c>
      <c r="AP507">
        <v>0.25600000000000001</v>
      </c>
      <c r="AQ507">
        <v>7.9020999999999999</v>
      </c>
      <c r="AR507">
        <v>0</v>
      </c>
      <c r="AS507">
        <v>500</v>
      </c>
      <c r="AT507" t="s">
        <v>29</v>
      </c>
    </row>
    <row r="508" spans="39:46" x14ac:dyDescent="0.3">
      <c r="AM508">
        <v>252.5</v>
      </c>
      <c r="AN508">
        <f t="shared" si="68"/>
        <v>2.3783602593691618E-2</v>
      </c>
      <c r="AO508">
        <v>86.84</v>
      </c>
      <c r="AP508">
        <v>0.25700000000000001</v>
      </c>
      <c r="AQ508">
        <v>7.9013999999999998</v>
      </c>
      <c r="AR508">
        <v>0</v>
      </c>
      <c r="AS508">
        <v>500</v>
      </c>
      <c r="AT508" t="s">
        <v>29</v>
      </c>
    </row>
    <row r="509" spans="39:46" x14ac:dyDescent="0.3">
      <c r="AM509">
        <v>253</v>
      </c>
      <c r="AN509">
        <f t="shared" si="68"/>
        <v>2.3861193537751402E-2</v>
      </c>
      <c r="AO509">
        <v>87.45</v>
      </c>
      <c r="AP509">
        <v>0.25800000000000001</v>
      </c>
      <c r="AQ509">
        <v>7.9002999999999997</v>
      </c>
      <c r="AR509">
        <v>0</v>
      </c>
      <c r="AS509">
        <v>500</v>
      </c>
      <c r="AT509" t="s">
        <v>29</v>
      </c>
    </row>
    <row r="510" spans="39:46" x14ac:dyDescent="0.3">
      <c r="AM510">
        <v>253.5</v>
      </c>
      <c r="AN510">
        <f t="shared" si="68"/>
        <v>2.3938784481811189E-2</v>
      </c>
      <c r="AO510">
        <v>88.06</v>
      </c>
      <c r="AP510">
        <v>0.25900000000000001</v>
      </c>
      <c r="AQ510">
        <v>7.8996000000000004</v>
      </c>
      <c r="AR510">
        <v>0</v>
      </c>
      <c r="AS510">
        <v>500</v>
      </c>
      <c r="AT510" t="s">
        <v>29</v>
      </c>
    </row>
    <row r="511" spans="39:46" x14ac:dyDescent="0.3">
      <c r="AM511">
        <v>254</v>
      </c>
      <c r="AN511">
        <f t="shared" si="68"/>
        <v>2.4016924936806246E-2</v>
      </c>
      <c r="AO511">
        <v>88.66</v>
      </c>
      <c r="AP511">
        <v>0.26</v>
      </c>
      <c r="AQ511">
        <v>7.8986000000000001</v>
      </c>
      <c r="AR511">
        <v>0</v>
      </c>
      <c r="AS511">
        <v>500</v>
      </c>
      <c r="AT511" t="s">
        <v>29</v>
      </c>
    </row>
    <row r="512" spans="39:46" x14ac:dyDescent="0.3">
      <c r="AM512">
        <v>254.5</v>
      </c>
      <c r="AN512">
        <f t="shared" si="68"/>
        <v>2.4092317837124962E-2</v>
      </c>
      <c r="AO512">
        <v>89.31</v>
      </c>
      <c r="AP512">
        <v>0.26100000000000001</v>
      </c>
      <c r="AQ512">
        <v>7.8971999999999998</v>
      </c>
      <c r="AR512">
        <v>0</v>
      </c>
      <c r="AS512">
        <v>500</v>
      </c>
      <c r="AT512" t="s">
        <v>29</v>
      </c>
    </row>
    <row r="513" spans="39:46" x14ac:dyDescent="0.3">
      <c r="AM513">
        <v>255</v>
      </c>
      <c r="AN513">
        <f t="shared" si="68"/>
        <v>2.4166062204637875E-2</v>
      </c>
      <c r="AO513">
        <v>89.99</v>
      </c>
      <c r="AP513">
        <v>0.26200000000000001</v>
      </c>
      <c r="AQ513">
        <v>7.8962000000000003</v>
      </c>
      <c r="AR513">
        <v>0</v>
      </c>
      <c r="AS513">
        <v>500</v>
      </c>
      <c r="AT513" t="s">
        <v>29</v>
      </c>
    </row>
    <row r="514" spans="39:46" x14ac:dyDescent="0.3">
      <c r="AM514">
        <v>255.5</v>
      </c>
      <c r="AN514">
        <f t="shared" si="68"/>
        <v>2.4352016705132436E-2</v>
      </c>
      <c r="AO514">
        <v>90.65</v>
      </c>
      <c r="AP514">
        <v>0.26400000000000001</v>
      </c>
      <c r="AQ514">
        <v>7.8948</v>
      </c>
      <c r="AR514">
        <v>0</v>
      </c>
      <c r="AS514">
        <v>500</v>
      </c>
      <c r="AT514" t="s">
        <v>29</v>
      </c>
    </row>
    <row r="515" spans="39:46" x14ac:dyDescent="0.3">
      <c r="AM515">
        <v>256</v>
      </c>
      <c r="AN515">
        <f t="shared" si="68"/>
        <v>2.4425761072645345E-2</v>
      </c>
      <c r="AO515">
        <v>91.33</v>
      </c>
      <c r="AP515">
        <v>0.26500000000000001</v>
      </c>
      <c r="AQ515">
        <v>7.8936000000000002</v>
      </c>
      <c r="AR515">
        <v>0</v>
      </c>
      <c r="AS515">
        <v>500</v>
      </c>
      <c r="AT515" t="s">
        <v>29</v>
      </c>
    </row>
    <row r="516" spans="39:46" x14ac:dyDescent="0.3">
      <c r="AM516">
        <v>256.5</v>
      </c>
      <c r="AN516">
        <f t="shared" si="68"/>
        <v>2.4501153972964065E-2</v>
      </c>
      <c r="AO516">
        <v>91.98</v>
      </c>
      <c r="AP516">
        <v>0.26600000000000001</v>
      </c>
      <c r="AQ516">
        <v>7.8922999999999996</v>
      </c>
      <c r="AR516">
        <v>0</v>
      </c>
      <c r="AS516">
        <v>500</v>
      </c>
      <c r="AT516" t="s">
        <v>29</v>
      </c>
    </row>
    <row r="517" spans="39:46" x14ac:dyDescent="0.3">
      <c r="AM517">
        <v>257</v>
      </c>
      <c r="AN517">
        <f t="shared" ref="AN517:AN580" si="69">(AP517-AO517/2022)/9</f>
        <v>2.4574348829541709E-2</v>
      </c>
      <c r="AO517">
        <v>92.67</v>
      </c>
      <c r="AP517">
        <v>0.26700000000000002</v>
      </c>
      <c r="AQ517">
        <v>7.8913000000000002</v>
      </c>
      <c r="AR517">
        <v>0</v>
      </c>
      <c r="AS517">
        <v>500</v>
      </c>
      <c r="AT517" t="s">
        <v>29</v>
      </c>
    </row>
    <row r="518" spans="39:46" x14ac:dyDescent="0.3">
      <c r="AM518">
        <v>257.5</v>
      </c>
      <c r="AN518">
        <f t="shared" si="69"/>
        <v>2.4648093197054622E-2</v>
      </c>
      <c r="AO518">
        <v>93.35</v>
      </c>
      <c r="AP518">
        <v>0.26800000000000002</v>
      </c>
      <c r="AQ518">
        <v>7.8903999999999996</v>
      </c>
      <c r="AR518">
        <v>0</v>
      </c>
      <c r="AS518">
        <v>500</v>
      </c>
      <c r="AT518" t="s">
        <v>29</v>
      </c>
    </row>
    <row r="519" spans="39:46" x14ac:dyDescent="0.3">
      <c r="AM519">
        <v>258</v>
      </c>
      <c r="AN519">
        <f t="shared" si="69"/>
        <v>2.4721837564567539E-2</v>
      </c>
      <c r="AO519">
        <v>94.03</v>
      </c>
      <c r="AP519">
        <v>0.26900000000000002</v>
      </c>
      <c r="AQ519">
        <v>7.8890000000000002</v>
      </c>
      <c r="AR519">
        <v>0</v>
      </c>
      <c r="AS519">
        <v>500</v>
      </c>
      <c r="AT519" t="s">
        <v>29</v>
      </c>
    </row>
    <row r="520" spans="39:46" x14ac:dyDescent="0.3">
      <c r="AM520">
        <v>258.5</v>
      </c>
      <c r="AN520">
        <f t="shared" si="69"/>
        <v>2.4907242554126831E-2</v>
      </c>
      <c r="AO520">
        <v>94.7</v>
      </c>
      <c r="AP520">
        <v>0.27100000000000002</v>
      </c>
      <c r="AQ520">
        <v>7.8878000000000004</v>
      </c>
      <c r="AR520">
        <v>0</v>
      </c>
      <c r="AS520">
        <v>500</v>
      </c>
      <c r="AT520" t="s">
        <v>29</v>
      </c>
    </row>
    <row r="521" spans="39:46" x14ac:dyDescent="0.3">
      <c r="AM521">
        <v>259</v>
      </c>
      <c r="AN521">
        <f t="shared" si="69"/>
        <v>2.4978788877898672E-2</v>
      </c>
      <c r="AO521">
        <v>95.42</v>
      </c>
      <c r="AP521">
        <v>0.27200000000000002</v>
      </c>
      <c r="AQ521">
        <v>7.8861999999999997</v>
      </c>
      <c r="AR521">
        <v>0</v>
      </c>
      <c r="AS521">
        <v>500</v>
      </c>
      <c r="AT521" t="s">
        <v>29</v>
      </c>
    </row>
    <row r="522" spans="39:46" x14ac:dyDescent="0.3">
      <c r="AM522">
        <v>259.5</v>
      </c>
      <c r="AN522">
        <f t="shared" si="69"/>
        <v>2.5159248269040556E-2</v>
      </c>
      <c r="AO522">
        <v>96.18</v>
      </c>
      <c r="AP522">
        <v>0.27400000000000002</v>
      </c>
      <c r="AQ522">
        <v>7.8845999999999998</v>
      </c>
      <c r="AR522">
        <v>0</v>
      </c>
      <c r="AS522">
        <v>500</v>
      </c>
      <c r="AT522" t="s">
        <v>29</v>
      </c>
    </row>
    <row r="523" spans="39:46" x14ac:dyDescent="0.3">
      <c r="AM523">
        <v>260</v>
      </c>
      <c r="AN523">
        <f t="shared" si="69"/>
        <v>2.5229695570941863E-2</v>
      </c>
      <c r="AO523">
        <v>96.92</v>
      </c>
      <c r="AP523">
        <v>0.27500000000000002</v>
      </c>
      <c r="AQ523">
        <v>7.8834</v>
      </c>
      <c r="AR523">
        <v>0</v>
      </c>
      <c r="AS523">
        <v>500</v>
      </c>
      <c r="AT523" t="s">
        <v>29</v>
      </c>
    </row>
    <row r="524" spans="39:46" x14ac:dyDescent="0.3">
      <c r="AM524">
        <v>260.5</v>
      </c>
      <c r="AN524">
        <f t="shared" si="69"/>
        <v>2.5300692383778439E-2</v>
      </c>
      <c r="AO524">
        <v>97.65</v>
      </c>
      <c r="AP524">
        <v>0.27600000000000002</v>
      </c>
      <c r="AQ524">
        <v>7.8822999999999999</v>
      </c>
      <c r="AR524">
        <v>0</v>
      </c>
      <c r="AS524">
        <v>500</v>
      </c>
      <c r="AT524" t="s">
        <v>29</v>
      </c>
    </row>
    <row r="525" spans="39:46" x14ac:dyDescent="0.3">
      <c r="AM525">
        <v>261</v>
      </c>
      <c r="AN525">
        <f t="shared" si="69"/>
        <v>2.5371689196615015E-2</v>
      </c>
      <c r="AO525">
        <v>98.38</v>
      </c>
      <c r="AP525">
        <v>0.27700000000000002</v>
      </c>
      <c r="AQ525">
        <v>7.8811</v>
      </c>
      <c r="AR525">
        <v>0</v>
      </c>
      <c r="AS525">
        <v>500</v>
      </c>
      <c r="AT525" t="s">
        <v>29</v>
      </c>
    </row>
    <row r="526" spans="39:46" x14ac:dyDescent="0.3">
      <c r="AM526">
        <v>261.5</v>
      </c>
      <c r="AN526">
        <f t="shared" si="69"/>
        <v>2.5552148587756899E-2</v>
      </c>
      <c r="AO526">
        <v>99.14</v>
      </c>
      <c r="AP526">
        <v>0.27900000000000003</v>
      </c>
      <c r="AQ526">
        <v>7.8794000000000004</v>
      </c>
      <c r="AR526">
        <v>0</v>
      </c>
      <c r="AS526">
        <v>500</v>
      </c>
      <c r="AT526" t="s">
        <v>29</v>
      </c>
    </row>
    <row r="527" spans="39:46" x14ac:dyDescent="0.3">
      <c r="AM527">
        <v>262</v>
      </c>
      <c r="AN527">
        <f t="shared" si="69"/>
        <v>2.5732607978898783E-2</v>
      </c>
      <c r="AO527">
        <v>99.9</v>
      </c>
      <c r="AP527">
        <v>0.28100000000000003</v>
      </c>
      <c r="AQ527">
        <v>7.8779000000000003</v>
      </c>
      <c r="AR527">
        <v>1</v>
      </c>
      <c r="AS527">
        <v>500</v>
      </c>
      <c r="AT527" t="s">
        <v>29</v>
      </c>
    </row>
    <row r="528" spans="39:46" x14ac:dyDescent="0.3">
      <c r="AM528">
        <v>262.5</v>
      </c>
      <c r="AN528">
        <f t="shared" si="69"/>
        <v>2.5722716782063965E-2</v>
      </c>
      <c r="AO528">
        <v>100.08</v>
      </c>
      <c r="AP528">
        <v>0.28100000000000003</v>
      </c>
      <c r="AQ528">
        <v>7.8773</v>
      </c>
      <c r="AR528">
        <v>0</v>
      </c>
      <c r="AS528">
        <v>500</v>
      </c>
      <c r="AT528" t="s">
        <v>29</v>
      </c>
    </row>
    <row r="529" spans="39:46" x14ac:dyDescent="0.3">
      <c r="AM529">
        <v>263</v>
      </c>
      <c r="AN529">
        <f t="shared" si="69"/>
        <v>2.5731508957028248E-2</v>
      </c>
      <c r="AO529">
        <v>99.92</v>
      </c>
      <c r="AP529">
        <v>0.28100000000000003</v>
      </c>
      <c r="AQ529">
        <v>7.8773999999999997</v>
      </c>
      <c r="AR529">
        <v>0</v>
      </c>
      <c r="AS529">
        <v>500</v>
      </c>
      <c r="AT529" t="s">
        <v>29</v>
      </c>
    </row>
    <row r="530" spans="39:46" x14ac:dyDescent="0.3">
      <c r="AM530">
        <v>263.5</v>
      </c>
      <c r="AN530">
        <f t="shared" si="69"/>
        <v>2.5739202110121998E-2</v>
      </c>
      <c r="AO530">
        <v>99.78</v>
      </c>
      <c r="AP530">
        <v>0.28100000000000003</v>
      </c>
      <c r="AQ530">
        <v>7.8773999999999997</v>
      </c>
      <c r="AR530">
        <v>0</v>
      </c>
      <c r="AS530">
        <v>500</v>
      </c>
      <c r="AT530" t="s">
        <v>29</v>
      </c>
    </row>
    <row r="531" spans="39:46" x14ac:dyDescent="0.3">
      <c r="AM531">
        <v>264</v>
      </c>
      <c r="AN531">
        <f t="shared" si="69"/>
        <v>2.5744697219474668E-2</v>
      </c>
      <c r="AO531">
        <v>99.68</v>
      </c>
      <c r="AP531">
        <v>0.28100000000000003</v>
      </c>
      <c r="AQ531">
        <v>7.8773999999999997</v>
      </c>
      <c r="AR531">
        <v>0</v>
      </c>
      <c r="AS531">
        <v>500</v>
      </c>
      <c r="AT531" t="s">
        <v>29</v>
      </c>
    </row>
    <row r="532" spans="39:46" x14ac:dyDescent="0.3">
      <c r="AM532">
        <v>264.5</v>
      </c>
      <c r="AN532">
        <f t="shared" si="69"/>
        <v>2.5750192328827345E-2</v>
      </c>
      <c r="AO532">
        <v>99.58</v>
      </c>
      <c r="AP532">
        <v>0.28100000000000003</v>
      </c>
      <c r="AQ532">
        <v>7.8773999999999997</v>
      </c>
      <c r="AR532">
        <v>0</v>
      </c>
      <c r="AS532">
        <v>500</v>
      </c>
      <c r="AT532" t="s">
        <v>29</v>
      </c>
    </row>
    <row r="533" spans="39:46" x14ac:dyDescent="0.3">
      <c r="AM533">
        <v>265</v>
      </c>
      <c r="AN533">
        <f t="shared" si="69"/>
        <v>2.5755137927244754E-2</v>
      </c>
      <c r="AO533">
        <v>99.49</v>
      </c>
      <c r="AP533">
        <v>0.28100000000000003</v>
      </c>
      <c r="AQ533">
        <v>7.8775000000000004</v>
      </c>
      <c r="AR533">
        <v>0</v>
      </c>
      <c r="AS533">
        <v>500</v>
      </c>
      <c r="AT533" t="s">
        <v>29</v>
      </c>
    </row>
    <row r="534" spans="39:46" x14ac:dyDescent="0.3">
      <c r="AM534">
        <v>265.5</v>
      </c>
      <c r="AN534">
        <f t="shared" si="69"/>
        <v>2.5771623255302786E-2</v>
      </c>
      <c r="AO534">
        <v>99.19</v>
      </c>
      <c r="AP534">
        <v>0.28100000000000003</v>
      </c>
      <c r="AQ534">
        <v>7.8773999999999997</v>
      </c>
      <c r="AR534">
        <v>0</v>
      </c>
      <c r="AS534">
        <v>500</v>
      </c>
      <c r="AT534" t="s">
        <v>29</v>
      </c>
    </row>
    <row r="535" spans="39:46" x14ac:dyDescent="0.3">
      <c r="AM535">
        <v>266</v>
      </c>
      <c r="AN535">
        <f t="shared" si="69"/>
        <v>2.5784262006813941E-2</v>
      </c>
      <c r="AO535">
        <v>98.96</v>
      </c>
      <c r="AP535">
        <v>0.28100000000000003</v>
      </c>
      <c r="AQ535">
        <v>7.8773999999999997</v>
      </c>
      <c r="AR535">
        <v>0</v>
      </c>
      <c r="AS535">
        <v>500</v>
      </c>
      <c r="AT535" t="s">
        <v>29</v>
      </c>
    </row>
    <row r="536" spans="39:46" x14ac:dyDescent="0.3">
      <c r="AM536">
        <v>266.5</v>
      </c>
      <c r="AN536">
        <f t="shared" si="69"/>
        <v>2.5788658094296077E-2</v>
      </c>
      <c r="AO536">
        <v>98.88</v>
      </c>
      <c r="AP536">
        <v>0.28100000000000003</v>
      </c>
      <c r="AQ536">
        <v>7.8775000000000004</v>
      </c>
      <c r="AR536">
        <v>0</v>
      </c>
      <c r="AS536">
        <v>500</v>
      </c>
      <c r="AT536" t="s">
        <v>29</v>
      </c>
    </row>
    <row r="537" spans="39:46" x14ac:dyDescent="0.3">
      <c r="AM537">
        <v>267</v>
      </c>
      <c r="AN537">
        <f t="shared" si="69"/>
        <v>2.579305418177822E-2</v>
      </c>
      <c r="AO537">
        <v>98.8</v>
      </c>
      <c r="AP537">
        <v>0.28100000000000003</v>
      </c>
      <c r="AQ537">
        <v>7.8773999999999997</v>
      </c>
      <c r="AR537">
        <v>0</v>
      </c>
      <c r="AS537">
        <v>500</v>
      </c>
      <c r="AT537" t="s">
        <v>29</v>
      </c>
    </row>
    <row r="538" spans="39:46" x14ac:dyDescent="0.3">
      <c r="AM538">
        <v>267.5</v>
      </c>
      <c r="AN538">
        <f t="shared" si="69"/>
        <v>2.5796900758325095E-2</v>
      </c>
      <c r="AO538">
        <v>98.73</v>
      </c>
      <c r="AP538">
        <v>0.28100000000000003</v>
      </c>
      <c r="AQ538">
        <v>7.8775000000000004</v>
      </c>
      <c r="AR538">
        <v>0</v>
      </c>
      <c r="AS538">
        <v>500</v>
      </c>
      <c r="AT538" t="s">
        <v>29</v>
      </c>
    </row>
    <row r="539" spans="39:46" x14ac:dyDescent="0.3">
      <c r="AM539">
        <v>268</v>
      </c>
      <c r="AN539">
        <f t="shared" si="69"/>
        <v>2.5800197823936701E-2</v>
      </c>
      <c r="AO539">
        <v>98.67</v>
      </c>
      <c r="AP539">
        <v>0.28100000000000003</v>
      </c>
      <c r="AQ539">
        <v>7.8773999999999997</v>
      </c>
      <c r="AR539">
        <v>0</v>
      </c>
      <c r="AS539">
        <v>500</v>
      </c>
      <c r="AT539" t="s">
        <v>29</v>
      </c>
    </row>
    <row r="540" spans="39:46" x14ac:dyDescent="0.3">
      <c r="AM540">
        <v>268.5</v>
      </c>
      <c r="AN540">
        <f t="shared" si="69"/>
        <v>2.5804044400483575E-2</v>
      </c>
      <c r="AO540">
        <v>98.6</v>
      </c>
      <c r="AP540">
        <v>0.28100000000000003</v>
      </c>
      <c r="AQ540">
        <v>7.8775000000000004</v>
      </c>
      <c r="AR540">
        <v>0</v>
      </c>
      <c r="AS540">
        <v>500</v>
      </c>
      <c r="AT540" t="s">
        <v>29</v>
      </c>
    </row>
    <row r="541" spans="39:46" x14ac:dyDescent="0.3">
      <c r="AM541">
        <v>269</v>
      </c>
      <c r="AN541">
        <f t="shared" si="69"/>
        <v>2.5807341466095177E-2</v>
      </c>
      <c r="AO541">
        <v>98.54</v>
      </c>
      <c r="AP541">
        <v>0.28100000000000003</v>
      </c>
      <c r="AQ541">
        <v>7.8775000000000004</v>
      </c>
      <c r="AR541">
        <v>0</v>
      </c>
      <c r="AS541">
        <v>500</v>
      </c>
      <c r="AT541" t="s">
        <v>29</v>
      </c>
    </row>
    <row r="542" spans="39:46" x14ac:dyDescent="0.3">
      <c r="AM542">
        <v>269.5</v>
      </c>
      <c r="AN542">
        <f t="shared" si="69"/>
        <v>2.5810638531706783E-2</v>
      </c>
      <c r="AO542">
        <v>98.48</v>
      </c>
      <c r="AP542">
        <v>0.28100000000000003</v>
      </c>
      <c r="AQ542">
        <v>7.8773999999999997</v>
      </c>
      <c r="AR542">
        <v>0</v>
      </c>
      <c r="AS542">
        <v>500</v>
      </c>
      <c r="AT542" t="s">
        <v>29</v>
      </c>
    </row>
    <row r="543" spans="39:46" x14ac:dyDescent="0.3">
      <c r="AM543">
        <v>270</v>
      </c>
      <c r="AN543">
        <f t="shared" si="69"/>
        <v>2.5813386086383124E-2</v>
      </c>
      <c r="AO543">
        <v>98.43</v>
      </c>
      <c r="AP543">
        <v>0.28100000000000003</v>
      </c>
      <c r="AQ543">
        <v>7.8775000000000004</v>
      </c>
      <c r="AR543">
        <v>0</v>
      </c>
      <c r="AS543">
        <v>500</v>
      </c>
      <c r="AT543" t="s">
        <v>29</v>
      </c>
    </row>
    <row r="544" spans="39:46" x14ac:dyDescent="0.3">
      <c r="AM544">
        <v>270.5</v>
      </c>
      <c r="AN544">
        <f t="shared" si="69"/>
        <v>2.5816683151994726E-2</v>
      </c>
      <c r="AO544">
        <v>98.37</v>
      </c>
      <c r="AP544">
        <v>0.28100000000000003</v>
      </c>
      <c r="AQ544">
        <v>7.8775000000000004</v>
      </c>
      <c r="AR544">
        <v>0</v>
      </c>
      <c r="AS544">
        <v>500</v>
      </c>
      <c r="AT544" t="s">
        <v>29</v>
      </c>
    </row>
    <row r="545" spans="39:46" x14ac:dyDescent="0.3">
      <c r="AM545">
        <v>271</v>
      </c>
      <c r="AN545">
        <f t="shared" si="69"/>
        <v>2.5819430706671066E-2</v>
      </c>
      <c r="AO545">
        <v>98.32</v>
      </c>
      <c r="AP545">
        <v>0.28100000000000003</v>
      </c>
      <c r="AQ545">
        <v>7.8773999999999997</v>
      </c>
      <c r="AR545">
        <v>0</v>
      </c>
      <c r="AS545">
        <v>500</v>
      </c>
      <c r="AT545" t="s">
        <v>29</v>
      </c>
    </row>
    <row r="546" spans="39:46" x14ac:dyDescent="0.3">
      <c r="AM546">
        <v>271.5</v>
      </c>
      <c r="AN546">
        <f t="shared" si="69"/>
        <v>2.5822178261347403E-2</v>
      </c>
      <c r="AO546">
        <v>98.27</v>
      </c>
      <c r="AP546">
        <v>0.28100000000000003</v>
      </c>
      <c r="AQ546">
        <v>7.8775000000000004</v>
      </c>
      <c r="AR546">
        <v>0</v>
      </c>
      <c r="AS546">
        <v>500</v>
      </c>
      <c r="AT546" t="s">
        <v>29</v>
      </c>
    </row>
    <row r="547" spans="39:46" x14ac:dyDescent="0.3">
      <c r="AM547">
        <v>272</v>
      </c>
      <c r="AN547">
        <f t="shared" si="69"/>
        <v>2.5825475326959009E-2</v>
      </c>
      <c r="AO547">
        <v>98.21</v>
      </c>
      <c r="AP547">
        <v>0.28100000000000003</v>
      </c>
      <c r="AQ547">
        <v>7.8773999999999997</v>
      </c>
      <c r="AR547">
        <v>0</v>
      </c>
      <c r="AS547">
        <v>500</v>
      </c>
      <c r="AT547" t="s">
        <v>29</v>
      </c>
    </row>
    <row r="548" spans="39:46" x14ac:dyDescent="0.3">
      <c r="AM548">
        <v>272.5</v>
      </c>
      <c r="AN548">
        <f t="shared" si="69"/>
        <v>2.5828222881635346E-2</v>
      </c>
      <c r="AO548">
        <v>98.16</v>
      </c>
      <c r="AP548">
        <v>0.28100000000000003</v>
      </c>
      <c r="AQ548">
        <v>7.8773999999999997</v>
      </c>
      <c r="AR548">
        <v>0</v>
      </c>
      <c r="AS548">
        <v>500</v>
      </c>
      <c r="AT548" t="s">
        <v>29</v>
      </c>
    </row>
    <row r="549" spans="39:46" x14ac:dyDescent="0.3">
      <c r="AM549">
        <v>273</v>
      </c>
      <c r="AN549">
        <f t="shared" si="69"/>
        <v>2.5830420925376421E-2</v>
      </c>
      <c r="AO549">
        <v>98.12</v>
      </c>
      <c r="AP549">
        <v>0.28100000000000003</v>
      </c>
      <c r="AQ549">
        <v>7.8775000000000004</v>
      </c>
      <c r="AR549">
        <v>0</v>
      </c>
      <c r="AS549">
        <v>500</v>
      </c>
      <c r="AT549" t="s">
        <v>29</v>
      </c>
    </row>
    <row r="550" spans="39:46" x14ac:dyDescent="0.3">
      <c r="AM550">
        <v>273.5</v>
      </c>
      <c r="AN550">
        <f t="shared" si="69"/>
        <v>2.5833168480052755E-2</v>
      </c>
      <c r="AO550">
        <v>98.07</v>
      </c>
      <c r="AP550">
        <v>0.28100000000000003</v>
      </c>
      <c r="AQ550">
        <v>7.8773999999999997</v>
      </c>
      <c r="AR550">
        <v>0</v>
      </c>
      <c r="AS550">
        <v>500</v>
      </c>
      <c r="AT550" t="s">
        <v>29</v>
      </c>
    </row>
    <row r="551" spans="39:46" x14ac:dyDescent="0.3">
      <c r="AM551">
        <v>274</v>
      </c>
      <c r="AN551">
        <f t="shared" si="69"/>
        <v>2.5835366523793826E-2</v>
      </c>
      <c r="AO551">
        <v>98.03</v>
      </c>
      <c r="AP551">
        <v>0.28100000000000003</v>
      </c>
      <c r="AQ551">
        <v>7.8775000000000004</v>
      </c>
      <c r="AR551">
        <v>0</v>
      </c>
      <c r="AS551">
        <v>500</v>
      </c>
      <c r="AT551" t="s">
        <v>29</v>
      </c>
    </row>
    <row r="552" spans="39:46" x14ac:dyDescent="0.3">
      <c r="AM552">
        <v>274.5</v>
      </c>
      <c r="AN552">
        <f t="shared" si="69"/>
        <v>2.5838114078470163E-2</v>
      </c>
      <c r="AO552">
        <v>97.98</v>
      </c>
      <c r="AP552">
        <v>0.28100000000000003</v>
      </c>
      <c r="AQ552">
        <v>7.8773999999999997</v>
      </c>
      <c r="AR552">
        <v>0</v>
      </c>
      <c r="AS552">
        <v>500</v>
      </c>
      <c r="AT552" t="s">
        <v>29</v>
      </c>
    </row>
    <row r="553" spans="39:46" x14ac:dyDescent="0.3">
      <c r="AM553">
        <v>275</v>
      </c>
      <c r="AN553">
        <f t="shared" si="69"/>
        <v>2.5840312122211235E-2</v>
      </c>
      <c r="AO553">
        <v>97.94</v>
      </c>
      <c r="AP553">
        <v>0.28100000000000003</v>
      </c>
      <c r="AQ553">
        <v>7.8773999999999997</v>
      </c>
      <c r="AR553">
        <v>0</v>
      </c>
      <c r="AS553">
        <v>500</v>
      </c>
      <c r="AT553" t="s">
        <v>29</v>
      </c>
    </row>
    <row r="554" spans="39:46" x14ac:dyDescent="0.3">
      <c r="AM554">
        <v>275.5</v>
      </c>
      <c r="AN554">
        <f t="shared" si="69"/>
        <v>2.5843059676887572E-2</v>
      </c>
      <c r="AO554">
        <v>97.89</v>
      </c>
      <c r="AP554">
        <v>0.28100000000000003</v>
      </c>
      <c r="AQ554">
        <v>7.8775000000000004</v>
      </c>
      <c r="AR554">
        <v>0</v>
      </c>
      <c r="AS554">
        <v>500</v>
      </c>
      <c r="AT554" t="s">
        <v>29</v>
      </c>
    </row>
    <row r="555" spans="39:46" x14ac:dyDescent="0.3">
      <c r="AM555">
        <v>276</v>
      </c>
      <c r="AN555">
        <f t="shared" si="69"/>
        <v>2.5845257720628644E-2</v>
      </c>
      <c r="AO555">
        <v>97.85</v>
      </c>
      <c r="AP555">
        <v>0.28100000000000003</v>
      </c>
      <c r="AQ555">
        <v>7.8775000000000004</v>
      </c>
      <c r="AR555">
        <v>0</v>
      </c>
      <c r="AS555">
        <v>500</v>
      </c>
      <c r="AT555" t="s">
        <v>29</v>
      </c>
    </row>
    <row r="556" spans="39:46" x14ac:dyDescent="0.3">
      <c r="AM556">
        <v>276.5</v>
      </c>
      <c r="AN556">
        <f t="shared" si="69"/>
        <v>2.5847455764369712E-2</v>
      </c>
      <c r="AO556">
        <v>97.81</v>
      </c>
      <c r="AP556">
        <v>0.28100000000000003</v>
      </c>
      <c r="AQ556">
        <v>7.8773999999999997</v>
      </c>
      <c r="AR556">
        <v>0</v>
      </c>
      <c r="AS556">
        <v>500</v>
      </c>
      <c r="AT556" t="s">
        <v>29</v>
      </c>
    </row>
    <row r="557" spans="39:46" x14ac:dyDescent="0.3">
      <c r="AM557">
        <v>277</v>
      </c>
      <c r="AN557">
        <f t="shared" si="69"/>
        <v>2.5849653808110787E-2</v>
      </c>
      <c r="AO557">
        <v>97.77</v>
      </c>
      <c r="AP557">
        <v>0.28100000000000003</v>
      </c>
      <c r="AQ557">
        <v>7.8775000000000004</v>
      </c>
      <c r="AR557">
        <v>0</v>
      </c>
      <c r="AS557">
        <v>500</v>
      </c>
      <c r="AT557" t="s">
        <v>29</v>
      </c>
    </row>
    <row r="558" spans="39:46" x14ac:dyDescent="0.3">
      <c r="AM558">
        <v>277.5</v>
      </c>
      <c r="AN558">
        <f t="shared" si="69"/>
        <v>2.5851851851851855E-2</v>
      </c>
      <c r="AO558">
        <v>97.73</v>
      </c>
      <c r="AP558">
        <v>0.28100000000000003</v>
      </c>
      <c r="AQ558">
        <v>7.8773999999999997</v>
      </c>
      <c r="AR558">
        <v>0</v>
      </c>
      <c r="AS558">
        <v>500</v>
      </c>
      <c r="AT558" t="s">
        <v>29</v>
      </c>
    </row>
    <row r="559" spans="39:46" x14ac:dyDescent="0.3">
      <c r="AM559">
        <v>278</v>
      </c>
      <c r="AN559">
        <f t="shared" si="69"/>
        <v>2.5853500384657654E-2</v>
      </c>
      <c r="AO559">
        <v>97.7</v>
      </c>
      <c r="AP559">
        <v>0.28100000000000003</v>
      </c>
      <c r="AQ559">
        <v>7.8775000000000004</v>
      </c>
      <c r="AR559">
        <v>0</v>
      </c>
      <c r="AS559">
        <v>500</v>
      </c>
      <c r="AT559" t="s">
        <v>29</v>
      </c>
    </row>
    <row r="560" spans="39:46" x14ac:dyDescent="0.3">
      <c r="AM560">
        <v>278.5</v>
      </c>
      <c r="AN560">
        <f t="shared" si="69"/>
        <v>2.585569842839873E-2</v>
      </c>
      <c r="AO560">
        <v>97.66</v>
      </c>
      <c r="AP560">
        <v>0.28100000000000003</v>
      </c>
      <c r="AQ560">
        <v>7.8775000000000004</v>
      </c>
      <c r="AR560">
        <v>0</v>
      </c>
      <c r="AS560">
        <v>500</v>
      </c>
      <c r="AT560" t="s">
        <v>29</v>
      </c>
    </row>
    <row r="561" spans="39:46" x14ac:dyDescent="0.3">
      <c r="AM561">
        <v>279</v>
      </c>
      <c r="AN561">
        <f t="shared" si="69"/>
        <v>2.5857896472139801E-2</v>
      </c>
      <c r="AO561">
        <v>97.62</v>
      </c>
      <c r="AP561">
        <v>0.28100000000000003</v>
      </c>
      <c r="AQ561">
        <v>7.8775000000000004</v>
      </c>
      <c r="AR561">
        <v>0</v>
      </c>
      <c r="AS561">
        <v>500</v>
      </c>
      <c r="AT561" t="s">
        <v>29</v>
      </c>
    </row>
    <row r="562" spans="39:46" x14ac:dyDescent="0.3">
      <c r="AM562">
        <v>279.5</v>
      </c>
      <c r="AN562">
        <f t="shared" si="69"/>
        <v>2.5860094515880869E-2</v>
      </c>
      <c r="AO562">
        <v>97.58</v>
      </c>
      <c r="AP562">
        <v>0.28100000000000003</v>
      </c>
      <c r="AQ562">
        <v>7.8775000000000004</v>
      </c>
      <c r="AR562">
        <v>0</v>
      </c>
      <c r="AS562">
        <v>500</v>
      </c>
      <c r="AT562" t="s">
        <v>29</v>
      </c>
    </row>
    <row r="563" spans="39:46" x14ac:dyDescent="0.3">
      <c r="AM563">
        <v>280</v>
      </c>
      <c r="AN563">
        <f t="shared" si="69"/>
        <v>2.5861743048686672E-2</v>
      </c>
      <c r="AO563">
        <v>97.55</v>
      </c>
      <c r="AP563">
        <v>0.28100000000000003</v>
      </c>
      <c r="AQ563">
        <v>7.8773999999999997</v>
      </c>
      <c r="AR563">
        <v>0</v>
      </c>
      <c r="AS563">
        <v>500</v>
      </c>
      <c r="AT563" t="s">
        <v>29</v>
      </c>
    </row>
    <row r="564" spans="39:46" x14ac:dyDescent="0.3">
      <c r="AM564">
        <v>280.5</v>
      </c>
      <c r="AN564">
        <f t="shared" si="69"/>
        <v>2.5863941092427744E-2</v>
      </c>
      <c r="AO564">
        <v>97.51</v>
      </c>
      <c r="AP564">
        <v>0.28100000000000003</v>
      </c>
      <c r="AQ564">
        <v>7.8773999999999997</v>
      </c>
      <c r="AR564">
        <v>0</v>
      </c>
      <c r="AS564">
        <v>500</v>
      </c>
      <c r="AT564" t="s">
        <v>29</v>
      </c>
    </row>
    <row r="565" spans="39:46" x14ac:dyDescent="0.3">
      <c r="AM565">
        <v>281</v>
      </c>
      <c r="AN565">
        <f t="shared" si="69"/>
        <v>2.5865589625233543E-2</v>
      </c>
      <c r="AO565">
        <v>97.48</v>
      </c>
      <c r="AP565">
        <v>0.28100000000000003</v>
      </c>
      <c r="AQ565">
        <v>7.8775000000000004</v>
      </c>
      <c r="AR565">
        <v>0</v>
      </c>
      <c r="AS565">
        <v>500</v>
      </c>
      <c r="AT565" t="s">
        <v>29</v>
      </c>
    </row>
    <row r="566" spans="39:46" x14ac:dyDescent="0.3">
      <c r="AM566">
        <v>281.5</v>
      </c>
      <c r="AN566">
        <f t="shared" si="69"/>
        <v>2.5867787668974615E-2</v>
      </c>
      <c r="AO566">
        <v>97.44</v>
      </c>
      <c r="AP566">
        <v>0.28100000000000003</v>
      </c>
      <c r="AQ566">
        <v>7.8773999999999997</v>
      </c>
      <c r="AR566">
        <v>0</v>
      </c>
      <c r="AS566">
        <v>500</v>
      </c>
      <c r="AT566" t="s">
        <v>29</v>
      </c>
    </row>
    <row r="567" spans="39:46" x14ac:dyDescent="0.3">
      <c r="AM567">
        <v>282</v>
      </c>
      <c r="AN567">
        <f t="shared" si="69"/>
        <v>2.5869436201780418E-2</v>
      </c>
      <c r="AO567">
        <v>97.41</v>
      </c>
      <c r="AP567">
        <v>0.28100000000000003</v>
      </c>
      <c r="AQ567">
        <v>7.8773999999999997</v>
      </c>
      <c r="AR567">
        <v>0</v>
      </c>
      <c r="AS567">
        <v>500</v>
      </c>
      <c r="AT567" t="s">
        <v>29</v>
      </c>
    </row>
    <row r="568" spans="39:46" x14ac:dyDescent="0.3">
      <c r="AM568">
        <v>282.5</v>
      </c>
      <c r="AN568">
        <f t="shared" si="69"/>
        <v>2.5871634245521486E-2</v>
      </c>
      <c r="AO568">
        <v>97.37</v>
      </c>
      <c r="AP568">
        <v>0.28100000000000003</v>
      </c>
      <c r="AQ568">
        <v>7.8773999999999997</v>
      </c>
      <c r="AR568">
        <v>0</v>
      </c>
      <c r="AS568">
        <v>500</v>
      </c>
      <c r="AT568" t="s">
        <v>29</v>
      </c>
    </row>
    <row r="569" spans="39:46" x14ac:dyDescent="0.3">
      <c r="AM569">
        <v>283</v>
      </c>
      <c r="AN569">
        <f t="shared" si="69"/>
        <v>2.5873832289262558E-2</v>
      </c>
      <c r="AO569">
        <v>97.33</v>
      </c>
      <c r="AP569">
        <v>0.28100000000000003</v>
      </c>
      <c r="AQ569">
        <v>7.8773999999999997</v>
      </c>
      <c r="AR569">
        <v>0</v>
      </c>
      <c r="AS569">
        <v>500</v>
      </c>
      <c r="AT569" t="s">
        <v>29</v>
      </c>
    </row>
    <row r="570" spans="39:46" x14ac:dyDescent="0.3">
      <c r="AM570">
        <v>283.5</v>
      </c>
      <c r="AN570">
        <f t="shared" si="69"/>
        <v>2.5874931311133095E-2</v>
      </c>
      <c r="AO570">
        <v>97.31</v>
      </c>
      <c r="AP570">
        <v>0.28100000000000003</v>
      </c>
      <c r="AQ570">
        <v>7.8773999999999997</v>
      </c>
      <c r="AR570">
        <v>0</v>
      </c>
      <c r="AS570">
        <v>500</v>
      </c>
      <c r="AT570" t="s">
        <v>29</v>
      </c>
    </row>
    <row r="571" spans="39:46" x14ac:dyDescent="0.3">
      <c r="AM571">
        <v>284</v>
      </c>
      <c r="AN571">
        <f t="shared" si="69"/>
        <v>2.5877129354874167E-2</v>
      </c>
      <c r="AO571">
        <v>97.27</v>
      </c>
      <c r="AP571">
        <v>0.28100000000000003</v>
      </c>
      <c r="AQ571">
        <v>7.8773999999999997</v>
      </c>
      <c r="AR571">
        <v>0</v>
      </c>
      <c r="AS571">
        <v>500</v>
      </c>
      <c r="AT571" t="s">
        <v>29</v>
      </c>
    </row>
    <row r="572" spans="39:46" x14ac:dyDescent="0.3">
      <c r="AM572">
        <v>284.5</v>
      </c>
      <c r="AN572">
        <f t="shared" si="69"/>
        <v>2.5878777887679966E-2</v>
      </c>
      <c r="AO572">
        <v>97.24</v>
      </c>
      <c r="AP572">
        <v>0.28100000000000003</v>
      </c>
      <c r="AQ572">
        <v>7.8773999999999997</v>
      </c>
      <c r="AR572">
        <v>0</v>
      </c>
      <c r="AS572">
        <v>500</v>
      </c>
      <c r="AT572" t="s">
        <v>29</v>
      </c>
    </row>
    <row r="573" spans="39:46" x14ac:dyDescent="0.3">
      <c r="AM573">
        <v>285</v>
      </c>
      <c r="AN573">
        <f t="shared" si="69"/>
        <v>2.5880426420485769E-2</v>
      </c>
      <c r="AO573">
        <v>97.21</v>
      </c>
      <c r="AP573">
        <v>0.28100000000000003</v>
      </c>
      <c r="AQ573">
        <v>7.8775000000000004</v>
      </c>
      <c r="AR573">
        <v>0</v>
      </c>
      <c r="AS573">
        <v>500</v>
      </c>
      <c r="AT573" t="s">
        <v>29</v>
      </c>
    </row>
    <row r="574" spans="39:46" x14ac:dyDescent="0.3">
      <c r="AM574">
        <v>285.5</v>
      </c>
      <c r="AN574">
        <f t="shared" si="69"/>
        <v>2.5881525442356307E-2</v>
      </c>
      <c r="AO574">
        <v>97.19</v>
      </c>
      <c r="AP574">
        <v>0.28100000000000003</v>
      </c>
      <c r="AQ574">
        <v>7.8775000000000004</v>
      </c>
      <c r="AR574">
        <v>0</v>
      </c>
      <c r="AS574">
        <v>500</v>
      </c>
      <c r="AT574" t="s">
        <v>29</v>
      </c>
    </row>
    <row r="575" spans="39:46" x14ac:dyDescent="0.3">
      <c r="AM575">
        <v>286</v>
      </c>
      <c r="AN575">
        <f t="shared" si="69"/>
        <v>2.588317397516211E-2</v>
      </c>
      <c r="AO575">
        <v>97.16</v>
      </c>
      <c r="AP575">
        <v>0.28100000000000003</v>
      </c>
      <c r="AQ575">
        <v>7.8773999999999997</v>
      </c>
      <c r="AR575">
        <v>0</v>
      </c>
      <c r="AS575">
        <v>500</v>
      </c>
      <c r="AT575" t="s">
        <v>29</v>
      </c>
    </row>
    <row r="576" spans="39:46" x14ac:dyDescent="0.3">
      <c r="AM576">
        <v>286.5</v>
      </c>
      <c r="AN576">
        <f t="shared" si="69"/>
        <v>2.5884822507967913E-2</v>
      </c>
      <c r="AO576">
        <v>97.13</v>
      </c>
      <c r="AP576">
        <v>0.28100000000000003</v>
      </c>
      <c r="AQ576">
        <v>7.8775000000000004</v>
      </c>
      <c r="AR576">
        <v>0</v>
      </c>
      <c r="AS576">
        <v>500</v>
      </c>
      <c r="AT576" t="s">
        <v>29</v>
      </c>
    </row>
    <row r="577" spans="39:46" x14ac:dyDescent="0.3">
      <c r="AM577">
        <v>287</v>
      </c>
      <c r="AN577">
        <f t="shared" si="69"/>
        <v>2.5886471040773715E-2</v>
      </c>
      <c r="AO577">
        <v>97.1</v>
      </c>
      <c r="AP577">
        <v>0.28100000000000003</v>
      </c>
      <c r="AQ577">
        <v>7.8775000000000004</v>
      </c>
      <c r="AR577">
        <v>0</v>
      </c>
      <c r="AS577">
        <v>500</v>
      </c>
      <c r="AT577" t="s">
        <v>29</v>
      </c>
    </row>
    <row r="578" spans="39:46" x14ac:dyDescent="0.3">
      <c r="AM578">
        <v>287.5</v>
      </c>
      <c r="AN578">
        <f t="shared" si="69"/>
        <v>2.5888119573579518E-2</v>
      </c>
      <c r="AO578">
        <v>97.07</v>
      </c>
      <c r="AP578">
        <v>0.28100000000000003</v>
      </c>
      <c r="AQ578">
        <v>7.8773999999999997</v>
      </c>
      <c r="AR578">
        <v>0</v>
      </c>
      <c r="AS578">
        <v>500</v>
      </c>
      <c r="AT578" t="s">
        <v>29</v>
      </c>
    </row>
    <row r="579" spans="39:46" x14ac:dyDescent="0.3">
      <c r="AM579">
        <v>288</v>
      </c>
      <c r="AN579">
        <f t="shared" si="69"/>
        <v>2.5889768106385318E-2</v>
      </c>
      <c r="AO579">
        <v>97.04</v>
      </c>
      <c r="AP579">
        <v>0.28100000000000003</v>
      </c>
      <c r="AQ579">
        <v>7.8775000000000004</v>
      </c>
      <c r="AR579">
        <v>0</v>
      </c>
      <c r="AS579">
        <v>500</v>
      </c>
      <c r="AT579" t="s">
        <v>29</v>
      </c>
    </row>
    <row r="580" spans="39:46" x14ac:dyDescent="0.3">
      <c r="AM580">
        <v>288.5</v>
      </c>
      <c r="AN580">
        <f t="shared" si="69"/>
        <v>2.5891416639191124E-2</v>
      </c>
      <c r="AO580">
        <v>97.01</v>
      </c>
      <c r="AP580">
        <v>0.28100000000000003</v>
      </c>
      <c r="AQ580">
        <v>7.8775000000000004</v>
      </c>
      <c r="AR580">
        <v>0</v>
      </c>
      <c r="AS580">
        <v>500</v>
      </c>
      <c r="AT580" t="s">
        <v>29</v>
      </c>
    </row>
    <row r="581" spans="39:46" x14ac:dyDescent="0.3">
      <c r="AM581">
        <v>289</v>
      </c>
      <c r="AN581">
        <f t="shared" ref="AN581:AN644" si="70">(AP581-AO581/2022)/9</f>
        <v>2.5893065171996923E-2</v>
      </c>
      <c r="AO581">
        <v>96.98</v>
      </c>
      <c r="AP581">
        <v>0.28100000000000003</v>
      </c>
      <c r="AQ581">
        <v>7.8773999999999997</v>
      </c>
      <c r="AR581">
        <v>0</v>
      </c>
      <c r="AS581">
        <v>500</v>
      </c>
      <c r="AT581" t="s">
        <v>29</v>
      </c>
    </row>
    <row r="582" spans="39:46" x14ac:dyDescent="0.3">
      <c r="AM582">
        <v>289.5</v>
      </c>
      <c r="AN582">
        <f t="shared" si="70"/>
        <v>2.5894164193867461E-2</v>
      </c>
      <c r="AO582">
        <v>96.96</v>
      </c>
      <c r="AP582">
        <v>0.28100000000000003</v>
      </c>
      <c r="AQ582">
        <v>7.8775000000000004</v>
      </c>
      <c r="AR582">
        <v>0</v>
      </c>
      <c r="AS582">
        <v>500</v>
      </c>
      <c r="AT582" t="s">
        <v>29</v>
      </c>
    </row>
    <row r="583" spans="39:46" x14ac:dyDescent="0.3">
      <c r="AM583">
        <v>290</v>
      </c>
      <c r="AN583">
        <f t="shared" si="70"/>
        <v>2.5896362237608533E-2</v>
      </c>
      <c r="AO583">
        <v>96.92</v>
      </c>
      <c r="AP583">
        <v>0.28100000000000003</v>
      </c>
      <c r="AQ583">
        <v>7.8775000000000004</v>
      </c>
      <c r="AR583">
        <v>0</v>
      </c>
      <c r="AS583">
        <v>500</v>
      </c>
      <c r="AT583" t="s">
        <v>29</v>
      </c>
    </row>
    <row r="584" spans="39:46" x14ac:dyDescent="0.3">
      <c r="AM584">
        <v>290.5</v>
      </c>
      <c r="AN584">
        <f t="shared" si="70"/>
        <v>2.5897461259479067E-2</v>
      </c>
      <c r="AO584">
        <v>96.9</v>
      </c>
      <c r="AP584">
        <v>0.28100000000000003</v>
      </c>
      <c r="AQ584">
        <v>7.8773999999999997</v>
      </c>
      <c r="AR584">
        <v>0</v>
      </c>
      <c r="AS584">
        <v>500</v>
      </c>
      <c r="AT584" t="s">
        <v>29</v>
      </c>
    </row>
    <row r="585" spans="39:46" x14ac:dyDescent="0.3">
      <c r="AM585">
        <v>291</v>
      </c>
      <c r="AN585">
        <f t="shared" si="70"/>
        <v>2.5899109792284866E-2</v>
      </c>
      <c r="AO585">
        <v>96.87</v>
      </c>
      <c r="AP585">
        <v>0.28100000000000003</v>
      </c>
      <c r="AQ585">
        <v>7.8775000000000004</v>
      </c>
      <c r="AR585">
        <v>0</v>
      </c>
      <c r="AS585">
        <v>500</v>
      </c>
      <c r="AT585" t="s">
        <v>29</v>
      </c>
    </row>
    <row r="586" spans="39:46" x14ac:dyDescent="0.3">
      <c r="AM586">
        <v>291.5</v>
      </c>
      <c r="AN586">
        <f t="shared" si="70"/>
        <v>2.5900758325090673E-2</v>
      </c>
      <c r="AO586">
        <v>96.84</v>
      </c>
      <c r="AP586">
        <v>0.28100000000000003</v>
      </c>
      <c r="AQ586">
        <v>7.8775000000000004</v>
      </c>
      <c r="AR586">
        <v>0</v>
      </c>
      <c r="AS586">
        <v>500</v>
      </c>
      <c r="AT586" t="s">
        <v>29</v>
      </c>
    </row>
    <row r="587" spans="39:46" x14ac:dyDescent="0.3">
      <c r="AM587">
        <v>292</v>
      </c>
      <c r="AN587">
        <f t="shared" si="70"/>
        <v>2.5902406857896475E-2</v>
      </c>
      <c r="AO587">
        <v>96.81</v>
      </c>
      <c r="AP587">
        <v>0.28100000000000003</v>
      </c>
      <c r="AQ587">
        <v>7.8775000000000004</v>
      </c>
      <c r="AR587">
        <v>0</v>
      </c>
      <c r="AS587">
        <v>500</v>
      </c>
      <c r="AT587" t="s">
        <v>29</v>
      </c>
    </row>
    <row r="588" spans="39:46" x14ac:dyDescent="0.3">
      <c r="AM588">
        <v>292.5</v>
      </c>
      <c r="AN588">
        <f t="shared" si="70"/>
        <v>2.5904055390702278E-2</v>
      </c>
      <c r="AO588">
        <v>96.78</v>
      </c>
      <c r="AP588">
        <v>0.28100000000000003</v>
      </c>
      <c r="AQ588">
        <v>7.8773999999999997</v>
      </c>
      <c r="AR588">
        <v>0</v>
      </c>
      <c r="AS588">
        <v>500</v>
      </c>
      <c r="AT588" t="s">
        <v>29</v>
      </c>
    </row>
    <row r="589" spans="39:46" x14ac:dyDescent="0.3">
      <c r="AM589">
        <v>293</v>
      </c>
      <c r="AN589">
        <f t="shared" si="70"/>
        <v>2.5905703923508081E-2</v>
      </c>
      <c r="AO589">
        <v>96.75</v>
      </c>
      <c r="AP589">
        <v>0.28100000000000003</v>
      </c>
      <c r="AQ589">
        <v>7.8775000000000004</v>
      </c>
      <c r="AR589">
        <v>0</v>
      </c>
      <c r="AS589">
        <v>500</v>
      </c>
      <c r="AT589" t="s">
        <v>29</v>
      </c>
    </row>
    <row r="590" spans="39:46" x14ac:dyDescent="0.3">
      <c r="AM590">
        <v>293.5</v>
      </c>
      <c r="AN590">
        <f t="shared" si="70"/>
        <v>2.5906802945378615E-2</v>
      </c>
      <c r="AO590">
        <v>96.73</v>
      </c>
      <c r="AP590">
        <v>0.28100000000000003</v>
      </c>
      <c r="AQ590">
        <v>7.8775000000000004</v>
      </c>
      <c r="AR590">
        <v>0</v>
      </c>
      <c r="AS590">
        <v>500</v>
      </c>
      <c r="AT590" t="s">
        <v>29</v>
      </c>
    </row>
    <row r="591" spans="39:46" x14ac:dyDescent="0.3">
      <c r="AM591">
        <v>294</v>
      </c>
      <c r="AN591">
        <f t="shared" si="70"/>
        <v>2.5908451478184418E-2</v>
      </c>
      <c r="AO591">
        <v>96.7</v>
      </c>
      <c r="AP591">
        <v>0.28100000000000003</v>
      </c>
      <c r="AQ591">
        <v>7.8775000000000004</v>
      </c>
      <c r="AR591">
        <v>0</v>
      </c>
      <c r="AS591">
        <v>500</v>
      </c>
      <c r="AT591" t="s">
        <v>29</v>
      </c>
    </row>
    <row r="592" spans="39:46" x14ac:dyDescent="0.3">
      <c r="AM592">
        <v>294.5</v>
      </c>
      <c r="AN592">
        <f t="shared" si="70"/>
        <v>2.5909550500054956E-2</v>
      </c>
      <c r="AO592">
        <v>96.68</v>
      </c>
      <c r="AP592">
        <v>0.28100000000000003</v>
      </c>
      <c r="AQ592">
        <v>7.8773999999999997</v>
      </c>
      <c r="AR592">
        <v>0</v>
      </c>
      <c r="AS592">
        <v>500</v>
      </c>
      <c r="AT592" t="s">
        <v>29</v>
      </c>
    </row>
    <row r="593" spans="39:46" x14ac:dyDescent="0.3">
      <c r="AM593">
        <v>295</v>
      </c>
      <c r="AN593">
        <f t="shared" si="70"/>
        <v>2.5911199032860755E-2</v>
      </c>
      <c r="AO593">
        <v>96.65</v>
      </c>
      <c r="AP593">
        <v>0.28100000000000003</v>
      </c>
      <c r="AQ593">
        <v>7.8775000000000004</v>
      </c>
      <c r="AR593">
        <v>0</v>
      </c>
      <c r="AS593">
        <v>500</v>
      </c>
      <c r="AT593" t="s">
        <v>29</v>
      </c>
    </row>
    <row r="594" spans="39:46" x14ac:dyDescent="0.3">
      <c r="AM594">
        <v>295.5</v>
      </c>
      <c r="AN594">
        <f t="shared" si="70"/>
        <v>2.5912847565666561E-2</v>
      </c>
      <c r="AO594">
        <v>96.62</v>
      </c>
      <c r="AP594">
        <v>0.28100000000000003</v>
      </c>
      <c r="AQ594">
        <v>7.8773999999999997</v>
      </c>
      <c r="AR594">
        <v>0</v>
      </c>
      <c r="AS594">
        <v>500</v>
      </c>
      <c r="AT594" t="s">
        <v>29</v>
      </c>
    </row>
    <row r="595" spans="39:46" x14ac:dyDescent="0.3">
      <c r="AM595">
        <v>296</v>
      </c>
      <c r="AN595">
        <f t="shared" si="70"/>
        <v>2.5913946587537096E-2</v>
      </c>
      <c r="AO595">
        <v>96.6</v>
      </c>
      <c r="AP595">
        <v>0.28100000000000003</v>
      </c>
      <c r="AQ595">
        <v>7.8773999999999997</v>
      </c>
      <c r="AR595">
        <v>0</v>
      </c>
      <c r="AS595">
        <v>500</v>
      </c>
      <c r="AT595" t="s">
        <v>29</v>
      </c>
    </row>
    <row r="596" spans="39:46" x14ac:dyDescent="0.3">
      <c r="AM596">
        <v>296.5</v>
      </c>
      <c r="AN596">
        <f t="shared" si="70"/>
        <v>2.591504560940763E-2</v>
      </c>
      <c r="AO596">
        <v>96.58</v>
      </c>
      <c r="AP596">
        <v>0.28100000000000003</v>
      </c>
      <c r="AQ596">
        <v>7.8775000000000004</v>
      </c>
      <c r="AR596">
        <v>0</v>
      </c>
      <c r="AS596">
        <v>500</v>
      </c>
      <c r="AT596" t="s">
        <v>29</v>
      </c>
    </row>
    <row r="597" spans="39:46" x14ac:dyDescent="0.3">
      <c r="AM597">
        <v>297</v>
      </c>
      <c r="AN597">
        <f t="shared" si="70"/>
        <v>2.5916694142213433E-2</v>
      </c>
      <c r="AO597">
        <v>96.55</v>
      </c>
      <c r="AP597">
        <v>0.28100000000000003</v>
      </c>
      <c r="AQ597">
        <v>7.8775000000000004</v>
      </c>
      <c r="AR597">
        <v>0</v>
      </c>
      <c r="AS597">
        <v>500</v>
      </c>
      <c r="AT597" t="s">
        <v>29</v>
      </c>
    </row>
    <row r="598" spans="39:46" x14ac:dyDescent="0.3">
      <c r="AM598">
        <v>297.5</v>
      </c>
      <c r="AN598">
        <f t="shared" si="70"/>
        <v>2.591779316408397E-2</v>
      </c>
      <c r="AO598">
        <v>96.53</v>
      </c>
      <c r="AP598">
        <v>0.28100000000000003</v>
      </c>
      <c r="AQ598">
        <v>7.8773</v>
      </c>
      <c r="AR598">
        <v>0</v>
      </c>
      <c r="AS598">
        <v>500</v>
      </c>
      <c r="AT598" t="s">
        <v>29</v>
      </c>
    </row>
    <row r="599" spans="39:46" x14ac:dyDescent="0.3">
      <c r="AM599">
        <v>298</v>
      </c>
      <c r="AN599">
        <f t="shared" si="70"/>
        <v>2.5918892185954504E-2</v>
      </c>
      <c r="AO599">
        <v>96.51</v>
      </c>
      <c r="AP599">
        <v>0.28100000000000003</v>
      </c>
      <c r="AQ599">
        <v>7.8775000000000004</v>
      </c>
      <c r="AR599">
        <v>0</v>
      </c>
      <c r="AS599">
        <v>500</v>
      </c>
      <c r="AT599" t="s">
        <v>29</v>
      </c>
    </row>
    <row r="600" spans="39:46" x14ac:dyDescent="0.3">
      <c r="AM600">
        <v>298.5</v>
      </c>
      <c r="AN600">
        <f t="shared" si="70"/>
        <v>2.5920540718760307E-2</v>
      </c>
      <c r="AO600">
        <v>96.48</v>
      </c>
      <c r="AP600">
        <v>0.28100000000000003</v>
      </c>
      <c r="AQ600">
        <v>7.8775000000000004</v>
      </c>
      <c r="AR600">
        <v>0</v>
      </c>
      <c r="AS600">
        <v>500</v>
      </c>
      <c r="AT600" t="s">
        <v>29</v>
      </c>
    </row>
    <row r="601" spans="39:46" x14ac:dyDescent="0.3">
      <c r="AM601">
        <v>299</v>
      </c>
      <c r="AN601">
        <f t="shared" si="70"/>
        <v>2.5921639740630845E-2</v>
      </c>
      <c r="AO601">
        <v>96.46</v>
      </c>
      <c r="AP601">
        <v>0.28100000000000003</v>
      </c>
      <c r="AQ601">
        <v>7.8775000000000004</v>
      </c>
      <c r="AR601">
        <v>0</v>
      </c>
      <c r="AS601">
        <v>500</v>
      </c>
      <c r="AT601" t="s">
        <v>29</v>
      </c>
    </row>
    <row r="602" spans="39:46" x14ac:dyDescent="0.3">
      <c r="AM602">
        <v>299.5</v>
      </c>
      <c r="AN602">
        <f t="shared" si="70"/>
        <v>2.5923288273436644E-2</v>
      </c>
      <c r="AO602">
        <v>96.43</v>
      </c>
      <c r="AP602">
        <v>0.28100000000000003</v>
      </c>
      <c r="AQ602">
        <v>7.8775000000000004</v>
      </c>
      <c r="AR602">
        <v>0</v>
      </c>
      <c r="AS602">
        <v>500</v>
      </c>
      <c r="AT602" t="s">
        <v>29</v>
      </c>
    </row>
    <row r="603" spans="39:46" x14ac:dyDescent="0.3">
      <c r="AM603">
        <v>300</v>
      </c>
      <c r="AN603">
        <f t="shared" si="70"/>
        <v>2.5924387295307178E-2</v>
      </c>
      <c r="AO603">
        <v>96.41</v>
      </c>
      <c r="AP603">
        <v>0.28100000000000003</v>
      </c>
      <c r="AQ603">
        <v>7.8775000000000004</v>
      </c>
      <c r="AR603">
        <v>0</v>
      </c>
      <c r="AS603">
        <v>500</v>
      </c>
      <c r="AT603" t="s">
        <v>29</v>
      </c>
    </row>
    <row r="604" spans="39:46" x14ac:dyDescent="0.3">
      <c r="AM604">
        <v>300.5</v>
      </c>
      <c r="AN604">
        <f t="shared" si="70"/>
        <v>2.5925486317177712E-2</v>
      </c>
      <c r="AO604">
        <v>96.39</v>
      </c>
      <c r="AP604">
        <v>0.28100000000000003</v>
      </c>
      <c r="AQ604">
        <v>7.8775000000000004</v>
      </c>
      <c r="AR604">
        <v>0</v>
      </c>
      <c r="AS604">
        <v>500</v>
      </c>
      <c r="AT604" t="s">
        <v>29</v>
      </c>
    </row>
    <row r="605" spans="39:46" x14ac:dyDescent="0.3">
      <c r="AM605">
        <v>301</v>
      </c>
      <c r="AN605">
        <f t="shared" si="70"/>
        <v>2.5927134849983519E-2</v>
      </c>
      <c r="AO605">
        <v>96.36</v>
      </c>
      <c r="AP605">
        <v>0.28100000000000003</v>
      </c>
      <c r="AQ605">
        <v>7.8775000000000004</v>
      </c>
      <c r="AR605">
        <v>0</v>
      </c>
      <c r="AS605">
        <v>500</v>
      </c>
      <c r="AT605" t="s">
        <v>29</v>
      </c>
    </row>
    <row r="606" spans="39:46" x14ac:dyDescent="0.3">
      <c r="AM606">
        <v>301.5</v>
      </c>
      <c r="AN606">
        <f t="shared" si="70"/>
        <v>2.5927684360918787E-2</v>
      </c>
      <c r="AO606">
        <v>96.35</v>
      </c>
      <c r="AP606">
        <v>0.28100000000000003</v>
      </c>
      <c r="AQ606">
        <v>7.8773999999999997</v>
      </c>
      <c r="AR606">
        <v>0</v>
      </c>
      <c r="AS606">
        <v>500</v>
      </c>
      <c r="AT606" t="s">
        <v>29</v>
      </c>
    </row>
    <row r="607" spans="39:46" x14ac:dyDescent="0.3">
      <c r="AM607">
        <v>302</v>
      </c>
      <c r="AN607">
        <f t="shared" si="70"/>
        <v>2.5929332893724587E-2</v>
      </c>
      <c r="AO607">
        <v>96.32</v>
      </c>
      <c r="AP607">
        <v>0.28100000000000003</v>
      </c>
      <c r="AQ607">
        <v>7.8775000000000004</v>
      </c>
      <c r="AR607">
        <v>0</v>
      </c>
      <c r="AS607">
        <v>500</v>
      </c>
      <c r="AT607" t="s">
        <v>29</v>
      </c>
    </row>
    <row r="608" spans="39:46" x14ac:dyDescent="0.3">
      <c r="AM608">
        <v>302.5</v>
      </c>
      <c r="AN608">
        <f t="shared" si="70"/>
        <v>2.5930431915595124E-2</v>
      </c>
      <c r="AO608">
        <v>96.3</v>
      </c>
      <c r="AP608">
        <v>0.28100000000000003</v>
      </c>
      <c r="AQ608">
        <v>7.8775000000000004</v>
      </c>
      <c r="AR608">
        <v>0</v>
      </c>
      <c r="AS608">
        <v>500</v>
      </c>
      <c r="AT608" t="s">
        <v>29</v>
      </c>
    </row>
    <row r="609" spans="39:46" x14ac:dyDescent="0.3">
      <c r="AM609">
        <v>303</v>
      </c>
      <c r="AN609">
        <f t="shared" si="70"/>
        <v>2.5931530937465658E-2</v>
      </c>
      <c r="AO609">
        <v>96.28</v>
      </c>
      <c r="AP609">
        <v>0.28100000000000003</v>
      </c>
      <c r="AQ609">
        <v>7.8773999999999997</v>
      </c>
      <c r="AR609">
        <v>0</v>
      </c>
      <c r="AS609">
        <v>500</v>
      </c>
      <c r="AT609" t="s">
        <v>29</v>
      </c>
    </row>
    <row r="610" spans="39:46" x14ac:dyDescent="0.3">
      <c r="AM610">
        <v>303.5</v>
      </c>
      <c r="AN610">
        <f t="shared" si="70"/>
        <v>2.5933179470271461E-2</v>
      </c>
      <c r="AO610">
        <v>96.25</v>
      </c>
      <c r="AP610">
        <v>0.28100000000000003</v>
      </c>
      <c r="AQ610">
        <v>7.8773</v>
      </c>
      <c r="AR610">
        <v>0</v>
      </c>
      <c r="AS610">
        <v>500</v>
      </c>
      <c r="AT610" t="s">
        <v>29</v>
      </c>
    </row>
    <row r="611" spans="39:46" x14ac:dyDescent="0.3">
      <c r="AM611">
        <v>304</v>
      </c>
      <c r="AN611">
        <f t="shared" si="70"/>
        <v>2.593372898120673E-2</v>
      </c>
      <c r="AO611">
        <v>96.24</v>
      </c>
      <c r="AP611">
        <v>0.28100000000000003</v>
      </c>
      <c r="AQ611">
        <v>7.8775000000000004</v>
      </c>
      <c r="AR611">
        <v>0</v>
      </c>
      <c r="AS611">
        <v>500</v>
      </c>
      <c r="AT611" t="s">
        <v>29</v>
      </c>
    </row>
    <row r="612" spans="39:46" x14ac:dyDescent="0.3">
      <c r="AM612">
        <v>304.5</v>
      </c>
      <c r="AN612">
        <f t="shared" si="70"/>
        <v>2.5935377514012533E-2</v>
      </c>
      <c r="AO612">
        <v>96.21</v>
      </c>
      <c r="AP612">
        <v>0.28100000000000003</v>
      </c>
      <c r="AQ612">
        <v>7.8775000000000004</v>
      </c>
      <c r="AR612">
        <v>0</v>
      </c>
      <c r="AS612">
        <v>500</v>
      </c>
      <c r="AT612" t="s">
        <v>29</v>
      </c>
    </row>
    <row r="613" spans="39:46" x14ac:dyDescent="0.3">
      <c r="AM613">
        <v>305</v>
      </c>
      <c r="AN613">
        <f t="shared" si="70"/>
        <v>2.5936476535883067E-2</v>
      </c>
      <c r="AO613">
        <v>96.19</v>
      </c>
      <c r="AP613">
        <v>0.28100000000000003</v>
      </c>
      <c r="AQ613">
        <v>7.8775000000000004</v>
      </c>
      <c r="AR613">
        <v>0</v>
      </c>
      <c r="AS613">
        <v>500</v>
      </c>
      <c r="AT613" t="s">
        <v>29</v>
      </c>
    </row>
    <row r="614" spans="39:46" x14ac:dyDescent="0.3">
      <c r="AM614">
        <v>305.5</v>
      </c>
      <c r="AN614">
        <f t="shared" si="70"/>
        <v>2.5937575557753601E-2</v>
      </c>
      <c r="AO614">
        <v>96.17</v>
      </c>
      <c r="AP614">
        <v>0.28100000000000003</v>
      </c>
      <c r="AQ614">
        <v>7.8773</v>
      </c>
      <c r="AR614">
        <v>0</v>
      </c>
      <c r="AS614">
        <v>500</v>
      </c>
      <c r="AT614" t="s">
        <v>29</v>
      </c>
    </row>
    <row r="615" spans="39:46" x14ac:dyDescent="0.3">
      <c r="AM615">
        <v>306</v>
      </c>
      <c r="AN615">
        <f t="shared" si="70"/>
        <v>2.5938674579624135E-2</v>
      </c>
      <c r="AO615">
        <v>96.15</v>
      </c>
      <c r="AP615">
        <v>0.28100000000000003</v>
      </c>
      <c r="AQ615">
        <v>7.8773999999999997</v>
      </c>
      <c r="AR615">
        <v>0</v>
      </c>
      <c r="AS615">
        <v>500</v>
      </c>
      <c r="AT615" t="s">
        <v>29</v>
      </c>
    </row>
    <row r="616" spans="39:46" x14ac:dyDescent="0.3">
      <c r="AM616">
        <v>306.5</v>
      </c>
      <c r="AN616">
        <f t="shared" si="70"/>
        <v>2.5939773601494673E-2</v>
      </c>
      <c r="AO616">
        <v>96.13</v>
      </c>
      <c r="AP616">
        <v>0.28100000000000003</v>
      </c>
      <c r="AQ616">
        <v>7.8775000000000004</v>
      </c>
      <c r="AR616">
        <v>0</v>
      </c>
      <c r="AS616">
        <v>500</v>
      </c>
      <c r="AT616" t="s">
        <v>29</v>
      </c>
    </row>
    <row r="617" spans="39:46" x14ac:dyDescent="0.3">
      <c r="AM617">
        <v>307</v>
      </c>
      <c r="AN617">
        <f t="shared" si="70"/>
        <v>2.594087262336521E-2</v>
      </c>
      <c r="AO617">
        <v>96.11</v>
      </c>
      <c r="AP617">
        <v>0.28100000000000003</v>
      </c>
      <c r="AQ617">
        <v>7.8775000000000004</v>
      </c>
      <c r="AR617">
        <v>0</v>
      </c>
      <c r="AS617">
        <v>500</v>
      </c>
      <c r="AT617" t="s">
        <v>29</v>
      </c>
    </row>
    <row r="618" spans="39:46" x14ac:dyDescent="0.3">
      <c r="AM618">
        <v>307.5</v>
      </c>
      <c r="AN618">
        <f t="shared" si="70"/>
        <v>2.5941971645235744E-2</v>
      </c>
      <c r="AO618">
        <v>96.09</v>
      </c>
      <c r="AP618">
        <v>0.28100000000000003</v>
      </c>
      <c r="AQ618">
        <v>7.8773999999999997</v>
      </c>
      <c r="AR618">
        <v>0</v>
      </c>
      <c r="AS618">
        <v>500</v>
      </c>
      <c r="AT618" t="s">
        <v>29</v>
      </c>
    </row>
    <row r="619" spans="39:46" x14ac:dyDescent="0.3">
      <c r="AM619">
        <v>308</v>
      </c>
      <c r="AN619">
        <f t="shared" si="70"/>
        <v>2.5943070667106279E-2</v>
      </c>
      <c r="AO619">
        <v>96.07</v>
      </c>
      <c r="AP619">
        <v>0.28100000000000003</v>
      </c>
      <c r="AQ619">
        <v>7.8775000000000004</v>
      </c>
      <c r="AR619">
        <v>0</v>
      </c>
      <c r="AS619">
        <v>500</v>
      </c>
      <c r="AT619" t="s">
        <v>29</v>
      </c>
    </row>
    <row r="620" spans="39:46" x14ac:dyDescent="0.3">
      <c r="AM620">
        <v>308.5</v>
      </c>
      <c r="AN620">
        <f t="shared" si="70"/>
        <v>2.5944169688976813E-2</v>
      </c>
      <c r="AO620">
        <v>96.05</v>
      </c>
      <c r="AP620">
        <v>0.28100000000000003</v>
      </c>
      <c r="AQ620">
        <v>7.8775000000000004</v>
      </c>
      <c r="AR620">
        <v>0</v>
      </c>
      <c r="AS620">
        <v>500</v>
      </c>
      <c r="AT620" t="s">
        <v>29</v>
      </c>
    </row>
    <row r="621" spans="39:46" x14ac:dyDescent="0.3">
      <c r="AM621">
        <v>309</v>
      </c>
      <c r="AN621">
        <f t="shared" si="70"/>
        <v>2.594526871084735E-2</v>
      </c>
      <c r="AO621">
        <v>96.03</v>
      </c>
      <c r="AP621">
        <v>0.28100000000000003</v>
      </c>
      <c r="AQ621">
        <v>7.8773999999999997</v>
      </c>
      <c r="AR621">
        <v>0</v>
      </c>
      <c r="AS621">
        <v>500</v>
      </c>
      <c r="AT621" t="s">
        <v>29</v>
      </c>
    </row>
    <row r="622" spans="39:46" x14ac:dyDescent="0.3">
      <c r="AM622">
        <v>309.5</v>
      </c>
      <c r="AN622">
        <f t="shared" si="70"/>
        <v>2.5946367732717884E-2</v>
      </c>
      <c r="AO622">
        <v>96.01</v>
      </c>
      <c r="AP622">
        <v>0.28100000000000003</v>
      </c>
      <c r="AQ622">
        <v>7.8775000000000004</v>
      </c>
      <c r="AR622">
        <v>0</v>
      </c>
      <c r="AS622">
        <v>500</v>
      </c>
      <c r="AT622" t="s">
        <v>29</v>
      </c>
    </row>
    <row r="623" spans="39:46" x14ac:dyDescent="0.3">
      <c r="AM623">
        <v>310</v>
      </c>
      <c r="AN623">
        <f t="shared" si="70"/>
        <v>2.5947466754588418E-2</v>
      </c>
      <c r="AO623">
        <v>95.99</v>
      </c>
      <c r="AP623">
        <v>0.28100000000000003</v>
      </c>
      <c r="AQ623">
        <v>7.8775000000000004</v>
      </c>
      <c r="AR623">
        <v>0</v>
      </c>
      <c r="AS623">
        <v>500</v>
      </c>
      <c r="AT623" t="s">
        <v>29</v>
      </c>
    </row>
    <row r="624" spans="39:46" x14ac:dyDescent="0.3">
      <c r="AM624">
        <v>310.5</v>
      </c>
      <c r="AN624">
        <f t="shared" si="70"/>
        <v>2.5948565776458956E-2</v>
      </c>
      <c r="AO624">
        <v>95.97</v>
      </c>
      <c r="AP624">
        <v>0.28100000000000003</v>
      </c>
      <c r="AQ624">
        <v>7.8775000000000004</v>
      </c>
      <c r="AR624">
        <v>0</v>
      </c>
      <c r="AS624">
        <v>500</v>
      </c>
      <c r="AT624" t="s">
        <v>29</v>
      </c>
    </row>
    <row r="625" spans="39:46" x14ac:dyDescent="0.3">
      <c r="AM625">
        <v>311</v>
      </c>
      <c r="AN625">
        <f t="shared" si="70"/>
        <v>2.594966479832949E-2</v>
      </c>
      <c r="AO625">
        <v>95.95</v>
      </c>
      <c r="AP625">
        <v>0.28100000000000003</v>
      </c>
      <c r="AQ625">
        <v>7.8775000000000004</v>
      </c>
      <c r="AR625">
        <v>0</v>
      </c>
      <c r="AS625">
        <v>500</v>
      </c>
      <c r="AT625" t="s">
        <v>29</v>
      </c>
    </row>
    <row r="626" spans="39:46" x14ac:dyDescent="0.3">
      <c r="AM626">
        <v>311.5</v>
      </c>
      <c r="AN626">
        <f t="shared" si="70"/>
        <v>2.5950763820200024E-2</v>
      </c>
      <c r="AO626">
        <v>95.93</v>
      </c>
      <c r="AP626">
        <v>0.28100000000000003</v>
      </c>
      <c r="AQ626">
        <v>7.8773999999999997</v>
      </c>
      <c r="AR626">
        <v>0</v>
      </c>
      <c r="AS626">
        <v>500</v>
      </c>
      <c r="AT626" t="s">
        <v>29</v>
      </c>
    </row>
    <row r="627" spans="39:46" x14ac:dyDescent="0.3">
      <c r="AM627">
        <v>312</v>
      </c>
      <c r="AN627">
        <f t="shared" si="70"/>
        <v>2.5951862842070558E-2</v>
      </c>
      <c r="AO627">
        <v>95.91</v>
      </c>
      <c r="AP627">
        <v>0.28100000000000003</v>
      </c>
      <c r="AQ627">
        <v>7.8776000000000002</v>
      </c>
      <c r="AR627">
        <v>0</v>
      </c>
      <c r="AS627">
        <v>500</v>
      </c>
      <c r="AT627" t="s">
        <v>29</v>
      </c>
    </row>
    <row r="628" spans="39:46" x14ac:dyDescent="0.3">
      <c r="AM628">
        <v>312.5</v>
      </c>
      <c r="AN628">
        <f t="shared" si="70"/>
        <v>2.5952961863941096E-2</v>
      </c>
      <c r="AO628">
        <v>95.89</v>
      </c>
      <c r="AP628">
        <v>0.28100000000000003</v>
      </c>
      <c r="AQ628">
        <v>7.8775000000000004</v>
      </c>
      <c r="AR628">
        <v>0</v>
      </c>
      <c r="AS628">
        <v>500</v>
      </c>
      <c r="AT628" t="s">
        <v>29</v>
      </c>
    </row>
    <row r="629" spans="39:46" x14ac:dyDescent="0.3">
      <c r="AM629">
        <v>313</v>
      </c>
      <c r="AN629">
        <f t="shared" si="70"/>
        <v>2.595406088581163E-2</v>
      </c>
      <c r="AO629">
        <v>95.87</v>
      </c>
      <c r="AP629">
        <v>0.28100000000000003</v>
      </c>
      <c r="AQ629">
        <v>7.8775000000000004</v>
      </c>
      <c r="AR629">
        <v>0</v>
      </c>
      <c r="AS629">
        <v>500</v>
      </c>
      <c r="AT629" t="s">
        <v>29</v>
      </c>
    </row>
    <row r="630" spans="39:46" x14ac:dyDescent="0.3">
      <c r="AM630">
        <v>313.5</v>
      </c>
      <c r="AN630">
        <f t="shared" si="70"/>
        <v>2.5954610396746899E-2</v>
      </c>
      <c r="AO630">
        <v>95.86</v>
      </c>
      <c r="AP630">
        <v>0.28100000000000003</v>
      </c>
      <c r="AQ630">
        <v>7.8775000000000004</v>
      </c>
      <c r="AR630">
        <v>0</v>
      </c>
      <c r="AS630">
        <v>500</v>
      </c>
      <c r="AT630" t="s">
        <v>29</v>
      </c>
    </row>
    <row r="631" spans="39:46" x14ac:dyDescent="0.3">
      <c r="AM631">
        <v>314</v>
      </c>
      <c r="AN631">
        <f t="shared" si="70"/>
        <v>2.5956258929552702E-2</v>
      </c>
      <c r="AO631">
        <v>95.83</v>
      </c>
      <c r="AP631">
        <v>0.28100000000000003</v>
      </c>
      <c r="AQ631">
        <v>7.8775000000000004</v>
      </c>
      <c r="AR631">
        <v>2</v>
      </c>
      <c r="AS631">
        <v>500</v>
      </c>
      <c r="AT631" t="s">
        <v>29</v>
      </c>
    </row>
    <row r="632" spans="39:46" x14ac:dyDescent="0.3">
      <c r="AM632">
        <v>314.5</v>
      </c>
      <c r="AN632">
        <f t="shared" si="70"/>
        <v>2.5955159907682167E-2</v>
      </c>
      <c r="AO632">
        <v>95.85</v>
      </c>
      <c r="AP632">
        <v>0.28100000000000003</v>
      </c>
      <c r="AQ632">
        <v>7.8776999999999999</v>
      </c>
      <c r="AR632">
        <v>0</v>
      </c>
      <c r="AS632">
        <v>500</v>
      </c>
      <c r="AT632" t="s">
        <v>29</v>
      </c>
    </row>
    <row r="633" spans="39:46" x14ac:dyDescent="0.3">
      <c r="AM633">
        <v>315</v>
      </c>
      <c r="AN633">
        <f t="shared" si="70"/>
        <v>2.5955709418617433E-2</v>
      </c>
      <c r="AO633">
        <v>95.84</v>
      </c>
      <c r="AP633">
        <v>0.28100000000000003</v>
      </c>
      <c r="AQ633">
        <v>7.8777999999999997</v>
      </c>
      <c r="AR633">
        <v>0</v>
      </c>
      <c r="AS633">
        <v>500</v>
      </c>
      <c r="AT633" t="s">
        <v>29</v>
      </c>
    </row>
    <row r="634" spans="39:46" x14ac:dyDescent="0.3">
      <c r="AM634">
        <v>315.5</v>
      </c>
      <c r="AN634">
        <f t="shared" si="70"/>
        <v>2.5956258929552702E-2</v>
      </c>
      <c r="AO634">
        <v>95.83</v>
      </c>
      <c r="AP634">
        <v>0.28100000000000003</v>
      </c>
      <c r="AQ634">
        <v>7.8777999999999997</v>
      </c>
      <c r="AR634">
        <v>0</v>
      </c>
      <c r="AS634">
        <v>500</v>
      </c>
      <c r="AT634" t="s">
        <v>29</v>
      </c>
    </row>
    <row r="635" spans="39:46" x14ac:dyDescent="0.3">
      <c r="AM635">
        <v>316</v>
      </c>
      <c r="AN635">
        <f t="shared" si="70"/>
        <v>2.5957357951423236E-2</v>
      </c>
      <c r="AO635">
        <v>95.81</v>
      </c>
      <c r="AP635">
        <v>0.28100000000000003</v>
      </c>
      <c r="AQ635">
        <v>7.8777999999999997</v>
      </c>
      <c r="AR635">
        <v>0</v>
      </c>
      <c r="AS635">
        <v>500</v>
      </c>
      <c r="AT635" t="s">
        <v>29</v>
      </c>
    </row>
    <row r="636" spans="39:46" x14ac:dyDescent="0.3">
      <c r="AM636">
        <v>316.5</v>
      </c>
      <c r="AN636">
        <f t="shared" si="70"/>
        <v>2.5958456973293773E-2</v>
      </c>
      <c r="AO636">
        <v>95.79</v>
      </c>
      <c r="AP636">
        <v>0.28100000000000003</v>
      </c>
      <c r="AQ636">
        <v>7.8776999999999999</v>
      </c>
      <c r="AR636">
        <v>0</v>
      </c>
      <c r="AS636">
        <v>500</v>
      </c>
      <c r="AT636" t="s">
        <v>29</v>
      </c>
    </row>
    <row r="637" spans="39:46" x14ac:dyDescent="0.3">
      <c r="AM637">
        <v>317</v>
      </c>
      <c r="AN637">
        <f t="shared" si="70"/>
        <v>2.5962303549840644E-2</v>
      </c>
      <c r="AO637">
        <v>95.72</v>
      </c>
      <c r="AP637">
        <v>0.28100000000000003</v>
      </c>
      <c r="AQ637">
        <v>7.8776999999999999</v>
      </c>
      <c r="AR637">
        <v>0</v>
      </c>
      <c r="AS637">
        <v>500</v>
      </c>
      <c r="AT637" t="s">
        <v>29</v>
      </c>
    </row>
    <row r="638" spans="39:46" x14ac:dyDescent="0.3">
      <c r="AM638">
        <v>317.5</v>
      </c>
      <c r="AN638">
        <f t="shared" si="70"/>
        <v>2.5963952082646447E-2</v>
      </c>
      <c r="AO638">
        <v>95.69</v>
      </c>
      <c r="AP638">
        <v>0.28100000000000003</v>
      </c>
      <c r="AQ638">
        <v>7.8776999999999999</v>
      </c>
      <c r="AR638">
        <v>0</v>
      </c>
      <c r="AS638">
        <v>500</v>
      </c>
      <c r="AT638" t="s">
        <v>29</v>
      </c>
    </row>
    <row r="639" spans="39:46" x14ac:dyDescent="0.3">
      <c r="AM639">
        <v>318</v>
      </c>
      <c r="AN639">
        <f t="shared" si="70"/>
        <v>2.5960655017034841E-2</v>
      </c>
      <c r="AO639">
        <v>95.75</v>
      </c>
      <c r="AP639">
        <v>0.28100000000000003</v>
      </c>
      <c r="AQ639">
        <v>7.8775000000000004</v>
      </c>
      <c r="AR639">
        <v>0</v>
      </c>
      <c r="AS639">
        <v>500</v>
      </c>
      <c r="AT639" t="s">
        <v>29</v>
      </c>
    </row>
    <row r="640" spans="39:46" x14ac:dyDescent="0.3">
      <c r="AM640">
        <v>318.5</v>
      </c>
      <c r="AN640">
        <f t="shared" si="70"/>
        <v>2.6064072975052199E-2</v>
      </c>
      <c r="AO640">
        <v>95.89</v>
      </c>
      <c r="AP640">
        <v>0.28199999999999997</v>
      </c>
      <c r="AQ640">
        <v>7.8769</v>
      </c>
      <c r="AR640">
        <v>0</v>
      </c>
      <c r="AS640">
        <v>500</v>
      </c>
      <c r="AT640" t="s">
        <v>29</v>
      </c>
    </row>
    <row r="641" spans="39:46" x14ac:dyDescent="0.3">
      <c r="AM641">
        <v>319</v>
      </c>
      <c r="AN641">
        <f t="shared" si="70"/>
        <v>2.6055280800087916E-2</v>
      </c>
      <c r="AO641">
        <v>96.05</v>
      </c>
      <c r="AP641">
        <v>0.28199999999999997</v>
      </c>
      <c r="AQ641">
        <v>7.8765999999999998</v>
      </c>
      <c r="AR641">
        <v>0</v>
      </c>
      <c r="AS641">
        <v>500</v>
      </c>
      <c r="AT641" t="s">
        <v>29</v>
      </c>
    </row>
    <row r="642" spans="39:46" x14ac:dyDescent="0.3">
      <c r="AM642">
        <v>319.5</v>
      </c>
      <c r="AN642">
        <f t="shared" si="70"/>
        <v>2.6043741070447299E-2</v>
      </c>
      <c r="AO642">
        <v>96.26</v>
      </c>
      <c r="AP642">
        <v>0.28199999999999997</v>
      </c>
      <c r="AQ642">
        <v>7.8761999999999999</v>
      </c>
      <c r="AR642">
        <v>0</v>
      </c>
      <c r="AS642">
        <v>500</v>
      </c>
      <c r="AT642" t="s">
        <v>29</v>
      </c>
    </row>
    <row r="643" spans="39:46" x14ac:dyDescent="0.3">
      <c r="AM643">
        <v>320</v>
      </c>
      <c r="AN643">
        <f t="shared" si="70"/>
        <v>2.6140564897241453E-2</v>
      </c>
      <c r="AO643">
        <v>96.52</v>
      </c>
      <c r="AP643">
        <v>0.28299999999999997</v>
      </c>
      <c r="AQ643">
        <v>7.8757000000000001</v>
      </c>
      <c r="AR643">
        <v>0</v>
      </c>
      <c r="AS643">
        <v>500</v>
      </c>
      <c r="AT643" t="s">
        <v>29</v>
      </c>
    </row>
    <row r="644" spans="39:46" x14ac:dyDescent="0.3">
      <c r="AM644">
        <v>320.5</v>
      </c>
      <c r="AN644">
        <f t="shared" si="70"/>
        <v>2.6124629080118689E-2</v>
      </c>
      <c r="AO644">
        <v>96.81</v>
      </c>
      <c r="AP644">
        <v>0.28299999999999997</v>
      </c>
      <c r="AQ644">
        <v>7.8752000000000004</v>
      </c>
      <c r="AR644">
        <v>0</v>
      </c>
      <c r="AS644">
        <v>500</v>
      </c>
      <c r="AT644" t="s">
        <v>29</v>
      </c>
    </row>
    <row r="645" spans="39:46" x14ac:dyDescent="0.3">
      <c r="AM645">
        <v>321</v>
      </c>
      <c r="AN645">
        <f t="shared" ref="AN645:AN708" si="71">(AP645-AO645/2022)/9</f>
        <v>2.6217606330365972E-2</v>
      </c>
      <c r="AO645">
        <v>97.14</v>
      </c>
      <c r="AP645">
        <v>0.28399999999999997</v>
      </c>
      <c r="AQ645">
        <v>7.8746</v>
      </c>
      <c r="AR645">
        <v>0</v>
      </c>
      <c r="AS645">
        <v>500</v>
      </c>
      <c r="AT645" t="s">
        <v>29</v>
      </c>
    </row>
    <row r="646" spans="39:46" x14ac:dyDescent="0.3">
      <c r="AM646">
        <v>321.5</v>
      </c>
      <c r="AN646">
        <f t="shared" si="71"/>
        <v>2.6308385536872182E-2</v>
      </c>
      <c r="AO646">
        <v>97.51</v>
      </c>
      <c r="AP646">
        <v>0.28499999999999998</v>
      </c>
      <c r="AQ646">
        <v>7.8738000000000001</v>
      </c>
      <c r="AR646">
        <v>0</v>
      </c>
      <c r="AS646">
        <v>500</v>
      </c>
      <c r="AT646" t="s">
        <v>29</v>
      </c>
    </row>
    <row r="647" spans="39:46" x14ac:dyDescent="0.3">
      <c r="AM647">
        <v>322</v>
      </c>
      <c r="AN647">
        <f t="shared" si="71"/>
        <v>2.6286405099461476E-2</v>
      </c>
      <c r="AO647">
        <v>97.91</v>
      </c>
      <c r="AP647">
        <v>0.28499999999999998</v>
      </c>
      <c r="AQ647">
        <v>7.8730000000000002</v>
      </c>
      <c r="AR647">
        <v>0</v>
      </c>
      <c r="AS647">
        <v>500</v>
      </c>
      <c r="AT647" t="s">
        <v>29</v>
      </c>
    </row>
    <row r="648" spans="39:46" x14ac:dyDescent="0.3">
      <c r="AM648">
        <v>322.5</v>
      </c>
      <c r="AN648">
        <f t="shared" si="71"/>
        <v>2.637443675129135E-2</v>
      </c>
      <c r="AO648">
        <v>98.33</v>
      </c>
      <c r="AP648">
        <v>0.28599999999999998</v>
      </c>
      <c r="AQ648">
        <v>7.8723999999999998</v>
      </c>
      <c r="AR648">
        <v>0</v>
      </c>
      <c r="AS648">
        <v>500</v>
      </c>
      <c r="AT648" t="s">
        <v>29</v>
      </c>
    </row>
    <row r="649" spans="39:46" x14ac:dyDescent="0.3">
      <c r="AM649">
        <v>323</v>
      </c>
      <c r="AN649">
        <f t="shared" si="71"/>
        <v>2.6461918892185951E-2</v>
      </c>
      <c r="AO649">
        <v>98.76</v>
      </c>
      <c r="AP649">
        <v>0.28699999999999998</v>
      </c>
      <c r="AQ649">
        <v>7.8715999999999999</v>
      </c>
      <c r="AR649">
        <v>0</v>
      </c>
      <c r="AS649">
        <v>500</v>
      </c>
      <c r="AT649" t="s">
        <v>29</v>
      </c>
    </row>
    <row r="650" spans="39:46" x14ac:dyDescent="0.3">
      <c r="AM650">
        <v>323.5</v>
      </c>
      <c r="AN650">
        <f t="shared" si="71"/>
        <v>2.6549950544015821E-2</v>
      </c>
      <c r="AO650">
        <v>99.18</v>
      </c>
      <c r="AP650">
        <v>0.28799999999999998</v>
      </c>
      <c r="AQ650">
        <v>7.8707000000000003</v>
      </c>
      <c r="AR650">
        <v>0</v>
      </c>
      <c r="AS650">
        <v>500</v>
      </c>
      <c r="AT650" t="s">
        <v>29</v>
      </c>
    </row>
    <row r="651" spans="39:46" x14ac:dyDescent="0.3">
      <c r="AM651">
        <v>324</v>
      </c>
      <c r="AN651">
        <f t="shared" si="71"/>
        <v>2.6524123530058244E-2</v>
      </c>
      <c r="AO651">
        <v>99.65</v>
      </c>
      <c r="AP651">
        <v>0.28799999999999998</v>
      </c>
      <c r="AQ651">
        <v>7.87</v>
      </c>
      <c r="AR651">
        <v>0</v>
      </c>
      <c r="AS651">
        <v>500</v>
      </c>
      <c r="AT651" t="s">
        <v>29</v>
      </c>
    </row>
    <row r="652" spans="39:46" x14ac:dyDescent="0.3">
      <c r="AM652">
        <v>324.5</v>
      </c>
      <c r="AN652">
        <f t="shared" si="71"/>
        <v>2.6606110561600171E-2</v>
      </c>
      <c r="AO652">
        <v>100.18</v>
      </c>
      <c r="AP652">
        <v>0.28899999999999998</v>
      </c>
      <c r="AQ652">
        <v>7.8689999999999998</v>
      </c>
      <c r="AR652">
        <v>0</v>
      </c>
      <c r="AS652">
        <v>500</v>
      </c>
      <c r="AT652" t="s">
        <v>29</v>
      </c>
    </row>
    <row r="653" spans="39:46" x14ac:dyDescent="0.3">
      <c r="AM653">
        <v>325</v>
      </c>
      <c r="AN653">
        <f t="shared" si="71"/>
        <v>2.6686998571271565E-2</v>
      </c>
      <c r="AO653">
        <v>100.73</v>
      </c>
      <c r="AP653">
        <v>0.28999999999999998</v>
      </c>
      <c r="AQ653">
        <v>7.8681000000000001</v>
      </c>
      <c r="AR653">
        <v>0</v>
      </c>
      <c r="AS653">
        <v>500</v>
      </c>
      <c r="AT653" t="s">
        <v>29</v>
      </c>
    </row>
    <row r="654" spans="39:46" x14ac:dyDescent="0.3">
      <c r="AM654">
        <v>325.5</v>
      </c>
      <c r="AN654">
        <f t="shared" si="71"/>
        <v>2.6767337070007689E-2</v>
      </c>
      <c r="AO654">
        <v>101.29</v>
      </c>
      <c r="AP654">
        <v>0.29099999999999998</v>
      </c>
      <c r="AQ654">
        <v>7.8672000000000004</v>
      </c>
      <c r="AR654">
        <v>0</v>
      </c>
      <c r="AS654">
        <v>500</v>
      </c>
      <c r="AT654" t="s">
        <v>29</v>
      </c>
    </row>
    <row r="655" spans="39:46" x14ac:dyDescent="0.3">
      <c r="AM655">
        <v>326</v>
      </c>
      <c r="AN655">
        <f t="shared" si="71"/>
        <v>2.6959336190790193E-2</v>
      </c>
      <c r="AO655">
        <v>101.84</v>
      </c>
      <c r="AP655">
        <v>0.29299999999999998</v>
      </c>
      <c r="AQ655">
        <v>7.8657000000000004</v>
      </c>
      <c r="AR655">
        <v>0</v>
      </c>
      <c r="AS655">
        <v>500</v>
      </c>
      <c r="AT655" t="s">
        <v>29</v>
      </c>
    </row>
    <row r="656" spans="39:46" x14ac:dyDescent="0.3">
      <c r="AM656">
        <v>326.5</v>
      </c>
      <c r="AN656">
        <f t="shared" si="71"/>
        <v>2.7033630069238375E-2</v>
      </c>
      <c r="AO656">
        <v>102.51</v>
      </c>
      <c r="AP656">
        <v>0.29399999999999998</v>
      </c>
      <c r="AQ656">
        <v>7.8644999999999996</v>
      </c>
      <c r="AR656">
        <v>0</v>
      </c>
      <c r="AS656">
        <v>500</v>
      </c>
      <c r="AT656" t="s">
        <v>29</v>
      </c>
    </row>
    <row r="657" spans="39:46" x14ac:dyDescent="0.3">
      <c r="AM657">
        <v>327</v>
      </c>
      <c r="AN657">
        <f t="shared" si="71"/>
        <v>2.7110121991427628E-2</v>
      </c>
      <c r="AO657">
        <v>103.14</v>
      </c>
      <c r="AP657">
        <v>0.29499999999999998</v>
      </c>
      <c r="AQ657">
        <v>7.8632</v>
      </c>
      <c r="AR657">
        <v>0</v>
      </c>
      <c r="AS657">
        <v>500</v>
      </c>
      <c r="AT657" t="s">
        <v>29</v>
      </c>
    </row>
    <row r="658" spans="39:46" x14ac:dyDescent="0.3">
      <c r="AM658">
        <v>327.5</v>
      </c>
      <c r="AN658">
        <f t="shared" si="71"/>
        <v>2.7297175513792724E-2</v>
      </c>
      <c r="AO658">
        <v>103.78</v>
      </c>
      <c r="AP658">
        <v>0.29699999999999999</v>
      </c>
      <c r="AQ658">
        <v>7.8619000000000003</v>
      </c>
      <c r="AR658">
        <v>0</v>
      </c>
      <c r="AS658">
        <v>500</v>
      </c>
      <c r="AT658" t="s">
        <v>29</v>
      </c>
    </row>
    <row r="659" spans="39:46" x14ac:dyDescent="0.3">
      <c r="AM659">
        <v>328</v>
      </c>
      <c r="AN659">
        <f t="shared" si="71"/>
        <v>2.7263655346741397E-2</v>
      </c>
      <c r="AO659">
        <v>104.39</v>
      </c>
      <c r="AP659">
        <v>0.29699999999999999</v>
      </c>
      <c r="AQ659">
        <v>7.8611000000000004</v>
      </c>
      <c r="AR659">
        <v>0</v>
      </c>
      <c r="AS659">
        <v>500</v>
      </c>
      <c r="AT659" t="s">
        <v>29</v>
      </c>
    </row>
    <row r="660" spans="39:46" x14ac:dyDescent="0.3">
      <c r="AM660">
        <v>328.5</v>
      </c>
      <c r="AN660">
        <f t="shared" si="71"/>
        <v>2.7336850203319045E-2</v>
      </c>
      <c r="AO660">
        <v>105.08</v>
      </c>
      <c r="AP660">
        <v>0.29799999999999999</v>
      </c>
      <c r="AQ660">
        <v>7.86</v>
      </c>
      <c r="AR660">
        <v>0</v>
      </c>
      <c r="AS660">
        <v>500</v>
      </c>
      <c r="AT660" t="s">
        <v>29</v>
      </c>
    </row>
    <row r="661" spans="39:46" x14ac:dyDescent="0.3">
      <c r="AM661">
        <v>329</v>
      </c>
      <c r="AN661">
        <f t="shared" si="71"/>
        <v>2.7411693592702496E-2</v>
      </c>
      <c r="AO661">
        <v>105.74</v>
      </c>
      <c r="AP661">
        <v>0.29899999999999999</v>
      </c>
      <c r="AQ661">
        <v>7.859</v>
      </c>
      <c r="AR661">
        <v>0</v>
      </c>
      <c r="AS661">
        <v>500</v>
      </c>
      <c r="AT661" t="s">
        <v>29</v>
      </c>
    </row>
    <row r="662" spans="39:46" x14ac:dyDescent="0.3">
      <c r="AM662">
        <v>329.5</v>
      </c>
      <c r="AN662">
        <f t="shared" si="71"/>
        <v>2.7485437960215409E-2</v>
      </c>
      <c r="AO662">
        <v>106.42</v>
      </c>
      <c r="AP662">
        <v>0.3</v>
      </c>
      <c r="AQ662">
        <v>7.8581000000000003</v>
      </c>
      <c r="AR662">
        <v>0</v>
      </c>
      <c r="AS662">
        <v>500</v>
      </c>
      <c r="AT662" t="s">
        <v>29</v>
      </c>
    </row>
    <row r="663" spans="39:46" x14ac:dyDescent="0.3">
      <c r="AM663">
        <v>330</v>
      </c>
      <c r="AN663">
        <f t="shared" si="71"/>
        <v>2.7555885262116716E-2</v>
      </c>
      <c r="AO663">
        <v>107.16</v>
      </c>
      <c r="AP663">
        <v>0.30099999999999999</v>
      </c>
      <c r="AQ663">
        <v>7.8573000000000004</v>
      </c>
      <c r="AR663">
        <v>0</v>
      </c>
      <c r="AS663">
        <v>500</v>
      </c>
      <c r="AT663" t="s">
        <v>29</v>
      </c>
    </row>
    <row r="664" spans="39:46" x14ac:dyDescent="0.3">
      <c r="AM664">
        <v>330.5</v>
      </c>
      <c r="AN664">
        <f t="shared" si="71"/>
        <v>2.7630179140564894E-2</v>
      </c>
      <c r="AO664">
        <v>107.83</v>
      </c>
      <c r="AP664">
        <v>0.30199999999999999</v>
      </c>
      <c r="AQ664">
        <v>7.8563999999999998</v>
      </c>
      <c r="AR664">
        <v>0</v>
      </c>
      <c r="AS664">
        <v>500</v>
      </c>
      <c r="AT664" t="s">
        <v>29</v>
      </c>
    </row>
    <row r="665" spans="39:46" x14ac:dyDescent="0.3">
      <c r="AM665">
        <v>331</v>
      </c>
      <c r="AN665">
        <f t="shared" si="71"/>
        <v>2.7701175953401474E-2</v>
      </c>
      <c r="AO665">
        <v>108.56</v>
      </c>
      <c r="AP665">
        <v>0.30299999999999999</v>
      </c>
      <c r="AQ665">
        <v>7.8558000000000003</v>
      </c>
      <c r="AR665">
        <v>0</v>
      </c>
      <c r="AS665">
        <v>500</v>
      </c>
      <c r="AT665" t="s">
        <v>29</v>
      </c>
    </row>
    <row r="666" spans="39:46" x14ac:dyDescent="0.3">
      <c r="AM666">
        <v>331.5</v>
      </c>
      <c r="AN666">
        <f t="shared" si="71"/>
        <v>2.7772172766238046E-2</v>
      </c>
      <c r="AO666">
        <v>109.29</v>
      </c>
      <c r="AP666">
        <v>0.30399999999999999</v>
      </c>
      <c r="AQ666">
        <v>7.8547000000000002</v>
      </c>
      <c r="AR666">
        <v>0</v>
      </c>
      <c r="AS666">
        <v>500</v>
      </c>
      <c r="AT666" t="s">
        <v>29</v>
      </c>
    </row>
    <row r="667" spans="39:46" x14ac:dyDescent="0.3">
      <c r="AM667">
        <v>332</v>
      </c>
      <c r="AN667">
        <f t="shared" si="71"/>
        <v>2.7838773491592486E-2</v>
      </c>
      <c r="AO667">
        <v>110.1</v>
      </c>
      <c r="AP667">
        <v>0.30499999999999999</v>
      </c>
      <c r="AQ667">
        <v>7.8531000000000004</v>
      </c>
      <c r="AR667">
        <v>0</v>
      </c>
      <c r="AS667">
        <v>500</v>
      </c>
      <c r="AT667" t="s">
        <v>29</v>
      </c>
    </row>
    <row r="668" spans="39:46" x14ac:dyDescent="0.3">
      <c r="AM668">
        <v>332.5</v>
      </c>
      <c r="AN668">
        <f t="shared" si="71"/>
        <v>2.8017584349928563E-2</v>
      </c>
      <c r="AO668">
        <v>110.89</v>
      </c>
      <c r="AP668">
        <v>0.307</v>
      </c>
      <c r="AQ668">
        <v>7.8517000000000001</v>
      </c>
      <c r="AR668">
        <v>0</v>
      </c>
      <c r="AS668">
        <v>500</v>
      </c>
      <c r="AT668" t="s">
        <v>29</v>
      </c>
    </row>
    <row r="669" spans="39:46" x14ac:dyDescent="0.3">
      <c r="AM669">
        <v>333</v>
      </c>
      <c r="AN669">
        <f t="shared" si="71"/>
        <v>2.8089680184635677E-2</v>
      </c>
      <c r="AO669">
        <v>111.6</v>
      </c>
      <c r="AP669">
        <v>0.308</v>
      </c>
      <c r="AQ669">
        <v>7.8501000000000003</v>
      </c>
      <c r="AR669">
        <v>0</v>
      </c>
      <c r="AS669">
        <v>500</v>
      </c>
      <c r="AT669" t="s">
        <v>29</v>
      </c>
    </row>
    <row r="670" spans="39:46" x14ac:dyDescent="0.3">
      <c r="AM670">
        <v>333.5</v>
      </c>
      <c r="AN670">
        <f t="shared" si="71"/>
        <v>2.8268491042971758E-2</v>
      </c>
      <c r="AO670">
        <v>112.39</v>
      </c>
      <c r="AP670">
        <v>0.31</v>
      </c>
      <c r="AQ670">
        <v>7.8487999999999998</v>
      </c>
      <c r="AR670">
        <v>0</v>
      </c>
      <c r="AS670">
        <v>500</v>
      </c>
      <c r="AT670" t="s">
        <v>29</v>
      </c>
    </row>
    <row r="671" spans="39:46" x14ac:dyDescent="0.3">
      <c r="AM671">
        <v>334</v>
      </c>
      <c r="AN671">
        <f t="shared" si="71"/>
        <v>2.8336740301131993E-2</v>
      </c>
      <c r="AO671">
        <v>113.17</v>
      </c>
      <c r="AP671">
        <v>0.311</v>
      </c>
      <c r="AQ671">
        <v>7.8475999999999999</v>
      </c>
      <c r="AR671">
        <v>0</v>
      </c>
      <c r="AS671">
        <v>500</v>
      </c>
      <c r="AT671" t="s">
        <v>29</v>
      </c>
    </row>
    <row r="672" spans="39:46" x14ac:dyDescent="0.3">
      <c r="AM672">
        <v>334.5</v>
      </c>
      <c r="AN672">
        <f t="shared" si="71"/>
        <v>2.8403890537421692E-2</v>
      </c>
      <c r="AO672">
        <v>113.97</v>
      </c>
      <c r="AP672">
        <v>0.312</v>
      </c>
      <c r="AQ672">
        <v>7.8463000000000003</v>
      </c>
      <c r="AR672">
        <v>0</v>
      </c>
      <c r="AS672">
        <v>500</v>
      </c>
      <c r="AT672" t="s">
        <v>29</v>
      </c>
    </row>
    <row r="673" spans="39:46" x14ac:dyDescent="0.3">
      <c r="AM673">
        <v>335</v>
      </c>
      <c r="AN673">
        <f t="shared" si="71"/>
        <v>2.8469392240905594E-2</v>
      </c>
      <c r="AO673">
        <v>114.8</v>
      </c>
      <c r="AP673">
        <v>0.313</v>
      </c>
      <c r="AQ673">
        <v>7.8451000000000004</v>
      </c>
      <c r="AR673">
        <v>0</v>
      </c>
      <c r="AS673">
        <v>500</v>
      </c>
      <c r="AT673" t="s">
        <v>29</v>
      </c>
    </row>
    <row r="674" spans="39:46" x14ac:dyDescent="0.3">
      <c r="AM674">
        <v>335.5</v>
      </c>
      <c r="AN674">
        <f t="shared" si="71"/>
        <v>2.8650401142982746E-2</v>
      </c>
      <c r="AO674">
        <v>115.55</v>
      </c>
      <c r="AP674">
        <v>0.315</v>
      </c>
      <c r="AQ674">
        <v>7.8437999999999999</v>
      </c>
      <c r="AR674">
        <v>0</v>
      </c>
      <c r="AS674">
        <v>500</v>
      </c>
      <c r="AT674" t="s">
        <v>29</v>
      </c>
    </row>
    <row r="675" spans="39:46" x14ac:dyDescent="0.3">
      <c r="AM675">
        <v>336</v>
      </c>
      <c r="AN675">
        <f t="shared" si="71"/>
        <v>2.8713704802725577E-2</v>
      </c>
      <c r="AO675">
        <v>116.42</v>
      </c>
      <c r="AP675">
        <v>0.316</v>
      </c>
      <c r="AQ675">
        <v>7.8422000000000001</v>
      </c>
      <c r="AR675">
        <v>0</v>
      </c>
      <c r="AS675">
        <v>500</v>
      </c>
      <c r="AT675" t="s">
        <v>29</v>
      </c>
    </row>
    <row r="676" spans="39:46" x14ac:dyDescent="0.3">
      <c r="AM676">
        <v>336.5</v>
      </c>
      <c r="AN676">
        <f t="shared" si="71"/>
        <v>2.8889218595450048E-2</v>
      </c>
      <c r="AO676">
        <v>117.27</v>
      </c>
      <c r="AP676">
        <v>0.318</v>
      </c>
      <c r="AQ676">
        <v>7.8407999999999998</v>
      </c>
      <c r="AR676">
        <v>0</v>
      </c>
      <c r="AS676">
        <v>500</v>
      </c>
      <c r="AT676" t="s">
        <v>29</v>
      </c>
    </row>
    <row r="677" spans="39:46" x14ac:dyDescent="0.3">
      <c r="AM677">
        <v>337</v>
      </c>
      <c r="AN677">
        <f t="shared" si="71"/>
        <v>2.8955819320804488E-2</v>
      </c>
      <c r="AO677">
        <v>118.08</v>
      </c>
      <c r="AP677">
        <v>0.31900000000000001</v>
      </c>
      <c r="AQ677">
        <v>7.8395999999999999</v>
      </c>
      <c r="AR677">
        <v>0</v>
      </c>
      <c r="AS677">
        <v>500</v>
      </c>
      <c r="AT677" t="s">
        <v>29</v>
      </c>
    </row>
    <row r="678" spans="39:46" x14ac:dyDescent="0.3">
      <c r="AM678">
        <v>337.5</v>
      </c>
      <c r="AN678">
        <f t="shared" si="71"/>
        <v>2.9024618089899992E-2</v>
      </c>
      <c r="AO678">
        <v>118.85</v>
      </c>
      <c r="AP678">
        <v>0.32</v>
      </c>
      <c r="AQ678">
        <v>7.8383000000000003</v>
      </c>
      <c r="AR678">
        <v>0</v>
      </c>
      <c r="AS678">
        <v>500</v>
      </c>
      <c r="AT678" t="s">
        <v>29</v>
      </c>
    </row>
    <row r="679" spans="39:46" x14ac:dyDescent="0.3">
      <c r="AM679">
        <v>338</v>
      </c>
      <c r="AN679">
        <f t="shared" si="71"/>
        <v>2.9199032860753933E-2</v>
      </c>
      <c r="AO679">
        <v>119.72</v>
      </c>
      <c r="AP679">
        <v>0.32200000000000001</v>
      </c>
      <c r="AQ679">
        <v>7.8367000000000004</v>
      </c>
      <c r="AR679">
        <v>0</v>
      </c>
      <c r="AS679">
        <v>500</v>
      </c>
      <c r="AT679" t="s">
        <v>29</v>
      </c>
    </row>
    <row r="680" spans="39:46" x14ac:dyDescent="0.3">
      <c r="AM680">
        <v>338.5</v>
      </c>
      <c r="AN680">
        <f t="shared" si="71"/>
        <v>2.927112869546104E-2</v>
      </c>
      <c r="AO680">
        <v>120.43</v>
      </c>
      <c r="AP680">
        <v>0.32300000000000001</v>
      </c>
      <c r="AQ680">
        <v>7.8353000000000002</v>
      </c>
      <c r="AR680">
        <v>1</v>
      </c>
      <c r="AS680">
        <v>500</v>
      </c>
      <c r="AT680" t="s">
        <v>29</v>
      </c>
    </row>
    <row r="681" spans="39:46" x14ac:dyDescent="0.3">
      <c r="AM681">
        <v>339</v>
      </c>
      <c r="AN681">
        <f t="shared" si="71"/>
        <v>2.9274975272007914E-2</v>
      </c>
      <c r="AO681">
        <v>120.36</v>
      </c>
      <c r="AP681">
        <v>0.32300000000000001</v>
      </c>
      <c r="AQ681">
        <v>7.8354999999999997</v>
      </c>
      <c r="AR681">
        <v>0</v>
      </c>
      <c r="AS681">
        <v>500</v>
      </c>
      <c r="AT681" t="s">
        <v>29</v>
      </c>
    </row>
    <row r="682" spans="39:46" x14ac:dyDescent="0.3">
      <c r="AM682">
        <v>339.5</v>
      </c>
      <c r="AN682">
        <f t="shared" si="71"/>
        <v>2.9283217936036929E-2</v>
      </c>
      <c r="AO682">
        <v>120.21</v>
      </c>
      <c r="AP682">
        <v>0.32300000000000001</v>
      </c>
      <c r="AQ682">
        <v>7.8353999999999999</v>
      </c>
      <c r="AR682">
        <v>0</v>
      </c>
      <c r="AS682">
        <v>500</v>
      </c>
      <c r="AT682" t="s">
        <v>29</v>
      </c>
    </row>
    <row r="683" spans="39:46" x14ac:dyDescent="0.3">
      <c r="AM683">
        <v>340</v>
      </c>
      <c r="AN683">
        <f t="shared" si="71"/>
        <v>2.9289812067260137E-2</v>
      </c>
      <c r="AO683">
        <v>120.09</v>
      </c>
      <c r="AP683">
        <v>0.32300000000000001</v>
      </c>
      <c r="AQ683">
        <v>7.8353999999999999</v>
      </c>
      <c r="AR683">
        <v>0</v>
      </c>
      <c r="AS683">
        <v>500</v>
      </c>
      <c r="AT683" t="s">
        <v>29</v>
      </c>
    </row>
    <row r="684" spans="39:46" x14ac:dyDescent="0.3">
      <c r="AM684">
        <v>340.5</v>
      </c>
      <c r="AN684">
        <f t="shared" si="71"/>
        <v>2.9295856687548083E-2</v>
      </c>
      <c r="AO684">
        <v>119.98</v>
      </c>
      <c r="AP684">
        <v>0.32300000000000001</v>
      </c>
      <c r="AQ684">
        <v>7.8354999999999997</v>
      </c>
      <c r="AR684">
        <v>0</v>
      </c>
      <c r="AS684">
        <v>500</v>
      </c>
      <c r="AT684" t="s">
        <v>29</v>
      </c>
    </row>
    <row r="685" spans="39:46" x14ac:dyDescent="0.3">
      <c r="AM685">
        <v>341</v>
      </c>
      <c r="AN685">
        <f t="shared" si="71"/>
        <v>2.930135179690076E-2</v>
      </c>
      <c r="AO685">
        <v>119.88</v>
      </c>
      <c r="AP685">
        <v>0.32300000000000001</v>
      </c>
      <c r="AQ685">
        <v>7.8354999999999997</v>
      </c>
      <c r="AR685">
        <v>0</v>
      </c>
      <c r="AS685">
        <v>500</v>
      </c>
      <c r="AT685" t="s">
        <v>29</v>
      </c>
    </row>
    <row r="686" spans="39:46" x14ac:dyDescent="0.3">
      <c r="AM686">
        <v>341.5</v>
      </c>
      <c r="AN686">
        <f t="shared" si="71"/>
        <v>2.93057478843829E-2</v>
      </c>
      <c r="AO686">
        <v>119.8</v>
      </c>
      <c r="AP686">
        <v>0.32300000000000001</v>
      </c>
      <c r="AQ686">
        <v>7.8353999999999999</v>
      </c>
      <c r="AR686">
        <v>0</v>
      </c>
      <c r="AS686">
        <v>500</v>
      </c>
      <c r="AT686" t="s">
        <v>29</v>
      </c>
    </row>
    <row r="687" spans="39:46" x14ac:dyDescent="0.3">
      <c r="AM687">
        <v>342</v>
      </c>
      <c r="AN687">
        <f t="shared" si="71"/>
        <v>2.9310693482800312E-2</v>
      </c>
      <c r="AO687">
        <v>119.71</v>
      </c>
      <c r="AP687">
        <v>0.32300000000000001</v>
      </c>
      <c r="AQ687">
        <v>7.8356000000000003</v>
      </c>
      <c r="AR687">
        <v>0</v>
      </c>
      <c r="AS687">
        <v>500</v>
      </c>
      <c r="AT687" t="s">
        <v>29</v>
      </c>
    </row>
    <row r="688" spans="39:46" x14ac:dyDescent="0.3">
      <c r="AM688">
        <v>342.5</v>
      </c>
      <c r="AN688">
        <f t="shared" si="71"/>
        <v>2.9315639081217718E-2</v>
      </c>
      <c r="AO688">
        <v>119.62</v>
      </c>
      <c r="AP688">
        <v>0.32300000000000001</v>
      </c>
      <c r="AQ688">
        <v>7.8353999999999999</v>
      </c>
      <c r="AR688">
        <v>0</v>
      </c>
      <c r="AS688">
        <v>500</v>
      </c>
      <c r="AT688" t="s">
        <v>29</v>
      </c>
    </row>
    <row r="689" spans="39:46" x14ac:dyDescent="0.3">
      <c r="AM689">
        <v>343</v>
      </c>
      <c r="AN689">
        <f t="shared" si="71"/>
        <v>2.9319485657764592E-2</v>
      </c>
      <c r="AO689">
        <v>119.55</v>
      </c>
      <c r="AP689">
        <v>0.32300000000000001</v>
      </c>
      <c r="AQ689">
        <v>7.8354999999999997</v>
      </c>
      <c r="AR689">
        <v>0</v>
      </c>
      <c r="AS689">
        <v>500</v>
      </c>
      <c r="AT689" t="s">
        <v>29</v>
      </c>
    </row>
    <row r="690" spans="39:46" x14ac:dyDescent="0.3">
      <c r="AM690">
        <v>343.5</v>
      </c>
      <c r="AN690">
        <f t="shared" si="71"/>
        <v>2.9323332234311463E-2</v>
      </c>
      <c r="AO690">
        <v>119.48</v>
      </c>
      <c r="AP690">
        <v>0.32300000000000001</v>
      </c>
      <c r="AQ690">
        <v>7.8356000000000003</v>
      </c>
      <c r="AR690">
        <v>0</v>
      </c>
      <c r="AS690">
        <v>500</v>
      </c>
      <c r="AT690" t="s">
        <v>29</v>
      </c>
    </row>
    <row r="691" spans="39:46" x14ac:dyDescent="0.3">
      <c r="AM691">
        <v>344</v>
      </c>
      <c r="AN691">
        <f t="shared" si="71"/>
        <v>2.9327728321793606E-2</v>
      </c>
      <c r="AO691">
        <v>119.4</v>
      </c>
      <c r="AP691">
        <v>0.32300000000000001</v>
      </c>
      <c r="AQ691">
        <v>7.8354999999999997</v>
      </c>
      <c r="AR691">
        <v>0</v>
      </c>
      <c r="AS691">
        <v>500</v>
      </c>
      <c r="AT691" t="s">
        <v>29</v>
      </c>
    </row>
    <row r="692" spans="39:46" x14ac:dyDescent="0.3">
      <c r="AM692">
        <v>344.5</v>
      </c>
      <c r="AN692">
        <f t="shared" si="71"/>
        <v>2.9331574898340478E-2</v>
      </c>
      <c r="AO692">
        <v>119.33</v>
      </c>
      <c r="AP692">
        <v>0.32300000000000001</v>
      </c>
      <c r="AQ692">
        <v>7.8354999999999997</v>
      </c>
      <c r="AR692">
        <v>0</v>
      </c>
      <c r="AS692">
        <v>500</v>
      </c>
      <c r="AT692" t="s">
        <v>29</v>
      </c>
    </row>
    <row r="693" spans="39:46" x14ac:dyDescent="0.3">
      <c r="AM693">
        <v>345</v>
      </c>
      <c r="AN693">
        <f t="shared" si="71"/>
        <v>2.9334871963952083E-2</v>
      </c>
      <c r="AO693">
        <v>119.27</v>
      </c>
      <c r="AP693">
        <v>0.32300000000000001</v>
      </c>
      <c r="AQ693">
        <v>7.8354999999999997</v>
      </c>
      <c r="AR693">
        <v>0</v>
      </c>
      <c r="AS693">
        <v>500</v>
      </c>
      <c r="AT693" t="s">
        <v>29</v>
      </c>
    </row>
    <row r="694" spans="39:46" x14ac:dyDescent="0.3">
      <c r="AM694">
        <v>345.5</v>
      </c>
      <c r="AN694">
        <f t="shared" si="71"/>
        <v>2.9338169029563693E-2</v>
      </c>
      <c r="AO694">
        <v>119.21</v>
      </c>
      <c r="AP694">
        <v>0.32300000000000001</v>
      </c>
      <c r="AQ694">
        <v>7.8354999999999997</v>
      </c>
      <c r="AR694">
        <v>0</v>
      </c>
      <c r="AS694">
        <v>500</v>
      </c>
      <c r="AT694" t="s">
        <v>29</v>
      </c>
    </row>
    <row r="695" spans="39:46" x14ac:dyDescent="0.3">
      <c r="AM695">
        <v>346</v>
      </c>
      <c r="AN695">
        <f t="shared" si="71"/>
        <v>2.9341466095175295E-2</v>
      </c>
      <c r="AO695">
        <v>119.15</v>
      </c>
      <c r="AP695">
        <v>0.32300000000000001</v>
      </c>
      <c r="AQ695">
        <v>7.8354999999999997</v>
      </c>
      <c r="AR695">
        <v>0</v>
      </c>
      <c r="AS695">
        <v>500</v>
      </c>
      <c r="AT695" t="s">
        <v>29</v>
      </c>
    </row>
    <row r="696" spans="39:46" x14ac:dyDescent="0.3">
      <c r="AM696">
        <v>346.5</v>
      </c>
      <c r="AN696">
        <f t="shared" si="71"/>
        <v>2.9344763160786897E-2</v>
      </c>
      <c r="AO696">
        <v>119.09</v>
      </c>
      <c r="AP696">
        <v>0.32300000000000001</v>
      </c>
      <c r="AQ696">
        <v>7.8356000000000003</v>
      </c>
      <c r="AR696">
        <v>0</v>
      </c>
      <c r="AS696">
        <v>500</v>
      </c>
      <c r="AT696" t="s">
        <v>29</v>
      </c>
    </row>
    <row r="697" spans="39:46" x14ac:dyDescent="0.3">
      <c r="AM697">
        <v>347</v>
      </c>
      <c r="AN697">
        <f t="shared" si="71"/>
        <v>2.9348609737333775E-2</v>
      </c>
      <c r="AO697">
        <v>119.02</v>
      </c>
      <c r="AP697">
        <v>0.32300000000000001</v>
      </c>
      <c r="AQ697">
        <v>7.8354999999999997</v>
      </c>
      <c r="AR697">
        <v>0</v>
      </c>
      <c r="AS697">
        <v>500</v>
      </c>
      <c r="AT697" t="s">
        <v>29</v>
      </c>
    </row>
    <row r="698" spans="39:46" x14ac:dyDescent="0.3">
      <c r="AM698">
        <v>347.5</v>
      </c>
      <c r="AN698">
        <f t="shared" si="71"/>
        <v>2.9351357292010112E-2</v>
      </c>
      <c r="AO698">
        <v>118.97</v>
      </c>
      <c r="AP698">
        <v>0.32300000000000001</v>
      </c>
      <c r="AQ698">
        <v>7.8356000000000003</v>
      </c>
      <c r="AR698">
        <v>0</v>
      </c>
      <c r="AS698">
        <v>500</v>
      </c>
      <c r="AT698" t="s">
        <v>29</v>
      </c>
    </row>
    <row r="699" spans="39:46" x14ac:dyDescent="0.3">
      <c r="AM699">
        <v>348</v>
      </c>
      <c r="AN699">
        <f t="shared" si="71"/>
        <v>2.9355203868556983E-2</v>
      </c>
      <c r="AO699">
        <v>118.9</v>
      </c>
      <c r="AP699">
        <v>0.32300000000000001</v>
      </c>
      <c r="AQ699">
        <v>7.8354999999999997</v>
      </c>
      <c r="AR699">
        <v>0</v>
      </c>
      <c r="AS699">
        <v>500</v>
      </c>
      <c r="AT699" t="s">
        <v>29</v>
      </c>
    </row>
    <row r="700" spans="39:46" x14ac:dyDescent="0.3">
      <c r="AM700">
        <v>348.5</v>
      </c>
      <c r="AN700">
        <f t="shared" si="71"/>
        <v>2.9357951423233324E-2</v>
      </c>
      <c r="AO700">
        <v>118.85</v>
      </c>
      <c r="AP700">
        <v>0.32300000000000001</v>
      </c>
      <c r="AQ700">
        <v>7.8353999999999999</v>
      </c>
      <c r="AR700">
        <v>0</v>
      </c>
      <c r="AS700">
        <v>500</v>
      </c>
      <c r="AT700" t="s">
        <v>29</v>
      </c>
    </row>
    <row r="701" spans="39:46" x14ac:dyDescent="0.3">
      <c r="AM701">
        <v>349</v>
      </c>
      <c r="AN701">
        <f t="shared" si="71"/>
        <v>2.9360698977909661E-2</v>
      </c>
      <c r="AO701">
        <v>118.8</v>
      </c>
      <c r="AP701">
        <v>0.32300000000000001</v>
      </c>
      <c r="AQ701">
        <v>7.8354999999999997</v>
      </c>
      <c r="AR701">
        <v>0</v>
      </c>
      <c r="AS701">
        <v>500</v>
      </c>
      <c r="AT701" t="s">
        <v>29</v>
      </c>
    </row>
    <row r="702" spans="39:46" x14ac:dyDescent="0.3">
      <c r="AM702">
        <v>349.5</v>
      </c>
      <c r="AN702">
        <f t="shared" si="71"/>
        <v>2.9363446532585998E-2</v>
      </c>
      <c r="AO702">
        <v>118.75</v>
      </c>
      <c r="AP702">
        <v>0.32300000000000001</v>
      </c>
      <c r="AQ702">
        <v>7.8356000000000003</v>
      </c>
      <c r="AR702">
        <v>0</v>
      </c>
      <c r="AS702">
        <v>500</v>
      </c>
      <c r="AT702" t="s">
        <v>29</v>
      </c>
    </row>
    <row r="703" spans="39:46" x14ac:dyDescent="0.3">
      <c r="AM703">
        <v>350</v>
      </c>
      <c r="AN703">
        <f t="shared" si="71"/>
        <v>2.9366194087262338E-2</v>
      </c>
      <c r="AO703">
        <v>118.7</v>
      </c>
      <c r="AP703">
        <v>0.32300000000000001</v>
      </c>
      <c r="AQ703">
        <v>7.8354999999999997</v>
      </c>
      <c r="AR703">
        <v>0</v>
      </c>
      <c r="AS703">
        <v>500</v>
      </c>
      <c r="AT703" t="s">
        <v>29</v>
      </c>
    </row>
    <row r="704" spans="39:46" x14ac:dyDescent="0.3">
      <c r="AM704">
        <v>350.5</v>
      </c>
      <c r="AN704">
        <f t="shared" si="71"/>
        <v>2.9368941641938675E-2</v>
      </c>
      <c r="AO704">
        <v>118.65</v>
      </c>
      <c r="AP704">
        <v>0.32300000000000001</v>
      </c>
      <c r="AQ704">
        <v>7.8357000000000001</v>
      </c>
      <c r="AR704">
        <v>0</v>
      </c>
      <c r="AS704">
        <v>500</v>
      </c>
      <c r="AT704" t="s">
        <v>29</v>
      </c>
    </row>
    <row r="705" spans="39:46" x14ac:dyDescent="0.3">
      <c r="AM705">
        <v>351</v>
      </c>
      <c r="AN705">
        <f t="shared" si="71"/>
        <v>2.9371689196615012E-2</v>
      </c>
      <c r="AO705">
        <v>118.6</v>
      </c>
      <c r="AP705">
        <v>0.32300000000000001</v>
      </c>
      <c r="AQ705">
        <v>7.8356000000000003</v>
      </c>
      <c r="AR705">
        <v>0</v>
      </c>
      <c r="AS705">
        <v>500</v>
      </c>
      <c r="AT705" t="s">
        <v>29</v>
      </c>
    </row>
    <row r="706" spans="39:46" x14ac:dyDescent="0.3">
      <c r="AM706">
        <v>351.5</v>
      </c>
      <c r="AN706">
        <f t="shared" si="71"/>
        <v>2.9374436751291352E-2</v>
      </c>
      <c r="AO706">
        <v>118.55</v>
      </c>
      <c r="AP706">
        <v>0.32300000000000001</v>
      </c>
      <c r="AQ706">
        <v>7.8354999999999997</v>
      </c>
      <c r="AR706">
        <v>0</v>
      </c>
      <c r="AS706">
        <v>500</v>
      </c>
      <c r="AT706" t="s">
        <v>29</v>
      </c>
    </row>
    <row r="707" spans="39:46" x14ac:dyDescent="0.3">
      <c r="AM707">
        <v>352</v>
      </c>
      <c r="AN707">
        <f t="shared" si="71"/>
        <v>2.9377184305967689E-2</v>
      </c>
      <c r="AO707">
        <v>118.5</v>
      </c>
      <c r="AP707">
        <v>0.32300000000000001</v>
      </c>
      <c r="AQ707">
        <v>7.8356000000000003</v>
      </c>
      <c r="AR707">
        <v>0</v>
      </c>
      <c r="AS707">
        <v>500</v>
      </c>
      <c r="AT707" t="s">
        <v>29</v>
      </c>
    </row>
    <row r="708" spans="39:46" x14ac:dyDescent="0.3">
      <c r="AM708">
        <v>352.5</v>
      </c>
      <c r="AN708">
        <f t="shared" si="71"/>
        <v>2.9379382349708758E-2</v>
      </c>
      <c r="AO708">
        <v>118.46</v>
      </c>
      <c r="AP708">
        <v>0.32300000000000001</v>
      </c>
      <c r="AQ708">
        <v>7.8354999999999997</v>
      </c>
      <c r="AR708">
        <v>0</v>
      </c>
      <c r="AS708">
        <v>500</v>
      </c>
      <c r="AT708" t="s">
        <v>29</v>
      </c>
    </row>
    <row r="709" spans="39:46" x14ac:dyDescent="0.3">
      <c r="AM709">
        <v>353</v>
      </c>
      <c r="AN709">
        <f t="shared" ref="AN709:AN772" si="72">(AP709-AO709/2022)/9</f>
        <v>2.938267941532037E-2</v>
      </c>
      <c r="AO709">
        <v>118.4</v>
      </c>
      <c r="AP709">
        <v>0.32300000000000001</v>
      </c>
      <c r="AQ709">
        <v>7.8354999999999997</v>
      </c>
      <c r="AR709">
        <v>0</v>
      </c>
      <c r="AS709">
        <v>500</v>
      </c>
      <c r="AT709" t="s">
        <v>29</v>
      </c>
    </row>
    <row r="710" spans="39:46" x14ac:dyDescent="0.3">
      <c r="AM710">
        <v>353.5</v>
      </c>
      <c r="AN710">
        <f t="shared" si="72"/>
        <v>2.9385426969996704E-2</v>
      </c>
      <c r="AO710">
        <v>118.35</v>
      </c>
      <c r="AP710">
        <v>0.32300000000000001</v>
      </c>
      <c r="AQ710">
        <v>7.8356000000000003</v>
      </c>
      <c r="AR710">
        <v>0</v>
      </c>
      <c r="AS710">
        <v>500</v>
      </c>
      <c r="AT710" t="s">
        <v>29</v>
      </c>
    </row>
    <row r="711" spans="39:46" x14ac:dyDescent="0.3">
      <c r="AM711">
        <v>354</v>
      </c>
      <c r="AN711">
        <f t="shared" si="72"/>
        <v>2.9387625013737775E-2</v>
      </c>
      <c r="AO711">
        <v>118.31</v>
      </c>
      <c r="AP711">
        <v>0.32300000000000001</v>
      </c>
      <c r="AQ711">
        <v>7.8354999999999997</v>
      </c>
      <c r="AR711">
        <v>0</v>
      </c>
      <c r="AS711">
        <v>500</v>
      </c>
      <c r="AT711" t="s">
        <v>29</v>
      </c>
    </row>
    <row r="712" spans="39:46" x14ac:dyDescent="0.3">
      <c r="AM712">
        <v>354.5</v>
      </c>
      <c r="AN712">
        <f t="shared" si="72"/>
        <v>2.9390372568414109E-2</v>
      </c>
      <c r="AO712">
        <v>118.26</v>
      </c>
      <c r="AP712">
        <v>0.32300000000000001</v>
      </c>
      <c r="AQ712">
        <v>7.8354999999999997</v>
      </c>
      <c r="AR712">
        <v>0</v>
      </c>
      <c r="AS712">
        <v>500</v>
      </c>
      <c r="AT712" t="s">
        <v>29</v>
      </c>
    </row>
    <row r="713" spans="39:46" x14ac:dyDescent="0.3">
      <c r="AM713">
        <v>355</v>
      </c>
      <c r="AN713">
        <f t="shared" si="72"/>
        <v>2.9392570612155184E-2</v>
      </c>
      <c r="AO713">
        <v>118.22</v>
      </c>
      <c r="AP713">
        <v>0.32300000000000001</v>
      </c>
      <c r="AQ713">
        <v>7.8356000000000003</v>
      </c>
      <c r="AR713">
        <v>0</v>
      </c>
      <c r="AS713">
        <v>500</v>
      </c>
      <c r="AT713" t="s">
        <v>29</v>
      </c>
    </row>
    <row r="714" spans="39:46" x14ac:dyDescent="0.3">
      <c r="AM714">
        <v>355.5</v>
      </c>
      <c r="AN714">
        <f t="shared" si="72"/>
        <v>2.9394768655896256E-2</v>
      </c>
      <c r="AO714">
        <v>118.18</v>
      </c>
      <c r="AP714">
        <v>0.32300000000000001</v>
      </c>
      <c r="AQ714">
        <v>7.8354999999999997</v>
      </c>
      <c r="AR714">
        <v>0</v>
      </c>
      <c r="AS714">
        <v>500</v>
      </c>
      <c r="AT714" t="s">
        <v>29</v>
      </c>
    </row>
    <row r="715" spans="39:46" x14ac:dyDescent="0.3">
      <c r="AM715">
        <v>356</v>
      </c>
      <c r="AN715">
        <f t="shared" si="72"/>
        <v>2.9396966699637324E-2</v>
      </c>
      <c r="AO715">
        <v>118.14</v>
      </c>
      <c r="AP715">
        <v>0.32300000000000001</v>
      </c>
      <c r="AQ715">
        <v>7.8356000000000003</v>
      </c>
      <c r="AR715">
        <v>0</v>
      </c>
      <c r="AS715">
        <v>500</v>
      </c>
      <c r="AT715" t="s">
        <v>29</v>
      </c>
    </row>
    <row r="716" spans="39:46" x14ac:dyDescent="0.3">
      <c r="AM716">
        <v>356.5</v>
      </c>
      <c r="AN716">
        <f t="shared" si="72"/>
        <v>2.9399164743378392E-2</v>
      </c>
      <c r="AO716">
        <v>118.1</v>
      </c>
      <c r="AP716">
        <v>0.32300000000000001</v>
      </c>
      <c r="AQ716">
        <v>7.8356000000000003</v>
      </c>
      <c r="AR716">
        <v>0</v>
      </c>
      <c r="AS716">
        <v>500</v>
      </c>
      <c r="AT716" t="s">
        <v>29</v>
      </c>
    </row>
    <row r="717" spans="39:46" x14ac:dyDescent="0.3">
      <c r="AM717">
        <v>357</v>
      </c>
      <c r="AN717">
        <f t="shared" si="72"/>
        <v>2.9401362787119467E-2</v>
      </c>
      <c r="AO717">
        <v>118.06</v>
      </c>
      <c r="AP717">
        <v>0.32300000000000001</v>
      </c>
      <c r="AQ717">
        <v>7.8354999999999997</v>
      </c>
      <c r="AR717">
        <v>0</v>
      </c>
      <c r="AS717">
        <v>500</v>
      </c>
      <c r="AT717" t="s">
        <v>29</v>
      </c>
    </row>
    <row r="718" spans="39:46" x14ac:dyDescent="0.3">
      <c r="AM718">
        <v>357.5</v>
      </c>
      <c r="AN718">
        <f t="shared" si="72"/>
        <v>2.9403560830860535E-2</v>
      </c>
      <c r="AO718">
        <v>118.02</v>
      </c>
      <c r="AP718">
        <v>0.32300000000000001</v>
      </c>
      <c r="AQ718">
        <v>7.8356000000000003</v>
      </c>
      <c r="AR718">
        <v>0</v>
      </c>
      <c r="AS718">
        <v>500</v>
      </c>
      <c r="AT718" t="s">
        <v>29</v>
      </c>
    </row>
    <row r="719" spans="39:46" x14ac:dyDescent="0.3">
      <c r="AM719">
        <v>358</v>
      </c>
      <c r="AN719">
        <f t="shared" si="72"/>
        <v>2.9405758874601604E-2</v>
      </c>
      <c r="AO719">
        <v>117.98</v>
      </c>
      <c r="AP719">
        <v>0.32300000000000001</v>
      </c>
      <c r="AQ719">
        <v>7.8356000000000003</v>
      </c>
      <c r="AR719">
        <v>0</v>
      </c>
      <c r="AS719">
        <v>500</v>
      </c>
      <c r="AT719" t="s">
        <v>29</v>
      </c>
    </row>
    <row r="720" spans="39:46" x14ac:dyDescent="0.3">
      <c r="AM720">
        <v>358.5</v>
      </c>
      <c r="AN720">
        <f t="shared" si="72"/>
        <v>2.9407407407407406E-2</v>
      </c>
      <c r="AO720">
        <v>117.95</v>
      </c>
      <c r="AP720">
        <v>0.32300000000000001</v>
      </c>
      <c r="AQ720">
        <v>7.8354999999999997</v>
      </c>
      <c r="AR720">
        <v>0</v>
      </c>
      <c r="AS720">
        <v>500</v>
      </c>
      <c r="AT720" t="s">
        <v>29</v>
      </c>
    </row>
    <row r="721" spans="39:46" x14ac:dyDescent="0.3">
      <c r="AM721">
        <v>359</v>
      </c>
      <c r="AN721">
        <f t="shared" si="72"/>
        <v>2.9409605451148482E-2</v>
      </c>
      <c r="AO721">
        <v>117.91</v>
      </c>
      <c r="AP721">
        <v>0.32300000000000001</v>
      </c>
      <c r="AQ721">
        <v>7.8356000000000003</v>
      </c>
      <c r="AR721">
        <v>0</v>
      </c>
      <c r="AS721">
        <v>500</v>
      </c>
      <c r="AT721" t="s">
        <v>29</v>
      </c>
    </row>
    <row r="722" spans="39:46" x14ac:dyDescent="0.3">
      <c r="AM722">
        <v>359.5</v>
      </c>
      <c r="AN722">
        <f t="shared" si="72"/>
        <v>2.941180349488955E-2</v>
      </c>
      <c r="AO722">
        <v>117.87</v>
      </c>
      <c r="AP722">
        <v>0.32300000000000001</v>
      </c>
      <c r="AQ722">
        <v>7.8356000000000003</v>
      </c>
      <c r="AR722">
        <v>0</v>
      </c>
      <c r="AS722">
        <v>500</v>
      </c>
      <c r="AT722" t="s">
        <v>29</v>
      </c>
    </row>
    <row r="723" spans="39:46" x14ac:dyDescent="0.3">
      <c r="AM723">
        <v>360</v>
      </c>
      <c r="AN723">
        <f t="shared" si="72"/>
        <v>2.9413452027695353E-2</v>
      </c>
      <c r="AO723">
        <v>117.84</v>
      </c>
      <c r="AP723">
        <v>0.32300000000000001</v>
      </c>
      <c r="AQ723">
        <v>7.8356000000000003</v>
      </c>
      <c r="AR723">
        <v>0</v>
      </c>
      <c r="AS723">
        <v>500</v>
      </c>
      <c r="AT723" t="s">
        <v>29</v>
      </c>
    </row>
    <row r="724" spans="39:46" x14ac:dyDescent="0.3">
      <c r="AM724">
        <v>360.5</v>
      </c>
      <c r="AN724">
        <f t="shared" si="72"/>
        <v>2.9415650071436421E-2</v>
      </c>
      <c r="AO724">
        <v>117.8</v>
      </c>
      <c r="AP724">
        <v>0.32300000000000001</v>
      </c>
      <c r="AQ724">
        <v>7.8356000000000003</v>
      </c>
      <c r="AR724">
        <v>0</v>
      </c>
      <c r="AS724">
        <v>500</v>
      </c>
      <c r="AT724" t="s">
        <v>29</v>
      </c>
    </row>
    <row r="725" spans="39:46" x14ac:dyDescent="0.3">
      <c r="AM725">
        <v>361</v>
      </c>
      <c r="AN725">
        <f t="shared" si="72"/>
        <v>2.9417298604242224E-2</v>
      </c>
      <c r="AO725">
        <v>117.77</v>
      </c>
      <c r="AP725">
        <v>0.32300000000000001</v>
      </c>
      <c r="AQ725">
        <v>7.8356000000000003</v>
      </c>
      <c r="AR725">
        <v>0</v>
      </c>
      <c r="AS725">
        <v>500</v>
      </c>
      <c r="AT725" t="s">
        <v>29</v>
      </c>
    </row>
    <row r="726" spans="39:46" x14ac:dyDescent="0.3">
      <c r="AM726">
        <v>361.5</v>
      </c>
      <c r="AN726">
        <f t="shared" si="72"/>
        <v>2.9419496647983292E-2</v>
      </c>
      <c r="AO726">
        <v>117.73</v>
      </c>
      <c r="AP726">
        <v>0.32300000000000001</v>
      </c>
      <c r="AQ726">
        <v>7.8356000000000003</v>
      </c>
      <c r="AR726">
        <v>0</v>
      </c>
      <c r="AS726">
        <v>500</v>
      </c>
      <c r="AT726" t="s">
        <v>29</v>
      </c>
    </row>
    <row r="727" spans="39:46" x14ac:dyDescent="0.3">
      <c r="AM727">
        <v>362</v>
      </c>
      <c r="AN727">
        <f t="shared" si="72"/>
        <v>2.9421694691724367E-2</v>
      </c>
      <c r="AO727">
        <v>117.69</v>
      </c>
      <c r="AP727">
        <v>0.32300000000000001</v>
      </c>
      <c r="AQ727">
        <v>7.8357000000000001</v>
      </c>
      <c r="AR727">
        <v>0</v>
      </c>
      <c r="AS727">
        <v>500</v>
      </c>
      <c r="AT727" t="s">
        <v>29</v>
      </c>
    </row>
    <row r="728" spans="39:46" x14ac:dyDescent="0.3">
      <c r="AM728">
        <v>362.5</v>
      </c>
      <c r="AN728">
        <f t="shared" si="72"/>
        <v>2.9423892735465435E-2</v>
      </c>
      <c r="AO728">
        <v>117.65</v>
      </c>
      <c r="AP728">
        <v>0.32300000000000001</v>
      </c>
      <c r="AQ728">
        <v>7.8356000000000003</v>
      </c>
      <c r="AR728">
        <v>0</v>
      </c>
      <c r="AS728">
        <v>500</v>
      </c>
      <c r="AT728" t="s">
        <v>29</v>
      </c>
    </row>
    <row r="729" spans="39:46" x14ac:dyDescent="0.3">
      <c r="AM729">
        <v>363</v>
      </c>
      <c r="AN729">
        <f t="shared" si="72"/>
        <v>2.9425541268271238E-2</v>
      </c>
      <c r="AO729">
        <v>117.62</v>
      </c>
      <c r="AP729">
        <v>0.32300000000000001</v>
      </c>
      <c r="AQ729">
        <v>7.8356000000000003</v>
      </c>
      <c r="AR729">
        <v>0</v>
      </c>
      <c r="AS729">
        <v>500</v>
      </c>
      <c r="AT729" t="s">
        <v>29</v>
      </c>
    </row>
    <row r="730" spans="39:46" x14ac:dyDescent="0.3">
      <c r="AM730">
        <v>363.5</v>
      </c>
      <c r="AN730">
        <f t="shared" si="72"/>
        <v>2.9427739312012306E-2</v>
      </c>
      <c r="AO730">
        <v>117.58</v>
      </c>
      <c r="AP730">
        <v>0.32300000000000001</v>
      </c>
      <c r="AQ730">
        <v>7.8356000000000003</v>
      </c>
      <c r="AR730">
        <v>0</v>
      </c>
      <c r="AS730">
        <v>500</v>
      </c>
      <c r="AT730" t="s">
        <v>29</v>
      </c>
    </row>
    <row r="731" spans="39:46" x14ac:dyDescent="0.3">
      <c r="AM731">
        <v>364</v>
      </c>
      <c r="AN731">
        <f t="shared" si="72"/>
        <v>2.9429387844818116E-2</v>
      </c>
      <c r="AO731">
        <v>117.55</v>
      </c>
      <c r="AP731">
        <v>0.32300000000000001</v>
      </c>
      <c r="AQ731">
        <v>7.8354999999999997</v>
      </c>
      <c r="AR731">
        <v>0</v>
      </c>
      <c r="AS731">
        <v>500</v>
      </c>
      <c r="AT731" t="s">
        <v>29</v>
      </c>
    </row>
    <row r="732" spans="39:46" x14ac:dyDescent="0.3">
      <c r="AM732">
        <v>364.5</v>
      </c>
      <c r="AN732">
        <f t="shared" si="72"/>
        <v>2.9431036377623915E-2</v>
      </c>
      <c r="AO732">
        <v>117.52</v>
      </c>
      <c r="AP732">
        <v>0.32300000000000001</v>
      </c>
      <c r="AQ732">
        <v>7.8357000000000001</v>
      </c>
      <c r="AR732">
        <v>0</v>
      </c>
      <c r="AS732">
        <v>500</v>
      </c>
      <c r="AT732" t="s">
        <v>29</v>
      </c>
    </row>
    <row r="733" spans="39:46" x14ac:dyDescent="0.3">
      <c r="AM733">
        <v>365</v>
      </c>
      <c r="AN733">
        <f t="shared" si="72"/>
        <v>2.9432684910429718E-2</v>
      </c>
      <c r="AO733">
        <v>117.49</v>
      </c>
      <c r="AP733">
        <v>0.32300000000000001</v>
      </c>
      <c r="AQ733">
        <v>7.8356000000000003</v>
      </c>
      <c r="AR733">
        <v>0</v>
      </c>
      <c r="AS733">
        <v>500</v>
      </c>
      <c r="AT733" t="s">
        <v>29</v>
      </c>
    </row>
    <row r="734" spans="39:46" x14ac:dyDescent="0.3">
      <c r="AM734">
        <v>365.5</v>
      </c>
      <c r="AN734">
        <f t="shared" si="72"/>
        <v>2.9434882954170787E-2</v>
      </c>
      <c r="AO734">
        <v>117.45</v>
      </c>
      <c r="AP734">
        <v>0.32300000000000001</v>
      </c>
      <c r="AQ734">
        <v>7.8356000000000003</v>
      </c>
      <c r="AR734">
        <v>0</v>
      </c>
      <c r="AS734">
        <v>500</v>
      </c>
      <c r="AT734" t="s">
        <v>29</v>
      </c>
    </row>
    <row r="735" spans="39:46" x14ac:dyDescent="0.3">
      <c r="AM735">
        <v>366</v>
      </c>
      <c r="AN735">
        <f t="shared" si="72"/>
        <v>2.9435981976041321E-2</v>
      </c>
      <c r="AO735">
        <v>117.43</v>
      </c>
      <c r="AP735">
        <v>0.32300000000000001</v>
      </c>
      <c r="AQ735">
        <v>7.8356000000000003</v>
      </c>
      <c r="AR735">
        <v>0</v>
      </c>
      <c r="AS735">
        <v>500</v>
      </c>
      <c r="AT735" t="s">
        <v>29</v>
      </c>
    </row>
    <row r="736" spans="39:46" x14ac:dyDescent="0.3">
      <c r="AM736">
        <v>366.5</v>
      </c>
      <c r="AN736">
        <f t="shared" si="72"/>
        <v>2.9439828552588199E-2</v>
      </c>
      <c r="AO736">
        <v>117.36</v>
      </c>
      <c r="AP736">
        <v>0.32300000000000001</v>
      </c>
      <c r="AQ736">
        <v>7.8356000000000003</v>
      </c>
      <c r="AR736">
        <v>2</v>
      </c>
      <c r="AS736">
        <v>500</v>
      </c>
      <c r="AT736" t="s">
        <v>29</v>
      </c>
    </row>
    <row r="737" spans="39:46" x14ac:dyDescent="0.3">
      <c r="AM737">
        <v>367</v>
      </c>
      <c r="AN737">
        <f t="shared" si="72"/>
        <v>2.9439828552588199E-2</v>
      </c>
      <c r="AO737">
        <v>117.36</v>
      </c>
      <c r="AP737">
        <v>0.32300000000000001</v>
      </c>
      <c r="AQ737">
        <v>7.8357999999999999</v>
      </c>
      <c r="AR737">
        <v>0</v>
      </c>
      <c r="AS737">
        <v>500</v>
      </c>
      <c r="AT737" t="s">
        <v>29</v>
      </c>
    </row>
    <row r="738" spans="39:46" x14ac:dyDescent="0.3">
      <c r="AM738">
        <v>367.5</v>
      </c>
      <c r="AN738">
        <f t="shared" si="72"/>
        <v>2.9441477085394002E-2</v>
      </c>
      <c r="AO738">
        <v>117.33</v>
      </c>
      <c r="AP738">
        <v>0.32300000000000001</v>
      </c>
      <c r="AQ738">
        <v>7.8357000000000001</v>
      </c>
      <c r="AR738">
        <v>0</v>
      </c>
      <c r="AS738">
        <v>500</v>
      </c>
      <c r="AT738" t="s">
        <v>29</v>
      </c>
    </row>
    <row r="739" spans="39:46" x14ac:dyDescent="0.3">
      <c r="AM739">
        <v>368</v>
      </c>
      <c r="AN739">
        <f t="shared" si="72"/>
        <v>2.9442576107264536E-2</v>
      </c>
      <c r="AO739">
        <v>117.31</v>
      </c>
      <c r="AP739">
        <v>0.32300000000000001</v>
      </c>
      <c r="AQ739">
        <v>7.8357999999999999</v>
      </c>
      <c r="AR739">
        <v>0</v>
      </c>
      <c r="AS739">
        <v>500</v>
      </c>
      <c r="AT739" t="s">
        <v>29</v>
      </c>
    </row>
    <row r="740" spans="39:46" x14ac:dyDescent="0.3">
      <c r="AM740">
        <v>368.5</v>
      </c>
      <c r="AN740">
        <f t="shared" si="72"/>
        <v>2.9444774151005604E-2</v>
      </c>
      <c r="AO740">
        <v>117.27</v>
      </c>
      <c r="AP740">
        <v>0.32300000000000001</v>
      </c>
      <c r="AQ740">
        <v>7.8357000000000001</v>
      </c>
      <c r="AR740">
        <v>0</v>
      </c>
      <c r="AS740">
        <v>500</v>
      </c>
      <c r="AT740" t="s">
        <v>29</v>
      </c>
    </row>
    <row r="741" spans="39:46" x14ac:dyDescent="0.3">
      <c r="AM741">
        <v>369</v>
      </c>
      <c r="AN741">
        <f t="shared" si="72"/>
        <v>2.9445323661940873E-2</v>
      </c>
      <c r="AO741">
        <v>117.26</v>
      </c>
      <c r="AP741">
        <v>0.32300000000000001</v>
      </c>
      <c r="AQ741">
        <v>7.8357000000000001</v>
      </c>
      <c r="AR741">
        <v>0</v>
      </c>
      <c r="AS741">
        <v>500</v>
      </c>
      <c r="AT741" t="s">
        <v>29</v>
      </c>
    </row>
    <row r="742" spans="39:46" x14ac:dyDescent="0.3">
      <c r="AM742">
        <v>369.5</v>
      </c>
      <c r="AN742">
        <f t="shared" si="72"/>
        <v>2.944642268381141E-2</v>
      </c>
      <c r="AO742">
        <v>117.24</v>
      </c>
      <c r="AP742">
        <v>0.32300000000000001</v>
      </c>
      <c r="AQ742">
        <v>7.8357999999999999</v>
      </c>
      <c r="AR742">
        <v>0</v>
      </c>
      <c r="AS742">
        <v>500</v>
      </c>
      <c r="AT742" t="s">
        <v>29</v>
      </c>
    </row>
    <row r="743" spans="39:46" x14ac:dyDescent="0.3">
      <c r="AM743">
        <v>370</v>
      </c>
      <c r="AN743">
        <f t="shared" si="72"/>
        <v>2.9447521705681948E-2</v>
      </c>
      <c r="AO743">
        <v>117.22</v>
      </c>
      <c r="AP743">
        <v>0.32300000000000001</v>
      </c>
      <c r="AQ743">
        <v>7.8357000000000001</v>
      </c>
      <c r="AR743">
        <v>0</v>
      </c>
      <c r="AS743">
        <v>500</v>
      </c>
      <c r="AT743" t="s">
        <v>29</v>
      </c>
    </row>
    <row r="744" spans="39:46" x14ac:dyDescent="0.3">
      <c r="AM744">
        <v>370.5</v>
      </c>
      <c r="AN744">
        <f t="shared" si="72"/>
        <v>2.9449170238487747E-2</v>
      </c>
      <c r="AO744">
        <v>117.19</v>
      </c>
      <c r="AP744">
        <v>0.32300000000000001</v>
      </c>
      <c r="AQ744">
        <v>7.8357000000000001</v>
      </c>
      <c r="AR744">
        <v>0</v>
      </c>
      <c r="AS744">
        <v>500</v>
      </c>
      <c r="AT744" t="s">
        <v>29</v>
      </c>
    </row>
    <row r="745" spans="39:46" x14ac:dyDescent="0.3">
      <c r="AM745">
        <v>371</v>
      </c>
      <c r="AN745">
        <f t="shared" si="72"/>
        <v>2.9450269260358281E-2</v>
      </c>
      <c r="AO745">
        <v>117.17</v>
      </c>
      <c r="AP745">
        <v>0.32300000000000001</v>
      </c>
      <c r="AQ745">
        <v>7.8357999999999999</v>
      </c>
      <c r="AR745">
        <v>0</v>
      </c>
      <c r="AS745">
        <v>500</v>
      </c>
      <c r="AT745" t="s">
        <v>29</v>
      </c>
    </row>
    <row r="746" spans="39:46" x14ac:dyDescent="0.3">
      <c r="AM746">
        <v>371.5</v>
      </c>
      <c r="AN746">
        <f t="shared" si="72"/>
        <v>2.9451917793164084E-2</v>
      </c>
      <c r="AO746">
        <v>117.14</v>
      </c>
      <c r="AP746">
        <v>0.32300000000000001</v>
      </c>
      <c r="AQ746">
        <v>7.8357999999999999</v>
      </c>
      <c r="AR746">
        <v>0</v>
      </c>
      <c r="AS746">
        <v>500</v>
      </c>
      <c r="AT746" t="s">
        <v>29</v>
      </c>
    </row>
    <row r="747" spans="39:46" x14ac:dyDescent="0.3">
      <c r="AM747">
        <v>372</v>
      </c>
      <c r="AN747">
        <f t="shared" si="72"/>
        <v>2.9453016815034618E-2</v>
      </c>
      <c r="AO747">
        <v>117.12</v>
      </c>
      <c r="AP747">
        <v>0.32300000000000001</v>
      </c>
      <c r="AQ747">
        <v>7.8357999999999999</v>
      </c>
      <c r="AR747">
        <v>0</v>
      </c>
      <c r="AS747">
        <v>500</v>
      </c>
      <c r="AT747" t="s">
        <v>29</v>
      </c>
    </row>
    <row r="748" spans="39:46" x14ac:dyDescent="0.3">
      <c r="AM748">
        <v>372.5</v>
      </c>
      <c r="AN748">
        <f t="shared" si="72"/>
        <v>2.945081877129355E-2</v>
      </c>
      <c r="AO748">
        <v>117.16</v>
      </c>
      <c r="AP748">
        <v>0.32300000000000001</v>
      </c>
      <c r="AQ748">
        <v>7.8357999999999999</v>
      </c>
      <c r="AR748">
        <v>0</v>
      </c>
      <c r="AS748">
        <v>500</v>
      </c>
      <c r="AT748" t="s">
        <v>29</v>
      </c>
    </row>
    <row r="749" spans="39:46" x14ac:dyDescent="0.3">
      <c r="AM749">
        <v>373</v>
      </c>
      <c r="AN749">
        <f t="shared" si="72"/>
        <v>2.9350697878887791E-2</v>
      </c>
      <c r="AO749">
        <v>116.96</v>
      </c>
      <c r="AP749">
        <v>0.32200000000000001</v>
      </c>
      <c r="AQ749">
        <v>7.8362999999999996</v>
      </c>
      <c r="AR749">
        <v>0</v>
      </c>
      <c r="AS749">
        <v>500</v>
      </c>
      <c r="AT749" t="s">
        <v>29</v>
      </c>
    </row>
    <row r="750" spans="39:46" x14ac:dyDescent="0.3">
      <c r="AM750">
        <v>373.5</v>
      </c>
      <c r="AN750">
        <f t="shared" si="72"/>
        <v>2.9263765248928455E-2</v>
      </c>
      <c r="AO750">
        <v>116.52</v>
      </c>
      <c r="AP750">
        <v>0.32100000000000001</v>
      </c>
      <c r="AQ750">
        <v>7.8372000000000002</v>
      </c>
      <c r="AR750">
        <v>0</v>
      </c>
      <c r="AS750">
        <v>500</v>
      </c>
      <c r="AT750" t="s">
        <v>29</v>
      </c>
    </row>
    <row r="751" spans="39:46" x14ac:dyDescent="0.3">
      <c r="AM751">
        <v>374</v>
      </c>
      <c r="AN751">
        <f t="shared" si="72"/>
        <v>2.9178481151774922E-2</v>
      </c>
      <c r="AO751">
        <v>116.05</v>
      </c>
      <c r="AP751">
        <v>0.32</v>
      </c>
      <c r="AQ751">
        <v>7.8380999999999998</v>
      </c>
      <c r="AR751">
        <v>0</v>
      </c>
      <c r="AS751">
        <v>500</v>
      </c>
      <c r="AT751" t="s">
        <v>29</v>
      </c>
    </row>
    <row r="752" spans="39:46" x14ac:dyDescent="0.3">
      <c r="AM752">
        <v>374.5</v>
      </c>
      <c r="AN752">
        <f t="shared" si="72"/>
        <v>2.9093746565556657E-2</v>
      </c>
      <c r="AO752">
        <v>115.57</v>
      </c>
      <c r="AP752">
        <v>0.31900000000000001</v>
      </c>
      <c r="AQ752">
        <v>7.8390000000000004</v>
      </c>
      <c r="AR752">
        <v>0</v>
      </c>
      <c r="AS752">
        <v>500</v>
      </c>
      <c r="AT752" t="s">
        <v>29</v>
      </c>
    </row>
    <row r="753" spans="39:46" x14ac:dyDescent="0.3">
      <c r="AM753">
        <v>375</v>
      </c>
      <c r="AN753">
        <f t="shared" si="72"/>
        <v>2.9010660512144196E-2</v>
      </c>
      <c r="AO753">
        <v>115.06</v>
      </c>
      <c r="AP753">
        <v>0.318</v>
      </c>
      <c r="AQ753">
        <v>7.84</v>
      </c>
      <c r="AR753">
        <v>0</v>
      </c>
      <c r="AS753">
        <v>500</v>
      </c>
      <c r="AT753" t="s">
        <v>29</v>
      </c>
    </row>
    <row r="754" spans="39:46" x14ac:dyDescent="0.3">
      <c r="AM754">
        <v>375.5</v>
      </c>
      <c r="AN754">
        <f t="shared" si="72"/>
        <v>2.9041433124519178E-2</v>
      </c>
      <c r="AO754">
        <v>114.5</v>
      </c>
      <c r="AP754">
        <v>0.318</v>
      </c>
      <c r="AQ754">
        <v>7.8409000000000004</v>
      </c>
      <c r="AR754">
        <v>0</v>
      </c>
      <c r="AS754">
        <v>500</v>
      </c>
      <c r="AT754" t="s">
        <v>29</v>
      </c>
    </row>
    <row r="755" spans="39:46" x14ac:dyDescent="0.3">
      <c r="AM755">
        <v>376</v>
      </c>
      <c r="AN755">
        <f t="shared" si="72"/>
        <v>2.8852181558413015E-2</v>
      </c>
      <c r="AO755">
        <v>113.9</v>
      </c>
      <c r="AP755">
        <v>0.316</v>
      </c>
      <c r="AQ755">
        <v>7.8422000000000001</v>
      </c>
      <c r="AR755">
        <v>0</v>
      </c>
      <c r="AS755">
        <v>500</v>
      </c>
      <c r="AT755" t="s">
        <v>29</v>
      </c>
    </row>
    <row r="756" spans="39:46" x14ac:dyDescent="0.3">
      <c r="AM756">
        <v>376.5</v>
      </c>
      <c r="AN756">
        <f t="shared" si="72"/>
        <v>2.8772392570612156E-2</v>
      </c>
      <c r="AO756">
        <v>113.33</v>
      </c>
      <c r="AP756">
        <v>0.315</v>
      </c>
      <c r="AQ756">
        <v>7.8432000000000004</v>
      </c>
      <c r="AR756">
        <v>0</v>
      </c>
      <c r="AS756">
        <v>500</v>
      </c>
      <c r="AT756" t="s">
        <v>29</v>
      </c>
    </row>
    <row r="757" spans="39:46" x14ac:dyDescent="0.3">
      <c r="AM757">
        <v>377</v>
      </c>
      <c r="AN757">
        <f t="shared" si="72"/>
        <v>2.8694801626552371E-2</v>
      </c>
      <c r="AO757">
        <v>112.72</v>
      </c>
      <c r="AP757">
        <v>0.314</v>
      </c>
      <c r="AQ757">
        <v>7.8441000000000001</v>
      </c>
      <c r="AR757">
        <v>0</v>
      </c>
      <c r="AS757">
        <v>500</v>
      </c>
      <c r="AT757" t="s">
        <v>29</v>
      </c>
    </row>
    <row r="758" spans="39:46" x14ac:dyDescent="0.3">
      <c r="AM758">
        <v>377.5</v>
      </c>
      <c r="AN758">
        <f t="shared" si="72"/>
        <v>2.8618309704363114E-2</v>
      </c>
      <c r="AO758">
        <v>112.09</v>
      </c>
      <c r="AP758">
        <v>0.313</v>
      </c>
      <c r="AQ758">
        <v>7.8453999999999997</v>
      </c>
      <c r="AR758">
        <v>0</v>
      </c>
      <c r="AS758">
        <v>500</v>
      </c>
      <c r="AT758" t="s">
        <v>29</v>
      </c>
    </row>
    <row r="759" spans="39:46" x14ac:dyDescent="0.3">
      <c r="AM759">
        <v>378</v>
      </c>
      <c r="AN759">
        <f t="shared" si="72"/>
        <v>2.8543466314979664E-2</v>
      </c>
      <c r="AO759">
        <v>111.43</v>
      </c>
      <c r="AP759">
        <v>0.312</v>
      </c>
      <c r="AQ759">
        <v>7.8464999999999998</v>
      </c>
      <c r="AR759">
        <v>0</v>
      </c>
      <c r="AS759">
        <v>500</v>
      </c>
      <c r="AT759" t="s">
        <v>29</v>
      </c>
    </row>
    <row r="760" spans="39:46" x14ac:dyDescent="0.3">
      <c r="AM760">
        <v>378.5</v>
      </c>
      <c r="AN760">
        <f t="shared" si="72"/>
        <v>2.8470271458402023E-2</v>
      </c>
      <c r="AO760">
        <v>110.74</v>
      </c>
      <c r="AP760">
        <v>0.311</v>
      </c>
      <c r="AQ760">
        <v>7.8475000000000001</v>
      </c>
      <c r="AR760">
        <v>0</v>
      </c>
      <c r="AS760">
        <v>500</v>
      </c>
      <c r="AT760" t="s">
        <v>29</v>
      </c>
    </row>
    <row r="761" spans="39:46" x14ac:dyDescent="0.3">
      <c r="AM761">
        <v>379</v>
      </c>
      <c r="AN761">
        <f t="shared" si="72"/>
        <v>2.8395977579953841E-2</v>
      </c>
      <c r="AO761">
        <v>110.07</v>
      </c>
      <c r="AP761">
        <v>0.31</v>
      </c>
      <c r="AQ761">
        <v>7.8483999999999998</v>
      </c>
      <c r="AR761">
        <v>0</v>
      </c>
      <c r="AS761">
        <v>500</v>
      </c>
      <c r="AT761" t="s">
        <v>29</v>
      </c>
    </row>
    <row r="762" spans="39:46" x14ac:dyDescent="0.3">
      <c r="AM762">
        <v>379.5</v>
      </c>
      <c r="AN762">
        <f t="shared" si="72"/>
        <v>2.8320584679635125E-2</v>
      </c>
      <c r="AO762">
        <v>109.42</v>
      </c>
      <c r="AP762">
        <v>0.309</v>
      </c>
      <c r="AQ762">
        <v>7.8491999999999997</v>
      </c>
      <c r="AR762">
        <v>0</v>
      </c>
      <c r="AS762">
        <v>500</v>
      </c>
      <c r="AT762" t="s">
        <v>29</v>
      </c>
    </row>
    <row r="763" spans="39:46" x14ac:dyDescent="0.3">
      <c r="AM763">
        <v>380</v>
      </c>
      <c r="AN763">
        <f t="shared" si="72"/>
        <v>2.8250686888669083E-2</v>
      </c>
      <c r="AO763">
        <v>108.67</v>
      </c>
      <c r="AP763">
        <v>0.308</v>
      </c>
      <c r="AQ763">
        <v>7.8506</v>
      </c>
      <c r="AR763">
        <v>0</v>
      </c>
      <c r="AS763">
        <v>500</v>
      </c>
      <c r="AT763" t="s">
        <v>29</v>
      </c>
    </row>
    <row r="764" spans="39:46" x14ac:dyDescent="0.3">
      <c r="AM764">
        <v>380.5</v>
      </c>
      <c r="AN764">
        <f t="shared" si="72"/>
        <v>2.8182437630508848E-2</v>
      </c>
      <c r="AO764">
        <v>107.89</v>
      </c>
      <c r="AP764">
        <v>0.307</v>
      </c>
      <c r="AQ764">
        <v>7.8517999999999999</v>
      </c>
      <c r="AR764">
        <v>0</v>
      </c>
      <c r="AS764">
        <v>500</v>
      </c>
      <c r="AT764" t="s">
        <v>29</v>
      </c>
    </row>
    <row r="765" spans="39:46" x14ac:dyDescent="0.3">
      <c r="AM765">
        <v>381</v>
      </c>
      <c r="AN765">
        <f t="shared" si="72"/>
        <v>2.8111990328607537E-2</v>
      </c>
      <c r="AO765">
        <v>107.15</v>
      </c>
      <c r="AP765">
        <v>0.30599999999999999</v>
      </c>
      <c r="AQ765">
        <v>7.8526999999999996</v>
      </c>
      <c r="AR765">
        <v>0</v>
      </c>
      <c r="AS765">
        <v>500</v>
      </c>
      <c r="AT765" t="s">
        <v>29</v>
      </c>
    </row>
    <row r="766" spans="39:46" x14ac:dyDescent="0.3">
      <c r="AM766">
        <v>381.5</v>
      </c>
      <c r="AN766">
        <f t="shared" si="72"/>
        <v>2.8041543026706233E-2</v>
      </c>
      <c r="AO766">
        <v>106.41</v>
      </c>
      <c r="AP766">
        <v>0.30499999999999999</v>
      </c>
      <c r="AQ766">
        <v>7.8539000000000003</v>
      </c>
      <c r="AR766">
        <v>0</v>
      </c>
      <c r="AS766">
        <v>500</v>
      </c>
      <c r="AT766" t="s">
        <v>29</v>
      </c>
    </row>
    <row r="767" spans="39:46" x14ac:dyDescent="0.3">
      <c r="AM767">
        <v>382</v>
      </c>
      <c r="AN767">
        <f t="shared" si="72"/>
        <v>2.7975491812287066E-2</v>
      </c>
      <c r="AO767">
        <v>105.59</v>
      </c>
      <c r="AP767">
        <v>0.30399999999999999</v>
      </c>
      <c r="AQ767">
        <v>7.8548</v>
      </c>
      <c r="AR767">
        <v>0</v>
      </c>
      <c r="AS767">
        <v>500</v>
      </c>
      <c r="AT767" t="s">
        <v>29</v>
      </c>
    </row>
    <row r="768" spans="39:46" x14ac:dyDescent="0.3">
      <c r="AM768">
        <v>382.5</v>
      </c>
      <c r="AN768">
        <f t="shared" si="72"/>
        <v>2.7906143532256289E-2</v>
      </c>
      <c r="AO768">
        <v>104.83</v>
      </c>
      <c r="AP768">
        <v>0.30299999999999999</v>
      </c>
      <c r="AQ768">
        <v>7.8558000000000003</v>
      </c>
      <c r="AR768">
        <v>0</v>
      </c>
      <c r="AS768">
        <v>500</v>
      </c>
      <c r="AT768" t="s">
        <v>29</v>
      </c>
    </row>
    <row r="769" spans="39:46" x14ac:dyDescent="0.3">
      <c r="AM769">
        <v>383</v>
      </c>
      <c r="AN769">
        <f t="shared" si="72"/>
        <v>2.7724035608308606E-2</v>
      </c>
      <c r="AO769">
        <v>104.1</v>
      </c>
      <c r="AP769">
        <v>0.30099999999999999</v>
      </c>
      <c r="AQ769">
        <v>7.8570000000000002</v>
      </c>
      <c r="AR769">
        <v>0</v>
      </c>
      <c r="AS769">
        <v>500</v>
      </c>
      <c r="AT769" t="s">
        <v>29</v>
      </c>
    </row>
    <row r="770" spans="39:46" x14ac:dyDescent="0.3">
      <c r="AM770">
        <v>383.5</v>
      </c>
      <c r="AN770">
        <f t="shared" si="72"/>
        <v>2.7766897461259477E-2</v>
      </c>
      <c r="AO770">
        <v>103.32</v>
      </c>
      <c r="AP770">
        <v>0.30099999999999999</v>
      </c>
      <c r="AQ770">
        <v>7.8578000000000001</v>
      </c>
      <c r="AR770">
        <v>0</v>
      </c>
      <c r="AS770">
        <v>500</v>
      </c>
      <c r="AT770" t="s">
        <v>29</v>
      </c>
    </row>
    <row r="771" spans="39:46" x14ac:dyDescent="0.3">
      <c r="AM771">
        <v>384</v>
      </c>
      <c r="AN771">
        <f t="shared" si="72"/>
        <v>2.7699747224969776E-2</v>
      </c>
      <c r="AO771">
        <v>102.52</v>
      </c>
      <c r="AP771">
        <v>0.3</v>
      </c>
      <c r="AQ771">
        <v>7.8586999999999998</v>
      </c>
      <c r="AR771">
        <v>0</v>
      </c>
      <c r="AS771">
        <v>500</v>
      </c>
      <c r="AT771" t="s">
        <v>29</v>
      </c>
    </row>
    <row r="772" spans="39:46" x14ac:dyDescent="0.3">
      <c r="AM772">
        <v>384.5</v>
      </c>
      <c r="AN772">
        <f t="shared" si="72"/>
        <v>2.7632047477744805E-2</v>
      </c>
      <c r="AO772">
        <v>101.73</v>
      </c>
      <c r="AP772">
        <v>0.29899999999999999</v>
      </c>
      <c r="AQ772">
        <v>7.8597999999999999</v>
      </c>
      <c r="AR772">
        <v>0</v>
      </c>
      <c r="AS772">
        <v>500</v>
      </c>
      <c r="AT772" t="s">
        <v>29</v>
      </c>
    </row>
    <row r="773" spans="39:46" x14ac:dyDescent="0.3">
      <c r="AM773">
        <v>385</v>
      </c>
      <c r="AN773">
        <f t="shared" ref="AN773:AN836" si="73">(AP773-AO773/2022)/9</f>
        <v>2.7565446752390373E-2</v>
      </c>
      <c r="AO773">
        <v>100.92</v>
      </c>
      <c r="AP773">
        <v>0.29799999999999999</v>
      </c>
      <c r="AQ773">
        <v>7.8609</v>
      </c>
      <c r="AR773">
        <v>0</v>
      </c>
      <c r="AS773">
        <v>500</v>
      </c>
      <c r="AT773" t="s">
        <v>29</v>
      </c>
    </row>
    <row r="774" spans="39:46" x14ac:dyDescent="0.3">
      <c r="AM774">
        <v>385.5</v>
      </c>
      <c r="AN774">
        <f t="shared" si="73"/>
        <v>2.7387734915924826E-2</v>
      </c>
      <c r="AO774">
        <v>100.11</v>
      </c>
      <c r="AP774">
        <v>0.29599999999999999</v>
      </c>
      <c r="AQ774">
        <v>7.8623000000000003</v>
      </c>
      <c r="AR774">
        <v>1</v>
      </c>
      <c r="AS774">
        <v>500</v>
      </c>
      <c r="AT774" t="s">
        <v>29</v>
      </c>
    </row>
    <row r="775" spans="39:46" x14ac:dyDescent="0.3">
      <c r="AM775">
        <v>386</v>
      </c>
      <c r="AN775">
        <f t="shared" si="73"/>
        <v>2.7403121222112317E-2</v>
      </c>
      <c r="AO775">
        <v>99.83</v>
      </c>
      <c r="AP775">
        <v>0.29599999999999999</v>
      </c>
      <c r="AQ775">
        <v>7.8628</v>
      </c>
      <c r="AR775">
        <v>0</v>
      </c>
      <c r="AS775">
        <v>500</v>
      </c>
      <c r="AT775" t="s">
        <v>29</v>
      </c>
    </row>
    <row r="776" spans="39:46" x14ac:dyDescent="0.3">
      <c r="AM776">
        <v>386.5</v>
      </c>
      <c r="AN776">
        <f t="shared" si="73"/>
        <v>2.7399274645565446E-2</v>
      </c>
      <c r="AO776">
        <v>99.9</v>
      </c>
      <c r="AP776">
        <v>0.29599999999999999</v>
      </c>
      <c r="AQ776">
        <v>7.8627000000000002</v>
      </c>
      <c r="AR776">
        <v>0</v>
      </c>
      <c r="AS776">
        <v>500</v>
      </c>
      <c r="AT776" t="s">
        <v>29</v>
      </c>
    </row>
    <row r="777" spans="39:46" x14ac:dyDescent="0.3">
      <c r="AM777">
        <v>387</v>
      </c>
      <c r="AN777">
        <f t="shared" si="73"/>
        <v>2.7396527090889109E-2</v>
      </c>
      <c r="AO777">
        <v>99.95</v>
      </c>
      <c r="AP777">
        <v>0.29599999999999999</v>
      </c>
      <c r="AQ777">
        <v>7.8625999999999996</v>
      </c>
      <c r="AR777">
        <v>0</v>
      </c>
      <c r="AS777">
        <v>500</v>
      </c>
      <c r="AT777" t="s">
        <v>29</v>
      </c>
    </row>
    <row r="778" spans="39:46" x14ac:dyDescent="0.3">
      <c r="AM778">
        <v>387.5</v>
      </c>
      <c r="AN778">
        <f t="shared" si="73"/>
        <v>2.7394329047148037E-2</v>
      </c>
      <c r="AO778">
        <v>99.99</v>
      </c>
      <c r="AP778">
        <v>0.29599999999999999</v>
      </c>
      <c r="AQ778">
        <v>7.8627000000000002</v>
      </c>
      <c r="AR778">
        <v>0</v>
      </c>
      <c r="AS778">
        <v>500</v>
      </c>
      <c r="AT778" t="s">
        <v>29</v>
      </c>
    </row>
    <row r="779" spans="39:46" x14ac:dyDescent="0.3">
      <c r="AM779">
        <v>388</v>
      </c>
      <c r="AN779">
        <f t="shared" si="73"/>
        <v>2.7392131003406966E-2</v>
      </c>
      <c r="AO779">
        <v>100.03</v>
      </c>
      <c r="AP779">
        <v>0.29599999999999999</v>
      </c>
      <c r="AQ779">
        <v>7.8627000000000002</v>
      </c>
      <c r="AR779">
        <v>0</v>
      </c>
      <c r="AS779">
        <v>500</v>
      </c>
      <c r="AT779" t="s">
        <v>29</v>
      </c>
    </row>
    <row r="780" spans="39:46" x14ac:dyDescent="0.3">
      <c r="AM780">
        <v>388.5</v>
      </c>
      <c r="AN780">
        <f t="shared" si="73"/>
        <v>2.7390482470601163E-2</v>
      </c>
      <c r="AO780">
        <v>100.06</v>
      </c>
      <c r="AP780">
        <v>0.29599999999999999</v>
      </c>
      <c r="AQ780">
        <v>7.8625999999999996</v>
      </c>
      <c r="AR780">
        <v>0</v>
      </c>
      <c r="AS780">
        <v>500</v>
      </c>
      <c r="AT780" t="s">
        <v>29</v>
      </c>
    </row>
    <row r="781" spans="39:46" x14ac:dyDescent="0.3">
      <c r="AM781">
        <v>389</v>
      </c>
      <c r="AN781">
        <f t="shared" si="73"/>
        <v>2.7389383448730629E-2</v>
      </c>
      <c r="AO781">
        <v>100.08</v>
      </c>
      <c r="AP781">
        <v>0.29599999999999999</v>
      </c>
      <c r="AQ781">
        <v>7.8627000000000002</v>
      </c>
      <c r="AR781">
        <v>0</v>
      </c>
      <c r="AS781">
        <v>500</v>
      </c>
      <c r="AT781" t="s">
        <v>29</v>
      </c>
    </row>
    <row r="782" spans="39:46" x14ac:dyDescent="0.3">
      <c r="AM782">
        <v>389.5</v>
      </c>
      <c r="AN782">
        <f t="shared" si="73"/>
        <v>2.7387734915924826E-2</v>
      </c>
      <c r="AO782">
        <v>100.11</v>
      </c>
      <c r="AP782">
        <v>0.29599999999999999</v>
      </c>
      <c r="AQ782">
        <v>7.8627000000000002</v>
      </c>
      <c r="AR782">
        <v>0</v>
      </c>
      <c r="AS782">
        <v>500</v>
      </c>
      <c r="AT782" t="s">
        <v>29</v>
      </c>
    </row>
    <row r="783" spans="39:46" x14ac:dyDescent="0.3">
      <c r="AM783">
        <v>390</v>
      </c>
      <c r="AN783">
        <f t="shared" si="73"/>
        <v>2.7387185404989557E-2</v>
      </c>
      <c r="AO783">
        <v>100.12</v>
      </c>
      <c r="AP783">
        <v>0.29599999999999999</v>
      </c>
      <c r="AQ783">
        <v>7.8627000000000002</v>
      </c>
      <c r="AR783">
        <v>0</v>
      </c>
      <c r="AS783">
        <v>500</v>
      </c>
      <c r="AT783" t="s">
        <v>29</v>
      </c>
    </row>
    <row r="784" spans="39:46" x14ac:dyDescent="0.3">
      <c r="AM784">
        <v>390.5</v>
      </c>
      <c r="AN784">
        <f t="shared" si="73"/>
        <v>2.7385536872183754E-2</v>
      </c>
      <c r="AO784">
        <v>100.15</v>
      </c>
      <c r="AP784">
        <v>0.29599999999999999</v>
      </c>
      <c r="AQ784">
        <v>7.8627000000000002</v>
      </c>
      <c r="AR784">
        <v>0</v>
      </c>
      <c r="AS784">
        <v>500</v>
      </c>
      <c r="AT784" t="s">
        <v>29</v>
      </c>
    </row>
    <row r="785" spans="39:46" x14ac:dyDescent="0.3">
      <c r="AM785">
        <v>391</v>
      </c>
      <c r="AN785">
        <f t="shared" si="73"/>
        <v>2.7384987361248489E-2</v>
      </c>
      <c r="AO785">
        <v>100.16</v>
      </c>
      <c r="AP785">
        <v>0.29599999999999999</v>
      </c>
      <c r="AQ785">
        <v>7.8627000000000002</v>
      </c>
      <c r="AR785">
        <v>0</v>
      </c>
      <c r="AS785">
        <v>500</v>
      </c>
      <c r="AT785" t="s">
        <v>29</v>
      </c>
    </row>
    <row r="786" spans="39:46" x14ac:dyDescent="0.3">
      <c r="AM786">
        <v>391.5</v>
      </c>
      <c r="AN786">
        <f t="shared" si="73"/>
        <v>2.738443785031322E-2</v>
      </c>
      <c r="AO786">
        <v>100.17</v>
      </c>
      <c r="AP786">
        <v>0.29599999999999999</v>
      </c>
      <c r="AQ786">
        <v>7.8625999999999996</v>
      </c>
      <c r="AR786">
        <v>0</v>
      </c>
      <c r="AS786">
        <v>500</v>
      </c>
      <c r="AT786" t="s">
        <v>29</v>
      </c>
    </row>
    <row r="787" spans="39:46" x14ac:dyDescent="0.3">
      <c r="AM787">
        <v>392</v>
      </c>
      <c r="AN787">
        <f t="shared" si="73"/>
        <v>2.7383888339377951E-2</v>
      </c>
      <c r="AO787">
        <v>100.18</v>
      </c>
      <c r="AP787">
        <v>0.29599999999999999</v>
      </c>
      <c r="AQ787">
        <v>7.8627000000000002</v>
      </c>
      <c r="AR787">
        <v>0</v>
      </c>
      <c r="AS787">
        <v>500</v>
      </c>
      <c r="AT787" t="s">
        <v>29</v>
      </c>
    </row>
    <row r="788" spans="39:46" x14ac:dyDescent="0.3">
      <c r="AM788">
        <v>392.5</v>
      </c>
      <c r="AN788">
        <f t="shared" si="73"/>
        <v>2.7382789317507414E-2</v>
      </c>
      <c r="AO788">
        <v>100.2</v>
      </c>
      <c r="AP788">
        <v>0.29599999999999999</v>
      </c>
      <c r="AQ788">
        <v>7.8627000000000002</v>
      </c>
      <c r="AR788">
        <v>0</v>
      </c>
      <c r="AS788">
        <v>500</v>
      </c>
      <c r="AT788" t="s">
        <v>29</v>
      </c>
    </row>
    <row r="789" spans="39:46" x14ac:dyDescent="0.3">
      <c r="AM789">
        <v>393</v>
      </c>
      <c r="AN789">
        <f t="shared" si="73"/>
        <v>2.7382239806572149E-2</v>
      </c>
      <c r="AO789">
        <v>100.21</v>
      </c>
      <c r="AP789">
        <v>0.29599999999999999</v>
      </c>
      <c r="AQ789">
        <v>7.8625999999999996</v>
      </c>
      <c r="AR789">
        <v>0</v>
      </c>
      <c r="AS789">
        <v>500</v>
      </c>
      <c r="AT789" t="s">
        <v>29</v>
      </c>
    </row>
    <row r="790" spans="39:46" x14ac:dyDescent="0.3">
      <c r="AM790">
        <v>393.5</v>
      </c>
      <c r="AN790">
        <f t="shared" si="73"/>
        <v>2.7382239806572149E-2</v>
      </c>
      <c r="AO790">
        <v>100.21</v>
      </c>
      <c r="AP790">
        <v>0.29599999999999999</v>
      </c>
      <c r="AQ790">
        <v>7.8627000000000002</v>
      </c>
      <c r="AR790">
        <v>0</v>
      </c>
      <c r="AS790">
        <v>500</v>
      </c>
      <c r="AT790" t="s">
        <v>29</v>
      </c>
    </row>
    <row r="791" spans="39:46" x14ac:dyDescent="0.3">
      <c r="AM791">
        <v>394</v>
      </c>
      <c r="AN791">
        <f t="shared" si="73"/>
        <v>2.738169029563688E-2</v>
      </c>
      <c r="AO791">
        <v>100.22</v>
      </c>
      <c r="AP791">
        <v>0.29599999999999999</v>
      </c>
      <c r="AQ791">
        <v>7.8627000000000002</v>
      </c>
      <c r="AR791">
        <v>0</v>
      </c>
      <c r="AS791">
        <v>500</v>
      </c>
      <c r="AT791" t="s">
        <v>29</v>
      </c>
    </row>
    <row r="792" spans="39:46" x14ac:dyDescent="0.3">
      <c r="AM792">
        <v>394.5</v>
      </c>
      <c r="AN792">
        <f t="shared" si="73"/>
        <v>2.738169029563688E-2</v>
      </c>
      <c r="AO792">
        <v>100.22</v>
      </c>
      <c r="AP792">
        <v>0.29599999999999999</v>
      </c>
      <c r="AQ792">
        <v>7.8625999999999996</v>
      </c>
      <c r="AR792">
        <v>0</v>
      </c>
      <c r="AS792">
        <v>500</v>
      </c>
      <c r="AT792" t="s">
        <v>29</v>
      </c>
    </row>
    <row r="793" spans="39:46" x14ac:dyDescent="0.3">
      <c r="AM793">
        <v>395</v>
      </c>
      <c r="AN793">
        <f t="shared" si="73"/>
        <v>2.7381140784701614E-2</v>
      </c>
      <c r="AO793">
        <v>100.23</v>
      </c>
      <c r="AP793">
        <v>0.29599999999999999</v>
      </c>
      <c r="AQ793">
        <v>7.8625999999999996</v>
      </c>
      <c r="AR793">
        <v>0</v>
      </c>
      <c r="AS793">
        <v>500</v>
      </c>
      <c r="AT793" t="s">
        <v>29</v>
      </c>
    </row>
    <row r="794" spans="39:46" x14ac:dyDescent="0.3">
      <c r="AM794">
        <v>395.5</v>
      </c>
      <c r="AN794">
        <f t="shared" si="73"/>
        <v>2.7380591273766346E-2</v>
      </c>
      <c r="AO794">
        <v>100.24</v>
      </c>
      <c r="AP794">
        <v>0.29599999999999999</v>
      </c>
      <c r="AQ794">
        <v>7.8627000000000002</v>
      </c>
      <c r="AR794">
        <v>0</v>
      </c>
      <c r="AS794">
        <v>500</v>
      </c>
      <c r="AT794" t="s">
        <v>29</v>
      </c>
    </row>
    <row r="795" spans="39:46" x14ac:dyDescent="0.3">
      <c r="AM795">
        <v>396</v>
      </c>
      <c r="AN795">
        <f t="shared" si="73"/>
        <v>2.7380591273766346E-2</v>
      </c>
      <c r="AO795">
        <v>100.24</v>
      </c>
      <c r="AP795">
        <v>0.29599999999999999</v>
      </c>
      <c r="AQ795">
        <v>7.8625999999999996</v>
      </c>
      <c r="AR795">
        <v>0</v>
      </c>
      <c r="AS795">
        <v>500</v>
      </c>
      <c r="AT795" t="s">
        <v>29</v>
      </c>
    </row>
    <row r="796" spans="39:46" x14ac:dyDescent="0.3">
      <c r="AM796">
        <v>396.5</v>
      </c>
      <c r="AN796">
        <f t="shared" si="73"/>
        <v>2.738004176283108E-2</v>
      </c>
      <c r="AO796">
        <v>100.25</v>
      </c>
      <c r="AP796">
        <v>0.29599999999999999</v>
      </c>
      <c r="AQ796">
        <v>7.8625999999999996</v>
      </c>
      <c r="AR796">
        <v>0</v>
      </c>
      <c r="AS796">
        <v>500</v>
      </c>
      <c r="AT796" t="s">
        <v>29</v>
      </c>
    </row>
    <row r="797" spans="39:46" x14ac:dyDescent="0.3">
      <c r="AM797">
        <v>397</v>
      </c>
      <c r="AN797">
        <f t="shared" si="73"/>
        <v>2.738004176283108E-2</v>
      </c>
      <c r="AO797">
        <v>100.25</v>
      </c>
      <c r="AP797">
        <v>0.29599999999999999</v>
      </c>
      <c r="AQ797">
        <v>7.8627000000000002</v>
      </c>
      <c r="AR797">
        <v>0</v>
      </c>
      <c r="AS797">
        <v>500</v>
      </c>
      <c r="AT797" t="s">
        <v>29</v>
      </c>
    </row>
    <row r="798" spans="39:46" x14ac:dyDescent="0.3">
      <c r="AM798">
        <v>397.5</v>
      </c>
      <c r="AN798">
        <f t="shared" si="73"/>
        <v>2.738004176283108E-2</v>
      </c>
      <c r="AO798">
        <v>100.25</v>
      </c>
      <c r="AP798">
        <v>0.29599999999999999</v>
      </c>
      <c r="AQ798">
        <v>7.8625999999999996</v>
      </c>
      <c r="AR798">
        <v>0</v>
      </c>
      <c r="AS798">
        <v>500</v>
      </c>
      <c r="AT798" t="s">
        <v>29</v>
      </c>
    </row>
    <row r="799" spans="39:46" x14ac:dyDescent="0.3">
      <c r="AM799">
        <v>398</v>
      </c>
      <c r="AN799">
        <f t="shared" si="73"/>
        <v>2.738004176283108E-2</v>
      </c>
      <c r="AO799">
        <v>100.25</v>
      </c>
      <c r="AP799">
        <v>0.29599999999999999</v>
      </c>
      <c r="AQ799">
        <v>7.8625999999999996</v>
      </c>
      <c r="AR799">
        <v>0</v>
      </c>
      <c r="AS799">
        <v>500</v>
      </c>
      <c r="AT799" t="s">
        <v>29</v>
      </c>
    </row>
    <row r="800" spans="39:46" x14ac:dyDescent="0.3">
      <c r="AM800">
        <v>398.5</v>
      </c>
      <c r="AN800">
        <f t="shared" si="73"/>
        <v>2.7379492251895812E-2</v>
      </c>
      <c r="AO800">
        <v>100.26</v>
      </c>
      <c r="AP800">
        <v>0.29599999999999999</v>
      </c>
      <c r="AQ800">
        <v>7.8627000000000002</v>
      </c>
      <c r="AR800">
        <v>0</v>
      </c>
      <c r="AS800">
        <v>500</v>
      </c>
      <c r="AT800" t="s">
        <v>29</v>
      </c>
    </row>
    <row r="801" spans="39:46" x14ac:dyDescent="0.3">
      <c r="AM801">
        <v>399</v>
      </c>
      <c r="AN801">
        <f t="shared" si="73"/>
        <v>2.7379492251895812E-2</v>
      </c>
      <c r="AO801">
        <v>100.26</v>
      </c>
      <c r="AP801">
        <v>0.29599999999999999</v>
      </c>
      <c r="AQ801">
        <v>7.8627000000000002</v>
      </c>
      <c r="AR801">
        <v>0</v>
      </c>
      <c r="AS801">
        <v>500</v>
      </c>
      <c r="AT801" t="s">
        <v>29</v>
      </c>
    </row>
    <row r="802" spans="39:46" x14ac:dyDescent="0.3">
      <c r="AM802">
        <v>399.5</v>
      </c>
      <c r="AN802">
        <f t="shared" si="73"/>
        <v>2.7379492251895812E-2</v>
      </c>
      <c r="AO802">
        <v>100.26</v>
      </c>
      <c r="AP802">
        <v>0.29599999999999999</v>
      </c>
      <c r="AQ802">
        <v>7.8625999999999996</v>
      </c>
      <c r="AR802">
        <v>0</v>
      </c>
      <c r="AS802">
        <v>500</v>
      </c>
      <c r="AT802" t="s">
        <v>29</v>
      </c>
    </row>
    <row r="803" spans="39:46" x14ac:dyDescent="0.3">
      <c r="AM803">
        <v>400</v>
      </c>
      <c r="AN803">
        <f t="shared" si="73"/>
        <v>2.7379492251895812E-2</v>
      </c>
      <c r="AO803">
        <v>100.26</v>
      </c>
      <c r="AP803">
        <v>0.29599999999999999</v>
      </c>
      <c r="AQ803">
        <v>7.8627000000000002</v>
      </c>
      <c r="AR803">
        <v>0</v>
      </c>
      <c r="AS803">
        <v>500</v>
      </c>
      <c r="AT803" t="s">
        <v>29</v>
      </c>
    </row>
    <row r="804" spans="39:46" x14ac:dyDescent="0.3">
      <c r="AM804">
        <v>400.5</v>
      </c>
      <c r="AN804">
        <f t="shared" si="73"/>
        <v>2.7379492251895812E-2</v>
      </c>
      <c r="AO804">
        <v>100.26</v>
      </c>
      <c r="AP804">
        <v>0.29599999999999999</v>
      </c>
      <c r="AQ804">
        <v>7.8627000000000002</v>
      </c>
      <c r="AR804">
        <v>0</v>
      </c>
      <c r="AS804">
        <v>500</v>
      </c>
      <c r="AT804" t="s">
        <v>29</v>
      </c>
    </row>
    <row r="805" spans="39:46" x14ac:dyDescent="0.3">
      <c r="AM805">
        <v>401</v>
      </c>
      <c r="AN805">
        <f t="shared" si="73"/>
        <v>2.738004176283108E-2</v>
      </c>
      <c r="AO805">
        <v>100.25</v>
      </c>
      <c r="AP805">
        <v>0.29599999999999999</v>
      </c>
      <c r="AQ805">
        <v>7.8625999999999996</v>
      </c>
      <c r="AR805">
        <v>0</v>
      </c>
      <c r="AS805">
        <v>500</v>
      </c>
      <c r="AT805" t="s">
        <v>29</v>
      </c>
    </row>
    <row r="806" spans="39:46" x14ac:dyDescent="0.3">
      <c r="AM806">
        <v>401.5</v>
      </c>
      <c r="AN806">
        <f t="shared" si="73"/>
        <v>2.7379492251895812E-2</v>
      </c>
      <c r="AO806">
        <v>100.26</v>
      </c>
      <c r="AP806">
        <v>0.29599999999999999</v>
      </c>
      <c r="AQ806">
        <v>7.8625999999999996</v>
      </c>
      <c r="AR806">
        <v>0</v>
      </c>
      <c r="AS806">
        <v>500</v>
      </c>
      <c r="AT806" t="s">
        <v>29</v>
      </c>
    </row>
    <row r="807" spans="39:46" x14ac:dyDescent="0.3">
      <c r="AM807">
        <v>402</v>
      </c>
      <c r="AN807">
        <f t="shared" si="73"/>
        <v>2.7379492251895812E-2</v>
      </c>
      <c r="AO807">
        <v>100.26</v>
      </c>
      <c r="AP807">
        <v>0.29599999999999999</v>
      </c>
      <c r="AQ807">
        <v>7.8627000000000002</v>
      </c>
      <c r="AR807">
        <v>0</v>
      </c>
      <c r="AS807">
        <v>500</v>
      </c>
      <c r="AT807" t="s">
        <v>29</v>
      </c>
    </row>
    <row r="808" spans="39:46" x14ac:dyDescent="0.3">
      <c r="AM808">
        <v>402.5</v>
      </c>
      <c r="AN808">
        <f t="shared" si="73"/>
        <v>2.7379492251895812E-2</v>
      </c>
      <c r="AO808">
        <v>100.26</v>
      </c>
      <c r="AP808">
        <v>0.29599999999999999</v>
      </c>
      <c r="AQ808">
        <v>7.8625999999999996</v>
      </c>
      <c r="AR808">
        <v>0</v>
      </c>
      <c r="AS808">
        <v>500</v>
      </c>
      <c r="AT808" t="s">
        <v>29</v>
      </c>
    </row>
    <row r="809" spans="39:46" x14ac:dyDescent="0.3">
      <c r="AM809">
        <v>403</v>
      </c>
      <c r="AN809">
        <f t="shared" si="73"/>
        <v>2.738004176283108E-2</v>
      </c>
      <c r="AO809">
        <v>100.25</v>
      </c>
      <c r="AP809">
        <v>0.29599999999999999</v>
      </c>
      <c r="AQ809">
        <v>7.8625999999999996</v>
      </c>
      <c r="AR809">
        <v>0</v>
      </c>
      <c r="AS809">
        <v>500</v>
      </c>
      <c r="AT809" t="s">
        <v>29</v>
      </c>
    </row>
    <row r="810" spans="39:46" x14ac:dyDescent="0.3">
      <c r="AM810">
        <v>403.5</v>
      </c>
      <c r="AN810">
        <f t="shared" si="73"/>
        <v>2.738004176283108E-2</v>
      </c>
      <c r="AO810">
        <v>100.25</v>
      </c>
      <c r="AP810">
        <v>0.29599999999999999</v>
      </c>
      <c r="AQ810">
        <v>7.8627000000000002</v>
      </c>
      <c r="AR810">
        <v>0</v>
      </c>
      <c r="AS810">
        <v>500</v>
      </c>
      <c r="AT810" t="s">
        <v>29</v>
      </c>
    </row>
    <row r="811" spans="39:46" x14ac:dyDescent="0.3">
      <c r="AM811">
        <v>404</v>
      </c>
      <c r="AN811">
        <f t="shared" si="73"/>
        <v>2.738004176283108E-2</v>
      </c>
      <c r="AO811">
        <v>100.25</v>
      </c>
      <c r="AP811">
        <v>0.29599999999999999</v>
      </c>
      <c r="AQ811">
        <v>7.8627000000000002</v>
      </c>
      <c r="AR811">
        <v>0</v>
      </c>
      <c r="AS811">
        <v>500</v>
      </c>
      <c r="AT811" t="s">
        <v>29</v>
      </c>
    </row>
    <row r="812" spans="39:46" x14ac:dyDescent="0.3">
      <c r="AM812">
        <v>404.5</v>
      </c>
      <c r="AN812">
        <f t="shared" si="73"/>
        <v>2.7380591273766346E-2</v>
      </c>
      <c r="AO812">
        <v>100.24</v>
      </c>
      <c r="AP812">
        <v>0.29599999999999999</v>
      </c>
      <c r="AQ812">
        <v>7.8625999999999996</v>
      </c>
      <c r="AR812">
        <v>0</v>
      </c>
      <c r="AS812">
        <v>500</v>
      </c>
      <c r="AT812" t="s">
        <v>29</v>
      </c>
    </row>
    <row r="813" spans="39:46" x14ac:dyDescent="0.3">
      <c r="AM813">
        <v>405</v>
      </c>
      <c r="AN813">
        <f t="shared" si="73"/>
        <v>2.7380591273766346E-2</v>
      </c>
      <c r="AO813">
        <v>100.24</v>
      </c>
      <c r="AP813">
        <v>0.29599999999999999</v>
      </c>
      <c r="AQ813">
        <v>7.8627000000000002</v>
      </c>
      <c r="AR813">
        <v>0</v>
      </c>
      <c r="AS813">
        <v>500</v>
      </c>
      <c r="AT813" t="s">
        <v>29</v>
      </c>
    </row>
    <row r="814" spans="39:46" x14ac:dyDescent="0.3">
      <c r="AM814">
        <v>405.5</v>
      </c>
      <c r="AN814">
        <f t="shared" si="73"/>
        <v>2.7380591273766346E-2</v>
      </c>
      <c r="AO814">
        <v>100.24</v>
      </c>
      <c r="AP814">
        <v>0.29599999999999999</v>
      </c>
      <c r="AQ814">
        <v>7.8627000000000002</v>
      </c>
      <c r="AR814">
        <v>0</v>
      </c>
      <c r="AS814">
        <v>500</v>
      </c>
      <c r="AT814" t="s">
        <v>29</v>
      </c>
    </row>
    <row r="815" spans="39:46" x14ac:dyDescent="0.3">
      <c r="AM815">
        <v>406</v>
      </c>
      <c r="AN815">
        <f t="shared" si="73"/>
        <v>2.7380591273766346E-2</v>
      </c>
      <c r="AO815">
        <v>100.24</v>
      </c>
      <c r="AP815">
        <v>0.29599999999999999</v>
      </c>
      <c r="AQ815">
        <v>7.8625999999999996</v>
      </c>
      <c r="AR815">
        <v>0</v>
      </c>
      <c r="AS815">
        <v>500</v>
      </c>
      <c r="AT815" t="s">
        <v>29</v>
      </c>
    </row>
    <row r="816" spans="39:46" x14ac:dyDescent="0.3">
      <c r="AM816">
        <v>406.5</v>
      </c>
      <c r="AN816">
        <f t="shared" si="73"/>
        <v>2.7380591273766346E-2</v>
      </c>
      <c r="AO816">
        <v>100.24</v>
      </c>
      <c r="AP816">
        <v>0.29599999999999999</v>
      </c>
      <c r="AQ816">
        <v>7.8625999999999996</v>
      </c>
      <c r="AR816">
        <v>0</v>
      </c>
      <c r="AS816">
        <v>500</v>
      </c>
      <c r="AT816" t="s">
        <v>29</v>
      </c>
    </row>
    <row r="817" spans="39:46" x14ac:dyDescent="0.3">
      <c r="AM817">
        <v>407</v>
      </c>
      <c r="AN817">
        <f t="shared" si="73"/>
        <v>2.7381140784701614E-2</v>
      </c>
      <c r="AO817">
        <v>100.23</v>
      </c>
      <c r="AP817">
        <v>0.29599999999999999</v>
      </c>
      <c r="AQ817">
        <v>7.8625999999999996</v>
      </c>
      <c r="AR817">
        <v>0</v>
      </c>
      <c r="AS817">
        <v>500</v>
      </c>
      <c r="AT817" t="s">
        <v>29</v>
      </c>
    </row>
    <row r="818" spans="39:46" x14ac:dyDescent="0.3">
      <c r="AM818">
        <v>407.5</v>
      </c>
      <c r="AN818">
        <f t="shared" si="73"/>
        <v>2.7381140784701614E-2</v>
      </c>
      <c r="AO818">
        <v>100.23</v>
      </c>
      <c r="AP818">
        <v>0.29599999999999999</v>
      </c>
      <c r="AQ818">
        <v>7.8625999999999996</v>
      </c>
      <c r="AR818">
        <v>0</v>
      </c>
      <c r="AS818">
        <v>500</v>
      </c>
      <c r="AT818" t="s">
        <v>29</v>
      </c>
    </row>
    <row r="819" spans="39:46" x14ac:dyDescent="0.3">
      <c r="AM819">
        <v>408</v>
      </c>
      <c r="AN819">
        <f t="shared" si="73"/>
        <v>2.7381140784701614E-2</v>
      </c>
      <c r="AO819">
        <v>100.23</v>
      </c>
      <c r="AP819">
        <v>0.29599999999999999</v>
      </c>
      <c r="AQ819">
        <v>7.8624999999999998</v>
      </c>
      <c r="AR819">
        <v>0</v>
      </c>
      <c r="AS819">
        <v>500</v>
      </c>
      <c r="AT819" t="s">
        <v>29</v>
      </c>
    </row>
    <row r="820" spans="39:46" x14ac:dyDescent="0.3">
      <c r="AM820">
        <v>408.5</v>
      </c>
      <c r="AN820">
        <f t="shared" si="73"/>
        <v>2.7381140784701614E-2</v>
      </c>
      <c r="AO820">
        <v>100.23</v>
      </c>
      <c r="AP820">
        <v>0.29599999999999999</v>
      </c>
      <c r="AQ820">
        <v>7.8627000000000002</v>
      </c>
      <c r="AR820">
        <v>0</v>
      </c>
      <c r="AS820">
        <v>500</v>
      </c>
      <c r="AT820" t="s">
        <v>29</v>
      </c>
    </row>
    <row r="821" spans="39:46" x14ac:dyDescent="0.3">
      <c r="AM821">
        <v>409</v>
      </c>
      <c r="AN821">
        <f t="shared" si="73"/>
        <v>2.738169029563688E-2</v>
      </c>
      <c r="AO821">
        <v>100.22</v>
      </c>
      <c r="AP821">
        <v>0.29599999999999999</v>
      </c>
      <c r="AQ821">
        <v>7.8625999999999996</v>
      </c>
      <c r="AR821">
        <v>0</v>
      </c>
      <c r="AS821">
        <v>500</v>
      </c>
      <c r="AT821" t="s">
        <v>29</v>
      </c>
    </row>
    <row r="822" spans="39:46" x14ac:dyDescent="0.3">
      <c r="AM822">
        <v>409.5</v>
      </c>
      <c r="AN822">
        <f t="shared" si="73"/>
        <v>2.738169029563688E-2</v>
      </c>
      <c r="AO822">
        <v>100.22</v>
      </c>
      <c r="AP822">
        <v>0.29599999999999999</v>
      </c>
      <c r="AQ822">
        <v>7.8625999999999996</v>
      </c>
      <c r="AR822">
        <v>0</v>
      </c>
      <c r="AS822">
        <v>500</v>
      </c>
      <c r="AT822" t="s">
        <v>29</v>
      </c>
    </row>
    <row r="823" spans="39:46" x14ac:dyDescent="0.3">
      <c r="AM823">
        <v>410</v>
      </c>
      <c r="AN823">
        <f t="shared" si="73"/>
        <v>2.7382239806572149E-2</v>
      </c>
      <c r="AO823">
        <v>100.21</v>
      </c>
      <c r="AP823">
        <v>0.29599999999999999</v>
      </c>
      <c r="AQ823">
        <v>7.8627000000000002</v>
      </c>
      <c r="AR823">
        <v>0</v>
      </c>
      <c r="AS823">
        <v>500</v>
      </c>
      <c r="AT823" t="s">
        <v>29</v>
      </c>
    </row>
    <row r="824" spans="39:46" x14ac:dyDescent="0.3">
      <c r="AM824">
        <v>410.5</v>
      </c>
      <c r="AN824">
        <f t="shared" si="73"/>
        <v>2.7382789317507414E-2</v>
      </c>
      <c r="AO824">
        <v>100.2</v>
      </c>
      <c r="AP824">
        <v>0.29599999999999999</v>
      </c>
      <c r="AQ824">
        <v>7.8625999999999996</v>
      </c>
      <c r="AR824">
        <v>0</v>
      </c>
      <c r="AS824">
        <v>500</v>
      </c>
      <c r="AT824" t="s">
        <v>29</v>
      </c>
    </row>
    <row r="825" spans="39:46" x14ac:dyDescent="0.3">
      <c r="AM825">
        <v>411</v>
      </c>
      <c r="AN825">
        <f t="shared" si="73"/>
        <v>2.7383338828442683E-2</v>
      </c>
      <c r="AO825">
        <v>100.19</v>
      </c>
      <c r="AP825">
        <v>0.29599999999999999</v>
      </c>
      <c r="AQ825">
        <v>7.8625999999999996</v>
      </c>
      <c r="AR825">
        <v>0</v>
      </c>
      <c r="AS825">
        <v>500</v>
      </c>
      <c r="AT825" t="s">
        <v>29</v>
      </c>
    </row>
    <row r="826" spans="39:46" x14ac:dyDescent="0.3">
      <c r="AM826">
        <v>411.5</v>
      </c>
      <c r="AN826">
        <f t="shared" si="73"/>
        <v>2.7383338828442683E-2</v>
      </c>
      <c r="AO826">
        <v>100.19</v>
      </c>
      <c r="AP826">
        <v>0.29599999999999999</v>
      </c>
      <c r="AQ826">
        <v>7.8625999999999996</v>
      </c>
      <c r="AR826">
        <v>0</v>
      </c>
      <c r="AS826">
        <v>500</v>
      </c>
      <c r="AT826" t="s">
        <v>29</v>
      </c>
    </row>
    <row r="827" spans="39:46" x14ac:dyDescent="0.3">
      <c r="AM827">
        <v>412</v>
      </c>
      <c r="AN827">
        <f t="shared" si="73"/>
        <v>2.7383338828442683E-2</v>
      </c>
      <c r="AO827">
        <v>100.19</v>
      </c>
      <c r="AP827">
        <v>0.29599999999999999</v>
      </c>
      <c r="AQ827">
        <v>7.8627000000000002</v>
      </c>
      <c r="AR827">
        <v>0</v>
      </c>
      <c r="AS827">
        <v>500</v>
      </c>
      <c r="AT827" t="s">
        <v>29</v>
      </c>
    </row>
    <row r="828" spans="39:46" x14ac:dyDescent="0.3">
      <c r="AM828">
        <v>412.5</v>
      </c>
      <c r="AN828">
        <f t="shared" si="73"/>
        <v>2.7383888339377951E-2</v>
      </c>
      <c r="AO828">
        <v>100.18</v>
      </c>
      <c r="AP828">
        <v>0.29599999999999999</v>
      </c>
      <c r="AQ828">
        <v>7.8625999999999996</v>
      </c>
      <c r="AR828">
        <v>0</v>
      </c>
      <c r="AS828">
        <v>500</v>
      </c>
      <c r="AT828" t="s">
        <v>29</v>
      </c>
    </row>
    <row r="829" spans="39:46" x14ac:dyDescent="0.3">
      <c r="AM829">
        <v>413</v>
      </c>
      <c r="AN829">
        <f t="shared" si="73"/>
        <v>2.7383888339377951E-2</v>
      </c>
      <c r="AO829">
        <v>100.18</v>
      </c>
      <c r="AP829">
        <v>0.29599999999999999</v>
      </c>
      <c r="AQ829">
        <v>7.8625999999999996</v>
      </c>
      <c r="AR829">
        <v>0</v>
      </c>
      <c r="AS829">
        <v>500</v>
      </c>
      <c r="AT829" t="s">
        <v>29</v>
      </c>
    </row>
    <row r="830" spans="39:46" x14ac:dyDescent="0.3">
      <c r="AM830">
        <v>413.5</v>
      </c>
      <c r="AN830">
        <f t="shared" si="73"/>
        <v>2.738443785031322E-2</v>
      </c>
      <c r="AO830">
        <v>100.17</v>
      </c>
      <c r="AP830">
        <v>0.29599999999999999</v>
      </c>
      <c r="AQ830">
        <v>7.8627000000000002</v>
      </c>
      <c r="AR830">
        <v>0</v>
      </c>
      <c r="AS830">
        <v>500</v>
      </c>
      <c r="AT830" t="s">
        <v>29</v>
      </c>
    </row>
    <row r="831" spans="39:46" x14ac:dyDescent="0.3">
      <c r="AM831">
        <v>414</v>
      </c>
      <c r="AN831">
        <f t="shared" si="73"/>
        <v>2.7384987361248489E-2</v>
      </c>
      <c r="AO831">
        <v>100.16</v>
      </c>
      <c r="AP831">
        <v>0.29599999999999999</v>
      </c>
      <c r="AQ831">
        <v>7.8627000000000002</v>
      </c>
      <c r="AR831">
        <v>0</v>
      </c>
      <c r="AS831">
        <v>500</v>
      </c>
      <c r="AT831" t="s">
        <v>29</v>
      </c>
    </row>
    <row r="832" spans="39:46" x14ac:dyDescent="0.3">
      <c r="AM832">
        <v>414.5</v>
      </c>
      <c r="AN832">
        <f t="shared" si="73"/>
        <v>2.7384987361248489E-2</v>
      </c>
      <c r="AO832">
        <v>100.16</v>
      </c>
      <c r="AP832">
        <v>0.29599999999999999</v>
      </c>
      <c r="AQ832">
        <v>7.8627000000000002</v>
      </c>
      <c r="AR832">
        <v>0</v>
      </c>
      <c r="AS832">
        <v>500</v>
      </c>
      <c r="AT832" t="s">
        <v>29</v>
      </c>
    </row>
    <row r="833" spans="39:46" x14ac:dyDescent="0.3">
      <c r="AM833">
        <v>415</v>
      </c>
      <c r="AN833">
        <f t="shared" si="73"/>
        <v>2.7385536872183754E-2</v>
      </c>
      <c r="AO833">
        <v>100.15</v>
      </c>
      <c r="AP833">
        <v>0.29599999999999999</v>
      </c>
      <c r="AQ833">
        <v>7.8627000000000002</v>
      </c>
      <c r="AR833">
        <v>0</v>
      </c>
      <c r="AS833">
        <v>500</v>
      </c>
      <c r="AT833" t="s">
        <v>29</v>
      </c>
    </row>
    <row r="834" spans="39:46" x14ac:dyDescent="0.3">
      <c r="AM834">
        <v>415.5</v>
      </c>
      <c r="AN834">
        <f t="shared" si="73"/>
        <v>2.7386086383119023E-2</v>
      </c>
      <c r="AO834">
        <v>100.14</v>
      </c>
      <c r="AP834">
        <v>0.29599999999999999</v>
      </c>
      <c r="AQ834">
        <v>7.8625999999999996</v>
      </c>
      <c r="AR834">
        <v>0</v>
      </c>
      <c r="AS834">
        <v>500</v>
      </c>
      <c r="AT834" t="s">
        <v>29</v>
      </c>
    </row>
    <row r="835" spans="39:46" x14ac:dyDescent="0.3">
      <c r="AM835">
        <v>416</v>
      </c>
      <c r="AN835">
        <f t="shared" si="73"/>
        <v>2.7386635894054288E-2</v>
      </c>
      <c r="AO835">
        <v>100.13</v>
      </c>
      <c r="AP835">
        <v>0.29599999999999999</v>
      </c>
      <c r="AQ835">
        <v>7.8624999999999998</v>
      </c>
      <c r="AR835">
        <v>2</v>
      </c>
      <c r="AS835">
        <v>500</v>
      </c>
      <c r="AT835" t="s">
        <v>29</v>
      </c>
    </row>
    <row r="836" spans="39:46" x14ac:dyDescent="0.3">
      <c r="AM836">
        <v>416.5</v>
      </c>
      <c r="AN836">
        <f t="shared" si="73"/>
        <v>2.7387185404989557E-2</v>
      </c>
      <c r="AO836">
        <v>100.12</v>
      </c>
      <c r="AP836">
        <v>0.29599999999999999</v>
      </c>
      <c r="AQ836">
        <v>7.8625999999999996</v>
      </c>
      <c r="AR836">
        <v>0</v>
      </c>
      <c r="AS836">
        <v>500</v>
      </c>
      <c r="AT836" t="s">
        <v>29</v>
      </c>
    </row>
    <row r="837" spans="39:46" x14ac:dyDescent="0.3">
      <c r="AM837">
        <v>417</v>
      </c>
      <c r="AN837">
        <f t="shared" ref="AN837:AN900" si="74">(AP837-AO837/2022)/9</f>
        <v>2.7387185404989557E-2</v>
      </c>
      <c r="AO837">
        <v>100.12</v>
      </c>
      <c r="AP837">
        <v>0.29599999999999999</v>
      </c>
      <c r="AQ837">
        <v>7.8625999999999996</v>
      </c>
      <c r="AR837">
        <v>0</v>
      </c>
      <c r="AS837">
        <v>500</v>
      </c>
      <c r="AT837" t="s">
        <v>29</v>
      </c>
    </row>
    <row r="838" spans="39:46" x14ac:dyDescent="0.3">
      <c r="AM838">
        <v>417.5</v>
      </c>
      <c r="AN838">
        <f t="shared" si="74"/>
        <v>2.7387734915924826E-2</v>
      </c>
      <c r="AO838">
        <v>100.11</v>
      </c>
      <c r="AP838">
        <v>0.29599999999999999</v>
      </c>
      <c r="AQ838">
        <v>7.8624999999999998</v>
      </c>
      <c r="AR838">
        <v>0</v>
      </c>
      <c r="AS838">
        <v>500</v>
      </c>
      <c r="AT838" t="s">
        <v>29</v>
      </c>
    </row>
    <row r="839" spans="39:46" x14ac:dyDescent="0.3">
      <c r="AM839">
        <v>418</v>
      </c>
      <c r="AN839">
        <f t="shared" si="74"/>
        <v>2.7387734915924826E-2</v>
      </c>
      <c r="AO839">
        <v>100.11</v>
      </c>
      <c r="AP839">
        <v>0.29599999999999999</v>
      </c>
      <c r="AQ839">
        <v>7.8625999999999996</v>
      </c>
      <c r="AR839">
        <v>0</v>
      </c>
      <c r="AS839">
        <v>500</v>
      </c>
      <c r="AT839" t="s">
        <v>29</v>
      </c>
    </row>
    <row r="840" spans="39:46" x14ac:dyDescent="0.3">
      <c r="AM840">
        <v>418.5</v>
      </c>
      <c r="AN840">
        <f t="shared" si="74"/>
        <v>2.7387734915924826E-2</v>
      </c>
      <c r="AO840">
        <v>100.11</v>
      </c>
      <c r="AP840">
        <v>0.29599999999999999</v>
      </c>
      <c r="AQ840">
        <v>7.8625999999999996</v>
      </c>
      <c r="AR840">
        <v>0</v>
      </c>
      <c r="AS840">
        <v>500</v>
      </c>
      <c r="AT840" t="s">
        <v>29</v>
      </c>
    </row>
    <row r="841" spans="39:46" x14ac:dyDescent="0.3">
      <c r="AM841">
        <v>419</v>
      </c>
      <c r="AN841">
        <f t="shared" si="74"/>
        <v>2.7387734915924826E-2</v>
      </c>
      <c r="AO841">
        <v>100.11</v>
      </c>
      <c r="AP841">
        <v>0.29599999999999999</v>
      </c>
      <c r="AQ841">
        <v>7.8625999999999996</v>
      </c>
      <c r="AR841">
        <v>0</v>
      </c>
      <c r="AS841">
        <v>500</v>
      </c>
      <c r="AT841" t="s">
        <v>29</v>
      </c>
    </row>
    <row r="842" spans="39:46" x14ac:dyDescent="0.3">
      <c r="AM842">
        <v>419.5</v>
      </c>
      <c r="AN842">
        <f t="shared" si="74"/>
        <v>2.7392680514342235E-2</v>
      </c>
      <c r="AO842">
        <v>100.02</v>
      </c>
      <c r="AP842">
        <v>0.29599999999999999</v>
      </c>
      <c r="AQ842">
        <v>7.8625999999999996</v>
      </c>
      <c r="AR842">
        <v>0</v>
      </c>
      <c r="AS842">
        <v>500</v>
      </c>
      <c r="AT842" t="s">
        <v>29</v>
      </c>
    </row>
    <row r="843" spans="39:46" x14ac:dyDescent="0.3">
      <c r="AM843">
        <v>420</v>
      </c>
      <c r="AN843">
        <f t="shared" si="74"/>
        <v>2.7289812067260135E-2</v>
      </c>
      <c r="AO843">
        <v>99.87</v>
      </c>
      <c r="AP843">
        <v>0.29499999999999998</v>
      </c>
      <c r="AQ843">
        <v>7.8628999999999998</v>
      </c>
      <c r="AR843">
        <v>0</v>
      </c>
      <c r="AS843">
        <v>500</v>
      </c>
      <c r="AT843" t="s">
        <v>29</v>
      </c>
    </row>
    <row r="844" spans="39:46" x14ac:dyDescent="0.3">
      <c r="AM844">
        <v>420.5</v>
      </c>
      <c r="AN844">
        <f t="shared" si="74"/>
        <v>2.7301901307836024E-2</v>
      </c>
      <c r="AO844">
        <v>99.65</v>
      </c>
      <c r="AP844">
        <v>0.29499999999999998</v>
      </c>
      <c r="AQ844">
        <v>7.8632</v>
      </c>
      <c r="AR844">
        <v>0</v>
      </c>
      <c r="AS844">
        <v>500</v>
      </c>
      <c r="AT844" t="s">
        <v>29</v>
      </c>
    </row>
    <row r="845" spans="39:46" x14ac:dyDescent="0.3">
      <c r="AM845">
        <v>421</v>
      </c>
      <c r="AN845">
        <f t="shared" si="74"/>
        <v>2.7317287614023515E-2</v>
      </c>
      <c r="AO845">
        <v>99.37</v>
      </c>
      <c r="AP845">
        <v>0.29499999999999998</v>
      </c>
      <c r="AQ845">
        <v>7.8636999999999997</v>
      </c>
      <c r="AR845">
        <v>0</v>
      </c>
      <c r="AS845">
        <v>500</v>
      </c>
      <c r="AT845" t="s">
        <v>29</v>
      </c>
    </row>
    <row r="846" spans="39:46" x14ac:dyDescent="0.3">
      <c r="AM846">
        <v>421.5</v>
      </c>
      <c r="AN846">
        <f t="shared" si="74"/>
        <v>2.7223760852840968E-2</v>
      </c>
      <c r="AO846">
        <v>99.05</v>
      </c>
      <c r="AP846">
        <v>0.29399999999999998</v>
      </c>
      <c r="AQ846">
        <v>7.8643000000000001</v>
      </c>
      <c r="AR846">
        <v>0</v>
      </c>
      <c r="AS846">
        <v>500</v>
      </c>
      <c r="AT846" t="s">
        <v>29</v>
      </c>
    </row>
    <row r="847" spans="39:46" x14ac:dyDescent="0.3">
      <c r="AM847">
        <v>422</v>
      </c>
      <c r="AN847">
        <f t="shared" si="74"/>
        <v>2.7131882624464223E-2</v>
      </c>
      <c r="AO847">
        <v>98.7</v>
      </c>
      <c r="AP847">
        <v>0.29299999999999998</v>
      </c>
      <c r="AQ847">
        <v>7.8650000000000002</v>
      </c>
      <c r="AR847">
        <v>0</v>
      </c>
      <c r="AS847">
        <v>500</v>
      </c>
      <c r="AT847" t="s">
        <v>29</v>
      </c>
    </row>
    <row r="848" spans="39:46" x14ac:dyDescent="0.3">
      <c r="AM848">
        <v>422.5</v>
      </c>
      <c r="AN848">
        <f t="shared" si="74"/>
        <v>2.7152214529069126E-2</v>
      </c>
      <c r="AO848">
        <v>98.33</v>
      </c>
      <c r="AP848">
        <v>0.29299999999999998</v>
      </c>
      <c r="AQ848">
        <v>7.8657000000000004</v>
      </c>
      <c r="AR848">
        <v>0</v>
      </c>
      <c r="AS848">
        <v>500</v>
      </c>
      <c r="AT848" t="s">
        <v>29</v>
      </c>
    </row>
    <row r="849" spans="39:46" x14ac:dyDescent="0.3">
      <c r="AM849">
        <v>423</v>
      </c>
      <c r="AN849">
        <f t="shared" si="74"/>
        <v>2.7062534344433453E-2</v>
      </c>
      <c r="AO849">
        <v>97.94</v>
      </c>
      <c r="AP849">
        <v>0.29199999999999998</v>
      </c>
      <c r="AQ849">
        <v>7.8666</v>
      </c>
      <c r="AR849">
        <v>0</v>
      </c>
      <c r="AS849">
        <v>500</v>
      </c>
      <c r="AT849" t="s">
        <v>29</v>
      </c>
    </row>
    <row r="850" spans="39:46" x14ac:dyDescent="0.3">
      <c r="AM850">
        <v>423.5</v>
      </c>
      <c r="AN850">
        <f t="shared" si="74"/>
        <v>2.6975052203538848E-2</v>
      </c>
      <c r="AO850">
        <v>97.51</v>
      </c>
      <c r="AP850">
        <v>0.29099999999999998</v>
      </c>
      <c r="AQ850">
        <v>7.8676000000000004</v>
      </c>
      <c r="AR850">
        <v>0</v>
      </c>
      <c r="AS850">
        <v>500</v>
      </c>
      <c r="AT850" t="s">
        <v>29</v>
      </c>
    </row>
    <row r="851" spans="39:46" x14ac:dyDescent="0.3">
      <c r="AM851">
        <v>424</v>
      </c>
      <c r="AN851">
        <f t="shared" si="74"/>
        <v>2.6887570062644243E-2</v>
      </c>
      <c r="AO851">
        <v>97.08</v>
      </c>
      <c r="AP851">
        <v>0.28999999999999998</v>
      </c>
      <c r="AQ851">
        <v>7.8682999999999996</v>
      </c>
      <c r="AR851">
        <v>0</v>
      </c>
      <c r="AS851">
        <v>500</v>
      </c>
      <c r="AT851" t="s">
        <v>29</v>
      </c>
    </row>
    <row r="852" spans="39:46" x14ac:dyDescent="0.3">
      <c r="AM852">
        <v>424.5</v>
      </c>
      <c r="AN852">
        <f t="shared" si="74"/>
        <v>2.6802835476425979E-2</v>
      </c>
      <c r="AO852">
        <v>96.6</v>
      </c>
      <c r="AP852">
        <v>0.28899999999999998</v>
      </c>
      <c r="AQ852">
        <v>7.8692000000000002</v>
      </c>
      <c r="AR852">
        <v>0</v>
      </c>
      <c r="AS852">
        <v>500</v>
      </c>
      <c r="AT852" t="s">
        <v>29</v>
      </c>
    </row>
    <row r="853" spans="39:46" x14ac:dyDescent="0.3">
      <c r="AM853">
        <v>425</v>
      </c>
      <c r="AN853">
        <f t="shared" si="74"/>
        <v>2.6721397955819317E-2</v>
      </c>
      <c r="AO853">
        <v>96.06</v>
      </c>
      <c r="AP853">
        <v>0.28799999999999998</v>
      </c>
      <c r="AQ853">
        <v>7.8699000000000003</v>
      </c>
      <c r="AR853">
        <v>0</v>
      </c>
      <c r="AS853">
        <v>500</v>
      </c>
      <c r="AT853" t="s">
        <v>29</v>
      </c>
    </row>
    <row r="854" spans="39:46" x14ac:dyDescent="0.3">
      <c r="AM854">
        <v>425.5</v>
      </c>
      <c r="AN854">
        <f t="shared" si="74"/>
        <v>2.6750522035388503E-2</v>
      </c>
      <c r="AO854">
        <v>95.53</v>
      </c>
      <c r="AP854">
        <v>0.28799999999999998</v>
      </c>
      <c r="AQ854">
        <v>7.8707000000000003</v>
      </c>
      <c r="AR854">
        <v>0</v>
      </c>
      <c r="AS854">
        <v>500</v>
      </c>
      <c r="AT854" t="s">
        <v>29</v>
      </c>
    </row>
    <row r="855" spans="39:46" x14ac:dyDescent="0.3">
      <c r="AM855">
        <v>426</v>
      </c>
      <c r="AN855">
        <f t="shared" si="74"/>
        <v>2.6669634025717107E-2</v>
      </c>
      <c r="AO855">
        <v>94.98</v>
      </c>
      <c r="AP855">
        <v>0.28699999999999998</v>
      </c>
      <c r="AQ855">
        <v>7.8715999999999999</v>
      </c>
      <c r="AR855">
        <v>0</v>
      </c>
      <c r="AS855">
        <v>500</v>
      </c>
      <c r="AT855" t="s">
        <v>29</v>
      </c>
    </row>
    <row r="856" spans="39:46" x14ac:dyDescent="0.3">
      <c r="AM856">
        <v>426.5</v>
      </c>
      <c r="AN856">
        <f t="shared" si="74"/>
        <v>2.6589295526980986E-2</v>
      </c>
      <c r="AO856">
        <v>94.42</v>
      </c>
      <c r="AP856">
        <v>0.28599999999999998</v>
      </c>
      <c r="AQ856">
        <v>7.8722000000000003</v>
      </c>
      <c r="AR856">
        <v>0</v>
      </c>
      <c r="AS856">
        <v>500</v>
      </c>
      <c r="AT856" t="s">
        <v>29</v>
      </c>
    </row>
    <row r="857" spans="39:46" x14ac:dyDescent="0.3">
      <c r="AM857">
        <v>427</v>
      </c>
      <c r="AN857">
        <f t="shared" si="74"/>
        <v>2.6508957028244861E-2</v>
      </c>
      <c r="AO857">
        <v>93.86</v>
      </c>
      <c r="AP857">
        <v>0.28499999999999998</v>
      </c>
      <c r="AQ857">
        <v>7.8731999999999998</v>
      </c>
      <c r="AR857">
        <v>0</v>
      </c>
      <c r="AS857">
        <v>500</v>
      </c>
      <c r="AT857" t="s">
        <v>29</v>
      </c>
    </row>
    <row r="858" spans="39:46" x14ac:dyDescent="0.3">
      <c r="AM858">
        <v>427.5</v>
      </c>
      <c r="AN858">
        <f t="shared" si="74"/>
        <v>2.6430816573249805E-2</v>
      </c>
      <c r="AO858">
        <v>93.26</v>
      </c>
      <c r="AP858">
        <v>0.28399999999999997</v>
      </c>
      <c r="AQ858">
        <v>7.8742999999999999</v>
      </c>
      <c r="AR858">
        <v>0</v>
      </c>
      <c r="AS858">
        <v>500</v>
      </c>
      <c r="AT858" t="s">
        <v>29</v>
      </c>
    </row>
    <row r="859" spans="39:46" x14ac:dyDescent="0.3">
      <c r="AM859">
        <v>428</v>
      </c>
      <c r="AN859">
        <f t="shared" si="74"/>
        <v>2.6352676118254748E-2</v>
      </c>
      <c r="AO859">
        <v>92.66</v>
      </c>
      <c r="AP859">
        <v>0.28299999999999997</v>
      </c>
      <c r="AQ859">
        <v>7.8752000000000004</v>
      </c>
      <c r="AR859">
        <v>0</v>
      </c>
      <c r="AS859">
        <v>500</v>
      </c>
      <c r="AT859" t="s">
        <v>29</v>
      </c>
    </row>
    <row r="860" spans="39:46" x14ac:dyDescent="0.3">
      <c r="AM860">
        <v>428.5</v>
      </c>
      <c r="AN860">
        <f t="shared" si="74"/>
        <v>2.6272887130453892E-2</v>
      </c>
      <c r="AO860">
        <v>92.09</v>
      </c>
      <c r="AP860">
        <v>0.28199999999999997</v>
      </c>
      <c r="AQ860">
        <v>7.8761000000000001</v>
      </c>
      <c r="AR860">
        <v>0</v>
      </c>
      <c r="AS860">
        <v>500</v>
      </c>
      <c r="AT860" t="s">
        <v>29</v>
      </c>
    </row>
    <row r="861" spans="39:46" x14ac:dyDescent="0.3">
      <c r="AM861">
        <v>429</v>
      </c>
      <c r="AN861">
        <f t="shared" si="74"/>
        <v>2.6197494230135183E-2</v>
      </c>
      <c r="AO861">
        <v>91.44</v>
      </c>
      <c r="AP861">
        <v>0.28100000000000003</v>
      </c>
      <c r="AQ861">
        <v>7.8771000000000004</v>
      </c>
      <c r="AR861">
        <v>0</v>
      </c>
      <c r="AS861">
        <v>500</v>
      </c>
      <c r="AT861" t="s">
        <v>29</v>
      </c>
    </row>
    <row r="862" spans="39:46" x14ac:dyDescent="0.3">
      <c r="AM862">
        <v>429.5</v>
      </c>
      <c r="AN862">
        <f t="shared" si="74"/>
        <v>2.6123200351687002E-2</v>
      </c>
      <c r="AO862">
        <v>90.77</v>
      </c>
      <c r="AP862">
        <v>0.28000000000000003</v>
      </c>
      <c r="AQ862">
        <v>7.8780000000000001</v>
      </c>
      <c r="AR862">
        <v>0</v>
      </c>
      <c r="AS862">
        <v>500</v>
      </c>
      <c r="AT862" t="s">
        <v>29</v>
      </c>
    </row>
    <row r="863" spans="39:46" x14ac:dyDescent="0.3">
      <c r="AM863">
        <v>430</v>
      </c>
      <c r="AN863">
        <f t="shared" si="74"/>
        <v>2.6047257940433017E-2</v>
      </c>
      <c r="AO863">
        <v>90.13</v>
      </c>
      <c r="AP863">
        <v>0.27900000000000003</v>
      </c>
      <c r="AQ863">
        <v>7.8795000000000002</v>
      </c>
      <c r="AR863">
        <v>0</v>
      </c>
      <c r="AS863">
        <v>500</v>
      </c>
      <c r="AT863" t="s">
        <v>29</v>
      </c>
    </row>
    <row r="864" spans="39:46" x14ac:dyDescent="0.3">
      <c r="AM864">
        <v>430.5</v>
      </c>
      <c r="AN864">
        <f t="shared" si="74"/>
        <v>2.5971865040114301E-2</v>
      </c>
      <c r="AO864">
        <v>89.48</v>
      </c>
      <c r="AP864">
        <v>0.27800000000000002</v>
      </c>
      <c r="AQ864">
        <v>7.8807999999999998</v>
      </c>
      <c r="AR864">
        <v>0</v>
      </c>
      <c r="AS864">
        <v>500</v>
      </c>
      <c r="AT864" t="s">
        <v>29</v>
      </c>
    </row>
    <row r="865" spans="39:46" x14ac:dyDescent="0.3">
      <c r="AM865">
        <v>431</v>
      </c>
      <c r="AN865">
        <f t="shared" si="74"/>
        <v>2.5787559072425543E-2</v>
      </c>
      <c r="AO865">
        <v>88.79</v>
      </c>
      <c r="AP865">
        <v>0.27600000000000002</v>
      </c>
      <c r="AQ865">
        <v>7.8821000000000003</v>
      </c>
      <c r="AR865">
        <v>0</v>
      </c>
      <c r="AS865">
        <v>500</v>
      </c>
      <c r="AT865" t="s">
        <v>29</v>
      </c>
    </row>
    <row r="866" spans="39:46" x14ac:dyDescent="0.3">
      <c r="AM866">
        <v>431.5</v>
      </c>
      <c r="AN866">
        <f t="shared" si="74"/>
        <v>2.5712715683042096E-2</v>
      </c>
      <c r="AO866">
        <v>88.13</v>
      </c>
      <c r="AP866">
        <v>0.27500000000000002</v>
      </c>
      <c r="AQ866">
        <v>7.883</v>
      </c>
      <c r="AR866">
        <v>0</v>
      </c>
      <c r="AS866">
        <v>500</v>
      </c>
      <c r="AT866" t="s">
        <v>29</v>
      </c>
    </row>
    <row r="867" spans="39:46" x14ac:dyDescent="0.3">
      <c r="AM867">
        <v>432</v>
      </c>
      <c r="AN867">
        <f t="shared" si="74"/>
        <v>2.5638421804593914E-2</v>
      </c>
      <c r="AO867">
        <v>87.46</v>
      </c>
      <c r="AP867">
        <v>0.27400000000000002</v>
      </c>
      <c r="AQ867">
        <v>7.8841999999999999</v>
      </c>
      <c r="AR867">
        <v>0</v>
      </c>
      <c r="AS867">
        <v>500</v>
      </c>
      <c r="AT867" t="s">
        <v>29</v>
      </c>
    </row>
    <row r="868" spans="39:46" x14ac:dyDescent="0.3">
      <c r="AM868">
        <v>432.5</v>
      </c>
      <c r="AN868">
        <f t="shared" si="74"/>
        <v>2.5566875480822072E-2</v>
      </c>
      <c r="AO868">
        <v>86.74</v>
      </c>
      <c r="AP868">
        <v>0.27300000000000002</v>
      </c>
      <c r="AQ868">
        <v>7.8853999999999997</v>
      </c>
      <c r="AR868">
        <v>0</v>
      </c>
      <c r="AS868">
        <v>500</v>
      </c>
      <c r="AT868" t="s">
        <v>29</v>
      </c>
    </row>
    <row r="869" spans="39:46" x14ac:dyDescent="0.3">
      <c r="AM869">
        <v>433</v>
      </c>
      <c r="AN869">
        <f t="shared" si="74"/>
        <v>2.5495329157050231E-2</v>
      </c>
      <c r="AO869">
        <v>86.02</v>
      </c>
      <c r="AP869">
        <v>0.27200000000000002</v>
      </c>
      <c r="AQ869">
        <v>7.8865999999999996</v>
      </c>
      <c r="AR869">
        <v>0</v>
      </c>
      <c r="AS869">
        <v>500</v>
      </c>
      <c r="AT869" t="s">
        <v>29</v>
      </c>
    </row>
    <row r="870" spans="39:46" x14ac:dyDescent="0.3">
      <c r="AM870">
        <v>433.5</v>
      </c>
      <c r="AN870">
        <f t="shared" si="74"/>
        <v>2.5423782833278383E-2</v>
      </c>
      <c r="AO870">
        <v>85.3</v>
      </c>
      <c r="AP870">
        <v>0.27100000000000002</v>
      </c>
      <c r="AQ870">
        <v>7.8876999999999997</v>
      </c>
      <c r="AR870">
        <v>0</v>
      </c>
      <c r="AS870">
        <v>500</v>
      </c>
      <c r="AT870" t="s">
        <v>29</v>
      </c>
    </row>
    <row r="871" spans="39:46" x14ac:dyDescent="0.3">
      <c r="AM871">
        <v>434</v>
      </c>
      <c r="AN871">
        <f t="shared" si="74"/>
        <v>2.5352236509506541E-2</v>
      </c>
      <c r="AO871">
        <v>84.58</v>
      </c>
      <c r="AP871">
        <v>0.27</v>
      </c>
      <c r="AQ871">
        <v>7.8887</v>
      </c>
      <c r="AR871">
        <v>0</v>
      </c>
      <c r="AS871">
        <v>500</v>
      </c>
      <c r="AT871" t="s">
        <v>29</v>
      </c>
    </row>
    <row r="872" spans="39:46" x14ac:dyDescent="0.3">
      <c r="AM872">
        <v>434.5</v>
      </c>
      <c r="AN872">
        <f t="shared" si="74"/>
        <v>2.52806901857347E-2</v>
      </c>
      <c r="AO872">
        <v>83.86</v>
      </c>
      <c r="AP872">
        <v>0.26900000000000002</v>
      </c>
      <c r="AQ872">
        <v>7.8895999999999997</v>
      </c>
      <c r="AR872">
        <v>0</v>
      </c>
      <c r="AS872">
        <v>500</v>
      </c>
      <c r="AT872" t="s">
        <v>29</v>
      </c>
    </row>
    <row r="873" spans="39:46" x14ac:dyDescent="0.3">
      <c r="AM873">
        <v>435</v>
      </c>
      <c r="AN873">
        <f t="shared" si="74"/>
        <v>2.5096384218045942E-2</v>
      </c>
      <c r="AO873">
        <v>83.17</v>
      </c>
      <c r="AP873">
        <v>0.26700000000000002</v>
      </c>
      <c r="AQ873">
        <v>7.891</v>
      </c>
      <c r="AR873">
        <v>0</v>
      </c>
      <c r="AS873">
        <v>500</v>
      </c>
      <c r="AT873" t="s">
        <v>29</v>
      </c>
    </row>
    <row r="874" spans="39:46" x14ac:dyDescent="0.3">
      <c r="AM874">
        <v>435.5</v>
      </c>
      <c r="AN874">
        <f t="shared" si="74"/>
        <v>2.5025387405209362E-2</v>
      </c>
      <c r="AO874">
        <v>82.44</v>
      </c>
      <c r="AP874">
        <v>0.26600000000000001</v>
      </c>
      <c r="AQ874">
        <v>7.8924000000000003</v>
      </c>
      <c r="AR874">
        <v>0</v>
      </c>
      <c r="AS874">
        <v>500</v>
      </c>
      <c r="AT874" t="s">
        <v>29</v>
      </c>
    </row>
    <row r="875" spans="39:46" x14ac:dyDescent="0.3">
      <c r="AM875">
        <v>436</v>
      </c>
      <c r="AN875">
        <f t="shared" si="74"/>
        <v>2.4957138147049127E-2</v>
      </c>
      <c r="AO875">
        <v>81.66</v>
      </c>
      <c r="AP875">
        <v>0.26500000000000001</v>
      </c>
      <c r="AQ875">
        <v>7.8935000000000004</v>
      </c>
      <c r="AR875">
        <v>0</v>
      </c>
      <c r="AS875">
        <v>500</v>
      </c>
      <c r="AT875" t="s">
        <v>29</v>
      </c>
    </row>
    <row r="876" spans="39:46" x14ac:dyDescent="0.3">
      <c r="AM876">
        <v>436.5</v>
      </c>
      <c r="AN876">
        <f t="shared" si="74"/>
        <v>2.4777228266842512E-2</v>
      </c>
      <c r="AO876">
        <v>80.89</v>
      </c>
      <c r="AP876">
        <v>0.26300000000000001</v>
      </c>
      <c r="AQ876">
        <v>7.8949999999999996</v>
      </c>
      <c r="AR876">
        <v>0</v>
      </c>
      <c r="AS876">
        <v>500</v>
      </c>
      <c r="AT876" t="s">
        <v>29</v>
      </c>
    </row>
    <row r="877" spans="39:46" x14ac:dyDescent="0.3">
      <c r="AM877">
        <v>437</v>
      </c>
      <c r="AN877">
        <f t="shared" si="74"/>
        <v>2.4708429497747004E-2</v>
      </c>
      <c r="AO877">
        <v>80.12</v>
      </c>
      <c r="AP877">
        <v>0.26200000000000001</v>
      </c>
      <c r="AQ877">
        <v>7.8962000000000003</v>
      </c>
      <c r="AR877">
        <v>1</v>
      </c>
      <c r="AS877">
        <v>500</v>
      </c>
      <c r="AT877" t="s">
        <v>29</v>
      </c>
    </row>
    <row r="878" spans="39:46" x14ac:dyDescent="0.3">
      <c r="AM878">
        <v>437.5</v>
      </c>
      <c r="AN878">
        <f t="shared" si="74"/>
        <v>2.4721068249258162E-2</v>
      </c>
      <c r="AO878">
        <v>79.89</v>
      </c>
      <c r="AP878">
        <v>0.26200000000000001</v>
      </c>
      <c r="AQ878">
        <v>7.8967999999999998</v>
      </c>
      <c r="AR878">
        <v>0</v>
      </c>
      <c r="AS878">
        <v>500</v>
      </c>
      <c r="AT878" t="s">
        <v>29</v>
      </c>
    </row>
    <row r="879" spans="39:46" x14ac:dyDescent="0.3">
      <c r="AM879">
        <v>438</v>
      </c>
      <c r="AN879">
        <f t="shared" si="74"/>
        <v>2.4605011539729642E-2</v>
      </c>
      <c r="AO879">
        <v>79.98</v>
      </c>
      <c r="AP879">
        <v>0.26100000000000001</v>
      </c>
      <c r="AQ879">
        <v>7.8970000000000002</v>
      </c>
      <c r="AR879">
        <v>0</v>
      </c>
      <c r="AS879">
        <v>500</v>
      </c>
      <c r="AT879" t="s">
        <v>29</v>
      </c>
    </row>
    <row r="880" spans="39:46" x14ac:dyDescent="0.3">
      <c r="AM880">
        <v>438.5</v>
      </c>
      <c r="AN880">
        <f t="shared" si="74"/>
        <v>2.4601164963182768E-2</v>
      </c>
      <c r="AO880">
        <v>80.05</v>
      </c>
      <c r="AP880">
        <v>0.26100000000000001</v>
      </c>
      <c r="AQ880">
        <v>7.8970000000000002</v>
      </c>
      <c r="AR880">
        <v>0</v>
      </c>
      <c r="AS880">
        <v>500</v>
      </c>
      <c r="AT880" t="s">
        <v>29</v>
      </c>
    </row>
    <row r="881" spans="39:46" x14ac:dyDescent="0.3">
      <c r="AM881">
        <v>439</v>
      </c>
      <c r="AN881">
        <f t="shared" si="74"/>
        <v>2.4709528519617541E-2</v>
      </c>
      <c r="AO881">
        <v>80.099999999999994</v>
      </c>
      <c r="AP881">
        <v>0.26200000000000001</v>
      </c>
      <c r="AQ881">
        <v>7.8968999999999996</v>
      </c>
      <c r="AR881">
        <v>0</v>
      </c>
      <c r="AS881">
        <v>500</v>
      </c>
      <c r="AT881" t="s">
        <v>29</v>
      </c>
    </row>
    <row r="882" spans="39:46" x14ac:dyDescent="0.3">
      <c r="AM882">
        <v>439.5</v>
      </c>
      <c r="AN882">
        <f t="shared" si="74"/>
        <v>2.4595120342894825E-2</v>
      </c>
      <c r="AO882">
        <v>80.16</v>
      </c>
      <c r="AP882">
        <v>0.26100000000000001</v>
      </c>
      <c r="AQ882">
        <v>7.8970000000000002</v>
      </c>
      <c r="AR882">
        <v>0</v>
      </c>
      <c r="AS882">
        <v>500</v>
      </c>
      <c r="AT882" t="s">
        <v>29</v>
      </c>
    </row>
    <row r="883" spans="39:46" x14ac:dyDescent="0.3">
      <c r="AM883">
        <v>440</v>
      </c>
      <c r="AN883">
        <f t="shared" si="74"/>
        <v>2.4704033410264867E-2</v>
      </c>
      <c r="AO883">
        <v>80.2</v>
      </c>
      <c r="AP883">
        <v>0.26200000000000001</v>
      </c>
      <c r="AQ883">
        <v>7.8968999999999996</v>
      </c>
      <c r="AR883">
        <v>0</v>
      </c>
      <c r="AS883">
        <v>500</v>
      </c>
      <c r="AT883" t="s">
        <v>29</v>
      </c>
    </row>
    <row r="884" spans="39:46" x14ac:dyDescent="0.3">
      <c r="AM884">
        <v>440.5</v>
      </c>
      <c r="AN884">
        <f t="shared" si="74"/>
        <v>2.4701835366523796E-2</v>
      </c>
      <c r="AO884">
        <v>80.239999999999995</v>
      </c>
      <c r="AP884">
        <v>0.26200000000000001</v>
      </c>
      <c r="AQ884">
        <v>7.8968999999999996</v>
      </c>
      <c r="AR884">
        <v>0</v>
      </c>
      <c r="AS884">
        <v>500</v>
      </c>
      <c r="AT884" t="s">
        <v>29</v>
      </c>
    </row>
    <row r="885" spans="39:46" x14ac:dyDescent="0.3">
      <c r="AM885">
        <v>441</v>
      </c>
      <c r="AN885">
        <f t="shared" si="74"/>
        <v>2.458852621167161E-2</v>
      </c>
      <c r="AO885">
        <v>80.28</v>
      </c>
      <c r="AP885">
        <v>0.26100000000000001</v>
      </c>
      <c r="AQ885">
        <v>7.8971</v>
      </c>
      <c r="AR885">
        <v>0</v>
      </c>
      <c r="AS885">
        <v>500</v>
      </c>
      <c r="AT885" t="s">
        <v>29</v>
      </c>
    </row>
    <row r="886" spans="39:46" x14ac:dyDescent="0.3">
      <c r="AM886">
        <v>441.5</v>
      </c>
      <c r="AN886">
        <f t="shared" si="74"/>
        <v>2.4586328167930542E-2</v>
      </c>
      <c r="AO886">
        <v>80.319999999999993</v>
      </c>
      <c r="AP886">
        <v>0.26100000000000001</v>
      </c>
      <c r="AQ886">
        <v>7.8970000000000002</v>
      </c>
      <c r="AR886">
        <v>0</v>
      </c>
      <c r="AS886">
        <v>500</v>
      </c>
      <c r="AT886" t="s">
        <v>29</v>
      </c>
    </row>
    <row r="887" spans="39:46" x14ac:dyDescent="0.3">
      <c r="AM887">
        <v>442</v>
      </c>
      <c r="AN887">
        <f t="shared" si="74"/>
        <v>2.4585229146060008E-2</v>
      </c>
      <c r="AO887">
        <v>80.34</v>
      </c>
      <c r="AP887">
        <v>0.26100000000000001</v>
      </c>
      <c r="AQ887">
        <v>7.8970000000000002</v>
      </c>
      <c r="AR887">
        <v>0</v>
      </c>
      <c r="AS887">
        <v>500</v>
      </c>
      <c r="AT887" t="s">
        <v>29</v>
      </c>
    </row>
    <row r="888" spans="39:46" x14ac:dyDescent="0.3">
      <c r="AM888">
        <v>442.5</v>
      </c>
      <c r="AN888">
        <f t="shared" si="74"/>
        <v>2.458303110231894E-2</v>
      </c>
      <c r="AO888">
        <v>80.38</v>
      </c>
      <c r="AP888">
        <v>0.26100000000000001</v>
      </c>
      <c r="AQ888">
        <v>7.8970000000000002</v>
      </c>
      <c r="AR888">
        <v>0</v>
      </c>
      <c r="AS888">
        <v>500</v>
      </c>
      <c r="AT888" t="s">
        <v>29</v>
      </c>
    </row>
    <row r="889" spans="39:46" x14ac:dyDescent="0.3">
      <c r="AM889">
        <v>443</v>
      </c>
      <c r="AN889">
        <f t="shared" si="74"/>
        <v>2.4581382569513133E-2</v>
      </c>
      <c r="AO889">
        <v>80.41</v>
      </c>
      <c r="AP889">
        <v>0.26100000000000001</v>
      </c>
      <c r="AQ889">
        <v>7.8970000000000002</v>
      </c>
      <c r="AR889">
        <v>0</v>
      </c>
      <c r="AS889">
        <v>500</v>
      </c>
      <c r="AT889" t="s">
        <v>29</v>
      </c>
    </row>
    <row r="890" spans="39:46" x14ac:dyDescent="0.3">
      <c r="AM890">
        <v>443.5</v>
      </c>
      <c r="AN890">
        <f t="shared" si="74"/>
        <v>2.469139465875371E-2</v>
      </c>
      <c r="AO890">
        <v>80.430000000000007</v>
      </c>
      <c r="AP890">
        <v>0.26200000000000001</v>
      </c>
      <c r="AQ890">
        <v>7.8968999999999996</v>
      </c>
      <c r="AR890">
        <v>0</v>
      </c>
      <c r="AS890">
        <v>500</v>
      </c>
      <c r="AT890" t="s">
        <v>29</v>
      </c>
    </row>
    <row r="891" spans="39:46" x14ac:dyDescent="0.3">
      <c r="AM891">
        <v>444</v>
      </c>
      <c r="AN891">
        <f t="shared" si="74"/>
        <v>2.4578635014836796E-2</v>
      </c>
      <c r="AO891">
        <v>80.459999999999994</v>
      </c>
      <c r="AP891">
        <v>0.26100000000000001</v>
      </c>
      <c r="AQ891">
        <v>7.8970000000000002</v>
      </c>
      <c r="AR891">
        <v>0</v>
      </c>
      <c r="AS891">
        <v>500</v>
      </c>
      <c r="AT891" t="s">
        <v>29</v>
      </c>
    </row>
    <row r="892" spans="39:46" x14ac:dyDescent="0.3">
      <c r="AM892">
        <v>444.5</v>
      </c>
      <c r="AN892">
        <f t="shared" si="74"/>
        <v>2.4577535992966262E-2</v>
      </c>
      <c r="AO892">
        <v>80.48</v>
      </c>
      <c r="AP892">
        <v>0.26100000000000001</v>
      </c>
      <c r="AQ892">
        <v>7.8970000000000002</v>
      </c>
      <c r="AR892">
        <v>0</v>
      </c>
      <c r="AS892">
        <v>500</v>
      </c>
      <c r="AT892" t="s">
        <v>29</v>
      </c>
    </row>
    <row r="893" spans="39:46" x14ac:dyDescent="0.3">
      <c r="AM893">
        <v>445</v>
      </c>
      <c r="AN893">
        <f t="shared" si="74"/>
        <v>2.4687548082206839E-2</v>
      </c>
      <c r="AO893">
        <v>80.5</v>
      </c>
      <c r="AP893">
        <v>0.26200000000000001</v>
      </c>
      <c r="AQ893">
        <v>7.8968999999999996</v>
      </c>
      <c r="AR893">
        <v>0</v>
      </c>
      <c r="AS893">
        <v>500</v>
      </c>
      <c r="AT893" t="s">
        <v>29</v>
      </c>
    </row>
    <row r="894" spans="39:46" x14ac:dyDescent="0.3">
      <c r="AM894">
        <v>445.5</v>
      </c>
      <c r="AN894">
        <f t="shared" si="74"/>
        <v>2.4575337949225191E-2</v>
      </c>
      <c r="AO894">
        <v>80.52</v>
      </c>
      <c r="AP894">
        <v>0.26100000000000001</v>
      </c>
      <c r="AQ894">
        <v>7.8970000000000002</v>
      </c>
      <c r="AR894">
        <v>0</v>
      </c>
      <c r="AS894">
        <v>500</v>
      </c>
      <c r="AT894" t="s">
        <v>29</v>
      </c>
    </row>
    <row r="895" spans="39:46" x14ac:dyDescent="0.3">
      <c r="AM895">
        <v>446</v>
      </c>
      <c r="AN895">
        <f t="shared" si="74"/>
        <v>2.4574238927354653E-2</v>
      </c>
      <c r="AO895">
        <v>80.540000000000006</v>
      </c>
      <c r="AP895">
        <v>0.26100000000000001</v>
      </c>
      <c r="AQ895">
        <v>7.8970000000000002</v>
      </c>
      <c r="AR895">
        <v>0</v>
      </c>
      <c r="AS895">
        <v>500</v>
      </c>
      <c r="AT895" t="s">
        <v>29</v>
      </c>
    </row>
    <row r="896" spans="39:46" x14ac:dyDescent="0.3">
      <c r="AM896">
        <v>446.5</v>
      </c>
      <c r="AN896">
        <f t="shared" si="74"/>
        <v>2.4573139905484119E-2</v>
      </c>
      <c r="AO896">
        <v>80.56</v>
      </c>
      <c r="AP896">
        <v>0.26100000000000001</v>
      </c>
      <c r="AQ896">
        <v>7.8970000000000002</v>
      </c>
      <c r="AR896">
        <v>0</v>
      </c>
      <c r="AS896">
        <v>500</v>
      </c>
      <c r="AT896" t="s">
        <v>29</v>
      </c>
    </row>
    <row r="897" spans="39:46" x14ac:dyDescent="0.3">
      <c r="AM897">
        <v>447</v>
      </c>
      <c r="AN897">
        <f t="shared" si="74"/>
        <v>2.4572040883613585E-2</v>
      </c>
      <c r="AO897">
        <v>80.58</v>
      </c>
      <c r="AP897">
        <v>0.26100000000000001</v>
      </c>
      <c r="AQ897">
        <v>7.8970000000000002</v>
      </c>
      <c r="AR897">
        <v>0</v>
      </c>
      <c r="AS897">
        <v>500</v>
      </c>
      <c r="AT897" t="s">
        <v>29</v>
      </c>
    </row>
    <row r="898" spans="39:46" x14ac:dyDescent="0.3">
      <c r="AM898">
        <v>447.5</v>
      </c>
      <c r="AN898">
        <f t="shared" si="74"/>
        <v>2.4570941861743051E-2</v>
      </c>
      <c r="AO898">
        <v>80.599999999999994</v>
      </c>
      <c r="AP898">
        <v>0.26100000000000001</v>
      </c>
      <c r="AQ898">
        <v>7.8970000000000002</v>
      </c>
      <c r="AR898">
        <v>0</v>
      </c>
      <c r="AS898">
        <v>500</v>
      </c>
      <c r="AT898" t="s">
        <v>29</v>
      </c>
    </row>
    <row r="899" spans="39:46" x14ac:dyDescent="0.3">
      <c r="AM899">
        <v>448</v>
      </c>
      <c r="AN899">
        <f t="shared" si="74"/>
        <v>2.4570392350807782E-2</v>
      </c>
      <c r="AO899">
        <v>80.61</v>
      </c>
      <c r="AP899">
        <v>0.26100000000000001</v>
      </c>
      <c r="AQ899">
        <v>7.8970000000000002</v>
      </c>
      <c r="AR899">
        <v>0</v>
      </c>
      <c r="AS899">
        <v>500</v>
      </c>
      <c r="AT899" t="s">
        <v>29</v>
      </c>
    </row>
    <row r="900" spans="39:46" x14ac:dyDescent="0.3">
      <c r="AM900">
        <v>448.5</v>
      </c>
      <c r="AN900">
        <f t="shared" si="74"/>
        <v>2.4569293328937244E-2</v>
      </c>
      <c r="AO900">
        <v>80.63</v>
      </c>
      <c r="AP900">
        <v>0.26100000000000001</v>
      </c>
      <c r="AQ900">
        <v>7.8971</v>
      </c>
      <c r="AR900">
        <v>0</v>
      </c>
      <c r="AS900">
        <v>500</v>
      </c>
      <c r="AT900" t="s">
        <v>29</v>
      </c>
    </row>
    <row r="901" spans="39:46" x14ac:dyDescent="0.3">
      <c r="AM901">
        <v>449</v>
      </c>
      <c r="AN901">
        <f t="shared" ref="AN901:AN964" si="75">(AP901-AO901/2022)/9</f>
        <v>2.467985492911309E-2</v>
      </c>
      <c r="AO901">
        <v>80.64</v>
      </c>
      <c r="AP901">
        <v>0.26200000000000001</v>
      </c>
      <c r="AQ901">
        <v>7.8968999999999996</v>
      </c>
      <c r="AR901">
        <v>0</v>
      </c>
      <c r="AS901">
        <v>500</v>
      </c>
      <c r="AT901" t="s">
        <v>29</v>
      </c>
    </row>
    <row r="902" spans="39:46" x14ac:dyDescent="0.3">
      <c r="AM902">
        <v>449.5</v>
      </c>
      <c r="AN902">
        <f t="shared" si="75"/>
        <v>2.4567644796131445E-2</v>
      </c>
      <c r="AO902">
        <v>80.66</v>
      </c>
      <c r="AP902">
        <v>0.26100000000000001</v>
      </c>
      <c r="AQ902">
        <v>7.8970000000000002</v>
      </c>
      <c r="AR902">
        <v>0</v>
      </c>
      <c r="AS902">
        <v>500</v>
      </c>
      <c r="AT902" t="s">
        <v>29</v>
      </c>
    </row>
    <row r="903" spans="39:46" x14ac:dyDescent="0.3">
      <c r="AM903">
        <v>450</v>
      </c>
      <c r="AN903">
        <f t="shared" si="75"/>
        <v>2.4677656885372021E-2</v>
      </c>
      <c r="AO903">
        <v>80.680000000000007</v>
      </c>
      <c r="AP903">
        <v>0.26200000000000001</v>
      </c>
      <c r="AQ903">
        <v>7.8968999999999996</v>
      </c>
      <c r="AR903">
        <v>0</v>
      </c>
      <c r="AS903">
        <v>500</v>
      </c>
      <c r="AT903" t="s">
        <v>29</v>
      </c>
    </row>
    <row r="904" spans="39:46" x14ac:dyDescent="0.3">
      <c r="AM904">
        <v>450.5</v>
      </c>
      <c r="AN904">
        <f t="shared" si="75"/>
        <v>2.4565996263325642E-2</v>
      </c>
      <c r="AO904">
        <v>80.69</v>
      </c>
      <c r="AP904">
        <v>0.26100000000000001</v>
      </c>
      <c r="AQ904">
        <v>7.8970000000000002</v>
      </c>
      <c r="AR904">
        <v>0</v>
      </c>
      <c r="AS904">
        <v>500</v>
      </c>
      <c r="AT904" t="s">
        <v>29</v>
      </c>
    </row>
    <row r="905" spans="39:46" x14ac:dyDescent="0.3">
      <c r="AM905">
        <v>451</v>
      </c>
      <c r="AN905">
        <f t="shared" si="75"/>
        <v>2.4676557863501487E-2</v>
      </c>
      <c r="AO905">
        <v>80.7</v>
      </c>
      <c r="AP905">
        <v>0.26200000000000001</v>
      </c>
      <c r="AQ905">
        <v>7.8968999999999996</v>
      </c>
      <c r="AR905">
        <v>0</v>
      </c>
      <c r="AS905">
        <v>500</v>
      </c>
      <c r="AT905" t="s">
        <v>29</v>
      </c>
    </row>
    <row r="906" spans="39:46" x14ac:dyDescent="0.3">
      <c r="AM906">
        <v>451.5</v>
      </c>
      <c r="AN906">
        <f t="shared" si="75"/>
        <v>2.4564347730519839E-2</v>
      </c>
      <c r="AO906">
        <v>80.72</v>
      </c>
      <c r="AP906">
        <v>0.26100000000000001</v>
      </c>
      <c r="AQ906">
        <v>7.8970000000000002</v>
      </c>
      <c r="AR906">
        <v>0</v>
      </c>
      <c r="AS906">
        <v>500</v>
      </c>
      <c r="AT906" t="s">
        <v>29</v>
      </c>
    </row>
    <row r="907" spans="39:46" x14ac:dyDescent="0.3">
      <c r="AM907">
        <v>452</v>
      </c>
      <c r="AN907">
        <f t="shared" si="75"/>
        <v>2.4563798219584571E-2</v>
      </c>
      <c r="AO907">
        <v>80.73</v>
      </c>
      <c r="AP907">
        <v>0.26100000000000001</v>
      </c>
      <c r="AQ907">
        <v>7.8970000000000002</v>
      </c>
      <c r="AR907">
        <v>0</v>
      </c>
      <c r="AS907">
        <v>500</v>
      </c>
      <c r="AT907" t="s">
        <v>29</v>
      </c>
    </row>
    <row r="908" spans="39:46" x14ac:dyDescent="0.3">
      <c r="AM908">
        <v>452.5</v>
      </c>
      <c r="AN908">
        <f t="shared" si="75"/>
        <v>2.4674359819760416E-2</v>
      </c>
      <c r="AO908">
        <v>80.739999999999995</v>
      </c>
      <c r="AP908">
        <v>0.26200000000000001</v>
      </c>
      <c r="AQ908">
        <v>7.8968999999999996</v>
      </c>
      <c r="AR908">
        <v>0</v>
      </c>
      <c r="AS908">
        <v>500</v>
      </c>
      <c r="AT908" t="s">
        <v>29</v>
      </c>
    </row>
    <row r="909" spans="39:46" x14ac:dyDescent="0.3">
      <c r="AM909">
        <v>453</v>
      </c>
      <c r="AN909">
        <f t="shared" si="75"/>
        <v>2.4673810308825147E-2</v>
      </c>
      <c r="AO909">
        <v>80.75</v>
      </c>
      <c r="AP909">
        <v>0.26200000000000001</v>
      </c>
      <c r="AQ909">
        <v>7.8968999999999996</v>
      </c>
      <c r="AR909">
        <v>0</v>
      </c>
      <c r="AS909">
        <v>500</v>
      </c>
      <c r="AT909" t="s">
        <v>29</v>
      </c>
    </row>
    <row r="910" spans="39:46" x14ac:dyDescent="0.3">
      <c r="AM910">
        <v>453.5</v>
      </c>
      <c r="AN910">
        <f t="shared" si="75"/>
        <v>2.4561600175843502E-2</v>
      </c>
      <c r="AO910">
        <v>80.77</v>
      </c>
      <c r="AP910">
        <v>0.26100000000000001</v>
      </c>
      <c r="AQ910">
        <v>7.8970000000000002</v>
      </c>
      <c r="AR910">
        <v>0</v>
      </c>
      <c r="AS910">
        <v>500</v>
      </c>
      <c r="AT910" t="s">
        <v>29</v>
      </c>
    </row>
    <row r="911" spans="39:46" x14ac:dyDescent="0.3">
      <c r="AM911">
        <v>454</v>
      </c>
      <c r="AN911">
        <f t="shared" si="75"/>
        <v>2.456105066490823E-2</v>
      </c>
      <c r="AO911">
        <v>80.78</v>
      </c>
      <c r="AP911">
        <v>0.26100000000000001</v>
      </c>
      <c r="AQ911">
        <v>7.8970000000000002</v>
      </c>
      <c r="AR911">
        <v>0</v>
      </c>
      <c r="AS911">
        <v>500</v>
      </c>
      <c r="AT911" t="s">
        <v>29</v>
      </c>
    </row>
    <row r="912" spans="39:46" x14ac:dyDescent="0.3">
      <c r="AM912">
        <v>454.5</v>
      </c>
      <c r="AN912">
        <f t="shared" si="75"/>
        <v>2.4671612265084075E-2</v>
      </c>
      <c r="AO912">
        <v>80.790000000000006</v>
      </c>
      <c r="AP912">
        <v>0.26200000000000001</v>
      </c>
      <c r="AQ912">
        <v>7.8968999999999996</v>
      </c>
      <c r="AR912">
        <v>0</v>
      </c>
      <c r="AS912">
        <v>500</v>
      </c>
      <c r="AT912" t="s">
        <v>29</v>
      </c>
    </row>
    <row r="913" spans="39:46" x14ac:dyDescent="0.3">
      <c r="AM913">
        <v>455</v>
      </c>
      <c r="AN913">
        <f t="shared" si="75"/>
        <v>2.4671062754148806E-2</v>
      </c>
      <c r="AO913">
        <v>80.8</v>
      </c>
      <c r="AP913">
        <v>0.26200000000000001</v>
      </c>
      <c r="AQ913">
        <v>7.8968999999999996</v>
      </c>
      <c r="AR913">
        <v>0</v>
      </c>
      <c r="AS913">
        <v>500</v>
      </c>
      <c r="AT913" t="s">
        <v>29</v>
      </c>
    </row>
    <row r="914" spans="39:46" x14ac:dyDescent="0.3">
      <c r="AM914">
        <v>455.5</v>
      </c>
      <c r="AN914">
        <f t="shared" si="75"/>
        <v>2.4670513243213541E-2</v>
      </c>
      <c r="AO914">
        <v>80.81</v>
      </c>
      <c r="AP914">
        <v>0.26200000000000001</v>
      </c>
      <c r="AQ914">
        <v>7.8968999999999996</v>
      </c>
      <c r="AR914">
        <v>0</v>
      </c>
      <c r="AS914">
        <v>500</v>
      </c>
      <c r="AT914" t="s">
        <v>29</v>
      </c>
    </row>
    <row r="915" spans="39:46" x14ac:dyDescent="0.3">
      <c r="AM915">
        <v>456</v>
      </c>
      <c r="AN915">
        <f t="shared" si="75"/>
        <v>2.4558852621167162E-2</v>
      </c>
      <c r="AO915">
        <v>80.819999999999993</v>
      </c>
      <c r="AP915">
        <v>0.26100000000000001</v>
      </c>
      <c r="AQ915">
        <v>7.8970000000000002</v>
      </c>
      <c r="AR915">
        <v>0</v>
      </c>
      <c r="AS915">
        <v>500</v>
      </c>
      <c r="AT915" t="s">
        <v>29</v>
      </c>
    </row>
    <row r="916" spans="39:46" x14ac:dyDescent="0.3">
      <c r="AM916">
        <v>456.5</v>
      </c>
      <c r="AN916">
        <f t="shared" si="75"/>
        <v>2.4669414221343007E-2</v>
      </c>
      <c r="AO916">
        <v>80.83</v>
      </c>
      <c r="AP916">
        <v>0.26200000000000001</v>
      </c>
      <c r="AQ916">
        <v>7.8968999999999996</v>
      </c>
      <c r="AR916">
        <v>0</v>
      </c>
      <c r="AS916">
        <v>500</v>
      </c>
      <c r="AT916" t="s">
        <v>29</v>
      </c>
    </row>
    <row r="917" spans="39:46" x14ac:dyDescent="0.3">
      <c r="AM917">
        <v>457</v>
      </c>
      <c r="AN917">
        <f t="shared" si="75"/>
        <v>2.4668864710407738E-2</v>
      </c>
      <c r="AO917">
        <v>80.84</v>
      </c>
      <c r="AP917">
        <v>0.26200000000000001</v>
      </c>
      <c r="AQ917">
        <v>7.8968999999999996</v>
      </c>
      <c r="AR917">
        <v>0</v>
      </c>
      <c r="AS917">
        <v>500</v>
      </c>
      <c r="AT917" t="s">
        <v>29</v>
      </c>
    </row>
    <row r="918" spans="39:46" x14ac:dyDescent="0.3">
      <c r="AM918">
        <v>457.5</v>
      </c>
      <c r="AN918">
        <f t="shared" si="75"/>
        <v>2.4668315199472473E-2</v>
      </c>
      <c r="AO918">
        <v>80.849999999999994</v>
      </c>
      <c r="AP918">
        <v>0.26200000000000001</v>
      </c>
      <c r="AQ918">
        <v>7.8968999999999996</v>
      </c>
      <c r="AR918">
        <v>0</v>
      </c>
      <c r="AS918">
        <v>500</v>
      </c>
      <c r="AT918" t="s">
        <v>29</v>
      </c>
    </row>
    <row r="919" spans="39:46" x14ac:dyDescent="0.3">
      <c r="AM919">
        <v>458</v>
      </c>
      <c r="AN919">
        <f t="shared" si="75"/>
        <v>2.4557204088361359E-2</v>
      </c>
      <c r="AO919">
        <v>80.849999999999994</v>
      </c>
      <c r="AP919">
        <v>0.26100000000000001</v>
      </c>
      <c r="AQ919">
        <v>7.8971</v>
      </c>
      <c r="AR919">
        <v>0</v>
      </c>
      <c r="AS919">
        <v>500</v>
      </c>
      <c r="AT919" t="s">
        <v>29</v>
      </c>
    </row>
    <row r="920" spans="39:46" x14ac:dyDescent="0.3">
      <c r="AM920">
        <v>458.5</v>
      </c>
      <c r="AN920">
        <f t="shared" si="75"/>
        <v>2.4667765688537204E-2</v>
      </c>
      <c r="AO920">
        <v>80.86</v>
      </c>
      <c r="AP920">
        <v>0.26200000000000001</v>
      </c>
      <c r="AQ920">
        <v>7.8968999999999996</v>
      </c>
      <c r="AR920">
        <v>0</v>
      </c>
      <c r="AS920">
        <v>500</v>
      </c>
      <c r="AT920" t="s">
        <v>29</v>
      </c>
    </row>
    <row r="921" spans="39:46" x14ac:dyDescent="0.3">
      <c r="AM921">
        <v>459</v>
      </c>
      <c r="AN921">
        <f t="shared" si="75"/>
        <v>2.4667216177601935E-2</v>
      </c>
      <c r="AO921">
        <v>80.87</v>
      </c>
      <c r="AP921">
        <v>0.26200000000000001</v>
      </c>
      <c r="AQ921">
        <v>7.8968999999999996</v>
      </c>
      <c r="AR921">
        <v>0</v>
      </c>
      <c r="AS921">
        <v>500</v>
      </c>
      <c r="AT921" t="s">
        <v>29</v>
      </c>
    </row>
    <row r="922" spans="39:46" x14ac:dyDescent="0.3">
      <c r="AM922">
        <v>459.5</v>
      </c>
      <c r="AN922">
        <f t="shared" si="75"/>
        <v>2.4666666666666667E-2</v>
      </c>
      <c r="AO922">
        <v>80.88</v>
      </c>
      <c r="AP922">
        <v>0.26200000000000001</v>
      </c>
      <c r="AQ922">
        <v>7.8968999999999996</v>
      </c>
      <c r="AR922">
        <v>0</v>
      </c>
      <c r="AS922">
        <v>500</v>
      </c>
      <c r="AT922" t="s">
        <v>29</v>
      </c>
    </row>
    <row r="923" spans="39:46" x14ac:dyDescent="0.3">
      <c r="AM923">
        <v>460</v>
      </c>
      <c r="AN923">
        <f t="shared" si="75"/>
        <v>2.4555006044620287E-2</v>
      </c>
      <c r="AO923">
        <v>80.89</v>
      </c>
      <c r="AP923">
        <v>0.26100000000000001</v>
      </c>
      <c r="AQ923">
        <v>7.8970000000000002</v>
      </c>
      <c r="AR923">
        <v>0</v>
      </c>
      <c r="AS923">
        <v>500</v>
      </c>
      <c r="AT923" t="s">
        <v>29</v>
      </c>
    </row>
    <row r="924" spans="39:46" x14ac:dyDescent="0.3">
      <c r="AM924">
        <v>460.5</v>
      </c>
      <c r="AN924">
        <f t="shared" si="75"/>
        <v>2.4666117155731401E-2</v>
      </c>
      <c r="AO924">
        <v>80.89</v>
      </c>
      <c r="AP924">
        <v>0.26200000000000001</v>
      </c>
      <c r="AQ924">
        <v>7.8968999999999996</v>
      </c>
      <c r="AR924">
        <v>0</v>
      </c>
      <c r="AS924">
        <v>500</v>
      </c>
      <c r="AT924" t="s">
        <v>29</v>
      </c>
    </row>
    <row r="925" spans="39:46" x14ac:dyDescent="0.3">
      <c r="AM925">
        <v>461</v>
      </c>
      <c r="AN925">
        <f t="shared" si="75"/>
        <v>2.4665567644796133E-2</v>
      </c>
      <c r="AO925">
        <v>80.900000000000006</v>
      </c>
      <c r="AP925">
        <v>0.26200000000000001</v>
      </c>
      <c r="AQ925">
        <v>7.8967999999999998</v>
      </c>
      <c r="AR925">
        <v>2</v>
      </c>
      <c r="AS925">
        <v>500</v>
      </c>
      <c r="AT925" t="s">
        <v>29</v>
      </c>
    </row>
    <row r="926" spans="39:46" x14ac:dyDescent="0.3">
      <c r="AM926">
        <v>461.5</v>
      </c>
      <c r="AN926">
        <f t="shared" si="75"/>
        <v>2.4667216177601935E-2</v>
      </c>
      <c r="AO926">
        <v>80.87</v>
      </c>
      <c r="AP926">
        <v>0.26200000000000001</v>
      </c>
      <c r="AQ926">
        <v>7.8967999999999998</v>
      </c>
      <c r="AR926">
        <v>0</v>
      </c>
      <c r="AS926">
        <v>500</v>
      </c>
      <c r="AT926" t="s">
        <v>29</v>
      </c>
    </row>
    <row r="927" spans="39:46" x14ac:dyDescent="0.3">
      <c r="AM927">
        <v>462</v>
      </c>
      <c r="AN927">
        <f t="shared" si="75"/>
        <v>2.4555555555555556E-2</v>
      </c>
      <c r="AO927">
        <v>80.88</v>
      </c>
      <c r="AP927">
        <v>0.26100000000000001</v>
      </c>
      <c r="AQ927">
        <v>7.8970000000000002</v>
      </c>
      <c r="AR927">
        <v>0</v>
      </c>
      <c r="AS927">
        <v>500</v>
      </c>
      <c r="AT927" t="s">
        <v>29</v>
      </c>
    </row>
    <row r="928" spans="39:46" x14ac:dyDescent="0.3">
      <c r="AM928">
        <v>462.5</v>
      </c>
      <c r="AN928">
        <f t="shared" si="75"/>
        <v>2.4666117155731401E-2</v>
      </c>
      <c r="AO928">
        <v>80.89</v>
      </c>
      <c r="AP928">
        <v>0.26200000000000001</v>
      </c>
      <c r="AQ928">
        <v>7.8968999999999996</v>
      </c>
      <c r="AR928">
        <v>0</v>
      </c>
      <c r="AS928">
        <v>500</v>
      </c>
      <c r="AT928" t="s">
        <v>29</v>
      </c>
    </row>
    <row r="929" spans="39:46" x14ac:dyDescent="0.3">
      <c r="AM929">
        <v>463</v>
      </c>
      <c r="AN929">
        <f t="shared" si="75"/>
        <v>2.4666117155731401E-2</v>
      </c>
      <c r="AO929">
        <v>80.89</v>
      </c>
      <c r="AP929">
        <v>0.26200000000000001</v>
      </c>
      <c r="AQ929">
        <v>7.8967999999999998</v>
      </c>
      <c r="AR929">
        <v>0</v>
      </c>
      <c r="AS929">
        <v>500</v>
      </c>
      <c r="AT929" t="s">
        <v>29</v>
      </c>
    </row>
    <row r="930" spans="39:46" x14ac:dyDescent="0.3">
      <c r="AM930">
        <v>463.5</v>
      </c>
      <c r="AN930">
        <f t="shared" si="75"/>
        <v>2.4663919111990326E-2</v>
      </c>
      <c r="AO930">
        <v>80.930000000000007</v>
      </c>
      <c r="AP930">
        <v>0.26200000000000001</v>
      </c>
      <c r="AQ930">
        <v>7.8967999999999998</v>
      </c>
      <c r="AR930">
        <v>0</v>
      </c>
      <c r="AS930">
        <v>500</v>
      </c>
      <c r="AT930" t="s">
        <v>29</v>
      </c>
    </row>
    <row r="931" spans="39:46" x14ac:dyDescent="0.3">
      <c r="AM931">
        <v>464</v>
      </c>
      <c r="AN931">
        <f t="shared" si="75"/>
        <v>2.4553907022749753E-2</v>
      </c>
      <c r="AO931">
        <v>80.91</v>
      </c>
      <c r="AP931">
        <v>0.26100000000000001</v>
      </c>
      <c r="AQ931">
        <v>7.8970000000000002</v>
      </c>
      <c r="AR931">
        <v>0</v>
      </c>
      <c r="AS931">
        <v>500</v>
      </c>
      <c r="AT931" t="s">
        <v>29</v>
      </c>
    </row>
    <row r="932" spans="39:46" x14ac:dyDescent="0.3">
      <c r="AM932">
        <v>464.5</v>
      </c>
      <c r="AN932">
        <f t="shared" si="75"/>
        <v>2.4559402132102431E-2</v>
      </c>
      <c r="AO932">
        <v>80.81</v>
      </c>
      <c r="AP932">
        <v>0.26100000000000001</v>
      </c>
      <c r="AQ932">
        <v>7.8971</v>
      </c>
      <c r="AR932">
        <v>0</v>
      </c>
      <c r="AS932">
        <v>500</v>
      </c>
      <c r="AT932" t="s">
        <v>29</v>
      </c>
    </row>
    <row r="933" spans="39:46" x14ac:dyDescent="0.3">
      <c r="AM933">
        <v>465</v>
      </c>
      <c r="AN933">
        <f t="shared" si="75"/>
        <v>2.456819430706671E-2</v>
      </c>
      <c r="AO933">
        <v>80.650000000000006</v>
      </c>
      <c r="AP933">
        <v>0.26100000000000001</v>
      </c>
      <c r="AQ933">
        <v>7.8974000000000002</v>
      </c>
      <c r="AR933">
        <v>0</v>
      </c>
      <c r="AS933">
        <v>500</v>
      </c>
      <c r="AT933" t="s">
        <v>29</v>
      </c>
    </row>
    <row r="934" spans="39:46" x14ac:dyDescent="0.3">
      <c r="AM934">
        <v>465.5</v>
      </c>
      <c r="AN934">
        <f t="shared" si="75"/>
        <v>2.4579734036707331E-2</v>
      </c>
      <c r="AO934">
        <v>80.44</v>
      </c>
      <c r="AP934">
        <v>0.26100000000000001</v>
      </c>
      <c r="AQ934">
        <v>7.8975</v>
      </c>
      <c r="AR934">
        <v>0</v>
      </c>
      <c r="AS934">
        <v>500</v>
      </c>
      <c r="AT934" t="s">
        <v>29</v>
      </c>
    </row>
    <row r="935" spans="39:46" x14ac:dyDescent="0.3">
      <c r="AM935">
        <v>466</v>
      </c>
      <c r="AN935">
        <f t="shared" si="75"/>
        <v>2.4480712166172106E-2</v>
      </c>
      <c r="AO935">
        <v>80.22</v>
      </c>
      <c r="AP935">
        <v>0.26</v>
      </c>
      <c r="AQ935">
        <v>7.8979999999999997</v>
      </c>
      <c r="AR935">
        <v>0</v>
      </c>
      <c r="AS935">
        <v>500</v>
      </c>
      <c r="AT935" t="s">
        <v>29</v>
      </c>
    </row>
    <row r="936" spans="39:46" x14ac:dyDescent="0.3">
      <c r="AM936">
        <v>466.5</v>
      </c>
      <c r="AN936">
        <f t="shared" si="75"/>
        <v>2.4494999450489066E-2</v>
      </c>
      <c r="AO936">
        <v>79.959999999999994</v>
      </c>
      <c r="AP936">
        <v>0.26</v>
      </c>
      <c r="AQ936">
        <v>7.8982999999999999</v>
      </c>
      <c r="AR936">
        <v>0</v>
      </c>
      <c r="AS936">
        <v>500</v>
      </c>
      <c r="AT936" t="s">
        <v>29</v>
      </c>
    </row>
    <row r="937" spans="39:46" x14ac:dyDescent="0.3">
      <c r="AM937">
        <v>467</v>
      </c>
      <c r="AN937">
        <f t="shared" si="75"/>
        <v>2.4513682822288163E-2</v>
      </c>
      <c r="AO937">
        <v>79.62</v>
      </c>
      <c r="AP937">
        <v>0.26</v>
      </c>
      <c r="AQ937">
        <v>7.8986999999999998</v>
      </c>
      <c r="AR937">
        <v>0</v>
      </c>
      <c r="AS937">
        <v>500</v>
      </c>
      <c r="AT937" t="s">
        <v>29</v>
      </c>
    </row>
    <row r="938" spans="39:46" x14ac:dyDescent="0.3">
      <c r="AM938">
        <v>467.5</v>
      </c>
      <c r="AN938">
        <f t="shared" si="75"/>
        <v>2.4420705572040884E-2</v>
      </c>
      <c r="AO938">
        <v>79.290000000000006</v>
      </c>
      <c r="AP938">
        <v>0.25900000000000001</v>
      </c>
      <c r="AQ938">
        <v>7.8990999999999998</v>
      </c>
      <c r="AR938">
        <v>0</v>
      </c>
      <c r="AS938">
        <v>500</v>
      </c>
      <c r="AT938" t="s">
        <v>29</v>
      </c>
    </row>
    <row r="939" spans="39:46" x14ac:dyDescent="0.3">
      <c r="AM939">
        <v>468</v>
      </c>
      <c r="AN939">
        <f t="shared" si="75"/>
        <v>2.4439938454775254E-2</v>
      </c>
      <c r="AO939">
        <v>78.94</v>
      </c>
      <c r="AP939">
        <v>0.25900000000000001</v>
      </c>
      <c r="AQ939">
        <v>7.8997000000000002</v>
      </c>
      <c r="AR939">
        <v>0</v>
      </c>
      <c r="AS939">
        <v>500</v>
      </c>
      <c r="AT939" t="s">
        <v>29</v>
      </c>
    </row>
    <row r="940" spans="39:46" x14ac:dyDescent="0.3">
      <c r="AM940">
        <v>468.5</v>
      </c>
      <c r="AN940">
        <f t="shared" si="75"/>
        <v>2.4349159248269039E-2</v>
      </c>
      <c r="AO940">
        <v>78.569999999999993</v>
      </c>
      <c r="AP940">
        <v>0.25800000000000001</v>
      </c>
      <c r="AQ940">
        <v>7.9002999999999997</v>
      </c>
      <c r="AR940">
        <v>0</v>
      </c>
      <c r="AS940">
        <v>500</v>
      </c>
      <c r="AT940" t="s">
        <v>29</v>
      </c>
    </row>
    <row r="941" spans="39:46" x14ac:dyDescent="0.3">
      <c r="AM941">
        <v>469</v>
      </c>
      <c r="AN941">
        <f t="shared" si="75"/>
        <v>2.4261127596439169E-2</v>
      </c>
      <c r="AO941">
        <v>78.150000000000006</v>
      </c>
      <c r="AP941">
        <v>0.25700000000000001</v>
      </c>
      <c r="AQ941">
        <v>7.9009999999999998</v>
      </c>
      <c r="AR941">
        <v>0</v>
      </c>
      <c r="AS941">
        <v>500</v>
      </c>
      <c r="AT941" t="s">
        <v>29</v>
      </c>
    </row>
    <row r="942" spans="39:46" x14ac:dyDescent="0.3">
      <c r="AM942">
        <v>469.5</v>
      </c>
      <c r="AN942">
        <f t="shared" si="75"/>
        <v>2.4283108033849875E-2</v>
      </c>
      <c r="AO942">
        <v>77.75</v>
      </c>
      <c r="AP942">
        <v>0.25700000000000001</v>
      </c>
      <c r="AQ942">
        <v>7.9015000000000004</v>
      </c>
      <c r="AR942">
        <v>0</v>
      </c>
      <c r="AS942">
        <v>500</v>
      </c>
      <c r="AT942" t="s">
        <v>29</v>
      </c>
    </row>
    <row r="943" spans="39:46" x14ac:dyDescent="0.3">
      <c r="AM943">
        <v>470</v>
      </c>
      <c r="AN943">
        <f t="shared" si="75"/>
        <v>2.4196724914825805E-2</v>
      </c>
      <c r="AO943">
        <v>77.3</v>
      </c>
      <c r="AP943">
        <v>0.25600000000000001</v>
      </c>
      <c r="AQ943">
        <v>7.9024000000000001</v>
      </c>
      <c r="AR943">
        <v>0</v>
      </c>
      <c r="AS943">
        <v>500</v>
      </c>
      <c r="AT943" t="s">
        <v>29</v>
      </c>
    </row>
    <row r="944" spans="39:46" x14ac:dyDescent="0.3">
      <c r="AM944">
        <v>470.5</v>
      </c>
      <c r="AN944">
        <f t="shared" si="75"/>
        <v>2.4113089350478074E-2</v>
      </c>
      <c r="AO944">
        <v>76.8</v>
      </c>
      <c r="AP944">
        <v>0.255</v>
      </c>
      <c r="AQ944">
        <v>7.9032999999999998</v>
      </c>
      <c r="AR944">
        <v>0</v>
      </c>
      <c r="AS944">
        <v>500</v>
      </c>
      <c r="AT944" t="s">
        <v>29</v>
      </c>
    </row>
    <row r="945" spans="39:46" x14ac:dyDescent="0.3">
      <c r="AM945">
        <v>471</v>
      </c>
      <c r="AN945">
        <f t="shared" si="75"/>
        <v>2.4028904275195075E-2</v>
      </c>
      <c r="AO945">
        <v>76.31</v>
      </c>
      <c r="AP945">
        <v>0.254</v>
      </c>
      <c r="AQ945">
        <v>7.9040999999999997</v>
      </c>
      <c r="AR945">
        <v>0</v>
      </c>
      <c r="AS945">
        <v>500</v>
      </c>
      <c r="AT945" t="s">
        <v>29</v>
      </c>
    </row>
    <row r="946" spans="39:46" x14ac:dyDescent="0.3">
      <c r="AM946">
        <v>471.5</v>
      </c>
      <c r="AN946">
        <f t="shared" si="75"/>
        <v>2.3946917243653151E-2</v>
      </c>
      <c r="AO946">
        <v>75.78</v>
      </c>
      <c r="AP946">
        <v>0.253</v>
      </c>
      <c r="AQ946">
        <v>7.9050000000000002</v>
      </c>
      <c r="AR946">
        <v>0</v>
      </c>
      <c r="AS946">
        <v>500</v>
      </c>
      <c r="AT946" t="s">
        <v>29</v>
      </c>
    </row>
    <row r="947" spans="39:46" x14ac:dyDescent="0.3">
      <c r="AM947">
        <v>472</v>
      </c>
      <c r="AN947">
        <f t="shared" si="75"/>
        <v>2.386493021211122E-2</v>
      </c>
      <c r="AO947">
        <v>75.25</v>
      </c>
      <c r="AP947">
        <v>0.252</v>
      </c>
      <c r="AQ947">
        <v>7.9061000000000003</v>
      </c>
      <c r="AR947">
        <v>0</v>
      </c>
      <c r="AS947">
        <v>500</v>
      </c>
      <c r="AT947" t="s">
        <v>29</v>
      </c>
    </row>
    <row r="948" spans="39:46" x14ac:dyDescent="0.3">
      <c r="AM948">
        <v>472.5</v>
      </c>
      <c r="AN948">
        <f t="shared" si="75"/>
        <v>2.3784591713375096E-2</v>
      </c>
      <c r="AO948">
        <v>74.69</v>
      </c>
      <c r="AP948">
        <v>0.251</v>
      </c>
      <c r="AQ948">
        <v>7.9069000000000003</v>
      </c>
      <c r="AR948">
        <v>0</v>
      </c>
      <c r="AS948">
        <v>500</v>
      </c>
      <c r="AT948" t="s">
        <v>29</v>
      </c>
    </row>
    <row r="949" spans="39:46" x14ac:dyDescent="0.3">
      <c r="AM949">
        <v>473</v>
      </c>
      <c r="AN949">
        <f t="shared" si="75"/>
        <v>2.3815364325750085E-2</v>
      </c>
      <c r="AO949">
        <v>74.13</v>
      </c>
      <c r="AP949">
        <v>0.251</v>
      </c>
      <c r="AQ949">
        <v>7.9077000000000002</v>
      </c>
      <c r="AR949">
        <v>0</v>
      </c>
      <c r="AS949">
        <v>500</v>
      </c>
      <c r="AT949" t="s">
        <v>29</v>
      </c>
    </row>
    <row r="950" spans="39:46" x14ac:dyDescent="0.3">
      <c r="AM950">
        <v>473.5</v>
      </c>
      <c r="AN950">
        <f t="shared" si="75"/>
        <v>2.3733377294208154E-2</v>
      </c>
      <c r="AO950">
        <v>73.599999999999994</v>
      </c>
      <c r="AP950">
        <v>0.25</v>
      </c>
      <c r="AQ950">
        <v>7.9084000000000003</v>
      </c>
      <c r="AR950">
        <v>0</v>
      </c>
      <c r="AS950">
        <v>500</v>
      </c>
      <c r="AT950" t="s">
        <v>29</v>
      </c>
    </row>
    <row r="951" spans="39:46" x14ac:dyDescent="0.3">
      <c r="AM951">
        <v>474</v>
      </c>
      <c r="AN951">
        <f t="shared" si="75"/>
        <v>2.3653588306407299E-2</v>
      </c>
      <c r="AO951">
        <v>73.03</v>
      </c>
      <c r="AP951">
        <v>0.249</v>
      </c>
      <c r="AQ951">
        <v>7.9095000000000004</v>
      </c>
      <c r="AR951">
        <v>0</v>
      </c>
      <c r="AS951">
        <v>500</v>
      </c>
      <c r="AT951" t="s">
        <v>29</v>
      </c>
    </row>
    <row r="952" spans="39:46" x14ac:dyDescent="0.3">
      <c r="AM952">
        <v>474.5</v>
      </c>
      <c r="AN952">
        <f t="shared" si="75"/>
        <v>2.3578744917023848E-2</v>
      </c>
      <c r="AO952">
        <v>72.37</v>
      </c>
      <c r="AP952">
        <v>0.248</v>
      </c>
      <c r="AQ952">
        <v>7.9105999999999996</v>
      </c>
      <c r="AR952">
        <v>0</v>
      </c>
      <c r="AS952">
        <v>500</v>
      </c>
      <c r="AT952" t="s">
        <v>29</v>
      </c>
    </row>
    <row r="953" spans="39:46" x14ac:dyDescent="0.3">
      <c r="AM953">
        <v>475</v>
      </c>
      <c r="AN953">
        <f t="shared" si="75"/>
        <v>2.3499505440158261E-2</v>
      </c>
      <c r="AO953">
        <v>71.790000000000006</v>
      </c>
      <c r="AP953">
        <v>0.247</v>
      </c>
      <c r="AQ953">
        <v>7.9112999999999998</v>
      </c>
      <c r="AR953">
        <v>0</v>
      </c>
      <c r="AS953">
        <v>500</v>
      </c>
      <c r="AT953" t="s">
        <v>29</v>
      </c>
    </row>
    <row r="954" spans="39:46" x14ac:dyDescent="0.3">
      <c r="AM954">
        <v>475.5</v>
      </c>
      <c r="AN954">
        <f t="shared" si="75"/>
        <v>2.3420815474227936E-2</v>
      </c>
      <c r="AO954">
        <v>71.2</v>
      </c>
      <c r="AP954">
        <v>0.246</v>
      </c>
      <c r="AQ954">
        <v>7.9123000000000001</v>
      </c>
      <c r="AR954">
        <v>0</v>
      </c>
      <c r="AS954">
        <v>500</v>
      </c>
      <c r="AT954" t="s">
        <v>29</v>
      </c>
    </row>
    <row r="955" spans="39:46" x14ac:dyDescent="0.3">
      <c r="AM955">
        <v>476</v>
      </c>
      <c r="AN955">
        <f t="shared" si="75"/>
        <v>2.3344873062973955E-2</v>
      </c>
      <c r="AO955">
        <v>70.56</v>
      </c>
      <c r="AP955">
        <v>0.245</v>
      </c>
      <c r="AQ955">
        <v>7.9132999999999996</v>
      </c>
      <c r="AR955">
        <v>0</v>
      </c>
      <c r="AS955">
        <v>500</v>
      </c>
      <c r="AT955" t="s">
        <v>29</v>
      </c>
    </row>
    <row r="956" spans="39:46" x14ac:dyDescent="0.3">
      <c r="AM956">
        <v>476.5</v>
      </c>
      <c r="AN956">
        <f t="shared" si="75"/>
        <v>2.3270029673590504E-2</v>
      </c>
      <c r="AO956">
        <v>69.900000000000006</v>
      </c>
      <c r="AP956">
        <v>0.24399999999999999</v>
      </c>
      <c r="AQ956">
        <v>7.9141000000000004</v>
      </c>
      <c r="AR956">
        <v>0</v>
      </c>
      <c r="AS956">
        <v>500</v>
      </c>
      <c r="AT956" t="s">
        <v>29</v>
      </c>
    </row>
    <row r="957" spans="39:46" x14ac:dyDescent="0.3">
      <c r="AM957">
        <v>477</v>
      </c>
      <c r="AN957">
        <f t="shared" si="75"/>
        <v>2.319353775140125E-2</v>
      </c>
      <c r="AO957">
        <v>69.27</v>
      </c>
      <c r="AP957">
        <v>0.24299999999999999</v>
      </c>
      <c r="AQ957">
        <v>7.9150999999999998</v>
      </c>
      <c r="AR957">
        <v>0</v>
      </c>
      <c r="AS957">
        <v>500</v>
      </c>
      <c r="AT957" t="s">
        <v>29</v>
      </c>
    </row>
    <row r="958" spans="39:46" x14ac:dyDescent="0.3">
      <c r="AM958">
        <v>477.5</v>
      </c>
      <c r="AN958">
        <f t="shared" si="75"/>
        <v>2.3119793383888337E-2</v>
      </c>
      <c r="AO958">
        <v>68.59</v>
      </c>
      <c r="AP958">
        <v>0.24199999999999999</v>
      </c>
      <c r="AQ958">
        <v>7.9158999999999997</v>
      </c>
      <c r="AR958">
        <v>0</v>
      </c>
      <c r="AS958">
        <v>500</v>
      </c>
      <c r="AT958" t="s">
        <v>29</v>
      </c>
    </row>
    <row r="959" spans="39:46" x14ac:dyDescent="0.3">
      <c r="AM959">
        <v>478</v>
      </c>
      <c r="AN959">
        <f t="shared" si="75"/>
        <v>2.3046049016375428E-2</v>
      </c>
      <c r="AO959">
        <v>67.91</v>
      </c>
      <c r="AP959">
        <v>0.24099999999999999</v>
      </c>
      <c r="AQ959">
        <v>7.9170999999999996</v>
      </c>
      <c r="AR959">
        <v>0</v>
      </c>
      <c r="AS959">
        <v>500</v>
      </c>
      <c r="AT959" t="s">
        <v>29</v>
      </c>
    </row>
    <row r="960" spans="39:46" x14ac:dyDescent="0.3">
      <c r="AM960">
        <v>478.5</v>
      </c>
      <c r="AN960">
        <f t="shared" si="75"/>
        <v>2.2970656116056708E-2</v>
      </c>
      <c r="AO960">
        <v>67.260000000000005</v>
      </c>
      <c r="AP960">
        <v>0.24</v>
      </c>
      <c r="AQ960">
        <v>7.9180999999999999</v>
      </c>
      <c r="AR960">
        <v>0</v>
      </c>
      <c r="AS960">
        <v>500</v>
      </c>
      <c r="AT960" t="s">
        <v>29</v>
      </c>
    </row>
    <row r="961" spans="39:46" x14ac:dyDescent="0.3">
      <c r="AM961">
        <v>479</v>
      </c>
      <c r="AN961">
        <f t="shared" si="75"/>
        <v>2.2896911748543795E-2</v>
      </c>
      <c r="AO961">
        <v>66.58</v>
      </c>
      <c r="AP961">
        <v>0.23899999999999999</v>
      </c>
      <c r="AQ961">
        <v>7.9194000000000004</v>
      </c>
      <c r="AR961">
        <v>0</v>
      </c>
      <c r="AS961">
        <v>500</v>
      </c>
      <c r="AT961" t="s">
        <v>29</v>
      </c>
    </row>
    <row r="962" spans="39:46" x14ac:dyDescent="0.3">
      <c r="AM962">
        <v>479.5</v>
      </c>
      <c r="AN962">
        <f t="shared" si="75"/>
        <v>2.2822617870095614E-2</v>
      </c>
      <c r="AO962">
        <v>65.91</v>
      </c>
      <c r="AP962">
        <v>0.23799999999999999</v>
      </c>
      <c r="AQ962">
        <v>7.9202000000000004</v>
      </c>
      <c r="AR962">
        <v>0</v>
      </c>
      <c r="AS962">
        <v>500</v>
      </c>
      <c r="AT962" t="s">
        <v>29</v>
      </c>
    </row>
    <row r="963" spans="39:46" x14ac:dyDescent="0.3">
      <c r="AM963">
        <v>480</v>
      </c>
      <c r="AN963">
        <f t="shared" si="75"/>
        <v>2.274612594790636E-2</v>
      </c>
      <c r="AO963">
        <v>65.28</v>
      </c>
      <c r="AP963">
        <v>0.23699999999999999</v>
      </c>
      <c r="AQ963">
        <v>7.9215999999999998</v>
      </c>
      <c r="AR963">
        <v>0</v>
      </c>
      <c r="AS963">
        <v>500</v>
      </c>
      <c r="AT963" t="s">
        <v>29</v>
      </c>
    </row>
    <row r="964" spans="39:46" x14ac:dyDescent="0.3">
      <c r="AM964">
        <v>480.5</v>
      </c>
      <c r="AN964">
        <f t="shared" si="75"/>
        <v>2.2562369491152874E-2</v>
      </c>
      <c r="AO964">
        <v>64.58</v>
      </c>
      <c r="AP964">
        <v>0.23499999999999999</v>
      </c>
      <c r="AQ964">
        <v>7.9237000000000002</v>
      </c>
      <c r="AR964">
        <v>0</v>
      </c>
      <c r="AS964">
        <v>500</v>
      </c>
      <c r="AT964" t="s">
        <v>29</v>
      </c>
    </row>
    <row r="965" spans="39:46" x14ac:dyDescent="0.3">
      <c r="AM965">
        <v>481</v>
      </c>
      <c r="AN965">
        <f t="shared" ref="AN965:AN1028" si="76">(AP965-AO965/2022)/9</f>
        <v>2.2379712056269922E-2</v>
      </c>
      <c r="AO965">
        <v>63.86</v>
      </c>
      <c r="AP965">
        <v>0.23300000000000001</v>
      </c>
      <c r="AQ965">
        <v>7.9253</v>
      </c>
      <c r="AR965">
        <v>0</v>
      </c>
      <c r="AS965">
        <v>500</v>
      </c>
      <c r="AT965" t="s">
        <v>29</v>
      </c>
    </row>
    <row r="966" spans="39:46" x14ac:dyDescent="0.3">
      <c r="AM966">
        <v>481.5</v>
      </c>
      <c r="AN966">
        <f t="shared" si="76"/>
        <v>2.2307616221562812E-2</v>
      </c>
      <c r="AO966">
        <v>63.15</v>
      </c>
      <c r="AP966">
        <v>0.23200000000000001</v>
      </c>
      <c r="AQ966">
        <v>7.9264999999999999</v>
      </c>
      <c r="AR966">
        <v>0</v>
      </c>
      <c r="AS966">
        <v>500</v>
      </c>
      <c r="AT966" t="s">
        <v>29</v>
      </c>
    </row>
    <row r="967" spans="39:46" x14ac:dyDescent="0.3">
      <c r="AM967">
        <v>482</v>
      </c>
      <c r="AN967">
        <f t="shared" si="76"/>
        <v>2.2123859764809319E-2</v>
      </c>
      <c r="AO967">
        <v>62.45</v>
      </c>
      <c r="AP967">
        <v>0.23</v>
      </c>
      <c r="AQ967">
        <v>7.9282000000000004</v>
      </c>
      <c r="AR967">
        <v>0</v>
      </c>
      <c r="AS967">
        <v>500</v>
      </c>
      <c r="AT967" t="s">
        <v>29</v>
      </c>
    </row>
    <row r="968" spans="39:46" x14ac:dyDescent="0.3">
      <c r="AM968">
        <v>482.5</v>
      </c>
      <c r="AN968">
        <f t="shared" si="76"/>
        <v>2.1936806242444224E-2</v>
      </c>
      <c r="AO968">
        <v>61.81</v>
      </c>
      <c r="AP968">
        <v>0.22800000000000001</v>
      </c>
      <c r="AQ968">
        <v>7.9301000000000004</v>
      </c>
      <c r="AR968">
        <v>0</v>
      </c>
      <c r="AS968">
        <v>500</v>
      </c>
      <c r="AT968" t="s">
        <v>29</v>
      </c>
    </row>
    <row r="969" spans="39:46" x14ac:dyDescent="0.3">
      <c r="AM969">
        <v>483</v>
      </c>
      <c r="AN969">
        <f t="shared" si="76"/>
        <v>2.1858665787449171E-2</v>
      </c>
      <c r="AO969">
        <v>61.21</v>
      </c>
      <c r="AP969">
        <v>0.22700000000000001</v>
      </c>
      <c r="AQ969">
        <v>7.9313000000000002</v>
      </c>
      <c r="AR969">
        <v>0</v>
      </c>
      <c r="AS969">
        <v>500</v>
      </c>
      <c r="AT969" t="s">
        <v>29</v>
      </c>
    </row>
    <row r="970" spans="39:46" x14ac:dyDescent="0.3">
      <c r="AM970">
        <v>483.5</v>
      </c>
      <c r="AN970">
        <f t="shared" si="76"/>
        <v>2.1784921419936258E-2</v>
      </c>
      <c r="AO970">
        <v>60.53</v>
      </c>
      <c r="AP970">
        <v>0.22600000000000001</v>
      </c>
      <c r="AQ970">
        <v>7.9325000000000001</v>
      </c>
      <c r="AR970">
        <v>0</v>
      </c>
      <c r="AS970">
        <v>500</v>
      </c>
      <c r="AT970" t="s">
        <v>29</v>
      </c>
    </row>
    <row r="971" spans="39:46" x14ac:dyDescent="0.3">
      <c r="AM971">
        <v>484</v>
      </c>
      <c r="AN971">
        <f t="shared" si="76"/>
        <v>2.1705132432135399E-2</v>
      </c>
      <c r="AO971">
        <v>59.96</v>
      </c>
      <c r="AP971">
        <v>0.22500000000000001</v>
      </c>
      <c r="AQ971">
        <v>7.9339000000000004</v>
      </c>
      <c r="AR971">
        <v>1</v>
      </c>
      <c r="AS971">
        <v>500</v>
      </c>
      <c r="AT971" t="s">
        <v>29</v>
      </c>
    </row>
    <row r="972" spans="39:46" x14ac:dyDescent="0.3">
      <c r="AM972">
        <v>484.5</v>
      </c>
      <c r="AN972">
        <f t="shared" si="76"/>
        <v>2.159347181008902E-2</v>
      </c>
      <c r="AO972">
        <v>59.97</v>
      </c>
      <c r="AP972">
        <v>0.224</v>
      </c>
      <c r="AQ972">
        <v>7.9340000000000002</v>
      </c>
      <c r="AR972">
        <v>0</v>
      </c>
      <c r="AS972">
        <v>500</v>
      </c>
      <c r="AT972" t="s">
        <v>29</v>
      </c>
    </row>
    <row r="973" spans="39:46" x14ac:dyDescent="0.3">
      <c r="AM973">
        <v>485</v>
      </c>
      <c r="AN973">
        <f t="shared" si="76"/>
        <v>2.1588526211671611E-2</v>
      </c>
      <c r="AO973">
        <v>60.06</v>
      </c>
      <c r="AP973">
        <v>0.224</v>
      </c>
      <c r="AQ973">
        <v>7.9340000000000002</v>
      </c>
      <c r="AR973">
        <v>0</v>
      </c>
      <c r="AS973">
        <v>500</v>
      </c>
      <c r="AT973" t="s">
        <v>29</v>
      </c>
    </row>
    <row r="974" spans="39:46" x14ac:dyDescent="0.3">
      <c r="AM974">
        <v>485.5</v>
      </c>
      <c r="AN974">
        <f t="shared" si="76"/>
        <v>2.158467963512474E-2</v>
      </c>
      <c r="AO974">
        <v>60.13</v>
      </c>
      <c r="AP974">
        <v>0.224</v>
      </c>
      <c r="AQ974">
        <v>7.9340000000000002</v>
      </c>
      <c r="AR974">
        <v>0</v>
      </c>
      <c r="AS974">
        <v>500</v>
      </c>
      <c r="AT974" t="s">
        <v>29</v>
      </c>
    </row>
    <row r="975" spans="39:46" x14ac:dyDescent="0.3">
      <c r="AM975">
        <v>486</v>
      </c>
      <c r="AN975">
        <f t="shared" si="76"/>
        <v>2.1691944169688979E-2</v>
      </c>
      <c r="AO975">
        <v>60.2</v>
      </c>
      <c r="AP975">
        <v>0.22500000000000001</v>
      </c>
      <c r="AQ975">
        <v>7.9339000000000004</v>
      </c>
      <c r="AR975">
        <v>0</v>
      </c>
      <c r="AS975">
        <v>500</v>
      </c>
      <c r="AT975" t="s">
        <v>29</v>
      </c>
    </row>
    <row r="976" spans="39:46" x14ac:dyDescent="0.3">
      <c r="AM976">
        <v>486.5</v>
      </c>
      <c r="AN976">
        <f t="shared" si="76"/>
        <v>2.1578085503901528E-2</v>
      </c>
      <c r="AO976">
        <v>60.25</v>
      </c>
      <c r="AP976">
        <v>0.224</v>
      </c>
      <c r="AQ976">
        <v>7.9340000000000002</v>
      </c>
      <c r="AR976">
        <v>0</v>
      </c>
      <c r="AS976">
        <v>500</v>
      </c>
      <c r="AT976" t="s">
        <v>29</v>
      </c>
    </row>
    <row r="977" spans="39:46" x14ac:dyDescent="0.3">
      <c r="AM977">
        <v>487</v>
      </c>
      <c r="AN977">
        <f t="shared" si="76"/>
        <v>2.1575337949225188E-2</v>
      </c>
      <c r="AO977">
        <v>60.3</v>
      </c>
      <c r="AP977">
        <v>0.224</v>
      </c>
      <c r="AQ977">
        <v>7.9340000000000002</v>
      </c>
      <c r="AR977">
        <v>0</v>
      </c>
      <c r="AS977">
        <v>500</v>
      </c>
      <c r="AT977" t="s">
        <v>29</v>
      </c>
    </row>
    <row r="978" spans="39:46" x14ac:dyDescent="0.3">
      <c r="AM978">
        <v>487.5</v>
      </c>
      <c r="AN978">
        <f t="shared" si="76"/>
        <v>2.1683701505659965E-2</v>
      </c>
      <c r="AO978">
        <v>60.35</v>
      </c>
      <c r="AP978">
        <v>0.22500000000000001</v>
      </c>
      <c r="AQ978">
        <v>7.9339000000000004</v>
      </c>
      <c r="AR978">
        <v>0</v>
      </c>
      <c r="AS978">
        <v>500</v>
      </c>
      <c r="AT978" t="s">
        <v>29</v>
      </c>
    </row>
    <row r="979" spans="39:46" x14ac:dyDescent="0.3">
      <c r="AM979">
        <v>488</v>
      </c>
      <c r="AN979">
        <f t="shared" si="76"/>
        <v>2.1569842839872514E-2</v>
      </c>
      <c r="AO979">
        <v>60.4</v>
      </c>
      <c r="AP979">
        <v>0.224</v>
      </c>
      <c r="AQ979">
        <v>7.9340000000000002</v>
      </c>
      <c r="AR979">
        <v>0</v>
      </c>
      <c r="AS979">
        <v>500</v>
      </c>
      <c r="AT979" t="s">
        <v>29</v>
      </c>
    </row>
    <row r="980" spans="39:46" x14ac:dyDescent="0.3">
      <c r="AM980">
        <v>488.5</v>
      </c>
      <c r="AN980">
        <f t="shared" si="76"/>
        <v>2.1567644796131446E-2</v>
      </c>
      <c r="AO980">
        <v>60.44</v>
      </c>
      <c r="AP980">
        <v>0.224</v>
      </c>
      <c r="AQ980">
        <v>7.9340000000000002</v>
      </c>
      <c r="AR980">
        <v>0</v>
      </c>
      <c r="AS980">
        <v>500</v>
      </c>
      <c r="AT980" t="s">
        <v>29</v>
      </c>
    </row>
    <row r="981" spans="39:46" x14ac:dyDescent="0.3">
      <c r="AM981">
        <v>489</v>
      </c>
      <c r="AN981">
        <f t="shared" si="76"/>
        <v>2.1564347730519837E-2</v>
      </c>
      <c r="AO981">
        <v>60.5</v>
      </c>
      <c r="AP981">
        <v>0.224</v>
      </c>
      <c r="AQ981">
        <v>7.9340000000000002</v>
      </c>
      <c r="AR981">
        <v>0</v>
      </c>
      <c r="AS981">
        <v>500</v>
      </c>
      <c r="AT981" t="s">
        <v>29</v>
      </c>
    </row>
    <row r="982" spans="39:46" x14ac:dyDescent="0.3">
      <c r="AM982">
        <v>489.5</v>
      </c>
      <c r="AN982">
        <f t="shared" si="76"/>
        <v>2.1561050664908231E-2</v>
      </c>
      <c r="AO982">
        <v>60.56</v>
      </c>
      <c r="AP982">
        <v>0.224</v>
      </c>
      <c r="AQ982">
        <v>7.9340000000000002</v>
      </c>
      <c r="AR982">
        <v>0</v>
      </c>
      <c r="AS982">
        <v>500</v>
      </c>
      <c r="AT982" t="s">
        <v>29</v>
      </c>
    </row>
    <row r="983" spans="39:46" x14ac:dyDescent="0.3">
      <c r="AM983">
        <v>490</v>
      </c>
      <c r="AN983">
        <f t="shared" si="76"/>
        <v>2.1558852621167163E-2</v>
      </c>
      <c r="AO983">
        <v>60.6</v>
      </c>
      <c r="AP983">
        <v>0.224</v>
      </c>
      <c r="AQ983">
        <v>7.9340000000000002</v>
      </c>
      <c r="AR983">
        <v>0</v>
      </c>
      <c r="AS983">
        <v>500</v>
      </c>
      <c r="AT983" t="s">
        <v>29</v>
      </c>
    </row>
    <row r="984" spans="39:46" x14ac:dyDescent="0.3">
      <c r="AM984">
        <v>490.5</v>
      </c>
      <c r="AN984">
        <f t="shared" si="76"/>
        <v>2.1557753599296625E-2</v>
      </c>
      <c r="AO984">
        <v>60.62</v>
      </c>
      <c r="AP984">
        <v>0.224</v>
      </c>
      <c r="AQ984">
        <v>7.9340000000000002</v>
      </c>
      <c r="AR984">
        <v>0</v>
      </c>
      <c r="AS984">
        <v>500</v>
      </c>
      <c r="AT984" t="s">
        <v>29</v>
      </c>
    </row>
    <row r="985" spans="39:46" x14ac:dyDescent="0.3">
      <c r="AM985">
        <v>491</v>
      </c>
      <c r="AN985">
        <f t="shared" si="76"/>
        <v>2.1666666666666667E-2</v>
      </c>
      <c r="AO985">
        <v>60.66</v>
      </c>
      <c r="AP985">
        <v>0.22500000000000001</v>
      </c>
      <c r="AQ985">
        <v>7.9339000000000004</v>
      </c>
      <c r="AR985">
        <v>0</v>
      </c>
      <c r="AS985">
        <v>500</v>
      </c>
      <c r="AT985" t="s">
        <v>29</v>
      </c>
    </row>
    <row r="986" spans="39:46" x14ac:dyDescent="0.3">
      <c r="AM986">
        <v>491.5</v>
      </c>
      <c r="AN986">
        <f t="shared" si="76"/>
        <v>2.1553357511814485E-2</v>
      </c>
      <c r="AO986">
        <v>60.7</v>
      </c>
      <c r="AP986">
        <v>0.224</v>
      </c>
      <c r="AQ986">
        <v>7.9340000000000002</v>
      </c>
      <c r="AR986">
        <v>0</v>
      </c>
      <c r="AS986">
        <v>500</v>
      </c>
      <c r="AT986" t="s">
        <v>29</v>
      </c>
    </row>
    <row r="987" spans="39:46" x14ac:dyDescent="0.3">
      <c r="AM987">
        <v>492</v>
      </c>
      <c r="AN987">
        <f t="shared" si="76"/>
        <v>2.1552258489943951E-2</v>
      </c>
      <c r="AO987">
        <v>60.72</v>
      </c>
      <c r="AP987">
        <v>0.224</v>
      </c>
      <c r="AQ987">
        <v>7.9340000000000002</v>
      </c>
      <c r="AR987">
        <v>0</v>
      </c>
      <c r="AS987">
        <v>500</v>
      </c>
      <c r="AT987" t="s">
        <v>29</v>
      </c>
    </row>
    <row r="988" spans="39:46" x14ac:dyDescent="0.3">
      <c r="AM988">
        <v>492.5</v>
      </c>
      <c r="AN988">
        <f t="shared" si="76"/>
        <v>2.1661721068249259E-2</v>
      </c>
      <c r="AO988">
        <v>60.75</v>
      </c>
      <c r="AP988">
        <v>0.22500000000000001</v>
      </c>
      <c r="AQ988">
        <v>7.9339000000000004</v>
      </c>
      <c r="AR988">
        <v>0</v>
      </c>
      <c r="AS988">
        <v>500</v>
      </c>
      <c r="AT988" t="s">
        <v>29</v>
      </c>
    </row>
    <row r="989" spans="39:46" x14ac:dyDescent="0.3">
      <c r="AM989">
        <v>493</v>
      </c>
      <c r="AN989">
        <f t="shared" si="76"/>
        <v>2.1548961424332342E-2</v>
      </c>
      <c r="AO989">
        <v>60.78</v>
      </c>
      <c r="AP989">
        <v>0.224</v>
      </c>
      <c r="AQ989">
        <v>7.9340000000000002</v>
      </c>
      <c r="AR989">
        <v>0</v>
      </c>
      <c r="AS989">
        <v>500</v>
      </c>
      <c r="AT989" t="s">
        <v>29</v>
      </c>
    </row>
    <row r="990" spans="39:46" x14ac:dyDescent="0.3">
      <c r="AM990">
        <v>493.5</v>
      </c>
      <c r="AN990">
        <f t="shared" si="76"/>
        <v>2.1547862402461808E-2</v>
      </c>
      <c r="AO990">
        <v>60.8</v>
      </c>
      <c r="AP990">
        <v>0.224</v>
      </c>
      <c r="AQ990">
        <v>7.9340000000000002</v>
      </c>
      <c r="AR990">
        <v>0</v>
      </c>
      <c r="AS990">
        <v>500</v>
      </c>
      <c r="AT990" t="s">
        <v>29</v>
      </c>
    </row>
    <row r="991" spans="39:46" x14ac:dyDescent="0.3">
      <c r="AM991">
        <v>494</v>
      </c>
      <c r="AN991">
        <f t="shared" si="76"/>
        <v>2.1546213869656008E-2</v>
      </c>
      <c r="AO991">
        <v>60.83</v>
      </c>
      <c r="AP991">
        <v>0.224</v>
      </c>
      <c r="AQ991">
        <v>7.9340000000000002</v>
      </c>
      <c r="AR991">
        <v>0</v>
      </c>
      <c r="AS991">
        <v>500</v>
      </c>
      <c r="AT991" t="s">
        <v>29</v>
      </c>
    </row>
    <row r="992" spans="39:46" x14ac:dyDescent="0.3">
      <c r="AM992">
        <v>494.5</v>
      </c>
      <c r="AN992">
        <f t="shared" si="76"/>
        <v>2.1545114847785471E-2</v>
      </c>
      <c r="AO992">
        <v>60.85</v>
      </c>
      <c r="AP992">
        <v>0.224</v>
      </c>
      <c r="AQ992">
        <v>7.9340000000000002</v>
      </c>
      <c r="AR992">
        <v>0</v>
      </c>
      <c r="AS992">
        <v>500</v>
      </c>
      <c r="AT992" t="s">
        <v>29</v>
      </c>
    </row>
    <row r="993" spans="39:46" x14ac:dyDescent="0.3">
      <c r="AM993">
        <v>495</v>
      </c>
      <c r="AN993">
        <f t="shared" si="76"/>
        <v>2.1543466314979668E-2</v>
      </c>
      <c r="AO993">
        <v>60.88</v>
      </c>
      <c r="AP993">
        <v>0.224</v>
      </c>
      <c r="AQ993">
        <v>7.9340000000000002</v>
      </c>
      <c r="AR993">
        <v>0</v>
      </c>
      <c r="AS993">
        <v>500</v>
      </c>
      <c r="AT993" t="s">
        <v>29</v>
      </c>
    </row>
    <row r="994" spans="39:46" x14ac:dyDescent="0.3">
      <c r="AM994">
        <v>495.5</v>
      </c>
      <c r="AN994">
        <f t="shared" si="76"/>
        <v>2.1542367293109134E-2</v>
      </c>
      <c r="AO994">
        <v>60.9</v>
      </c>
      <c r="AP994">
        <v>0.224</v>
      </c>
      <c r="AQ994">
        <v>7.9340000000000002</v>
      </c>
      <c r="AR994">
        <v>0</v>
      </c>
      <c r="AS994">
        <v>500</v>
      </c>
      <c r="AT994" t="s">
        <v>29</v>
      </c>
    </row>
    <row r="995" spans="39:46" x14ac:dyDescent="0.3">
      <c r="AM995">
        <v>496</v>
      </c>
      <c r="AN995">
        <f t="shared" si="76"/>
        <v>2.165237938234971E-2</v>
      </c>
      <c r="AO995">
        <v>60.92</v>
      </c>
      <c r="AP995">
        <v>0.22500000000000001</v>
      </c>
      <c r="AQ995">
        <v>7.9339000000000004</v>
      </c>
      <c r="AR995">
        <v>0</v>
      </c>
      <c r="AS995">
        <v>500</v>
      </c>
      <c r="AT995" t="s">
        <v>29</v>
      </c>
    </row>
    <row r="996" spans="39:46" x14ac:dyDescent="0.3">
      <c r="AM996">
        <v>496.5</v>
      </c>
      <c r="AN996">
        <f t="shared" si="76"/>
        <v>2.1539619738432794E-2</v>
      </c>
      <c r="AO996">
        <v>60.95</v>
      </c>
      <c r="AP996">
        <v>0.224</v>
      </c>
      <c r="AQ996">
        <v>7.9340000000000002</v>
      </c>
      <c r="AR996">
        <v>0</v>
      </c>
      <c r="AS996">
        <v>500</v>
      </c>
      <c r="AT996" t="s">
        <v>29</v>
      </c>
    </row>
    <row r="997" spans="39:46" x14ac:dyDescent="0.3">
      <c r="AM997">
        <v>497</v>
      </c>
      <c r="AN997">
        <f t="shared" si="76"/>
        <v>2.1538520716562259E-2</v>
      </c>
      <c r="AO997">
        <v>60.97</v>
      </c>
      <c r="AP997">
        <v>0.224</v>
      </c>
      <c r="AQ997">
        <v>7.9340000000000002</v>
      </c>
      <c r="AR997">
        <v>0</v>
      </c>
      <c r="AS997">
        <v>500</v>
      </c>
      <c r="AT997" t="s">
        <v>29</v>
      </c>
    </row>
    <row r="998" spans="39:46" x14ac:dyDescent="0.3">
      <c r="AM998">
        <v>497.5</v>
      </c>
      <c r="AN998">
        <f t="shared" si="76"/>
        <v>2.1537421694691725E-2</v>
      </c>
      <c r="AO998">
        <v>60.99</v>
      </c>
      <c r="AP998">
        <v>0.224</v>
      </c>
      <c r="AQ998">
        <v>7.9340000000000002</v>
      </c>
      <c r="AR998">
        <v>0</v>
      </c>
      <c r="AS998">
        <v>500</v>
      </c>
      <c r="AT998" t="s">
        <v>29</v>
      </c>
    </row>
    <row r="999" spans="39:46" x14ac:dyDescent="0.3">
      <c r="AM999">
        <v>498</v>
      </c>
      <c r="AN999">
        <f t="shared" si="76"/>
        <v>2.1536322672821191E-2</v>
      </c>
      <c r="AO999">
        <v>61.01</v>
      </c>
      <c r="AP999">
        <v>0.224</v>
      </c>
      <c r="AQ999">
        <v>7.9340000000000002</v>
      </c>
      <c r="AR999">
        <v>0</v>
      </c>
      <c r="AS999">
        <v>500</v>
      </c>
      <c r="AT999" t="s">
        <v>29</v>
      </c>
    </row>
    <row r="1000" spans="39:46" x14ac:dyDescent="0.3">
      <c r="AM1000">
        <v>498.5</v>
      </c>
      <c r="AN1000">
        <f t="shared" si="76"/>
        <v>2.1535223650950657E-2</v>
      </c>
      <c r="AO1000">
        <v>61.03</v>
      </c>
      <c r="AP1000">
        <v>0.224</v>
      </c>
      <c r="AQ1000">
        <v>7.9340000000000002</v>
      </c>
      <c r="AR1000">
        <v>0</v>
      </c>
      <c r="AS1000">
        <v>500</v>
      </c>
      <c r="AT1000" t="s">
        <v>29</v>
      </c>
    </row>
    <row r="1001" spans="39:46" x14ac:dyDescent="0.3">
      <c r="AM1001">
        <v>499</v>
      </c>
      <c r="AN1001">
        <f t="shared" si="76"/>
        <v>2.1645785251126495E-2</v>
      </c>
      <c r="AO1001">
        <v>61.04</v>
      </c>
      <c r="AP1001">
        <v>0.22500000000000001</v>
      </c>
      <c r="AQ1001">
        <v>7.9339000000000004</v>
      </c>
      <c r="AR1001">
        <v>0</v>
      </c>
      <c r="AS1001">
        <v>500</v>
      </c>
      <c r="AT1001" t="s">
        <v>29</v>
      </c>
    </row>
    <row r="1002" spans="39:46" x14ac:dyDescent="0.3">
      <c r="AM1002">
        <v>499.5</v>
      </c>
      <c r="AN1002">
        <f t="shared" si="76"/>
        <v>2.1644686229255961E-2</v>
      </c>
      <c r="AO1002">
        <v>61.06</v>
      </c>
      <c r="AP1002">
        <v>0.22500000000000001</v>
      </c>
      <c r="AQ1002">
        <v>7.9339000000000004</v>
      </c>
      <c r="AR1002">
        <v>0</v>
      </c>
      <c r="AS1002">
        <v>500</v>
      </c>
      <c r="AT1002" t="s">
        <v>29</v>
      </c>
    </row>
    <row r="1003" spans="39:46" x14ac:dyDescent="0.3">
      <c r="AM1003">
        <v>500</v>
      </c>
      <c r="AN1003">
        <f t="shared" si="76"/>
        <v>2.1532476096274317E-2</v>
      </c>
      <c r="AO1003">
        <v>61.08</v>
      </c>
      <c r="AP1003">
        <v>0.224</v>
      </c>
      <c r="AQ1003">
        <v>7.9340999999999999</v>
      </c>
      <c r="AR1003">
        <v>0</v>
      </c>
      <c r="AS1003">
        <v>500</v>
      </c>
      <c r="AT1003" t="s">
        <v>29</v>
      </c>
    </row>
    <row r="1004" spans="39:46" x14ac:dyDescent="0.3">
      <c r="AM1004">
        <v>500.5</v>
      </c>
      <c r="AN1004">
        <f t="shared" si="76"/>
        <v>2.1531377074403783E-2</v>
      </c>
      <c r="AO1004">
        <v>61.1</v>
      </c>
      <c r="AP1004">
        <v>0.224</v>
      </c>
      <c r="AQ1004">
        <v>7.9340000000000002</v>
      </c>
      <c r="AR1004">
        <v>0</v>
      </c>
      <c r="AS1004">
        <v>500</v>
      </c>
      <c r="AT1004" t="s">
        <v>29</v>
      </c>
    </row>
    <row r="1005" spans="39:46" x14ac:dyDescent="0.3">
      <c r="AM1005">
        <v>501</v>
      </c>
      <c r="AN1005">
        <f t="shared" si="76"/>
        <v>2.153082756346851E-2</v>
      </c>
      <c r="AO1005">
        <v>61.11</v>
      </c>
      <c r="AP1005">
        <v>0.224</v>
      </c>
      <c r="AQ1005">
        <v>7.9340000000000002</v>
      </c>
      <c r="AR1005">
        <v>0</v>
      </c>
      <c r="AS1005">
        <v>500</v>
      </c>
      <c r="AT1005" t="s">
        <v>29</v>
      </c>
    </row>
    <row r="1006" spans="39:46" x14ac:dyDescent="0.3">
      <c r="AM1006">
        <v>501.5</v>
      </c>
      <c r="AN1006">
        <f t="shared" si="76"/>
        <v>2.1529728541597976E-2</v>
      </c>
      <c r="AO1006">
        <v>61.13</v>
      </c>
      <c r="AP1006">
        <v>0.224</v>
      </c>
      <c r="AQ1006">
        <v>7.9340000000000002</v>
      </c>
      <c r="AR1006">
        <v>0</v>
      </c>
      <c r="AS1006">
        <v>500</v>
      </c>
      <c r="AT1006" t="s">
        <v>29</v>
      </c>
    </row>
    <row r="1007" spans="39:46" x14ac:dyDescent="0.3">
      <c r="AM1007">
        <v>502</v>
      </c>
      <c r="AN1007">
        <f t="shared" si="76"/>
        <v>2.1528629519727442E-2</v>
      </c>
      <c r="AO1007">
        <v>61.15</v>
      </c>
      <c r="AP1007">
        <v>0.224</v>
      </c>
      <c r="AQ1007">
        <v>7.9340000000000002</v>
      </c>
      <c r="AR1007">
        <v>0</v>
      </c>
      <c r="AS1007">
        <v>500</v>
      </c>
      <c r="AT1007" t="s">
        <v>29</v>
      </c>
    </row>
    <row r="1008" spans="39:46" x14ac:dyDescent="0.3">
      <c r="AM1008">
        <v>502.5</v>
      </c>
      <c r="AN1008">
        <f t="shared" si="76"/>
        <v>2.1528080008792177E-2</v>
      </c>
      <c r="AO1008">
        <v>61.16</v>
      </c>
      <c r="AP1008">
        <v>0.224</v>
      </c>
      <c r="AQ1008">
        <v>7.9340000000000002</v>
      </c>
      <c r="AR1008">
        <v>0</v>
      </c>
      <c r="AS1008">
        <v>500</v>
      </c>
      <c r="AT1008" t="s">
        <v>29</v>
      </c>
    </row>
    <row r="1009" spans="39:46" x14ac:dyDescent="0.3">
      <c r="AM1009">
        <v>503</v>
      </c>
      <c r="AN1009">
        <f t="shared" si="76"/>
        <v>2.1526980986921643E-2</v>
      </c>
      <c r="AO1009">
        <v>61.18</v>
      </c>
      <c r="AP1009">
        <v>0.224</v>
      </c>
      <c r="AQ1009">
        <v>7.9340000000000002</v>
      </c>
      <c r="AR1009">
        <v>0</v>
      </c>
      <c r="AS1009">
        <v>500</v>
      </c>
      <c r="AT1009" t="s">
        <v>29</v>
      </c>
    </row>
    <row r="1010" spans="39:46" x14ac:dyDescent="0.3">
      <c r="AM1010">
        <v>503.5</v>
      </c>
      <c r="AN1010">
        <f t="shared" si="76"/>
        <v>2.1526431475986374E-2</v>
      </c>
      <c r="AO1010">
        <v>61.19</v>
      </c>
      <c r="AP1010">
        <v>0.224</v>
      </c>
      <c r="AQ1010">
        <v>7.9340000000000002</v>
      </c>
      <c r="AR1010">
        <v>0</v>
      </c>
      <c r="AS1010">
        <v>500</v>
      </c>
      <c r="AT1010" t="s">
        <v>29</v>
      </c>
    </row>
    <row r="1011" spans="39:46" x14ac:dyDescent="0.3">
      <c r="AM1011">
        <v>504</v>
      </c>
      <c r="AN1011">
        <f t="shared" si="76"/>
        <v>2.1525332454115836E-2</v>
      </c>
      <c r="AO1011">
        <v>61.21</v>
      </c>
      <c r="AP1011">
        <v>0.224</v>
      </c>
      <c r="AQ1011">
        <v>7.9340000000000002</v>
      </c>
      <c r="AR1011">
        <v>0</v>
      </c>
      <c r="AS1011">
        <v>500</v>
      </c>
      <c r="AT1011" t="s">
        <v>29</v>
      </c>
    </row>
    <row r="1012" spans="39:46" x14ac:dyDescent="0.3">
      <c r="AM1012">
        <v>504.5</v>
      </c>
      <c r="AN1012">
        <f t="shared" si="76"/>
        <v>2.1524233432245302E-2</v>
      </c>
      <c r="AO1012">
        <v>61.23</v>
      </c>
      <c r="AP1012">
        <v>0.224</v>
      </c>
      <c r="AQ1012">
        <v>7.9340000000000002</v>
      </c>
      <c r="AR1012">
        <v>0</v>
      </c>
      <c r="AS1012">
        <v>500</v>
      </c>
      <c r="AT1012" t="s">
        <v>29</v>
      </c>
    </row>
    <row r="1013" spans="39:46" x14ac:dyDescent="0.3">
      <c r="AM1013">
        <v>505</v>
      </c>
      <c r="AN1013">
        <f t="shared" si="76"/>
        <v>2.1523683921310034E-2</v>
      </c>
      <c r="AO1013">
        <v>61.24</v>
      </c>
      <c r="AP1013">
        <v>0.224</v>
      </c>
      <c r="AQ1013">
        <v>7.9340000000000002</v>
      </c>
      <c r="AR1013">
        <v>0</v>
      </c>
      <c r="AS1013">
        <v>500</v>
      </c>
      <c r="AT1013" t="s">
        <v>29</v>
      </c>
    </row>
    <row r="1014" spans="39:46" x14ac:dyDescent="0.3">
      <c r="AM1014">
        <v>505.5</v>
      </c>
      <c r="AN1014">
        <f t="shared" si="76"/>
        <v>2.1522584899439499E-2</v>
      </c>
      <c r="AO1014">
        <v>61.26</v>
      </c>
      <c r="AP1014">
        <v>0.224</v>
      </c>
      <c r="AQ1014">
        <v>7.9340000000000002</v>
      </c>
      <c r="AR1014">
        <v>0</v>
      </c>
      <c r="AS1014">
        <v>500</v>
      </c>
      <c r="AT1014" t="s">
        <v>29</v>
      </c>
    </row>
    <row r="1015" spans="39:46" x14ac:dyDescent="0.3">
      <c r="AM1015">
        <v>506</v>
      </c>
      <c r="AN1015">
        <f t="shared" si="76"/>
        <v>2.163369601055061E-2</v>
      </c>
      <c r="AO1015">
        <v>61.26</v>
      </c>
      <c r="AP1015">
        <v>0.22500000000000001</v>
      </c>
      <c r="AQ1015">
        <v>7.9339000000000004</v>
      </c>
      <c r="AR1015">
        <v>0</v>
      </c>
      <c r="AS1015">
        <v>500</v>
      </c>
      <c r="AT1015" t="s">
        <v>29</v>
      </c>
    </row>
    <row r="1016" spans="39:46" x14ac:dyDescent="0.3">
      <c r="AM1016">
        <v>506.5</v>
      </c>
      <c r="AN1016">
        <f t="shared" si="76"/>
        <v>2.1632596988680072E-2</v>
      </c>
      <c r="AO1016">
        <v>61.28</v>
      </c>
      <c r="AP1016">
        <v>0.22500000000000001</v>
      </c>
      <c r="AQ1016">
        <v>7.9339000000000004</v>
      </c>
      <c r="AR1016">
        <v>0</v>
      </c>
      <c r="AS1016">
        <v>500</v>
      </c>
      <c r="AT1016" t="s">
        <v>29</v>
      </c>
    </row>
    <row r="1017" spans="39:46" x14ac:dyDescent="0.3">
      <c r="AM1017">
        <v>507</v>
      </c>
      <c r="AN1017">
        <f t="shared" si="76"/>
        <v>2.1520386855698428E-2</v>
      </c>
      <c r="AO1017">
        <v>61.3</v>
      </c>
      <c r="AP1017">
        <v>0.224</v>
      </c>
      <c r="AQ1017">
        <v>7.9340000000000002</v>
      </c>
      <c r="AR1017">
        <v>0</v>
      </c>
      <c r="AS1017">
        <v>500</v>
      </c>
      <c r="AT1017" t="s">
        <v>29</v>
      </c>
    </row>
    <row r="1018" spans="39:46" x14ac:dyDescent="0.3">
      <c r="AM1018">
        <v>507.5</v>
      </c>
      <c r="AN1018">
        <f t="shared" si="76"/>
        <v>2.1519837344763162E-2</v>
      </c>
      <c r="AO1018">
        <v>61.31</v>
      </c>
      <c r="AP1018">
        <v>0.224</v>
      </c>
      <c r="AQ1018">
        <v>7.9340000000000002</v>
      </c>
      <c r="AR1018">
        <v>0</v>
      </c>
      <c r="AS1018">
        <v>500</v>
      </c>
      <c r="AT1018" t="s">
        <v>29</v>
      </c>
    </row>
    <row r="1019" spans="39:46" x14ac:dyDescent="0.3">
      <c r="AM1019">
        <v>508</v>
      </c>
      <c r="AN1019">
        <f t="shared" si="76"/>
        <v>2.1630398944939004E-2</v>
      </c>
      <c r="AO1019">
        <v>61.32</v>
      </c>
      <c r="AP1019">
        <v>0.22500000000000001</v>
      </c>
      <c r="AQ1019">
        <v>7.9339000000000004</v>
      </c>
      <c r="AR1019">
        <v>0</v>
      </c>
      <c r="AS1019">
        <v>500</v>
      </c>
      <c r="AT1019" t="s">
        <v>29</v>
      </c>
    </row>
    <row r="1020" spans="39:46" x14ac:dyDescent="0.3">
      <c r="AM1020">
        <v>508.5</v>
      </c>
      <c r="AN1020">
        <f t="shared" si="76"/>
        <v>2.162929992306847E-2</v>
      </c>
      <c r="AO1020">
        <v>61.34</v>
      </c>
      <c r="AP1020">
        <v>0.22500000000000001</v>
      </c>
      <c r="AQ1020">
        <v>7.9339000000000004</v>
      </c>
      <c r="AR1020">
        <v>0</v>
      </c>
      <c r="AS1020">
        <v>500</v>
      </c>
      <c r="AT1020" t="s">
        <v>29</v>
      </c>
    </row>
    <row r="1021" spans="39:46" x14ac:dyDescent="0.3">
      <c r="AM1021">
        <v>509</v>
      </c>
      <c r="AN1021">
        <f t="shared" si="76"/>
        <v>2.1517639301022091E-2</v>
      </c>
      <c r="AO1021">
        <v>61.35</v>
      </c>
      <c r="AP1021">
        <v>0.224</v>
      </c>
      <c r="AQ1021">
        <v>7.9340000000000002</v>
      </c>
      <c r="AR1021">
        <v>0</v>
      </c>
      <c r="AS1021">
        <v>500</v>
      </c>
      <c r="AT1021" t="s">
        <v>29</v>
      </c>
    </row>
    <row r="1022" spans="39:46" x14ac:dyDescent="0.3">
      <c r="AM1022">
        <v>509.5</v>
      </c>
      <c r="AN1022">
        <f t="shared" si="76"/>
        <v>2.1517089790086825E-2</v>
      </c>
      <c r="AO1022">
        <v>61.36</v>
      </c>
      <c r="AP1022">
        <v>0.224</v>
      </c>
      <c r="AQ1022">
        <v>7.9340000000000002</v>
      </c>
      <c r="AR1022">
        <v>0</v>
      </c>
      <c r="AS1022">
        <v>500</v>
      </c>
      <c r="AT1022" t="s">
        <v>29</v>
      </c>
    </row>
    <row r="1023" spans="39:46" x14ac:dyDescent="0.3">
      <c r="AM1023">
        <v>510</v>
      </c>
      <c r="AN1023">
        <f t="shared" si="76"/>
        <v>2.1627651390262667E-2</v>
      </c>
      <c r="AO1023">
        <v>61.37</v>
      </c>
      <c r="AP1023">
        <v>0.22500000000000001</v>
      </c>
      <c r="AQ1023">
        <v>7.9339000000000004</v>
      </c>
      <c r="AR1023">
        <v>0</v>
      </c>
      <c r="AS1023">
        <v>500</v>
      </c>
      <c r="AT1023" t="s">
        <v>29</v>
      </c>
    </row>
    <row r="1024" spans="39:46" x14ac:dyDescent="0.3">
      <c r="AM1024">
        <v>510.5</v>
      </c>
      <c r="AN1024">
        <f t="shared" si="76"/>
        <v>2.1515990768216288E-2</v>
      </c>
      <c r="AO1024">
        <v>61.38</v>
      </c>
      <c r="AP1024">
        <v>0.224</v>
      </c>
      <c r="AQ1024">
        <v>7.9340000000000002</v>
      </c>
      <c r="AR1024">
        <v>0</v>
      </c>
      <c r="AS1024">
        <v>500</v>
      </c>
      <c r="AT1024" t="s">
        <v>29</v>
      </c>
    </row>
    <row r="1025" spans="39:46" x14ac:dyDescent="0.3">
      <c r="AM1025">
        <v>511</v>
      </c>
      <c r="AN1025">
        <f t="shared" si="76"/>
        <v>2.1515441257281019E-2</v>
      </c>
      <c r="AO1025">
        <v>61.39</v>
      </c>
      <c r="AP1025">
        <v>0.224</v>
      </c>
      <c r="AQ1025">
        <v>7.9340000000000002</v>
      </c>
      <c r="AR1025">
        <v>0</v>
      </c>
      <c r="AS1025">
        <v>500</v>
      </c>
      <c r="AT1025" t="s">
        <v>29</v>
      </c>
    </row>
    <row r="1026" spans="39:46" x14ac:dyDescent="0.3">
      <c r="AM1026">
        <v>511.5</v>
      </c>
      <c r="AN1026">
        <f t="shared" si="76"/>
        <v>2.1626002857456864E-2</v>
      </c>
      <c r="AO1026">
        <v>61.4</v>
      </c>
      <c r="AP1026">
        <v>0.22500000000000001</v>
      </c>
      <c r="AQ1026">
        <v>7.9339000000000004</v>
      </c>
      <c r="AR1026">
        <v>0</v>
      </c>
      <c r="AS1026">
        <v>500</v>
      </c>
      <c r="AT1026" t="s">
        <v>29</v>
      </c>
    </row>
    <row r="1027" spans="39:46" x14ac:dyDescent="0.3">
      <c r="AM1027">
        <v>512</v>
      </c>
      <c r="AN1027">
        <f t="shared" si="76"/>
        <v>2.1514342235410485E-2</v>
      </c>
      <c r="AO1027">
        <v>61.41</v>
      </c>
      <c r="AP1027">
        <v>0.224</v>
      </c>
      <c r="AQ1027">
        <v>7.9340000000000002</v>
      </c>
      <c r="AR1027">
        <v>0</v>
      </c>
      <c r="AS1027">
        <v>500</v>
      </c>
      <c r="AT1027" t="s">
        <v>29</v>
      </c>
    </row>
    <row r="1028" spans="39:46" x14ac:dyDescent="0.3">
      <c r="AM1028">
        <v>512.5</v>
      </c>
      <c r="AN1028">
        <f t="shared" si="76"/>
        <v>2.151379272447522E-2</v>
      </c>
      <c r="AO1028">
        <v>61.42</v>
      </c>
      <c r="AP1028">
        <v>0.224</v>
      </c>
      <c r="AQ1028">
        <v>7.9340000000000002</v>
      </c>
      <c r="AR1028">
        <v>0</v>
      </c>
      <c r="AS1028">
        <v>500</v>
      </c>
      <c r="AT1028" t="s">
        <v>29</v>
      </c>
    </row>
    <row r="1029" spans="39:46" x14ac:dyDescent="0.3">
      <c r="AM1029">
        <v>513</v>
      </c>
      <c r="AN1029">
        <f t="shared" ref="AN1029:AN1092" si="77">(AP1029-AO1029/2022)/9</f>
        <v>2.1623804813715796E-2</v>
      </c>
      <c r="AO1029">
        <v>61.44</v>
      </c>
      <c r="AP1029">
        <v>0.22500000000000001</v>
      </c>
      <c r="AQ1029">
        <v>7.9339000000000004</v>
      </c>
      <c r="AR1029">
        <v>0</v>
      </c>
      <c r="AS1029">
        <v>500</v>
      </c>
      <c r="AT1029" t="s">
        <v>29</v>
      </c>
    </row>
    <row r="1030" spans="39:46" x14ac:dyDescent="0.3">
      <c r="AM1030">
        <v>513.5</v>
      </c>
      <c r="AN1030">
        <f t="shared" si="77"/>
        <v>2.1512693702604682E-2</v>
      </c>
      <c r="AO1030">
        <v>61.44</v>
      </c>
      <c r="AP1030">
        <v>0.224</v>
      </c>
      <c r="AQ1030">
        <v>7.9340999999999999</v>
      </c>
      <c r="AR1030">
        <v>0</v>
      </c>
      <c r="AS1030">
        <v>500</v>
      </c>
      <c r="AT1030" t="s">
        <v>29</v>
      </c>
    </row>
    <row r="1031" spans="39:46" x14ac:dyDescent="0.3">
      <c r="AM1031">
        <v>514</v>
      </c>
      <c r="AN1031">
        <f t="shared" si="77"/>
        <v>2.1512144191669413E-2</v>
      </c>
      <c r="AO1031">
        <v>61.45</v>
      </c>
      <c r="AP1031">
        <v>0.224</v>
      </c>
      <c r="AQ1031">
        <v>7.9340000000000002</v>
      </c>
      <c r="AR1031">
        <v>0</v>
      </c>
      <c r="AS1031">
        <v>500</v>
      </c>
      <c r="AT1031" t="s">
        <v>29</v>
      </c>
    </row>
    <row r="1032" spans="39:46" x14ac:dyDescent="0.3">
      <c r="AM1032">
        <v>514.5</v>
      </c>
      <c r="AN1032">
        <f t="shared" si="77"/>
        <v>2.1511594680734145E-2</v>
      </c>
      <c r="AO1032">
        <v>61.46</v>
      </c>
      <c r="AP1032">
        <v>0.224</v>
      </c>
      <c r="AQ1032">
        <v>7.9340000000000002</v>
      </c>
      <c r="AR1032">
        <v>0</v>
      </c>
      <c r="AS1032">
        <v>500</v>
      </c>
      <c r="AT1032" t="s">
        <v>29</v>
      </c>
    </row>
    <row r="1033" spans="39:46" x14ac:dyDescent="0.3">
      <c r="AM1033">
        <v>515</v>
      </c>
      <c r="AN1033">
        <f t="shared" si="77"/>
        <v>2.1511045169798879E-2</v>
      </c>
      <c r="AO1033">
        <v>61.47</v>
      </c>
      <c r="AP1033">
        <v>0.224</v>
      </c>
      <c r="AQ1033">
        <v>7.9340000000000002</v>
      </c>
      <c r="AR1033">
        <v>0</v>
      </c>
      <c r="AS1033">
        <v>500</v>
      </c>
      <c r="AT1033" t="s">
        <v>29</v>
      </c>
    </row>
    <row r="1034" spans="39:46" x14ac:dyDescent="0.3">
      <c r="AM1034">
        <v>515.5</v>
      </c>
      <c r="AN1034">
        <f t="shared" si="77"/>
        <v>2.1510495658863611E-2</v>
      </c>
      <c r="AO1034">
        <v>61.48</v>
      </c>
      <c r="AP1034">
        <v>0.224</v>
      </c>
      <c r="AQ1034">
        <v>7.9340000000000002</v>
      </c>
      <c r="AR1034">
        <v>0</v>
      </c>
      <c r="AS1034">
        <v>500</v>
      </c>
      <c r="AT1034" t="s">
        <v>29</v>
      </c>
    </row>
    <row r="1035" spans="39:46" x14ac:dyDescent="0.3">
      <c r="AM1035">
        <v>516</v>
      </c>
      <c r="AN1035">
        <f t="shared" si="77"/>
        <v>2.1621057259039456E-2</v>
      </c>
      <c r="AO1035">
        <v>61.49</v>
      </c>
      <c r="AP1035">
        <v>0.22500000000000001</v>
      </c>
      <c r="AQ1035">
        <v>7.9339000000000004</v>
      </c>
      <c r="AR1035">
        <v>0</v>
      </c>
      <c r="AS1035">
        <v>500</v>
      </c>
      <c r="AT1035" t="s">
        <v>29</v>
      </c>
    </row>
    <row r="1036" spans="39:46" x14ac:dyDescent="0.3">
      <c r="AM1036">
        <v>516.5</v>
      </c>
      <c r="AN1036">
        <f t="shared" si="77"/>
        <v>2.1509396636993076E-2</v>
      </c>
      <c r="AO1036">
        <v>61.5</v>
      </c>
      <c r="AP1036">
        <v>0.224</v>
      </c>
      <c r="AQ1036">
        <v>7.9340000000000002</v>
      </c>
      <c r="AR1036">
        <v>0</v>
      </c>
      <c r="AS1036">
        <v>500</v>
      </c>
      <c r="AT1036" t="s">
        <v>29</v>
      </c>
    </row>
    <row r="1037" spans="39:46" x14ac:dyDescent="0.3">
      <c r="AM1037">
        <v>517</v>
      </c>
      <c r="AN1037">
        <f t="shared" si="77"/>
        <v>2.1508847126057811E-2</v>
      </c>
      <c r="AO1037">
        <v>61.51</v>
      </c>
      <c r="AP1037">
        <v>0.224</v>
      </c>
      <c r="AQ1037">
        <v>7.9340000000000002</v>
      </c>
      <c r="AR1037">
        <v>2</v>
      </c>
      <c r="AS1037">
        <v>500</v>
      </c>
      <c r="AT1037" t="s">
        <v>29</v>
      </c>
    </row>
    <row r="1038" spans="39:46" x14ac:dyDescent="0.3">
      <c r="AM1038">
        <v>517.5</v>
      </c>
      <c r="AN1038">
        <f t="shared" si="77"/>
        <v>2.1619408726233653E-2</v>
      </c>
      <c r="AO1038">
        <v>61.52</v>
      </c>
      <c r="AP1038">
        <v>0.22500000000000001</v>
      </c>
      <c r="AQ1038">
        <v>7.9339000000000004</v>
      </c>
      <c r="AR1038">
        <v>0</v>
      </c>
      <c r="AS1038">
        <v>500</v>
      </c>
      <c r="AT1038" t="s">
        <v>29</v>
      </c>
    </row>
    <row r="1039" spans="39:46" x14ac:dyDescent="0.3">
      <c r="AM1039">
        <v>518</v>
      </c>
      <c r="AN1039">
        <f t="shared" si="77"/>
        <v>2.1507748104187277E-2</v>
      </c>
      <c r="AO1039">
        <v>61.53</v>
      </c>
      <c r="AP1039">
        <v>0.224</v>
      </c>
      <c r="AQ1039">
        <v>7.9340000000000002</v>
      </c>
      <c r="AR1039">
        <v>0</v>
      </c>
      <c r="AS1039">
        <v>500</v>
      </c>
      <c r="AT1039" t="s">
        <v>29</v>
      </c>
    </row>
    <row r="1040" spans="39:46" x14ac:dyDescent="0.3">
      <c r="AM1040">
        <v>518.5</v>
      </c>
      <c r="AN1040">
        <f t="shared" si="77"/>
        <v>2.1507748104187277E-2</v>
      </c>
      <c r="AO1040">
        <v>61.53</v>
      </c>
      <c r="AP1040">
        <v>0.224</v>
      </c>
      <c r="AQ1040">
        <v>7.9340000000000002</v>
      </c>
      <c r="AR1040">
        <v>0</v>
      </c>
      <c r="AS1040">
        <v>500</v>
      </c>
      <c r="AT1040" t="s">
        <v>29</v>
      </c>
    </row>
    <row r="1041" spans="39:46" x14ac:dyDescent="0.3">
      <c r="AM1041">
        <v>519</v>
      </c>
      <c r="AN1041">
        <f t="shared" si="77"/>
        <v>2.1618309704363115E-2</v>
      </c>
      <c r="AO1041">
        <v>61.54</v>
      </c>
      <c r="AP1041">
        <v>0.22500000000000001</v>
      </c>
      <c r="AQ1041">
        <v>7.9339000000000004</v>
      </c>
      <c r="AR1041">
        <v>0</v>
      </c>
      <c r="AS1041">
        <v>500</v>
      </c>
      <c r="AT1041" t="s">
        <v>29</v>
      </c>
    </row>
    <row r="1042" spans="39:46" x14ac:dyDescent="0.3">
      <c r="AM1042">
        <v>519.5</v>
      </c>
      <c r="AN1042">
        <f t="shared" si="77"/>
        <v>2.1617210682492581E-2</v>
      </c>
      <c r="AO1042">
        <v>61.56</v>
      </c>
      <c r="AP1042">
        <v>0.22500000000000001</v>
      </c>
      <c r="AQ1042">
        <v>7.9339000000000004</v>
      </c>
      <c r="AR1042">
        <v>0</v>
      </c>
      <c r="AS1042">
        <v>500</v>
      </c>
      <c r="AT1042" t="s">
        <v>29</v>
      </c>
    </row>
    <row r="1043" spans="39:46" x14ac:dyDescent="0.3">
      <c r="AM1043">
        <v>520</v>
      </c>
      <c r="AN1043">
        <f t="shared" si="77"/>
        <v>2.1506649082316739E-2</v>
      </c>
      <c r="AO1043">
        <v>61.55</v>
      </c>
      <c r="AP1043">
        <v>0.224</v>
      </c>
      <c r="AQ1043">
        <v>7.9340999999999999</v>
      </c>
      <c r="AR1043">
        <v>0</v>
      </c>
      <c r="AS1043">
        <v>500</v>
      </c>
      <c r="AT1043" t="s">
        <v>29</v>
      </c>
    </row>
    <row r="1044" spans="39:46" x14ac:dyDescent="0.3">
      <c r="AM1044">
        <v>520.5</v>
      </c>
      <c r="AN1044">
        <f t="shared" si="77"/>
        <v>2.1511594680734145E-2</v>
      </c>
      <c r="AO1044">
        <v>61.46</v>
      </c>
      <c r="AP1044">
        <v>0.224</v>
      </c>
      <c r="AQ1044">
        <v>7.9340999999999999</v>
      </c>
      <c r="AR1044">
        <v>0</v>
      </c>
      <c r="AS1044">
        <v>500</v>
      </c>
      <c r="AT1044" t="s">
        <v>29</v>
      </c>
    </row>
    <row r="1045" spans="39:46" x14ac:dyDescent="0.3">
      <c r="AM1045">
        <v>521</v>
      </c>
      <c r="AN1045">
        <f t="shared" si="77"/>
        <v>2.1518738322892625E-2</v>
      </c>
      <c r="AO1045">
        <v>61.33</v>
      </c>
      <c r="AP1045">
        <v>0.224</v>
      </c>
      <c r="AQ1045">
        <v>7.9344000000000001</v>
      </c>
      <c r="AR1045">
        <v>0</v>
      </c>
      <c r="AS1045">
        <v>500</v>
      </c>
      <c r="AT1045" t="s">
        <v>29</v>
      </c>
    </row>
    <row r="1046" spans="39:46" x14ac:dyDescent="0.3">
      <c r="AM1046">
        <v>521.5</v>
      </c>
      <c r="AN1046">
        <f t="shared" si="77"/>
        <v>2.1527530497856908E-2</v>
      </c>
      <c r="AO1046">
        <v>61.17</v>
      </c>
      <c r="AP1046">
        <v>0.224</v>
      </c>
      <c r="AQ1046">
        <v>7.9348000000000001</v>
      </c>
      <c r="AR1046">
        <v>0</v>
      </c>
      <c r="AS1046">
        <v>500</v>
      </c>
      <c r="AT1046" t="s">
        <v>29</v>
      </c>
    </row>
    <row r="1047" spans="39:46" x14ac:dyDescent="0.3">
      <c r="AM1047">
        <v>522</v>
      </c>
      <c r="AN1047">
        <f t="shared" si="77"/>
        <v>2.142686009451588E-2</v>
      </c>
      <c r="AO1047">
        <v>60.98</v>
      </c>
      <c r="AP1047">
        <v>0.223</v>
      </c>
      <c r="AQ1047">
        <v>7.9349999999999996</v>
      </c>
      <c r="AR1047">
        <v>0</v>
      </c>
      <c r="AS1047">
        <v>500</v>
      </c>
      <c r="AT1047" t="s">
        <v>29</v>
      </c>
    </row>
    <row r="1048" spans="39:46" x14ac:dyDescent="0.3">
      <c r="AM1048">
        <v>522.5</v>
      </c>
      <c r="AN1048">
        <f t="shared" si="77"/>
        <v>2.1439498846027038E-2</v>
      </c>
      <c r="AO1048">
        <v>60.75</v>
      </c>
      <c r="AP1048">
        <v>0.223</v>
      </c>
      <c r="AQ1048">
        <v>7.9352999999999998</v>
      </c>
      <c r="AR1048">
        <v>0</v>
      </c>
      <c r="AS1048">
        <v>500</v>
      </c>
      <c r="AT1048" t="s">
        <v>29</v>
      </c>
    </row>
    <row r="1049" spans="39:46" x14ac:dyDescent="0.3">
      <c r="AM1049">
        <v>523</v>
      </c>
      <c r="AN1049">
        <f t="shared" si="77"/>
        <v>2.1455434663149794E-2</v>
      </c>
      <c r="AO1049">
        <v>60.46</v>
      </c>
      <c r="AP1049">
        <v>0.223</v>
      </c>
      <c r="AQ1049">
        <v>7.9359000000000002</v>
      </c>
      <c r="AR1049">
        <v>0</v>
      </c>
      <c r="AS1049">
        <v>500</v>
      </c>
      <c r="AT1049" t="s">
        <v>29</v>
      </c>
    </row>
    <row r="1050" spans="39:46" x14ac:dyDescent="0.3">
      <c r="AM1050">
        <v>523.5</v>
      </c>
      <c r="AN1050">
        <f t="shared" si="77"/>
        <v>2.1363006923837784E-2</v>
      </c>
      <c r="AO1050">
        <v>60.12</v>
      </c>
      <c r="AP1050">
        <v>0.222</v>
      </c>
      <c r="AQ1050">
        <v>7.9363000000000001</v>
      </c>
      <c r="AR1050">
        <v>0</v>
      </c>
      <c r="AS1050">
        <v>500</v>
      </c>
      <c r="AT1050" t="s">
        <v>29</v>
      </c>
    </row>
    <row r="1051" spans="39:46" x14ac:dyDescent="0.3">
      <c r="AM1051">
        <v>524</v>
      </c>
      <c r="AN1051">
        <f t="shared" si="77"/>
        <v>2.1382789317507419E-2</v>
      </c>
      <c r="AO1051">
        <v>59.76</v>
      </c>
      <c r="AP1051">
        <v>0.222</v>
      </c>
      <c r="AQ1051">
        <v>7.9368999999999996</v>
      </c>
      <c r="AR1051">
        <v>0</v>
      </c>
      <c r="AS1051">
        <v>500</v>
      </c>
      <c r="AT1051" t="s">
        <v>29</v>
      </c>
    </row>
    <row r="1052" spans="39:46" x14ac:dyDescent="0.3">
      <c r="AM1052">
        <v>524.5</v>
      </c>
      <c r="AN1052">
        <f t="shared" si="77"/>
        <v>2.128981206726014E-2</v>
      </c>
      <c r="AO1052">
        <v>59.43</v>
      </c>
      <c r="AP1052">
        <v>0.221</v>
      </c>
      <c r="AQ1052">
        <v>7.9375</v>
      </c>
      <c r="AR1052">
        <v>0</v>
      </c>
      <c r="AS1052">
        <v>500</v>
      </c>
      <c r="AT1052" t="s">
        <v>29</v>
      </c>
    </row>
    <row r="1053" spans="39:46" x14ac:dyDescent="0.3">
      <c r="AM1053">
        <v>525</v>
      </c>
      <c r="AN1053">
        <f t="shared" si="77"/>
        <v>2.119903286075393E-2</v>
      </c>
      <c r="AO1053">
        <v>59.06</v>
      </c>
      <c r="AP1053">
        <v>0.22</v>
      </c>
      <c r="AQ1053">
        <v>7.9382000000000001</v>
      </c>
      <c r="AR1053">
        <v>0</v>
      </c>
      <c r="AS1053">
        <v>500</v>
      </c>
      <c r="AT1053" t="s">
        <v>29</v>
      </c>
    </row>
    <row r="1054" spans="39:46" x14ac:dyDescent="0.3">
      <c r="AM1054">
        <v>525.5</v>
      </c>
      <c r="AN1054">
        <f t="shared" si="77"/>
        <v>2.1219364765358833E-2</v>
      </c>
      <c r="AO1054">
        <v>58.69</v>
      </c>
      <c r="AP1054">
        <v>0.22</v>
      </c>
      <c r="AQ1054">
        <v>7.9389000000000003</v>
      </c>
      <c r="AR1054">
        <v>0</v>
      </c>
      <c r="AS1054">
        <v>500</v>
      </c>
      <c r="AT1054" t="s">
        <v>29</v>
      </c>
    </row>
    <row r="1055" spans="39:46" x14ac:dyDescent="0.3">
      <c r="AM1055">
        <v>526</v>
      </c>
      <c r="AN1055">
        <f t="shared" si="77"/>
        <v>2.1129135069787888E-2</v>
      </c>
      <c r="AO1055">
        <v>58.31</v>
      </c>
      <c r="AP1055">
        <v>0.219</v>
      </c>
      <c r="AQ1055">
        <v>7.9394999999999998</v>
      </c>
      <c r="AR1055">
        <v>0</v>
      </c>
      <c r="AS1055">
        <v>500</v>
      </c>
      <c r="AT1055" t="s">
        <v>29</v>
      </c>
    </row>
    <row r="1056" spans="39:46" x14ac:dyDescent="0.3">
      <c r="AM1056">
        <v>526.5</v>
      </c>
      <c r="AN1056">
        <f t="shared" si="77"/>
        <v>2.1041103417958017E-2</v>
      </c>
      <c r="AO1056">
        <v>57.89</v>
      </c>
      <c r="AP1056">
        <v>0.218</v>
      </c>
      <c r="AQ1056">
        <v>7.9402999999999997</v>
      </c>
      <c r="AR1056">
        <v>0</v>
      </c>
      <c r="AS1056">
        <v>500</v>
      </c>
      <c r="AT1056" t="s">
        <v>29</v>
      </c>
    </row>
    <row r="1057" spans="39:46" x14ac:dyDescent="0.3">
      <c r="AM1057">
        <v>527</v>
      </c>
      <c r="AN1057">
        <f t="shared" si="77"/>
        <v>2.095472029893395E-2</v>
      </c>
      <c r="AO1057">
        <v>57.44</v>
      </c>
      <c r="AP1057">
        <v>0.217</v>
      </c>
      <c r="AQ1057">
        <v>7.9409999999999998</v>
      </c>
      <c r="AR1057">
        <v>0</v>
      </c>
      <c r="AS1057">
        <v>500</v>
      </c>
      <c r="AT1057" t="s">
        <v>29</v>
      </c>
    </row>
    <row r="1058" spans="39:46" x14ac:dyDescent="0.3">
      <c r="AM1058">
        <v>527.5</v>
      </c>
      <c r="AN1058">
        <f t="shared" si="77"/>
        <v>2.0980547312891524E-2</v>
      </c>
      <c r="AO1058">
        <v>56.97</v>
      </c>
      <c r="AP1058">
        <v>0.217</v>
      </c>
      <c r="AQ1058">
        <v>7.9419000000000004</v>
      </c>
      <c r="AR1058">
        <v>0</v>
      </c>
      <c r="AS1058">
        <v>500</v>
      </c>
      <c r="AT1058" t="s">
        <v>29</v>
      </c>
    </row>
    <row r="1059" spans="39:46" x14ac:dyDescent="0.3">
      <c r="AM1059">
        <v>528</v>
      </c>
      <c r="AN1059">
        <f t="shared" si="77"/>
        <v>2.0893614682932191E-2</v>
      </c>
      <c r="AO1059">
        <v>56.53</v>
      </c>
      <c r="AP1059">
        <v>0.216</v>
      </c>
      <c r="AQ1059">
        <v>7.9425999999999997</v>
      </c>
      <c r="AR1059">
        <v>0</v>
      </c>
      <c r="AS1059">
        <v>500</v>
      </c>
      <c r="AT1059" t="s">
        <v>29</v>
      </c>
    </row>
    <row r="1060" spans="39:46" x14ac:dyDescent="0.3">
      <c r="AM1060">
        <v>528.5</v>
      </c>
      <c r="AN1060">
        <f t="shared" si="77"/>
        <v>2.0808330585778655E-2</v>
      </c>
      <c r="AO1060">
        <v>56.06</v>
      </c>
      <c r="AP1060">
        <v>0.215</v>
      </c>
      <c r="AQ1060">
        <v>7.9432</v>
      </c>
      <c r="AR1060">
        <v>0</v>
      </c>
      <c r="AS1060">
        <v>500</v>
      </c>
      <c r="AT1060" t="s">
        <v>29</v>
      </c>
    </row>
    <row r="1061" spans="39:46" x14ac:dyDescent="0.3">
      <c r="AM1061">
        <v>529</v>
      </c>
      <c r="AN1061">
        <f t="shared" si="77"/>
        <v>2.0835256621606769E-2</v>
      </c>
      <c r="AO1061">
        <v>55.57</v>
      </c>
      <c r="AP1061">
        <v>0.215</v>
      </c>
      <c r="AQ1061">
        <v>7.9438000000000004</v>
      </c>
      <c r="AR1061">
        <v>0</v>
      </c>
      <c r="AS1061">
        <v>500</v>
      </c>
      <c r="AT1061" t="s">
        <v>29</v>
      </c>
    </row>
    <row r="1062" spans="39:46" x14ac:dyDescent="0.3">
      <c r="AM1062">
        <v>529.5</v>
      </c>
      <c r="AN1062">
        <f t="shared" si="77"/>
        <v>2.0752720079129577E-2</v>
      </c>
      <c r="AO1062">
        <v>55.05</v>
      </c>
      <c r="AP1062">
        <v>0.214</v>
      </c>
      <c r="AQ1062">
        <v>7.9448999999999996</v>
      </c>
      <c r="AR1062">
        <v>0</v>
      </c>
      <c r="AS1062">
        <v>500</v>
      </c>
      <c r="AT1062" t="s">
        <v>29</v>
      </c>
    </row>
    <row r="1063" spans="39:46" x14ac:dyDescent="0.3">
      <c r="AM1063">
        <v>530</v>
      </c>
      <c r="AN1063">
        <f t="shared" si="77"/>
        <v>2.0560171447411804E-2</v>
      </c>
      <c r="AO1063">
        <v>54.51</v>
      </c>
      <c r="AP1063">
        <v>0.21199999999999999</v>
      </c>
      <c r="AQ1063">
        <v>7.9459999999999997</v>
      </c>
      <c r="AR1063">
        <v>0</v>
      </c>
      <c r="AS1063">
        <v>500</v>
      </c>
      <c r="AT1063" t="s">
        <v>29</v>
      </c>
    </row>
    <row r="1064" spans="39:46" x14ac:dyDescent="0.3">
      <c r="AM1064">
        <v>530.5</v>
      </c>
      <c r="AN1064">
        <f t="shared" si="77"/>
        <v>2.059094405978679E-2</v>
      </c>
      <c r="AO1064">
        <v>53.95</v>
      </c>
      <c r="AP1064">
        <v>0.21199999999999999</v>
      </c>
      <c r="AQ1064">
        <v>7.9467999999999996</v>
      </c>
      <c r="AR1064">
        <v>0</v>
      </c>
      <c r="AS1064">
        <v>500</v>
      </c>
      <c r="AT1064" t="s">
        <v>29</v>
      </c>
    </row>
    <row r="1065" spans="39:46" x14ac:dyDescent="0.3">
      <c r="AM1065">
        <v>531</v>
      </c>
      <c r="AN1065">
        <f t="shared" si="77"/>
        <v>2.0510056050115397E-2</v>
      </c>
      <c r="AO1065">
        <v>53.4</v>
      </c>
      <c r="AP1065">
        <v>0.21099999999999999</v>
      </c>
      <c r="AQ1065">
        <v>7.9478999999999997</v>
      </c>
      <c r="AR1065">
        <v>0</v>
      </c>
      <c r="AS1065">
        <v>500</v>
      </c>
      <c r="AT1065" t="s">
        <v>29</v>
      </c>
    </row>
    <row r="1066" spans="39:46" x14ac:dyDescent="0.3">
      <c r="AM1066">
        <v>531.5</v>
      </c>
      <c r="AN1066">
        <f t="shared" si="77"/>
        <v>2.0317507418397624E-2</v>
      </c>
      <c r="AO1066">
        <v>52.86</v>
      </c>
      <c r="AP1066">
        <v>0.20899999999999999</v>
      </c>
      <c r="AQ1066">
        <v>7.9489999999999998</v>
      </c>
      <c r="AR1066">
        <v>0</v>
      </c>
      <c r="AS1066">
        <v>500</v>
      </c>
      <c r="AT1066" t="s">
        <v>29</v>
      </c>
    </row>
    <row r="1067" spans="39:46" x14ac:dyDescent="0.3">
      <c r="AM1067">
        <v>532</v>
      </c>
      <c r="AN1067">
        <f t="shared" si="77"/>
        <v>2.023277283217936E-2</v>
      </c>
      <c r="AO1067">
        <v>52.38</v>
      </c>
      <c r="AP1067">
        <v>0.20799999999999999</v>
      </c>
      <c r="AQ1067">
        <v>7.9500999999999999</v>
      </c>
      <c r="AR1067">
        <v>0</v>
      </c>
      <c r="AS1067">
        <v>500</v>
      </c>
      <c r="AT1067" t="s">
        <v>29</v>
      </c>
    </row>
    <row r="1068" spans="39:46" x14ac:dyDescent="0.3">
      <c r="AM1068">
        <v>532.5</v>
      </c>
      <c r="AN1068">
        <f t="shared" si="77"/>
        <v>2.0154082866249038E-2</v>
      </c>
      <c r="AO1068">
        <v>51.79</v>
      </c>
      <c r="AP1068">
        <v>0.20699999999999999</v>
      </c>
      <c r="AQ1068">
        <v>7.9516</v>
      </c>
      <c r="AR1068">
        <v>0</v>
      </c>
      <c r="AS1068">
        <v>500</v>
      </c>
      <c r="AT1068" t="s">
        <v>29</v>
      </c>
    </row>
    <row r="1069" spans="39:46" x14ac:dyDescent="0.3">
      <c r="AM1069">
        <v>533</v>
      </c>
      <c r="AN1069">
        <f t="shared" si="77"/>
        <v>2.0074293878448182E-2</v>
      </c>
      <c r="AO1069">
        <v>51.22</v>
      </c>
      <c r="AP1069">
        <v>0.20599999999999999</v>
      </c>
      <c r="AQ1069">
        <v>7.9528999999999996</v>
      </c>
      <c r="AR1069">
        <v>0</v>
      </c>
      <c r="AS1069">
        <v>500</v>
      </c>
      <c r="AT1069" t="s">
        <v>29</v>
      </c>
    </row>
    <row r="1070" spans="39:46" x14ac:dyDescent="0.3">
      <c r="AM1070">
        <v>533.5</v>
      </c>
      <c r="AN1070">
        <f t="shared" si="77"/>
        <v>1.9994504890647323E-2</v>
      </c>
      <c r="AO1070">
        <v>50.65</v>
      </c>
      <c r="AP1070">
        <v>0.20499999999999999</v>
      </c>
      <c r="AQ1070">
        <v>7.9539</v>
      </c>
      <c r="AR1070">
        <v>0</v>
      </c>
      <c r="AS1070">
        <v>500</v>
      </c>
      <c r="AT1070" t="s">
        <v>29</v>
      </c>
    </row>
    <row r="1071" spans="39:46" x14ac:dyDescent="0.3">
      <c r="AM1071">
        <v>534</v>
      </c>
      <c r="AN1071">
        <f t="shared" si="77"/>
        <v>1.9806352346411694E-2</v>
      </c>
      <c r="AO1071">
        <v>50.03</v>
      </c>
      <c r="AP1071">
        <v>0.20300000000000001</v>
      </c>
      <c r="AQ1071">
        <v>7.9551999999999996</v>
      </c>
      <c r="AR1071">
        <v>0</v>
      </c>
      <c r="AS1071">
        <v>500</v>
      </c>
      <c r="AT1071" t="s">
        <v>29</v>
      </c>
    </row>
    <row r="1072" spans="39:46" x14ac:dyDescent="0.3">
      <c r="AM1072">
        <v>534.5</v>
      </c>
      <c r="AN1072">
        <f t="shared" si="77"/>
        <v>1.9727112869546107E-2</v>
      </c>
      <c r="AO1072">
        <v>49.45</v>
      </c>
      <c r="AP1072">
        <v>0.20200000000000001</v>
      </c>
      <c r="AQ1072">
        <v>7.9564000000000004</v>
      </c>
      <c r="AR1072">
        <v>0</v>
      </c>
      <c r="AS1072">
        <v>500</v>
      </c>
      <c r="AT1072" t="s">
        <v>29</v>
      </c>
    </row>
    <row r="1073" spans="39:46" x14ac:dyDescent="0.3">
      <c r="AM1073">
        <v>535</v>
      </c>
      <c r="AN1073">
        <f t="shared" si="77"/>
        <v>1.9649521925486316E-2</v>
      </c>
      <c r="AO1073">
        <v>48.84</v>
      </c>
      <c r="AP1073">
        <v>0.20100000000000001</v>
      </c>
      <c r="AQ1073">
        <v>7.9574999999999996</v>
      </c>
      <c r="AR1073">
        <v>0</v>
      </c>
      <c r="AS1073">
        <v>500</v>
      </c>
      <c r="AT1073" t="s">
        <v>29</v>
      </c>
    </row>
    <row r="1074" spans="39:46" x14ac:dyDescent="0.3">
      <c r="AM1074">
        <v>535.5</v>
      </c>
      <c r="AN1074">
        <f t="shared" si="77"/>
        <v>1.9571930981426532E-2</v>
      </c>
      <c r="AO1074">
        <v>48.23</v>
      </c>
      <c r="AP1074">
        <v>0.2</v>
      </c>
      <c r="AQ1074">
        <v>7.9585999999999997</v>
      </c>
      <c r="AR1074">
        <v>0</v>
      </c>
      <c r="AS1074">
        <v>500</v>
      </c>
      <c r="AT1074" t="s">
        <v>29</v>
      </c>
    </row>
    <row r="1075" spans="39:46" x14ac:dyDescent="0.3">
      <c r="AM1075">
        <v>536</v>
      </c>
      <c r="AN1075">
        <f t="shared" si="77"/>
        <v>1.9492691504560941E-2</v>
      </c>
      <c r="AO1075">
        <v>47.65</v>
      </c>
      <c r="AP1075">
        <v>0.19900000000000001</v>
      </c>
      <c r="AQ1075">
        <v>7.9596999999999998</v>
      </c>
      <c r="AR1075">
        <v>0</v>
      </c>
      <c r="AS1075">
        <v>500</v>
      </c>
      <c r="AT1075" t="s">
        <v>29</v>
      </c>
    </row>
    <row r="1076" spans="39:46" x14ac:dyDescent="0.3">
      <c r="AM1076">
        <v>536.5</v>
      </c>
      <c r="AN1076">
        <f t="shared" si="77"/>
        <v>1.9414001538630619E-2</v>
      </c>
      <c r="AO1076">
        <v>47.06</v>
      </c>
      <c r="AP1076">
        <v>0.19800000000000001</v>
      </c>
      <c r="AQ1076">
        <v>7.9607999999999999</v>
      </c>
      <c r="AR1076">
        <v>0</v>
      </c>
      <c r="AS1076">
        <v>500</v>
      </c>
      <c r="AT1076" t="s">
        <v>29</v>
      </c>
    </row>
    <row r="1077" spans="39:46" x14ac:dyDescent="0.3">
      <c r="AM1077">
        <v>537</v>
      </c>
      <c r="AN1077">
        <f t="shared" si="77"/>
        <v>1.9224749972524453E-2</v>
      </c>
      <c r="AO1077">
        <v>46.46</v>
      </c>
      <c r="AP1077">
        <v>0.19600000000000001</v>
      </c>
      <c r="AQ1077">
        <v>7.9622000000000002</v>
      </c>
      <c r="AR1077">
        <v>0</v>
      </c>
      <c r="AS1077">
        <v>500</v>
      </c>
      <c r="AT1077" t="s">
        <v>29</v>
      </c>
    </row>
    <row r="1078" spans="39:46" x14ac:dyDescent="0.3">
      <c r="AM1078">
        <v>537.5</v>
      </c>
      <c r="AN1078">
        <f t="shared" si="77"/>
        <v>1.9146060006594131E-2</v>
      </c>
      <c r="AO1078">
        <v>45.87</v>
      </c>
      <c r="AP1078">
        <v>0.19500000000000001</v>
      </c>
      <c r="AQ1078">
        <v>7.9635999999999996</v>
      </c>
      <c r="AR1078">
        <v>0</v>
      </c>
      <c r="AS1078">
        <v>500</v>
      </c>
      <c r="AT1078" t="s">
        <v>29</v>
      </c>
    </row>
    <row r="1079" spans="39:46" x14ac:dyDescent="0.3">
      <c r="AM1079">
        <v>538</v>
      </c>
      <c r="AN1079">
        <f t="shared" si="77"/>
        <v>1.9067919551599075E-2</v>
      </c>
      <c r="AO1079">
        <v>45.27</v>
      </c>
      <c r="AP1079">
        <v>0.19400000000000001</v>
      </c>
      <c r="AQ1079">
        <v>7.9645999999999999</v>
      </c>
      <c r="AR1079">
        <v>0</v>
      </c>
      <c r="AS1079">
        <v>500</v>
      </c>
      <c r="AT1079" t="s">
        <v>29</v>
      </c>
    </row>
    <row r="1080" spans="39:46" x14ac:dyDescent="0.3">
      <c r="AM1080">
        <v>538.5</v>
      </c>
      <c r="AN1080">
        <f t="shared" si="77"/>
        <v>1.8990878118474559E-2</v>
      </c>
      <c r="AO1080">
        <v>44.65</v>
      </c>
      <c r="AP1080">
        <v>0.193</v>
      </c>
      <c r="AQ1080">
        <v>7.9657</v>
      </c>
      <c r="AR1080">
        <v>0</v>
      </c>
      <c r="AS1080">
        <v>500</v>
      </c>
      <c r="AT1080" t="s">
        <v>29</v>
      </c>
    </row>
    <row r="1081" spans="39:46" x14ac:dyDescent="0.3">
      <c r="AM1081">
        <v>539</v>
      </c>
      <c r="AN1081">
        <f t="shared" si="77"/>
        <v>1.8911638641608969E-2</v>
      </c>
      <c r="AO1081">
        <v>44.07</v>
      </c>
      <c r="AP1081">
        <v>0.192</v>
      </c>
      <c r="AQ1081">
        <v>7.9667000000000003</v>
      </c>
      <c r="AR1081">
        <v>0</v>
      </c>
      <c r="AS1081">
        <v>500</v>
      </c>
      <c r="AT1081" t="s">
        <v>29</v>
      </c>
    </row>
    <row r="1082" spans="39:46" x14ac:dyDescent="0.3">
      <c r="AM1082">
        <v>539.5</v>
      </c>
      <c r="AN1082">
        <f t="shared" si="77"/>
        <v>1.8830750631937579E-2</v>
      </c>
      <c r="AO1082">
        <v>43.52</v>
      </c>
      <c r="AP1082">
        <v>0.191</v>
      </c>
      <c r="AQ1082">
        <v>7.9679000000000002</v>
      </c>
      <c r="AR1082">
        <v>0</v>
      </c>
      <c r="AS1082">
        <v>500</v>
      </c>
      <c r="AT1082" t="s">
        <v>29</v>
      </c>
    </row>
    <row r="1083" spans="39:46" x14ac:dyDescent="0.3">
      <c r="AM1083">
        <v>540</v>
      </c>
      <c r="AN1083">
        <f t="shared" si="77"/>
        <v>1.8640949554896143E-2</v>
      </c>
      <c r="AO1083">
        <v>42.93</v>
      </c>
      <c r="AP1083">
        <v>0.189</v>
      </c>
      <c r="AQ1083">
        <v>7.9691999999999998</v>
      </c>
      <c r="AR1083">
        <v>0</v>
      </c>
      <c r="AS1083">
        <v>500</v>
      </c>
      <c r="AT1083" t="s">
        <v>29</v>
      </c>
    </row>
    <row r="1084" spans="39:46" x14ac:dyDescent="0.3">
      <c r="AM1084">
        <v>540.5</v>
      </c>
      <c r="AN1084">
        <f t="shared" si="77"/>
        <v>1.856006154522475E-2</v>
      </c>
      <c r="AO1084">
        <v>42.38</v>
      </c>
      <c r="AP1084">
        <v>0.188</v>
      </c>
      <c r="AQ1084">
        <v>7.9702000000000002</v>
      </c>
      <c r="AR1084">
        <v>0</v>
      </c>
      <c r="AS1084">
        <v>500</v>
      </c>
      <c r="AT1084" t="s">
        <v>29</v>
      </c>
    </row>
    <row r="1085" spans="39:46" x14ac:dyDescent="0.3">
      <c r="AM1085">
        <v>541</v>
      </c>
      <c r="AN1085">
        <f t="shared" si="77"/>
        <v>1.8482470601164962E-2</v>
      </c>
      <c r="AO1085">
        <v>41.77</v>
      </c>
      <c r="AP1085">
        <v>0.187</v>
      </c>
      <c r="AQ1085">
        <v>7.9715999999999996</v>
      </c>
      <c r="AR1085">
        <v>0</v>
      </c>
      <c r="AS1085">
        <v>500</v>
      </c>
      <c r="AT1085" t="s">
        <v>29</v>
      </c>
    </row>
    <row r="1086" spans="39:46" x14ac:dyDescent="0.3">
      <c r="AM1086">
        <v>541.5</v>
      </c>
      <c r="AN1086">
        <f t="shared" si="77"/>
        <v>1.8403231124299375E-2</v>
      </c>
      <c r="AO1086">
        <v>41.19</v>
      </c>
      <c r="AP1086">
        <v>0.186</v>
      </c>
      <c r="AQ1086">
        <v>7.9728000000000003</v>
      </c>
      <c r="AR1086">
        <v>0</v>
      </c>
      <c r="AS1086">
        <v>500</v>
      </c>
      <c r="AT1086" t="s">
        <v>29</v>
      </c>
    </row>
    <row r="1087" spans="39:46" x14ac:dyDescent="0.3">
      <c r="AM1087">
        <v>542</v>
      </c>
      <c r="AN1087">
        <f t="shared" si="77"/>
        <v>1.821343004725794E-2</v>
      </c>
      <c r="AO1087">
        <v>40.6</v>
      </c>
      <c r="AP1087">
        <v>0.184</v>
      </c>
      <c r="AQ1087">
        <v>7.9741</v>
      </c>
      <c r="AR1087">
        <v>0</v>
      </c>
      <c r="AS1087">
        <v>500</v>
      </c>
      <c r="AT1087" t="s">
        <v>29</v>
      </c>
    </row>
    <row r="1088" spans="39:46" x14ac:dyDescent="0.3">
      <c r="AM1088">
        <v>542.5</v>
      </c>
      <c r="AN1088">
        <f t="shared" si="77"/>
        <v>1.8134190570392353E-2</v>
      </c>
      <c r="AO1088">
        <v>40.020000000000003</v>
      </c>
      <c r="AP1088">
        <v>0.183</v>
      </c>
      <c r="AQ1088">
        <v>7.9753999999999996</v>
      </c>
      <c r="AR1088">
        <v>1</v>
      </c>
      <c r="AS1088">
        <v>500</v>
      </c>
      <c r="AT1088" t="s">
        <v>29</v>
      </c>
    </row>
    <row r="1089" spans="39:46" x14ac:dyDescent="0.3">
      <c r="AM1089">
        <v>543</v>
      </c>
      <c r="AN1089">
        <f t="shared" si="77"/>
        <v>1.8138586657874493E-2</v>
      </c>
      <c r="AO1089">
        <v>39.94</v>
      </c>
      <c r="AP1089">
        <v>0.183</v>
      </c>
      <c r="AQ1089">
        <v>7.9757999999999996</v>
      </c>
      <c r="AR1089">
        <v>0</v>
      </c>
      <c r="AS1089">
        <v>500</v>
      </c>
      <c r="AT1089" t="s">
        <v>29</v>
      </c>
    </row>
    <row r="1090" spans="39:46" x14ac:dyDescent="0.3">
      <c r="AM1090">
        <v>543.5</v>
      </c>
      <c r="AN1090">
        <f t="shared" si="77"/>
        <v>1.8132542037586546E-2</v>
      </c>
      <c r="AO1090">
        <v>40.049999999999997</v>
      </c>
      <c r="AP1090">
        <v>0.183</v>
      </c>
      <c r="AQ1090">
        <v>7.9756999999999998</v>
      </c>
      <c r="AR1090">
        <v>0</v>
      </c>
      <c r="AS1090">
        <v>500</v>
      </c>
      <c r="AT1090" t="s">
        <v>29</v>
      </c>
    </row>
    <row r="1091" spans="39:46" x14ac:dyDescent="0.3">
      <c r="AM1091">
        <v>544</v>
      </c>
      <c r="AN1091">
        <f t="shared" si="77"/>
        <v>1.8128145950104407E-2</v>
      </c>
      <c r="AO1091">
        <v>40.130000000000003</v>
      </c>
      <c r="AP1091">
        <v>0.183</v>
      </c>
      <c r="AQ1091">
        <v>7.9756999999999998</v>
      </c>
      <c r="AR1091">
        <v>0</v>
      </c>
      <c r="AS1091">
        <v>500</v>
      </c>
      <c r="AT1091" t="s">
        <v>29</v>
      </c>
    </row>
    <row r="1092" spans="39:46" x14ac:dyDescent="0.3">
      <c r="AM1092">
        <v>544.5</v>
      </c>
      <c r="AN1092">
        <f t="shared" si="77"/>
        <v>1.8124299373557536E-2</v>
      </c>
      <c r="AO1092">
        <v>40.200000000000003</v>
      </c>
      <c r="AP1092">
        <v>0.183</v>
      </c>
      <c r="AQ1092">
        <v>7.9756999999999998</v>
      </c>
      <c r="AR1092">
        <v>0</v>
      </c>
      <c r="AS1092">
        <v>500</v>
      </c>
      <c r="AT1092" t="s">
        <v>29</v>
      </c>
    </row>
    <row r="1093" spans="39:46" x14ac:dyDescent="0.3">
      <c r="AM1093">
        <v>545</v>
      </c>
      <c r="AN1093">
        <f t="shared" ref="AN1093:AN1156" si="78">(AP1093-AO1093/2022)/9</f>
        <v>1.8120452797010661E-2</v>
      </c>
      <c r="AO1093">
        <v>40.270000000000003</v>
      </c>
      <c r="AP1093">
        <v>0.183</v>
      </c>
      <c r="AQ1093">
        <v>7.9756999999999998</v>
      </c>
      <c r="AR1093">
        <v>0</v>
      </c>
      <c r="AS1093">
        <v>500</v>
      </c>
      <c r="AT1093" t="s">
        <v>29</v>
      </c>
    </row>
    <row r="1094" spans="39:46" x14ac:dyDescent="0.3">
      <c r="AM1094">
        <v>545.5</v>
      </c>
      <c r="AN1094">
        <f t="shared" si="78"/>
        <v>1.8117705242334321E-2</v>
      </c>
      <c r="AO1094">
        <v>40.32</v>
      </c>
      <c r="AP1094">
        <v>0.183</v>
      </c>
      <c r="AQ1094">
        <v>7.9757999999999996</v>
      </c>
      <c r="AR1094">
        <v>0</v>
      </c>
      <c r="AS1094">
        <v>500</v>
      </c>
      <c r="AT1094" t="s">
        <v>29</v>
      </c>
    </row>
    <row r="1095" spans="39:46" x14ac:dyDescent="0.3">
      <c r="AM1095">
        <v>546</v>
      </c>
      <c r="AN1095">
        <f t="shared" si="78"/>
        <v>1.8114957687657987E-2</v>
      </c>
      <c r="AO1095">
        <v>40.369999999999997</v>
      </c>
      <c r="AP1095">
        <v>0.183</v>
      </c>
      <c r="AQ1095">
        <v>7.9757999999999996</v>
      </c>
      <c r="AR1095">
        <v>0</v>
      </c>
      <c r="AS1095">
        <v>500</v>
      </c>
      <c r="AT1095" t="s">
        <v>29</v>
      </c>
    </row>
    <row r="1096" spans="39:46" x14ac:dyDescent="0.3">
      <c r="AM1096">
        <v>546.5</v>
      </c>
      <c r="AN1096">
        <f t="shared" si="78"/>
        <v>1.8112210132981647E-2</v>
      </c>
      <c r="AO1096">
        <v>40.42</v>
      </c>
      <c r="AP1096">
        <v>0.183</v>
      </c>
      <c r="AQ1096">
        <v>7.9756999999999998</v>
      </c>
      <c r="AR1096">
        <v>0</v>
      </c>
      <c r="AS1096">
        <v>500</v>
      </c>
      <c r="AT1096" t="s">
        <v>29</v>
      </c>
    </row>
    <row r="1097" spans="39:46" x14ac:dyDescent="0.3">
      <c r="AM1097">
        <v>547</v>
      </c>
      <c r="AN1097">
        <f t="shared" si="78"/>
        <v>1.8109462578305306E-2</v>
      </c>
      <c r="AO1097">
        <v>40.47</v>
      </c>
      <c r="AP1097">
        <v>0.183</v>
      </c>
      <c r="AQ1097">
        <v>7.9757999999999996</v>
      </c>
      <c r="AR1097">
        <v>0</v>
      </c>
      <c r="AS1097">
        <v>500</v>
      </c>
      <c r="AT1097" t="s">
        <v>29</v>
      </c>
    </row>
    <row r="1098" spans="39:46" x14ac:dyDescent="0.3">
      <c r="AM1098">
        <v>547.5</v>
      </c>
      <c r="AN1098">
        <f t="shared" si="78"/>
        <v>1.8106715023628969E-2</v>
      </c>
      <c r="AO1098">
        <v>40.520000000000003</v>
      </c>
      <c r="AP1098">
        <v>0.183</v>
      </c>
      <c r="AQ1098">
        <v>7.9757999999999996</v>
      </c>
      <c r="AR1098">
        <v>0</v>
      </c>
      <c r="AS1098">
        <v>500</v>
      </c>
      <c r="AT1098" t="s">
        <v>29</v>
      </c>
    </row>
    <row r="1099" spans="39:46" x14ac:dyDescent="0.3">
      <c r="AM1099">
        <v>548</v>
      </c>
      <c r="AN1099">
        <f t="shared" si="78"/>
        <v>1.8104516979887898E-2</v>
      </c>
      <c r="AO1099">
        <v>40.56</v>
      </c>
      <c r="AP1099">
        <v>0.183</v>
      </c>
      <c r="AQ1099">
        <v>7.9756999999999998</v>
      </c>
      <c r="AR1099">
        <v>0</v>
      </c>
      <c r="AS1099">
        <v>500</v>
      </c>
      <c r="AT1099" t="s">
        <v>29</v>
      </c>
    </row>
    <row r="1100" spans="39:46" x14ac:dyDescent="0.3">
      <c r="AM1100">
        <v>548.5</v>
      </c>
      <c r="AN1100">
        <f t="shared" si="78"/>
        <v>1.8102318936146829E-2</v>
      </c>
      <c r="AO1100">
        <v>40.6</v>
      </c>
      <c r="AP1100">
        <v>0.183</v>
      </c>
      <c r="AQ1100">
        <v>7.9757999999999996</v>
      </c>
      <c r="AR1100">
        <v>0</v>
      </c>
      <c r="AS1100">
        <v>500</v>
      </c>
      <c r="AT1100" t="s">
        <v>29</v>
      </c>
    </row>
    <row r="1101" spans="39:46" x14ac:dyDescent="0.3">
      <c r="AM1101">
        <v>549</v>
      </c>
      <c r="AN1101">
        <f t="shared" si="78"/>
        <v>1.8100120892405758E-2</v>
      </c>
      <c r="AO1101">
        <v>40.64</v>
      </c>
      <c r="AP1101">
        <v>0.183</v>
      </c>
      <c r="AQ1101">
        <v>7.9756999999999998</v>
      </c>
      <c r="AR1101">
        <v>0</v>
      </c>
      <c r="AS1101">
        <v>500</v>
      </c>
      <c r="AT1101" t="s">
        <v>29</v>
      </c>
    </row>
    <row r="1102" spans="39:46" x14ac:dyDescent="0.3">
      <c r="AM1102">
        <v>549.5</v>
      </c>
      <c r="AN1102">
        <f t="shared" si="78"/>
        <v>1.8098472359599955E-2</v>
      </c>
      <c r="AO1102">
        <v>40.67</v>
      </c>
      <c r="AP1102">
        <v>0.183</v>
      </c>
      <c r="AQ1102">
        <v>7.9756999999999998</v>
      </c>
      <c r="AR1102">
        <v>0</v>
      </c>
      <c r="AS1102">
        <v>500</v>
      </c>
      <c r="AT1102" t="s">
        <v>29</v>
      </c>
    </row>
    <row r="1103" spans="39:46" x14ac:dyDescent="0.3">
      <c r="AM1103">
        <v>550</v>
      </c>
      <c r="AN1103">
        <f t="shared" si="78"/>
        <v>1.8096274315858883E-2</v>
      </c>
      <c r="AO1103">
        <v>40.71</v>
      </c>
      <c r="AP1103">
        <v>0.183</v>
      </c>
      <c r="AQ1103">
        <v>7.9756999999999998</v>
      </c>
      <c r="AR1103">
        <v>0</v>
      </c>
      <c r="AS1103">
        <v>500</v>
      </c>
      <c r="AT1103" t="s">
        <v>29</v>
      </c>
    </row>
    <row r="1104" spans="39:46" x14ac:dyDescent="0.3">
      <c r="AM1104">
        <v>550.5</v>
      </c>
      <c r="AN1104">
        <f t="shared" si="78"/>
        <v>1.8094625783053084E-2</v>
      </c>
      <c r="AO1104">
        <v>40.74</v>
      </c>
      <c r="AP1104">
        <v>0.183</v>
      </c>
      <c r="AQ1104">
        <v>7.9756</v>
      </c>
      <c r="AR1104">
        <v>0</v>
      </c>
      <c r="AS1104">
        <v>500</v>
      </c>
      <c r="AT1104" t="s">
        <v>29</v>
      </c>
    </row>
    <row r="1105" spans="39:46" x14ac:dyDescent="0.3">
      <c r="AM1105">
        <v>551</v>
      </c>
      <c r="AN1105">
        <f t="shared" si="78"/>
        <v>1.8092427739312009E-2</v>
      </c>
      <c r="AO1105">
        <v>40.78</v>
      </c>
      <c r="AP1105">
        <v>0.183</v>
      </c>
      <c r="AQ1105">
        <v>7.9757999999999996</v>
      </c>
      <c r="AR1105">
        <v>0</v>
      </c>
      <c r="AS1105">
        <v>500</v>
      </c>
      <c r="AT1105" t="s">
        <v>29</v>
      </c>
    </row>
    <row r="1106" spans="39:46" x14ac:dyDescent="0.3">
      <c r="AM1106">
        <v>551.5</v>
      </c>
      <c r="AN1106">
        <f t="shared" si="78"/>
        <v>1.8091328717441475E-2</v>
      </c>
      <c r="AO1106">
        <v>40.799999999999997</v>
      </c>
      <c r="AP1106">
        <v>0.183</v>
      </c>
      <c r="AQ1106">
        <v>7.9757999999999996</v>
      </c>
      <c r="AR1106">
        <v>0</v>
      </c>
      <c r="AS1106">
        <v>500</v>
      </c>
      <c r="AT1106" t="s">
        <v>29</v>
      </c>
    </row>
    <row r="1107" spans="39:46" x14ac:dyDescent="0.3">
      <c r="AM1107">
        <v>552</v>
      </c>
      <c r="AN1107">
        <f t="shared" si="78"/>
        <v>1.8089130673700406E-2</v>
      </c>
      <c r="AO1107">
        <v>40.840000000000003</v>
      </c>
      <c r="AP1107">
        <v>0.183</v>
      </c>
      <c r="AQ1107">
        <v>7.9756999999999998</v>
      </c>
      <c r="AR1107">
        <v>0</v>
      </c>
      <c r="AS1107">
        <v>500</v>
      </c>
      <c r="AT1107" t="s">
        <v>29</v>
      </c>
    </row>
    <row r="1108" spans="39:46" x14ac:dyDescent="0.3">
      <c r="AM1108">
        <v>552.5</v>
      </c>
      <c r="AN1108">
        <f t="shared" si="78"/>
        <v>1.8088031651829872E-2</v>
      </c>
      <c r="AO1108">
        <v>40.86</v>
      </c>
      <c r="AP1108">
        <v>0.183</v>
      </c>
      <c r="AQ1108">
        <v>7.9757999999999996</v>
      </c>
      <c r="AR1108">
        <v>0</v>
      </c>
      <c r="AS1108">
        <v>500</v>
      </c>
      <c r="AT1108" t="s">
        <v>29</v>
      </c>
    </row>
    <row r="1109" spans="39:46" x14ac:dyDescent="0.3">
      <c r="AM1109">
        <v>553</v>
      </c>
      <c r="AN1109">
        <f t="shared" si="78"/>
        <v>1.8085833608088801E-2</v>
      </c>
      <c r="AO1109">
        <v>40.9</v>
      </c>
      <c r="AP1109">
        <v>0.183</v>
      </c>
      <c r="AQ1109">
        <v>7.9757999999999996</v>
      </c>
      <c r="AR1109">
        <v>0</v>
      </c>
      <c r="AS1109">
        <v>500</v>
      </c>
      <c r="AT1109" t="s">
        <v>29</v>
      </c>
    </row>
    <row r="1110" spans="39:46" x14ac:dyDescent="0.3">
      <c r="AM1110">
        <v>553.5</v>
      </c>
      <c r="AN1110">
        <f t="shared" si="78"/>
        <v>1.8084185075282998E-2</v>
      </c>
      <c r="AO1110">
        <v>40.93</v>
      </c>
      <c r="AP1110">
        <v>0.183</v>
      </c>
      <c r="AQ1110">
        <v>7.9756999999999998</v>
      </c>
      <c r="AR1110">
        <v>0</v>
      </c>
      <c r="AS1110">
        <v>500</v>
      </c>
      <c r="AT1110" t="s">
        <v>29</v>
      </c>
    </row>
    <row r="1111" spans="39:46" x14ac:dyDescent="0.3">
      <c r="AM1111">
        <v>554</v>
      </c>
      <c r="AN1111">
        <f t="shared" si="78"/>
        <v>1.8082536542477195E-2</v>
      </c>
      <c r="AO1111">
        <v>40.96</v>
      </c>
      <c r="AP1111">
        <v>0.183</v>
      </c>
      <c r="AQ1111">
        <v>7.9757999999999996</v>
      </c>
      <c r="AR1111">
        <v>0</v>
      </c>
      <c r="AS1111">
        <v>500</v>
      </c>
      <c r="AT1111" t="s">
        <v>29</v>
      </c>
    </row>
    <row r="1112" spans="39:46" x14ac:dyDescent="0.3">
      <c r="AM1112">
        <v>554.5</v>
      </c>
      <c r="AN1112">
        <f t="shared" si="78"/>
        <v>1.8081437520606661E-2</v>
      </c>
      <c r="AO1112">
        <v>40.98</v>
      </c>
      <c r="AP1112">
        <v>0.183</v>
      </c>
      <c r="AQ1112">
        <v>7.9756999999999998</v>
      </c>
      <c r="AR1112">
        <v>0</v>
      </c>
      <c r="AS1112">
        <v>500</v>
      </c>
      <c r="AT1112" t="s">
        <v>29</v>
      </c>
    </row>
    <row r="1113" spans="39:46" x14ac:dyDescent="0.3">
      <c r="AM1113">
        <v>555</v>
      </c>
      <c r="AN1113">
        <f t="shared" si="78"/>
        <v>1.8079788987800858E-2</v>
      </c>
      <c r="AO1113">
        <v>41.01</v>
      </c>
      <c r="AP1113">
        <v>0.183</v>
      </c>
      <c r="AQ1113">
        <v>7.9757999999999996</v>
      </c>
      <c r="AR1113">
        <v>0</v>
      </c>
      <c r="AS1113">
        <v>500</v>
      </c>
      <c r="AT1113" t="s">
        <v>29</v>
      </c>
    </row>
    <row r="1114" spans="39:46" x14ac:dyDescent="0.3">
      <c r="AM1114">
        <v>555.5</v>
      </c>
      <c r="AN1114">
        <f t="shared" si="78"/>
        <v>1.8078689965930324E-2</v>
      </c>
      <c r="AO1114">
        <v>41.03</v>
      </c>
      <c r="AP1114">
        <v>0.183</v>
      </c>
      <c r="AQ1114">
        <v>7.9757999999999996</v>
      </c>
      <c r="AR1114">
        <v>0</v>
      </c>
      <c r="AS1114">
        <v>500</v>
      </c>
      <c r="AT1114" t="s">
        <v>29</v>
      </c>
    </row>
    <row r="1115" spans="39:46" x14ac:dyDescent="0.3">
      <c r="AM1115">
        <v>556</v>
      </c>
      <c r="AN1115">
        <f t="shared" si="78"/>
        <v>1.8077041433124517E-2</v>
      </c>
      <c r="AO1115">
        <v>41.06</v>
      </c>
      <c r="AP1115">
        <v>0.183</v>
      </c>
      <c r="AQ1115">
        <v>7.9756999999999998</v>
      </c>
      <c r="AR1115">
        <v>0</v>
      </c>
      <c r="AS1115">
        <v>500</v>
      </c>
      <c r="AT1115" t="s">
        <v>29</v>
      </c>
    </row>
    <row r="1116" spans="39:46" x14ac:dyDescent="0.3">
      <c r="AM1116">
        <v>556.5</v>
      </c>
      <c r="AN1116">
        <f t="shared" si="78"/>
        <v>1.8075942411253983E-2</v>
      </c>
      <c r="AO1116">
        <v>41.08</v>
      </c>
      <c r="AP1116">
        <v>0.183</v>
      </c>
      <c r="AQ1116">
        <v>7.9757999999999996</v>
      </c>
      <c r="AR1116">
        <v>0</v>
      </c>
      <c r="AS1116">
        <v>500</v>
      </c>
      <c r="AT1116" t="s">
        <v>29</v>
      </c>
    </row>
    <row r="1117" spans="39:46" x14ac:dyDescent="0.3">
      <c r="AM1117">
        <v>557</v>
      </c>
      <c r="AN1117">
        <f t="shared" si="78"/>
        <v>1.8074843389383449E-2</v>
      </c>
      <c r="AO1117">
        <v>41.1</v>
      </c>
      <c r="AP1117">
        <v>0.183</v>
      </c>
      <c r="AQ1117">
        <v>7.9757999999999996</v>
      </c>
      <c r="AR1117">
        <v>0</v>
      </c>
      <c r="AS1117">
        <v>500</v>
      </c>
      <c r="AT1117" t="s">
        <v>29</v>
      </c>
    </row>
    <row r="1118" spans="39:46" x14ac:dyDescent="0.3">
      <c r="AM1118">
        <v>557.5</v>
      </c>
      <c r="AN1118">
        <f t="shared" si="78"/>
        <v>1.8073194856577643E-2</v>
      </c>
      <c r="AO1118">
        <v>41.13</v>
      </c>
      <c r="AP1118">
        <v>0.183</v>
      </c>
      <c r="AQ1118">
        <v>7.9756999999999998</v>
      </c>
      <c r="AR1118">
        <v>0</v>
      </c>
      <c r="AS1118">
        <v>500</v>
      </c>
      <c r="AT1118" t="s">
        <v>29</v>
      </c>
    </row>
    <row r="1119" spans="39:46" x14ac:dyDescent="0.3">
      <c r="AM1119">
        <v>558</v>
      </c>
      <c r="AN1119">
        <f t="shared" si="78"/>
        <v>1.8072095834707109E-2</v>
      </c>
      <c r="AO1119">
        <v>41.15</v>
      </c>
      <c r="AP1119">
        <v>0.183</v>
      </c>
      <c r="AQ1119">
        <v>7.9757999999999996</v>
      </c>
      <c r="AR1119">
        <v>0</v>
      </c>
      <c r="AS1119">
        <v>500</v>
      </c>
      <c r="AT1119" t="s">
        <v>29</v>
      </c>
    </row>
    <row r="1120" spans="39:46" x14ac:dyDescent="0.3">
      <c r="AM1120">
        <v>558.5</v>
      </c>
      <c r="AN1120">
        <f t="shared" si="78"/>
        <v>1.8070996812836575E-2</v>
      </c>
      <c r="AO1120">
        <v>41.17</v>
      </c>
      <c r="AP1120">
        <v>0.183</v>
      </c>
      <c r="AQ1120">
        <v>7.9757999999999996</v>
      </c>
      <c r="AR1120">
        <v>0</v>
      </c>
      <c r="AS1120">
        <v>500</v>
      </c>
      <c r="AT1120" t="s">
        <v>29</v>
      </c>
    </row>
    <row r="1121" spans="39:46" x14ac:dyDescent="0.3">
      <c r="AM1121">
        <v>559</v>
      </c>
      <c r="AN1121">
        <f t="shared" si="78"/>
        <v>1.8069348280030772E-2</v>
      </c>
      <c r="AO1121">
        <v>41.2</v>
      </c>
      <c r="AP1121">
        <v>0.183</v>
      </c>
      <c r="AQ1121">
        <v>7.9757999999999996</v>
      </c>
      <c r="AR1121">
        <v>0</v>
      </c>
      <c r="AS1121">
        <v>500</v>
      </c>
      <c r="AT1121" t="s">
        <v>29</v>
      </c>
    </row>
    <row r="1122" spans="39:46" x14ac:dyDescent="0.3">
      <c r="AM1122">
        <v>559.5</v>
      </c>
      <c r="AN1122">
        <f t="shared" si="78"/>
        <v>1.8068249258160238E-2</v>
      </c>
      <c r="AO1122">
        <v>41.22</v>
      </c>
      <c r="AP1122">
        <v>0.183</v>
      </c>
      <c r="AQ1122">
        <v>7.9756999999999998</v>
      </c>
      <c r="AR1122">
        <v>0</v>
      </c>
      <c r="AS1122">
        <v>500</v>
      </c>
      <c r="AT1122" t="s">
        <v>29</v>
      </c>
    </row>
    <row r="1123" spans="39:46" x14ac:dyDescent="0.3">
      <c r="AM1123">
        <v>560</v>
      </c>
      <c r="AN1123">
        <f t="shared" si="78"/>
        <v>1.80671502362897E-2</v>
      </c>
      <c r="AO1123">
        <v>41.24</v>
      </c>
      <c r="AP1123">
        <v>0.183</v>
      </c>
      <c r="AQ1123">
        <v>7.9757999999999996</v>
      </c>
      <c r="AR1123">
        <v>0</v>
      </c>
      <c r="AS1123">
        <v>500</v>
      </c>
      <c r="AT1123" t="s">
        <v>29</v>
      </c>
    </row>
    <row r="1124" spans="39:46" x14ac:dyDescent="0.3">
      <c r="AM1124">
        <v>560.5</v>
      </c>
      <c r="AN1124">
        <f t="shared" si="78"/>
        <v>1.8066051214419166E-2</v>
      </c>
      <c r="AO1124">
        <v>41.26</v>
      </c>
      <c r="AP1124">
        <v>0.183</v>
      </c>
      <c r="AQ1124">
        <v>7.9757999999999996</v>
      </c>
      <c r="AR1124">
        <v>0</v>
      </c>
      <c r="AS1124">
        <v>500</v>
      </c>
      <c r="AT1124" t="s">
        <v>29</v>
      </c>
    </row>
    <row r="1125" spans="39:46" x14ac:dyDescent="0.3">
      <c r="AM1125">
        <v>561</v>
      </c>
      <c r="AN1125">
        <f t="shared" si="78"/>
        <v>1.8064952192548629E-2</v>
      </c>
      <c r="AO1125">
        <v>41.28</v>
      </c>
      <c r="AP1125">
        <v>0.183</v>
      </c>
      <c r="AQ1125">
        <v>7.9756999999999998</v>
      </c>
      <c r="AR1125">
        <v>0</v>
      </c>
      <c r="AS1125">
        <v>500</v>
      </c>
      <c r="AT1125" t="s">
        <v>29</v>
      </c>
    </row>
    <row r="1126" spans="39:46" x14ac:dyDescent="0.3">
      <c r="AM1126">
        <v>561.5</v>
      </c>
      <c r="AN1126">
        <f t="shared" si="78"/>
        <v>1.8064402681613363E-2</v>
      </c>
      <c r="AO1126">
        <v>41.29</v>
      </c>
      <c r="AP1126">
        <v>0.183</v>
      </c>
      <c r="AQ1126">
        <v>7.9756999999999998</v>
      </c>
      <c r="AR1126">
        <v>0</v>
      </c>
      <c r="AS1126">
        <v>500</v>
      </c>
      <c r="AT1126" t="s">
        <v>29</v>
      </c>
    </row>
    <row r="1127" spans="39:46" x14ac:dyDescent="0.3">
      <c r="AM1127">
        <v>562</v>
      </c>
      <c r="AN1127">
        <f t="shared" si="78"/>
        <v>1.8063303659742829E-2</v>
      </c>
      <c r="AO1127">
        <v>41.31</v>
      </c>
      <c r="AP1127">
        <v>0.183</v>
      </c>
      <c r="AQ1127">
        <v>7.9757999999999996</v>
      </c>
      <c r="AR1127">
        <v>0</v>
      </c>
      <c r="AS1127">
        <v>500</v>
      </c>
      <c r="AT1127" t="s">
        <v>29</v>
      </c>
    </row>
    <row r="1128" spans="39:46" x14ac:dyDescent="0.3">
      <c r="AM1128">
        <v>562.5</v>
      </c>
      <c r="AN1128">
        <f t="shared" si="78"/>
        <v>1.8062204637872295E-2</v>
      </c>
      <c r="AO1128">
        <v>41.33</v>
      </c>
      <c r="AP1128">
        <v>0.183</v>
      </c>
      <c r="AQ1128">
        <v>7.9756999999999998</v>
      </c>
      <c r="AR1128">
        <v>0</v>
      </c>
      <c r="AS1128">
        <v>500</v>
      </c>
      <c r="AT1128" t="s">
        <v>29</v>
      </c>
    </row>
    <row r="1129" spans="39:46" x14ac:dyDescent="0.3">
      <c r="AM1129">
        <v>563</v>
      </c>
      <c r="AN1129">
        <f t="shared" si="78"/>
        <v>1.8061105616001757E-2</v>
      </c>
      <c r="AO1129">
        <v>41.35</v>
      </c>
      <c r="AP1129">
        <v>0.183</v>
      </c>
      <c r="AQ1129">
        <v>7.9757999999999996</v>
      </c>
      <c r="AR1129">
        <v>0</v>
      </c>
      <c r="AS1129">
        <v>500</v>
      </c>
      <c r="AT1129" t="s">
        <v>29</v>
      </c>
    </row>
    <row r="1130" spans="39:46" x14ac:dyDescent="0.3">
      <c r="AM1130">
        <v>563.5</v>
      </c>
      <c r="AN1130">
        <f t="shared" si="78"/>
        <v>1.8060556105066492E-2</v>
      </c>
      <c r="AO1130">
        <v>41.36</v>
      </c>
      <c r="AP1130">
        <v>0.183</v>
      </c>
      <c r="AQ1130">
        <v>7.9757999999999996</v>
      </c>
      <c r="AR1130">
        <v>0</v>
      </c>
      <c r="AS1130">
        <v>500</v>
      </c>
      <c r="AT1130" t="s">
        <v>29</v>
      </c>
    </row>
    <row r="1131" spans="39:46" x14ac:dyDescent="0.3">
      <c r="AM1131">
        <v>564</v>
      </c>
      <c r="AN1131">
        <f t="shared" si="78"/>
        <v>1.8059457083195955E-2</v>
      </c>
      <c r="AO1131">
        <v>41.38</v>
      </c>
      <c r="AP1131">
        <v>0.183</v>
      </c>
      <c r="AQ1131">
        <v>7.9757999999999996</v>
      </c>
      <c r="AR1131">
        <v>0</v>
      </c>
      <c r="AS1131">
        <v>500</v>
      </c>
      <c r="AT1131" t="s">
        <v>29</v>
      </c>
    </row>
    <row r="1132" spans="39:46" x14ac:dyDescent="0.3">
      <c r="AM1132">
        <v>564.5</v>
      </c>
      <c r="AN1132">
        <f t="shared" si="78"/>
        <v>1.805835806132542E-2</v>
      </c>
      <c r="AO1132">
        <v>41.4</v>
      </c>
      <c r="AP1132">
        <v>0.183</v>
      </c>
      <c r="AQ1132">
        <v>7.9757999999999996</v>
      </c>
      <c r="AR1132">
        <v>0</v>
      </c>
      <c r="AS1132">
        <v>500</v>
      </c>
      <c r="AT1132" t="s">
        <v>29</v>
      </c>
    </row>
    <row r="1133" spans="39:46" x14ac:dyDescent="0.3">
      <c r="AM1133">
        <v>565</v>
      </c>
      <c r="AN1133">
        <f t="shared" si="78"/>
        <v>1.8057259039454886E-2</v>
      </c>
      <c r="AO1133">
        <v>41.42</v>
      </c>
      <c r="AP1133">
        <v>0.183</v>
      </c>
      <c r="AQ1133">
        <v>7.9756999999999998</v>
      </c>
      <c r="AR1133">
        <v>0</v>
      </c>
      <c r="AS1133">
        <v>500</v>
      </c>
      <c r="AT1133" t="s">
        <v>29</v>
      </c>
    </row>
    <row r="1134" spans="39:46" x14ac:dyDescent="0.3">
      <c r="AM1134">
        <v>565.5</v>
      </c>
      <c r="AN1134">
        <f t="shared" si="78"/>
        <v>1.8056709528519618E-2</v>
      </c>
      <c r="AO1134">
        <v>41.43</v>
      </c>
      <c r="AP1134">
        <v>0.183</v>
      </c>
      <c r="AQ1134">
        <v>7.9757999999999996</v>
      </c>
      <c r="AR1134">
        <v>0</v>
      </c>
      <c r="AS1134">
        <v>500</v>
      </c>
      <c r="AT1134" t="s">
        <v>29</v>
      </c>
    </row>
    <row r="1135" spans="39:46" x14ac:dyDescent="0.3">
      <c r="AM1135">
        <v>566</v>
      </c>
      <c r="AN1135">
        <f t="shared" si="78"/>
        <v>1.805561050664908E-2</v>
      </c>
      <c r="AO1135">
        <v>41.45</v>
      </c>
      <c r="AP1135">
        <v>0.183</v>
      </c>
      <c r="AQ1135">
        <v>7.9756999999999998</v>
      </c>
      <c r="AR1135">
        <v>0</v>
      </c>
      <c r="AS1135">
        <v>500</v>
      </c>
      <c r="AT1135" t="s">
        <v>29</v>
      </c>
    </row>
    <row r="1136" spans="39:46" x14ac:dyDescent="0.3">
      <c r="AM1136">
        <v>566.5</v>
      </c>
      <c r="AN1136">
        <f t="shared" si="78"/>
        <v>1.8054511484778546E-2</v>
      </c>
      <c r="AO1136">
        <v>41.47</v>
      </c>
      <c r="AP1136">
        <v>0.183</v>
      </c>
      <c r="AQ1136">
        <v>7.9756999999999998</v>
      </c>
      <c r="AR1136">
        <v>0</v>
      </c>
      <c r="AS1136">
        <v>500</v>
      </c>
      <c r="AT1136" t="s">
        <v>29</v>
      </c>
    </row>
    <row r="1137" spans="39:46" x14ac:dyDescent="0.3">
      <c r="AM1137">
        <v>567</v>
      </c>
      <c r="AN1137">
        <f t="shared" si="78"/>
        <v>1.8053961973843277E-2</v>
      </c>
      <c r="AO1137">
        <v>41.48</v>
      </c>
      <c r="AP1137">
        <v>0.183</v>
      </c>
      <c r="AQ1137">
        <v>7.9756999999999998</v>
      </c>
      <c r="AR1137">
        <v>0</v>
      </c>
      <c r="AS1137">
        <v>500</v>
      </c>
      <c r="AT1137" t="s">
        <v>29</v>
      </c>
    </row>
    <row r="1138" spans="39:46" x14ac:dyDescent="0.3">
      <c r="AM1138">
        <v>567.5</v>
      </c>
      <c r="AN1138">
        <f t="shared" si="78"/>
        <v>1.8052862951972743E-2</v>
      </c>
      <c r="AO1138">
        <v>41.5</v>
      </c>
      <c r="AP1138">
        <v>0.183</v>
      </c>
      <c r="AQ1138">
        <v>7.9756999999999998</v>
      </c>
      <c r="AR1138">
        <v>0</v>
      </c>
      <c r="AS1138">
        <v>500</v>
      </c>
      <c r="AT1138" t="s">
        <v>29</v>
      </c>
    </row>
    <row r="1139" spans="39:46" x14ac:dyDescent="0.3">
      <c r="AM1139">
        <v>568</v>
      </c>
      <c r="AN1139">
        <f t="shared" si="78"/>
        <v>1.8051763930102209E-2</v>
      </c>
      <c r="AO1139">
        <v>41.52</v>
      </c>
      <c r="AP1139">
        <v>0.183</v>
      </c>
      <c r="AQ1139">
        <v>7.9757999999999996</v>
      </c>
      <c r="AR1139">
        <v>0</v>
      </c>
      <c r="AS1139">
        <v>500</v>
      </c>
      <c r="AT1139" t="s">
        <v>29</v>
      </c>
    </row>
    <row r="1140" spans="39:46" x14ac:dyDescent="0.3">
      <c r="AM1140">
        <v>568.5</v>
      </c>
      <c r="AN1140">
        <f t="shared" si="78"/>
        <v>1.8051763930102209E-2</v>
      </c>
      <c r="AO1140">
        <v>41.52</v>
      </c>
      <c r="AP1140">
        <v>0.183</v>
      </c>
      <c r="AQ1140">
        <v>7.9757999999999996</v>
      </c>
      <c r="AR1140">
        <v>0</v>
      </c>
      <c r="AS1140">
        <v>500</v>
      </c>
      <c r="AT1140" t="s">
        <v>29</v>
      </c>
    </row>
    <row r="1141" spans="39:46" x14ac:dyDescent="0.3">
      <c r="AM1141">
        <v>569</v>
      </c>
      <c r="AN1141">
        <f t="shared" si="78"/>
        <v>1.8050664908231671E-2</v>
      </c>
      <c r="AO1141">
        <v>41.54</v>
      </c>
      <c r="AP1141">
        <v>0.183</v>
      </c>
      <c r="AQ1141">
        <v>7.9757999999999996</v>
      </c>
      <c r="AR1141">
        <v>0</v>
      </c>
      <c r="AS1141">
        <v>500</v>
      </c>
      <c r="AT1141" t="s">
        <v>29</v>
      </c>
    </row>
    <row r="1142" spans="39:46" x14ac:dyDescent="0.3">
      <c r="AM1142">
        <v>569.5</v>
      </c>
      <c r="AN1142">
        <f t="shared" si="78"/>
        <v>1.8049565886361137E-2</v>
      </c>
      <c r="AO1142">
        <v>41.56</v>
      </c>
      <c r="AP1142">
        <v>0.183</v>
      </c>
      <c r="AQ1142">
        <v>7.9759000000000002</v>
      </c>
      <c r="AR1142">
        <v>0</v>
      </c>
      <c r="AS1142">
        <v>500</v>
      </c>
      <c r="AT1142" t="s">
        <v>29</v>
      </c>
    </row>
    <row r="1143" spans="39:46" x14ac:dyDescent="0.3">
      <c r="AM1143">
        <v>570</v>
      </c>
      <c r="AN1143">
        <f t="shared" si="78"/>
        <v>1.8049016375425872E-2</v>
      </c>
      <c r="AO1143">
        <v>41.57</v>
      </c>
      <c r="AP1143">
        <v>0.183</v>
      </c>
      <c r="AQ1143">
        <v>7.9759000000000002</v>
      </c>
      <c r="AR1143">
        <v>0</v>
      </c>
      <c r="AS1143">
        <v>500</v>
      </c>
      <c r="AT1143" t="s">
        <v>29</v>
      </c>
    </row>
    <row r="1144" spans="39:46" x14ac:dyDescent="0.3">
      <c r="AM1144">
        <v>570.5</v>
      </c>
      <c r="AN1144">
        <f t="shared" si="78"/>
        <v>1.8047917353555334E-2</v>
      </c>
      <c r="AO1144">
        <v>41.59</v>
      </c>
      <c r="AP1144">
        <v>0.183</v>
      </c>
      <c r="AQ1144">
        <v>7.9757999999999996</v>
      </c>
      <c r="AR1144">
        <v>0</v>
      </c>
      <c r="AS1144">
        <v>500</v>
      </c>
      <c r="AT1144" t="s">
        <v>29</v>
      </c>
    </row>
    <row r="1145" spans="39:46" x14ac:dyDescent="0.3">
      <c r="AM1145">
        <v>571</v>
      </c>
      <c r="AN1145">
        <f t="shared" si="78"/>
        <v>1.8047367842620069E-2</v>
      </c>
      <c r="AO1145">
        <v>41.6</v>
      </c>
      <c r="AP1145">
        <v>0.183</v>
      </c>
      <c r="AQ1145">
        <v>7.9759000000000002</v>
      </c>
      <c r="AR1145">
        <v>0</v>
      </c>
      <c r="AS1145">
        <v>500</v>
      </c>
      <c r="AT1145" t="s">
        <v>29</v>
      </c>
    </row>
    <row r="1146" spans="39:46" x14ac:dyDescent="0.3">
      <c r="AM1146">
        <v>571.5</v>
      </c>
      <c r="AN1146">
        <f t="shared" si="78"/>
        <v>1.8046268820749532E-2</v>
      </c>
      <c r="AO1146">
        <v>41.62</v>
      </c>
      <c r="AP1146">
        <v>0.183</v>
      </c>
      <c r="AQ1146">
        <v>7.9757999999999996</v>
      </c>
      <c r="AR1146">
        <v>0</v>
      </c>
      <c r="AS1146">
        <v>500</v>
      </c>
      <c r="AT1146" t="s">
        <v>29</v>
      </c>
    </row>
    <row r="1147" spans="39:46" x14ac:dyDescent="0.3">
      <c r="AM1147">
        <v>572</v>
      </c>
      <c r="AN1147">
        <f t="shared" si="78"/>
        <v>1.8045719309814263E-2</v>
      </c>
      <c r="AO1147">
        <v>41.63</v>
      </c>
      <c r="AP1147">
        <v>0.183</v>
      </c>
      <c r="AQ1147">
        <v>7.9756999999999998</v>
      </c>
      <c r="AR1147">
        <v>2</v>
      </c>
      <c r="AS1147">
        <v>500</v>
      </c>
      <c r="AT1147" t="s">
        <v>29</v>
      </c>
    </row>
    <row r="1148" spans="39:46" x14ac:dyDescent="0.3">
      <c r="AM1148">
        <v>572.5</v>
      </c>
      <c r="AN1148">
        <f t="shared" si="78"/>
        <v>1.8045169798878997E-2</v>
      </c>
      <c r="AO1148">
        <v>41.64</v>
      </c>
      <c r="AP1148">
        <v>0.183</v>
      </c>
      <c r="AQ1148">
        <v>7.9757999999999996</v>
      </c>
      <c r="AR1148">
        <v>0</v>
      </c>
      <c r="AS1148">
        <v>500</v>
      </c>
      <c r="AT1148" t="s">
        <v>29</v>
      </c>
    </row>
    <row r="1149" spans="39:46" x14ac:dyDescent="0.3">
      <c r="AM1149">
        <v>573</v>
      </c>
      <c r="AN1149">
        <f t="shared" si="78"/>
        <v>1.8044620287943729E-2</v>
      </c>
      <c r="AO1149">
        <v>41.65</v>
      </c>
      <c r="AP1149">
        <v>0.183</v>
      </c>
      <c r="AQ1149">
        <v>7.9757999999999996</v>
      </c>
      <c r="AR1149">
        <v>0</v>
      </c>
      <c r="AS1149">
        <v>500</v>
      </c>
      <c r="AT1149" t="s">
        <v>29</v>
      </c>
    </row>
    <row r="1150" spans="39:46" x14ac:dyDescent="0.3">
      <c r="AM1150">
        <v>573.5</v>
      </c>
      <c r="AN1150">
        <f t="shared" si="78"/>
        <v>1.8044070777008463E-2</v>
      </c>
      <c r="AO1150">
        <v>41.66</v>
      </c>
      <c r="AP1150">
        <v>0.183</v>
      </c>
      <c r="AQ1150">
        <v>7.9757999999999996</v>
      </c>
      <c r="AR1150">
        <v>0</v>
      </c>
      <c r="AS1150">
        <v>500</v>
      </c>
      <c r="AT1150" t="s">
        <v>29</v>
      </c>
    </row>
    <row r="1151" spans="39:46" x14ac:dyDescent="0.3">
      <c r="AM1151">
        <v>574</v>
      </c>
      <c r="AN1151">
        <f t="shared" si="78"/>
        <v>1.8042971755137929E-2</v>
      </c>
      <c r="AO1151">
        <v>41.68</v>
      </c>
      <c r="AP1151">
        <v>0.183</v>
      </c>
      <c r="AQ1151">
        <v>7.9757999999999996</v>
      </c>
      <c r="AR1151">
        <v>0</v>
      </c>
      <c r="AS1151">
        <v>500</v>
      </c>
      <c r="AT1151" t="s">
        <v>29</v>
      </c>
    </row>
    <row r="1152" spans="39:46" x14ac:dyDescent="0.3">
      <c r="AM1152">
        <v>574.5</v>
      </c>
      <c r="AN1152">
        <f t="shared" si="78"/>
        <v>1.8040773711396854E-2</v>
      </c>
      <c r="AO1152">
        <v>41.72</v>
      </c>
      <c r="AP1152">
        <v>0.183</v>
      </c>
      <c r="AQ1152">
        <v>7.9757999999999996</v>
      </c>
      <c r="AR1152">
        <v>0</v>
      </c>
      <c r="AS1152">
        <v>500</v>
      </c>
      <c r="AT1152" t="s">
        <v>29</v>
      </c>
    </row>
    <row r="1153" spans="39:46" x14ac:dyDescent="0.3">
      <c r="AM1153">
        <v>575</v>
      </c>
      <c r="AN1153">
        <f t="shared" si="78"/>
        <v>1.8041323222332123E-2</v>
      </c>
      <c r="AO1153">
        <v>41.71</v>
      </c>
      <c r="AP1153">
        <v>0.183</v>
      </c>
      <c r="AQ1153">
        <v>7.9757999999999996</v>
      </c>
      <c r="AR1153">
        <v>0</v>
      </c>
      <c r="AS1153">
        <v>500</v>
      </c>
      <c r="AT1153" t="s">
        <v>29</v>
      </c>
    </row>
    <row r="1154" spans="39:46" x14ac:dyDescent="0.3">
      <c r="AM1154">
        <v>575.5</v>
      </c>
      <c r="AN1154">
        <f t="shared" si="78"/>
        <v>1.7936256731508959E-2</v>
      </c>
      <c r="AO1154">
        <v>41.6</v>
      </c>
      <c r="AP1154">
        <v>0.182</v>
      </c>
      <c r="AQ1154">
        <v>7.976</v>
      </c>
      <c r="AR1154">
        <v>0</v>
      </c>
      <c r="AS1154">
        <v>500</v>
      </c>
      <c r="AT1154" t="s">
        <v>29</v>
      </c>
    </row>
    <row r="1155" spans="39:46" x14ac:dyDescent="0.3">
      <c r="AM1155">
        <v>576</v>
      </c>
      <c r="AN1155">
        <f t="shared" si="78"/>
        <v>1.7945048906473238E-2</v>
      </c>
      <c r="AO1155">
        <v>41.44</v>
      </c>
      <c r="AP1155">
        <v>0.182</v>
      </c>
      <c r="AQ1155">
        <v>7.9763000000000002</v>
      </c>
      <c r="AR1155">
        <v>0</v>
      </c>
      <c r="AS1155">
        <v>500</v>
      </c>
      <c r="AT1155" t="s">
        <v>29</v>
      </c>
    </row>
    <row r="1156" spans="39:46" x14ac:dyDescent="0.3">
      <c r="AM1156">
        <v>576.5</v>
      </c>
      <c r="AN1156">
        <f t="shared" si="78"/>
        <v>1.795439059237279E-2</v>
      </c>
      <c r="AO1156">
        <v>41.27</v>
      </c>
      <c r="AP1156">
        <v>0.182</v>
      </c>
      <c r="AQ1156">
        <v>7.9764999999999997</v>
      </c>
      <c r="AR1156">
        <v>0</v>
      </c>
      <c r="AS1156">
        <v>500</v>
      </c>
      <c r="AT1156" t="s">
        <v>29</v>
      </c>
    </row>
    <row r="1157" spans="39:46" x14ac:dyDescent="0.3">
      <c r="AM1157">
        <v>577</v>
      </c>
      <c r="AN1157">
        <f t="shared" ref="AN1157:AN1220" si="79">(AP1157-AO1157/2022)/9</f>
        <v>1.7853720189031762E-2</v>
      </c>
      <c r="AO1157">
        <v>41.08</v>
      </c>
      <c r="AP1157">
        <v>0.18099999999999999</v>
      </c>
      <c r="AQ1157">
        <v>7.9770000000000003</v>
      </c>
      <c r="AR1157">
        <v>0</v>
      </c>
      <c r="AS1157">
        <v>500</v>
      </c>
      <c r="AT1157" t="s">
        <v>29</v>
      </c>
    </row>
    <row r="1158" spans="39:46" x14ac:dyDescent="0.3">
      <c r="AM1158">
        <v>577.5</v>
      </c>
      <c r="AN1158">
        <f t="shared" si="79"/>
        <v>1.7867457962413451E-2</v>
      </c>
      <c r="AO1158">
        <v>40.83</v>
      </c>
      <c r="AP1158">
        <v>0.18099999999999999</v>
      </c>
      <c r="AQ1158">
        <v>7.9774000000000003</v>
      </c>
      <c r="AR1158">
        <v>0</v>
      </c>
      <c r="AS1158">
        <v>500</v>
      </c>
      <c r="AT1158" t="s">
        <v>29</v>
      </c>
    </row>
    <row r="1159" spans="39:46" x14ac:dyDescent="0.3">
      <c r="AM1159">
        <v>578</v>
      </c>
      <c r="AN1159">
        <f t="shared" si="79"/>
        <v>1.7880646224859874E-2</v>
      </c>
      <c r="AO1159">
        <v>40.590000000000003</v>
      </c>
      <c r="AP1159">
        <v>0.18099999999999999</v>
      </c>
      <c r="AQ1159">
        <v>7.9779</v>
      </c>
      <c r="AR1159">
        <v>0</v>
      </c>
      <c r="AS1159">
        <v>500</v>
      </c>
      <c r="AT1159" t="s">
        <v>29</v>
      </c>
    </row>
    <row r="1160" spans="39:46" x14ac:dyDescent="0.3">
      <c r="AM1160">
        <v>578.5</v>
      </c>
      <c r="AN1160">
        <f t="shared" si="79"/>
        <v>1.7784921419936255E-2</v>
      </c>
      <c r="AO1160">
        <v>40.31</v>
      </c>
      <c r="AP1160">
        <v>0.18</v>
      </c>
      <c r="AQ1160">
        <v>7.9782999999999999</v>
      </c>
      <c r="AR1160">
        <v>0</v>
      </c>
      <c r="AS1160">
        <v>500</v>
      </c>
      <c r="AT1160" t="s">
        <v>29</v>
      </c>
    </row>
    <row r="1161" spans="39:46" x14ac:dyDescent="0.3">
      <c r="AM1161">
        <v>579</v>
      </c>
      <c r="AN1161">
        <f t="shared" si="79"/>
        <v>1.7799758215188484E-2</v>
      </c>
      <c r="AO1161">
        <v>40.04</v>
      </c>
      <c r="AP1161">
        <v>0.18</v>
      </c>
      <c r="AQ1161">
        <v>7.9786000000000001</v>
      </c>
      <c r="AR1161">
        <v>0</v>
      </c>
      <c r="AS1161">
        <v>500</v>
      </c>
      <c r="AT1161" t="s">
        <v>29</v>
      </c>
    </row>
    <row r="1162" spans="39:46" x14ac:dyDescent="0.3">
      <c r="AM1162">
        <v>579.5</v>
      </c>
      <c r="AN1162">
        <f t="shared" si="79"/>
        <v>1.770458292120013E-2</v>
      </c>
      <c r="AO1162">
        <v>39.75</v>
      </c>
      <c r="AP1162">
        <v>0.17899999999999999</v>
      </c>
      <c r="AQ1162">
        <v>7.9791999999999996</v>
      </c>
      <c r="AR1162">
        <v>0</v>
      </c>
      <c r="AS1162">
        <v>500</v>
      </c>
      <c r="AT1162" t="s">
        <v>29</v>
      </c>
    </row>
    <row r="1163" spans="39:46" x14ac:dyDescent="0.3">
      <c r="AM1163">
        <v>580</v>
      </c>
      <c r="AN1163">
        <f t="shared" si="79"/>
        <v>1.772051873832289E-2</v>
      </c>
      <c r="AO1163">
        <v>39.46</v>
      </c>
      <c r="AP1163">
        <v>0.17899999999999999</v>
      </c>
      <c r="AQ1163">
        <v>7.9795999999999996</v>
      </c>
      <c r="AR1163">
        <v>0</v>
      </c>
      <c r="AS1163">
        <v>500</v>
      </c>
      <c r="AT1163" t="s">
        <v>29</v>
      </c>
    </row>
    <row r="1164" spans="39:46" x14ac:dyDescent="0.3">
      <c r="AM1164">
        <v>580.5</v>
      </c>
      <c r="AN1164">
        <f t="shared" si="79"/>
        <v>1.7625343444334543E-2</v>
      </c>
      <c r="AO1164">
        <v>39.17</v>
      </c>
      <c r="AP1164">
        <v>0.17799999999999999</v>
      </c>
      <c r="AQ1164">
        <v>7.9804000000000004</v>
      </c>
      <c r="AR1164">
        <v>0</v>
      </c>
      <c r="AS1164">
        <v>500</v>
      </c>
      <c r="AT1164" t="s">
        <v>29</v>
      </c>
    </row>
    <row r="1165" spans="39:46" x14ac:dyDescent="0.3">
      <c r="AM1165">
        <v>581</v>
      </c>
      <c r="AN1165">
        <f t="shared" si="79"/>
        <v>1.753291570502253E-2</v>
      </c>
      <c r="AO1165">
        <v>38.83</v>
      </c>
      <c r="AP1165">
        <v>0.17699999999999999</v>
      </c>
      <c r="AQ1165">
        <v>7.9813000000000001</v>
      </c>
      <c r="AR1165">
        <v>0</v>
      </c>
      <c r="AS1165">
        <v>500</v>
      </c>
      <c r="AT1165" t="s">
        <v>29</v>
      </c>
    </row>
    <row r="1166" spans="39:46" x14ac:dyDescent="0.3">
      <c r="AM1166">
        <v>581.5</v>
      </c>
      <c r="AN1166">
        <f t="shared" si="79"/>
        <v>1.7443235520386857E-2</v>
      </c>
      <c r="AO1166">
        <v>38.44</v>
      </c>
      <c r="AP1166">
        <v>0.17599999999999999</v>
      </c>
      <c r="AQ1166">
        <v>7.9824000000000002</v>
      </c>
      <c r="AR1166">
        <v>0</v>
      </c>
      <c r="AS1166">
        <v>500</v>
      </c>
      <c r="AT1166" t="s">
        <v>29</v>
      </c>
    </row>
    <row r="1167" spans="39:46" x14ac:dyDescent="0.3">
      <c r="AM1167">
        <v>582</v>
      </c>
      <c r="AN1167">
        <f t="shared" si="79"/>
        <v>1.7354104846686449E-2</v>
      </c>
      <c r="AO1167">
        <v>38.04</v>
      </c>
      <c r="AP1167">
        <v>0.17499999999999999</v>
      </c>
      <c r="AQ1167">
        <v>7.9832999999999998</v>
      </c>
      <c r="AR1167">
        <v>0</v>
      </c>
      <c r="AS1167">
        <v>500</v>
      </c>
      <c r="AT1167" t="s">
        <v>29</v>
      </c>
    </row>
    <row r="1168" spans="39:46" x14ac:dyDescent="0.3">
      <c r="AM1168">
        <v>582.5</v>
      </c>
      <c r="AN1168">
        <f t="shared" si="79"/>
        <v>1.7263875151115507E-2</v>
      </c>
      <c r="AO1168">
        <v>37.659999999999997</v>
      </c>
      <c r="AP1168">
        <v>0.17399999999999999</v>
      </c>
      <c r="AQ1168">
        <v>7.9843999999999999</v>
      </c>
      <c r="AR1168">
        <v>0</v>
      </c>
      <c r="AS1168">
        <v>500</v>
      </c>
      <c r="AT1168" t="s">
        <v>29</v>
      </c>
    </row>
    <row r="1169" spans="39:46" x14ac:dyDescent="0.3">
      <c r="AM1169">
        <v>583</v>
      </c>
      <c r="AN1169">
        <f t="shared" si="79"/>
        <v>1.717419496647983E-2</v>
      </c>
      <c r="AO1169">
        <v>37.270000000000003</v>
      </c>
      <c r="AP1169">
        <v>0.17299999999999999</v>
      </c>
      <c r="AQ1169">
        <v>7.9851999999999999</v>
      </c>
      <c r="AR1169">
        <v>0</v>
      </c>
      <c r="AS1169">
        <v>500</v>
      </c>
      <c r="AT1169" t="s">
        <v>29</v>
      </c>
    </row>
    <row r="1170" spans="39:46" x14ac:dyDescent="0.3">
      <c r="AM1170">
        <v>583.5</v>
      </c>
      <c r="AN1170">
        <f t="shared" si="79"/>
        <v>1.7193977360149465E-2</v>
      </c>
      <c r="AO1170">
        <v>36.909999999999997</v>
      </c>
      <c r="AP1170">
        <v>0.17299999999999999</v>
      </c>
      <c r="AQ1170">
        <v>7.9859</v>
      </c>
      <c r="AR1170">
        <v>0</v>
      </c>
      <c r="AS1170">
        <v>500</v>
      </c>
      <c r="AT1170" t="s">
        <v>29</v>
      </c>
    </row>
    <row r="1171" spans="39:46" x14ac:dyDescent="0.3">
      <c r="AM1171">
        <v>584</v>
      </c>
      <c r="AN1171">
        <f t="shared" si="79"/>
        <v>1.6990438509726345E-2</v>
      </c>
      <c r="AO1171">
        <v>36.57</v>
      </c>
      <c r="AP1171">
        <v>0.17100000000000001</v>
      </c>
      <c r="AQ1171">
        <v>7.9870000000000001</v>
      </c>
      <c r="AR1171">
        <v>0</v>
      </c>
      <c r="AS1171">
        <v>500</v>
      </c>
      <c r="AT1171" t="s">
        <v>29</v>
      </c>
    </row>
    <row r="1172" spans="39:46" x14ac:dyDescent="0.3">
      <c r="AM1172">
        <v>584.5</v>
      </c>
      <c r="AN1172">
        <f t="shared" si="79"/>
        <v>1.7010220903395979E-2</v>
      </c>
      <c r="AO1172">
        <v>36.21</v>
      </c>
      <c r="AP1172">
        <v>0.17100000000000001</v>
      </c>
      <c r="AQ1172">
        <v>7.9878</v>
      </c>
      <c r="AR1172">
        <v>0</v>
      </c>
      <c r="AS1172">
        <v>500</v>
      </c>
      <c r="AT1172" t="s">
        <v>29</v>
      </c>
    </row>
    <row r="1173" spans="39:46" x14ac:dyDescent="0.3">
      <c r="AM1173">
        <v>585</v>
      </c>
      <c r="AN1173">
        <f t="shared" si="79"/>
        <v>1.6919991207825037E-2</v>
      </c>
      <c r="AO1173">
        <v>35.83</v>
      </c>
      <c r="AP1173">
        <v>0.17</v>
      </c>
      <c r="AQ1173">
        <v>7.9884000000000004</v>
      </c>
      <c r="AR1173">
        <v>0</v>
      </c>
      <c r="AS1173">
        <v>500</v>
      </c>
      <c r="AT1173" t="s">
        <v>29</v>
      </c>
    </row>
    <row r="1174" spans="39:46" x14ac:dyDescent="0.3">
      <c r="AM1174">
        <v>585.5</v>
      </c>
      <c r="AN1174">
        <f t="shared" si="79"/>
        <v>1.6830311023189364E-2</v>
      </c>
      <c r="AO1174">
        <v>35.44</v>
      </c>
      <c r="AP1174">
        <v>0.16900000000000001</v>
      </c>
      <c r="AQ1174">
        <v>7.9890999999999996</v>
      </c>
      <c r="AR1174">
        <v>0</v>
      </c>
      <c r="AS1174">
        <v>500</v>
      </c>
      <c r="AT1174" t="s">
        <v>29</v>
      </c>
    </row>
    <row r="1175" spans="39:46" x14ac:dyDescent="0.3">
      <c r="AM1175">
        <v>586</v>
      </c>
      <c r="AN1175">
        <f t="shared" si="79"/>
        <v>1.6739531816683154E-2</v>
      </c>
      <c r="AO1175">
        <v>35.07</v>
      </c>
      <c r="AP1175">
        <v>0.16800000000000001</v>
      </c>
      <c r="AQ1175">
        <v>7.9898999999999996</v>
      </c>
      <c r="AR1175">
        <v>0</v>
      </c>
      <c r="AS1175">
        <v>500</v>
      </c>
      <c r="AT1175" t="s">
        <v>29</v>
      </c>
    </row>
    <row r="1176" spans="39:46" x14ac:dyDescent="0.3">
      <c r="AM1176">
        <v>586.5</v>
      </c>
      <c r="AN1176">
        <f t="shared" si="79"/>
        <v>1.6763160786899663E-2</v>
      </c>
      <c r="AO1176">
        <v>34.64</v>
      </c>
      <c r="AP1176">
        <v>0.16800000000000001</v>
      </c>
      <c r="AQ1176">
        <v>7.9908999999999999</v>
      </c>
      <c r="AR1176">
        <v>0</v>
      </c>
      <c r="AS1176">
        <v>500</v>
      </c>
      <c r="AT1176" t="s">
        <v>29</v>
      </c>
    </row>
    <row r="1177" spans="39:46" x14ac:dyDescent="0.3">
      <c r="AM1177">
        <v>587</v>
      </c>
      <c r="AN1177">
        <f t="shared" si="79"/>
        <v>1.6676777667875592E-2</v>
      </c>
      <c r="AO1177">
        <v>34.19</v>
      </c>
      <c r="AP1177">
        <v>0.16700000000000001</v>
      </c>
      <c r="AQ1177">
        <v>7.9916999999999998</v>
      </c>
      <c r="AR1177">
        <v>0</v>
      </c>
      <c r="AS1177">
        <v>500</v>
      </c>
      <c r="AT1177" t="s">
        <v>29</v>
      </c>
    </row>
    <row r="1178" spans="39:46" x14ac:dyDescent="0.3">
      <c r="AM1178">
        <v>587.5</v>
      </c>
      <c r="AN1178">
        <f t="shared" si="79"/>
        <v>1.6587646994175184E-2</v>
      </c>
      <c r="AO1178">
        <v>33.79</v>
      </c>
      <c r="AP1178">
        <v>0.16600000000000001</v>
      </c>
      <c r="AQ1178">
        <v>7.9926000000000004</v>
      </c>
      <c r="AR1178">
        <v>0</v>
      </c>
      <c r="AS1178">
        <v>500</v>
      </c>
      <c r="AT1178" t="s">
        <v>29</v>
      </c>
    </row>
    <row r="1179" spans="39:46" x14ac:dyDescent="0.3">
      <c r="AM1179">
        <v>588</v>
      </c>
      <c r="AN1179">
        <f t="shared" si="79"/>
        <v>1.6499065831410045E-2</v>
      </c>
      <c r="AO1179">
        <v>33.380000000000003</v>
      </c>
      <c r="AP1179">
        <v>0.16500000000000001</v>
      </c>
      <c r="AQ1179">
        <v>7.9936999999999996</v>
      </c>
      <c r="AR1179">
        <v>0</v>
      </c>
      <c r="AS1179">
        <v>500</v>
      </c>
      <c r="AT1179" t="s">
        <v>29</v>
      </c>
    </row>
    <row r="1180" spans="39:46" x14ac:dyDescent="0.3">
      <c r="AM1180">
        <v>588.5</v>
      </c>
      <c r="AN1180">
        <f t="shared" si="79"/>
        <v>1.6413232223321243E-2</v>
      </c>
      <c r="AO1180">
        <v>32.92</v>
      </c>
      <c r="AP1180">
        <v>0.16400000000000001</v>
      </c>
      <c r="AQ1180">
        <v>7.9945000000000004</v>
      </c>
      <c r="AR1180">
        <v>0</v>
      </c>
      <c r="AS1180">
        <v>500</v>
      </c>
      <c r="AT1180" t="s">
        <v>29</v>
      </c>
    </row>
    <row r="1181" spans="39:46" x14ac:dyDescent="0.3">
      <c r="AM1181">
        <v>589</v>
      </c>
      <c r="AN1181">
        <f t="shared" si="79"/>
        <v>1.632794812616771E-2</v>
      </c>
      <c r="AO1181">
        <v>32.450000000000003</v>
      </c>
      <c r="AP1181">
        <v>0.16300000000000001</v>
      </c>
      <c r="AQ1181">
        <v>7.9953000000000003</v>
      </c>
      <c r="AR1181">
        <v>0</v>
      </c>
      <c r="AS1181">
        <v>500</v>
      </c>
      <c r="AT1181" t="s">
        <v>29</v>
      </c>
    </row>
    <row r="1182" spans="39:46" x14ac:dyDescent="0.3">
      <c r="AM1182">
        <v>589.5</v>
      </c>
      <c r="AN1182">
        <f t="shared" si="79"/>
        <v>1.624266402901418E-2</v>
      </c>
      <c r="AO1182">
        <v>31.98</v>
      </c>
      <c r="AP1182">
        <v>0.16200000000000001</v>
      </c>
      <c r="AQ1182">
        <v>7.9964000000000004</v>
      </c>
      <c r="AR1182">
        <v>0</v>
      </c>
      <c r="AS1182">
        <v>500</v>
      </c>
      <c r="AT1182" t="s">
        <v>29</v>
      </c>
    </row>
    <row r="1183" spans="39:46" x14ac:dyDescent="0.3">
      <c r="AM1183">
        <v>590</v>
      </c>
      <c r="AN1183">
        <f t="shared" si="79"/>
        <v>1.6155731399054841E-2</v>
      </c>
      <c r="AO1183">
        <v>31.54</v>
      </c>
      <c r="AP1183">
        <v>0.161</v>
      </c>
      <c r="AQ1183">
        <v>7.9973999999999998</v>
      </c>
      <c r="AR1183">
        <v>0</v>
      </c>
      <c r="AS1183">
        <v>500</v>
      </c>
      <c r="AT1183" t="s">
        <v>29</v>
      </c>
    </row>
    <row r="1184" spans="39:46" x14ac:dyDescent="0.3">
      <c r="AM1184">
        <v>590.5</v>
      </c>
      <c r="AN1184">
        <f t="shared" si="79"/>
        <v>1.6068249258160236E-2</v>
      </c>
      <c r="AO1184">
        <v>31.11</v>
      </c>
      <c r="AP1184">
        <v>0.16</v>
      </c>
      <c r="AQ1184">
        <v>7.9983000000000004</v>
      </c>
      <c r="AR1184">
        <v>0</v>
      </c>
      <c r="AS1184">
        <v>500</v>
      </c>
      <c r="AT1184" t="s">
        <v>29</v>
      </c>
    </row>
    <row r="1185" spans="39:46" x14ac:dyDescent="0.3">
      <c r="AM1185">
        <v>591</v>
      </c>
      <c r="AN1185">
        <f t="shared" si="79"/>
        <v>1.5981866139136172E-2</v>
      </c>
      <c r="AO1185">
        <v>30.66</v>
      </c>
      <c r="AP1185">
        <v>0.159</v>
      </c>
      <c r="AQ1185">
        <v>7.9992000000000001</v>
      </c>
      <c r="AR1185">
        <v>0</v>
      </c>
      <c r="AS1185">
        <v>500</v>
      </c>
      <c r="AT1185" t="s">
        <v>29</v>
      </c>
    </row>
    <row r="1186" spans="39:46" x14ac:dyDescent="0.3">
      <c r="AM1186">
        <v>591.5</v>
      </c>
      <c r="AN1186">
        <f t="shared" si="79"/>
        <v>1.5897131552917901E-2</v>
      </c>
      <c r="AO1186">
        <v>30.18</v>
      </c>
      <c r="AP1186">
        <v>0.158</v>
      </c>
      <c r="AQ1186">
        <v>8.0004000000000008</v>
      </c>
      <c r="AR1186">
        <v>0</v>
      </c>
      <c r="AS1186">
        <v>500</v>
      </c>
      <c r="AT1186" t="s">
        <v>29</v>
      </c>
    </row>
    <row r="1187" spans="39:46" x14ac:dyDescent="0.3">
      <c r="AM1187">
        <v>592</v>
      </c>
      <c r="AN1187">
        <f t="shared" si="79"/>
        <v>1.5815144521375977E-2</v>
      </c>
      <c r="AO1187">
        <v>29.65</v>
      </c>
      <c r="AP1187">
        <v>0.157</v>
      </c>
      <c r="AQ1187">
        <v>8.0012000000000008</v>
      </c>
      <c r="AR1187">
        <v>0</v>
      </c>
      <c r="AS1187">
        <v>500</v>
      </c>
      <c r="AT1187" t="s">
        <v>29</v>
      </c>
    </row>
    <row r="1188" spans="39:46" x14ac:dyDescent="0.3">
      <c r="AM1188">
        <v>592.5</v>
      </c>
      <c r="AN1188">
        <f t="shared" si="79"/>
        <v>1.5839872513463017E-2</v>
      </c>
      <c r="AO1188">
        <v>29.2</v>
      </c>
      <c r="AP1188">
        <v>0.157</v>
      </c>
      <c r="AQ1188">
        <v>8.0018999999999991</v>
      </c>
      <c r="AR1188">
        <v>0</v>
      </c>
      <c r="AS1188">
        <v>500</v>
      </c>
      <c r="AT1188" t="s">
        <v>29</v>
      </c>
    </row>
    <row r="1189" spans="39:46" x14ac:dyDescent="0.3">
      <c r="AM1189">
        <v>593</v>
      </c>
      <c r="AN1189">
        <f t="shared" si="79"/>
        <v>1.5750741839762612E-2</v>
      </c>
      <c r="AO1189">
        <v>28.8</v>
      </c>
      <c r="AP1189">
        <v>0.156</v>
      </c>
      <c r="AQ1189">
        <v>8.0029000000000003</v>
      </c>
      <c r="AR1189">
        <v>0</v>
      </c>
      <c r="AS1189">
        <v>500</v>
      </c>
      <c r="AT1189" t="s">
        <v>29</v>
      </c>
    </row>
    <row r="1190" spans="39:46" x14ac:dyDescent="0.3">
      <c r="AM1190">
        <v>593.5</v>
      </c>
      <c r="AN1190">
        <f t="shared" si="79"/>
        <v>1.5663259698868007E-2</v>
      </c>
      <c r="AO1190">
        <v>28.37</v>
      </c>
      <c r="AP1190">
        <v>0.155</v>
      </c>
      <c r="AQ1190">
        <v>8.0037000000000003</v>
      </c>
      <c r="AR1190">
        <v>0</v>
      </c>
      <c r="AS1190">
        <v>500</v>
      </c>
      <c r="AT1190" t="s">
        <v>29</v>
      </c>
    </row>
    <row r="1191" spans="39:46" x14ac:dyDescent="0.3">
      <c r="AM1191">
        <v>594</v>
      </c>
      <c r="AN1191">
        <f t="shared" si="79"/>
        <v>1.5576876579843937E-2</v>
      </c>
      <c r="AO1191">
        <v>27.92</v>
      </c>
      <c r="AP1191">
        <v>0.154</v>
      </c>
      <c r="AQ1191">
        <v>8.0045000000000002</v>
      </c>
      <c r="AR1191">
        <v>0</v>
      </c>
      <c r="AS1191">
        <v>500</v>
      </c>
      <c r="AT1191" t="s">
        <v>29</v>
      </c>
    </row>
    <row r="1192" spans="39:46" x14ac:dyDescent="0.3">
      <c r="AM1192">
        <v>594.5</v>
      </c>
      <c r="AN1192">
        <f t="shared" si="79"/>
        <v>1.5491592482690405E-2</v>
      </c>
      <c r="AO1192">
        <v>27.45</v>
      </c>
      <c r="AP1192">
        <v>0.153</v>
      </c>
      <c r="AQ1192">
        <v>8.0056999999999992</v>
      </c>
      <c r="AR1192">
        <v>0</v>
      </c>
      <c r="AS1192">
        <v>500</v>
      </c>
      <c r="AT1192" t="s">
        <v>29</v>
      </c>
    </row>
    <row r="1193" spans="39:46" x14ac:dyDescent="0.3">
      <c r="AM1193">
        <v>595</v>
      </c>
      <c r="AN1193">
        <f t="shared" si="79"/>
        <v>1.5295746785361029E-2</v>
      </c>
      <c r="AO1193">
        <v>26.97</v>
      </c>
      <c r="AP1193">
        <v>0.151</v>
      </c>
      <c r="AQ1193">
        <v>8.0069999999999997</v>
      </c>
      <c r="AR1193">
        <v>0</v>
      </c>
      <c r="AS1193">
        <v>500</v>
      </c>
      <c r="AT1193" t="s">
        <v>29</v>
      </c>
    </row>
    <row r="1194" spans="39:46" x14ac:dyDescent="0.3">
      <c r="AM1194">
        <v>595.5</v>
      </c>
      <c r="AN1194">
        <f t="shared" si="79"/>
        <v>1.5208814155401691E-2</v>
      </c>
      <c r="AO1194">
        <v>26.53</v>
      </c>
      <c r="AP1194">
        <v>0.15</v>
      </c>
      <c r="AQ1194">
        <v>8.0079999999999991</v>
      </c>
      <c r="AR1194">
        <v>0</v>
      </c>
      <c r="AS1194">
        <v>500</v>
      </c>
      <c r="AT1194" t="s">
        <v>29</v>
      </c>
    </row>
    <row r="1195" spans="39:46" x14ac:dyDescent="0.3">
      <c r="AM1195">
        <v>596</v>
      </c>
      <c r="AN1195">
        <f t="shared" si="79"/>
        <v>1.5122431036377624E-2</v>
      </c>
      <c r="AO1195">
        <v>26.08</v>
      </c>
      <c r="AP1195">
        <v>0.14899999999999999</v>
      </c>
      <c r="AQ1195">
        <v>8.0091999999999999</v>
      </c>
      <c r="AR1195">
        <v>0</v>
      </c>
      <c r="AS1195">
        <v>500</v>
      </c>
      <c r="AT1195" t="s">
        <v>29</v>
      </c>
    </row>
    <row r="1196" spans="39:46" x14ac:dyDescent="0.3">
      <c r="AM1196">
        <v>596.5</v>
      </c>
      <c r="AN1196">
        <f t="shared" si="79"/>
        <v>1.5036047917353555E-2</v>
      </c>
      <c r="AO1196">
        <v>25.63</v>
      </c>
      <c r="AP1196">
        <v>0.14799999999999999</v>
      </c>
      <c r="AQ1196">
        <v>8.0104000000000006</v>
      </c>
      <c r="AR1196">
        <v>0</v>
      </c>
      <c r="AS1196">
        <v>500</v>
      </c>
      <c r="AT1196" t="s">
        <v>29</v>
      </c>
    </row>
    <row r="1197" spans="39:46" x14ac:dyDescent="0.3">
      <c r="AM1197">
        <v>597</v>
      </c>
      <c r="AN1197">
        <f t="shared" si="79"/>
        <v>1.4950214309264754E-2</v>
      </c>
      <c r="AO1197">
        <v>25.17</v>
      </c>
      <c r="AP1197">
        <v>0.14699999999999999</v>
      </c>
      <c r="AQ1197">
        <v>8.0115999999999996</v>
      </c>
      <c r="AR1197">
        <v>0</v>
      </c>
      <c r="AS1197">
        <v>500</v>
      </c>
      <c r="AT1197" t="s">
        <v>29</v>
      </c>
    </row>
    <row r="1198" spans="39:46" x14ac:dyDescent="0.3">
      <c r="AM1198">
        <v>597.5</v>
      </c>
      <c r="AN1198">
        <f t="shared" si="79"/>
        <v>1.4865479723046486E-2</v>
      </c>
      <c r="AO1198">
        <v>24.69</v>
      </c>
      <c r="AP1198">
        <v>0.14599999999999999</v>
      </c>
      <c r="AQ1198">
        <v>8.0129000000000001</v>
      </c>
      <c r="AR1198">
        <v>0</v>
      </c>
      <c r="AS1198">
        <v>500</v>
      </c>
      <c r="AT1198" t="s">
        <v>29</v>
      </c>
    </row>
    <row r="1199" spans="39:46" x14ac:dyDescent="0.3">
      <c r="AM1199">
        <v>598</v>
      </c>
      <c r="AN1199">
        <f t="shared" si="79"/>
        <v>1.4664688427299701E-2</v>
      </c>
      <c r="AO1199">
        <v>24.3</v>
      </c>
      <c r="AP1199">
        <v>0.14399999999999999</v>
      </c>
      <c r="AQ1199">
        <v>8.0140999999999991</v>
      </c>
      <c r="AR1199">
        <v>0</v>
      </c>
      <c r="AS1199">
        <v>500</v>
      </c>
      <c r="AT1199" t="s">
        <v>29</v>
      </c>
    </row>
    <row r="1200" spans="39:46" x14ac:dyDescent="0.3">
      <c r="AM1200">
        <v>598.5</v>
      </c>
      <c r="AN1200">
        <f t="shared" si="79"/>
        <v>1.4576656775469829E-2</v>
      </c>
      <c r="AO1200">
        <v>23.88</v>
      </c>
      <c r="AP1200">
        <v>0.14299999999999999</v>
      </c>
      <c r="AQ1200">
        <v>8.0150000000000006</v>
      </c>
      <c r="AR1200">
        <v>0</v>
      </c>
      <c r="AS1200">
        <v>500</v>
      </c>
      <c r="AT1200" t="s">
        <v>29</v>
      </c>
    </row>
    <row r="1201" spans="39:46" x14ac:dyDescent="0.3">
      <c r="AM1201">
        <v>599</v>
      </c>
      <c r="AN1201">
        <f t="shared" si="79"/>
        <v>1.4491922189251565E-2</v>
      </c>
      <c r="AO1201">
        <v>23.4</v>
      </c>
      <c r="AP1201">
        <v>0.14199999999999999</v>
      </c>
      <c r="AQ1201">
        <v>8.0164000000000009</v>
      </c>
      <c r="AR1201">
        <v>0</v>
      </c>
      <c r="AS1201">
        <v>500</v>
      </c>
      <c r="AT1201" t="s">
        <v>29</v>
      </c>
    </row>
    <row r="1202" spans="39:46" x14ac:dyDescent="0.3">
      <c r="AM1202">
        <v>599.5</v>
      </c>
      <c r="AN1202">
        <f t="shared" si="79"/>
        <v>1.4297175513792726E-2</v>
      </c>
      <c r="AO1202">
        <v>22.9</v>
      </c>
      <c r="AP1202">
        <v>0.14000000000000001</v>
      </c>
      <c r="AQ1202">
        <v>8.0181000000000004</v>
      </c>
      <c r="AR1202">
        <v>0</v>
      </c>
      <c r="AS1202">
        <v>500</v>
      </c>
      <c r="AT1202" t="s">
        <v>29</v>
      </c>
    </row>
    <row r="1203" spans="39:46" x14ac:dyDescent="0.3">
      <c r="AM1203">
        <v>600</v>
      </c>
      <c r="AN1203">
        <f t="shared" si="79"/>
        <v>1.4212990438509729E-2</v>
      </c>
      <c r="AO1203">
        <v>22.41</v>
      </c>
      <c r="AP1203">
        <v>0.13900000000000001</v>
      </c>
      <c r="AQ1203">
        <v>8.0195000000000007</v>
      </c>
      <c r="AR1203">
        <v>0</v>
      </c>
      <c r="AS1203">
        <v>500</v>
      </c>
      <c r="AT1203" t="s">
        <v>29</v>
      </c>
    </row>
    <row r="1204" spans="39:46" x14ac:dyDescent="0.3">
      <c r="AM1204">
        <v>600.5</v>
      </c>
      <c r="AN1204">
        <f t="shared" si="79"/>
        <v>1.4127156830420928E-2</v>
      </c>
      <c r="AO1204">
        <v>21.95</v>
      </c>
      <c r="AP1204">
        <v>0.13800000000000001</v>
      </c>
      <c r="AQ1204">
        <v>8.0208999999999993</v>
      </c>
      <c r="AR1204">
        <v>0</v>
      </c>
      <c r="AS1204">
        <v>500</v>
      </c>
      <c r="AT1204" t="s">
        <v>29</v>
      </c>
    </row>
    <row r="1205" spans="39:46" x14ac:dyDescent="0.3">
      <c r="AM1205">
        <v>601</v>
      </c>
      <c r="AN1205">
        <f t="shared" si="79"/>
        <v>1.3930212111221014E-2</v>
      </c>
      <c r="AO1205">
        <v>21.49</v>
      </c>
      <c r="AP1205">
        <v>0.13600000000000001</v>
      </c>
      <c r="AQ1205">
        <v>8.0225000000000009</v>
      </c>
      <c r="AR1205">
        <v>0</v>
      </c>
      <c r="AS1205">
        <v>500</v>
      </c>
      <c r="AT1205" t="s">
        <v>29</v>
      </c>
    </row>
    <row r="1206" spans="39:46" x14ac:dyDescent="0.3">
      <c r="AM1206">
        <v>601.5</v>
      </c>
      <c r="AN1206">
        <f t="shared" si="79"/>
        <v>1.3849324101549621E-2</v>
      </c>
      <c r="AO1206">
        <v>20.94</v>
      </c>
      <c r="AP1206">
        <v>0.13500000000000001</v>
      </c>
      <c r="AQ1206">
        <v>8.0236999999999998</v>
      </c>
      <c r="AR1206">
        <v>0</v>
      </c>
      <c r="AS1206">
        <v>500</v>
      </c>
      <c r="AT1206" t="s">
        <v>29</v>
      </c>
    </row>
    <row r="1207" spans="39:46" x14ac:dyDescent="0.3">
      <c r="AM1207">
        <v>602</v>
      </c>
      <c r="AN1207">
        <f t="shared" si="79"/>
        <v>1.3655126937026049E-2</v>
      </c>
      <c r="AO1207">
        <v>20.43</v>
      </c>
      <c r="AP1207">
        <v>0.13300000000000001</v>
      </c>
      <c r="AQ1207">
        <v>8.0251000000000001</v>
      </c>
      <c r="AR1207">
        <v>0</v>
      </c>
      <c r="AS1207">
        <v>500</v>
      </c>
      <c r="AT1207" t="s">
        <v>29</v>
      </c>
    </row>
    <row r="1208" spans="39:46" x14ac:dyDescent="0.3">
      <c r="AM1208">
        <v>602.5</v>
      </c>
      <c r="AN1208">
        <f t="shared" si="79"/>
        <v>1.3571491372678317E-2</v>
      </c>
      <c r="AO1208">
        <v>19.93</v>
      </c>
      <c r="AP1208">
        <v>0.13200000000000001</v>
      </c>
      <c r="AQ1208">
        <v>8.0266999999999999</v>
      </c>
      <c r="AR1208">
        <v>0</v>
      </c>
      <c r="AS1208">
        <v>500</v>
      </c>
      <c r="AT1208" t="s">
        <v>29</v>
      </c>
    </row>
    <row r="1209" spans="39:46" x14ac:dyDescent="0.3">
      <c r="AM1209">
        <v>603</v>
      </c>
      <c r="AN1209">
        <f t="shared" si="79"/>
        <v>1.3482910209913178E-2</v>
      </c>
      <c r="AO1209">
        <v>19.52</v>
      </c>
      <c r="AP1209">
        <v>0.13100000000000001</v>
      </c>
      <c r="AQ1209">
        <v>8.0277999999999992</v>
      </c>
      <c r="AR1209">
        <v>0</v>
      </c>
      <c r="AS1209">
        <v>500</v>
      </c>
      <c r="AT1209" t="s">
        <v>29</v>
      </c>
    </row>
    <row r="1210" spans="39:46" x14ac:dyDescent="0.3">
      <c r="AM1210">
        <v>603.5</v>
      </c>
      <c r="AN1210">
        <f t="shared" si="79"/>
        <v>1.328486646884273E-2</v>
      </c>
      <c r="AO1210">
        <v>19.079999999999998</v>
      </c>
      <c r="AP1210">
        <v>0.129</v>
      </c>
      <c r="AQ1210">
        <v>8.0289999999999999</v>
      </c>
      <c r="AR1210">
        <v>0</v>
      </c>
      <c r="AS1210">
        <v>500</v>
      </c>
      <c r="AT1210" t="s">
        <v>29</v>
      </c>
    </row>
    <row r="1211" spans="39:46" x14ac:dyDescent="0.3">
      <c r="AM1211">
        <v>604</v>
      </c>
      <c r="AN1211">
        <f t="shared" si="79"/>
        <v>1.3203428948236069E-2</v>
      </c>
      <c r="AO1211">
        <v>18.54</v>
      </c>
      <c r="AP1211">
        <v>0.128</v>
      </c>
      <c r="AQ1211">
        <v>8.0303000000000004</v>
      </c>
      <c r="AR1211">
        <v>0</v>
      </c>
      <c r="AS1211">
        <v>500</v>
      </c>
      <c r="AT1211" t="s">
        <v>29</v>
      </c>
    </row>
    <row r="1212" spans="39:46" x14ac:dyDescent="0.3">
      <c r="AM1212">
        <v>604.5</v>
      </c>
      <c r="AN1212">
        <f t="shared" si="79"/>
        <v>1.3118144851082536E-2</v>
      </c>
      <c r="AO1212">
        <v>18.07</v>
      </c>
      <c r="AP1212">
        <v>0.127</v>
      </c>
      <c r="AQ1212">
        <v>8.0315999999999992</v>
      </c>
      <c r="AR1212">
        <v>0</v>
      </c>
      <c r="AS1212">
        <v>500</v>
      </c>
      <c r="AT1212" t="s">
        <v>29</v>
      </c>
    </row>
    <row r="1213" spans="39:46" x14ac:dyDescent="0.3">
      <c r="AM1213">
        <v>605</v>
      </c>
      <c r="AN1213">
        <f t="shared" si="79"/>
        <v>1.3030662710187933E-2</v>
      </c>
      <c r="AO1213">
        <v>17.64</v>
      </c>
      <c r="AP1213">
        <v>0.126</v>
      </c>
      <c r="AQ1213">
        <v>8.0327999999999999</v>
      </c>
      <c r="AR1213">
        <v>0</v>
      </c>
      <c r="AS1213">
        <v>500</v>
      </c>
      <c r="AT1213" t="s">
        <v>29</v>
      </c>
    </row>
    <row r="1214" spans="39:46" x14ac:dyDescent="0.3">
      <c r="AM1214">
        <v>605.5</v>
      </c>
      <c r="AN1214">
        <f t="shared" si="79"/>
        <v>1.2828222881635345E-2</v>
      </c>
      <c r="AO1214">
        <v>17.28</v>
      </c>
      <c r="AP1214">
        <v>0.124</v>
      </c>
      <c r="AQ1214">
        <v>8.0341000000000005</v>
      </c>
      <c r="AR1214">
        <v>0</v>
      </c>
      <c r="AS1214">
        <v>500</v>
      </c>
      <c r="AT1214" t="s">
        <v>29</v>
      </c>
    </row>
    <row r="1215" spans="39:46" x14ac:dyDescent="0.3">
      <c r="AM1215">
        <v>606</v>
      </c>
      <c r="AN1215">
        <f t="shared" si="79"/>
        <v>1.27363446532586E-2</v>
      </c>
      <c r="AO1215">
        <v>16.93</v>
      </c>
      <c r="AP1215">
        <v>0.123</v>
      </c>
      <c r="AQ1215">
        <v>8.0350000000000001</v>
      </c>
      <c r="AR1215">
        <v>0</v>
      </c>
      <c r="AS1215">
        <v>500</v>
      </c>
      <c r="AT1215" t="s">
        <v>29</v>
      </c>
    </row>
    <row r="1216" spans="39:46" x14ac:dyDescent="0.3">
      <c r="AM1216">
        <v>606.5</v>
      </c>
      <c r="AN1216">
        <f t="shared" si="79"/>
        <v>1.2648313001428728E-2</v>
      </c>
      <c r="AO1216">
        <v>16.510000000000002</v>
      </c>
      <c r="AP1216">
        <v>0.122</v>
      </c>
      <c r="AQ1216">
        <v>8.0366</v>
      </c>
      <c r="AR1216">
        <v>0</v>
      </c>
      <c r="AS1216">
        <v>500</v>
      </c>
      <c r="AT1216" t="s">
        <v>29</v>
      </c>
    </row>
    <row r="1217" spans="39:46" x14ac:dyDescent="0.3">
      <c r="AM1217">
        <v>607</v>
      </c>
      <c r="AN1217">
        <f t="shared" si="79"/>
        <v>1.2448620727552477E-2</v>
      </c>
      <c r="AO1217">
        <v>16.100000000000001</v>
      </c>
      <c r="AP1217">
        <v>0.12</v>
      </c>
      <c r="AQ1217">
        <v>8.0380000000000003</v>
      </c>
      <c r="AR1217">
        <v>0</v>
      </c>
      <c r="AS1217">
        <v>500</v>
      </c>
      <c r="AT1217" t="s">
        <v>29</v>
      </c>
    </row>
    <row r="1218" spans="39:46" x14ac:dyDescent="0.3">
      <c r="AM1218">
        <v>607.5</v>
      </c>
      <c r="AN1218">
        <f t="shared" si="79"/>
        <v>1.236223760852841E-2</v>
      </c>
      <c r="AO1218">
        <v>15.65</v>
      </c>
      <c r="AP1218">
        <v>0.11899999999999999</v>
      </c>
      <c r="AQ1218">
        <v>8.0396999999999998</v>
      </c>
      <c r="AR1218">
        <v>0</v>
      </c>
      <c r="AS1218">
        <v>500</v>
      </c>
      <c r="AT1218" t="s">
        <v>29</v>
      </c>
    </row>
    <row r="1219" spans="39:46" x14ac:dyDescent="0.3">
      <c r="AM1219">
        <v>608</v>
      </c>
      <c r="AN1219">
        <f t="shared" si="79"/>
        <v>1.2166391911199033E-2</v>
      </c>
      <c r="AO1219">
        <v>15.17</v>
      </c>
      <c r="AP1219">
        <v>0.11700000000000001</v>
      </c>
      <c r="AQ1219">
        <v>8.0411999999999999</v>
      </c>
      <c r="AR1219">
        <v>0</v>
      </c>
      <c r="AS1219">
        <v>500</v>
      </c>
      <c r="AT1219" t="s">
        <v>29</v>
      </c>
    </row>
    <row r="1220" spans="39:46" x14ac:dyDescent="0.3">
      <c r="AM1220">
        <v>608.5</v>
      </c>
      <c r="AN1220">
        <f t="shared" si="79"/>
        <v>1.20811078140455E-2</v>
      </c>
      <c r="AO1220">
        <v>14.7</v>
      </c>
      <c r="AP1220">
        <v>0.11600000000000001</v>
      </c>
      <c r="AQ1220">
        <v>8.0427999999999997</v>
      </c>
      <c r="AR1220">
        <v>0</v>
      </c>
      <c r="AS1220">
        <v>500</v>
      </c>
      <c r="AT1220" t="s">
        <v>29</v>
      </c>
    </row>
    <row r="1221" spans="39:46" x14ac:dyDescent="0.3">
      <c r="AM1221">
        <v>609</v>
      </c>
      <c r="AN1221">
        <f t="shared" ref="AN1221:AN1284" si="80">(AP1221-AO1221/2022)/9</f>
        <v>1.1886361138586659E-2</v>
      </c>
      <c r="AO1221">
        <v>14.2</v>
      </c>
      <c r="AP1221">
        <v>0.114</v>
      </c>
      <c r="AQ1221">
        <v>8.0442999999999998</v>
      </c>
      <c r="AR1221">
        <v>0</v>
      </c>
      <c r="AS1221">
        <v>500</v>
      </c>
      <c r="AT1221" t="s">
        <v>29</v>
      </c>
    </row>
    <row r="1222" spans="39:46" x14ac:dyDescent="0.3">
      <c r="AM1222">
        <v>609.5</v>
      </c>
      <c r="AN1222">
        <f t="shared" si="80"/>
        <v>1.1686668864710408E-2</v>
      </c>
      <c r="AO1222">
        <v>13.79</v>
      </c>
      <c r="AP1222">
        <v>0.112</v>
      </c>
      <c r="AQ1222">
        <v>8.0459999999999994</v>
      </c>
      <c r="AR1222">
        <v>0</v>
      </c>
      <c r="AS1222">
        <v>500</v>
      </c>
      <c r="AT1222" t="s">
        <v>29</v>
      </c>
    </row>
    <row r="1223" spans="39:46" x14ac:dyDescent="0.3">
      <c r="AM1223">
        <v>610</v>
      </c>
      <c r="AN1223">
        <f t="shared" si="80"/>
        <v>1.1595889658204199E-2</v>
      </c>
      <c r="AO1223">
        <v>13.42</v>
      </c>
      <c r="AP1223">
        <v>0.111</v>
      </c>
      <c r="AQ1223">
        <v>8.0475999999999992</v>
      </c>
      <c r="AR1223">
        <v>0</v>
      </c>
      <c r="AS1223">
        <v>500</v>
      </c>
      <c r="AT1223" t="s">
        <v>29</v>
      </c>
    </row>
    <row r="1224" spans="39:46" x14ac:dyDescent="0.3">
      <c r="AM1224">
        <v>610.5</v>
      </c>
      <c r="AN1224">
        <f t="shared" si="80"/>
        <v>1.1394548851522145E-2</v>
      </c>
      <c r="AO1224">
        <v>13.04</v>
      </c>
      <c r="AP1224">
        <v>0.109</v>
      </c>
      <c r="AQ1224">
        <v>8.0490999999999993</v>
      </c>
      <c r="AR1224">
        <v>0</v>
      </c>
      <c r="AS1224">
        <v>500</v>
      </c>
      <c r="AT1224" t="s">
        <v>29</v>
      </c>
    </row>
    <row r="1225" spans="39:46" x14ac:dyDescent="0.3">
      <c r="AM1225">
        <v>611</v>
      </c>
      <c r="AN1225">
        <f t="shared" si="80"/>
        <v>1.1194307066710627E-2</v>
      </c>
      <c r="AO1225">
        <v>12.64</v>
      </c>
      <c r="AP1225">
        <v>0.107</v>
      </c>
      <c r="AQ1225">
        <v>8.0510999999999999</v>
      </c>
      <c r="AR1225">
        <v>0</v>
      </c>
      <c r="AS1225">
        <v>500</v>
      </c>
      <c r="AT1225" t="s">
        <v>29</v>
      </c>
    </row>
    <row r="1226" spans="39:46" x14ac:dyDescent="0.3">
      <c r="AM1226">
        <v>611.5</v>
      </c>
      <c r="AN1226">
        <f t="shared" si="80"/>
        <v>1.0994614792834376E-2</v>
      </c>
      <c r="AO1226">
        <v>12.23</v>
      </c>
      <c r="AP1226">
        <v>0.105</v>
      </c>
      <c r="AQ1226">
        <v>8.0532000000000004</v>
      </c>
      <c r="AR1226">
        <v>0</v>
      </c>
      <c r="AS1226">
        <v>500</v>
      </c>
      <c r="AT1226" t="s">
        <v>29</v>
      </c>
    </row>
    <row r="1227" spans="39:46" x14ac:dyDescent="0.3">
      <c r="AM1227">
        <v>612</v>
      </c>
      <c r="AN1227">
        <f t="shared" si="80"/>
        <v>1.079437300802286E-2</v>
      </c>
      <c r="AO1227">
        <v>11.83</v>
      </c>
      <c r="AP1227">
        <v>0.10299999999999999</v>
      </c>
      <c r="AQ1227">
        <v>8.0549999999999997</v>
      </c>
      <c r="AR1227">
        <v>0</v>
      </c>
      <c r="AS1227">
        <v>500</v>
      </c>
      <c r="AT1227" t="s">
        <v>29</v>
      </c>
    </row>
    <row r="1228" spans="39:46" x14ac:dyDescent="0.3">
      <c r="AM1228">
        <v>612.5</v>
      </c>
      <c r="AN1228">
        <f t="shared" si="80"/>
        <v>1.059248269040554E-2</v>
      </c>
      <c r="AO1228">
        <v>11.46</v>
      </c>
      <c r="AP1228">
        <v>0.10100000000000001</v>
      </c>
      <c r="AQ1228">
        <v>8.0570000000000004</v>
      </c>
      <c r="AR1228">
        <v>0</v>
      </c>
      <c r="AS1228">
        <v>500</v>
      </c>
      <c r="AT1228" t="s">
        <v>29</v>
      </c>
    </row>
    <row r="1229" spans="39:46" x14ac:dyDescent="0.3">
      <c r="AM1229">
        <v>613</v>
      </c>
      <c r="AN1229">
        <f t="shared" si="80"/>
        <v>1.0502252994834598E-2</v>
      </c>
      <c r="AO1229">
        <v>11.08</v>
      </c>
      <c r="AP1229">
        <v>0.1</v>
      </c>
      <c r="AQ1229">
        <v>8.0588999999999995</v>
      </c>
      <c r="AR1229">
        <v>0</v>
      </c>
      <c r="AS1229">
        <v>500</v>
      </c>
      <c r="AT1229" t="s">
        <v>29</v>
      </c>
    </row>
    <row r="1230" spans="39:46" x14ac:dyDescent="0.3">
      <c r="AM1230">
        <v>613.5</v>
      </c>
      <c r="AN1230">
        <f t="shared" si="80"/>
        <v>1.0301461699087812E-2</v>
      </c>
      <c r="AO1230">
        <v>10.69</v>
      </c>
      <c r="AP1230">
        <v>9.8000000000000004E-2</v>
      </c>
      <c r="AQ1230">
        <v>8.0604999999999993</v>
      </c>
      <c r="AR1230">
        <v>0</v>
      </c>
      <c r="AS1230">
        <v>500</v>
      </c>
      <c r="AT1230" t="s">
        <v>29</v>
      </c>
    </row>
    <row r="1231" spans="39:46" x14ac:dyDescent="0.3">
      <c r="AM1231">
        <v>614</v>
      </c>
      <c r="AN1231">
        <f t="shared" si="80"/>
        <v>1.0099021870535223E-2</v>
      </c>
      <c r="AO1231">
        <v>10.33</v>
      </c>
      <c r="AP1231">
        <v>9.6000000000000002E-2</v>
      </c>
      <c r="AQ1231">
        <v>8.0625999999999998</v>
      </c>
      <c r="AR1231">
        <v>0</v>
      </c>
      <c r="AS1231">
        <v>500</v>
      </c>
      <c r="AT1231" t="s">
        <v>29</v>
      </c>
    </row>
    <row r="1232" spans="39:46" x14ac:dyDescent="0.3">
      <c r="AM1232">
        <v>614.5</v>
      </c>
      <c r="AN1232">
        <f t="shared" si="80"/>
        <v>9.8949335091768325E-3</v>
      </c>
      <c r="AO1232">
        <v>10</v>
      </c>
      <c r="AP1232">
        <v>9.4E-2</v>
      </c>
      <c r="AQ1232">
        <v>8.0641999999999996</v>
      </c>
      <c r="AR1232">
        <v>0</v>
      </c>
      <c r="AS1232">
        <v>500</v>
      </c>
      <c r="AT1232" t="s">
        <v>29</v>
      </c>
    </row>
    <row r="1233" spans="39:46" x14ac:dyDescent="0.3">
      <c r="AM1233">
        <v>615</v>
      </c>
      <c r="AN1233">
        <f t="shared" si="80"/>
        <v>9.6902956368831745E-3</v>
      </c>
      <c r="AO1233">
        <v>9.68</v>
      </c>
      <c r="AP1233">
        <v>9.1999999999999998E-2</v>
      </c>
      <c r="AQ1233">
        <v>8.0660000000000007</v>
      </c>
      <c r="AR1233">
        <v>0</v>
      </c>
      <c r="AS1233">
        <v>500</v>
      </c>
      <c r="AT1233" t="s">
        <v>29</v>
      </c>
    </row>
    <row r="1234" spans="39:46" x14ac:dyDescent="0.3">
      <c r="AM1234">
        <v>615.5</v>
      </c>
      <c r="AN1234">
        <f t="shared" si="80"/>
        <v>9.4862072755247835E-3</v>
      </c>
      <c r="AO1234">
        <v>9.35</v>
      </c>
      <c r="AP1234">
        <v>0.09</v>
      </c>
      <c r="AQ1234">
        <v>8.0681999999999992</v>
      </c>
      <c r="AR1234">
        <v>0</v>
      </c>
      <c r="AS1234">
        <v>500</v>
      </c>
      <c r="AT1234" t="s">
        <v>29</v>
      </c>
    </row>
    <row r="1235" spans="39:46" x14ac:dyDescent="0.3">
      <c r="AM1235">
        <v>616</v>
      </c>
      <c r="AN1235">
        <f t="shared" si="80"/>
        <v>9.2832179360369266E-3</v>
      </c>
      <c r="AO1235">
        <v>9</v>
      </c>
      <c r="AP1235">
        <v>8.7999999999999995E-2</v>
      </c>
      <c r="AQ1235">
        <v>8.0701000000000001</v>
      </c>
      <c r="AR1235">
        <v>0</v>
      </c>
      <c r="AS1235">
        <v>500</v>
      </c>
      <c r="AT1235" t="s">
        <v>29</v>
      </c>
    </row>
    <row r="1236" spans="39:46" x14ac:dyDescent="0.3">
      <c r="AM1236">
        <v>616.5</v>
      </c>
      <c r="AN1236">
        <f t="shared" si="80"/>
        <v>9.0785800637432686E-3</v>
      </c>
      <c r="AO1236">
        <v>8.68</v>
      </c>
      <c r="AP1236">
        <v>8.5999999999999993E-2</v>
      </c>
      <c r="AQ1236">
        <v>8.0721000000000007</v>
      </c>
      <c r="AR1236">
        <v>0</v>
      </c>
      <c r="AS1236">
        <v>500</v>
      </c>
      <c r="AT1236" t="s">
        <v>29</v>
      </c>
    </row>
    <row r="1237" spans="39:46" x14ac:dyDescent="0.3">
      <c r="AM1237">
        <v>617</v>
      </c>
      <c r="AN1237">
        <f t="shared" si="80"/>
        <v>8.8728431695790748E-3</v>
      </c>
      <c r="AO1237">
        <v>8.3800000000000008</v>
      </c>
      <c r="AP1237">
        <v>8.4000000000000005E-2</v>
      </c>
      <c r="AQ1237">
        <v>8.0741999999999994</v>
      </c>
      <c r="AR1237">
        <v>0</v>
      </c>
      <c r="AS1237">
        <v>500</v>
      </c>
      <c r="AT1237" t="s">
        <v>29</v>
      </c>
    </row>
    <row r="1238" spans="39:46" x14ac:dyDescent="0.3">
      <c r="AM1238">
        <v>617.5</v>
      </c>
      <c r="AN1238">
        <f t="shared" si="80"/>
        <v>8.779865919331796E-3</v>
      </c>
      <c r="AO1238">
        <v>8.0500000000000007</v>
      </c>
      <c r="AP1238">
        <v>8.3000000000000004E-2</v>
      </c>
      <c r="AQ1238">
        <v>8.0759000000000007</v>
      </c>
      <c r="AR1238">
        <v>0</v>
      </c>
      <c r="AS1238">
        <v>500</v>
      </c>
      <c r="AT1238" t="s">
        <v>29</v>
      </c>
    </row>
    <row r="1239" spans="39:46" x14ac:dyDescent="0.3">
      <c r="AM1239">
        <v>618</v>
      </c>
      <c r="AN1239">
        <f t="shared" si="80"/>
        <v>8.5719309814265305E-3</v>
      </c>
      <c r="AO1239">
        <v>7.79</v>
      </c>
      <c r="AP1239">
        <v>8.1000000000000003E-2</v>
      </c>
      <c r="AQ1239">
        <v>8.0777999999999999</v>
      </c>
      <c r="AR1239">
        <v>0</v>
      </c>
      <c r="AS1239">
        <v>500</v>
      </c>
      <c r="AT1239" t="s">
        <v>29</v>
      </c>
    </row>
    <row r="1240" spans="39:46" x14ac:dyDescent="0.3">
      <c r="AM1240">
        <v>618.5</v>
      </c>
      <c r="AN1240">
        <f t="shared" si="80"/>
        <v>8.3650950653918008E-3</v>
      </c>
      <c r="AO1240">
        <v>7.51</v>
      </c>
      <c r="AP1240">
        <v>7.9000000000000001E-2</v>
      </c>
      <c r="AQ1240">
        <v>8.0792000000000002</v>
      </c>
      <c r="AR1240">
        <v>0</v>
      </c>
      <c r="AS1240">
        <v>500</v>
      </c>
      <c r="AT1240" t="s">
        <v>29</v>
      </c>
    </row>
    <row r="1241" spans="39:46" x14ac:dyDescent="0.3">
      <c r="AM1241">
        <v>619</v>
      </c>
      <c r="AN1241">
        <f t="shared" si="80"/>
        <v>8.2682712385976475E-3</v>
      </c>
      <c r="AO1241">
        <v>7.25</v>
      </c>
      <c r="AP1241">
        <v>7.8E-2</v>
      </c>
      <c r="AQ1241">
        <v>8.0803999999999991</v>
      </c>
      <c r="AR1241">
        <v>0</v>
      </c>
      <c r="AS1241">
        <v>500</v>
      </c>
      <c r="AT1241" t="s">
        <v>29</v>
      </c>
    </row>
    <row r="1242" spans="39:46" x14ac:dyDescent="0.3">
      <c r="AM1242">
        <v>619.5</v>
      </c>
      <c r="AN1242">
        <f t="shared" si="80"/>
        <v>8.1708979008682271E-3</v>
      </c>
      <c r="AO1242">
        <v>7</v>
      </c>
      <c r="AP1242">
        <v>7.6999999999999999E-2</v>
      </c>
      <c r="AQ1242">
        <v>8.0816999999999997</v>
      </c>
      <c r="AR1242">
        <v>0</v>
      </c>
      <c r="AS1242">
        <v>500</v>
      </c>
      <c r="AT1242" t="s">
        <v>29</v>
      </c>
    </row>
    <row r="1243" spans="39:46" x14ac:dyDescent="0.3">
      <c r="AM1243">
        <v>620</v>
      </c>
      <c r="AN1243">
        <f t="shared" si="80"/>
        <v>7.9613144301571605E-3</v>
      </c>
      <c r="AO1243">
        <v>6.77</v>
      </c>
      <c r="AP1243">
        <v>7.4999999999999997E-2</v>
      </c>
      <c r="AQ1243">
        <v>8.0831999999999997</v>
      </c>
      <c r="AR1243">
        <v>0</v>
      </c>
      <c r="AS1243">
        <v>500</v>
      </c>
      <c r="AT1243" t="s">
        <v>29</v>
      </c>
    </row>
    <row r="1244" spans="39:46" x14ac:dyDescent="0.3">
      <c r="AM1244">
        <v>620.5</v>
      </c>
      <c r="AN1244">
        <f t="shared" si="80"/>
        <v>7.8617430486866684E-3</v>
      </c>
      <c r="AO1244">
        <v>6.56</v>
      </c>
      <c r="AP1244">
        <v>7.3999999999999996E-2</v>
      </c>
      <c r="AQ1244">
        <v>8.0847999999999995</v>
      </c>
      <c r="AR1244">
        <v>0</v>
      </c>
      <c r="AS1244">
        <v>500</v>
      </c>
      <c r="AT1244" t="s">
        <v>29</v>
      </c>
    </row>
    <row r="1245" spans="39:46" x14ac:dyDescent="0.3">
      <c r="AM1245">
        <v>621</v>
      </c>
      <c r="AN1245">
        <f t="shared" si="80"/>
        <v>7.651060556105066E-3</v>
      </c>
      <c r="AO1245">
        <v>6.35</v>
      </c>
      <c r="AP1245">
        <v>7.1999999999999995E-2</v>
      </c>
      <c r="AQ1245">
        <v>8.0862999999999996</v>
      </c>
      <c r="AR1245">
        <v>0</v>
      </c>
      <c r="AS1245">
        <v>500</v>
      </c>
      <c r="AT1245" t="s">
        <v>29</v>
      </c>
    </row>
    <row r="1246" spans="39:46" x14ac:dyDescent="0.3">
      <c r="AM1246">
        <v>621.5</v>
      </c>
      <c r="AN1246">
        <f t="shared" si="80"/>
        <v>7.4409275744587323E-3</v>
      </c>
      <c r="AO1246">
        <v>6.13</v>
      </c>
      <c r="AP1246">
        <v>7.0000000000000007E-2</v>
      </c>
      <c r="AQ1246">
        <v>8.0879999999999992</v>
      </c>
      <c r="AR1246">
        <v>0</v>
      </c>
      <c r="AS1246">
        <v>500</v>
      </c>
      <c r="AT1246" t="s">
        <v>29</v>
      </c>
    </row>
    <row r="1247" spans="39:46" x14ac:dyDescent="0.3">
      <c r="AM1247">
        <v>622</v>
      </c>
      <c r="AN1247">
        <f t="shared" si="80"/>
        <v>7.3408066820529732E-3</v>
      </c>
      <c r="AO1247">
        <v>5.93</v>
      </c>
      <c r="AP1247">
        <v>6.9000000000000006E-2</v>
      </c>
      <c r="AQ1247">
        <v>8.0894999999999992</v>
      </c>
      <c r="AR1247">
        <v>0</v>
      </c>
      <c r="AS1247">
        <v>500</v>
      </c>
      <c r="AT1247" t="s">
        <v>29</v>
      </c>
    </row>
    <row r="1248" spans="39:46" x14ac:dyDescent="0.3">
      <c r="AM1248">
        <v>622.5</v>
      </c>
      <c r="AN1248">
        <f t="shared" si="80"/>
        <v>7.1284756566655678E-3</v>
      </c>
      <c r="AO1248">
        <v>5.75</v>
      </c>
      <c r="AP1248">
        <v>6.7000000000000004E-2</v>
      </c>
      <c r="AQ1248">
        <v>8.0909999999999993</v>
      </c>
      <c r="AR1248">
        <v>0</v>
      </c>
      <c r="AS1248">
        <v>500</v>
      </c>
      <c r="AT1248" t="s">
        <v>29</v>
      </c>
    </row>
    <row r="1249" spans="39:46" x14ac:dyDescent="0.3">
      <c r="AM1249">
        <v>623</v>
      </c>
      <c r="AN1249">
        <f t="shared" si="80"/>
        <v>7.0272557423892747E-3</v>
      </c>
      <c r="AO1249">
        <v>5.57</v>
      </c>
      <c r="AP1249">
        <v>6.6000000000000003E-2</v>
      </c>
      <c r="AQ1249">
        <v>8.0922000000000001</v>
      </c>
      <c r="AR1249">
        <v>0</v>
      </c>
      <c r="AS1249">
        <v>500</v>
      </c>
      <c r="AT1249" t="s">
        <v>29</v>
      </c>
    </row>
    <row r="1250" spans="39:46" x14ac:dyDescent="0.3">
      <c r="AM1250">
        <v>623.5</v>
      </c>
      <c r="AN1250">
        <f t="shared" si="80"/>
        <v>6.9271348499835147E-3</v>
      </c>
      <c r="AO1250">
        <v>5.37</v>
      </c>
      <c r="AP1250">
        <v>6.5000000000000002E-2</v>
      </c>
      <c r="AQ1250">
        <v>8.0937000000000001</v>
      </c>
      <c r="AR1250">
        <v>0</v>
      </c>
      <c r="AS1250">
        <v>500</v>
      </c>
      <c r="AT1250" t="s">
        <v>29</v>
      </c>
    </row>
    <row r="1251" spans="39:46" x14ac:dyDescent="0.3">
      <c r="AM1251">
        <v>624</v>
      </c>
      <c r="AN1251">
        <f t="shared" si="80"/>
        <v>6.7142543136608415E-3</v>
      </c>
      <c r="AO1251">
        <v>5.2</v>
      </c>
      <c r="AP1251">
        <v>6.3E-2</v>
      </c>
      <c r="AQ1251">
        <v>8.0952999999999999</v>
      </c>
      <c r="AR1251">
        <v>0</v>
      </c>
      <c r="AS1251">
        <v>500</v>
      </c>
      <c r="AT1251" t="s">
        <v>29</v>
      </c>
    </row>
    <row r="1252" spans="39:46" x14ac:dyDescent="0.3">
      <c r="AM1252">
        <v>624.5</v>
      </c>
      <c r="AN1252">
        <f t="shared" si="80"/>
        <v>6.6130343993845474E-3</v>
      </c>
      <c r="AO1252">
        <v>5.0199999999999996</v>
      </c>
      <c r="AP1252">
        <v>6.2E-2</v>
      </c>
      <c r="AQ1252">
        <v>8.0967000000000002</v>
      </c>
      <c r="AR1252">
        <v>0</v>
      </c>
      <c r="AS1252">
        <v>500</v>
      </c>
      <c r="AT1252" t="s">
        <v>29</v>
      </c>
    </row>
    <row r="1253" spans="39:46" x14ac:dyDescent="0.3">
      <c r="AM1253">
        <v>625</v>
      </c>
      <c r="AN1253">
        <f t="shared" si="80"/>
        <v>6.4007033739971429E-3</v>
      </c>
      <c r="AO1253">
        <v>4.84</v>
      </c>
      <c r="AP1253">
        <v>0.06</v>
      </c>
      <c r="AQ1253">
        <v>8.0980000000000008</v>
      </c>
      <c r="AR1253">
        <v>0</v>
      </c>
      <c r="AS1253">
        <v>500</v>
      </c>
      <c r="AT1253" t="s">
        <v>29</v>
      </c>
    </row>
    <row r="1254" spans="39:46" x14ac:dyDescent="0.3">
      <c r="AM1254">
        <v>625.5</v>
      </c>
      <c r="AN1254">
        <f t="shared" si="80"/>
        <v>6.1872733267392017E-3</v>
      </c>
      <c r="AO1254">
        <v>4.68</v>
      </c>
      <c r="AP1254">
        <v>5.8000000000000003E-2</v>
      </c>
      <c r="AQ1254">
        <v>8.1</v>
      </c>
      <c r="AR1254">
        <v>0</v>
      </c>
      <c r="AS1254">
        <v>500</v>
      </c>
      <c r="AT1254" t="s">
        <v>29</v>
      </c>
    </row>
    <row r="1255" spans="39:46" x14ac:dyDescent="0.3">
      <c r="AM1255">
        <v>626</v>
      </c>
      <c r="AN1255">
        <f t="shared" si="80"/>
        <v>5.9738432794812614E-3</v>
      </c>
      <c r="AO1255">
        <v>4.5199999999999996</v>
      </c>
      <c r="AP1255">
        <v>5.6000000000000001E-2</v>
      </c>
      <c r="AQ1255">
        <v>8.1021000000000001</v>
      </c>
      <c r="AR1255">
        <v>0</v>
      </c>
      <c r="AS1255">
        <v>500</v>
      </c>
      <c r="AT1255" t="s">
        <v>29</v>
      </c>
    </row>
    <row r="1256" spans="39:46" x14ac:dyDescent="0.3">
      <c r="AM1256">
        <v>626.5</v>
      </c>
      <c r="AN1256">
        <f t="shared" si="80"/>
        <v>5.8720738542696995E-3</v>
      </c>
      <c r="AO1256">
        <v>4.3499999999999996</v>
      </c>
      <c r="AP1256">
        <v>5.5E-2</v>
      </c>
      <c r="AQ1256">
        <v>8.1035000000000004</v>
      </c>
      <c r="AR1256">
        <v>0</v>
      </c>
      <c r="AS1256">
        <v>500</v>
      </c>
      <c r="AT1256" t="s">
        <v>29</v>
      </c>
    </row>
    <row r="1257" spans="39:46" x14ac:dyDescent="0.3">
      <c r="AM1257">
        <v>627</v>
      </c>
      <c r="AN1257">
        <f t="shared" si="80"/>
        <v>5.7686558962523355E-3</v>
      </c>
      <c r="AO1257">
        <v>4.21</v>
      </c>
      <c r="AP1257">
        <v>5.3999999999999999E-2</v>
      </c>
      <c r="AQ1257">
        <v>8.1049000000000007</v>
      </c>
      <c r="AR1257">
        <v>0</v>
      </c>
      <c r="AS1257">
        <v>500</v>
      </c>
      <c r="AT1257" t="s">
        <v>29</v>
      </c>
    </row>
    <row r="1258" spans="39:46" x14ac:dyDescent="0.3">
      <c r="AM1258">
        <v>627.5</v>
      </c>
      <c r="AN1258">
        <f t="shared" si="80"/>
        <v>5.5546763380591273E-3</v>
      </c>
      <c r="AO1258">
        <v>4.0599999999999996</v>
      </c>
      <c r="AP1258">
        <v>5.1999999999999998E-2</v>
      </c>
      <c r="AQ1258">
        <v>8.1062999999999992</v>
      </c>
      <c r="AR1258">
        <v>0</v>
      </c>
      <c r="AS1258">
        <v>500</v>
      </c>
      <c r="AT1258" t="s">
        <v>29</v>
      </c>
    </row>
    <row r="1259" spans="39:46" x14ac:dyDescent="0.3">
      <c r="AM1259">
        <v>628</v>
      </c>
      <c r="AN1259">
        <f t="shared" si="80"/>
        <v>5.4512583800417624E-3</v>
      </c>
      <c r="AO1259">
        <v>3.92</v>
      </c>
      <c r="AP1259">
        <v>5.0999999999999997E-2</v>
      </c>
      <c r="AQ1259">
        <v>8.1076999999999995</v>
      </c>
      <c r="AR1259">
        <v>0</v>
      </c>
      <c r="AS1259">
        <v>500</v>
      </c>
      <c r="AT1259" t="s">
        <v>29</v>
      </c>
    </row>
    <row r="1260" spans="39:46" x14ac:dyDescent="0.3">
      <c r="AM1260">
        <v>628.5</v>
      </c>
      <c r="AN1260">
        <f t="shared" si="80"/>
        <v>5.2367293109132872E-3</v>
      </c>
      <c r="AO1260">
        <v>3.78</v>
      </c>
      <c r="AP1260">
        <v>4.9000000000000002E-2</v>
      </c>
      <c r="AQ1260">
        <v>8.1094000000000008</v>
      </c>
      <c r="AR1260">
        <v>0</v>
      </c>
      <c r="AS1260">
        <v>500</v>
      </c>
      <c r="AT1260" t="s">
        <v>29</v>
      </c>
    </row>
    <row r="1261" spans="39:46" x14ac:dyDescent="0.3">
      <c r="AM1261">
        <v>629</v>
      </c>
      <c r="AN1261">
        <f t="shared" si="80"/>
        <v>5.1333113528959232E-3</v>
      </c>
      <c r="AO1261">
        <v>3.64</v>
      </c>
      <c r="AP1261">
        <v>4.8000000000000001E-2</v>
      </c>
      <c r="AQ1261">
        <v>8.1109000000000009</v>
      </c>
      <c r="AR1261">
        <v>0</v>
      </c>
      <c r="AS1261">
        <v>500</v>
      </c>
      <c r="AT1261" t="s">
        <v>29</v>
      </c>
    </row>
    <row r="1262" spans="39:46" x14ac:dyDescent="0.3">
      <c r="AM1262">
        <v>629.5</v>
      </c>
      <c r="AN1262">
        <f t="shared" si="80"/>
        <v>4.9182327728321791E-3</v>
      </c>
      <c r="AO1262">
        <v>3.51</v>
      </c>
      <c r="AP1262">
        <v>4.5999999999999999E-2</v>
      </c>
      <c r="AQ1262">
        <v>8.1127000000000002</v>
      </c>
      <c r="AR1262">
        <v>0</v>
      </c>
      <c r="AS1262">
        <v>500</v>
      </c>
      <c r="AT1262" t="s">
        <v>29</v>
      </c>
    </row>
    <row r="1263" spans="39:46" x14ac:dyDescent="0.3">
      <c r="AM1263">
        <v>630</v>
      </c>
      <c r="AN1263">
        <f t="shared" si="80"/>
        <v>4.703154192768436E-3</v>
      </c>
      <c r="AO1263">
        <v>3.38</v>
      </c>
      <c r="AP1263">
        <v>4.3999999999999997E-2</v>
      </c>
      <c r="AQ1263">
        <v>8.1144999999999996</v>
      </c>
      <c r="AR1263">
        <v>0</v>
      </c>
      <c r="AS1263">
        <v>500</v>
      </c>
      <c r="AT1263" t="s">
        <v>29</v>
      </c>
    </row>
    <row r="1264" spans="39:46" x14ac:dyDescent="0.3">
      <c r="AM1264">
        <v>630.5</v>
      </c>
      <c r="AN1264">
        <f t="shared" si="80"/>
        <v>4.4886251236399607E-3</v>
      </c>
      <c r="AO1264">
        <v>3.24</v>
      </c>
      <c r="AP1264">
        <v>4.2000000000000003E-2</v>
      </c>
      <c r="AQ1264">
        <v>8.1163000000000007</v>
      </c>
      <c r="AR1264">
        <v>0</v>
      </c>
      <c r="AS1264">
        <v>500</v>
      </c>
      <c r="AT1264" t="s">
        <v>29</v>
      </c>
    </row>
    <row r="1265" spans="39:46" x14ac:dyDescent="0.3">
      <c r="AM1265">
        <v>631</v>
      </c>
      <c r="AN1265">
        <f t="shared" si="80"/>
        <v>4.2746455654467524E-3</v>
      </c>
      <c r="AO1265">
        <v>3.09</v>
      </c>
      <c r="AP1265">
        <v>0.04</v>
      </c>
      <c r="AQ1265">
        <v>8.1181000000000001</v>
      </c>
      <c r="AR1265">
        <v>0</v>
      </c>
      <c r="AS1265">
        <v>500</v>
      </c>
      <c r="AT1265" t="s">
        <v>29</v>
      </c>
    </row>
    <row r="1266" spans="39:46" x14ac:dyDescent="0.3">
      <c r="AM1266">
        <v>631.5</v>
      </c>
      <c r="AN1266">
        <f t="shared" si="80"/>
        <v>4.1690295636883177E-3</v>
      </c>
      <c r="AO1266">
        <v>2.99</v>
      </c>
      <c r="AP1266">
        <v>3.9E-2</v>
      </c>
      <c r="AQ1266">
        <v>8.1195000000000004</v>
      </c>
      <c r="AR1266">
        <v>1</v>
      </c>
      <c r="AS1266">
        <v>500</v>
      </c>
      <c r="AT1266" t="s">
        <v>29</v>
      </c>
    </row>
    <row r="1267" spans="39:46" x14ac:dyDescent="0.3">
      <c r="AM1267">
        <v>632</v>
      </c>
      <c r="AN1267">
        <f t="shared" si="80"/>
        <v>4.1668315199472469E-3</v>
      </c>
      <c r="AO1267">
        <v>3.03</v>
      </c>
      <c r="AP1267">
        <v>3.9E-2</v>
      </c>
      <c r="AQ1267">
        <v>8.1197999999999997</v>
      </c>
      <c r="AR1267">
        <v>0</v>
      </c>
      <c r="AS1267">
        <v>500</v>
      </c>
      <c r="AT1267" t="s">
        <v>29</v>
      </c>
    </row>
    <row r="1268" spans="39:46" x14ac:dyDescent="0.3">
      <c r="AM1268">
        <v>632.5</v>
      </c>
      <c r="AN1268">
        <f t="shared" si="80"/>
        <v>4.1640839652709091E-3</v>
      </c>
      <c r="AO1268">
        <v>3.08</v>
      </c>
      <c r="AP1268">
        <v>3.9E-2</v>
      </c>
      <c r="AQ1268">
        <v>8.1198999999999995</v>
      </c>
      <c r="AR1268">
        <v>0</v>
      </c>
      <c r="AS1268">
        <v>500</v>
      </c>
      <c r="AT1268" t="s">
        <v>29</v>
      </c>
    </row>
    <row r="1269" spans="39:46" x14ac:dyDescent="0.3">
      <c r="AM1269">
        <v>633</v>
      </c>
      <c r="AN1269">
        <f t="shared" si="80"/>
        <v>4.1613364105945704E-3</v>
      </c>
      <c r="AO1269">
        <v>3.13</v>
      </c>
      <c r="AP1269">
        <v>3.9E-2</v>
      </c>
      <c r="AQ1269">
        <v>8.1197999999999997</v>
      </c>
      <c r="AR1269">
        <v>0</v>
      </c>
      <c r="AS1269">
        <v>500</v>
      </c>
      <c r="AT1269" t="s">
        <v>29</v>
      </c>
    </row>
    <row r="1270" spans="39:46" x14ac:dyDescent="0.3">
      <c r="AM1270">
        <v>633.5</v>
      </c>
      <c r="AN1270">
        <f t="shared" si="80"/>
        <v>4.1591383668535004E-3</v>
      </c>
      <c r="AO1270">
        <v>3.17</v>
      </c>
      <c r="AP1270">
        <v>3.9E-2</v>
      </c>
      <c r="AQ1270">
        <v>8.1197999999999997</v>
      </c>
      <c r="AR1270">
        <v>0</v>
      </c>
      <c r="AS1270">
        <v>500</v>
      </c>
      <c r="AT1270" t="s">
        <v>29</v>
      </c>
    </row>
    <row r="1271" spans="39:46" x14ac:dyDescent="0.3">
      <c r="AM1271">
        <v>634</v>
      </c>
      <c r="AN1271">
        <f t="shared" si="80"/>
        <v>4.1574898340476975E-3</v>
      </c>
      <c r="AO1271">
        <v>3.2</v>
      </c>
      <c r="AP1271">
        <v>3.9E-2</v>
      </c>
      <c r="AQ1271">
        <v>8.1197999999999997</v>
      </c>
      <c r="AR1271">
        <v>0</v>
      </c>
      <c r="AS1271">
        <v>500</v>
      </c>
      <c r="AT1271" t="s">
        <v>29</v>
      </c>
    </row>
    <row r="1272" spans="39:46" x14ac:dyDescent="0.3">
      <c r="AM1272">
        <v>634.5</v>
      </c>
      <c r="AN1272">
        <f t="shared" si="80"/>
        <v>4.1552917903066276E-3</v>
      </c>
      <c r="AO1272">
        <v>3.24</v>
      </c>
      <c r="AP1272">
        <v>3.9E-2</v>
      </c>
      <c r="AQ1272">
        <v>8.1196999999999999</v>
      </c>
      <c r="AR1272">
        <v>0</v>
      </c>
      <c r="AS1272">
        <v>500</v>
      </c>
      <c r="AT1272" t="s">
        <v>29</v>
      </c>
    </row>
    <row r="1273" spans="39:46" x14ac:dyDescent="0.3">
      <c r="AM1273">
        <v>635</v>
      </c>
      <c r="AN1273">
        <f t="shared" si="80"/>
        <v>4.1536432575008239E-3</v>
      </c>
      <c r="AO1273">
        <v>3.27</v>
      </c>
      <c r="AP1273">
        <v>3.9E-2</v>
      </c>
      <c r="AQ1273">
        <v>8.1197999999999997</v>
      </c>
      <c r="AR1273">
        <v>0</v>
      </c>
      <c r="AS1273">
        <v>500</v>
      </c>
      <c r="AT1273" t="s">
        <v>29</v>
      </c>
    </row>
    <row r="1274" spans="39:46" x14ac:dyDescent="0.3">
      <c r="AM1274">
        <v>635.5</v>
      </c>
      <c r="AN1274">
        <f t="shared" si="80"/>
        <v>4.1519947246950219E-3</v>
      </c>
      <c r="AO1274">
        <v>3.3</v>
      </c>
      <c r="AP1274">
        <v>3.9E-2</v>
      </c>
      <c r="AQ1274">
        <v>8.1196999999999999</v>
      </c>
      <c r="AR1274">
        <v>0</v>
      </c>
      <c r="AS1274">
        <v>500</v>
      </c>
      <c r="AT1274" t="s">
        <v>29</v>
      </c>
    </row>
    <row r="1275" spans="39:46" x14ac:dyDescent="0.3">
      <c r="AM1275">
        <v>636</v>
      </c>
      <c r="AN1275">
        <f t="shared" si="80"/>
        <v>4.1503461918892181E-3</v>
      </c>
      <c r="AO1275">
        <v>3.33</v>
      </c>
      <c r="AP1275">
        <v>3.9E-2</v>
      </c>
      <c r="AQ1275">
        <v>8.1197999999999997</v>
      </c>
      <c r="AR1275">
        <v>0</v>
      </c>
      <c r="AS1275">
        <v>500</v>
      </c>
      <c r="AT1275" t="s">
        <v>29</v>
      </c>
    </row>
    <row r="1276" spans="39:46" x14ac:dyDescent="0.3">
      <c r="AM1276">
        <v>636.5</v>
      </c>
      <c r="AN1276">
        <f t="shared" si="80"/>
        <v>4.149247170018684E-3</v>
      </c>
      <c r="AO1276">
        <v>3.35</v>
      </c>
      <c r="AP1276">
        <v>3.9E-2</v>
      </c>
      <c r="AQ1276">
        <v>8.1196999999999999</v>
      </c>
      <c r="AR1276">
        <v>0</v>
      </c>
      <c r="AS1276">
        <v>500</v>
      </c>
      <c r="AT1276" t="s">
        <v>29</v>
      </c>
    </row>
    <row r="1277" spans="39:46" x14ac:dyDescent="0.3">
      <c r="AM1277">
        <v>637</v>
      </c>
      <c r="AN1277">
        <f t="shared" si="80"/>
        <v>4.1481481481481482E-3</v>
      </c>
      <c r="AO1277">
        <v>3.37</v>
      </c>
      <c r="AP1277">
        <v>3.9E-2</v>
      </c>
      <c r="AQ1277">
        <v>8.1196999999999999</v>
      </c>
      <c r="AR1277">
        <v>0</v>
      </c>
      <c r="AS1277">
        <v>500</v>
      </c>
      <c r="AT1277" t="s">
        <v>29</v>
      </c>
    </row>
    <row r="1278" spans="39:46" x14ac:dyDescent="0.3">
      <c r="AM1278">
        <v>637.5</v>
      </c>
      <c r="AN1278">
        <f t="shared" si="80"/>
        <v>4.1464996153423453E-3</v>
      </c>
      <c r="AO1278">
        <v>3.4</v>
      </c>
      <c r="AP1278">
        <v>3.9E-2</v>
      </c>
      <c r="AQ1278">
        <v>8.1197999999999997</v>
      </c>
      <c r="AR1278">
        <v>0</v>
      </c>
      <c r="AS1278">
        <v>500</v>
      </c>
      <c r="AT1278" t="s">
        <v>29</v>
      </c>
    </row>
    <row r="1279" spans="39:46" x14ac:dyDescent="0.3">
      <c r="AM1279">
        <v>638</v>
      </c>
      <c r="AN1279">
        <f t="shared" si="80"/>
        <v>4.1454005934718104E-3</v>
      </c>
      <c r="AO1279">
        <v>3.42</v>
      </c>
      <c r="AP1279">
        <v>3.9E-2</v>
      </c>
      <c r="AQ1279">
        <v>8.1196999999999999</v>
      </c>
      <c r="AR1279">
        <v>0</v>
      </c>
      <c r="AS1279">
        <v>500</v>
      </c>
      <c r="AT1279" t="s">
        <v>29</v>
      </c>
    </row>
    <row r="1280" spans="39:46" x14ac:dyDescent="0.3">
      <c r="AM1280">
        <v>638.5</v>
      </c>
      <c r="AN1280">
        <f t="shared" si="80"/>
        <v>4.1443015716012745E-3</v>
      </c>
      <c r="AO1280">
        <v>3.44</v>
      </c>
      <c r="AP1280">
        <v>3.9E-2</v>
      </c>
      <c r="AQ1280">
        <v>8.1197999999999997</v>
      </c>
      <c r="AR1280">
        <v>0</v>
      </c>
      <c r="AS1280">
        <v>500</v>
      </c>
      <c r="AT1280" t="s">
        <v>29</v>
      </c>
    </row>
    <row r="1281" spans="39:46" x14ac:dyDescent="0.3">
      <c r="AM1281">
        <v>639</v>
      </c>
      <c r="AN1281">
        <f t="shared" si="80"/>
        <v>4.1432025497307396E-3</v>
      </c>
      <c r="AO1281">
        <v>3.46</v>
      </c>
      <c r="AP1281">
        <v>3.9E-2</v>
      </c>
      <c r="AQ1281">
        <v>8.1196000000000002</v>
      </c>
      <c r="AR1281">
        <v>0</v>
      </c>
      <c r="AS1281">
        <v>500</v>
      </c>
      <c r="AT1281" t="s">
        <v>29</v>
      </c>
    </row>
    <row r="1282" spans="39:46" x14ac:dyDescent="0.3">
      <c r="AM1282">
        <v>639.5</v>
      </c>
      <c r="AN1282">
        <f t="shared" si="80"/>
        <v>4.1421035278602046E-3</v>
      </c>
      <c r="AO1282">
        <v>3.48</v>
      </c>
      <c r="AP1282">
        <v>3.9E-2</v>
      </c>
      <c r="AQ1282">
        <v>8.1196999999999999</v>
      </c>
      <c r="AR1282">
        <v>0</v>
      </c>
      <c r="AS1282">
        <v>500</v>
      </c>
      <c r="AT1282" t="s">
        <v>29</v>
      </c>
    </row>
    <row r="1283" spans="39:46" x14ac:dyDescent="0.3">
      <c r="AM1283">
        <v>640</v>
      </c>
      <c r="AN1283">
        <f t="shared" si="80"/>
        <v>4.1410045059896688E-3</v>
      </c>
      <c r="AO1283">
        <v>3.5</v>
      </c>
      <c r="AP1283">
        <v>3.9E-2</v>
      </c>
      <c r="AQ1283">
        <v>8.1197999999999997</v>
      </c>
      <c r="AR1283">
        <v>0</v>
      </c>
      <c r="AS1283">
        <v>500</v>
      </c>
      <c r="AT1283" t="s">
        <v>29</v>
      </c>
    </row>
    <row r="1284" spans="39:46" x14ac:dyDescent="0.3">
      <c r="AM1284">
        <v>640.5</v>
      </c>
      <c r="AN1284">
        <f t="shared" si="80"/>
        <v>4.1399054841191338E-3</v>
      </c>
      <c r="AO1284">
        <v>3.52</v>
      </c>
      <c r="AP1284">
        <v>3.9E-2</v>
      </c>
      <c r="AQ1284">
        <v>8.1196999999999999</v>
      </c>
      <c r="AR1284">
        <v>0</v>
      </c>
      <c r="AS1284">
        <v>500</v>
      </c>
      <c r="AT1284" t="s">
        <v>29</v>
      </c>
    </row>
    <row r="1285" spans="39:46" x14ac:dyDescent="0.3">
      <c r="AM1285">
        <v>641</v>
      </c>
      <c r="AN1285">
        <f t="shared" ref="AN1285:AN1348" si="81">(AP1285-AO1285/2022)/9</f>
        <v>4.1388064622485989E-3</v>
      </c>
      <c r="AO1285">
        <v>3.54</v>
      </c>
      <c r="AP1285">
        <v>3.9E-2</v>
      </c>
      <c r="AQ1285">
        <v>8.1197999999999997</v>
      </c>
      <c r="AR1285">
        <v>0</v>
      </c>
      <c r="AS1285">
        <v>500</v>
      </c>
      <c r="AT1285" t="s">
        <v>29</v>
      </c>
    </row>
    <row r="1286" spans="39:46" x14ac:dyDescent="0.3">
      <c r="AM1286">
        <v>641.5</v>
      </c>
      <c r="AN1286">
        <f t="shared" si="81"/>
        <v>4.1382569513133309E-3</v>
      </c>
      <c r="AO1286">
        <v>3.55</v>
      </c>
      <c r="AP1286">
        <v>3.9E-2</v>
      </c>
      <c r="AQ1286">
        <v>8.1197999999999997</v>
      </c>
      <c r="AR1286">
        <v>0</v>
      </c>
      <c r="AS1286">
        <v>500</v>
      </c>
      <c r="AT1286" t="s">
        <v>29</v>
      </c>
    </row>
    <row r="1287" spans="39:46" x14ac:dyDescent="0.3">
      <c r="AM1287">
        <v>642</v>
      </c>
      <c r="AN1287">
        <f t="shared" si="81"/>
        <v>4.1366084185075281E-3</v>
      </c>
      <c r="AO1287">
        <v>3.58</v>
      </c>
      <c r="AP1287">
        <v>3.9E-2</v>
      </c>
      <c r="AQ1287">
        <v>8.1197999999999997</v>
      </c>
      <c r="AR1287">
        <v>0</v>
      </c>
      <c r="AS1287">
        <v>500</v>
      </c>
      <c r="AT1287" t="s">
        <v>29</v>
      </c>
    </row>
    <row r="1288" spans="39:46" x14ac:dyDescent="0.3">
      <c r="AM1288">
        <v>642.5</v>
      </c>
      <c r="AN1288">
        <f t="shared" si="81"/>
        <v>4.136058907572261E-3</v>
      </c>
      <c r="AO1288">
        <v>3.59</v>
      </c>
      <c r="AP1288">
        <v>3.9E-2</v>
      </c>
      <c r="AQ1288">
        <v>8.1196999999999999</v>
      </c>
      <c r="AR1288">
        <v>0</v>
      </c>
      <c r="AS1288">
        <v>500</v>
      </c>
      <c r="AT1288" t="s">
        <v>29</v>
      </c>
    </row>
    <row r="1289" spans="39:46" x14ac:dyDescent="0.3">
      <c r="AM1289">
        <v>643</v>
      </c>
      <c r="AN1289">
        <f t="shared" si="81"/>
        <v>4.1349598857017252E-3</v>
      </c>
      <c r="AO1289">
        <v>3.61</v>
      </c>
      <c r="AP1289">
        <v>3.9E-2</v>
      </c>
      <c r="AQ1289">
        <v>8.1196999999999999</v>
      </c>
      <c r="AR1289">
        <v>0</v>
      </c>
      <c r="AS1289">
        <v>500</v>
      </c>
      <c r="AT1289" t="s">
        <v>29</v>
      </c>
    </row>
    <row r="1290" spans="39:46" x14ac:dyDescent="0.3">
      <c r="AM1290">
        <v>643.5</v>
      </c>
      <c r="AN1290">
        <f t="shared" si="81"/>
        <v>4.1344103747664573E-3</v>
      </c>
      <c r="AO1290">
        <v>3.62</v>
      </c>
      <c r="AP1290">
        <v>3.9E-2</v>
      </c>
      <c r="AQ1290">
        <v>8.1197999999999997</v>
      </c>
      <c r="AR1290">
        <v>0</v>
      </c>
      <c r="AS1290">
        <v>500</v>
      </c>
      <c r="AT1290" t="s">
        <v>29</v>
      </c>
    </row>
    <row r="1291" spans="39:46" x14ac:dyDescent="0.3">
      <c r="AM1291">
        <v>644</v>
      </c>
      <c r="AN1291">
        <f t="shared" si="81"/>
        <v>4.1333113528959232E-3</v>
      </c>
      <c r="AO1291">
        <v>3.64</v>
      </c>
      <c r="AP1291">
        <v>3.9E-2</v>
      </c>
      <c r="AQ1291">
        <v>8.1197999999999997</v>
      </c>
      <c r="AR1291">
        <v>0</v>
      </c>
      <c r="AS1291">
        <v>500</v>
      </c>
      <c r="AT1291" t="s">
        <v>29</v>
      </c>
    </row>
    <row r="1292" spans="39:46" x14ac:dyDescent="0.3">
      <c r="AM1292">
        <v>644.5</v>
      </c>
      <c r="AN1292">
        <f t="shared" si="81"/>
        <v>4.1327618419606553E-3</v>
      </c>
      <c r="AO1292">
        <v>3.65</v>
      </c>
      <c r="AP1292">
        <v>3.9E-2</v>
      </c>
      <c r="AQ1292">
        <v>8.1197999999999997</v>
      </c>
      <c r="AR1292">
        <v>0</v>
      </c>
      <c r="AS1292">
        <v>500</v>
      </c>
      <c r="AT1292" t="s">
        <v>29</v>
      </c>
    </row>
    <row r="1293" spans="39:46" x14ac:dyDescent="0.3">
      <c r="AM1293">
        <v>645</v>
      </c>
      <c r="AN1293">
        <f t="shared" si="81"/>
        <v>4.1322123310253873E-3</v>
      </c>
      <c r="AO1293">
        <v>3.66</v>
      </c>
      <c r="AP1293">
        <v>3.9E-2</v>
      </c>
      <c r="AQ1293">
        <v>8.1196999999999999</v>
      </c>
      <c r="AR1293">
        <v>0</v>
      </c>
      <c r="AS1293">
        <v>500</v>
      </c>
      <c r="AT1293" t="s">
        <v>29</v>
      </c>
    </row>
    <row r="1294" spans="39:46" x14ac:dyDescent="0.3">
      <c r="AM1294">
        <v>645.5</v>
      </c>
      <c r="AN1294">
        <f t="shared" si="81"/>
        <v>4.1311133091548524E-3</v>
      </c>
      <c r="AO1294">
        <v>3.68</v>
      </c>
      <c r="AP1294">
        <v>3.9E-2</v>
      </c>
      <c r="AQ1294">
        <v>8.1197999999999997</v>
      </c>
      <c r="AR1294">
        <v>0</v>
      </c>
      <c r="AS1294">
        <v>500</v>
      </c>
      <c r="AT1294" t="s">
        <v>29</v>
      </c>
    </row>
    <row r="1295" spans="39:46" x14ac:dyDescent="0.3">
      <c r="AM1295">
        <v>646</v>
      </c>
      <c r="AN1295">
        <f t="shared" si="81"/>
        <v>4.1300142872843174E-3</v>
      </c>
      <c r="AO1295">
        <v>3.7</v>
      </c>
      <c r="AP1295">
        <v>3.9E-2</v>
      </c>
      <c r="AQ1295">
        <v>8.1197999999999997</v>
      </c>
      <c r="AR1295">
        <v>0</v>
      </c>
      <c r="AS1295">
        <v>500</v>
      </c>
      <c r="AT1295" t="s">
        <v>29</v>
      </c>
    </row>
    <row r="1296" spans="39:46" x14ac:dyDescent="0.3">
      <c r="AM1296">
        <v>646.5</v>
      </c>
      <c r="AN1296">
        <f t="shared" si="81"/>
        <v>4.1294647763490495E-3</v>
      </c>
      <c r="AO1296">
        <v>3.71</v>
      </c>
      <c r="AP1296">
        <v>3.9E-2</v>
      </c>
      <c r="AQ1296">
        <v>8.1197999999999997</v>
      </c>
      <c r="AR1296">
        <v>0</v>
      </c>
      <c r="AS1296">
        <v>500</v>
      </c>
      <c r="AT1296" t="s">
        <v>29</v>
      </c>
    </row>
    <row r="1297" spans="39:46" x14ac:dyDescent="0.3">
      <c r="AM1297">
        <v>647</v>
      </c>
      <c r="AN1297">
        <f t="shared" si="81"/>
        <v>4.1289152654137816E-3</v>
      </c>
      <c r="AO1297">
        <v>3.72</v>
      </c>
      <c r="AP1297">
        <v>3.9E-2</v>
      </c>
      <c r="AQ1297">
        <v>8.1197999999999997</v>
      </c>
      <c r="AR1297">
        <v>0</v>
      </c>
      <c r="AS1297">
        <v>500</v>
      </c>
      <c r="AT1297" t="s">
        <v>29</v>
      </c>
    </row>
    <row r="1298" spans="39:46" x14ac:dyDescent="0.3">
      <c r="AM1298">
        <v>647.5</v>
      </c>
      <c r="AN1298">
        <f t="shared" si="81"/>
        <v>4.1278162435432466E-3</v>
      </c>
      <c r="AO1298">
        <v>3.74</v>
      </c>
      <c r="AP1298">
        <v>3.9E-2</v>
      </c>
      <c r="AQ1298">
        <v>8.1196999999999999</v>
      </c>
      <c r="AR1298">
        <v>0</v>
      </c>
      <c r="AS1298">
        <v>500</v>
      </c>
      <c r="AT1298" t="s">
        <v>29</v>
      </c>
    </row>
    <row r="1299" spans="39:46" x14ac:dyDescent="0.3">
      <c r="AM1299">
        <v>648</v>
      </c>
      <c r="AN1299">
        <f t="shared" si="81"/>
        <v>4.1272667326079787E-3</v>
      </c>
      <c r="AO1299">
        <v>3.75</v>
      </c>
      <c r="AP1299">
        <v>3.9E-2</v>
      </c>
      <c r="AQ1299">
        <v>8.1197999999999997</v>
      </c>
      <c r="AR1299">
        <v>0</v>
      </c>
      <c r="AS1299">
        <v>500</v>
      </c>
      <c r="AT1299" t="s">
        <v>29</v>
      </c>
    </row>
    <row r="1300" spans="39:46" x14ac:dyDescent="0.3">
      <c r="AM1300">
        <v>648.5</v>
      </c>
      <c r="AN1300">
        <f t="shared" si="81"/>
        <v>4.1267172216727117E-3</v>
      </c>
      <c r="AO1300">
        <v>3.76</v>
      </c>
      <c r="AP1300">
        <v>3.9E-2</v>
      </c>
      <c r="AQ1300">
        <v>8.1196999999999999</v>
      </c>
      <c r="AR1300">
        <v>0</v>
      </c>
      <c r="AS1300">
        <v>500</v>
      </c>
      <c r="AT1300" t="s">
        <v>29</v>
      </c>
    </row>
    <row r="1301" spans="39:46" x14ac:dyDescent="0.3">
      <c r="AM1301">
        <v>649</v>
      </c>
      <c r="AN1301">
        <f t="shared" si="81"/>
        <v>4.1261677107374438E-3</v>
      </c>
      <c r="AO1301">
        <v>3.77</v>
      </c>
      <c r="AP1301">
        <v>3.9E-2</v>
      </c>
      <c r="AQ1301">
        <v>8.1197999999999997</v>
      </c>
      <c r="AR1301">
        <v>0</v>
      </c>
      <c r="AS1301">
        <v>500</v>
      </c>
      <c r="AT1301" t="s">
        <v>29</v>
      </c>
    </row>
    <row r="1302" spans="39:46" x14ac:dyDescent="0.3">
      <c r="AM1302">
        <v>649.5</v>
      </c>
      <c r="AN1302">
        <f t="shared" si="81"/>
        <v>4.1250686888669079E-3</v>
      </c>
      <c r="AO1302">
        <v>3.79</v>
      </c>
      <c r="AP1302">
        <v>3.9E-2</v>
      </c>
      <c r="AQ1302">
        <v>8.1196999999999999</v>
      </c>
      <c r="AR1302">
        <v>0</v>
      </c>
      <c r="AS1302">
        <v>500</v>
      </c>
      <c r="AT1302" t="s">
        <v>29</v>
      </c>
    </row>
    <row r="1303" spans="39:46" x14ac:dyDescent="0.3">
      <c r="AM1303">
        <v>650</v>
      </c>
      <c r="AN1303">
        <f t="shared" si="81"/>
        <v>4.1245191779316409E-3</v>
      </c>
      <c r="AO1303">
        <v>3.8</v>
      </c>
      <c r="AP1303">
        <v>3.9E-2</v>
      </c>
      <c r="AQ1303">
        <v>8.1196999999999999</v>
      </c>
      <c r="AR1303">
        <v>0</v>
      </c>
      <c r="AS1303">
        <v>500</v>
      </c>
      <c r="AT1303" t="s">
        <v>29</v>
      </c>
    </row>
    <row r="1304" spans="39:46" x14ac:dyDescent="0.3">
      <c r="AM1304">
        <v>650.5</v>
      </c>
      <c r="AN1304">
        <f t="shared" si="81"/>
        <v>4.1234201560611059E-3</v>
      </c>
      <c r="AO1304">
        <v>3.82</v>
      </c>
      <c r="AP1304">
        <v>3.9E-2</v>
      </c>
      <c r="AQ1304">
        <v>8.1196999999999999</v>
      </c>
      <c r="AR1304">
        <v>0</v>
      </c>
      <c r="AS1304">
        <v>500</v>
      </c>
      <c r="AT1304" t="s">
        <v>29</v>
      </c>
    </row>
    <row r="1305" spans="39:46" x14ac:dyDescent="0.3">
      <c r="AM1305">
        <v>651</v>
      </c>
      <c r="AN1305">
        <f t="shared" si="81"/>
        <v>4.1234201560611059E-3</v>
      </c>
      <c r="AO1305">
        <v>3.82</v>
      </c>
      <c r="AP1305">
        <v>3.9E-2</v>
      </c>
      <c r="AQ1305">
        <v>8.1196999999999999</v>
      </c>
      <c r="AR1305">
        <v>0</v>
      </c>
      <c r="AS1305">
        <v>500</v>
      </c>
      <c r="AT1305" t="s">
        <v>29</v>
      </c>
    </row>
    <row r="1306" spans="39:46" x14ac:dyDescent="0.3">
      <c r="AM1306">
        <v>651.5</v>
      </c>
      <c r="AN1306">
        <f t="shared" si="81"/>
        <v>4.1223211341905701E-3</v>
      </c>
      <c r="AO1306">
        <v>3.84</v>
      </c>
      <c r="AP1306">
        <v>3.9E-2</v>
      </c>
      <c r="AQ1306">
        <v>8.1197999999999997</v>
      </c>
      <c r="AR1306">
        <v>0</v>
      </c>
      <c r="AS1306">
        <v>500</v>
      </c>
      <c r="AT1306" t="s">
        <v>29</v>
      </c>
    </row>
    <row r="1307" spans="39:46" x14ac:dyDescent="0.3">
      <c r="AM1307">
        <v>652</v>
      </c>
      <c r="AN1307">
        <f t="shared" si="81"/>
        <v>4.1223211341905701E-3</v>
      </c>
      <c r="AO1307">
        <v>3.84</v>
      </c>
      <c r="AP1307">
        <v>3.9E-2</v>
      </c>
      <c r="AQ1307">
        <v>8.1197999999999997</v>
      </c>
      <c r="AR1307">
        <v>0</v>
      </c>
      <c r="AS1307">
        <v>500</v>
      </c>
      <c r="AT1307" t="s">
        <v>29</v>
      </c>
    </row>
    <row r="1308" spans="39:46" x14ac:dyDescent="0.3">
      <c r="AM1308">
        <v>652.5</v>
      </c>
      <c r="AN1308">
        <f t="shared" si="81"/>
        <v>4.1212221123200351E-3</v>
      </c>
      <c r="AO1308">
        <v>3.86</v>
      </c>
      <c r="AP1308">
        <v>3.9E-2</v>
      </c>
      <c r="AQ1308">
        <v>8.1196999999999999</v>
      </c>
      <c r="AR1308">
        <v>0</v>
      </c>
      <c r="AS1308">
        <v>500</v>
      </c>
      <c r="AT1308" t="s">
        <v>29</v>
      </c>
    </row>
    <row r="1309" spans="39:46" x14ac:dyDescent="0.3">
      <c r="AM1309">
        <v>653</v>
      </c>
      <c r="AN1309">
        <f t="shared" si="81"/>
        <v>4.1206726013847672E-3</v>
      </c>
      <c r="AO1309">
        <v>3.87</v>
      </c>
      <c r="AP1309">
        <v>3.9E-2</v>
      </c>
      <c r="AQ1309">
        <v>8.1197999999999997</v>
      </c>
      <c r="AR1309">
        <v>0</v>
      </c>
      <c r="AS1309">
        <v>500</v>
      </c>
      <c r="AT1309" t="s">
        <v>29</v>
      </c>
    </row>
    <row r="1310" spans="39:46" x14ac:dyDescent="0.3">
      <c r="AM1310">
        <v>653.5</v>
      </c>
      <c r="AN1310">
        <f t="shared" si="81"/>
        <v>4.1201230904495002E-3</v>
      </c>
      <c r="AO1310">
        <v>3.88</v>
      </c>
      <c r="AP1310">
        <v>3.9E-2</v>
      </c>
      <c r="AQ1310">
        <v>8.1196999999999999</v>
      </c>
      <c r="AR1310">
        <v>0</v>
      </c>
      <c r="AS1310">
        <v>500</v>
      </c>
      <c r="AT1310" t="s">
        <v>29</v>
      </c>
    </row>
    <row r="1311" spans="39:46" x14ac:dyDescent="0.3">
      <c r="AM1311">
        <v>654</v>
      </c>
      <c r="AN1311">
        <f t="shared" si="81"/>
        <v>4.1195735795142322E-3</v>
      </c>
      <c r="AO1311">
        <v>3.89</v>
      </c>
      <c r="AP1311">
        <v>3.9E-2</v>
      </c>
      <c r="AQ1311">
        <v>8.1196999999999999</v>
      </c>
      <c r="AR1311">
        <v>0</v>
      </c>
      <c r="AS1311">
        <v>500</v>
      </c>
      <c r="AT1311" t="s">
        <v>29</v>
      </c>
    </row>
    <row r="1312" spans="39:46" x14ac:dyDescent="0.3">
      <c r="AM1312">
        <v>654.5</v>
      </c>
      <c r="AN1312">
        <f t="shared" si="81"/>
        <v>4.1190240685789643E-3</v>
      </c>
      <c r="AO1312">
        <v>3.9</v>
      </c>
      <c r="AP1312">
        <v>3.9E-2</v>
      </c>
      <c r="AQ1312">
        <v>8.1197999999999997</v>
      </c>
      <c r="AR1312">
        <v>0</v>
      </c>
      <c r="AS1312">
        <v>500</v>
      </c>
      <c r="AT1312" t="s">
        <v>29</v>
      </c>
    </row>
    <row r="1313" spans="39:46" x14ac:dyDescent="0.3">
      <c r="AM1313">
        <v>655</v>
      </c>
      <c r="AN1313">
        <f t="shared" si="81"/>
        <v>4.1184745576436964E-3</v>
      </c>
      <c r="AO1313">
        <v>3.91</v>
      </c>
      <c r="AP1313">
        <v>3.9E-2</v>
      </c>
      <c r="AQ1313">
        <v>8.1196999999999999</v>
      </c>
      <c r="AR1313">
        <v>0</v>
      </c>
      <c r="AS1313">
        <v>500</v>
      </c>
      <c r="AT1313" t="s">
        <v>29</v>
      </c>
    </row>
    <row r="1314" spans="39:46" x14ac:dyDescent="0.3">
      <c r="AM1314">
        <v>655.5</v>
      </c>
      <c r="AN1314">
        <f t="shared" si="81"/>
        <v>4.1179250467084294E-3</v>
      </c>
      <c r="AO1314">
        <v>3.92</v>
      </c>
      <c r="AP1314">
        <v>3.9E-2</v>
      </c>
      <c r="AQ1314">
        <v>8.1197999999999997</v>
      </c>
      <c r="AR1314">
        <v>0</v>
      </c>
      <c r="AS1314">
        <v>500</v>
      </c>
      <c r="AT1314" t="s">
        <v>29</v>
      </c>
    </row>
    <row r="1315" spans="39:46" x14ac:dyDescent="0.3">
      <c r="AM1315">
        <v>656</v>
      </c>
      <c r="AN1315">
        <f t="shared" si="81"/>
        <v>4.1173755357731623E-3</v>
      </c>
      <c r="AO1315">
        <v>3.93</v>
      </c>
      <c r="AP1315">
        <v>3.9E-2</v>
      </c>
      <c r="AQ1315">
        <v>8.1196999999999999</v>
      </c>
      <c r="AR1315">
        <v>0</v>
      </c>
      <c r="AS1315">
        <v>500</v>
      </c>
      <c r="AT1315" t="s">
        <v>29</v>
      </c>
    </row>
    <row r="1316" spans="39:46" x14ac:dyDescent="0.3">
      <c r="AM1316">
        <v>656.5</v>
      </c>
      <c r="AN1316">
        <f t="shared" si="81"/>
        <v>4.1168260248378944E-3</v>
      </c>
      <c r="AO1316">
        <v>3.94</v>
      </c>
      <c r="AP1316">
        <v>3.9E-2</v>
      </c>
      <c r="AQ1316">
        <v>8.1196000000000002</v>
      </c>
      <c r="AR1316">
        <v>0</v>
      </c>
      <c r="AS1316">
        <v>500</v>
      </c>
      <c r="AT1316" t="s">
        <v>29</v>
      </c>
    </row>
    <row r="1317" spans="39:46" x14ac:dyDescent="0.3">
      <c r="AM1317">
        <v>657</v>
      </c>
      <c r="AN1317">
        <f t="shared" si="81"/>
        <v>4.1162765139026274E-3</v>
      </c>
      <c r="AO1317">
        <v>3.95</v>
      </c>
      <c r="AP1317">
        <v>3.9E-2</v>
      </c>
      <c r="AQ1317">
        <v>8.1196999999999999</v>
      </c>
      <c r="AR1317">
        <v>0</v>
      </c>
      <c r="AS1317">
        <v>500</v>
      </c>
      <c r="AT1317" t="s">
        <v>29</v>
      </c>
    </row>
    <row r="1318" spans="39:46" x14ac:dyDescent="0.3">
      <c r="AM1318">
        <v>657.5</v>
      </c>
      <c r="AN1318">
        <f t="shared" si="81"/>
        <v>4.1157270029673586E-3</v>
      </c>
      <c r="AO1318">
        <v>3.96</v>
      </c>
      <c r="AP1318">
        <v>3.9E-2</v>
      </c>
      <c r="AQ1318">
        <v>8.1196999999999999</v>
      </c>
      <c r="AR1318">
        <v>0</v>
      </c>
      <c r="AS1318">
        <v>500</v>
      </c>
      <c r="AT1318" t="s">
        <v>29</v>
      </c>
    </row>
    <row r="1319" spans="39:46" x14ac:dyDescent="0.3">
      <c r="AM1319">
        <v>658</v>
      </c>
      <c r="AN1319">
        <f t="shared" si="81"/>
        <v>4.1151774920320915E-3</v>
      </c>
      <c r="AO1319">
        <v>3.97</v>
      </c>
      <c r="AP1319">
        <v>3.9E-2</v>
      </c>
      <c r="AQ1319">
        <v>8.1196999999999999</v>
      </c>
      <c r="AR1319">
        <v>0</v>
      </c>
      <c r="AS1319">
        <v>500</v>
      </c>
      <c r="AT1319" t="s">
        <v>29</v>
      </c>
    </row>
    <row r="1320" spans="39:46" x14ac:dyDescent="0.3">
      <c r="AM1320">
        <v>658.5</v>
      </c>
      <c r="AN1320">
        <f t="shared" si="81"/>
        <v>4.1146279810968236E-3</v>
      </c>
      <c r="AO1320">
        <v>3.98</v>
      </c>
      <c r="AP1320">
        <v>3.9E-2</v>
      </c>
      <c r="AQ1320">
        <v>8.1196999999999999</v>
      </c>
      <c r="AR1320">
        <v>0</v>
      </c>
      <c r="AS1320">
        <v>500</v>
      </c>
      <c r="AT1320" t="s">
        <v>29</v>
      </c>
    </row>
    <row r="1321" spans="39:46" x14ac:dyDescent="0.3">
      <c r="AM1321">
        <v>659</v>
      </c>
      <c r="AN1321">
        <f t="shared" si="81"/>
        <v>4.1146279810968236E-3</v>
      </c>
      <c r="AO1321">
        <v>3.98</v>
      </c>
      <c r="AP1321">
        <v>3.9E-2</v>
      </c>
      <c r="AQ1321">
        <v>8.1197999999999997</v>
      </c>
      <c r="AR1321">
        <v>0</v>
      </c>
      <c r="AS1321">
        <v>500</v>
      </c>
      <c r="AT1321" t="s">
        <v>29</v>
      </c>
    </row>
    <row r="1322" spans="39:46" x14ac:dyDescent="0.3">
      <c r="AM1322">
        <v>659.5</v>
      </c>
      <c r="AN1322">
        <f t="shared" si="81"/>
        <v>4.1140784701615566E-3</v>
      </c>
      <c r="AO1322">
        <v>3.99</v>
      </c>
      <c r="AP1322">
        <v>3.9E-2</v>
      </c>
      <c r="AQ1322">
        <v>8.1196999999999999</v>
      </c>
      <c r="AR1322">
        <v>0</v>
      </c>
      <c r="AS1322">
        <v>500</v>
      </c>
      <c r="AT1322" t="s">
        <v>29</v>
      </c>
    </row>
    <row r="1323" spans="39:46" x14ac:dyDescent="0.3">
      <c r="AM1323">
        <v>660</v>
      </c>
      <c r="AN1323">
        <f t="shared" si="81"/>
        <v>4.1135289592262887E-3</v>
      </c>
      <c r="AO1323">
        <v>4</v>
      </c>
      <c r="AP1323">
        <v>3.9E-2</v>
      </c>
      <c r="AQ1323">
        <v>8.1196000000000002</v>
      </c>
      <c r="AR1323">
        <v>0</v>
      </c>
      <c r="AS1323">
        <v>500</v>
      </c>
      <c r="AT1323" t="s">
        <v>29</v>
      </c>
    </row>
    <row r="1324" spans="39:46" x14ac:dyDescent="0.3">
      <c r="AM1324">
        <v>660.5</v>
      </c>
      <c r="AN1324">
        <f t="shared" si="81"/>
        <v>4.1129794482910216E-3</v>
      </c>
      <c r="AO1324">
        <v>4.01</v>
      </c>
      <c r="AP1324">
        <v>3.9E-2</v>
      </c>
      <c r="AQ1324">
        <v>8.1197999999999997</v>
      </c>
      <c r="AR1324">
        <v>0</v>
      </c>
      <c r="AS1324">
        <v>500</v>
      </c>
      <c r="AT1324" t="s">
        <v>29</v>
      </c>
    </row>
    <row r="1325" spans="39:46" x14ac:dyDescent="0.3">
      <c r="AM1325">
        <v>661</v>
      </c>
      <c r="AN1325">
        <f t="shared" si="81"/>
        <v>4.1124299373557528E-3</v>
      </c>
      <c r="AO1325">
        <v>4.0199999999999996</v>
      </c>
      <c r="AP1325">
        <v>3.9E-2</v>
      </c>
      <c r="AQ1325">
        <v>8.1196999999999999</v>
      </c>
      <c r="AR1325">
        <v>0</v>
      </c>
      <c r="AS1325">
        <v>500</v>
      </c>
      <c r="AT1325" t="s">
        <v>29</v>
      </c>
    </row>
    <row r="1326" spans="39:46" x14ac:dyDescent="0.3">
      <c r="AM1326">
        <v>661.5</v>
      </c>
      <c r="AN1326">
        <f t="shared" si="81"/>
        <v>4.1118804264204858E-3</v>
      </c>
      <c r="AO1326">
        <v>4.03</v>
      </c>
      <c r="AP1326">
        <v>3.9E-2</v>
      </c>
      <c r="AQ1326">
        <v>8.1196000000000002</v>
      </c>
      <c r="AR1326">
        <v>0</v>
      </c>
      <c r="AS1326">
        <v>500</v>
      </c>
      <c r="AT1326" t="s">
        <v>29</v>
      </c>
    </row>
    <row r="1327" spans="39:46" x14ac:dyDescent="0.3">
      <c r="AM1327">
        <v>662</v>
      </c>
      <c r="AN1327">
        <f t="shared" si="81"/>
        <v>4.1113309154852179E-3</v>
      </c>
      <c r="AO1327">
        <v>4.04</v>
      </c>
      <c r="AP1327">
        <v>3.9E-2</v>
      </c>
      <c r="AQ1327">
        <v>8.1196999999999999</v>
      </c>
      <c r="AR1327">
        <v>0</v>
      </c>
      <c r="AS1327">
        <v>500</v>
      </c>
      <c r="AT1327" t="s">
        <v>29</v>
      </c>
    </row>
    <row r="1328" spans="39:46" x14ac:dyDescent="0.3">
      <c r="AM1328">
        <v>662.5</v>
      </c>
      <c r="AN1328">
        <f t="shared" si="81"/>
        <v>4.1113309154852179E-3</v>
      </c>
      <c r="AO1328">
        <v>4.04</v>
      </c>
      <c r="AP1328">
        <v>3.9E-2</v>
      </c>
      <c r="AQ1328">
        <v>8.1197999999999997</v>
      </c>
      <c r="AR1328">
        <v>0</v>
      </c>
      <c r="AS1328">
        <v>500</v>
      </c>
      <c r="AT1328" t="s">
        <v>29</v>
      </c>
    </row>
    <row r="1329" spans="39:46" x14ac:dyDescent="0.3">
      <c r="AM1329">
        <v>663</v>
      </c>
      <c r="AN1329">
        <f t="shared" si="81"/>
        <v>4.1107814045499508E-3</v>
      </c>
      <c r="AO1329">
        <v>4.05</v>
      </c>
      <c r="AP1329">
        <v>3.9E-2</v>
      </c>
      <c r="AQ1329">
        <v>8.1196999999999999</v>
      </c>
      <c r="AR1329">
        <v>0</v>
      </c>
      <c r="AS1329">
        <v>500</v>
      </c>
      <c r="AT1329" t="s">
        <v>29</v>
      </c>
    </row>
    <row r="1330" spans="39:46" x14ac:dyDescent="0.3">
      <c r="AM1330">
        <v>663.5</v>
      </c>
      <c r="AN1330">
        <f t="shared" si="81"/>
        <v>4.1102318936146829E-3</v>
      </c>
      <c r="AO1330">
        <v>4.0599999999999996</v>
      </c>
      <c r="AP1330">
        <v>3.9E-2</v>
      </c>
      <c r="AQ1330">
        <v>8.1196999999999999</v>
      </c>
      <c r="AR1330">
        <v>0</v>
      </c>
      <c r="AS1330">
        <v>500</v>
      </c>
      <c r="AT1330" t="s">
        <v>29</v>
      </c>
    </row>
    <row r="1331" spans="39:46" x14ac:dyDescent="0.3">
      <c r="AM1331">
        <v>664</v>
      </c>
      <c r="AN1331">
        <f t="shared" si="81"/>
        <v>4.1096823826794159E-3</v>
      </c>
      <c r="AO1331">
        <v>4.07</v>
      </c>
      <c r="AP1331">
        <v>3.9E-2</v>
      </c>
      <c r="AQ1331">
        <v>8.1197999999999997</v>
      </c>
      <c r="AR1331">
        <v>0</v>
      </c>
      <c r="AS1331">
        <v>500</v>
      </c>
      <c r="AT1331" t="s">
        <v>29</v>
      </c>
    </row>
    <row r="1332" spans="39:46" x14ac:dyDescent="0.3">
      <c r="AM1332">
        <v>664.5</v>
      </c>
      <c r="AN1332">
        <f t="shared" si="81"/>
        <v>4.1091328717441471E-3</v>
      </c>
      <c r="AO1332">
        <v>4.08</v>
      </c>
      <c r="AP1332">
        <v>3.9E-2</v>
      </c>
      <c r="AQ1332">
        <v>8.1196999999999999</v>
      </c>
      <c r="AR1332">
        <v>0</v>
      </c>
      <c r="AS1332">
        <v>500</v>
      </c>
      <c r="AT1332" t="s">
        <v>29</v>
      </c>
    </row>
    <row r="1333" spans="39:46" x14ac:dyDescent="0.3">
      <c r="AM1333">
        <v>665</v>
      </c>
      <c r="AN1333">
        <f t="shared" si="81"/>
        <v>4.1091328717441471E-3</v>
      </c>
      <c r="AO1333">
        <v>4.08</v>
      </c>
      <c r="AP1333">
        <v>3.9E-2</v>
      </c>
      <c r="AQ1333">
        <v>8.1196000000000002</v>
      </c>
      <c r="AR1333">
        <v>0</v>
      </c>
      <c r="AS1333">
        <v>500</v>
      </c>
      <c r="AT1333" t="s">
        <v>29</v>
      </c>
    </row>
    <row r="1334" spans="39:46" x14ac:dyDescent="0.3">
      <c r="AM1334">
        <v>665.5</v>
      </c>
      <c r="AN1334">
        <f t="shared" si="81"/>
        <v>4.10858336080888E-3</v>
      </c>
      <c r="AO1334">
        <v>4.09</v>
      </c>
      <c r="AP1334">
        <v>3.9E-2</v>
      </c>
      <c r="AQ1334">
        <v>8.1196999999999999</v>
      </c>
      <c r="AR1334">
        <v>0</v>
      </c>
      <c r="AS1334">
        <v>500</v>
      </c>
      <c r="AT1334" t="s">
        <v>29</v>
      </c>
    </row>
    <row r="1335" spans="39:46" x14ac:dyDescent="0.3">
      <c r="AM1335">
        <v>666</v>
      </c>
      <c r="AN1335">
        <f t="shared" si="81"/>
        <v>4.1080338498736121E-3</v>
      </c>
      <c r="AO1335">
        <v>4.0999999999999996</v>
      </c>
      <c r="AP1335">
        <v>3.9E-2</v>
      </c>
      <c r="AQ1335">
        <v>8.1196999999999999</v>
      </c>
      <c r="AR1335">
        <v>0</v>
      </c>
      <c r="AS1335">
        <v>500</v>
      </c>
      <c r="AT1335" t="s">
        <v>29</v>
      </c>
    </row>
    <row r="1336" spans="39:46" x14ac:dyDescent="0.3">
      <c r="AM1336">
        <v>666.5</v>
      </c>
      <c r="AN1336">
        <f t="shared" si="81"/>
        <v>4.1074843389383451E-3</v>
      </c>
      <c r="AO1336">
        <v>4.1100000000000003</v>
      </c>
      <c r="AP1336">
        <v>3.9E-2</v>
      </c>
      <c r="AQ1336">
        <v>8.1196999999999999</v>
      </c>
      <c r="AR1336">
        <v>0</v>
      </c>
      <c r="AS1336">
        <v>500</v>
      </c>
      <c r="AT1336" t="s">
        <v>29</v>
      </c>
    </row>
    <row r="1337" spans="39:46" x14ac:dyDescent="0.3">
      <c r="AM1337">
        <v>667</v>
      </c>
      <c r="AN1337">
        <f t="shared" si="81"/>
        <v>4.1074843389383451E-3</v>
      </c>
      <c r="AO1337">
        <v>4.1100000000000003</v>
      </c>
      <c r="AP1337">
        <v>3.9E-2</v>
      </c>
      <c r="AQ1337">
        <v>8.1196999999999999</v>
      </c>
      <c r="AR1337">
        <v>0</v>
      </c>
      <c r="AS1337">
        <v>500</v>
      </c>
      <c r="AT1337" t="s">
        <v>29</v>
      </c>
    </row>
    <row r="1338" spans="39:46" x14ac:dyDescent="0.3">
      <c r="AM1338">
        <v>667.5</v>
      </c>
      <c r="AN1338">
        <f t="shared" si="81"/>
        <v>4.1069348280030771E-3</v>
      </c>
      <c r="AO1338">
        <v>4.12</v>
      </c>
      <c r="AP1338">
        <v>3.9E-2</v>
      </c>
      <c r="AQ1338">
        <v>8.1197999999999997</v>
      </c>
      <c r="AR1338">
        <v>0</v>
      </c>
      <c r="AS1338">
        <v>500</v>
      </c>
      <c r="AT1338" t="s">
        <v>29</v>
      </c>
    </row>
    <row r="1339" spans="39:46" x14ac:dyDescent="0.3">
      <c r="AM1339">
        <v>668</v>
      </c>
      <c r="AN1339">
        <f t="shared" si="81"/>
        <v>4.1063853170678101E-3</v>
      </c>
      <c r="AO1339">
        <v>4.13</v>
      </c>
      <c r="AP1339">
        <v>3.9E-2</v>
      </c>
      <c r="AQ1339">
        <v>8.1196999999999999</v>
      </c>
      <c r="AR1339">
        <v>0</v>
      </c>
      <c r="AS1339">
        <v>500</v>
      </c>
      <c r="AT1339" t="s">
        <v>29</v>
      </c>
    </row>
    <row r="1340" spans="39:46" x14ac:dyDescent="0.3">
      <c r="AM1340">
        <v>668.5</v>
      </c>
      <c r="AN1340">
        <f t="shared" si="81"/>
        <v>4.1063853170678101E-3</v>
      </c>
      <c r="AO1340">
        <v>4.13</v>
      </c>
      <c r="AP1340">
        <v>3.9E-2</v>
      </c>
      <c r="AQ1340">
        <v>8.1196999999999999</v>
      </c>
      <c r="AR1340">
        <v>0</v>
      </c>
      <c r="AS1340">
        <v>500</v>
      </c>
      <c r="AT1340" t="s">
        <v>29</v>
      </c>
    </row>
    <row r="1341" spans="39:46" x14ac:dyDescent="0.3">
      <c r="AM1341">
        <v>669</v>
      </c>
      <c r="AN1341">
        <f t="shared" si="81"/>
        <v>4.1058358061325413E-3</v>
      </c>
      <c r="AO1341">
        <v>4.1399999999999997</v>
      </c>
      <c r="AP1341">
        <v>3.9E-2</v>
      </c>
      <c r="AQ1341">
        <v>8.1196999999999999</v>
      </c>
      <c r="AR1341">
        <v>0</v>
      </c>
      <c r="AS1341">
        <v>500</v>
      </c>
      <c r="AT1341" t="s">
        <v>29</v>
      </c>
    </row>
    <row r="1342" spans="39:46" x14ac:dyDescent="0.3">
      <c r="AM1342">
        <v>669.5</v>
      </c>
      <c r="AN1342">
        <f t="shared" si="81"/>
        <v>4.1052862951972743E-3</v>
      </c>
      <c r="AO1342">
        <v>4.1500000000000004</v>
      </c>
      <c r="AP1342">
        <v>3.9E-2</v>
      </c>
      <c r="AQ1342">
        <v>8.1197999999999997</v>
      </c>
      <c r="AR1342">
        <v>0</v>
      </c>
      <c r="AS1342">
        <v>500</v>
      </c>
      <c r="AT1342" t="s">
        <v>29</v>
      </c>
    </row>
    <row r="1343" spans="39:46" x14ac:dyDescent="0.3">
      <c r="AM1343">
        <v>670</v>
      </c>
      <c r="AN1343">
        <f t="shared" si="81"/>
        <v>4.1052862951972743E-3</v>
      </c>
      <c r="AO1343">
        <v>4.1500000000000004</v>
      </c>
      <c r="AP1343">
        <v>3.9E-2</v>
      </c>
      <c r="AQ1343">
        <v>8.1197999999999997</v>
      </c>
      <c r="AR1343">
        <v>0</v>
      </c>
      <c r="AS1343">
        <v>500</v>
      </c>
      <c r="AT1343" t="s">
        <v>29</v>
      </c>
    </row>
    <row r="1344" spans="39:46" x14ac:dyDescent="0.3">
      <c r="AM1344">
        <v>670.5</v>
      </c>
      <c r="AN1344">
        <f t="shared" si="81"/>
        <v>4.1047367842620064E-3</v>
      </c>
      <c r="AO1344">
        <v>4.16</v>
      </c>
      <c r="AP1344">
        <v>3.9E-2</v>
      </c>
      <c r="AQ1344">
        <v>8.1196999999999999</v>
      </c>
      <c r="AR1344">
        <v>0</v>
      </c>
      <c r="AS1344">
        <v>500</v>
      </c>
      <c r="AT1344" t="s">
        <v>29</v>
      </c>
    </row>
    <row r="1345" spans="39:46" x14ac:dyDescent="0.3">
      <c r="AM1345">
        <v>671</v>
      </c>
      <c r="AN1345">
        <f t="shared" si="81"/>
        <v>4.1041872733267393E-3</v>
      </c>
      <c r="AO1345">
        <v>4.17</v>
      </c>
      <c r="AP1345">
        <v>3.9E-2</v>
      </c>
      <c r="AQ1345">
        <v>8.1196000000000002</v>
      </c>
      <c r="AR1345">
        <v>0</v>
      </c>
      <c r="AS1345">
        <v>500</v>
      </c>
      <c r="AT1345" t="s">
        <v>29</v>
      </c>
    </row>
    <row r="1346" spans="39:46" x14ac:dyDescent="0.3">
      <c r="AM1346">
        <v>671.5</v>
      </c>
      <c r="AN1346">
        <f t="shared" si="81"/>
        <v>4.1041872733267393E-3</v>
      </c>
      <c r="AO1346">
        <v>4.17</v>
      </c>
      <c r="AP1346">
        <v>3.9E-2</v>
      </c>
      <c r="AQ1346">
        <v>8.1196999999999999</v>
      </c>
      <c r="AR1346">
        <v>0</v>
      </c>
      <c r="AS1346">
        <v>500</v>
      </c>
      <c r="AT1346" t="s">
        <v>29</v>
      </c>
    </row>
    <row r="1347" spans="39:46" x14ac:dyDescent="0.3">
      <c r="AM1347">
        <v>672</v>
      </c>
      <c r="AN1347">
        <f t="shared" si="81"/>
        <v>4.1036377623914723E-3</v>
      </c>
      <c r="AO1347">
        <v>4.18</v>
      </c>
      <c r="AP1347">
        <v>3.9E-2</v>
      </c>
      <c r="AQ1347">
        <v>8.1197999999999997</v>
      </c>
      <c r="AR1347">
        <v>0</v>
      </c>
      <c r="AS1347">
        <v>500</v>
      </c>
      <c r="AT1347" t="s">
        <v>29</v>
      </c>
    </row>
    <row r="1348" spans="39:46" x14ac:dyDescent="0.3">
      <c r="AM1348">
        <v>672.5</v>
      </c>
      <c r="AN1348">
        <f t="shared" si="81"/>
        <v>4.1036377623914723E-3</v>
      </c>
      <c r="AO1348">
        <v>4.18</v>
      </c>
      <c r="AP1348">
        <v>3.9E-2</v>
      </c>
      <c r="AQ1348">
        <v>8.1197999999999997</v>
      </c>
      <c r="AR1348">
        <v>0</v>
      </c>
      <c r="AS1348">
        <v>500</v>
      </c>
      <c r="AT1348" t="s">
        <v>29</v>
      </c>
    </row>
    <row r="1349" spans="39:46" x14ac:dyDescent="0.3">
      <c r="AM1349">
        <v>673</v>
      </c>
      <c r="AN1349">
        <f t="shared" ref="AN1349:AN1359" si="82">(AP1349-AO1349/2022)/9</f>
        <v>4.1030882514562043E-3</v>
      </c>
      <c r="AO1349">
        <v>4.1900000000000004</v>
      </c>
      <c r="AP1349">
        <v>3.9E-2</v>
      </c>
      <c r="AQ1349">
        <v>8.1196999999999999</v>
      </c>
      <c r="AR1349">
        <v>0</v>
      </c>
      <c r="AS1349">
        <v>500</v>
      </c>
      <c r="AT1349" t="s">
        <v>29</v>
      </c>
    </row>
    <row r="1350" spans="39:46" x14ac:dyDescent="0.3">
      <c r="AM1350">
        <v>673.5</v>
      </c>
      <c r="AN1350">
        <f t="shared" si="82"/>
        <v>4.1025387405209356E-3</v>
      </c>
      <c r="AO1350">
        <v>4.2</v>
      </c>
      <c r="AP1350">
        <v>3.9E-2</v>
      </c>
      <c r="AQ1350">
        <v>8.1196999999999999</v>
      </c>
      <c r="AR1350">
        <v>0</v>
      </c>
      <c r="AS1350">
        <v>500</v>
      </c>
      <c r="AT1350" t="s">
        <v>29</v>
      </c>
    </row>
    <row r="1351" spans="39:46" x14ac:dyDescent="0.3">
      <c r="AM1351">
        <v>674</v>
      </c>
      <c r="AN1351">
        <f t="shared" si="82"/>
        <v>4.1019892295856685E-3</v>
      </c>
      <c r="AO1351">
        <v>4.21</v>
      </c>
      <c r="AP1351">
        <v>3.9E-2</v>
      </c>
      <c r="AQ1351">
        <v>8.1197999999999997</v>
      </c>
      <c r="AR1351">
        <v>0</v>
      </c>
      <c r="AS1351">
        <v>500</v>
      </c>
      <c r="AT1351" t="s">
        <v>29</v>
      </c>
    </row>
    <row r="1352" spans="39:46" x14ac:dyDescent="0.3">
      <c r="AM1352">
        <v>674.5</v>
      </c>
      <c r="AN1352">
        <f t="shared" si="82"/>
        <v>4.1019892295856685E-3</v>
      </c>
      <c r="AO1352">
        <v>4.21</v>
      </c>
      <c r="AP1352">
        <v>3.9E-2</v>
      </c>
      <c r="AQ1352">
        <v>8.1197999999999997</v>
      </c>
      <c r="AR1352">
        <v>0</v>
      </c>
      <c r="AS1352">
        <v>500</v>
      </c>
      <c r="AT1352" t="s">
        <v>29</v>
      </c>
    </row>
    <row r="1353" spans="39:46" x14ac:dyDescent="0.3">
      <c r="AM1353">
        <v>675</v>
      </c>
      <c r="AN1353">
        <f t="shared" si="82"/>
        <v>4.1019892295856685E-3</v>
      </c>
      <c r="AO1353">
        <v>4.21</v>
      </c>
      <c r="AP1353">
        <v>3.9E-2</v>
      </c>
      <c r="AQ1353">
        <v>8.1197999999999997</v>
      </c>
      <c r="AR1353">
        <v>0</v>
      </c>
      <c r="AS1353">
        <v>500</v>
      </c>
      <c r="AT1353" t="s">
        <v>29</v>
      </c>
    </row>
    <row r="1354" spans="39:46" x14ac:dyDescent="0.3">
      <c r="AM1354">
        <v>675.5</v>
      </c>
      <c r="AN1354">
        <f t="shared" si="82"/>
        <v>4.1014397186504015E-3</v>
      </c>
      <c r="AO1354">
        <v>4.22</v>
      </c>
      <c r="AP1354">
        <v>3.9E-2</v>
      </c>
      <c r="AQ1354">
        <v>8.1196999999999999</v>
      </c>
      <c r="AR1354">
        <v>0</v>
      </c>
      <c r="AS1354">
        <v>500</v>
      </c>
      <c r="AT1354" t="s">
        <v>29</v>
      </c>
    </row>
    <row r="1355" spans="39:46" x14ac:dyDescent="0.3">
      <c r="AM1355">
        <v>676</v>
      </c>
      <c r="AN1355">
        <f t="shared" si="82"/>
        <v>4.1008902077151336E-3</v>
      </c>
      <c r="AO1355">
        <v>4.2300000000000004</v>
      </c>
      <c r="AP1355">
        <v>3.9E-2</v>
      </c>
      <c r="AQ1355">
        <v>8.1197999999999997</v>
      </c>
      <c r="AR1355">
        <v>0</v>
      </c>
      <c r="AS1355">
        <v>500</v>
      </c>
      <c r="AT1355" t="s">
        <v>29</v>
      </c>
    </row>
    <row r="1356" spans="39:46" x14ac:dyDescent="0.3">
      <c r="AM1356">
        <v>676.5</v>
      </c>
      <c r="AN1356">
        <f t="shared" si="82"/>
        <v>4.1008902077151336E-3</v>
      </c>
      <c r="AO1356">
        <v>4.2300000000000004</v>
      </c>
      <c r="AP1356">
        <v>3.9E-2</v>
      </c>
      <c r="AQ1356">
        <v>8.1198999999999995</v>
      </c>
      <c r="AR1356">
        <v>0</v>
      </c>
      <c r="AS1356">
        <v>500</v>
      </c>
      <c r="AT1356" t="s">
        <v>29</v>
      </c>
    </row>
    <row r="1357" spans="39:46" x14ac:dyDescent="0.3">
      <c r="AM1357">
        <v>677</v>
      </c>
      <c r="AN1357">
        <f t="shared" si="82"/>
        <v>4.1003406967798665E-3</v>
      </c>
      <c r="AO1357">
        <v>4.24</v>
      </c>
      <c r="AP1357">
        <v>3.9E-2</v>
      </c>
      <c r="AQ1357">
        <v>8.1196999999999999</v>
      </c>
      <c r="AR1357">
        <v>0</v>
      </c>
      <c r="AS1357">
        <v>500</v>
      </c>
      <c r="AT1357" t="s">
        <v>29</v>
      </c>
    </row>
    <row r="1358" spans="39:46" x14ac:dyDescent="0.3">
      <c r="AM1358">
        <v>677.5</v>
      </c>
      <c r="AN1358">
        <f t="shared" si="82"/>
        <v>4.1003406967798665E-3</v>
      </c>
      <c r="AO1358">
        <v>4.24</v>
      </c>
      <c r="AP1358">
        <v>3.9E-2</v>
      </c>
      <c r="AQ1358">
        <v>8.1196999999999999</v>
      </c>
      <c r="AR1358">
        <v>0</v>
      </c>
      <c r="AS1358">
        <v>500</v>
      </c>
      <c r="AT1358" t="s">
        <v>29</v>
      </c>
    </row>
    <row r="1359" spans="39:46" x14ac:dyDescent="0.3">
      <c r="AM1359">
        <v>678</v>
      </c>
      <c r="AN1359">
        <f t="shared" si="82"/>
        <v>4.0997911858445986E-3</v>
      </c>
      <c r="AO1359">
        <v>4.25</v>
      </c>
      <c r="AP1359">
        <v>3.9E-2</v>
      </c>
      <c r="AQ1359">
        <v>8.1197999999999997</v>
      </c>
      <c r="AR1359">
        <v>0</v>
      </c>
      <c r="AS1359">
        <v>500</v>
      </c>
      <c r="AT1359" t="s">
        <v>29</v>
      </c>
    </row>
  </sheetData>
  <mergeCells count="24">
    <mergeCell ref="T4:T7"/>
    <mergeCell ref="U4:U6"/>
    <mergeCell ref="A6:A12"/>
    <mergeCell ref="Y6:Y12"/>
    <mergeCell ref="Y18:Y24"/>
    <mergeCell ref="A19:A25"/>
    <mergeCell ref="Y30:Y36"/>
    <mergeCell ref="A31:A37"/>
    <mergeCell ref="Y42:Y48"/>
    <mergeCell ref="A43:A49"/>
    <mergeCell ref="A54:A60"/>
    <mergeCell ref="Y54:Y60"/>
    <mergeCell ref="A66:A72"/>
    <mergeCell ref="Y66:Y72"/>
    <mergeCell ref="A77:A83"/>
    <mergeCell ref="Y77:Y83"/>
    <mergeCell ref="A88:A94"/>
    <mergeCell ref="Y88:Y94"/>
    <mergeCell ref="A99:A105"/>
    <mergeCell ref="Y99:Y105"/>
    <mergeCell ref="A110:A116"/>
    <mergeCell ref="Y110:Y116"/>
    <mergeCell ref="A121:A127"/>
    <mergeCell ref="V121:V127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612"/>
  <sheetViews>
    <sheetView topLeftCell="I12" zoomScale="70" zoomScaleNormal="70" workbookViewId="0">
      <selection activeCell="J40" sqref="J40"/>
    </sheetView>
  </sheetViews>
  <sheetFormatPr defaultRowHeight="14.4" x14ac:dyDescent="0.3"/>
  <cols>
    <col min="15" max="15" width="15.33203125" customWidth="1"/>
    <col min="16" max="16" width="17.109375" customWidth="1"/>
    <col min="17" max="17" width="18.33203125" customWidth="1"/>
    <col min="18" max="18" width="16.88671875" customWidth="1"/>
  </cols>
  <sheetData>
    <row r="1" spans="1:46" x14ac:dyDescent="0.3">
      <c r="A1" s="1" t="s">
        <v>0</v>
      </c>
      <c r="B1" s="22">
        <v>500</v>
      </c>
      <c r="C1" t="s">
        <v>2</v>
      </c>
      <c r="E1" s="1" t="s">
        <v>4</v>
      </c>
      <c r="F1" s="22">
        <v>0.05</v>
      </c>
      <c r="G1" t="s">
        <v>2</v>
      </c>
    </row>
    <row r="2" spans="1:46" x14ac:dyDescent="0.3">
      <c r="A2" s="1" t="s">
        <v>1</v>
      </c>
      <c r="B2" s="22">
        <v>1</v>
      </c>
      <c r="C2" t="s">
        <v>2</v>
      </c>
      <c r="E2" s="1" t="s">
        <v>10</v>
      </c>
      <c r="F2" s="22">
        <v>2304</v>
      </c>
      <c r="G2" t="s">
        <v>3</v>
      </c>
      <c r="K2" t="s">
        <v>24</v>
      </c>
      <c r="L2">
        <v>9.6</v>
      </c>
    </row>
    <row r="3" spans="1:46" ht="43.2" x14ac:dyDescent="0.3">
      <c r="E3" s="1" t="s">
        <v>11</v>
      </c>
      <c r="F3" s="22">
        <v>2304</v>
      </c>
      <c r="G3" t="s">
        <v>3</v>
      </c>
      <c r="O3" t="s">
        <v>19</v>
      </c>
      <c r="P3" s="11" t="s">
        <v>20</v>
      </c>
      <c r="Q3" s="23" t="s">
        <v>22</v>
      </c>
      <c r="R3" s="11" t="s">
        <v>21</v>
      </c>
      <c r="S3" s="23" t="s">
        <v>23</v>
      </c>
      <c r="T3" t="s">
        <v>30</v>
      </c>
      <c r="U3" t="s">
        <v>30</v>
      </c>
    </row>
    <row r="4" spans="1:46" x14ac:dyDescent="0.3">
      <c r="O4" s="13">
        <v>40</v>
      </c>
      <c r="P4" s="14">
        <f>K13-K9</f>
        <v>7.2729657319967558</v>
      </c>
      <c r="Q4" s="16">
        <f>$L$2-P4</f>
        <v>2.3270342680032439</v>
      </c>
      <c r="R4" s="14">
        <f>AI13-AI9</f>
        <v>7.2964306249005633</v>
      </c>
      <c r="S4" s="16">
        <f>$L$2-R4</f>
        <v>2.3035693750994364</v>
      </c>
      <c r="T4" s="38">
        <f>SLOPE(O5:O9,Q5:Q9)</f>
        <v>803.79311974687505</v>
      </c>
      <c r="U4" s="37">
        <f>SLOPE(O4:O7,S4:S7)</f>
        <v>937.550021944489</v>
      </c>
      <c r="AM4">
        <v>0.5</v>
      </c>
      <c r="AN4">
        <f>AP4-AP4*AO4/2022</f>
        <v>0</v>
      </c>
      <c r="AO4">
        <v>3.42</v>
      </c>
      <c r="AP4">
        <v>0</v>
      </c>
      <c r="AQ4">
        <v>8.8131000000000004</v>
      </c>
      <c r="AR4">
        <v>2</v>
      </c>
      <c r="AS4">
        <v>500</v>
      </c>
      <c r="AT4" t="s">
        <v>29</v>
      </c>
    </row>
    <row r="5" spans="1:46" x14ac:dyDescent="0.3">
      <c r="O5" s="13">
        <v>60</v>
      </c>
      <c r="P5" s="12">
        <f>K26-K22</f>
        <v>7.2904887419813953</v>
      </c>
      <c r="Q5" s="16">
        <f t="shared" ref="Q5:Q9" si="0">$L$2-P5</f>
        <v>2.3095112580186044</v>
      </c>
      <c r="R5" s="15">
        <f>AI25-AI21</f>
        <v>7.2716712673867363</v>
      </c>
      <c r="S5" s="16">
        <f t="shared" ref="S5:S8" si="1">$L$2-R5</f>
        <v>2.3283287326132633</v>
      </c>
      <c r="T5" s="38"/>
      <c r="U5" s="37"/>
      <c r="AM5">
        <v>1</v>
      </c>
      <c r="AN5">
        <f t="shared" ref="AN5:AN68" si="2">AP5-AP5*AO5/2022</f>
        <v>0</v>
      </c>
      <c r="AO5">
        <v>3.44</v>
      </c>
      <c r="AP5">
        <v>0</v>
      </c>
      <c r="AQ5">
        <v>8.8132000000000001</v>
      </c>
      <c r="AR5">
        <v>0</v>
      </c>
      <c r="AS5">
        <v>500</v>
      </c>
      <c r="AT5" t="s">
        <v>29</v>
      </c>
    </row>
    <row r="6" spans="1:46" ht="15" customHeight="1" x14ac:dyDescent="0.3">
      <c r="A6" s="36" t="s">
        <v>43</v>
      </c>
      <c r="B6" t="s">
        <v>5</v>
      </c>
      <c r="C6" t="s">
        <v>14</v>
      </c>
      <c r="D6" t="s">
        <v>15</v>
      </c>
      <c r="E6" t="s">
        <v>6</v>
      </c>
      <c r="F6" t="s">
        <v>7</v>
      </c>
      <c r="G6" t="s">
        <v>12</v>
      </c>
      <c r="H6" t="s">
        <v>13</v>
      </c>
      <c r="J6" t="s">
        <v>8</v>
      </c>
      <c r="K6" t="s">
        <v>9</v>
      </c>
      <c r="L6" t="s">
        <v>16</v>
      </c>
      <c r="O6" s="13">
        <v>80</v>
      </c>
      <c r="P6" s="12">
        <f>K38-K34</f>
        <v>7.2676385758711834</v>
      </c>
      <c r="Q6" s="16">
        <f t="shared" si="0"/>
        <v>2.3323614241288162</v>
      </c>
      <c r="R6" s="14">
        <f>AI37-AI33</f>
        <v>7.2512803005927777</v>
      </c>
      <c r="S6" s="16">
        <f t="shared" si="1"/>
        <v>2.3487196994072219</v>
      </c>
      <c r="T6" s="38"/>
      <c r="U6" s="37"/>
      <c r="Y6" s="36" t="s">
        <v>28</v>
      </c>
      <c r="Z6" t="s">
        <v>5</v>
      </c>
      <c r="AA6" t="s">
        <v>14</v>
      </c>
      <c r="AB6" t="s">
        <v>15</v>
      </c>
      <c r="AC6" t="s">
        <v>6</v>
      </c>
      <c r="AD6" t="s">
        <v>7</v>
      </c>
      <c r="AE6" t="s">
        <v>12</v>
      </c>
      <c r="AF6" t="s">
        <v>13</v>
      </c>
      <c r="AH6" t="s">
        <v>8</v>
      </c>
      <c r="AI6" t="s">
        <v>9</v>
      </c>
      <c r="AJ6" t="s">
        <v>16</v>
      </c>
      <c r="AM6">
        <v>2</v>
      </c>
      <c r="AN6">
        <f t="shared" si="2"/>
        <v>0</v>
      </c>
      <c r="AO6">
        <v>3.47</v>
      </c>
      <c r="AP6">
        <v>0</v>
      </c>
      <c r="AQ6">
        <v>8.8131000000000004</v>
      </c>
      <c r="AR6">
        <v>0</v>
      </c>
      <c r="AS6">
        <v>500</v>
      </c>
      <c r="AT6" t="s">
        <v>29</v>
      </c>
    </row>
    <row r="7" spans="1:46" x14ac:dyDescent="0.3">
      <c r="A7" s="36"/>
      <c r="B7">
        <v>136</v>
      </c>
      <c r="C7">
        <v>2230.5078100000001</v>
      </c>
      <c r="D7">
        <v>516.09478999999999</v>
      </c>
      <c r="E7" s="3">
        <f>B7*$F$1</f>
        <v>6.8000000000000007</v>
      </c>
      <c r="F7" s="3">
        <f>$B$1*$B$2/$E7</f>
        <v>73.52941176470587</v>
      </c>
      <c r="G7" s="3">
        <f>(C7-$F$2/2)*$F$1</f>
        <v>53.925390500000006</v>
      </c>
      <c r="H7" s="3">
        <f>(D7-$F$3/2)*$F$1</f>
        <v>-31.795260500000001</v>
      </c>
      <c r="I7" s="22"/>
      <c r="J7" s="3">
        <f>G7*F7/$B$1</f>
        <v>7.9302044852941176</v>
      </c>
      <c r="K7" s="3">
        <f>H7*F7/$B$1</f>
        <v>-4.6757736029411765</v>
      </c>
      <c r="L7" s="3">
        <f>F7</f>
        <v>73.52941176470587</v>
      </c>
      <c r="O7" s="13">
        <v>100</v>
      </c>
      <c r="P7" s="12">
        <f>K50-K46</f>
        <v>7.2463790406299662</v>
      </c>
      <c r="Q7" s="16">
        <f t="shared" si="0"/>
        <v>2.3536209593700335</v>
      </c>
      <c r="R7" s="14">
        <f>AI49-AI45</f>
        <v>7.2324046180714827</v>
      </c>
      <c r="S7" s="16">
        <f t="shared" si="1"/>
        <v>2.3675953819285169</v>
      </c>
      <c r="T7" s="38"/>
      <c r="U7" s="3"/>
      <c r="Y7" s="36"/>
      <c r="Z7">
        <v>135</v>
      </c>
      <c r="AA7">
        <v>2230.3862300000001</v>
      </c>
      <c r="AB7">
        <v>515.76624000000004</v>
      </c>
      <c r="AC7" s="3">
        <f>Z7*$F$1</f>
        <v>6.75</v>
      </c>
      <c r="AD7" s="3">
        <f>$B$1*$B$2/$AC7</f>
        <v>74.074074074074076</v>
      </c>
      <c r="AE7" s="3">
        <f>(AA7-$F$2/2)*$F$1</f>
        <v>53.919311500000006</v>
      </c>
      <c r="AF7" s="3">
        <f>(AB7-$F$3/2)*$F$1</f>
        <v>-31.811688</v>
      </c>
      <c r="AG7" s="22"/>
      <c r="AH7" s="3">
        <f>AE7*AD7/$B$1</f>
        <v>7.9880461481481486</v>
      </c>
      <c r="AI7" s="3">
        <f>AF7*AD7/$B$1</f>
        <v>-4.7128426666666661</v>
      </c>
      <c r="AJ7" s="3">
        <f>AD7</f>
        <v>74.074074074074076</v>
      </c>
      <c r="AM7">
        <v>2.5</v>
      </c>
      <c r="AN7">
        <f t="shared" si="2"/>
        <v>0</v>
      </c>
      <c r="AO7">
        <v>3.49</v>
      </c>
      <c r="AP7">
        <v>0</v>
      </c>
      <c r="AQ7">
        <v>8.8132999999999999</v>
      </c>
      <c r="AR7">
        <v>0</v>
      </c>
      <c r="AS7">
        <v>500</v>
      </c>
      <c r="AT7" t="s">
        <v>29</v>
      </c>
    </row>
    <row r="8" spans="1:46" x14ac:dyDescent="0.3">
      <c r="A8" s="36"/>
      <c r="B8">
        <v>119</v>
      </c>
      <c r="C8">
        <v>819.01415999999995</v>
      </c>
      <c r="D8">
        <v>600.85004000000004</v>
      </c>
      <c r="E8" s="3">
        <f>B8*$F$1</f>
        <v>5.95</v>
      </c>
      <c r="F8" s="3">
        <f>$B$1*$B$2/$E8</f>
        <v>84.033613445378151</v>
      </c>
      <c r="G8" s="3">
        <f>(C8-$F$2/2)*$F$1</f>
        <v>-16.649292000000003</v>
      </c>
      <c r="H8" s="3">
        <f>(D8-$F$3/2)*$F$1</f>
        <v>-27.557497999999999</v>
      </c>
      <c r="I8" s="22"/>
      <c r="J8" s="3">
        <f>G8*F8/$B$1</f>
        <v>-2.7982003361344541</v>
      </c>
      <c r="K8" s="3">
        <f>H8*F8/$B$1</f>
        <v>-4.6315122689075627</v>
      </c>
      <c r="L8" s="3">
        <f>F8</f>
        <v>84.033613445378151</v>
      </c>
      <c r="O8" s="13">
        <v>120</v>
      </c>
      <c r="P8" s="12">
        <f>K61-K57</f>
        <v>7.2178798737632608</v>
      </c>
      <c r="Q8" s="16">
        <f t="shared" si="0"/>
        <v>2.3821201262367389</v>
      </c>
      <c r="R8" s="14">
        <f>AI61-AI57</f>
        <v>7.1976562963387209</v>
      </c>
      <c r="S8" s="16">
        <f t="shared" si="1"/>
        <v>2.4023437036612787</v>
      </c>
      <c r="T8" s="3"/>
      <c r="U8" s="3"/>
      <c r="Y8" s="36"/>
      <c r="Z8">
        <v>118</v>
      </c>
      <c r="AA8">
        <v>818.80615</v>
      </c>
      <c r="AB8">
        <v>600.58507999999995</v>
      </c>
      <c r="AC8" s="3">
        <f>Z8*$F$1</f>
        <v>5.9</v>
      </c>
      <c r="AD8" s="3">
        <f>$B$1*$B$2/$AC8</f>
        <v>84.745762711864401</v>
      </c>
      <c r="AE8" s="3">
        <f>(AA8-$F$2/2)*$F$1</f>
        <v>-16.659692500000002</v>
      </c>
      <c r="AF8" s="3">
        <f>(AB8-$F$3/2)*$F$1</f>
        <v>-27.570746000000003</v>
      </c>
      <c r="AG8" s="22"/>
      <c r="AH8" s="3">
        <f>AE8*AD8/$B$1</f>
        <v>-2.8236766949152541</v>
      </c>
      <c r="AI8" s="3">
        <f>AF8*AD8/$B$1</f>
        <v>-4.67300779661017</v>
      </c>
      <c r="AJ8" s="3">
        <f>AD8</f>
        <v>84.745762711864401</v>
      </c>
      <c r="AM8">
        <v>3</v>
      </c>
      <c r="AN8">
        <f t="shared" si="2"/>
        <v>0</v>
      </c>
      <c r="AO8">
        <v>3.49</v>
      </c>
      <c r="AP8">
        <v>0</v>
      </c>
      <c r="AQ8">
        <v>8.8132999999999999</v>
      </c>
      <c r="AR8">
        <v>0</v>
      </c>
      <c r="AS8">
        <v>500</v>
      </c>
      <c r="AT8" t="s">
        <v>29</v>
      </c>
    </row>
    <row r="9" spans="1:46" x14ac:dyDescent="0.3">
      <c r="A9" s="36"/>
      <c r="E9" s="3"/>
      <c r="F9" s="3"/>
      <c r="G9" s="3"/>
      <c r="H9" s="3"/>
      <c r="I9" s="6" t="s">
        <v>18</v>
      </c>
      <c r="J9" s="7">
        <f>AVERAGE(J7:J8)</f>
        <v>2.5660020745798318</v>
      </c>
      <c r="K9" s="7">
        <f>AVERAGE(K7:K8)</f>
        <v>-4.6536429359243696</v>
      </c>
      <c r="L9" s="7">
        <f>AVERAGE(L7:L8)</f>
        <v>78.78151260504201</v>
      </c>
      <c r="O9" s="13">
        <v>140</v>
      </c>
      <c r="P9" s="12">
        <f>K73-K69</f>
        <v>7.1913582857780352</v>
      </c>
      <c r="Q9" s="16">
        <f t="shared" si="0"/>
        <v>2.4086417142219645</v>
      </c>
      <c r="R9" s="14"/>
      <c r="S9" s="3"/>
      <c r="T9" s="3"/>
      <c r="U9" s="3"/>
      <c r="Y9" s="36"/>
      <c r="AC9" s="3"/>
      <c r="AD9" s="3"/>
      <c r="AE9" s="3"/>
      <c r="AF9" s="3"/>
      <c r="AG9" s="6" t="s">
        <v>18</v>
      </c>
      <c r="AH9" s="7">
        <f>AVERAGE(AH7:AH8)</f>
        <v>2.5821847266164473</v>
      </c>
      <c r="AI9" s="7">
        <f>AVERAGE(AI7:AI8)</f>
        <v>-4.6929252316384176</v>
      </c>
      <c r="AJ9" s="7">
        <f>AVERAGE(AJ7:AJ8)</f>
        <v>79.409918392969246</v>
      </c>
      <c r="AM9">
        <v>3.5</v>
      </c>
      <c r="AN9">
        <f t="shared" si="2"/>
        <v>0</v>
      </c>
      <c r="AO9">
        <v>3.51</v>
      </c>
      <c r="AP9">
        <v>0</v>
      </c>
      <c r="AQ9">
        <v>8.8132000000000001</v>
      </c>
      <c r="AR9">
        <v>0</v>
      </c>
      <c r="AS9">
        <v>500</v>
      </c>
      <c r="AT9" t="s">
        <v>29</v>
      </c>
    </row>
    <row r="10" spans="1:46" x14ac:dyDescent="0.3">
      <c r="A10" s="36"/>
      <c r="B10">
        <v>119</v>
      </c>
      <c r="C10">
        <v>1103.0771500000001</v>
      </c>
      <c r="D10">
        <v>1449.8308099999999</v>
      </c>
      <c r="E10" s="3">
        <f t="shared" ref="E10:E12" si="3">B10*$F$1</f>
        <v>5.95</v>
      </c>
      <c r="F10" s="3">
        <f t="shared" ref="F10:F12" si="4">$B$1*$B$2/$E10</f>
        <v>84.033613445378151</v>
      </c>
      <c r="G10" s="3">
        <f t="shared" ref="G10:G12" si="5">(C10-$F$2/2)*$F$1</f>
        <v>-2.4461424999999966</v>
      </c>
      <c r="H10" s="3">
        <f t="shared" ref="H10:H12" si="6">(D10-$F$3/2)*$F$1</f>
        <v>14.891540499999998</v>
      </c>
      <c r="I10" s="22"/>
      <c r="J10" s="3">
        <f t="shared" ref="J10:J12" si="7">G10*F10/$B$1</f>
        <v>-0.41111638655462129</v>
      </c>
      <c r="K10" s="3">
        <f t="shared" ref="K10:K12" si="8">H10*F10/$B$1</f>
        <v>2.5027799159663866</v>
      </c>
      <c r="L10" s="3">
        <f t="shared" ref="L10:L12" si="9">F10</f>
        <v>84.033613445378151</v>
      </c>
      <c r="O10" s="12"/>
      <c r="P10" s="12"/>
      <c r="Q10" s="3"/>
      <c r="R10" s="3"/>
      <c r="S10" s="3"/>
      <c r="T10" s="3"/>
      <c r="U10" s="3"/>
      <c r="Y10" s="36"/>
      <c r="Z10">
        <v>118</v>
      </c>
      <c r="AA10">
        <v>1102.24182</v>
      </c>
      <c r="AB10">
        <v>1447.0499299999999</v>
      </c>
      <c r="AC10" s="3">
        <f t="shared" ref="AC10:AC12" si="10">Z10*$F$1</f>
        <v>5.9</v>
      </c>
      <c r="AD10" s="3">
        <f>$B$1*$B$2/$AC10</f>
        <v>84.745762711864401</v>
      </c>
      <c r="AE10" s="3">
        <f t="shared" ref="AE10:AE12" si="11">(AA10-$F$2/2)*$F$1</f>
        <v>-2.4879090000000019</v>
      </c>
      <c r="AF10" s="3">
        <f t="shared" ref="AF10:AF12" si="12">(AB10-$F$3/2)*$F$1</f>
        <v>14.752496499999996</v>
      </c>
      <c r="AG10" s="22"/>
      <c r="AH10" s="3">
        <f t="shared" ref="AH10:AH12" si="13">AE10*AD10/$B$1</f>
        <v>-0.42167949152542405</v>
      </c>
      <c r="AI10" s="3">
        <f t="shared" ref="AI10:AI12" si="14">AF10*AD10/$B$1</f>
        <v>2.5004231355932194</v>
      </c>
      <c r="AJ10" s="3">
        <f t="shared" ref="AJ10:AJ12" si="15">AD10</f>
        <v>84.745762711864401</v>
      </c>
      <c r="AM10">
        <v>4</v>
      </c>
      <c r="AN10">
        <f t="shared" si="2"/>
        <v>0</v>
      </c>
      <c r="AO10">
        <v>3.53</v>
      </c>
      <c r="AP10">
        <v>0</v>
      </c>
      <c r="AQ10">
        <v>8.8132000000000001</v>
      </c>
      <c r="AR10">
        <v>0</v>
      </c>
      <c r="AS10">
        <v>500</v>
      </c>
      <c r="AT10" t="s">
        <v>29</v>
      </c>
    </row>
    <row r="11" spans="1:46" x14ac:dyDescent="0.3">
      <c r="A11" s="36"/>
      <c r="B11">
        <v>140</v>
      </c>
      <c r="C11">
        <v>2113.2229000000002</v>
      </c>
      <c r="D11">
        <v>1523.7059300000001</v>
      </c>
      <c r="E11" s="3">
        <f t="shared" si="3"/>
        <v>7</v>
      </c>
      <c r="F11" s="3">
        <f t="shared" si="4"/>
        <v>71.428571428571431</v>
      </c>
      <c r="G11" s="3">
        <f t="shared" si="5"/>
        <v>48.06114500000001</v>
      </c>
      <c r="H11" s="3">
        <f t="shared" si="6"/>
        <v>18.585296500000005</v>
      </c>
      <c r="I11" s="22"/>
      <c r="J11" s="3">
        <f t="shared" si="7"/>
        <v>6.8658778571428591</v>
      </c>
      <c r="K11" s="3">
        <f t="shared" si="8"/>
        <v>2.6550423571428579</v>
      </c>
      <c r="L11" s="3">
        <f t="shared" si="9"/>
        <v>71.428571428571431</v>
      </c>
      <c r="O11" s="12"/>
      <c r="P11" s="12"/>
      <c r="Q11" s="3"/>
      <c r="R11" s="3"/>
      <c r="S11" s="3"/>
      <c r="T11" s="3"/>
      <c r="U11" s="3"/>
      <c r="Y11" s="36"/>
      <c r="Z11">
        <v>140</v>
      </c>
      <c r="AA11">
        <v>2112.3479000000002</v>
      </c>
      <c r="AB11">
        <v>1520.50476</v>
      </c>
      <c r="AC11" s="3">
        <f t="shared" si="10"/>
        <v>7</v>
      </c>
      <c r="AD11" s="3">
        <f>$B$1*$B$2/$AC11</f>
        <v>71.428571428571431</v>
      </c>
      <c r="AE11" s="3">
        <f t="shared" si="11"/>
        <v>48.017395000000015</v>
      </c>
      <c r="AF11" s="3">
        <f t="shared" si="12"/>
        <v>18.425238000000004</v>
      </c>
      <c r="AG11" s="22"/>
      <c r="AH11" s="3">
        <f t="shared" si="13"/>
        <v>6.8596278571428595</v>
      </c>
      <c r="AI11" s="3">
        <f t="shared" si="14"/>
        <v>2.6321768571428579</v>
      </c>
      <c r="AJ11" s="3">
        <f t="shared" si="15"/>
        <v>71.428571428571431</v>
      </c>
      <c r="AM11">
        <v>4.5</v>
      </c>
      <c r="AN11">
        <f t="shared" si="2"/>
        <v>0</v>
      </c>
      <c r="AO11">
        <v>3.54</v>
      </c>
      <c r="AP11">
        <v>0</v>
      </c>
      <c r="AQ11">
        <v>8.8132999999999999</v>
      </c>
      <c r="AR11">
        <v>0</v>
      </c>
      <c r="AS11">
        <v>500</v>
      </c>
      <c r="AT11" t="s">
        <v>29</v>
      </c>
    </row>
    <row r="12" spans="1:46" x14ac:dyDescent="0.3">
      <c r="A12" s="36"/>
      <c r="B12">
        <v>139</v>
      </c>
      <c r="C12">
        <v>114.66235</v>
      </c>
      <c r="D12">
        <v>1527.3203100000001</v>
      </c>
      <c r="E12" s="3">
        <f t="shared" si="3"/>
        <v>6.95</v>
      </c>
      <c r="F12" s="3">
        <f t="shared" si="4"/>
        <v>71.942446043165461</v>
      </c>
      <c r="G12" s="3">
        <f t="shared" si="5"/>
        <v>-51.866882500000003</v>
      </c>
      <c r="H12" s="3">
        <f t="shared" si="6"/>
        <v>18.766015500000005</v>
      </c>
      <c r="I12" s="22"/>
      <c r="J12" s="3">
        <f t="shared" si="7"/>
        <v>-7.4628607913669063</v>
      </c>
      <c r="K12" s="3">
        <f t="shared" si="8"/>
        <v>2.7001461151079145</v>
      </c>
      <c r="L12" s="3">
        <f t="shared" si="9"/>
        <v>71.942446043165461</v>
      </c>
      <c r="O12" s="12"/>
      <c r="P12" s="12"/>
      <c r="Q12" s="3"/>
      <c r="R12" s="3"/>
      <c r="S12" s="3"/>
      <c r="T12" s="3"/>
      <c r="U12" s="3"/>
      <c r="Y12" s="36"/>
      <c r="Z12">
        <v>139</v>
      </c>
      <c r="AA12">
        <v>113.62563</v>
      </c>
      <c r="AB12">
        <v>1524.23035</v>
      </c>
      <c r="AC12" s="3">
        <f t="shared" si="10"/>
        <v>6.95</v>
      </c>
      <c r="AD12" s="3">
        <f>$B$1*$B$2/$AC12</f>
        <v>71.942446043165461</v>
      </c>
      <c r="AE12" s="3">
        <f t="shared" si="11"/>
        <v>-51.918718500000004</v>
      </c>
      <c r="AF12" s="3">
        <f t="shared" si="12"/>
        <v>18.611517500000001</v>
      </c>
      <c r="AG12" s="22"/>
      <c r="AH12" s="3">
        <f t="shared" si="13"/>
        <v>-7.4703192086330938</v>
      </c>
      <c r="AI12" s="3">
        <f t="shared" si="14"/>
        <v>2.6779161870503598</v>
      </c>
      <c r="AJ12" s="3">
        <f t="shared" si="15"/>
        <v>71.942446043165461</v>
      </c>
      <c r="AM12">
        <v>5</v>
      </c>
      <c r="AN12">
        <f t="shared" si="2"/>
        <v>0</v>
      </c>
      <c r="AO12">
        <v>3.54</v>
      </c>
      <c r="AP12">
        <v>0</v>
      </c>
      <c r="AQ12">
        <v>8.8131000000000004</v>
      </c>
      <c r="AR12">
        <v>0</v>
      </c>
      <c r="AS12">
        <v>500</v>
      </c>
      <c r="AT12" t="s">
        <v>29</v>
      </c>
    </row>
    <row r="13" spans="1:46" x14ac:dyDescent="0.3">
      <c r="A13" s="5"/>
      <c r="B13" s="22"/>
      <c r="C13" s="3"/>
      <c r="D13" s="3"/>
      <c r="E13" s="3"/>
      <c r="F13" s="3"/>
      <c r="G13" s="3"/>
      <c r="H13" s="3"/>
      <c r="I13" s="6" t="s">
        <v>17</v>
      </c>
      <c r="J13" s="7">
        <f>AVERAGE(J10:J12)</f>
        <v>-0.33603310692622274</v>
      </c>
      <c r="K13" s="7">
        <f>AVERAGE(K10:K12)</f>
        <v>2.6193227960723866</v>
      </c>
      <c r="L13" s="7">
        <f>AVERAGE(L10:L12)</f>
        <v>75.801543639038343</v>
      </c>
      <c r="M13" t="s">
        <v>2</v>
      </c>
      <c r="O13" s="12"/>
      <c r="P13" s="12"/>
      <c r="Q13" s="3"/>
      <c r="R13" s="3"/>
      <c r="S13" s="3"/>
      <c r="T13" s="3"/>
      <c r="U13" s="3"/>
      <c r="Y13" s="5"/>
      <c r="Z13" s="22"/>
      <c r="AA13" s="3"/>
      <c r="AB13" s="3"/>
      <c r="AC13" s="3"/>
      <c r="AD13" s="3"/>
      <c r="AE13" s="3"/>
      <c r="AF13" s="3"/>
      <c r="AG13" s="6" t="s">
        <v>17</v>
      </c>
      <c r="AH13" s="7">
        <f>AVERAGE(AH10:AH12)</f>
        <v>-0.34412361433855282</v>
      </c>
      <c r="AI13" s="7">
        <f>AVERAGE(AI10:AI12)</f>
        <v>2.6035053932621457</v>
      </c>
      <c r="AJ13" s="7">
        <f>AVERAGE(AJ10:AJ12)</f>
        <v>76.038926727867093</v>
      </c>
      <c r="AK13" t="s">
        <v>2</v>
      </c>
      <c r="AM13">
        <v>5.5</v>
      </c>
      <c r="AN13">
        <f t="shared" si="2"/>
        <v>0</v>
      </c>
      <c r="AO13">
        <v>3.48</v>
      </c>
      <c r="AP13">
        <v>0</v>
      </c>
      <c r="AQ13">
        <v>8.8132000000000001</v>
      </c>
      <c r="AR13">
        <v>0</v>
      </c>
      <c r="AS13">
        <v>500</v>
      </c>
      <c r="AT13" t="s">
        <v>29</v>
      </c>
    </row>
    <row r="14" spans="1:46" ht="15" customHeight="1" x14ac:dyDescent="0.3">
      <c r="A14" s="5"/>
      <c r="B14" s="22"/>
      <c r="C14" s="3"/>
      <c r="D14" s="3"/>
      <c r="E14" s="3"/>
      <c r="F14" s="3"/>
      <c r="G14" s="3"/>
      <c r="H14" s="3"/>
      <c r="I14" s="6"/>
      <c r="J14" s="8" t="s">
        <v>0</v>
      </c>
      <c r="K14" s="9">
        <f>K13-K9</f>
        <v>7.2729657319967558</v>
      </c>
      <c r="L14" s="7" t="s">
        <v>2</v>
      </c>
      <c r="O14" s="12"/>
      <c r="P14" s="12"/>
      <c r="Q14" s="3"/>
      <c r="R14" s="3"/>
      <c r="S14" s="3"/>
      <c r="T14" s="3"/>
      <c r="U14" s="3"/>
      <c r="Y14" s="5"/>
      <c r="Z14" s="22"/>
      <c r="AA14" s="3"/>
      <c r="AB14" s="3"/>
      <c r="AC14" s="3"/>
      <c r="AD14" s="3"/>
      <c r="AE14" s="3"/>
      <c r="AF14" s="3"/>
      <c r="AG14" s="6"/>
      <c r="AH14" s="8" t="s">
        <v>0</v>
      </c>
      <c r="AI14" s="9">
        <f>AI13-AI9</f>
        <v>7.2964306249005633</v>
      </c>
      <c r="AJ14" s="7" t="s">
        <v>2</v>
      </c>
      <c r="AM14">
        <v>6</v>
      </c>
      <c r="AN14">
        <f t="shared" si="2"/>
        <v>0</v>
      </c>
      <c r="AO14">
        <v>3.46</v>
      </c>
      <c r="AP14">
        <v>0</v>
      </c>
      <c r="AQ14">
        <v>8.8137000000000008</v>
      </c>
      <c r="AR14">
        <v>0</v>
      </c>
      <c r="AS14">
        <v>500</v>
      </c>
      <c r="AT14" t="s">
        <v>29</v>
      </c>
    </row>
    <row r="15" spans="1:46" x14ac:dyDescent="0.3">
      <c r="A15" s="5"/>
      <c r="B15" s="22"/>
      <c r="C15" s="3"/>
      <c r="D15" s="3"/>
      <c r="E15" s="3"/>
      <c r="F15" s="3"/>
      <c r="G15" s="3"/>
      <c r="H15" s="3"/>
      <c r="J15" s="3"/>
      <c r="K15" s="3"/>
      <c r="L15" s="3"/>
      <c r="O15" s="12"/>
      <c r="P15" s="12"/>
      <c r="Q15" s="3"/>
      <c r="R15" s="19"/>
      <c r="Y15" s="5"/>
      <c r="Z15" s="22"/>
      <c r="AA15" s="3"/>
      <c r="AB15" s="3"/>
      <c r="AC15" s="3"/>
      <c r="AD15" s="3"/>
      <c r="AE15" s="3"/>
      <c r="AF15" s="3"/>
      <c r="AH15" s="3"/>
      <c r="AI15" s="3"/>
      <c r="AJ15" s="3"/>
      <c r="AM15">
        <v>6.5</v>
      </c>
      <c r="AN15">
        <f t="shared" si="2"/>
        <v>0</v>
      </c>
      <c r="AO15">
        <v>3.57</v>
      </c>
      <c r="AP15">
        <v>0</v>
      </c>
      <c r="AQ15">
        <v>8.8133999999999997</v>
      </c>
      <c r="AR15">
        <v>0</v>
      </c>
      <c r="AS15">
        <v>500</v>
      </c>
      <c r="AT15" t="s">
        <v>29</v>
      </c>
    </row>
    <row r="16" spans="1:46" x14ac:dyDescent="0.3">
      <c r="O16" s="17"/>
      <c r="P16" s="17"/>
      <c r="Q16" s="17"/>
      <c r="AM16">
        <v>7</v>
      </c>
      <c r="AN16">
        <f t="shared" si="2"/>
        <v>0</v>
      </c>
      <c r="AO16">
        <v>3.68</v>
      </c>
      <c r="AP16">
        <v>0</v>
      </c>
      <c r="AQ16">
        <v>8.8131000000000004</v>
      </c>
      <c r="AR16">
        <v>0</v>
      </c>
      <c r="AS16">
        <v>500</v>
      </c>
      <c r="AT16" t="s">
        <v>29</v>
      </c>
    </row>
    <row r="17" spans="1:46" x14ac:dyDescent="0.3">
      <c r="O17" s="17"/>
      <c r="P17" s="18"/>
      <c r="Q17" s="17"/>
      <c r="AM17">
        <v>7.5</v>
      </c>
      <c r="AN17">
        <f t="shared" si="2"/>
        <v>9.9814045499505444E-4</v>
      </c>
      <c r="AO17">
        <v>3.76</v>
      </c>
      <c r="AP17">
        <v>1E-3</v>
      </c>
      <c r="AQ17">
        <v>8.8125</v>
      </c>
      <c r="AR17">
        <v>0</v>
      </c>
      <c r="AS17">
        <v>500</v>
      </c>
      <c r="AT17" t="s">
        <v>29</v>
      </c>
    </row>
    <row r="18" spans="1:46" ht="15" customHeight="1" x14ac:dyDescent="0.3">
      <c r="O18" s="17"/>
      <c r="P18" s="17"/>
      <c r="Q18" s="17"/>
      <c r="R18" s="3"/>
      <c r="S18" s="3"/>
      <c r="T18" s="3"/>
      <c r="U18" s="3"/>
      <c r="Y18" s="36" t="s">
        <v>40</v>
      </c>
      <c r="Z18" t="s">
        <v>5</v>
      </c>
      <c r="AA18" t="s">
        <v>14</v>
      </c>
      <c r="AB18" t="s">
        <v>15</v>
      </c>
      <c r="AC18" t="s">
        <v>6</v>
      </c>
      <c r="AD18" t="s">
        <v>7</v>
      </c>
      <c r="AE18" t="s">
        <v>12</v>
      </c>
      <c r="AF18" t="s">
        <v>13</v>
      </c>
      <c r="AH18" t="s">
        <v>8</v>
      </c>
      <c r="AI18" t="s">
        <v>9</v>
      </c>
      <c r="AJ18" t="s">
        <v>16</v>
      </c>
      <c r="AM18">
        <v>8</v>
      </c>
      <c r="AN18">
        <f t="shared" si="2"/>
        <v>1.9961523244312563E-3</v>
      </c>
      <c r="AO18">
        <v>3.89</v>
      </c>
      <c r="AP18">
        <v>2E-3</v>
      </c>
      <c r="AQ18">
        <v>8.8117000000000001</v>
      </c>
      <c r="AR18">
        <v>0</v>
      </c>
      <c r="AS18">
        <v>500</v>
      </c>
      <c r="AT18" t="s">
        <v>29</v>
      </c>
    </row>
    <row r="19" spans="1:46" ht="15" customHeight="1" x14ac:dyDescent="0.3">
      <c r="A19" s="36" t="s">
        <v>40</v>
      </c>
      <c r="B19" t="s">
        <v>5</v>
      </c>
      <c r="C19" t="s">
        <v>14</v>
      </c>
      <c r="D19" t="s">
        <v>15</v>
      </c>
      <c r="E19" t="s">
        <v>6</v>
      </c>
      <c r="F19" t="s">
        <v>7</v>
      </c>
      <c r="G19" t="s">
        <v>12</v>
      </c>
      <c r="H19" t="s">
        <v>13</v>
      </c>
      <c r="J19" t="s">
        <v>8</v>
      </c>
      <c r="K19" t="s">
        <v>9</v>
      </c>
      <c r="L19" t="s">
        <v>16</v>
      </c>
      <c r="O19" s="17"/>
      <c r="P19" s="17"/>
      <c r="Q19" s="17"/>
      <c r="R19" s="3"/>
      <c r="S19" s="3"/>
      <c r="T19" s="3"/>
      <c r="U19" s="3"/>
      <c r="Y19" s="36"/>
      <c r="Z19">
        <v>135</v>
      </c>
      <c r="AA19">
        <v>2230.7185100000002</v>
      </c>
      <c r="AB19">
        <v>514.66174000000001</v>
      </c>
      <c r="AC19" s="3">
        <f>Z19*$F$1</f>
        <v>6.75</v>
      </c>
      <c r="AD19" s="3">
        <f>$B$1*$B$2/$AC19</f>
        <v>74.074074074074076</v>
      </c>
      <c r="AE19" s="3">
        <f>(AA19-$F$2/2)*$F$1</f>
        <v>53.93592550000001</v>
      </c>
      <c r="AF19" s="3">
        <f>(AB19-$F$3/2)*$F$1</f>
        <v>-31.866913</v>
      </c>
      <c r="AG19" s="22"/>
      <c r="AH19" s="3">
        <f>AE19*AD19/$B$1</f>
        <v>7.9905074814814832</v>
      </c>
      <c r="AI19" s="3">
        <f>AF19*AD19/$B$1</f>
        <v>-4.7210241481481479</v>
      </c>
      <c r="AJ19" s="3">
        <f>AD19</f>
        <v>74.074074074074076</v>
      </c>
      <c r="AM19">
        <v>8.5</v>
      </c>
      <c r="AN19">
        <f t="shared" si="2"/>
        <v>1.996003956478734E-3</v>
      </c>
      <c r="AO19">
        <v>4.04</v>
      </c>
      <c r="AP19">
        <v>2E-3</v>
      </c>
      <c r="AQ19">
        <v>8.8109000000000002</v>
      </c>
      <c r="AR19">
        <v>0</v>
      </c>
      <c r="AS19">
        <v>500</v>
      </c>
      <c r="AT19" t="s">
        <v>29</v>
      </c>
    </row>
    <row r="20" spans="1:46" x14ac:dyDescent="0.3">
      <c r="A20" s="36"/>
      <c r="B20">
        <v>135</v>
      </c>
      <c r="C20">
        <v>2230.95874</v>
      </c>
      <c r="D20">
        <v>514.91425000000004</v>
      </c>
      <c r="E20" s="3">
        <f>B20*$F$1</f>
        <v>6.75</v>
      </c>
      <c r="F20" s="3">
        <f>$B$1*$B$2/$E20</f>
        <v>74.074074074074076</v>
      </c>
      <c r="G20" s="3">
        <f>(C20-$F$2/2)*$F$1</f>
        <v>53.947937000000003</v>
      </c>
      <c r="H20" s="3">
        <f>(D20-$F$3/2)*$F$1</f>
        <v>-31.854287499999998</v>
      </c>
      <c r="I20" s="22"/>
      <c r="J20" s="3">
        <f>G20*F20/$B$1</f>
        <v>7.9922869629629636</v>
      </c>
      <c r="K20" s="3">
        <f>H20*F20/$B$1</f>
        <v>-4.7191537037037037</v>
      </c>
      <c r="L20" s="3">
        <f>F20</f>
        <v>74.074074074074076</v>
      </c>
      <c r="O20" s="17"/>
      <c r="P20" s="17"/>
      <c r="Q20" s="17"/>
      <c r="R20" s="3"/>
      <c r="S20" s="3"/>
      <c r="T20" s="3"/>
      <c r="U20" s="3"/>
      <c r="Y20" s="36"/>
      <c r="Z20">
        <v>118</v>
      </c>
      <c r="AA20">
        <v>819.09826999999996</v>
      </c>
      <c r="AB20">
        <v>599.56890999999996</v>
      </c>
      <c r="AC20" s="3">
        <f>Z20*$F$1</f>
        <v>5.9</v>
      </c>
      <c r="AD20" s="3">
        <f>$B$1*$B$2/$AC20</f>
        <v>84.745762711864401</v>
      </c>
      <c r="AE20" s="3">
        <f>(AA20-$F$2/2)*$F$1</f>
        <v>-16.645086500000001</v>
      </c>
      <c r="AF20" s="3">
        <f>(AB20-$F$3/2)*$F$1</f>
        <v>-27.621554500000002</v>
      </c>
      <c r="AG20" s="22"/>
      <c r="AH20" s="3">
        <f>AE20*AD20/$B$1</f>
        <v>-2.8212011016949154</v>
      </c>
      <c r="AI20" s="3">
        <f>AF20*AD20/$B$1</f>
        <v>-4.681619406779661</v>
      </c>
      <c r="AJ20" s="3">
        <f>AD20</f>
        <v>84.745762711864401</v>
      </c>
      <c r="AM20">
        <v>9</v>
      </c>
      <c r="AN20">
        <f t="shared" si="2"/>
        <v>2.9937685459940654E-3</v>
      </c>
      <c r="AO20">
        <v>4.2</v>
      </c>
      <c r="AP20">
        <v>3.0000000000000001E-3</v>
      </c>
      <c r="AQ20">
        <v>8.8097999999999992</v>
      </c>
      <c r="AR20">
        <v>0</v>
      </c>
      <c r="AS20">
        <v>500</v>
      </c>
      <c r="AT20" t="s">
        <v>29</v>
      </c>
    </row>
    <row r="21" spans="1:46" x14ac:dyDescent="0.3">
      <c r="A21" s="36"/>
      <c r="B21">
        <v>118</v>
      </c>
      <c r="C21">
        <v>819.33654999999999</v>
      </c>
      <c r="D21">
        <v>599.78174000000001</v>
      </c>
      <c r="E21" s="3">
        <f>B21*$F$1</f>
        <v>5.9</v>
      </c>
      <c r="F21" s="3">
        <f>$B$1*$B$2/$E21</f>
        <v>84.745762711864401</v>
      </c>
      <c r="G21" s="3">
        <f>(C21-$F$2/2)*$F$1</f>
        <v>-16.633172500000001</v>
      </c>
      <c r="H21" s="3">
        <f>(D21-$F$3/2)*$F$1</f>
        <v>-27.610913</v>
      </c>
      <c r="I21" s="22"/>
      <c r="J21" s="3">
        <f>G21*F21/$B$1</f>
        <v>-2.8191817796610166</v>
      </c>
      <c r="K21" s="3">
        <f>H21*F21/$B$1</f>
        <v>-4.6798157627118648</v>
      </c>
      <c r="L21" s="3">
        <f>F21</f>
        <v>84.745762711864401</v>
      </c>
      <c r="O21" s="5"/>
      <c r="P21" s="22"/>
      <c r="Q21" s="3"/>
      <c r="R21" s="3"/>
      <c r="S21" s="3"/>
      <c r="T21" s="3"/>
      <c r="U21" s="3"/>
      <c r="Y21" s="36"/>
      <c r="AC21" s="3"/>
      <c r="AD21" s="3"/>
      <c r="AE21" s="3"/>
      <c r="AF21" s="3"/>
      <c r="AG21" s="6" t="s">
        <v>18</v>
      </c>
      <c r="AH21" s="7">
        <f>AVERAGE(AH19:AH20)</f>
        <v>2.5846531898932836</v>
      </c>
      <c r="AI21" s="7">
        <f>AVERAGE(AI19:AI20)</f>
        <v>-4.7013217774639049</v>
      </c>
      <c r="AJ21" s="7">
        <f>AVERAGE(AJ19:AJ20)</f>
        <v>79.409918392969246</v>
      </c>
      <c r="AM21">
        <v>9.5</v>
      </c>
      <c r="AN21">
        <f t="shared" si="2"/>
        <v>4.9892185954500496E-3</v>
      </c>
      <c r="AO21">
        <v>4.3600000000000003</v>
      </c>
      <c r="AP21">
        <v>5.0000000000000001E-3</v>
      </c>
      <c r="AQ21">
        <v>8.8085000000000004</v>
      </c>
      <c r="AR21">
        <v>0</v>
      </c>
      <c r="AS21">
        <v>500</v>
      </c>
      <c r="AT21" t="s">
        <v>29</v>
      </c>
    </row>
    <row r="22" spans="1:46" x14ac:dyDescent="0.3">
      <c r="A22" s="36"/>
      <c r="E22" s="3"/>
      <c r="F22" s="3"/>
      <c r="G22" s="3"/>
      <c r="H22" s="3"/>
      <c r="I22" s="6" t="s">
        <v>18</v>
      </c>
      <c r="J22" s="7">
        <f>AVERAGE(J20:J21)</f>
        <v>2.5865525916509737</v>
      </c>
      <c r="K22" s="7">
        <f>AVERAGE(K20:K21)</f>
        <v>-4.6994847332077843</v>
      </c>
      <c r="L22" s="7">
        <f>AVERAGE(L20:L21)</f>
        <v>79.409918392969246</v>
      </c>
      <c r="O22" s="5"/>
      <c r="P22" s="22"/>
      <c r="Q22" s="3"/>
      <c r="R22" s="3"/>
      <c r="S22" s="3"/>
      <c r="T22" s="3"/>
      <c r="U22" s="3"/>
      <c r="Y22" s="36"/>
      <c r="Z22">
        <v>118</v>
      </c>
      <c r="AA22">
        <v>1102.47766</v>
      </c>
      <c r="AB22">
        <v>1443.2092299999999</v>
      </c>
      <c r="AC22" s="3">
        <f t="shared" ref="AC22:AC24" si="16">Z22*$F$1</f>
        <v>5.9</v>
      </c>
      <c r="AD22" s="3">
        <f>$B$1*$B$2/$AC22</f>
        <v>84.745762711864401</v>
      </c>
      <c r="AE22" s="3">
        <f t="shared" ref="AE22:AE24" si="17">(AA22-$F$2/2)*$F$1</f>
        <v>-2.4761169999999995</v>
      </c>
      <c r="AF22" s="3">
        <f t="shared" ref="AF22:AF24" si="18">(AB22-$F$3/2)*$F$1</f>
        <v>14.560461499999997</v>
      </c>
      <c r="AG22" s="22"/>
      <c r="AH22" s="3">
        <f t="shared" ref="AH22:AH24" si="19">AE22*AD22/$B$1</f>
        <v>-0.41968084745762702</v>
      </c>
      <c r="AI22" s="3">
        <f t="shared" ref="AI22:AI24" si="20">AF22*AD22/$B$1</f>
        <v>2.4678748305084741</v>
      </c>
      <c r="AJ22" s="3">
        <f t="shared" ref="AJ22:AJ24" si="21">AD22</f>
        <v>84.745762711864401</v>
      </c>
      <c r="AM22">
        <v>10</v>
      </c>
      <c r="AN22">
        <f t="shared" si="2"/>
        <v>5.9865281899109789E-3</v>
      </c>
      <c r="AO22">
        <v>4.54</v>
      </c>
      <c r="AP22">
        <v>6.0000000000000001E-3</v>
      </c>
      <c r="AQ22">
        <v>8.8074999999999992</v>
      </c>
      <c r="AR22">
        <v>0</v>
      </c>
      <c r="AS22">
        <v>500</v>
      </c>
      <c r="AT22" t="s">
        <v>29</v>
      </c>
    </row>
    <row r="23" spans="1:46" x14ac:dyDescent="0.3">
      <c r="A23" s="36"/>
      <c r="B23">
        <v>118</v>
      </c>
      <c r="C23">
        <v>1103.25305</v>
      </c>
      <c r="D23">
        <v>1445.6402599999999</v>
      </c>
      <c r="E23" s="3">
        <f t="shared" ref="E23:E25" si="22">B23*$F$1</f>
        <v>5.9</v>
      </c>
      <c r="F23" s="3">
        <f t="shared" ref="F23:F25" si="23">$B$1*$B$2/$E23</f>
        <v>84.745762711864401</v>
      </c>
      <c r="G23" s="3">
        <f t="shared" ref="G23:G25" si="24">(C23-$F$2/2)*$F$1</f>
        <v>-2.4373474999999987</v>
      </c>
      <c r="H23" s="3">
        <f t="shared" ref="H23:H25" si="25">(D23-$F$3/2)*$F$1</f>
        <v>14.682012999999996</v>
      </c>
      <c r="I23" s="22"/>
      <c r="J23" s="3">
        <f t="shared" ref="J23:J25" si="26">G23*F23/$B$1</f>
        <v>-0.41310974576271159</v>
      </c>
      <c r="K23" s="3">
        <f t="shared" ref="K23:K25" si="27">H23*F23/$B$1</f>
        <v>2.4884767796610161</v>
      </c>
      <c r="L23" s="3">
        <f t="shared" ref="L23:L25" si="28">F23</f>
        <v>84.745762711864401</v>
      </c>
      <c r="O23" s="5"/>
      <c r="P23" s="22"/>
      <c r="Q23" s="3"/>
      <c r="R23" s="3"/>
      <c r="S23" s="3"/>
      <c r="T23" s="3"/>
      <c r="U23" s="3"/>
      <c r="Y23" s="36"/>
      <c r="Z23">
        <v>140</v>
      </c>
      <c r="AA23">
        <v>2112.55591</v>
      </c>
      <c r="AB23">
        <v>1515.8101799999999</v>
      </c>
      <c r="AC23" s="3">
        <f t="shared" si="16"/>
        <v>7</v>
      </c>
      <c r="AD23" s="3">
        <f>$B$1*$B$2/$AC23</f>
        <v>71.428571428571431</v>
      </c>
      <c r="AE23" s="3">
        <f t="shared" si="17"/>
        <v>48.027795500000003</v>
      </c>
      <c r="AF23" s="3">
        <f t="shared" si="18"/>
        <v>18.190508999999999</v>
      </c>
      <c r="AG23" s="22"/>
      <c r="AH23" s="3">
        <f t="shared" si="19"/>
        <v>6.8611136428571431</v>
      </c>
      <c r="AI23" s="3">
        <f t="shared" si="20"/>
        <v>2.5986441428571427</v>
      </c>
      <c r="AJ23" s="3">
        <f t="shared" si="21"/>
        <v>71.428571428571431</v>
      </c>
      <c r="AM23">
        <v>10.5</v>
      </c>
      <c r="AN23">
        <f t="shared" si="2"/>
        <v>6.9835558852621169E-3</v>
      </c>
      <c r="AO23">
        <v>4.75</v>
      </c>
      <c r="AP23">
        <v>7.0000000000000001E-3</v>
      </c>
      <c r="AQ23">
        <v>8.8062000000000005</v>
      </c>
      <c r="AR23">
        <v>0</v>
      </c>
      <c r="AS23">
        <v>500</v>
      </c>
      <c r="AT23" t="s">
        <v>29</v>
      </c>
    </row>
    <row r="24" spans="1:46" x14ac:dyDescent="0.3">
      <c r="A24" s="36"/>
      <c r="B24">
        <v>140</v>
      </c>
      <c r="C24">
        <v>2113.3913600000001</v>
      </c>
      <c r="D24">
        <v>1518.7511</v>
      </c>
      <c r="E24" s="3">
        <f t="shared" si="22"/>
        <v>7</v>
      </c>
      <c r="F24" s="3">
        <f t="shared" si="23"/>
        <v>71.428571428571431</v>
      </c>
      <c r="G24" s="3">
        <f t="shared" si="24"/>
        <v>48.069568000000004</v>
      </c>
      <c r="H24" s="3">
        <f t="shared" si="25"/>
        <v>18.337554999999998</v>
      </c>
      <c r="I24" s="22"/>
      <c r="J24" s="3">
        <f t="shared" si="26"/>
        <v>6.8670811428571437</v>
      </c>
      <c r="K24" s="3">
        <f t="shared" si="27"/>
        <v>2.6196507142857142</v>
      </c>
      <c r="L24" s="3">
        <f t="shared" si="28"/>
        <v>71.428571428571431</v>
      </c>
      <c r="O24" s="5"/>
      <c r="P24" s="22"/>
      <c r="Q24" s="3"/>
      <c r="R24" s="3"/>
      <c r="S24" s="3"/>
      <c r="T24" s="3"/>
      <c r="U24" s="3"/>
      <c r="Y24" s="36"/>
      <c r="Z24">
        <v>139</v>
      </c>
      <c r="AA24">
        <v>113.87853</v>
      </c>
      <c r="AB24">
        <v>1519.5896</v>
      </c>
      <c r="AC24" s="3">
        <f t="shared" si="16"/>
        <v>6.95</v>
      </c>
      <c r="AD24" s="3">
        <f>$B$1*$B$2/$AC24</f>
        <v>71.942446043165461</v>
      </c>
      <c r="AE24" s="3">
        <f t="shared" si="17"/>
        <v>-51.906073500000005</v>
      </c>
      <c r="AF24" s="3">
        <f t="shared" si="18"/>
        <v>18.379480000000001</v>
      </c>
      <c r="AG24" s="22"/>
      <c r="AH24" s="3">
        <f t="shared" si="19"/>
        <v>-7.4684997841726615</v>
      </c>
      <c r="AI24" s="3">
        <f t="shared" si="20"/>
        <v>2.6445294964028778</v>
      </c>
      <c r="AJ24" s="3">
        <f t="shared" si="21"/>
        <v>71.942446043165461</v>
      </c>
      <c r="AM24">
        <v>11</v>
      </c>
      <c r="AN24">
        <f t="shared" si="2"/>
        <v>8.9778338278931752E-3</v>
      </c>
      <c r="AO24">
        <v>4.9800000000000004</v>
      </c>
      <c r="AP24">
        <v>8.9999999999999993E-3</v>
      </c>
      <c r="AQ24">
        <v>8.8047000000000004</v>
      </c>
      <c r="AR24">
        <v>0</v>
      </c>
      <c r="AS24">
        <v>500</v>
      </c>
      <c r="AT24" t="s">
        <v>29</v>
      </c>
    </row>
    <row r="25" spans="1:46" x14ac:dyDescent="0.3">
      <c r="A25" s="36"/>
      <c r="B25">
        <v>139</v>
      </c>
      <c r="C25">
        <v>114.85229</v>
      </c>
      <c r="D25">
        <v>1522.41895</v>
      </c>
      <c r="E25" s="3">
        <f t="shared" si="22"/>
        <v>6.95</v>
      </c>
      <c r="F25" s="3">
        <f t="shared" si="23"/>
        <v>71.942446043165461</v>
      </c>
      <c r="G25" s="3">
        <f t="shared" si="24"/>
        <v>-51.857385499999999</v>
      </c>
      <c r="H25" s="3">
        <f t="shared" si="25"/>
        <v>18.520947500000002</v>
      </c>
      <c r="I25" s="22"/>
      <c r="J25" s="3">
        <f t="shared" si="26"/>
        <v>-7.4614943165467622</v>
      </c>
      <c r="K25" s="3">
        <f t="shared" si="27"/>
        <v>2.6648845323741006</v>
      </c>
      <c r="L25" s="3">
        <f t="shared" si="28"/>
        <v>71.942446043165461</v>
      </c>
      <c r="O25" s="5"/>
      <c r="P25" s="22"/>
      <c r="Q25" s="3"/>
      <c r="R25" s="3"/>
      <c r="S25" s="3"/>
      <c r="T25" s="3"/>
      <c r="U25" s="3"/>
      <c r="Y25" s="5"/>
      <c r="Z25" s="22"/>
      <c r="AA25" s="3"/>
      <c r="AB25" s="3"/>
      <c r="AC25" s="3"/>
      <c r="AD25" s="3"/>
      <c r="AE25" s="3"/>
      <c r="AF25" s="3"/>
      <c r="AG25" s="6" t="s">
        <v>17</v>
      </c>
      <c r="AH25" s="7">
        <f>AVERAGE(AH22:AH24)</f>
        <v>-0.34235566292438185</v>
      </c>
      <c r="AI25" s="7">
        <f>AVERAGE(AI22:AI24)</f>
        <v>2.5703494899228314</v>
      </c>
      <c r="AJ25" s="7">
        <f>AVERAGE(AJ22:AJ24)</f>
        <v>76.038926727867093</v>
      </c>
      <c r="AK25" t="s">
        <v>2</v>
      </c>
      <c r="AM25">
        <v>11.5</v>
      </c>
      <c r="AN25">
        <f t="shared" si="2"/>
        <v>9.9742828882294753E-3</v>
      </c>
      <c r="AO25">
        <v>5.2</v>
      </c>
      <c r="AP25">
        <v>0.01</v>
      </c>
      <c r="AQ25">
        <v>8.8034999999999997</v>
      </c>
      <c r="AR25">
        <v>0</v>
      </c>
      <c r="AS25">
        <v>500</v>
      </c>
      <c r="AT25" t="s">
        <v>29</v>
      </c>
    </row>
    <row r="26" spans="1:46" ht="15" customHeight="1" x14ac:dyDescent="0.3">
      <c r="A26" s="5"/>
      <c r="B26" s="22"/>
      <c r="C26" s="3"/>
      <c r="D26" s="3"/>
      <c r="E26" s="3"/>
      <c r="F26" s="3"/>
      <c r="G26" s="3"/>
      <c r="H26" s="3"/>
      <c r="I26" s="6" t="s">
        <v>17</v>
      </c>
      <c r="J26" s="7">
        <f>AVERAGE(J23:J25)</f>
        <v>-0.33584097315077671</v>
      </c>
      <c r="K26" s="7">
        <f>AVERAGE(K23:K25)</f>
        <v>2.5910040087736106</v>
      </c>
      <c r="L26" s="7">
        <f>AVERAGE(L23:L25)</f>
        <v>76.038926727867093</v>
      </c>
      <c r="M26" t="s">
        <v>2</v>
      </c>
      <c r="O26" s="5"/>
      <c r="P26" s="22"/>
      <c r="Q26" s="3"/>
      <c r="R26" s="3"/>
      <c r="S26" s="3"/>
      <c r="T26" s="3"/>
      <c r="U26" s="3"/>
      <c r="Y26" s="5"/>
      <c r="Z26" s="22"/>
      <c r="AA26" s="3"/>
      <c r="AB26" s="3"/>
      <c r="AC26" s="3"/>
      <c r="AD26" s="3"/>
      <c r="AE26" s="3"/>
      <c r="AF26" s="3"/>
      <c r="AG26" s="6"/>
      <c r="AH26" s="8" t="s">
        <v>0</v>
      </c>
      <c r="AI26" s="9">
        <f>AI25-AI21</f>
        <v>7.2716712673867363</v>
      </c>
      <c r="AJ26" s="7" t="s">
        <v>2</v>
      </c>
      <c r="AM26">
        <v>12</v>
      </c>
      <c r="AN26">
        <f t="shared" si="2"/>
        <v>1.0970405539070227E-2</v>
      </c>
      <c r="AO26">
        <v>5.44</v>
      </c>
      <c r="AP26">
        <v>1.0999999999999999E-2</v>
      </c>
      <c r="AQ26">
        <v>8.8021999999999991</v>
      </c>
      <c r="AR26">
        <v>0</v>
      </c>
      <c r="AS26">
        <v>500</v>
      </c>
      <c r="AT26" t="s">
        <v>29</v>
      </c>
    </row>
    <row r="27" spans="1:46" x14ac:dyDescent="0.3">
      <c r="A27" s="5"/>
      <c r="B27" s="22"/>
      <c r="C27" s="3"/>
      <c r="D27" s="3"/>
      <c r="E27" s="3"/>
      <c r="F27" s="3"/>
      <c r="G27" s="3"/>
      <c r="H27" s="3"/>
      <c r="I27" s="6"/>
      <c r="J27" s="8" t="s">
        <v>0</v>
      </c>
      <c r="K27" s="9">
        <f>K26-K22</f>
        <v>7.2904887419813953</v>
      </c>
      <c r="L27" s="7" t="s">
        <v>2</v>
      </c>
      <c r="AM27">
        <v>12.5</v>
      </c>
      <c r="AN27">
        <f t="shared" si="2"/>
        <v>1.1966409495548962E-2</v>
      </c>
      <c r="AO27">
        <v>5.66</v>
      </c>
      <c r="AP27">
        <v>1.2E-2</v>
      </c>
      <c r="AQ27">
        <v>8.8011999999999997</v>
      </c>
      <c r="AR27">
        <v>0</v>
      </c>
      <c r="AS27">
        <v>500</v>
      </c>
      <c r="AT27" t="s">
        <v>29</v>
      </c>
    </row>
    <row r="28" spans="1:46" x14ac:dyDescent="0.3">
      <c r="A28" s="5"/>
      <c r="B28" s="22"/>
      <c r="C28" s="3"/>
      <c r="D28" s="3"/>
      <c r="E28" s="3"/>
      <c r="F28" s="3"/>
      <c r="G28" s="3"/>
      <c r="H28" s="3"/>
      <c r="J28" s="3"/>
      <c r="K28" s="3"/>
      <c r="L28" s="3"/>
      <c r="AM28">
        <v>13</v>
      </c>
      <c r="AN28">
        <f t="shared" si="2"/>
        <v>1.2961810089020771E-2</v>
      </c>
      <c r="AO28">
        <v>5.94</v>
      </c>
      <c r="AP28">
        <v>1.2999999999999999E-2</v>
      </c>
      <c r="AQ28">
        <v>8.7998999999999992</v>
      </c>
      <c r="AR28">
        <v>0</v>
      </c>
      <c r="AS28">
        <v>500</v>
      </c>
      <c r="AT28" t="s">
        <v>29</v>
      </c>
    </row>
    <row r="29" spans="1:46" x14ac:dyDescent="0.3">
      <c r="AM29">
        <v>13.5</v>
      </c>
      <c r="AN29">
        <f t="shared" si="2"/>
        <v>1.4953857566765578E-2</v>
      </c>
      <c r="AO29">
        <v>6.22</v>
      </c>
      <c r="AP29">
        <v>1.4999999999999999E-2</v>
      </c>
      <c r="AQ29">
        <v>8.7984000000000009</v>
      </c>
      <c r="AR29">
        <v>0</v>
      </c>
      <c r="AS29">
        <v>500</v>
      </c>
      <c r="AT29" t="s">
        <v>29</v>
      </c>
    </row>
    <row r="30" spans="1:46" ht="15" customHeight="1" x14ac:dyDescent="0.3">
      <c r="Y30" s="36" t="s">
        <v>41</v>
      </c>
      <c r="Z30" t="s">
        <v>5</v>
      </c>
      <c r="AA30" t="s">
        <v>14</v>
      </c>
      <c r="AB30" t="s">
        <v>15</v>
      </c>
      <c r="AC30" t="s">
        <v>6</v>
      </c>
      <c r="AD30" t="s">
        <v>7</v>
      </c>
      <c r="AE30" t="s">
        <v>12</v>
      </c>
      <c r="AF30" t="s">
        <v>13</v>
      </c>
      <c r="AH30" t="s">
        <v>8</v>
      </c>
      <c r="AI30" t="s">
        <v>9</v>
      </c>
      <c r="AJ30" t="s">
        <v>16</v>
      </c>
      <c r="AM30">
        <v>14</v>
      </c>
      <c r="AN30">
        <f t="shared" si="2"/>
        <v>1.5948486646884273E-2</v>
      </c>
      <c r="AO30">
        <v>6.51</v>
      </c>
      <c r="AP30">
        <v>1.6E-2</v>
      </c>
      <c r="AQ30">
        <v>8.7974999999999994</v>
      </c>
      <c r="AR30">
        <v>0</v>
      </c>
      <c r="AS30">
        <v>500</v>
      </c>
      <c r="AT30" t="s">
        <v>29</v>
      </c>
    </row>
    <row r="31" spans="1:46" ht="15" customHeight="1" x14ac:dyDescent="0.3">
      <c r="A31" s="36" t="s">
        <v>41</v>
      </c>
      <c r="B31" t="s">
        <v>5</v>
      </c>
      <c r="C31" t="s">
        <v>14</v>
      </c>
      <c r="D31" t="s">
        <v>15</v>
      </c>
      <c r="E31" t="s">
        <v>6</v>
      </c>
      <c r="F31" t="s">
        <v>7</v>
      </c>
      <c r="G31" t="s">
        <v>12</v>
      </c>
      <c r="H31" t="s">
        <v>13</v>
      </c>
      <c r="J31" t="s">
        <v>8</v>
      </c>
      <c r="K31" t="s">
        <v>9</v>
      </c>
      <c r="L31" t="s">
        <v>16</v>
      </c>
      <c r="Y31" s="36"/>
      <c r="Z31">
        <v>135</v>
      </c>
      <c r="AA31">
        <v>2230.9699700000001</v>
      </c>
      <c r="AB31">
        <v>513.54407000000003</v>
      </c>
      <c r="AC31" s="3">
        <f>Z31*$F$1</f>
        <v>6.75</v>
      </c>
      <c r="AD31" s="3">
        <f>$B$1*$B$2/$AC31</f>
        <v>74.074074074074076</v>
      </c>
      <c r="AE31" s="3">
        <f>(AA31-$F$2/2)*$F$1</f>
        <v>53.948498500000007</v>
      </c>
      <c r="AF31" s="3">
        <f>(AB31-$F$3/2)*$F$1</f>
        <v>-31.9227965</v>
      </c>
      <c r="AG31" s="22"/>
      <c r="AH31" s="3">
        <f>AE31*AD31/$B$1</f>
        <v>7.9923701481481491</v>
      </c>
      <c r="AI31" s="3">
        <f>AF31*AD31/$B$1</f>
        <v>-4.7293031851851852</v>
      </c>
      <c r="AJ31" s="3">
        <f>AD31</f>
        <v>74.074074074074076</v>
      </c>
      <c r="AM31">
        <v>14.5</v>
      </c>
      <c r="AN31">
        <f t="shared" si="2"/>
        <v>1.6942744807121664E-2</v>
      </c>
      <c r="AO31">
        <v>6.81</v>
      </c>
      <c r="AP31">
        <v>1.7000000000000001E-2</v>
      </c>
      <c r="AQ31">
        <v>8.7960999999999991</v>
      </c>
      <c r="AR31">
        <v>0</v>
      </c>
      <c r="AS31">
        <v>500</v>
      </c>
      <c r="AT31" t="s">
        <v>29</v>
      </c>
    </row>
    <row r="32" spans="1:46" x14ac:dyDescent="0.3">
      <c r="A32" s="36"/>
      <c r="B32">
        <v>135</v>
      </c>
      <c r="C32">
        <v>2231.1450199999999</v>
      </c>
      <c r="D32">
        <v>513.80340999999999</v>
      </c>
      <c r="E32" s="3">
        <f>B32*$F$1</f>
        <v>6.75</v>
      </c>
      <c r="F32" s="3">
        <f>$B$1*$B$2/$E32</f>
        <v>74.074074074074076</v>
      </c>
      <c r="G32" s="3">
        <f>(C32-$F$2/2)*$F$1</f>
        <v>53.957250999999999</v>
      </c>
      <c r="H32" s="3">
        <f>(D32-$F$3/2)*$F$1</f>
        <v>-31.909829500000001</v>
      </c>
      <c r="I32" s="22"/>
      <c r="J32" s="3">
        <f>G32*F32/$B$1</f>
        <v>7.9936668148148149</v>
      </c>
      <c r="K32" s="3">
        <f>H32*F32/$B$1</f>
        <v>-4.7273821481481484</v>
      </c>
      <c r="L32" s="3">
        <f>F32</f>
        <v>74.074074074074076</v>
      </c>
      <c r="Y32" s="36"/>
      <c r="Z32">
        <v>118</v>
      </c>
      <c r="AA32">
        <v>819.27270999999996</v>
      </c>
      <c r="AB32">
        <v>598.55334000000005</v>
      </c>
      <c r="AC32" s="3">
        <f>Z32*$F$1</f>
        <v>5.9</v>
      </c>
      <c r="AD32" s="3">
        <f>$B$1*$B$2/$AC32</f>
        <v>84.745762711864401</v>
      </c>
      <c r="AE32" s="3">
        <f>(AA32-$F$2/2)*$F$1</f>
        <v>-16.636364500000003</v>
      </c>
      <c r="AF32" s="3">
        <f>(AB32-$F$3/2)*$F$1</f>
        <v>-27.672332999999998</v>
      </c>
      <c r="AG32" s="22"/>
      <c r="AH32" s="3">
        <f>AE32*AD32/$B$1</f>
        <v>-2.8197227966101694</v>
      </c>
      <c r="AI32" s="3">
        <f>AF32*AD32/$B$1</f>
        <v>-4.6902259322033899</v>
      </c>
      <c r="AJ32" s="3">
        <f>AD32</f>
        <v>84.745762711864401</v>
      </c>
      <c r="AM32">
        <v>15</v>
      </c>
      <c r="AN32">
        <f t="shared" si="2"/>
        <v>1.7936439169139465E-2</v>
      </c>
      <c r="AO32">
        <v>7.14</v>
      </c>
      <c r="AP32">
        <v>1.7999999999999999E-2</v>
      </c>
      <c r="AQ32">
        <v>8.7949999999999999</v>
      </c>
      <c r="AR32">
        <v>0</v>
      </c>
      <c r="AS32">
        <v>500</v>
      </c>
      <c r="AT32" t="s">
        <v>29</v>
      </c>
    </row>
    <row r="33" spans="1:46" x14ac:dyDescent="0.3">
      <c r="A33" s="36"/>
      <c r="B33">
        <v>118</v>
      </c>
      <c r="C33">
        <v>819.51318000000003</v>
      </c>
      <c r="D33">
        <v>598.77795000000003</v>
      </c>
      <c r="E33" s="3">
        <f>B33*$F$1</f>
        <v>5.9</v>
      </c>
      <c r="F33" s="3">
        <f>$B$1*$B$2/$E33</f>
        <v>84.745762711864401</v>
      </c>
      <c r="G33" s="3">
        <f>(C33-$F$2/2)*$F$1</f>
        <v>-16.624340999999998</v>
      </c>
      <c r="H33" s="3">
        <f>(D33-$F$3/2)*$F$1</f>
        <v>-27.661102499999998</v>
      </c>
      <c r="I33" s="22"/>
      <c r="J33" s="3">
        <f>G33*F33/$B$1</f>
        <v>-2.8176849152542367</v>
      </c>
      <c r="K33" s="3">
        <f>H33*F33/$B$1</f>
        <v>-4.6883224576271179</v>
      </c>
      <c r="L33" s="3">
        <f>F33</f>
        <v>84.745762711864401</v>
      </c>
      <c r="Y33" s="36"/>
      <c r="AC33" s="3"/>
      <c r="AD33" s="3"/>
      <c r="AE33" s="3"/>
      <c r="AF33" s="3"/>
      <c r="AG33" s="6" t="s">
        <v>18</v>
      </c>
      <c r="AH33" s="7">
        <f>AVERAGE(AH31:AH32)</f>
        <v>2.5863236757689898</v>
      </c>
      <c r="AI33" s="7">
        <f>AVERAGE(AI31:AI32)</f>
        <v>-4.7097645586942871</v>
      </c>
      <c r="AJ33" s="7">
        <f>AVERAGE(AJ31:AJ32)</f>
        <v>79.409918392969246</v>
      </c>
      <c r="AM33">
        <v>15.5</v>
      </c>
      <c r="AN33">
        <f t="shared" si="2"/>
        <v>1.8929713155291791E-2</v>
      </c>
      <c r="AO33">
        <v>7.48</v>
      </c>
      <c r="AP33">
        <v>1.9E-2</v>
      </c>
      <c r="AQ33">
        <v>8.7942</v>
      </c>
      <c r="AR33">
        <v>0</v>
      </c>
      <c r="AS33">
        <v>500</v>
      </c>
      <c r="AT33" t="s">
        <v>29</v>
      </c>
    </row>
    <row r="34" spans="1:46" x14ac:dyDescent="0.3">
      <c r="A34" s="36"/>
      <c r="E34" s="3"/>
      <c r="F34" s="3"/>
      <c r="G34" s="3"/>
      <c r="H34" s="3"/>
      <c r="I34" s="6" t="s">
        <v>18</v>
      </c>
      <c r="J34" s="7">
        <f>AVERAGE(J32:J33)</f>
        <v>2.5879909497802891</v>
      </c>
      <c r="K34" s="7">
        <f>AVERAGE(K32:K33)</f>
        <v>-4.7078523028876331</v>
      </c>
      <c r="L34" s="7">
        <f>AVERAGE(L32:L33)</f>
        <v>79.409918392969246</v>
      </c>
      <c r="Y34" s="36"/>
      <c r="Z34">
        <v>118</v>
      </c>
      <c r="AA34">
        <v>1102.61194</v>
      </c>
      <c r="AB34">
        <v>1439.76929</v>
      </c>
      <c r="AC34" s="3">
        <f t="shared" ref="AC34:AC36" si="29">Z34*$F$1</f>
        <v>5.9</v>
      </c>
      <c r="AD34" s="3">
        <f>$B$1*$B$2/$AC34</f>
        <v>84.745762711864401</v>
      </c>
      <c r="AE34" s="3">
        <f t="shared" ref="AE34:AE36" si="30">(AA34-$F$2/2)*$F$1</f>
        <v>-2.4694029999999998</v>
      </c>
      <c r="AF34" s="3">
        <f t="shared" ref="AF34:AF36" si="31">(AB34-$F$3/2)*$F$1</f>
        <v>14.388464499999998</v>
      </c>
      <c r="AG34" s="22"/>
      <c r="AH34" s="3">
        <f t="shared" ref="AH34:AH36" si="32">AE34*AD34/$B$1</f>
        <v>-0.41854288135593215</v>
      </c>
      <c r="AI34" s="3">
        <f t="shared" ref="AI34:AI36" si="33">AF34*AD34/$B$1</f>
        <v>2.4387227966101692</v>
      </c>
      <c r="AJ34" s="3">
        <f t="shared" ref="AJ34:AJ36" si="34">AD34</f>
        <v>84.745762711864401</v>
      </c>
      <c r="AM34">
        <v>16</v>
      </c>
      <c r="AN34">
        <f t="shared" si="2"/>
        <v>2.0918783382789317E-2</v>
      </c>
      <c r="AO34">
        <v>7.82</v>
      </c>
      <c r="AP34">
        <v>2.1000000000000001E-2</v>
      </c>
      <c r="AQ34">
        <v>8.7927</v>
      </c>
      <c r="AR34">
        <v>0</v>
      </c>
      <c r="AS34">
        <v>500</v>
      </c>
      <c r="AT34" t="s">
        <v>29</v>
      </c>
    </row>
    <row r="35" spans="1:46" x14ac:dyDescent="0.3">
      <c r="A35" s="36"/>
      <c r="B35">
        <v>118</v>
      </c>
      <c r="C35">
        <v>1103.34277</v>
      </c>
      <c r="D35">
        <v>1441.9194299999999</v>
      </c>
      <c r="E35" s="3">
        <f t="shared" ref="E35:E37" si="35">B35*$F$1</f>
        <v>5.9</v>
      </c>
      <c r="F35" s="3">
        <f t="shared" ref="F35:F37" si="36">$B$1*$B$2/$E35</f>
        <v>84.745762711864401</v>
      </c>
      <c r="G35" s="3">
        <f t="shared" ref="G35:G37" si="37">(C35-$F$2/2)*$F$1</f>
        <v>-2.4328615000000013</v>
      </c>
      <c r="H35" s="3">
        <f t="shared" ref="H35:H37" si="38">(D35-$F$3/2)*$F$1</f>
        <v>14.495971499999996</v>
      </c>
      <c r="I35" s="22"/>
      <c r="J35" s="3">
        <f t="shared" ref="J35:J37" si="39">G35*F35/$B$1</f>
        <v>-0.4123494067796612</v>
      </c>
      <c r="K35" s="3">
        <f t="shared" ref="K35:K37" si="40">H35*F35/$B$1</f>
        <v>2.4569443220338978</v>
      </c>
      <c r="L35" s="3">
        <f t="shared" ref="L35:L37" si="41">F35</f>
        <v>84.745762711864401</v>
      </c>
      <c r="Y35" s="36"/>
      <c r="Z35">
        <v>140</v>
      </c>
      <c r="AA35">
        <v>2112.75513</v>
      </c>
      <c r="AB35">
        <v>1511.82581</v>
      </c>
      <c r="AC35" s="3">
        <f t="shared" si="29"/>
        <v>7</v>
      </c>
      <c r="AD35" s="3">
        <f>$B$1*$B$2/$AC35</f>
        <v>71.428571428571431</v>
      </c>
      <c r="AE35" s="3">
        <f t="shared" si="30"/>
        <v>48.0377565</v>
      </c>
      <c r="AF35" s="3">
        <f t="shared" si="31"/>
        <v>17.991290500000002</v>
      </c>
      <c r="AG35" s="22"/>
      <c r="AH35" s="3">
        <f t="shared" si="32"/>
        <v>6.862536642857143</v>
      </c>
      <c r="AI35" s="3">
        <f t="shared" si="33"/>
        <v>2.5701843571428578</v>
      </c>
      <c r="AJ35" s="3">
        <f t="shared" si="34"/>
        <v>71.428571428571431</v>
      </c>
      <c r="AM35">
        <v>16.5</v>
      </c>
      <c r="AN35">
        <f t="shared" si="2"/>
        <v>2.1910672601384767E-2</v>
      </c>
      <c r="AO35">
        <v>8.2100000000000009</v>
      </c>
      <c r="AP35">
        <v>2.1999999999999999E-2</v>
      </c>
      <c r="AQ35">
        <v>8.7914999999999992</v>
      </c>
      <c r="AR35">
        <v>0</v>
      </c>
      <c r="AS35">
        <v>500</v>
      </c>
      <c r="AT35" t="s">
        <v>29</v>
      </c>
    </row>
    <row r="36" spans="1:46" x14ac:dyDescent="0.3">
      <c r="A36" s="36"/>
      <c r="B36">
        <v>140</v>
      </c>
      <c r="C36">
        <v>2113.51953</v>
      </c>
      <c r="D36">
        <v>1514.41309</v>
      </c>
      <c r="E36" s="3">
        <f t="shared" si="35"/>
        <v>7</v>
      </c>
      <c r="F36" s="3">
        <f t="shared" si="36"/>
        <v>71.428571428571431</v>
      </c>
      <c r="G36" s="3">
        <f t="shared" si="37"/>
        <v>48.075976500000003</v>
      </c>
      <c r="H36" s="3">
        <f t="shared" si="38"/>
        <v>18.120654500000001</v>
      </c>
      <c r="I36" s="22"/>
      <c r="J36" s="3">
        <f t="shared" si="39"/>
        <v>6.8679966428571433</v>
      </c>
      <c r="K36" s="3">
        <f t="shared" si="40"/>
        <v>2.5886649285714287</v>
      </c>
      <c r="L36" s="3">
        <f t="shared" si="41"/>
        <v>71.428571428571431</v>
      </c>
      <c r="Y36" s="36"/>
      <c r="Z36">
        <v>139</v>
      </c>
      <c r="AA36">
        <v>114.10992</v>
      </c>
      <c r="AB36">
        <v>1515.5739699999999</v>
      </c>
      <c r="AC36" s="3">
        <f t="shared" si="29"/>
        <v>6.95</v>
      </c>
      <c r="AD36" s="3">
        <f>$B$1*$B$2/$AC36</f>
        <v>71.942446043165461</v>
      </c>
      <c r="AE36" s="3">
        <f t="shared" si="30"/>
        <v>-51.894503999999998</v>
      </c>
      <c r="AF36" s="3">
        <f t="shared" si="31"/>
        <v>18.178698499999996</v>
      </c>
      <c r="AG36" s="22"/>
      <c r="AH36" s="3">
        <f t="shared" si="32"/>
        <v>-7.4668351079136679</v>
      </c>
      <c r="AI36" s="3">
        <f t="shared" si="33"/>
        <v>2.6156400719424449</v>
      </c>
      <c r="AJ36" s="3">
        <f t="shared" si="34"/>
        <v>71.942446043165461</v>
      </c>
      <c r="AM36">
        <v>17</v>
      </c>
      <c r="AN36">
        <f t="shared" si="2"/>
        <v>2.2901948565776459E-2</v>
      </c>
      <c r="AO36">
        <v>8.6199999999999992</v>
      </c>
      <c r="AP36">
        <v>2.3E-2</v>
      </c>
      <c r="AQ36">
        <v>8.7904</v>
      </c>
      <c r="AR36">
        <v>0</v>
      </c>
      <c r="AS36">
        <v>500</v>
      </c>
      <c r="AT36" t="s">
        <v>29</v>
      </c>
    </row>
    <row r="37" spans="1:46" x14ac:dyDescent="0.3">
      <c r="A37" s="36"/>
      <c r="B37">
        <v>139</v>
      </c>
      <c r="C37">
        <v>114.99687</v>
      </c>
      <c r="D37">
        <v>1518.0911900000001</v>
      </c>
      <c r="E37" s="3">
        <f t="shared" si="35"/>
        <v>6.95</v>
      </c>
      <c r="F37" s="3">
        <f t="shared" si="36"/>
        <v>71.942446043165461</v>
      </c>
      <c r="G37" s="3">
        <f t="shared" si="37"/>
        <v>-51.850156500000004</v>
      </c>
      <c r="H37" s="3">
        <f t="shared" si="38"/>
        <v>18.304559500000007</v>
      </c>
      <c r="I37" s="22"/>
      <c r="J37" s="3">
        <f t="shared" si="39"/>
        <v>-7.4604541726618701</v>
      </c>
      <c r="K37" s="3">
        <f t="shared" si="40"/>
        <v>2.6337495683453245</v>
      </c>
      <c r="L37" s="3">
        <f t="shared" si="41"/>
        <v>71.942446043165461</v>
      </c>
      <c r="Y37" s="5"/>
      <c r="Z37" s="22"/>
      <c r="AA37" s="3"/>
      <c r="AB37" s="3"/>
      <c r="AC37" s="3"/>
      <c r="AD37" s="3"/>
      <c r="AE37" s="3"/>
      <c r="AF37" s="3"/>
      <c r="AG37" s="6" t="s">
        <v>17</v>
      </c>
      <c r="AH37" s="7">
        <f>AVERAGE(AH34:AH36)</f>
        <v>-0.34094711547081885</v>
      </c>
      <c r="AI37" s="7">
        <f>AVERAGE(AI34:AI36)</f>
        <v>2.5415157418984906</v>
      </c>
      <c r="AJ37" s="7">
        <f>AVERAGE(AJ34:AJ36)</f>
        <v>76.038926727867093</v>
      </c>
      <c r="AK37" t="s">
        <v>2</v>
      </c>
      <c r="AM37">
        <v>17.5</v>
      </c>
      <c r="AN37">
        <f t="shared" si="2"/>
        <v>2.3892937685459942E-2</v>
      </c>
      <c r="AO37">
        <v>9.02</v>
      </c>
      <c r="AP37">
        <v>2.4E-2</v>
      </c>
      <c r="AQ37">
        <v>8.7890999999999995</v>
      </c>
      <c r="AR37">
        <v>0</v>
      </c>
      <c r="AS37">
        <v>500</v>
      </c>
      <c r="AT37" t="s">
        <v>29</v>
      </c>
    </row>
    <row r="38" spans="1:46" x14ac:dyDescent="0.3">
      <c r="A38" s="5"/>
      <c r="B38" s="22"/>
      <c r="C38" s="3"/>
      <c r="D38" s="3"/>
      <c r="E38" s="3"/>
      <c r="F38" s="3"/>
      <c r="G38" s="3"/>
      <c r="H38" s="3"/>
      <c r="I38" s="6" t="s">
        <v>17</v>
      </c>
      <c r="J38" s="7">
        <f>AVERAGE(J35:J37)</f>
        <v>-0.33493564552812938</v>
      </c>
      <c r="K38" s="7">
        <f>AVERAGE(K35:K37)</f>
        <v>2.5597862729835503</v>
      </c>
      <c r="L38" s="7">
        <f>AVERAGE(L35:L37)</f>
        <v>76.038926727867093</v>
      </c>
      <c r="M38" t="s">
        <v>2</v>
      </c>
      <c r="Y38" s="5"/>
      <c r="Z38" s="22"/>
      <c r="AA38" s="3"/>
      <c r="AB38" s="3"/>
      <c r="AC38" s="3"/>
      <c r="AD38" s="3"/>
      <c r="AE38" s="3"/>
      <c r="AF38" s="3"/>
      <c r="AG38" s="6"/>
      <c r="AH38" s="8" t="s">
        <v>0</v>
      </c>
      <c r="AI38" s="9">
        <f>AI37-AI33</f>
        <v>7.2512803005927777</v>
      </c>
      <c r="AJ38" s="7" t="s">
        <v>2</v>
      </c>
      <c r="AM38">
        <v>18</v>
      </c>
      <c r="AN38">
        <f t="shared" si="2"/>
        <v>2.4883283877349161E-2</v>
      </c>
      <c r="AO38">
        <v>9.44</v>
      </c>
      <c r="AP38">
        <v>2.5000000000000001E-2</v>
      </c>
      <c r="AQ38">
        <v>8.7879000000000005</v>
      </c>
      <c r="AR38">
        <v>0</v>
      </c>
      <c r="AS38">
        <v>500</v>
      </c>
      <c r="AT38" t="s">
        <v>29</v>
      </c>
    </row>
    <row r="39" spans="1:46" x14ac:dyDescent="0.3">
      <c r="A39" s="5"/>
      <c r="B39" s="22"/>
      <c r="C39" s="3"/>
      <c r="D39" s="3"/>
      <c r="E39" s="3"/>
      <c r="F39" s="3"/>
      <c r="G39" s="3"/>
      <c r="H39" s="3"/>
      <c r="I39" s="6"/>
      <c r="J39" s="8" t="s">
        <v>0</v>
      </c>
      <c r="K39" s="9">
        <f>K38-K34</f>
        <v>7.2676385758711834</v>
      </c>
      <c r="L39" s="7" t="s">
        <v>2</v>
      </c>
      <c r="AM39">
        <v>18.5</v>
      </c>
      <c r="AN39">
        <f t="shared" si="2"/>
        <v>2.6868338278931751E-2</v>
      </c>
      <c r="AO39">
        <v>9.86</v>
      </c>
      <c r="AP39">
        <v>2.7E-2</v>
      </c>
      <c r="AQ39">
        <v>8.7867999999999995</v>
      </c>
      <c r="AR39">
        <v>0</v>
      </c>
      <c r="AS39">
        <v>500</v>
      </c>
      <c r="AT39" t="s">
        <v>29</v>
      </c>
    </row>
    <row r="40" spans="1:46" x14ac:dyDescent="0.3">
      <c r="A40" s="5"/>
      <c r="B40" s="22"/>
      <c r="C40" s="3"/>
      <c r="D40" s="3"/>
      <c r="E40" s="3"/>
      <c r="F40" s="3"/>
      <c r="G40" s="3"/>
      <c r="H40" s="3"/>
      <c r="J40" s="3"/>
      <c r="K40" s="3"/>
      <c r="L40" s="3"/>
      <c r="AM40">
        <v>19</v>
      </c>
      <c r="AN40">
        <f t="shared" si="2"/>
        <v>2.7857922848664687E-2</v>
      </c>
      <c r="AO40">
        <v>10.26</v>
      </c>
      <c r="AP40">
        <v>2.8000000000000001E-2</v>
      </c>
      <c r="AQ40">
        <v>8.7857000000000003</v>
      </c>
      <c r="AR40">
        <v>0</v>
      </c>
      <c r="AS40">
        <v>500</v>
      </c>
      <c r="AT40" t="s">
        <v>29</v>
      </c>
    </row>
    <row r="41" spans="1:46" x14ac:dyDescent="0.3">
      <c r="AM41">
        <v>19.5</v>
      </c>
      <c r="AN41">
        <f t="shared" si="2"/>
        <v>2.8846394658753712E-2</v>
      </c>
      <c r="AO41">
        <v>10.71</v>
      </c>
      <c r="AP41">
        <v>2.9000000000000001E-2</v>
      </c>
      <c r="AQ41">
        <v>8.7843999999999998</v>
      </c>
      <c r="AR41">
        <v>0</v>
      </c>
      <c r="AS41">
        <v>500</v>
      </c>
      <c r="AT41" t="s">
        <v>29</v>
      </c>
    </row>
    <row r="42" spans="1:46" x14ac:dyDescent="0.3">
      <c r="Y42" s="36" t="s">
        <v>41</v>
      </c>
      <c r="Z42" t="s">
        <v>5</v>
      </c>
      <c r="AA42" t="s">
        <v>14</v>
      </c>
      <c r="AB42" t="s">
        <v>15</v>
      </c>
      <c r="AC42" t="s">
        <v>6</v>
      </c>
      <c r="AD42" t="s">
        <v>7</v>
      </c>
      <c r="AE42" t="s">
        <v>12</v>
      </c>
      <c r="AF42" t="s">
        <v>13</v>
      </c>
      <c r="AH42" t="s">
        <v>8</v>
      </c>
      <c r="AI42" t="s">
        <v>9</v>
      </c>
      <c r="AJ42" t="s">
        <v>16</v>
      </c>
      <c r="AM42">
        <v>20</v>
      </c>
      <c r="AN42">
        <f t="shared" si="2"/>
        <v>2.9834569732937685E-2</v>
      </c>
      <c r="AO42">
        <v>11.15</v>
      </c>
      <c r="AP42">
        <v>0.03</v>
      </c>
      <c r="AQ42">
        <v>8.7835000000000001</v>
      </c>
      <c r="AR42">
        <v>0</v>
      </c>
      <c r="AS42">
        <v>500</v>
      </c>
      <c r="AT42" t="s">
        <v>29</v>
      </c>
    </row>
    <row r="43" spans="1:46" ht="15" customHeight="1" x14ac:dyDescent="0.3">
      <c r="A43" s="36" t="s">
        <v>42</v>
      </c>
      <c r="B43" t="s">
        <v>5</v>
      </c>
      <c r="C43" t="s">
        <v>14</v>
      </c>
      <c r="D43" t="s">
        <v>15</v>
      </c>
      <c r="E43" t="s">
        <v>6</v>
      </c>
      <c r="F43" t="s">
        <v>7</v>
      </c>
      <c r="G43" t="s">
        <v>12</v>
      </c>
      <c r="H43" t="s">
        <v>13</v>
      </c>
      <c r="J43" t="s">
        <v>8</v>
      </c>
      <c r="K43" t="s">
        <v>9</v>
      </c>
      <c r="L43" t="s">
        <v>16</v>
      </c>
      <c r="Y43" s="36"/>
      <c r="Z43">
        <v>135</v>
      </c>
      <c r="AA43">
        <v>2231.1323200000002</v>
      </c>
      <c r="AB43">
        <v>512.42969000000005</v>
      </c>
      <c r="AC43" s="3">
        <f>Z43*$F$1</f>
        <v>6.75</v>
      </c>
      <c r="AD43" s="3">
        <f>$B$1*$B$2/$AC43</f>
        <v>74.074074074074076</v>
      </c>
      <c r="AE43" s="3">
        <f>(AA43-$F$2/2)*$F$1</f>
        <v>53.956616000000011</v>
      </c>
      <c r="AF43" s="3">
        <f>(AB43-$F$3/2)*$F$1</f>
        <v>-31.9785155</v>
      </c>
      <c r="AG43" s="22"/>
      <c r="AH43" s="3">
        <f>AE43*AD43/$B$1</f>
        <v>7.9935727407407429</v>
      </c>
      <c r="AI43" s="3">
        <f>AF43*AD43/$B$1</f>
        <v>-4.737557851851852</v>
      </c>
      <c r="AJ43" s="3">
        <f>AD43</f>
        <v>74.074074074074076</v>
      </c>
      <c r="AM43">
        <v>20.5</v>
      </c>
      <c r="AN43">
        <f t="shared" si="2"/>
        <v>3.082215628090999E-2</v>
      </c>
      <c r="AO43">
        <v>11.6</v>
      </c>
      <c r="AP43">
        <v>3.1E-2</v>
      </c>
      <c r="AQ43">
        <v>8.7822999999999993</v>
      </c>
      <c r="AR43">
        <v>0</v>
      </c>
      <c r="AS43">
        <v>500</v>
      </c>
      <c r="AT43" t="s">
        <v>29</v>
      </c>
    </row>
    <row r="44" spans="1:46" x14ac:dyDescent="0.3">
      <c r="A44" s="36"/>
      <c r="B44">
        <v>135</v>
      </c>
      <c r="C44">
        <v>2231.21387</v>
      </c>
      <c r="D44">
        <v>512.64111000000003</v>
      </c>
      <c r="E44" s="3">
        <f>B44*$F$1</f>
        <v>6.75</v>
      </c>
      <c r="F44" s="3">
        <f>$B$1*$B$2/$E44</f>
        <v>74.074074074074076</v>
      </c>
      <c r="G44" s="3">
        <f>(C44-$F$2/2)*$F$1</f>
        <v>53.960693500000005</v>
      </c>
      <c r="H44" s="3">
        <f>(D44-$F$3/2)*$F$1</f>
        <v>-31.967944500000002</v>
      </c>
      <c r="I44" s="22"/>
      <c r="J44" s="3">
        <f>G44*F44/$B$1</f>
        <v>7.994176814814816</v>
      </c>
      <c r="K44" s="3">
        <f>H44*F44/$B$1</f>
        <v>-4.7359917777777785</v>
      </c>
      <c r="L44" s="3">
        <f>F44</f>
        <v>74.074074074074076</v>
      </c>
      <c r="Y44" s="36"/>
      <c r="Z44">
        <v>118</v>
      </c>
      <c r="AA44">
        <v>819.41962000000001</v>
      </c>
      <c r="AB44">
        <v>597.54871000000003</v>
      </c>
      <c r="AC44" s="3">
        <f>Z44*$F$1</f>
        <v>5.9</v>
      </c>
      <c r="AD44" s="3">
        <f>$B$1*$B$2/$AC44</f>
        <v>84.745762711864401</v>
      </c>
      <c r="AE44" s="3">
        <f>(AA44-$F$2/2)*$F$1</f>
        <v>-16.629019</v>
      </c>
      <c r="AF44" s="3">
        <f>(AB44-$F$3/2)*$F$1</f>
        <v>-27.722564500000001</v>
      </c>
      <c r="AG44" s="22"/>
      <c r="AH44" s="3">
        <f>AE44*AD44/$B$1</f>
        <v>-2.8184777966101691</v>
      </c>
      <c r="AI44" s="3">
        <f>AF44*AD44/$B$1</f>
        <v>-4.6987397457627118</v>
      </c>
      <c r="AJ44" s="3">
        <f>AD44</f>
        <v>84.745762711864401</v>
      </c>
      <c r="AM44">
        <v>21</v>
      </c>
      <c r="AN44">
        <f t="shared" si="2"/>
        <v>3.1808981206726011E-2</v>
      </c>
      <c r="AO44">
        <v>12.07</v>
      </c>
      <c r="AP44">
        <v>3.2000000000000001E-2</v>
      </c>
      <c r="AQ44">
        <v>8.7811000000000003</v>
      </c>
      <c r="AR44">
        <v>0</v>
      </c>
      <c r="AS44">
        <v>500</v>
      </c>
      <c r="AT44" t="s">
        <v>29</v>
      </c>
    </row>
    <row r="45" spans="1:46" x14ac:dyDescent="0.3">
      <c r="A45" s="36"/>
      <c r="B45">
        <v>118</v>
      </c>
      <c r="C45">
        <v>819.51196000000004</v>
      </c>
      <c r="D45">
        <v>597.73064999999997</v>
      </c>
      <c r="E45" s="3">
        <f>B45*$F$1</f>
        <v>5.9</v>
      </c>
      <c r="F45" s="3">
        <f>$B$1*$B$2/$E45</f>
        <v>84.745762711864401</v>
      </c>
      <c r="G45" s="3">
        <f>(C45-$F$2/2)*$F$1</f>
        <v>-16.624402</v>
      </c>
      <c r="H45" s="3">
        <f>(D45-$F$3/2)*$F$1</f>
        <v>-27.713467500000004</v>
      </c>
      <c r="I45" s="22"/>
      <c r="J45" s="3">
        <f>G45*F45/$B$1</f>
        <v>-2.8176952542372877</v>
      </c>
      <c r="K45" s="3">
        <f>H45*F45/$B$1</f>
        <v>-4.6971978813559323</v>
      </c>
      <c r="L45" s="3">
        <f>F45</f>
        <v>84.745762711864401</v>
      </c>
      <c r="Y45" s="36"/>
      <c r="AC45" s="3"/>
      <c r="AD45" s="3"/>
      <c r="AE45" s="3"/>
      <c r="AF45" s="3"/>
      <c r="AG45" s="6" t="s">
        <v>18</v>
      </c>
      <c r="AH45" s="7">
        <f>AVERAGE(AH43:AH44)</f>
        <v>2.5875474720652871</v>
      </c>
      <c r="AI45" s="7">
        <f>AVERAGE(AI43:AI44)</f>
        <v>-4.7181487988072819</v>
      </c>
      <c r="AJ45" s="7">
        <f>AVERAGE(AJ43:AJ44)</f>
        <v>79.409918392969246</v>
      </c>
      <c r="AM45">
        <v>21.5</v>
      </c>
      <c r="AN45">
        <f t="shared" si="2"/>
        <v>3.3789139465875376E-2</v>
      </c>
      <c r="AO45">
        <v>12.54</v>
      </c>
      <c r="AP45">
        <v>3.4000000000000002E-2</v>
      </c>
      <c r="AQ45">
        <v>8.7797000000000001</v>
      </c>
      <c r="AR45">
        <v>0</v>
      </c>
      <c r="AS45">
        <v>500</v>
      </c>
      <c r="AT45" t="s">
        <v>29</v>
      </c>
    </row>
    <row r="46" spans="1:46" x14ac:dyDescent="0.3">
      <c r="A46" s="36"/>
      <c r="E46" s="3"/>
      <c r="F46" s="3"/>
      <c r="G46" s="3"/>
      <c r="H46" s="3"/>
      <c r="I46" s="6" t="s">
        <v>18</v>
      </c>
      <c r="J46" s="7">
        <f>AVERAGE(J44:J45)</f>
        <v>2.5882407802887641</v>
      </c>
      <c r="K46" s="7">
        <f>AVERAGE(K44:K45)</f>
        <v>-4.7165948295668549</v>
      </c>
      <c r="L46" s="7">
        <f>AVERAGE(L44:L45)</f>
        <v>79.409918392969246</v>
      </c>
      <c r="Y46" s="36"/>
      <c r="Z46">
        <v>118</v>
      </c>
      <c r="AA46">
        <v>1102.6921400000001</v>
      </c>
      <c r="AB46">
        <v>1436.55737</v>
      </c>
      <c r="AC46" s="3">
        <f t="shared" ref="AC46:AC48" si="42">Z46*$F$1</f>
        <v>5.9</v>
      </c>
      <c r="AD46" s="3">
        <f>$B$1*$B$2/$AC46</f>
        <v>84.745762711864401</v>
      </c>
      <c r="AE46" s="3">
        <f t="shared" ref="AE46:AE48" si="43">(AA46-$F$2/2)*$F$1</f>
        <v>-2.4653929999999948</v>
      </c>
      <c r="AF46" s="3">
        <f t="shared" ref="AF46:AF48" si="44">(AB46-$F$3/2)*$F$1</f>
        <v>14.2278685</v>
      </c>
      <c r="AG46" s="22"/>
      <c r="AH46" s="3">
        <f t="shared" ref="AH46:AH48" si="45">AE46*AD46/$B$1</f>
        <v>-0.41786322033898216</v>
      </c>
      <c r="AI46" s="3">
        <f t="shared" ref="AI46:AI48" si="46">AF46*AD46/$B$1</f>
        <v>2.4115031355932199</v>
      </c>
      <c r="AJ46" s="3">
        <f t="shared" ref="AJ46:AJ48" si="47">AD46</f>
        <v>84.745762711864401</v>
      </c>
      <c r="AM46">
        <v>22</v>
      </c>
      <c r="AN46">
        <f t="shared" si="2"/>
        <v>3.4775148367952528E-2</v>
      </c>
      <c r="AO46">
        <v>12.99</v>
      </c>
      <c r="AP46">
        <v>3.5000000000000003E-2</v>
      </c>
      <c r="AQ46">
        <v>8.7782</v>
      </c>
      <c r="AR46">
        <v>0</v>
      </c>
      <c r="AS46">
        <v>500</v>
      </c>
      <c r="AT46" t="s">
        <v>29</v>
      </c>
    </row>
    <row r="47" spans="1:46" x14ac:dyDescent="0.3">
      <c r="A47" s="36"/>
      <c r="B47">
        <v>118</v>
      </c>
      <c r="C47">
        <v>1103.2288799999999</v>
      </c>
      <c r="D47">
        <v>1438.4106400000001</v>
      </c>
      <c r="E47" s="3">
        <f t="shared" ref="E47:E49" si="48">B47*$F$1</f>
        <v>5.9</v>
      </c>
      <c r="F47" s="3">
        <f t="shared" ref="F47:F49" si="49">$B$1*$B$2/$E47</f>
        <v>84.745762711864401</v>
      </c>
      <c r="G47" s="3">
        <f t="shared" ref="G47:G49" si="50">(C47-$F$2/2)*$F$1</f>
        <v>-2.4385560000000055</v>
      </c>
      <c r="H47" s="3">
        <f t="shared" ref="H47:H49" si="51">(D47-$F$3/2)*$F$1</f>
        <v>14.320532000000004</v>
      </c>
      <c r="I47" s="22"/>
      <c r="J47" s="3">
        <f t="shared" ref="J47:J49" si="52">G47*F47/$B$1</f>
        <v>-0.41331457627118734</v>
      </c>
      <c r="K47" s="3">
        <f t="shared" ref="K47:K49" si="53">H47*F47/$B$1</f>
        <v>2.4272088135593224</v>
      </c>
      <c r="L47" s="3">
        <f t="shared" ref="L47:L49" si="54">F47</f>
        <v>84.745762711864401</v>
      </c>
      <c r="Y47" s="36"/>
      <c r="Z47">
        <v>140</v>
      </c>
      <c r="AA47">
        <v>2112.8198200000002</v>
      </c>
      <c r="AB47">
        <v>1507.9960900000001</v>
      </c>
      <c r="AC47" s="3">
        <f t="shared" si="42"/>
        <v>7</v>
      </c>
      <c r="AD47" s="3">
        <f>$B$1*$B$2/$AC47</f>
        <v>71.428571428571431</v>
      </c>
      <c r="AE47" s="3">
        <f t="shared" si="43"/>
        <v>48.040991000000012</v>
      </c>
      <c r="AF47" s="3">
        <f t="shared" si="44"/>
        <v>17.799804500000004</v>
      </c>
      <c r="AG47" s="22"/>
      <c r="AH47" s="3">
        <f t="shared" si="45"/>
        <v>6.8629987142857161</v>
      </c>
      <c r="AI47" s="3">
        <f t="shared" si="46"/>
        <v>2.5428292142857147</v>
      </c>
      <c r="AJ47" s="3">
        <f t="shared" si="47"/>
        <v>71.428571428571431</v>
      </c>
      <c r="AM47">
        <v>22.5</v>
      </c>
      <c r="AN47">
        <f t="shared" si="2"/>
        <v>3.6753333333333332E-2</v>
      </c>
      <c r="AO47">
        <v>13.48</v>
      </c>
      <c r="AP47">
        <v>3.6999999999999998E-2</v>
      </c>
      <c r="AQ47">
        <v>8.7766999999999999</v>
      </c>
      <c r="AR47">
        <v>0</v>
      </c>
      <c r="AS47">
        <v>500</v>
      </c>
      <c r="AT47" t="s">
        <v>29</v>
      </c>
    </row>
    <row r="48" spans="1:46" x14ac:dyDescent="0.3">
      <c r="A48" s="36"/>
      <c r="B48">
        <v>140</v>
      </c>
      <c r="C48">
        <v>2113.3498500000001</v>
      </c>
      <c r="D48">
        <v>1510.1646699999999</v>
      </c>
      <c r="E48" s="3">
        <f t="shared" si="48"/>
        <v>7</v>
      </c>
      <c r="F48" s="3">
        <f t="shared" si="49"/>
        <v>71.428571428571431</v>
      </c>
      <c r="G48" s="3">
        <f t="shared" si="50"/>
        <v>48.067492500000007</v>
      </c>
      <c r="H48" s="3">
        <f t="shared" si="51"/>
        <v>17.908233499999994</v>
      </c>
      <c r="I48" s="22"/>
      <c r="J48" s="3">
        <f t="shared" si="52"/>
        <v>6.8667846428571435</v>
      </c>
      <c r="K48" s="3">
        <f t="shared" si="53"/>
        <v>2.5583190714285706</v>
      </c>
      <c r="L48" s="3">
        <f t="shared" si="54"/>
        <v>71.428571428571431</v>
      </c>
      <c r="Y48" s="36"/>
      <c r="Z48">
        <v>139</v>
      </c>
      <c r="AA48">
        <v>114.23623000000001</v>
      </c>
      <c r="AB48">
        <v>1511.7924800000001</v>
      </c>
      <c r="AC48" s="3">
        <f t="shared" si="42"/>
        <v>6.95</v>
      </c>
      <c r="AD48" s="3">
        <f>$B$1*$B$2/$AC48</f>
        <v>71.942446043165461</v>
      </c>
      <c r="AE48" s="3">
        <f t="shared" si="43"/>
        <v>-51.888188500000005</v>
      </c>
      <c r="AF48" s="3">
        <f t="shared" si="44"/>
        <v>17.989624000000003</v>
      </c>
      <c r="AG48" s="22"/>
      <c r="AH48" s="3">
        <f t="shared" si="45"/>
        <v>-7.4659264028776979</v>
      </c>
      <c r="AI48" s="3">
        <f t="shared" si="46"/>
        <v>2.5884351079136692</v>
      </c>
      <c r="AJ48" s="3">
        <f t="shared" si="47"/>
        <v>71.942446043165461</v>
      </c>
      <c r="AM48">
        <v>23</v>
      </c>
      <c r="AN48">
        <f t="shared" si="2"/>
        <v>3.773708209693373E-2</v>
      </c>
      <c r="AO48">
        <v>13.99</v>
      </c>
      <c r="AP48">
        <v>3.7999999999999999E-2</v>
      </c>
      <c r="AQ48">
        <v>8.7756000000000007</v>
      </c>
      <c r="AR48">
        <v>0</v>
      </c>
      <c r="AS48">
        <v>500</v>
      </c>
      <c r="AT48" t="s">
        <v>29</v>
      </c>
    </row>
    <row r="49" spans="1:46" x14ac:dyDescent="0.3">
      <c r="A49" s="36"/>
      <c r="B49">
        <v>139</v>
      </c>
      <c r="C49">
        <v>114.80728999999999</v>
      </c>
      <c r="D49">
        <v>1513.93164</v>
      </c>
      <c r="E49" s="3">
        <f t="shared" si="48"/>
        <v>6.95</v>
      </c>
      <c r="F49" s="3">
        <f t="shared" si="49"/>
        <v>71.942446043165461</v>
      </c>
      <c r="G49" s="3">
        <f t="shared" si="50"/>
        <v>-51.859635500000003</v>
      </c>
      <c r="H49" s="3">
        <f t="shared" si="51"/>
        <v>18.096582000000001</v>
      </c>
      <c r="I49" s="22"/>
      <c r="J49" s="3">
        <f t="shared" si="52"/>
        <v>-7.4618180575539563</v>
      </c>
      <c r="K49" s="3">
        <f t="shared" si="53"/>
        <v>2.6038247482014389</v>
      </c>
      <c r="L49" s="3">
        <f t="shared" si="54"/>
        <v>71.942446043165461</v>
      </c>
      <c r="Y49" s="5"/>
      <c r="Z49" s="22"/>
      <c r="AA49" s="3"/>
      <c r="AB49" s="3"/>
      <c r="AC49" s="3"/>
      <c r="AD49" s="3"/>
      <c r="AE49" s="3"/>
      <c r="AF49" s="3"/>
      <c r="AG49" s="6" t="s">
        <v>17</v>
      </c>
      <c r="AH49" s="7">
        <f>AVERAGE(AH46:AH48)</f>
        <v>-0.34026363631032136</v>
      </c>
      <c r="AI49" s="7">
        <f>AVERAGE(AI46:AI48)</f>
        <v>2.5142558192642013</v>
      </c>
      <c r="AJ49" s="7">
        <f>AVERAGE(AJ46:AJ48)</f>
        <v>76.038926727867093</v>
      </c>
      <c r="AK49" t="s">
        <v>2</v>
      </c>
      <c r="AM49">
        <v>23.5</v>
      </c>
      <c r="AN49">
        <f t="shared" si="2"/>
        <v>3.8720712166172108E-2</v>
      </c>
      <c r="AO49">
        <v>14.48</v>
      </c>
      <c r="AP49">
        <v>3.9E-2</v>
      </c>
      <c r="AQ49">
        <v>8.7744</v>
      </c>
      <c r="AR49">
        <v>0</v>
      </c>
      <c r="AS49">
        <v>500</v>
      </c>
      <c r="AT49" t="s">
        <v>29</v>
      </c>
    </row>
    <row r="50" spans="1:46" x14ac:dyDescent="0.3">
      <c r="A50" s="5"/>
      <c r="B50" s="22"/>
      <c r="C50" s="3"/>
      <c r="D50" s="3"/>
      <c r="E50" s="3"/>
      <c r="F50" s="3"/>
      <c r="G50" s="3"/>
      <c r="H50" s="3"/>
      <c r="I50" s="6" t="s">
        <v>17</v>
      </c>
      <c r="J50" s="7">
        <f>AVERAGE(J47:J49)</f>
        <v>-0.33611599698933325</v>
      </c>
      <c r="K50" s="7">
        <f>AVERAGE(K47:K49)</f>
        <v>2.5297842110631108</v>
      </c>
      <c r="L50" s="7">
        <f>AVERAGE(L47:L49)</f>
        <v>76.038926727867093</v>
      </c>
      <c r="M50" t="s">
        <v>2</v>
      </c>
      <c r="Y50" s="5"/>
      <c r="Z50" s="22"/>
      <c r="AA50" s="3"/>
      <c r="AB50" s="3"/>
      <c r="AC50" s="3"/>
      <c r="AD50" s="3"/>
      <c r="AE50" s="3"/>
      <c r="AF50" s="3"/>
      <c r="AG50" s="6"/>
      <c r="AH50" s="8" t="s">
        <v>0</v>
      </c>
      <c r="AI50" s="9">
        <f>AI49-AI45</f>
        <v>7.2324046180714827</v>
      </c>
      <c r="AJ50" s="7" t="s">
        <v>2</v>
      </c>
      <c r="AM50">
        <v>24</v>
      </c>
      <c r="AN50">
        <f t="shared" si="2"/>
        <v>3.9703857566765581E-2</v>
      </c>
      <c r="AO50">
        <v>14.97</v>
      </c>
      <c r="AP50">
        <v>0.04</v>
      </c>
      <c r="AQ50">
        <v>8.7729999999999997</v>
      </c>
      <c r="AR50">
        <v>0</v>
      </c>
      <c r="AS50">
        <v>500</v>
      </c>
      <c r="AT50" t="s">
        <v>29</v>
      </c>
    </row>
    <row r="51" spans="1:46" x14ac:dyDescent="0.3">
      <c r="A51" s="5"/>
      <c r="B51" s="22"/>
      <c r="C51" s="3"/>
      <c r="D51" s="3"/>
      <c r="E51" s="3"/>
      <c r="F51" s="3"/>
      <c r="G51" s="3"/>
      <c r="H51" s="3"/>
      <c r="I51" s="6"/>
      <c r="J51" s="8" t="s">
        <v>0</v>
      </c>
      <c r="K51" s="9">
        <f>K50-K46</f>
        <v>7.2463790406299662</v>
      </c>
      <c r="L51" s="7" t="s">
        <v>2</v>
      </c>
      <c r="AM51">
        <v>24.5</v>
      </c>
      <c r="AN51">
        <f t="shared" si="2"/>
        <v>4.1678872403560836E-2</v>
      </c>
      <c r="AO51">
        <v>15.46</v>
      </c>
      <c r="AP51">
        <v>4.2000000000000003E-2</v>
      </c>
      <c r="AQ51">
        <v>8.7718000000000007</v>
      </c>
      <c r="AR51">
        <v>0</v>
      </c>
      <c r="AS51">
        <v>500</v>
      </c>
      <c r="AT51" t="s">
        <v>29</v>
      </c>
    </row>
    <row r="52" spans="1:46" x14ac:dyDescent="0.3">
      <c r="A52" s="5"/>
      <c r="B52" s="22"/>
      <c r="C52" s="3"/>
      <c r="D52" s="3"/>
      <c r="E52" s="3"/>
      <c r="F52" s="3"/>
      <c r="G52" s="3"/>
      <c r="H52" s="3"/>
      <c r="J52" s="3"/>
      <c r="K52" s="3"/>
      <c r="L52" s="3"/>
      <c r="AM52">
        <v>25</v>
      </c>
      <c r="AN52">
        <f t="shared" si="2"/>
        <v>4.266038081107814E-2</v>
      </c>
      <c r="AO52">
        <v>15.97</v>
      </c>
      <c r="AP52">
        <v>4.2999999999999997E-2</v>
      </c>
      <c r="AQ52">
        <v>8.7706999999999997</v>
      </c>
      <c r="AR52">
        <v>0</v>
      </c>
      <c r="AS52">
        <v>500</v>
      </c>
      <c r="AT52" t="s">
        <v>29</v>
      </c>
    </row>
    <row r="53" spans="1:46" x14ac:dyDescent="0.3">
      <c r="AM53">
        <v>25.5</v>
      </c>
      <c r="AN53">
        <f t="shared" si="2"/>
        <v>4.3641384767556871E-2</v>
      </c>
      <c r="AO53">
        <v>16.48</v>
      </c>
      <c r="AP53">
        <v>4.3999999999999997E-2</v>
      </c>
      <c r="AQ53">
        <v>8.7693999999999992</v>
      </c>
      <c r="AR53">
        <v>0</v>
      </c>
      <c r="AS53">
        <v>500</v>
      </c>
      <c r="AT53" t="s">
        <v>29</v>
      </c>
    </row>
    <row r="54" spans="1:46" x14ac:dyDescent="0.3">
      <c r="A54" s="36" t="s">
        <v>44</v>
      </c>
      <c r="B54" t="s">
        <v>5</v>
      </c>
      <c r="C54" t="s">
        <v>14</v>
      </c>
      <c r="D54" t="s">
        <v>15</v>
      </c>
      <c r="E54" t="s">
        <v>6</v>
      </c>
      <c r="F54" t="s">
        <v>7</v>
      </c>
      <c r="G54" t="s">
        <v>12</v>
      </c>
      <c r="H54" t="s">
        <v>13</v>
      </c>
      <c r="J54" t="s">
        <v>8</v>
      </c>
      <c r="K54" t="s">
        <v>9</v>
      </c>
      <c r="L54" t="s">
        <v>16</v>
      </c>
      <c r="Y54" s="36" t="s">
        <v>41</v>
      </c>
      <c r="Z54" t="s">
        <v>5</v>
      </c>
      <c r="AA54" t="s">
        <v>14</v>
      </c>
      <c r="AB54" t="s">
        <v>15</v>
      </c>
      <c r="AC54" t="s">
        <v>6</v>
      </c>
      <c r="AD54" t="s">
        <v>7</v>
      </c>
      <c r="AE54" t="s">
        <v>12</v>
      </c>
      <c r="AF54" t="s">
        <v>13</v>
      </c>
      <c r="AH54" t="s">
        <v>8</v>
      </c>
      <c r="AI54" t="s">
        <v>9</v>
      </c>
      <c r="AJ54" t="s">
        <v>16</v>
      </c>
      <c r="AM54">
        <v>26</v>
      </c>
      <c r="AN54">
        <f t="shared" si="2"/>
        <v>4.5613936696340257E-2</v>
      </c>
      <c r="AO54">
        <v>16.97</v>
      </c>
      <c r="AP54">
        <v>4.5999999999999999E-2</v>
      </c>
      <c r="AQ54">
        <v>8.7675999999999998</v>
      </c>
      <c r="AR54">
        <v>0</v>
      </c>
      <c r="AS54">
        <v>500</v>
      </c>
      <c r="AT54" t="s">
        <v>29</v>
      </c>
    </row>
    <row r="55" spans="1:46" x14ac:dyDescent="0.3">
      <c r="A55" s="36"/>
      <c r="B55">
        <v>135</v>
      </c>
      <c r="C55">
        <v>2231.2192399999999</v>
      </c>
      <c r="D55">
        <v>511.55108999999999</v>
      </c>
      <c r="E55" s="3">
        <f>B55*$F$1</f>
        <v>6.75</v>
      </c>
      <c r="F55" s="3">
        <f>$B$1*$B$2/$E55</f>
        <v>74.074074074074076</v>
      </c>
      <c r="G55" s="3">
        <f>(C55-$F$2/2)*$F$1</f>
        <v>53.960961999999995</v>
      </c>
      <c r="H55" s="3">
        <f>(D55-$F$3/2)*$F$1</f>
        <v>-32.022445500000003</v>
      </c>
      <c r="I55" s="22"/>
      <c r="J55" s="3">
        <f>G55*F55/$B$1</f>
        <v>7.9942165925925917</v>
      </c>
      <c r="K55" s="3">
        <f>H55*F55/$B$1</f>
        <v>-4.744066000000001</v>
      </c>
      <c r="L55" s="3">
        <f>F55</f>
        <v>74.074074074074076</v>
      </c>
      <c r="Y55" s="36"/>
      <c r="Z55">
        <v>135</v>
      </c>
      <c r="AA55">
        <v>2231.2241199999999</v>
      </c>
      <c r="AB55">
        <v>511.33066000000002</v>
      </c>
      <c r="AC55" s="3">
        <f>Z55*$F$1</f>
        <v>6.75</v>
      </c>
      <c r="AD55" s="3">
        <f>$B$1*$B$2/$AC55</f>
        <v>74.074074074074076</v>
      </c>
      <c r="AE55" s="3">
        <f>(AA55-$F$2/2)*$F$1</f>
        <v>53.961205999999997</v>
      </c>
      <c r="AF55" s="3">
        <f>(AB55-$F$3/2)*$F$1</f>
        <v>-32.033466999999995</v>
      </c>
      <c r="AG55" s="22"/>
      <c r="AH55" s="3">
        <f>AE55*AD55/$B$1</f>
        <v>7.9942527407407402</v>
      </c>
      <c r="AI55" s="3">
        <f>AF55*AD55/$B$1</f>
        <v>-4.7456988148148138</v>
      </c>
      <c r="AJ55" s="3">
        <f>AD55</f>
        <v>74.074074074074076</v>
      </c>
      <c r="AM55">
        <v>26.5</v>
      </c>
      <c r="AN55">
        <f t="shared" si="2"/>
        <v>4.6594154302670623E-2</v>
      </c>
      <c r="AO55">
        <v>17.46</v>
      </c>
      <c r="AP55">
        <v>4.7E-2</v>
      </c>
      <c r="AQ55">
        <v>8.7666000000000004</v>
      </c>
      <c r="AR55">
        <v>0</v>
      </c>
      <c r="AS55">
        <v>500</v>
      </c>
      <c r="AT55" t="s">
        <v>29</v>
      </c>
    </row>
    <row r="56" spans="1:46" x14ac:dyDescent="0.3">
      <c r="A56" s="36"/>
      <c r="B56">
        <v>118</v>
      </c>
      <c r="C56">
        <v>819.51880000000006</v>
      </c>
      <c r="D56">
        <v>596.80260999999996</v>
      </c>
      <c r="E56" s="3">
        <f>B56*$F$1</f>
        <v>5.9</v>
      </c>
      <c r="F56" s="3">
        <f>$B$1*$B$2/$E56</f>
        <v>84.745762711864401</v>
      </c>
      <c r="G56" s="3">
        <f>(C56-$F$2/2)*$F$1</f>
        <v>-16.624059999999997</v>
      </c>
      <c r="H56" s="3">
        <f>(D56-$F$3/2)*$F$1</f>
        <v>-27.759869500000004</v>
      </c>
      <c r="I56" s="22"/>
      <c r="J56" s="3">
        <f>G56*F56/$B$1</f>
        <v>-2.8176372881355922</v>
      </c>
      <c r="K56" s="3">
        <f>H56*F56/$B$1</f>
        <v>-4.7050626271186449</v>
      </c>
      <c r="L56" s="3">
        <f>F56</f>
        <v>84.745762711864401</v>
      </c>
      <c r="N56" s="26"/>
      <c r="O56" s="26"/>
      <c r="Y56" s="36"/>
      <c r="Z56">
        <v>118</v>
      </c>
      <c r="AA56">
        <v>819.48810000000003</v>
      </c>
      <c r="AB56">
        <v>596.58667000000003</v>
      </c>
      <c r="AC56" s="3">
        <f>Z56*$F$1</f>
        <v>5.9</v>
      </c>
      <c r="AD56" s="3">
        <f>$B$1*$B$2/$AC56</f>
        <v>84.745762711864401</v>
      </c>
      <c r="AE56" s="3">
        <f>(AA56-$F$2/2)*$F$1</f>
        <v>-16.625595000000001</v>
      </c>
      <c r="AF56" s="3">
        <f>(AB56-$F$3/2)*$F$1</f>
        <v>-27.770666500000001</v>
      </c>
      <c r="AG56" s="22"/>
      <c r="AH56" s="3">
        <f>AE56*AD56/$B$1</f>
        <v>-2.8178974576271183</v>
      </c>
      <c r="AI56" s="3">
        <f>AF56*AD56/$B$1</f>
        <v>-4.706892627118644</v>
      </c>
      <c r="AJ56" s="3">
        <f>AD56</f>
        <v>84.745762711864401</v>
      </c>
      <c r="AM56">
        <v>27</v>
      </c>
      <c r="AN56">
        <f t="shared" si="2"/>
        <v>4.7573412462908013E-2</v>
      </c>
      <c r="AO56">
        <v>17.97</v>
      </c>
      <c r="AP56">
        <v>4.8000000000000001E-2</v>
      </c>
      <c r="AQ56">
        <v>8.7655999999999992</v>
      </c>
      <c r="AR56">
        <v>0</v>
      </c>
      <c r="AS56">
        <v>500</v>
      </c>
      <c r="AT56" t="s">
        <v>29</v>
      </c>
    </row>
    <row r="57" spans="1:46" x14ac:dyDescent="0.3">
      <c r="A57" s="36"/>
      <c r="E57" s="3"/>
      <c r="F57" s="3"/>
      <c r="G57" s="3"/>
      <c r="H57" s="3"/>
      <c r="I57" s="6" t="s">
        <v>18</v>
      </c>
      <c r="J57" s="7">
        <f>AVERAGE(J55:J56)</f>
        <v>2.5882896522284997</v>
      </c>
      <c r="K57" s="7">
        <f>AVERAGE(K55:K56)</f>
        <v>-4.7245643135593234</v>
      </c>
      <c r="L57" s="7">
        <f>AVERAGE(L55:L56)</f>
        <v>79.409918392969246</v>
      </c>
      <c r="N57" s="26"/>
      <c r="O57" s="26"/>
      <c r="Y57" s="36"/>
      <c r="AC57" s="3"/>
      <c r="AD57" s="3"/>
      <c r="AE57" s="3"/>
      <c r="AF57" s="3"/>
      <c r="AG57" s="6" t="s">
        <v>18</v>
      </c>
      <c r="AH57" s="7">
        <f>AVERAGE(AH55:AH56)</f>
        <v>2.5881776415568112</v>
      </c>
      <c r="AI57" s="7">
        <f>AVERAGE(AI55:AI56)</f>
        <v>-4.7262957209667285</v>
      </c>
      <c r="AJ57" s="7">
        <f>AVERAGE(AJ55:AJ56)</f>
        <v>79.409918392969246</v>
      </c>
      <c r="AM57">
        <v>27.5</v>
      </c>
      <c r="AN57">
        <f t="shared" si="2"/>
        <v>4.8551923837784373E-2</v>
      </c>
      <c r="AO57">
        <v>18.489999999999998</v>
      </c>
      <c r="AP57">
        <v>4.9000000000000002E-2</v>
      </c>
      <c r="AQ57">
        <v>8.7642000000000007</v>
      </c>
      <c r="AR57">
        <v>0</v>
      </c>
      <c r="AS57">
        <v>500</v>
      </c>
      <c r="AT57" t="s">
        <v>29</v>
      </c>
    </row>
    <row r="58" spans="1:46" x14ac:dyDescent="0.3">
      <c r="A58" s="36"/>
      <c r="B58">
        <v>119</v>
      </c>
      <c r="C58">
        <v>1102.9548299999999</v>
      </c>
      <c r="D58">
        <v>1434.91858</v>
      </c>
      <c r="E58" s="3">
        <f t="shared" ref="E58:E60" si="55">B58*$F$1</f>
        <v>5.95</v>
      </c>
      <c r="F58" s="3">
        <f t="shared" ref="F58:F60" si="56">$B$1*$B$2/$E58</f>
        <v>84.033613445378151</v>
      </c>
      <c r="G58" s="3">
        <f t="shared" ref="G58:G60" si="57">(C58-$F$2/2)*$F$1</f>
        <v>-2.452258500000005</v>
      </c>
      <c r="H58" s="3">
        <f t="shared" ref="H58:H60" si="58">(D58-$F$3/2)*$F$1</f>
        <v>14.145929000000002</v>
      </c>
      <c r="I58" s="22"/>
      <c r="J58" s="3">
        <f t="shared" ref="J58:J60" si="59">G58*F58/$B$1</f>
        <v>-0.41214428571428657</v>
      </c>
      <c r="K58" s="3">
        <f t="shared" ref="K58:K60" si="60">H58*F58/$B$1</f>
        <v>2.3774670588235298</v>
      </c>
      <c r="L58" s="3">
        <f t="shared" ref="L58:L60" si="61">F58</f>
        <v>84.033613445378151</v>
      </c>
      <c r="N58" s="26"/>
      <c r="O58" s="26"/>
      <c r="Y58" s="36"/>
      <c r="Z58">
        <v>119</v>
      </c>
      <c r="AA58">
        <v>1102.8761</v>
      </c>
      <c r="AB58">
        <v>1433.67688</v>
      </c>
      <c r="AC58" s="3">
        <f t="shared" ref="AC58:AC60" si="62">Z58*$F$1</f>
        <v>5.95</v>
      </c>
      <c r="AD58" s="3">
        <f>$B$1*$B$2/$AC58</f>
        <v>84.033613445378151</v>
      </c>
      <c r="AE58" s="3">
        <f t="shared" ref="AE58:AE60" si="63">(AA58-$F$2/2)*$F$1</f>
        <v>-2.4561950000000028</v>
      </c>
      <c r="AF58" s="3">
        <f t="shared" ref="AF58:AF60" si="64">(AB58-$F$3/2)*$F$1</f>
        <v>14.083843999999999</v>
      </c>
      <c r="AG58" s="22"/>
      <c r="AH58" s="3">
        <f t="shared" ref="AH58:AH60" si="65">AE58*AD58/$B$1</f>
        <v>-0.41280588235294163</v>
      </c>
      <c r="AI58" s="3">
        <f t="shared" ref="AI58:AI60" si="66">AF58*AD58/$B$1</f>
        <v>2.3670326050420165</v>
      </c>
      <c r="AJ58" s="3">
        <f t="shared" ref="AJ58:AJ60" si="67">AD58</f>
        <v>84.033613445378151</v>
      </c>
      <c r="AM58">
        <v>28</v>
      </c>
      <c r="AN58">
        <f t="shared" si="2"/>
        <v>5.0520267062314536E-2</v>
      </c>
      <c r="AO58">
        <v>19.02</v>
      </c>
      <c r="AP58">
        <v>5.0999999999999997E-2</v>
      </c>
      <c r="AQ58">
        <v>8.7624999999999993</v>
      </c>
      <c r="AR58">
        <v>0</v>
      </c>
      <c r="AS58">
        <v>500</v>
      </c>
      <c r="AT58" t="s">
        <v>29</v>
      </c>
    </row>
    <row r="59" spans="1:46" x14ac:dyDescent="0.3">
      <c r="A59" s="36"/>
      <c r="B59">
        <v>140</v>
      </c>
      <c r="C59">
        <v>2113.0283199999999</v>
      </c>
      <c r="D59">
        <v>1505.99316</v>
      </c>
      <c r="E59" s="3">
        <f t="shared" si="55"/>
        <v>7</v>
      </c>
      <c r="F59" s="3">
        <f t="shared" si="56"/>
        <v>71.428571428571431</v>
      </c>
      <c r="G59" s="3">
        <f t="shared" si="57"/>
        <v>48.051415999999996</v>
      </c>
      <c r="H59" s="3">
        <f t="shared" si="58"/>
        <v>17.699657999999999</v>
      </c>
      <c r="I59" s="22"/>
      <c r="J59" s="3">
        <f t="shared" si="59"/>
        <v>6.8644879999999997</v>
      </c>
      <c r="K59" s="3">
        <f t="shared" si="60"/>
        <v>2.5285225714285717</v>
      </c>
      <c r="L59" s="3">
        <f t="shared" si="61"/>
        <v>71.428571428571431</v>
      </c>
      <c r="N59" s="26"/>
      <c r="O59" s="26"/>
      <c r="Y59" s="36"/>
      <c r="Z59">
        <v>141</v>
      </c>
      <c r="AA59">
        <v>2113.0122099999999</v>
      </c>
      <c r="AB59">
        <v>1504.6936000000001</v>
      </c>
      <c r="AC59" s="3">
        <f t="shared" si="62"/>
        <v>7.0500000000000007</v>
      </c>
      <c r="AD59" s="3">
        <f>$B$1*$B$2/$AC59</f>
        <v>70.921985815602824</v>
      </c>
      <c r="AE59" s="3">
        <f t="shared" si="63"/>
        <v>48.050610499999998</v>
      </c>
      <c r="AF59" s="3">
        <f t="shared" si="64"/>
        <v>17.634680000000003</v>
      </c>
      <c r="AG59" s="22"/>
      <c r="AH59" s="3">
        <f t="shared" si="65"/>
        <v>6.8156894326241115</v>
      </c>
      <c r="AI59" s="3">
        <f t="shared" si="66"/>
        <v>2.5013730496453901</v>
      </c>
      <c r="AJ59" s="3">
        <f t="shared" si="67"/>
        <v>70.921985815602824</v>
      </c>
      <c r="AM59">
        <v>28.5</v>
      </c>
      <c r="AN59">
        <f t="shared" si="2"/>
        <v>5.1497487636003952E-2</v>
      </c>
      <c r="AO59">
        <v>19.54</v>
      </c>
      <c r="AP59">
        <v>5.1999999999999998E-2</v>
      </c>
      <c r="AQ59">
        <v>8.7609999999999992</v>
      </c>
      <c r="AR59">
        <v>0</v>
      </c>
      <c r="AS59">
        <v>500</v>
      </c>
      <c r="AT59" t="s">
        <v>29</v>
      </c>
    </row>
    <row r="60" spans="1:46" x14ac:dyDescent="0.3">
      <c r="A60" s="36"/>
      <c r="B60">
        <v>139</v>
      </c>
      <c r="C60">
        <v>114.56093</v>
      </c>
      <c r="D60">
        <v>1509.7800299999999</v>
      </c>
      <c r="E60" s="3">
        <f t="shared" si="55"/>
        <v>6.95</v>
      </c>
      <c r="F60" s="3">
        <f t="shared" si="56"/>
        <v>71.942446043165461</v>
      </c>
      <c r="G60" s="3">
        <f t="shared" si="57"/>
        <v>-51.871953499999996</v>
      </c>
      <c r="H60" s="3">
        <f t="shared" si="58"/>
        <v>17.889001499999996</v>
      </c>
      <c r="I60" s="22"/>
      <c r="J60" s="3">
        <f t="shared" si="59"/>
        <v>-7.4635904316546746</v>
      </c>
      <c r="K60" s="3">
        <f t="shared" si="60"/>
        <v>2.5739570503597116</v>
      </c>
      <c r="L60" s="3">
        <f t="shared" si="61"/>
        <v>71.942446043165461</v>
      </c>
      <c r="N60" s="26"/>
      <c r="O60" s="26"/>
      <c r="Y60" s="36"/>
      <c r="Z60">
        <v>140</v>
      </c>
      <c r="AA60">
        <v>114.46848</v>
      </c>
      <c r="AB60">
        <v>1508.39465</v>
      </c>
      <c r="AC60" s="3">
        <f t="shared" si="62"/>
        <v>7</v>
      </c>
      <c r="AD60" s="3">
        <f>$B$1*$B$2/$AC60</f>
        <v>71.428571428571431</v>
      </c>
      <c r="AE60" s="3">
        <f t="shared" si="63"/>
        <v>-51.876576</v>
      </c>
      <c r="AF60" s="3">
        <f t="shared" si="64"/>
        <v>17.819732499999997</v>
      </c>
      <c r="AG60" s="22"/>
      <c r="AH60" s="3">
        <f t="shared" si="65"/>
        <v>-7.410939428571429</v>
      </c>
      <c r="AI60" s="3">
        <f t="shared" si="66"/>
        <v>2.5456760714285709</v>
      </c>
      <c r="AJ60" s="3">
        <f t="shared" si="67"/>
        <v>71.428571428571431</v>
      </c>
      <c r="AM60">
        <v>29</v>
      </c>
      <c r="AN60">
        <f t="shared" si="2"/>
        <v>5.3465074183976259E-2</v>
      </c>
      <c r="AO60">
        <v>20.03</v>
      </c>
      <c r="AP60">
        <v>5.3999999999999999E-2</v>
      </c>
      <c r="AQ60">
        <v>8.7598000000000003</v>
      </c>
      <c r="AR60">
        <v>0</v>
      </c>
      <c r="AS60">
        <v>500</v>
      </c>
      <c r="AT60" t="s">
        <v>29</v>
      </c>
    </row>
    <row r="61" spans="1:46" x14ac:dyDescent="0.3">
      <c r="A61" s="5"/>
      <c r="B61" s="22"/>
      <c r="C61" s="3"/>
      <c r="D61" s="3"/>
      <c r="E61" s="3"/>
      <c r="F61" s="3"/>
      <c r="G61" s="3"/>
      <c r="H61" s="3"/>
      <c r="I61" s="6" t="s">
        <v>17</v>
      </c>
      <c r="J61" s="7">
        <f>AVERAGE(J58:J60)</f>
        <v>-0.33708223912298713</v>
      </c>
      <c r="K61" s="7">
        <f>AVERAGE(K58:K60)</f>
        <v>2.4933155602039374</v>
      </c>
      <c r="L61" s="7">
        <f>AVERAGE(L58:L60)</f>
        <v>75.801543639038343</v>
      </c>
      <c r="M61" t="s">
        <v>2</v>
      </c>
      <c r="N61" s="26"/>
      <c r="O61" s="26"/>
      <c r="Y61" s="5"/>
      <c r="Z61" s="22"/>
      <c r="AA61" s="3"/>
      <c r="AB61" s="3"/>
      <c r="AC61" s="3"/>
      <c r="AD61" s="3"/>
      <c r="AE61" s="3"/>
      <c r="AF61" s="3"/>
      <c r="AG61" s="6" t="s">
        <v>17</v>
      </c>
      <c r="AH61" s="7">
        <f>AVERAGE(AH58:AH60)</f>
        <v>-0.33601862610008632</v>
      </c>
      <c r="AI61" s="7">
        <f>AVERAGE(AI58:AI60)</f>
        <v>2.4713605753719925</v>
      </c>
      <c r="AJ61" s="7">
        <f>AVERAGE(AJ58:AJ60)</f>
        <v>75.461390229850807</v>
      </c>
      <c r="AK61" t="s">
        <v>2</v>
      </c>
      <c r="AM61">
        <v>29.5</v>
      </c>
      <c r="AN61">
        <f t="shared" si="2"/>
        <v>5.4440751730959448E-2</v>
      </c>
      <c r="AO61">
        <v>20.56</v>
      </c>
      <c r="AP61">
        <v>5.5E-2</v>
      </c>
      <c r="AQ61">
        <v>8.7581000000000007</v>
      </c>
      <c r="AR61">
        <v>0</v>
      </c>
      <c r="AS61">
        <v>500</v>
      </c>
      <c r="AT61" t="s">
        <v>29</v>
      </c>
    </row>
    <row r="62" spans="1:46" x14ac:dyDescent="0.3">
      <c r="A62" s="5"/>
      <c r="B62" s="22"/>
      <c r="C62" s="3"/>
      <c r="D62" s="3"/>
      <c r="E62" s="3"/>
      <c r="F62" s="3"/>
      <c r="G62" s="3"/>
      <c r="H62" s="3"/>
      <c r="I62" s="6"/>
      <c r="J62" s="8" t="s">
        <v>0</v>
      </c>
      <c r="K62" s="9">
        <f>K61-K57</f>
        <v>7.2178798737632608</v>
      </c>
      <c r="L62" s="7" t="s">
        <v>2</v>
      </c>
      <c r="N62" s="26"/>
      <c r="O62" s="26"/>
      <c r="Y62" s="5"/>
      <c r="Z62" s="22"/>
      <c r="AA62" s="3"/>
      <c r="AB62" s="3"/>
      <c r="AC62" s="3"/>
      <c r="AD62" s="3"/>
      <c r="AE62" s="3"/>
      <c r="AF62" s="3"/>
      <c r="AG62" s="6"/>
      <c r="AH62" s="8" t="s">
        <v>0</v>
      </c>
      <c r="AI62" s="9">
        <f>AI61-AI57</f>
        <v>7.1976562963387209</v>
      </c>
      <c r="AJ62" s="7" t="s">
        <v>2</v>
      </c>
      <c r="AM62">
        <v>30</v>
      </c>
      <c r="AN62">
        <f t="shared" si="2"/>
        <v>5.5416458951533139E-2</v>
      </c>
      <c r="AO62">
        <v>21.07</v>
      </c>
      <c r="AP62">
        <v>5.6000000000000001E-2</v>
      </c>
      <c r="AQ62">
        <v>8.7569999999999997</v>
      </c>
      <c r="AR62">
        <v>0</v>
      </c>
      <c r="AS62">
        <v>500</v>
      </c>
      <c r="AT62" t="s">
        <v>29</v>
      </c>
    </row>
    <row r="63" spans="1:46" x14ac:dyDescent="0.3">
      <c r="A63" s="5"/>
      <c r="B63" s="22"/>
      <c r="C63" s="3"/>
      <c r="D63" s="3"/>
      <c r="E63" s="3"/>
      <c r="F63" s="3"/>
      <c r="G63" s="3"/>
      <c r="H63" s="3"/>
      <c r="J63" s="3"/>
      <c r="K63" s="3"/>
      <c r="L63" s="3"/>
      <c r="N63" s="26"/>
      <c r="O63" s="26"/>
      <c r="AM63">
        <v>30.5</v>
      </c>
      <c r="AN63">
        <f t="shared" si="2"/>
        <v>5.7380989119683486E-2</v>
      </c>
      <c r="AO63">
        <v>21.58</v>
      </c>
      <c r="AP63">
        <v>5.8000000000000003E-2</v>
      </c>
      <c r="AQ63">
        <v>8.7556999999999992</v>
      </c>
      <c r="AR63">
        <v>0</v>
      </c>
      <c r="AS63">
        <v>500</v>
      </c>
      <c r="AT63" t="s">
        <v>29</v>
      </c>
    </row>
    <row r="64" spans="1:46" x14ac:dyDescent="0.3">
      <c r="I64" s="26"/>
      <c r="J64" s="26"/>
      <c r="K64" s="26"/>
      <c r="L64" s="26"/>
      <c r="M64" s="26"/>
      <c r="N64" s="26"/>
      <c r="O64" s="26"/>
      <c r="AM64">
        <v>31</v>
      </c>
      <c r="AN64">
        <f t="shared" si="2"/>
        <v>5.8355143422354101E-2</v>
      </c>
      <c r="AO64">
        <v>22.1</v>
      </c>
      <c r="AP64">
        <v>5.8999999999999997E-2</v>
      </c>
      <c r="AQ64">
        <v>8.7543000000000006</v>
      </c>
      <c r="AR64">
        <v>0</v>
      </c>
      <c r="AS64">
        <v>500</v>
      </c>
      <c r="AT64" t="s">
        <v>29</v>
      </c>
    </row>
    <row r="65" spans="1:46" x14ac:dyDescent="0.3">
      <c r="I65" s="26"/>
      <c r="J65" s="26"/>
      <c r="K65" s="26"/>
      <c r="L65" s="26"/>
      <c r="M65" s="26"/>
      <c r="N65" s="26"/>
      <c r="O65" s="26"/>
      <c r="AM65">
        <v>31.5</v>
      </c>
      <c r="AN65">
        <f t="shared" si="2"/>
        <v>5.9329080118694359E-2</v>
      </c>
      <c r="AO65">
        <v>22.61</v>
      </c>
      <c r="AP65">
        <v>0.06</v>
      </c>
      <c r="AQ65">
        <v>8.7535000000000007</v>
      </c>
      <c r="AR65">
        <v>0</v>
      </c>
      <c r="AS65">
        <v>500</v>
      </c>
      <c r="AT65" t="s">
        <v>29</v>
      </c>
    </row>
    <row r="66" spans="1:46" x14ac:dyDescent="0.3">
      <c r="A66" s="36" t="s">
        <v>44</v>
      </c>
      <c r="B66" t="s">
        <v>5</v>
      </c>
      <c r="C66" t="s">
        <v>14</v>
      </c>
      <c r="D66" t="s">
        <v>15</v>
      </c>
      <c r="E66" t="s">
        <v>6</v>
      </c>
      <c r="F66" t="s">
        <v>7</v>
      </c>
      <c r="G66" t="s">
        <v>12</v>
      </c>
      <c r="H66" t="s">
        <v>13</v>
      </c>
      <c r="J66" t="s">
        <v>8</v>
      </c>
      <c r="K66" t="s">
        <v>9</v>
      </c>
      <c r="L66" t="s">
        <v>16</v>
      </c>
      <c r="N66" s="26"/>
      <c r="O66" s="26"/>
      <c r="Y66" s="36"/>
      <c r="Z66" s="22"/>
      <c r="AA66" s="3"/>
      <c r="AB66" s="3"/>
      <c r="AC66" s="3"/>
      <c r="AD66" s="3"/>
      <c r="AE66" s="3"/>
      <c r="AF66" s="3"/>
      <c r="AG66" s="22"/>
      <c r="AH66" s="3"/>
      <c r="AI66" s="3"/>
      <c r="AJ66" s="3"/>
      <c r="AM66">
        <v>32</v>
      </c>
      <c r="AN66">
        <f t="shared" si="2"/>
        <v>6.0302814045499503E-2</v>
      </c>
      <c r="AO66">
        <v>23.11</v>
      </c>
      <c r="AP66">
        <v>6.0999999999999999E-2</v>
      </c>
      <c r="AQ66">
        <v>8.7524999999999995</v>
      </c>
      <c r="AR66">
        <v>0</v>
      </c>
      <c r="AS66">
        <v>500</v>
      </c>
      <c r="AT66" t="s">
        <v>29</v>
      </c>
    </row>
    <row r="67" spans="1:46" x14ac:dyDescent="0.3">
      <c r="A67" s="36"/>
      <c r="B67">
        <v>135</v>
      </c>
      <c r="C67">
        <v>2231.1660200000001</v>
      </c>
      <c r="D67">
        <v>510.31894</v>
      </c>
      <c r="E67" s="3">
        <f>B67*$F$1</f>
        <v>6.75</v>
      </c>
      <c r="F67" s="3">
        <f>$B$1*$B$2/$E67</f>
        <v>74.074074074074076</v>
      </c>
      <c r="G67" s="3">
        <f>(C67-$F$2/2)*$F$1</f>
        <v>53.958301000000006</v>
      </c>
      <c r="H67" s="3">
        <f>(D67-$F$3/2)*$F$1</f>
        <v>-32.084053000000004</v>
      </c>
      <c r="I67" s="22"/>
      <c r="J67" s="3">
        <f>G67*F67/$B$1</f>
        <v>7.9938223703703715</v>
      </c>
      <c r="K67" s="3">
        <f>H67*F67/$B$1</f>
        <v>-4.7531930370370379</v>
      </c>
      <c r="L67" s="3">
        <f>F67</f>
        <v>74.074074074074076</v>
      </c>
      <c r="N67" s="26"/>
      <c r="O67" s="26"/>
      <c r="Y67" s="36"/>
      <c r="Z67" s="22"/>
      <c r="AA67" s="3"/>
      <c r="AB67" s="3"/>
      <c r="AC67" s="3"/>
      <c r="AD67" s="3"/>
      <c r="AE67" s="3"/>
      <c r="AF67" s="3"/>
      <c r="AG67" s="22"/>
      <c r="AH67" s="3"/>
      <c r="AI67" s="3"/>
      <c r="AJ67" s="3"/>
      <c r="AM67">
        <v>32.5</v>
      </c>
      <c r="AN67">
        <f t="shared" si="2"/>
        <v>6.1276973293768543E-2</v>
      </c>
      <c r="AO67">
        <v>23.58</v>
      </c>
      <c r="AP67">
        <v>6.2E-2</v>
      </c>
      <c r="AQ67">
        <v>8.7514000000000003</v>
      </c>
      <c r="AR67">
        <v>0</v>
      </c>
      <c r="AS67">
        <v>500</v>
      </c>
      <c r="AT67" t="s">
        <v>29</v>
      </c>
    </row>
    <row r="68" spans="1:46" x14ac:dyDescent="0.3">
      <c r="A68" s="36"/>
      <c r="B68">
        <v>118</v>
      </c>
      <c r="C68">
        <v>819.46198000000004</v>
      </c>
      <c r="D68">
        <v>595.74901999999997</v>
      </c>
      <c r="E68" s="3">
        <f>B68*$F$1</f>
        <v>5.9</v>
      </c>
      <c r="F68" s="3">
        <f>$B$1*$B$2/$E68</f>
        <v>84.745762711864401</v>
      </c>
      <c r="G68" s="3">
        <f>(C68-$F$2/2)*$F$1</f>
        <v>-16.626901</v>
      </c>
      <c r="H68" s="3">
        <f>(D68-$F$3/2)*$F$1</f>
        <v>-27.812549000000004</v>
      </c>
      <c r="I68" s="22"/>
      <c r="J68" s="3">
        <f>G68*F68/$B$1</f>
        <v>-2.8181188135593218</v>
      </c>
      <c r="K68" s="3">
        <f>H68*F68/$B$1</f>
        <v>-4.7139913559322038</v>
      </c>
      <c r="L68" s="3">
        <f>F68</f>
        <v>84.745762711864401</v>
      </c>
      <c r="N68" s="26"/>
      <c r="O68" s="26"/>
      <c r="Y68" s="36"/>
      <c r="Z68" s="22"/>
      <c r="AA68" s="3"/>
      <c r="AB68" s="3"/>
      <c r="AC68" s="3"/>
      <c r="AD68" s="3"/>
      <c r="AE68" s="3"/>
      <c r="AF68" s="3"/>
      <c r="AG68" s="22"/>
      <c r="AH68" s="3"/>
      <c r="AI68" s="3"/>
      <c r="AJ68" s="3"/>
      <c r="AM68">
        <v>33</v>
      </c>
      <c r="AN68">
        <f t="shared" si="2"/>
        <v>6.2250044510385759E-2</v>
      </c>
      <c r="AO68">
        <v>24.07</v>
      </c>
      <c r="AP68">
        <v>6.3E-2</v>
      </c>
      <c r="AQ68">
        <v>8.75</v>
      </c>
      <c r="AR68">
        <v>0</v>
      </c>
      <c r="AS68">
        <v>500</v>
      </c>
      <c r="AT68" t="s">
        <v>29</v>
      </c>
    </row>
    <row r="69" spans="1:46" x14ac:dyDescent="0.3">
      <c r="A69" s="36"/>
      <c r="E69" s="3"/>
      <c r="F69" s="3"/>
      <c r="G69" s="3"/>
      <c r="H69" s="3"/>
      <c r="I69" s="6" t="s">
        <v>18</v>
      </c>
      <c r="J69" s="7">
        <f>AVERAGE(J67:J68)</f>
        <v>2.5878517784055246</v>
      </c>
      <c r="K69" s="7">
        <f>AVERAGE(K67:K68)</f>
        <v>-4.7335921964846204</v>
      </c>
      <c r="L69" s="7">
        <f>AVERAGE(L67:L68)</f>
        <v>79.409918392969246</v>
      </c>
      <c r="N69" s="26"/>
      <c r="O69" s="26"/>
      <c r="Y69" s="36"/>
      <c r="Z69" s="22"/>
      <c r="AA69" s="3"/>
      <c r="AB69" s="3"/>
      <c r="AC69" s="3"/>
      <c r="AD69" s="3"/>
      <c r="AE69" s="3"/>
      <c r="AF69" s="3"/>
      <c r="AG69" s="6"/>
      <c r="AH69" s="7"/>
      <c r="AI69" s="7"/>
      <c r="AJ69" s="7"/>
      <c r="AM69">
        <v>33.5</v>
      </c>
      <c r="AN69">
        <f t="shared" ref="AN69:AN132" si="68">AP69-AP69*AO69/2022</f>
        <v>6.4210806132542042E-2</v>
      </c>
      <c r="AO69">
        <v>24.55</v>
      </c>
      <c r="AP69">
        <v>6.5000000000000002E-2</v>
      </c>
      <c r="AQ69">
        <v>8.7483000000000004</v>
      </c>
      <c r="AR69">
        <v>0</v>
      </c>
      <c r="AS69">
        <v>500</v>
      </c>
      <c r="AT69" t="s">
        <v>29</v>
      </c>
    </row>
    <row r="70" spans="1:46" x14ac:dyDescent="0.3">
      <c r="A70" s="36"/>
      <c r="B70">
        <v>119</v>
      </c>
      <c r="C70">
        <v>1102.9229700000001</v>
      </c>
      <c r="D70">
        <v>1431.3841600000001</v>
      </c>
      <c r="E70" s="3">
        <f t="shared" ref="E70:E72" si="69">B70*$F$1</f>
        <v>5.95</v>
      </c>
      <c r="F70" s="3">
        <f t="shared" ref="F70:F72" si="70">$B$1*$B$2/$E70</f>
        <v>84.033613445378151</v>
      </c>
      <c r="G70" s="3">
        <f t="shared" ref="G70:G72" si="71">(C70-$F$2/2)*$F$1</f>
        <v>-2.4538514999999963</v>
      </c>
      <c r="H70" s="3">
        <f t="shared" ref="H70:H72" si="72">(D70-$F$3/2)*$F$1</f>
        <v>13.969208000000004</v>
      </c>
      <c r="I70" s="22"/>
      <c r="J70" s="3">
        <f t="shared" ref="J70:J72" si="73">G70*F70/$B$1</f>
        <v>-0.41241201680672207</v>
      </c>
      <c r="K70" s="3">
        <f t="shared" ref="K70:K72" si="74">H70*F70/$B$1</f>
        <v>2.3477660504201685</v>
      </c>
      <c r="L70" s="3">
        <f t="shared" ref="L70:L72" si="75">F70</f>
        <v>84.033613445378151</v>
      </c>
      <c r="N70" s="26"/>
      <c r="O70" s="26"/>
      <c r="Y70" s="36"/>
      <c r="Z70" s="22"/>
      <c r="AA70" s="3"/>
      <c r="AB70" s="3"/>
      <c r="AC70" s="3"/>
      <c r="AD70" s="3"/>
      <c r="AE70" s="3"/>
      <c r="AF70" s="3"/>
      <c r="AG70" s="22"/>
      <c r="AH70" s="3"/>
      <c r="AI70" s="3"/>
      <c r="AJ70" s="3"/>
      <c r="AM70">
        <v>34</v>
      </c>
      <c r="AN70">
        <f t="shared" si="68"/>
        <v>6.5182670623145408E-2</v>
      </c>
      <c r="AO70">
        <v>25.04</v>
      </c>
      <c r="AP70">
        <v>6.6000000000000003E-2</v>
      </c>
      <c r="AQ70">
        <v>8.7471999999999994</v>
      </c>
      <c r="AR70">
        <v>0</v>
      </c>
      <c r="AS70">
        <v>500</v>
      </c>
      <c r="AT70" t="s">
        <v>29</v>
      </c>
    </row>
    <row r="71" spans="1:46" x14ac:dyDescent="0.3">
      <c r="A71" s="36"/>
      <c r="B71">
        <v>141</v>
      </c>
      <c r="C71">
        <v>2112.9777800000002</v>
      </c>
      <c r="D71">
        <v>1501.9078400000001</v>
      </c>
      <c r="E71" s="3">
        <f t="shared" si="69"/>
        <v>7.0500000000000007</v>
      </c>
      <c r="F71" s="3">
        <f t="shared" si="70"/>
        <v>70.921985815602824</v>
      </c>
      <c r="G71" s="3">
        <f t="shared" si="71"/>
        <v>48.04888900000001</v>
      </c>
      <c r="H71" s="3">
        <f t="shared" si="72"/>
        <v>17.495392000000006</v>
      </c>
      <c r="I71" s="22"/>
      <c r="J71" s="3">
        <f t="shared" si="73"/>
        <v>6.8154452482269505</v>
      </c>
      <c r="K71" s="3">
        <f t="shared" si="74"/>
        <v>2.481615886524823</v>
      </c>
      <c r="L71" s="3">
        <f t="shared" si="75"/>
        <v>70.921985815602824</v>
      </c>
      <c r="N71" s="26"/>
      <c r="O71" s="26"/>
      <c r="Y71" s="36"/>
      <c r="Z71" s="22"/>
      <c r="AA71" s="3"/>
      <c r="AB71" s="3"/>
      <c r="AC71" s="3"/>
      <c r="AD71" s="3"/>
      <c r="AE71" s="3"/>
      <c r="AF71" s="3"/>
      <c r="AH71" s="3"/>
      <c r="AI71" s="3"/>
      <c r="AJ71" s="3"/>
      <c r="AM71">
        <v>34.5</v>
      </c>
      <c r="AN71">
        <f t="shared" si="68"/>
        <v>6.6152725024727993E-2</v>
      </c>
      <c r="AO71">
        <v>25.57</v>
      </c>
      <c r="AP71">
        <v>6.7000000000000004E-2</v>
      </c>
      <c r="AQ71">
        <v>8.7462999999999997</v>
      </c>
      <c r="AR71">
        <v>0</v>
      </c>
      <c r="AS71">
        <v>500</v>
      </c>
      <c r="AT71" t="s">
        <v>29</v>
      </c>
    </row>
    <row r="72" spans="1:46" x14ac:dyDescent="0.3">
      <c r="A72" s="36"/>
      <c r="B72">
        <v>139</v>
      </c>
      <c r="C72">
        <v>114.5642</v>
      </c>
      <c r="D72">
        <v>1505.60437</v>
      </c>
      <c r="E72" s="3">
        <f t="shared" si="69"/>
        <v>6.95</v>
      </c>
      <c r="F72" s="3">
        <f t="shared" si="70"/>
        <v>71.942446043165461</v>
      </c>
      <c r="G72" s="3">
        <f t="shared" si="71"/>
        <v>-51.871790000000004</v>
      </c>
      <c r="H72" s="3">
        <f t="shared" si="72"/>
        <v>17.680218500000002</v>
      </c>
      <c r="I72" s="22"/>
      <c r="J72" s="3">
        <f t="shared" si="73"/>
        <v>-7.4635669064748198</v>
      </c>
      <c r="K72" s="3">
        <f t="shared" si="74"/>
        <v>2.5439163309352519</v>
      </c>
      <c r="L72" s="3">
        <f t="shared" si="75"/>
        <v>71.942446043165461</v>
      </c>
      <c r="N72" s="26"/>
      <c r="O72" s="26"/>
      <c r="Y72" s="36"/>
      <c r="Z72" s="22"/>
      <c r="AA72" s="3"/>
      <c r="AB72" s="3"/>
      <c r="AC72" s="3"/>
      <c r="AD72" s="3"/>
      <c r="AE72" s="3"/>
      <c r="AF72" s="3"/>
      <c r="AG72" s="6"/>
      <c r="AH72" s="7"/>
      <c r="AI72" s="7"/>
      <c r="AJ72" s="7"/>
      <c r="AM72">
        <v>35</v>
      </c>
      <c r="AN72">
        <f t="shared" si="68"/>
        <v>6.712057368941643E-2</v>
      </c>
      <c r="AO72">
        <v>26.15</v>
      </c>
      <c r="AP72">
        <v>6.8000000000000005E-2</v>
      </c>
      <c r="AQ72">
        <v>8.7449999999999992</v>
      </c>
      <c r="AR72">
        <v>0</v>
      </c>
      <c r="AS72">
        <v>500</v>
      </c>
      <c r="AT72" t="s">
        <v>29</v>
      </c>
    </row>
    <row r="73" spans="1:46" x14ac:dyDescent="0.3">
      <c r="A73" s="5"/>
      <c r="B73" s="22"/>
      <c r="C73" s="3"/>
      <c r="D73" s="3"/>
      <c r="E73" s="3"/>
      <c r="F73" s="3"/>
      <c r="G73" s="3"/>
      <c r="H73" s="3"/>
      <c r="I73" s="6" t="s">
        <v>17</v>
      </c>
      <c r="J73" s="7">
        <f>AVERAGE(J70:J72)</f>
        <v>-0.35351122501819709</v>
      </c>
      <c r="K73" s="7">
        <f>AVERAGE(K70:K72)</f>
        <v>2.4577660892934143</v>
      </c>
      <c r="L73" s="7">
        <f>AVERAGE(L70:L72)</f>
        <v>75.632681768048812</v>
      </c>
      <c r="M73" t="s">
        <v>2</v>
      </c>
      <c r="N73" s="26"/>
      <c r="O73" s="26"/>
      <c r="Y73" s="5"/>
      <c r="Z73" s="22"/>
      <c r="AA73" s="3"/>
      <c r="AB73" s="3"/>
      <c r="AC73" s="3"/>
      <c r="AD73" s="3"/>
      <c r="AE73" s="3"/>
      <c r="AF73" s="3"/>
      <c r="AG73" s="6"/>
      <c r="AH73" s="8"/>
      <c r="AI73" s="9"/>
      <c r="AJ73" s="7"/>
      <c r="AM73">
        <v>35.5</v>
      </c>
      <c r="AN73">
        <f t="shared" si="68"/>
        <v>6.9075667655786363E-2</v>
      </c>
      <c r="AO73">
        <v>26.7</v>
      </c>
      <c r="AP73">
        <v>7.0000000000000007E-2</v>
      </c>
      <c r="AQ73">
        <v>8.7438000000000002</v>
      </c>
      <c r="AR73">
        <v>0</v>
      </c>
      <c r="AS73">
        <v>500</v>
      </c>
      <c r="AT73" t="s">
        <v>29</v>
      </c>
    </row>
    <row r="74" spans="1:46" x14ac:dyDescent="0.3">
      <c r="A74" s="5"/>
      <c r="B74" s="22"/>
      <c r="C74" s="3"/>
      <c r="D74" s="3"/>
      <c r="E74" s="3"/>
      <c r="F74" s="3"/>
      <c r="G74" s="3"/>
      <c r="H74" s="3"/>
      <c r="I74" s="6"/>
      <c r="J74" s="8" t="s">
        <v>0</v>
      </c>
      <c r="K74" s="9">
        <f>K73-K69</f>
        <v>7.1913582857780352</v>
      </c>
      <c r="L74" s="7" t="s">
        <v>2</v>
      </c>
      <c r="N74" s="26"/>
      <c r="O74" s="26"/>
      <c r="Y74" s="5"/>
      <c r="AM74">
        <v>36</v>
      </c>
      <c r="AN74">
        <f t="shared" si="68"/>
        <v>7.0042799208704251E-2</v>
      </c>
      <c r="AO74">
        <v>27.26</v>
      </c>
      <c r="AP74">
        <v>7.0999999999999994E-2</v>
      </c>
      <c r="AQ74">
        <v>8.7418999999999993</v>
      </c>
      <c r="AR74">
        <v>0</v>
      </c>
      <c r="AS74">
        <v>500</v>
      </c>
      <c r="AT74" t="s">
        <v>29</v>
      </c>
    </row>
    <row r="75" spans="1:46" x14ac:dyDescent="0.3">
      <c r="I75" s="26"/>
      <c r="J75" s="26"/>
      <c r="K75" s="26"/>
      <c r="L75" s="26"/>
      <c r="M75" s="26"/>
      <c r="N75" s="26"/>
      <c r="O75" s="26"/>
      <c r="AM75">
        <v>36.5</v>
      </c>
      <c r="AN75">
        <f t="shared" si="68"/>
        <v>7.1995257171117696E-2</v>
      </c>
      <c r="AO75">
        <v>27.83</v>
      </c>
      <c r="AP75">
        <v>7.2999999999999995E-2</v>
      </c>
      <c r="AQ75">
        <v>8.7406000000000006</v>
      </c>
      <c r="AR75">
        <v>0</v>
      </c>
      <c r="AS75">
        <v>500</v>
      </c>
      <c r="AT75" t="s">
        <v>29</v>
      </c>
    </row>
    <row r="76" spans="1:46" x14ac:dyDescent="0.3">
      <c r="I76" s="26"/>
      <c r="J76" s="26"/>
      <c r="K76" s="26"/>
      <c r="L76" s="26"/>
      <c r="M76" s="26"/>
      <c r="N76" s="26"/>
      <c r="O76" s="26"/>
      <c r="AM76">
        <v>37</v>
      </c>
      <c r="AN76">
        <f t="shared" si="68"/>
        <v>7.2959535113748766E-2</v>
      </c>
      <c r="AO76">
        <v>28.43</v>
      </c>
      <c r="AP76">
        <v>7.3999999999999996E-2</v>
      </c>
      <c r="AQ76">
        <v>8.7395999999999994</v>
      </c>
      <c r="AR76">
        <v>0</v>
      </c>
      <c r="AS76">
        <v>500</v>
      </c>
      <c r="AT76" t="s">
        <v>29</v>
      </c>
    </row>
    <row r="77" spans="1:46" x14ac:dyDescent="0.3">
      <c r="A77" s="36"/>
      <c r="B77" s="22"/>
      <c r="C77" s="3"/>
      <c r="D77" s="3"/>
      <c r="E77" s="3"/>
      <c r="F77" s="3"/>
      <c r="G77" s="3"/>
      <c r="H77" s="3"/>
      <c r="I77" s="24"/>
      <c r="J77" s="25"/>
      <c r="K77" s="25"/>
      <c r="L77" s="25"/>
      <c r="M77" s="26"/>
      <c r="N77" s="26"/>
      <c r="O77" s="26"/>
      <c r="Y77" s="36"/>
      <c r="Z77" s="22"/>
      <c r="AA77" s="3"/>
      <c r="AB77" s="3"/>
      <c r="AC77" s="3"/>
      <c r="AD77" s="3"/>
      <c r="AE77" s="3"/>
      <c r="AF77" s="3"/>
      <c r="AG77" s="22"/>
      <c r="AH77" s="3"/>
      <c r="AI77" s="3"/>
      <c r="AJ77" s="3"/>
      <c r="AM77">
        <v>37.5</v>
      </c>
      <c r="AN77">
        <f t="shared" si="68"/>
        <v>7.3924332344213653E-2</v>
      </c>
      <c r="AO77">
        <v>29</v>
      </c>
      <c r="AP77">
        <v>7.4999999999999997E-2</v>
      </c>
      <c r="AQ77">
        <v>8.7380999999999993</v>
      </c>
      <c r="AR77">
        <v>0</v>
      </c>
      <c r="AS77">
        <v>500</v>
      </c>
      <c r="AT77" t="s">
        <v>29</v>
      </c>
    </row>
    <row r="78" spans="1:46" x14ac:dyDescent="0.3">
      <c r="A78" s="36"/>
      <c r="B78" s="22"/>
      <c r="C78" s="3"/>
      <c r="D78" s="3"/>
      <c r="E78" s="3"/>
      <c r="F78" s="3"/>
      <c r="G78" s="3"/>
      <c r="H78" s="3"/>
      <c r="I78" s="24"/>
      <c r="J78" s="25"/>
      <c r="K78" s="25"/>
      <c r="L78" s="25"/>
      <c r="M78" s="26"/>
      <c r="N78" s="26"/>
      <c r="O78" s="26"/>
      <c r="Y78" s="36"/>
      <c r="Z78" s="22"/>
      <c r="AA78" s="3"/>
      <c r="AB78" s="3"/>
      <c r="AC78" s="3"/>
      <c r="AD78" s="3"/>
      <c r="AE78" s="3"/>
      <c r="AF78" s="3"/>
      <c r="AG78" s="22"/>
      <c r="AH78" s="3"/>
      <c r="AI78" s="3"/>
      <c r="AJ78" s="3"/>
      <c r="AM78">
        <v>38</v>
      </c>
      <c r="AN78">
        <f t="shared" si="68"/>
        <v>7.5874322453016813E-2</v>
      </c>
      <c r="AO78">
        <v>29.56</v>
      </c>
      <c r="AP78">
        <v>7.6999999999999999E-2</v>
      </c>
      <c r="AQ78">
        <v>8.7367000000000008</v>
      </c>
      <c r="AR78">
        <v>0</v>
      </c>
      <c r="AS78">
        <v>500</v>
      </c>
      <c r="AT78" t="s">
        <v>29</v>
      </c>
    </row>
    <row r="79" spans="1:46" x14ac:dyDescent="0.3">
      <c r="A79" s="36"/>
      <c r="B79" s="22"/>
      <c r="C79" s="3"/>
      <c r="D79" s="3"/>
      <c r="E79" s="3"/>
      <c r="F79" s="3"/>
      <c r="G79" s="3"/>
      <c r="H79" s="3"/>
      <c r="I79" s="24"/>
      <c r="J79" s="25"/>
      <c r="K79" s="25"/>
      <c r="L79" s="25"/>
      <c r="M79" s="26"/>
      <c r="N79" s="26"/>
      <c r="O79" s="26"/>
      <c r="Y79" s="36"/>
      <c r="Z79" s="22"/>
      <c r="AA79" s="3"/>
      <c r="AB79" s="3"/>
      <c r="AC79" s="3"/>
      <c r="AD79" s="3"/>
      <c r="AE79" s="3"/>
      <c r="AF79" s="3"/>
      <c r="AG79" s="22"/>
      <c r="AH79" s="3"/>
      <c r="AI79" s="3"/>
      <c r="AJ79" s="3"/>
      <c r="AM79">
        <v>38.5</v>
      </c>
      <c r="AN79">
        <f t="shared" si="68"/>
        <v>7.6838100890207719E-2</v>
      </c>
      <c r="AO79">
        <v>30.12</v>
      </c>
      <c r="AP79">
        <v>7.8E-2</v>
      </c>
      <c r="AQ79">
        <v>8.7356999999999996</v>
      </c>
      <c r="AR79">
        <v>0</v>
      </c>
      <c r="AS79">
        <v>500</v>
      </c>
      <c r="AT79" t="s">
        <v>29</v>
      </c>
    </row>
    <row r="80" spans="1:46" x14ac:dyDescent="0.3">
      <c r="A80" s="36"/>
      <c r="B80" s="22"/>
      <c r="C80" s="3"/>
      <c r="D80" s="3"/>
      <c r="E80" s="3"/>
      <c r="F80" s="3"/>
      <c r="G80" s="3"/>
      <c r="H80" s="3"/>
      <c r="I80" s="27"/>
      <c r="J80" s="28"/>
      <c r="K80" s="28"/>
      <c r="L80" s="28"/>
      <c r="M80" s="26"/>
      <c r="N80" s="26"/>
      <c r="O80" s="26"/>
      <c r="Y80" s="36"/>
      <c r="Z80" s="22"/>
      <c r="AA80" s="3"/>
      <c r="AB80" s="3"/>
      <c r="AC80" s="3"/>
      <c r="AD80" s="3"/>
      <c r="AE80" s="3"/>
      <c r="AF80" s="3"/>
      <c r="AG80" s="6"/>
      <c r="AH80" s="7"/>
      <c r="AI80" s="7"/>
      <c r="AJ80" s="7"/>
      <c r="AM80">
        <v>39</v>
      </c>
      <c r="AN80">
        <f t="shared" si="68"/>
        <v>7.681688427299703E-2</v>
      </c>
      <c r="AO80">
        <v>30.67</v>
      </c>
      <c r="AP80">
        <v>7.8E-2</v>
      </c>
      <c r="AQ80">
        <v>8.7347999999999999</v>
      </c>
      <c r="AR80">
        <v>0</v>
      </c>
      <c r="AS80">
        <v>500</v>
      </c>
      <c r="AT80" t="s">
        <v>29</v>
      </c>
    </row>
    <row r="81" spans="1:46" x14ac:dyDescent="0.3">
      <c r="A81" s="36"/>
      <c r="B81" s="22"/>
      <c r="C81" s="3"/>
      <c r="D81" s="3"/>
      <c r="E81" s="3"/>
      <c r="F81" s="3"/>
      <c r="G81" s="3"/>
      <c r="H81" s="3"/>
      <c r="I81" s="24"/>
      <c r="J81" s="25"/>
      <c r="K81" s="25"/>
      <c r="L81" s="25"/>
      <c r="M81" s="26"/>
      <c r="N81" s="26"/>
      <c r="O81" s="26"/>
      <c r="Y81" s="36"/>
      <c r="Z81" s="22"/>
      <c r="AA81" s="3"/>
      <c r="AB81" s="3"/>
      <c r="AC81" s="3"/>
      <c r="AD81" s="3"/>
      <c r="AE81" s="3"/>
      <c r="AF81" s="3"/>
      <c r="AG81" s="22"/>
      <c r="AH81" s="3"/>
      <c r="AI81" s="3"/>
      <c r="AJ81" s="3"/>
      <c r="AM81">
        <v>39.5</v>
      </c>
      <c r="AN81">
        <f t="shared" si="68"/>
        <v>7.8762413452027696E-2</v>
      </c>
      <c r="AO81">
        <v>31.28</v>
      </c>
      <c r="AP81">
        <v>0.08</v>
      </c>
      <c r="AQ81">
        <v>8.7332999999999998</v>
      </c>
      <c r="AR81">
        <v>0</v>
      </c>
      <c r="AS81">
        <v>500</v>
      </c>
      <c r="AT81" t="s">
        <v>29</v>
      </c>
    </row>
    <row r="82" spans="1:46" x14ac:dyDescent="0.3">
      <c r="A82" s="36"/>
      <c r="B82" s="22"/>
      <c r="C82" s="3"/>
      <c r="D82" s="3"/>
      <c r="E82" s="3"/>
      <c r="F82" s="3"/>
      <c r="G82" s="3"/>
      <c r="H82" s="3"/>
      <c r="I82" s="26"/>
      <c r="J82" s="25"/>
      <c r="K82" s="25"/>
      <c r="L82" s="25"/>
      <c r="M82" s="26"/>
      <c r="N82" s="26"/>
      <c r="O82" s="26"/>
      <c r="Y82" s="36"/>
      <c r="Z82" s="22"/>
      <c r="AA82" s="3"/>
      <c r="AB82" s="3"/>
      <c r="AC82" s="3"/>
      <c r="AD82" s="3"/>
      <c r="AE82" s="3"/>
      <c r="AF82" s="3"/>
      <c r="AH82" s="3"/>
      <c r="AI82" s="3"/>
      <c r="AJ82" s="3"/>
      <c r="AM82">
        <v>40</v>
      </c>
      <c r="AN82">
        <f t="shared" si="68"/>
        <v>7.8741048466864486E-2</v>
      </c>
      <c r="AO82">
        <v>31.82</v>
      </c>
      <c r="AP82">
        <v>0.08</v>
      </c>
      <c r="AQ82">
        <v>8.7327999999999992</v>
      </c>
      <c r="AR82">
        <v>0</v>
      </c>
      <c r="AS82">
        <v>500</v>
      </c>
      <c r="AT82" t="s">
        <v>29</v>
      </c>
    </row>
    <row r="83" spans="1:46" x14ac:dyDescent="0.3">
      <c r="A83" s="36"/>
      <c r="B83" s="22"/>
      <c r="C83" s="3"/>
      <c r="D83" s="3"/>
      <c r="E83" s="3"/>
      <c r="F83" s="3"/>
      <c r="G83" s="3"/>
      <c r="H83" s="3"/>
      <c r="I83" s="27"/>
      <c r="J83" s="28"/>
      <c r="K83" s="28"/>
      <c r="L83" s="28"/>
      <c r="M83" s="26"/>
      <c r="N83" s="26"/>
      <c r="O83" s="26"/>
      <c r="Y83" s="36"/>
      <c r="Z83" s="22"/>
      <c r="AA83" s="3"/>
      <c r="AB83" s="3"/>
      <c r="AC83" s="3"/>
      <c r="AD83" s="3"/>
      <c r="AE83" s="3"/>
      <c r="AF83" s="3"/>
      <c r="AG83" s="6"/>
      <c r="AH83" s="7"/>
      <c r="AI83" s="7"/>
      <c r="AJ83" s="7"/>
      <c r="AM83">
        <v>40.5</v>
      </c>
      <c r="AN83">
        <f t="shared" si="68"/>
        <v>7.9702077151335315E-2</v>
      </c>
      <c r="AO83">
        <v>32.4</v>
      </c>
      <c r="AP83">
        <v>8.1000000000000003E-2</v>
      </c>
      <c r="AQ83">
        <v>8.7317999999999998</v>
      </c>
      <c r="AR83">
        <v>0</v>
      </c>
      <c r="AS83">
        <v>500</v>
      </c>
      <c r="AT83" t="s">
        <v>29</v>
      </c>
    </row>
    <row r="84" spans="1:46" x14ac:dyDescent="0.3">
      <c r="A84" s="5"/>
      <c r="B84" s="22"/>
      <c r="C84" s="3"/>
      <c r="D84" s="3"/>
      <c r="E84" s="3"/>
      <c r="F84" s="3"/>
      <c r="G84" s="3"/>
      <c r="H84" s="3"/>
      <c r="I84" s="27"/>
      <c r="J84" s="29"/>
      <c r="K84" s="30"/>
      <c r="L84" s="28"/>
      <c r="M84" s="26"/>
      <c r="N84" s="26"/>
      <c r="O84" s="26"/>
      <c r="Y84" s="5"/>
      <c r="Z84" s="22"/>
      <c r="AA84" s="3"/>
      <c r="AB84" s="3"/>
      <c r="AC84" s="3"/>
      <c r="AD84" s="3"/>
      <c r="AE84" s="3"/>
      <c r="AF84" s="3"/>
      <c r="AG84" s="6"/>
      <c r="AH84" s="8"/>
      <c r="AI84" s="9"/>
      <c r="AJ84" s="7"/>
      <c r="AM84">
        <v>41</v>
      </c>
      <c r="AN84">
        <f t="shared" si="68"/>
        <v>8.0662937685459943E-2</v>
      </c>
      <c r="AO84">
        <v>32.97</v>
      </c>
      <c r="AP84">
        <v>8.2000000000000003E-2</v>
      </c>
      <c r="AQ84">
        <v>8.7309999999999999</v>
      </c>
      <c r="AR84">
        <v>0</v>
      </c>
      <c r="AS84">
        <v>500</v>
      </c>
      <c r="AT84" t="s">
        <v>29</v>
      </c>
    </row>
    <row r="85" spans="1:46" x14ac:dyDescent="0.3">
      <c r="I85" s="26"/>
      <c r="J85" s="26"/>
      <c r="K85" s="26"/>
      <c r="L85" s="26"/>
      <c r="M85" s="26"/>
      <c r="N85" s="26"/>
      <c r="O85" s="26"/>
      <c r="AM85">
        <v>41.5</v>
      </c>
      <c r="AN85">
        <f t="shared" si="68"/>
        <v>8.1622823936696343E-2</v>
      </c>
      <c r="AO85">
        <v>33.549999999999997</v>
      </c>
      <c r="AP85">
        <v>8.3000000000000004E-2</v>
      </c>
      <c r="AQ85">
        <v>8.7303999999999995</v>
      </c>
      <c r="AR85">
        <v>0</v>
      </c>
      <c r="AS85">
        <v>500</v>
      </c>
      <c r="AT85" t="s">
        <v>29</v>
      </c>
    </row>
    <row r="86" spans="1:46" x14ac:dyDescent="0.3">
      <c r="I86" s="26"/>
      <c r="J86" s="26"/>
      <c r="K86" s="26"/>
      <c r="L86" s="26"/>
      <c r="M86" s="26"/>
      <c r="N86" s="26"/>
      <c r="O86" s="26"/>
      <c r="AM86">
        <v>42</v>
      </c>
      <c r="AN86">
        <f t="shared" si="68"/>
        <v>8.2582967359050449E-2</v>
      </c>
      <c r="AO86">
        <v>34.11</v>
      </c>
      <c r="AP86">
        <v>8.4000000000000005E-2</v>
      </c>
      <c r="AQ86">
        <v>8.7297999999999991</v>
      </c>
      <c r="AR86">
        <v>0</v>
      </c>
      <c r="AS86">
        <v>500</v>
      </c>
      <c r="AT86" t="s">
        <v>29</v>
      </c>
    </row>
    <row r="87" spans="1:46" x14ac:dyDescent="0.3">
      <c r="I87" s="26"/>
      <c r="J87" s="26"/>
      <c r="K87" s="26"/>
      <c r="L87" s="26"/>
      <c r="M87" s="26"/>
      <c r="N87" s="26"/>
      <c r="O87" s="26"/>
      <c r="AM87">
        <v>42.5</v>
      </c>
      <c r="AN87">
        <f t="shared" si="68"/>
        <v>8.2560118694362028E-2</v>
      </c>
      <c r="AO87">
        <v>34.659999999999997</v>
      </c>
      <c r="AP87">
        <v>8.4000000000000005E-2</v>
      </c>
      <c r="AQ87">
        <v>8.7291000000000007</v>
      </c>
      <c r="AR87">
        <v>0</v>
      </c>
      <c r="AS87">
        <v>500</v>
      </c>
      <c r="AT87" t="s">
        <v>29</v>
      </c>
    </row>
    <row r="88" spans="1:46" x14ac:dyDescent="0.3">
      <c r="A88" s="36"/>
      <c r="B88" s="22"/>
      <c r="C88" s="3"/>
      <c r="D88" s="3"/>
      <c r="E88" s="3"/>
      <c r="F88" s="3"/>
      <c r="G88" s="3"/>
      <c r="H88" s="3"/>
      <c r="I88" s="24"/>
      <c r="J88" s="25"/>
      <c r="K88" s="25"/>
      <c r="L88" s="25"/>
      <c r="M88" s="26"/>
      <c r="N88" s="26"/>
      <c r="O88" s="26"/>
      <c r="Y88" s="36"/>
      <c r="Z88" s="22"/>
      <c r="AA88" s="3"/>
      <c r="AB88" s="3"/>
      <c r="AC88" s="3"/>
      <c r="AD88" s="3"/>
      <c r="AE88" s="3"/>
      <c r="AF88" s="3"/>
      <c r="AG88" s="22"/>
      <c r="AH88" s="3"/>
      <c r="AI88" s="3"/>
      <c r="AJ88" s="3"/>
      <c r="AM88">
        <v>43</v>
      </c>
      <c r="AN88">
        <f t="shared" si="68"/>
        <v>8.3518595450049457E-2</v>
      </c>
      <c r="AO88">
        <v>35.24</v>
      </c>
      <c r="AP88">
        <v>8.5000000000000006E-2</v>
      </c>
      <c r="AQ88">
        <v>8.7285000000000004</v>
      </c>
      <c r="AR88">
        <v>0</v>
      </c>
      <c r="AS88">
        <v>500</v>
      </c>
      <c r="AT88" t="s">
        <v>29</v>
      </c>
    </row>
    <row r="89" spans="1:46" x14ac:dyDescent="0.3">
      <c r="A89" s="36"/>
      <c r="B89" s="22"/>
      <c r="C89" s="3"/>
      <c r="D89" s="3"/>
      <c r="E89" s="3"/>
      <c r="F89" s="3"/>
      <c r="G89" s="3"/>
      <c r="H89" s="3"/>
      <c r="I89" s="24"/>
      <c r="J89" s="25"/>
      <c r="K89" s="25"/>
      <c r="L89" s="25"/>
      <c r="M89" s="26"/>
      <c r="N89" s="26"/>
      <c r="O89" s="26"/>
      <c r="Y89" s="36"/>
      <c r="Z89" s="22"/>
      <c r="AA89" s="3"/>
      <c r="AB89" s="3"/>
      <c r="AC89" s="3"/>
      <c r="AD89" s="3"/>
      <c r="AE89" s="3"/>
      <c r="AF89" s="3"/>
      <c r="AG89" s="22"/>
      <c r="AH89" s="3"/>
      <c r="AI89" s="3"/>
      <c r="AJ89" s="3"/>
      <c r="AM89">
        <v>43.5</v>
      </c>
      <c r="AN89">
        <f t="shared" si="68"/>
        <v>8.4476923837784365E-2</v>
      </c>
      <c r="AO89">
        <v>35.81</v>
      </c>
      <c r="AP89">
        <v>8.5999999999999993E-2</v>
      </c>
      <c r="AQ89">
        <v>8.7273999999999994</v>
      </c>
      <c r="AR89">
        <v>0</v>
      </c>
      <c r="AS89">
        <v>500</v>
      </c>
      <c r="AT89" t="s">
        <v>29</v>
      </c>
    </row>
    <row r="90" spans="1:46" x14ac:dyDescent="0.3">
      <c r="A90" s="36"/>
      <c r="B90" s="22"/>
      <c r="C90" s="3"/>
      <c r="D90" s="3"/>
      <c r="E90" s="3"/>
      <c r="F90" s="3"/>
      <c r="G90" s="3"/>
      <c r="H90" s="3"/>
      <c r="I90" s="24"/>
      <c r="J90" s="25"/>
      <c r="K90" s="25"/>
      <c r="L90" s="25"/>
      <c r="M90" s="26"/>
      <c r="N90" s="26"/>
      <c r="O90" s="26"/>
      <c r="Y90" s="36"/>
      <c r="Z90" s="22"/>
      <c r="AA90" s="3"/>
      <c r="AB90" s="3"/>
      <c r="AC90" s="3"/>
      <c r="AD90" s="3"/>
      <c r="AE90" s="3"/>
      <c r="AF90" s="3"/>
      <c r="AG90" s="22"/>
      <c r="AH90" s="3"/>
      <c r="AI90" s="3"/>
      <c r="AJ90" s="3"/>
      <c r="AM90">
        <v>44</v>
      </c>
      <c r="AN90">
        <f t="shared" si="68"/>
        <v>8.5434258160237378E-2</v>
      </c>
      <c r="AO90">
        <v>36.39</v>
      </c>
      <c r="AP90">
        <v>8.6999999999999994E-2</v>
      </c>
      <c r="AQ90">
        <v>8.7264999999999997</v>
      </c>
      <c r="AR90">
        <v>0</v>
      </c>
      <c r="AS90">
        <v>500</v>
      </c>
      <c r="AT90" t="s">
        <v>29</v>
      </c>
    </row>
    <row r="91" spans="1:46" x14ac:dyDescent="0.3">
      <c r="A91" s="36"/>
      <c r="B91" s="22"/>
      <c r="C91" s="3"/>
      <c r="D91" s="3"/>
      <c r="E91" s="3"/>
      <c r="F91" s="3"/>
      <c r="G91" s="3"/>
      <c r="H91" s="3"/>
      <c r="I91" s="27"/>
      <c r="J91" s="28"/>
      <c r="K91" s="28"/>
      <c r="L91" s="28"/>
      <c r="M91" s="26"/>
      <c r="N91" s="26"/>
      <c r="O91" s="26"/>
      <c r="Y91" s="36"/>
      <c r="Z91" s="22"/>
      <c r="AA91" s="3"/>
      <c r="AB91" s="3"/>
      <c r="AC91" s="3"/>
      <c r="AD91" s="3"/>
      <c r="AE91" s="3"/>
      <c r="AF91" s="3"/>
      <c r="AG91" s="6"/>
      <c r="AH91" s="7"/>
      <c r="AI91" s="7"/>
      <c r="AJ91" s="7"/>
      <c r="AM91">
        <v>44.5</v>
      </c>
      <c r="AN91">
        <f t="shared" si="68"/>
        <v>8.6391018793273988E-2</v>
      </c>
      <c r="AO91">
        <v>36.97</v>
      </c>
      <c r="AP91">
        <v>8.7999999999999995E-2</v>
      </c>
      <c r="AQ91">
        <v>8.7255000000000003</v>
      </c>
      <c r="AR91">
        <v>0</v>
      </c>
      <c r="AS91">
        <v>500</v>
      </c>
      <c r="AT91" t="s">
        <v>29</v>
      </c>
    </row>
    <row r="92" spans="1:46" x14ac:dyDescent="0.3">
      <c r="A92" s="36"/>
      <c r="B92" s="22"/>
      <c r="C92" s="3"/>
      <c r="D92" s="3"/>
      <c r="E92" s="3"/>
      <c r="F92" s="3"/>
      <c r="G92" s="3"/>
      <c r="H92" s="3"/>
      <c r="I92" s="24"/>
      <c r="J92" s="25"/>
      <c r="K92" s="25"/>
      <c r="L92" s="25"/>
      <c r="M92" s="26"/>
      <c r="N92" s="26"/>
      <c r="O92" s="26"/>
      <c r="Y92" s="36"/>
      <c r="Z92" s="22"/>
      <c r="AA92" s="3"/>
      <c r="AB92" s="3"/>
      <c r="AC92" s="3"/>
      <c r="AD92" s="3"/>
      <c r="AE92" s="3"/>
      <c r="AF92" s="3"/>
      <c r="AG92" s="22"/>
      <c r="AH92" s="3"/>
      <c r="AI92" s="3"/>
      <c r="AJ92" s="3"/>
      <c r="AM92">
        <v>45</v>
      </c>
      <c r="AN92">
        <f t="shared" si="68"/>
        <v>8.7346325420375862E-2</v>
      </c>
      <c r="AO92">
        <v>37.57</v>
      </c>
      <c r="AP92">
        <v>8.8999999999999996E-2</v>
      </c>
      <c r="AQ92">
        <v>8.7245000000000008</v>
      </c>
      <c r="AR92">
        <v>0</v>
      </c>
      <c r="AS92">
        <v>500</v>
      </c>
      <c r="AT92" t="s">
        <v>29</v>
      </c>
    </row>
    <row r="93" spans="1:46" x14ac:dyDescent="0.3">
      <c r="A93" s="36"/>
      <c r="B93" s="22"/>
      <c r="C93" s="3"/>
      <c r="D93" s="3"/>
      <c r="E93" s="3"/>
      <c r="F93" s="3"/>
      <c r="G93" s="3"/>
      <c r="H93" s="3"/>
      <c r="I93" s="26"/>
      <c r="J93" s="25"/>
      <c r="K93" s="25"/>
      <c r="L93" s="25"/>
      <c r="M93" s="26"/>
      <c r="N93" s="26"/>
      <c r="O93" s="26"/>
      <c r="Y93" s="36"/>
      <c r="Z93" s="22"/>
      <c r="AA93" s="3"/>
      <c r="AB93" s="3"/>
      <c r="AC93" s="3"/>
      <c r="AD93" s="3"/>
      <c r="AE93" s="3"/>
      <c r="AF93" s="3"/>
      <c r="AH93" s="3"/>
      <c r="AI93" s="3"/>
      <c r="AJ93" s="3"/>
      <c r="AM93">
        <v>45.5</v>
      </c>
      <c r="AN93">
        <f t="shared" si="68"/>
        <v>8.8299703264094948E-2</v>
      </c>
      <c r="AO93">
        <v>38.200000000000003</v>
      </c>
      <c r="AP93">
        <v>0.09</v>
      </c>
      <c r="AQ93">
        <v>8.7233000000000001</v>
      </c>
      <c r="AR93">
        <v>0</v>
      </c>
      <c r="AS93">
        <v>500</v>
      </c>
      <c r="AT93" t="s">
        <v>29</v>
      </c>
    </row>
    <row r="94" spans="1:46" x14ac:dyDescent="0.3">
      <c r="A94" s="36"/>
      <c r="B94" s="22"/>
      <c r="C94" s="3"/>
      <c r="D94" s="3"/>
      <c r="E94" s="3"/>
      <c r="F94" s="3"/>
      <c r="G94" s="3"/>
      <c r="H94" s="3"/>
      <c r="I94" s="27"/>
      <c r="J94" s="28"/>
      <c r="K94" s="28"/>
      <c r="L94" s="28"/>
      <c r="M94" s="26"/>
      <c r="N94" s="26"/>
      <c r="O94" s="26"/>
      <c r="Y94" s="36"/>
      <c r="Z94" s="22"/>
      <c r="AA94" s="3"/>
      <c r="AB94" s="3"/>
      <c r="AC94" s="3"/>
      <c r="AD94" s="3"/>
      <c r="AE94" s="3"/>
      <c r="AF94" s="3"/>
      <c r="AG94" s="6"/>
      <c r="AH94" s="7"/>
      <c r="AI94" s="7"/>
      <c r="AJ94" s="7"/>
      <c r="AM94">
        <v>46</v>
      </c>
      <c r="AN94">
        <f t="shared" si="68"/>
        <v>9.0233709198813059E-2</v>
      </c>
      <c r="AO94">
        <v>38.82</v>
      </c>
      <c r="AP94">
        <v>9.1999999999999998E-2</v>
      </c>
      <c r="AQ94">
        <v>8.7218</v>
      </c>
      <c r="AR94">
        <v>0</v>
      </c>
      <c r="AS94">
        <v>500</v>
      </c>
      <c r="AT94" t="s">
        <v>29</v>
      </c>
    </row>
    <row r="95" spans="1:46" x14ac:dyDescent="0.3">
      <c r="A95" s="5"/>
      <c r="B95" s="22"/>
      <c r="C95" s="3"/>
      <c r="D95" s="3"/>
      <c r="E95" s="3"/>
      <c r="F95" s="3"/>
      <c r="G95" s="3"/>
      <c r="H95" s="3"/>
      <c r="I95" s="27"/>
      <c r="J95" s="29"/>
      <c r="K95" s="30"/>
      <c r="L95" s="28"/>
      <c r="M95" s="26"/>
      <c r="N95" s="26"/>
      <c r="O95" s="26"/>
      <c r="Y95" s="5"/>
      <c r="Z95" s="22"/>
      <c r="AA95" s="3"/>
      <c r="AB95" s="3"/>
      <c r="AC95" s="3"/>
      <c r="AD95" s="3"/>
      <c r="AE95" s="3"/>
      <c r="AF95" s="3"/>
      <c r="AG95" s="6"/>
      <c r="AH95" s="8"/>
      <c r="AI95" s="9"/>
      <c r="AJ95" s="7"/>
      <c r="AM95">
        <v>46.5</v>
      </c>
      <c r="AN95">
        <f t="shared" si="68"/>
        <v>9.1185074183976256E-2</v>
      </c>
      <c r="AO95">
        <v>39.46</v>
      </c>
      <c r="AP95">
        <v>9.2999999999999999E-2</v>
      </c>
      <c r="AQ95">
        <v>8.7205999999999992</v>
      </c>
      <c r="AR95">
        <v>0</v>
      </c>
      <c r="AS95">
        <v>500</v>
      </c>
      <c r="AT95" t="s">
        <v>29</v>
      </c>
    </row>
    <row r="96" spans="1:46" x14ac:dyDescent="0.3">
      <c r="I96" s="26"/>
      <c r="J96" s="26"/>
      <c r="K96" s="26"/>
      <c r="L96" s="26"/>
      <c r="M96" s="26"/>
      <c r="N96" s="26"/>
      <c r="O96" s="26"/>
      <c r="AM96">
        <v>47</v>
      </c>
      <c r="AN96">
        <f t="shared" si="68"/>
        <v>9.2180900098911972E-2</v>
      </c>
      <c r="AO96">
        <v>39.130000000000003</v>
      </c>
      <c r="AP96">
        <v>9.4E-2</v>
      </c>
      <c r="AQ96">
        <v>8.7197999999999993</v>
      </c>
      <c r="AR96">
        <v>2</v>
      </c>
      <c r="AS96">
        <v>500</v>
      </c>
      <c r="AT96" t="s">
        <v>29</v>
      </c>
    </row>
    <row r="97" spans="1:46" x14ac:dyDescent="0.3">
      <c r="I97" s="26"/>
      <c r="J97" s="26"/>
      <c r="K97" s="26"/>
      <c r="L97" s="26"/>
      <c r="M97" s="26"/>
      <c r="N97" s="26"/>
      <c r="O97" s="26"/>
      <c r="AM97">
        <v>47.5</v>
      </c>
      <c r="AN97">
        <f t="shared" si="68"/>
        <v>9.1199332344213652E-2</v>
      </c>
      <c r="AO97">
        <v>39.15</v>
      </c>
      <c r="AP97">
        <v>9.2999999999999999E-2</v>
      </c>
      <c r="AQ97">
        <v>8.7199000000000009</v>
      </c>
      <c r="AR97">
        <v>0</v>
      </c>
      <c r="AS97">
        <v>500</v>
      </c>
      <c r="AT97" t="s">
        <v>29</v>
      </c>
    </row>
    <row r="98" spans="1:46" x14ac:dyDescent="0.3">
      <c r="I98" s="26"/>
      <c r="J98" s="26"/>
      <c r="K98" s="26"/>
      <c r="L98" s="26"/>
      <c r="M98" s="26"/>
      <c r="N98" s="26"/>
      <c r="O98" s="26"/>
      <c r="AM98">
        <v>48</v>
      </c>
      <c r="AN98">
        <f t="shared" si="68"/>
        <v>9.1199792284866465E-2</v>
      </c>
      <c r="AO98">
        <v>39.14</v>
      </c>
      <c r="AP98">
        <v>9.2999999999999999E-2</v>
      </c>
      <c r="AQ98">
        <v>8.7201000000000004</v>
      </c>
      <c r="AR98">
        <v>0</v>
      </c>
      <c r="AS98">
        <v>500</v>
      </c>
      <c r="AT98" t="s">
        <v>29</v>
      </c>
    </row>
    <row r="99" spans="1:46" x14ac:dyDescent="0.3">
      <c r="A99" s="36"/>
      <c r="B99" s="22"/>
      <c r="C99" s="3"/>
      <c r="D99" s="3"/>
      <c r="E99" s="3"/>
      <c r="F99" s="3"/>
      <c r="G99" s="3"/>
      <c r="H99" s="3"/>
      <c r="I99" s="24"/>
      <c r="J99" s="25"/>
      <c r="K99" s="25"/>
      <c r="L99" s="25"/>
      <c r="M99" s="26"/>
      <c r="N99" s="26"/>
      <c r="O99" s="26"/>
      <c r="Y99" s="36"/>
      <c r="Z99" s="22"/>
      <c r="AA99" s="3"/>
      <c r="AB99" s="3"/>
      <c r="AC99" s="3"/>
      <c r="AD99" s="3"/>
      <c r="AE99" s="3"/>
      <c r="AF99" s="3"/>
      <c r="AG99" s="22"/>
      <c r="AH99" s="3"/>
      <c r="AI99" s="3"/>
      <c r="AJ99" s="3"/>
      <c r="AM99">
        <v>48.5</v>
      </c>
      <c r="AN99">
        <f t="shared" si="68"/>
        <v>9.1200712166172107E-2</v>
      </c>
      <c r="AO99">
        <v>39.119999999999997</v>
      </c>
      <c r="AP99">
        <v>9.2999999999999999E-2</v>
      </c>
      <c r="AQ99">
        <v>8.7200000000000006</v>
      </c>
      <c r="AR99">
        <v>0</v>
      </c>
      <c r="AS99">
        <v>500</v>
      </c>
      <c r="AT99" t="s">
        <v>29</v>
      </c>
    </row>
    <row r="100" spans="1:46" x14ac:dyDescent="0.3">
      <c r="A100" s="36"/>
      <c r="B100" s="22"/>
      <c r="C100" s="3"/>
      <c r="D100" s="3"/>
      <c r="E100" s="3"/>
      <c r="F100" s="3"/>
      <c r="G100" s="3"/>
      <c r="H100" s="3"/>
      <c r="I100" s="24"/>
      <c r="J100" s="25"/>
      <c r="K100" s="25"/>
      <c r="L100" s="25"/>
      <c r="M100" s="26"/>
      <c r="N100" s="26"/>
      <c r="O100" s="26"/>
      <c r="Y100" s="36"/>
      <c r="Z100" s="22"/>
      <c r="AA100" s="3"/>
      <c r="AB100" s="3"/>
      <c r="AC100" s="3"/>
      <c r="AD100" s="3"/>
      <c r="AE100" s="3"/>
      <c r="AF100" s="3"/>
      <c r="AG100" s="22"/>
      <c r="AH100" s="3"/>
      <c r="AI100" s="3"/>
      <c r="AJ100" s="3"/>
      <c r="AM100">
        <v>49</v>
      </c>
      <c r="AN100">
        <f t="shared" si="68"/>
        <v>9.1201172106824921E-2</v>
      </c>
      <c r="AO100">
        <v>39.11</v>
      </c>
      <c r="AP100">
        <v>9.2999999999999999E-2</v>
      </c>
      <c r="AQ100">
        <v>8.7200000000000006</v>
      </c>
      <c r="AR100">
        <v>0</v>
      </c>
      <c r="AS100">
        <v>500</v>
      </c>
      <c r="AT100" t="s">
        <v>29</v>
      </c>
    </row>
    <row r="101" spans="1:46" x14ac:dyDescent="0.3">
      <c r="A101" s="36"/>
      <c r="B101" s="22"/>
      <c r="C101" s="3"/>
      <c r="D101" s="3"/>
      <c r="E101" s="3"/>
      <c r="F101" s="3"/>
      <c r="G101" s="3"/>
      <c r="H101" s="3"/>
      <c r="I101" s="24"/>
      <c r="J101" s="25"/>
      <c r="K101" s="25"/>
      <c r="L101" s="25"/>
      <c r="M101" s="26"/>
      <c r="N101" s="26"/>
      <c r="O101" s="26"/>
      <c r="Y101" s="36"/>
      <c r="Z101" s="22"/>
      <c r="AA101" s="3"/>
      <c r="AB101" s="3"/>
      <c r="AC101" s="3"/>
      <c r="AD101" s="3"/>
      <c r="AE101" s="3"/>
      <c r="AF101" s="3"/>
      <c r="AG101" s="22"/>
      <c r="AH101" s="3"/>
      <c r="AI101" s="3"/>
      <c r="AJ101" s="3"/>
      <c r="AM101">
        <v>49.5</v>
      </c>
      <c r="AN101">
        <f t="shared" si="68"/>
        <v>9.1202551928783376E-2</v>
      </c>
      <c r="AO101">
        <v>39.08</v>
      </c>
      <c r="AP101">
        <v>9.2999999999999999E-2</v>
      </c>
      <c r="AQ101">
        <v>8.7200000000000006</v>
      </c>
      <c r="AR101">
        <v>0</v>
      </c>
      <c r="AS101">
        <v>500</v>
      </c>
      <c r="AT101" t="s">
        <v>29</v>
      </c>
    </row>
    <row r="102" spans="1:46" x14ac:dyDescent="0.3">
      <c r="A102" s="36"/>
      <c r="B102" s="22"/>
      <c r="C102" s="3"/>
      <c r="D102" s="3"/>
      <c r="E102" s="3"/>
      <c r="F102" s="3"/>
      <c r="G102" s="3"/>
      <c r="H102" s="3"/>
      <c r="I102" s="27"/>
      <c r="J102" s="28"/>
      <c r="K102" s="28"/>
      <c r="L102" s="28"/>
      <c r="M102" s="26"/>
      <c r="N102" s="26"/>
      <c r="O102" s="26"/>
      <c r="Y102" s="36"/>
      <c r="Z102" s="22"/>
      <c r="AA102" s="3"/>
      <c r="AB102" s="3"/>
      <c r="AC102" s="3"/>
      <c r="AD102" s="3"/>
      <c r="AE102" s="3"/>
      <c r="AF102" s="3"/>
      <c r="AG102" s="6"/>
      <c r="AH102" s="7"/>
      <c r="AI102" s="7"/>
      <c r="AJ102" s="7"/>
      <c r="AM102">
        <v>50</v>
      </c>
      <c r="AN102">
        <f t="shared" si="68"/>
        <v>9.1204851632047473E-2</v>
      </c>
      <c r="AO102">
        <v>39.03</v>
      </c>
      <c r="AP102">
        <v>9.2999999999999999E-2</v>
      </c>
      <c r="AQ102">
        <v>8.7197999999999993</v>
      </c>
      <c r="AR102">
        <v>0</v>
      </c>
      <c r="AS102">
        <v>500</v>
      </c>
      <c r="AT102" t="s">
        <v>29</v>
      </c>
    </row>
    <row r="103" spans="1:46" x14ac:dyDescent="0.3">
      <c r="A103" s="36"/>
      <c r="B103" s="22"/>
      <c r="C103" s="3"/>
      <c r="D103" s="3"/>
      <c r="E103" s="3"/>
      <c r="F103" s="3"/>
      <c r="G103" s="3"/>
      <c r="H103" s="3"/>
      <c r="I103" s="24"/>
      <c r="J103" s="25"/>
      <c r="K103" s="25"/>
      <c r="L103" s="25"/>
      <c r="M103" s="26"/>
      <c r="N103" s="26"/>
      <c r="O103" s="26"/>
      <c r="Y103" s="36"/>
      <c r="Z103" s="22"/>
      <c r="AA103" s="3"/>
      <c r="AB103" s="3"/>
      <c r="AC103" s="3"/>
      <c r="AD103" s="3"/>
      <c r="AE103" s="3"/>
      <c r="AF103" s="3"/>
      <c r="AG103" s="22"/>
      <c r="AH103" s="3"/>
      <c r="AI103" s="3"/>
      <c r="AJ103" s="3"/>
      <c r="AM103">
        <v>50.5</v>
      </c>
      <c r="AN103">
        <f t="shared" si="68"/>
        <v>9.218461918892186E-2</v>
      </c>
      <c r="AO103">
        <v>39.049999999999997</v>
      </c>
      <c r="AP103">
        <v>9.4E-2</v>
      </c>
      <c r="AQ103">
        <v>8.7196999999999996</v>
      </c>
      <c r="AR103">
        <v>0</v>
      </c>
      <c r="AS103">
        <v>500</v>
      </c>
      <c r="AT103" t="s">
        <v>29</v>
      </c>
    </row>
    <row r="104" spans="1:46" x14ac:dyDescent="0.3">
      <c r="A104" s="36"/>
      <c r="B104" s="22"/>
      <c r="C104" s="3"/>
      <c r="D104" s="3"/>
      <c r="E104" s="3"/>
      <c r="F104" s="3"/>
      <c r="G104" s="3"/>
      <c r="H104" s="3"/>
      <c r="I104" s="26"/>
      <c r="J104" s="25"/>
      <c r="K104" s="25"/>
      <c r="L104" s="25"/>
      <c r="M104" s="26"/>
      <c r="N104" s="26"/>
      <c r="O104" s="26"/>
      <c r="Y104" s="36"/>
      <c r="Z104" s="22"/>
      <c r="AA104" s="3"/>
      <c r="AB104" s="3"/>
      <c r="AC104" s="3"/>
      <c r="AD104" s="3"/>
      <c r="AE104" s="3"/>
      <c r="AF104" s="3"/>
      <c r="AH104" s="3"/>
      <c r="AI104" s="3"/>
      <c r="AJ104" s="3"/>
      <c r="AM104">
        <v>51</v>
      </c>
      <c r="AN104">
        <f t="shared" si="68"/>
        <v>9.2180900098911972E-2</v>
      </c>
      <c r="AO104">
        <v>39.130000000000003</v>
      </c>
      <c r="AP104">
        <v>9.4E-2</v>
      </c>
      <c r="AQ104">
        <v>8.7195</v>
      </c>
      <c r="AR104">
        <v>0</v>
      </c>
      <c r="AS104">
        <v>500</v>
      </c>
      <c r="AT104" t="s">
        <v>29</v>
      </c>
    </row>
    <row r="105" spans="1:46" x14ac:dyDescent="0.3">
      <c r="A105" s="36"/>
      <c r="B105" s="22"/>
      <c r="C105" s="3"/>
      <c r="D105" s="3"/>
      <c r="E105" s="3"/>
      <c r="F105" s="3"/>
      <c r="G105" s="3"/>
      <c r="H105" s="3"/>
      <c r="I105" s="27"/>
      <c r="J105" s="28"/>
      <c r="K105" s="28"/>
      <c r="L105" s="28"/>
      <c r="M105" s="26"/>
      <c r="N105" s="26"/>
      <c r="O105" s="26"/>
      <c r="Y105" s="36"/>
      <c r="Z105" s="22"/>
      <c r="AA105" s="3"/>
      <c r="AB105" s="3"/>
      <c r="AC105" s="3"/>
      <c r="AD105" s="3"/>
      <c r="AE105" s="3"/>
      <c r="AF105" s="3"/>
      <c r="AG105" s="6"/>
      <c r="AH105" s="7"/>
      <c r="AI105" s="7"/>
      <c r="AJ105" s="7"/>
      <c r="AM105">
        <v>51.5</v>
      </c>
      <c r="AN105">
        <f t="shared" si="68"/>
        <v>9.2175321463897134E-2</v>
      </c>
      <c r="AO105">
        <v>39.25</v>
      </c>
      <c r="AP105">
        <v>9.4E-2</v>
      </c>
      <c r="AQ105">
        <v>8.7192000000000007</v>
      </c>
      <c r="AR105">
        <v>0</v>
      </c>
      <c r="AS105">
        <v>500</v>
      </c>
      <c r="AT105" t="s">
        <v>29</v>
      </c>
    </row>
    <row r="106" spans="1:46" x14ac:dyDescent="0.3">
      <c r="A106" s="5"/>
      <c r="B106" s="22"/>
      <c r="C106" s="3"/>
      <c r="D106" s="3"/>
      <c r="E106" s="3"/>
      <c r="F106" s="3"/>
      <c r="G106" s="3"/>
      <c r="H106" s="3"/>
      <c r="I106" s="27"/>
      <c r="J106" s="29"/>
      <c r="K106" s="30"/>
      <c r="L106" s="28"/>
      <c r="M106" s="26"/>
      <c r="N106" s="26"/>
      <c r="O106" s="26"/>
      <c r="Y106" s="5"/>
      <c r="Z106" s="22"/>
      <c r="AA106" s="3"/>
      <c r="AB106" s="3"/>
      <c r="AC106" s="3"/>
      <c r="AD106" s="3"/>
      <c r="AE106" s="3"/>
      <c r="AF106" s="3"/>
      <c r="AG106" s="6"/>
      <c r="AH106" s="8"/>
      <c r="AI106" s="9"/>
      <c r="AJ106" s="7"/>
      <c r="AM106">
        <v>52</v>
      </c>
      <c r="AN106">
        <f t="shared" si="68"/>
        <v>9.2167883283877344E-2</v>
      </c>
      <c r="AO106">
        <v>39.409999999999997</v>
      </c>
      <c r="AP106">
        <v>9.4E-2</v>
      </c>
      <c r="AQ106">
        <v>8.7190999999999992</v>
      </c>
      <c r="AR106">
        <v>0</v>
      </c>
      <c r="AS106">
        <v>500</v>
      </c>
      <c r="AT106" t="s">
        <v>29</v>
      </c>
    </row>
    <row r="107" spans="1:46" x14ac:dyDescent="0.3">
      <c r="I107" s="26"/>
      <c r="J107" s="26"/>
      <c r="K107" s="26"/>
      <c r="L107" s="26"/>
      <c r="M107" s="26"/>
      <c r="N107" s="26"/>
      <c r="O107" s="26"/>
      <c r="AM107">
        <v>52.5</v>
      </c>
      <c r="AN107">
        <f t="shared" si="68"/>
        <v>9.3139935707220581E-2</v>
      </c>
      <c r="AO107">
        <v>39.590000000000003</v>
      </c>
      <c r="AP107">
        <v>9.5000000000000001E-2</v>
      </c>
      <c r="AQ107">
        <v>8.7186000000000003</v>
      </c>
      <c r="AR107">
        <v>0</v>
      </c>
      <c r="AS107">
        <v>500</v>
      </c>
      <c r="AT107" t="s">
        <v>29</v>
      </c>
    </row>
    <row r="108" spans="1:46" x14ac:dyDescent="0.3">
      <c r="I108" s="26"/>
      <c r="J108" s="26"/>
      <c r="K108" s="26"/>
      <c r="L108" s="26"/>
      <c r="M108" s="26"/>
      <c r="N108" s="26"/>
      <c r="O108" s="26"/>
      <c r="AM108">
        <v>53</v>
      </c>
      <c r="AN108">
        <f t="shared" si="68"/>
        <v>9.3129129574678532E-2</v>
      </c>
      <c r="AO108">
        <v>39.82</v>
      </c>
      <c r="AP108">
        <v>9.5000000000000001E-2</v>
      </c>
      <c r="AQ108">
        <v>8.7184000000000008</v>
      </c>
      <c r="AR108">
        <v>0</v>
      </c>
      <c r="AS108">
        <v>500</v>
      </c>
      <c r="AT108" t="s">
        <v>29</v>
      </c>
    </row>
    <row r="109" spans="1:46" x14ac:dyDescent="0.3">
      <c r="I109" s="26"/>
      <c r="J109" s="26"/>
      <c r="K109" s="26"/>
      <c r="L109" s="26"/>
      <c r="M109" s="26"/>
      <c r="N109" s="26"/>
      <c r="O109" s="26"/>
      <c r="AM109">
        <v>53.5</v>
      </c>
      <c r="AN109">
        <f t="shared" si="68"/>
        <v>9.311691394658754E-2</v>
      </c>
      <c r="AO109">
        <v>40.08</v>
      </c>
      <c r="AP109">
        <v>9.5000000000000001E-2</v>
      </c>
      <c r="AQ109">
        <v>8.7180999999999997</v>
      </c>
      <c r="AR109">
        <v>0</v>
      </c>
      <c r="AS109">
        <v>500</v>
      </c>
      <c r="AT109" t="s">
        <v>29</v>
      </c>
    </row>
    <row r="110" spans="1:46" x14ac:dyDescent="0.3">
      <c r="A110" s="36"/>
      <c r="B110" s="22"/>
      <c r="C110" s="3"/>
      <c r="D110" s="3"/>
      <c r="E110" s="3"/>
      <c r="F110" s="3"/>
      <c r="G110" s="3"/>
      <c r="H110" s="3"/>
      <c r="I110" s="24"/>
      <c r="J110" s="25"/>
      <c r="K110" s="25"/>
      <c r="L110" s="25"/>
      <c r="M110" s="26"/>
      <c r="N110" s="26"/>
      <c r="O110" s="26"/>
      <c r="Y110" s="36"/>
      <c r="Z110" s="22"/>
      <c r="AA110" s="3"/>
      <c r="AB110" s="3"/>
      <c r="AC110" s="3"/>
      <c r="AD110" s="3"/>
      <c r="AE110" s="3"/>
      <c r="AF110" s="3"/>
      <c r="AG110" s="22"/>
      <c r="AH110" s="3"/>
      <c r="AI110" s="3"/>
      <c r="AJ110" s="3"/>
      <c r="AM110">
        <v>54</v>
      </c>
      <c r="AN110">
        <f t="shared" si="68"/>
        <v>9.4083798219584569E-2</v>
      </c>
      <c r="AO110">
        <v>40.36</v>
      </c>
      <c r="AP110">
        <v>9.6000000000000002E-2</v>
      </c>
      <c r="AQ110">
        <v>8.7174999999999994</v>
      </c>
      <c r="AR110">
        <v>0</v>
      </c>
      <c r="AS110">
        <v>500</v>
      </c>
      <c r="AT110" t="s">
        <v>29</v>
      </c>
    </row>
    <row r="111" spans="1:46" x14ac:dyDescent="0.3">
      <c r="A111" s="36"/>
      <c r="B111" s="22"/>
      <c r="C111" s="3"/>
      <c r="D111" s="3"/>
      <c r="E111" s="3"/>
      <c r="F111" s="3"/>
      <c r="G111" s="3"/>
      <c r="H111" s="3"/>
      <c r="I111" s="24"/>
      <c r="J111" s="25"/>
      <c r="K111" s="25"/>
      <c r="L111" s="25"/>
      <c r="M111" s="26"/>
      <c r="N111" s="26"/>
      <c r="O111" s="26"/>
      <c r="Y111" s="36"/>
      <c r="Z111" s="22"/>
      <c r="AA111" s="3"/>
      <c r="AB111" s="3"/>
      <c r="AC111" s="3"/>
      <c r="AD111" s="3"/>
      <c r="AE111" s="3"/>
      <c r="AF111" s="3"/>
      <c r="AG111" s="22"/>
      <c r="AH111" s="3"/>
      <c r="AI111" s="3"/>
      <c r="AJ111" s="3"/>
      <c r="AM111">
        <v>54.5</v>
      </c>
      <c r="AN111">
        <f t="shared" si="68"/>
        <v>9.4069554896142438E-2</v>
      </c>
      <c r="AO111">
        <v>40.659999999999997</v>
      </c>
      <c r="AP111">
        <v>9.6000000000000002E-2</v>
      </c>
      <c r="AQ111">
        <v>8.7172999999999998</v>
      </c>
      <c r="AR111">
        <v>0</v>
      </c>
      <c r="AS111">
        <v>500</v>
      </c>
      <c r="AT111" t="s">
        <v>29</v>
      </c>
    </row>
    <row r="112" spans="1:46" x14ac:dyDescent="0.3">
      <c r="A112" s="36"/>
      <c r="B112" s="22"/>
      <c r="C112" s="3"/>
      <c r="D112" s="3"/>
      <c r="E112" s="3"/>
      <c r="F112" s="3"/>
      <c r="G112" s="3"/>
      <c r="H112" s="3"/>
      <c r="I112" s="24"/>
      <c r="J112" s="25"/>
      <c r="K112" s="25"/>
      <c r="L112" s="25"/>
      <c r="M112" s="26"/>
      <c r="N112" s="26"/>
      <c r="O112" s="26"/>
      <c r="Y112" s="36"/>
      <c r="Z112" s="22"/>
      <c r="AA112" s="3"/>
      <c r="AB112" s="3"/>
      <c r="AC112" s="3"/>
      <c r="AD112" s="3"/>
      <c r="AE112" s="3"/>
      <c r="AF112" s="3"/>
      <c r="AG112" s="22"/>
      <c r="AH112" s="3"/>
      <c r="AI112" s="3"/>
      <c r="AJ112" s="3"/>
      <c r="AM112">
        <v>55</v>
      </c>
      <c r="AN112">
        <f t="shared" si="68"/>
        <v>9.4053887240356085E-2</v>
      </c>
      <c r="AO112">
        <v>40.99</v>
      </c>
      <c r="AP112">
        <v>9.6000000000000002E-2</v>
      </c>
      <c r="AQ112">
        <v>8.7169000000000008</v>
      </c>
      <c r="AR112">
        <v>0</v>
      </c>
      <c r="AS112">
        <v>500</v>
      </c>
      <c r="AT112" t="s">
        <v>29</v>
      </c>
    </row>
    <row r="113" spans="1:46" x14ac:dyDescent="0.3">
      <c r="A113" s="36"/>
      <c r="B113" s="22"/>
      <c r="C113" s="3"/>
      <c r="D113" s="3"/>
      <c r="E113" s="3"/>
      <c r="F113" s="3"/>
      <c r="G113" s="3"/>
      <c r="H113" s="3"/>
      <c r="I113" s="27"/>
      <c r="J113" s="28"/>
      <c r="K113" s="28"/>
      <c r="L113" s="28"/>
      <c r="M113" s="26"/>
      <c r="N113" s="26"/>
      <c r="O113" s="26"/>
      <c r="Y113" s="36"/>
      <c r="Z113" s="22"/>
      <c r="AA113" s="3"/>
      <c r="AB113" s="3"/>
      <c r="AC113" s="3"/>
      <c r="AD113" s="3"/>
      <c r="AE113" s="3"/>
      <c r="AF113" s="3"/>
      <c r="AG113" s="6"/>
      <c r="AH113" s="7"/>
      <c r="AI113" s="7"/>
      <c r="AJ113" s="7"/>
      <c r="AM113">
        <v>55.5</v>
      </c>
      <c r="AN113">
        <f t="shared" si="68"/>
        <v>9.5018264094955493E-2</v>
      </c>
      <c r="AO113">
        <v>41.31</v>
      </c>
      <c r="AP113">
        <v>9.7000000000000003E-2</v>
      </c>
      <c r="AQ113">
        <v>8.7165999999999997</v>
      </c>
      <c r="AR113">
        <v>0</v>
      </c>
      <c r="AS113">
        <v>500</v>
      </c>
      <c r="AT113" t="s">
        <v>29</v>
      </c>
    </row>
    <row r="114" spans="1:46" x14ac:dyDescent="0.3">
      <c r="A114" s="36"/>
      <c r="B114" s="22"/>
      <c r="C114" s="3"/>
      <c r="D114" s="3"/>
      <c r="E114" s="3"/>
      <c r="F114" s="3"/>
      <c r="G114" s="3"/>
      <c r="H114" s="3"/>
      <c r="I114" s="24"/>
      <c r="J114" s="25"/>
      <c r="K114" s="25"/>
      <c r="L114" s="25"/>
      <c r="M114" s="26"/>
      <c r="N114" s="26"/>
      <c r="O114" s="26"/>
      <c r="Y114" s="36"/>
      <c r="Z114" s="22"/>
      <c r="AA114" s="3"/>
      <c r="AB114" s="3"/>
      <c r="AC114" s="3"/>
      <c r="AD114" s="3"/>
      <c r="AE114" s="3"/>
      <c r="AF114" s="3"/>
      <c r="AG114" s="22"/>
      <c r="AH114" s="3"/>
      <c r="AI114" s="3"/>
      <c r="AJ114" s="3"/>
      <c r="AM114">
        <v>56</v>
      </c>
      <c r="AN114">
        <f t="shared" si="68"/>
        <v>9.5000994065281896E-2</v>
      </c>
      <c r="AO114">
        <v>41.67</v>
      </c>
      <c r="AP114">
        <v>9.7000000000000003E-2</v>
      </c>
      <c r="AQ114">
        <v>8.7158999999999995</v>
      </c>
      <c r="AR114">
        <v>0</v>
      </c>
      <c r="AS114">
        <v>500</v>
      </c>
      <c r="AT114" t="s">
        <v>29</v>
      </c>
    </row>
    <row r="115" spans="1:46" x14ac:dyDescent="0.3">
      <c r="A115" s="36"/>
      <c r="B115" s="22"/>
      <c r="C115" s="3"/>
      <c r="D115" s="3"/>
      <c r="E115" s="3"/>
      <c r="F115" s="3"/>
      <c r="G115" s="3"/>
      <c r="H115" s="3"/>
      <c r="I115" s="26"/>
      <c r="J115" s="25"/>
      <c r="K115" s="25"/>
      <c r="L115" s="25"/>
      <c r="M115" s="26"/>
      <c r="N115" s="26"/>
      <c r="O115" s="26"/>
      <c r="Y115" s="36"/>
      <c r="Z115" s="22"/>
      <c r="AA115" s="3"/>
      <c r="AB115" s="3"/>
      <c r="AC115" s="3"/>
      <c r="AD115" s="3"/>
      <c r="AE115" s="3"/>
      <c r="AF115" s="3"/>
      <c r="AH115" s="3"/>
      <c r="AI115" s="3"/>
      <c r="AJ115" s="3"/>
      <c r="AM115">
        <v>56.5</v>
      </c>
      <c r="AN115">
        <f t="shared" si="68"/>
        <v>9.5962453016815039E-2</v>
      </c>
      <c r="AO115">
        <v>42.04</v>
      </c>
      <c r="AP115">
        <v>9.8000000000000004E-2</v>
      </c>
      <c r="AQ115">
        <v>8.7154000000000007</v>
      </c>
      <c r="AR115">
        <v>0</v>
      </c>
      <c r="AS115">
        <v>500</v>
      </c>
      <c r="AT115" t="s">
        <v>29</v>
      </c>
    </row>
    <row r="116" spans="1:46" x14ac:dyDescent="0.3">
      <c r="A116" s="36"/>
      <c r="B116" s="22"/>
      <c r="C116" s="3"/>
      <c r="D116" s="3"/>
      <c r="E116" s="3"/>
      <c r="F116" s="3"/>
      <c r="G116" s="3"/>
      <c r="H116" s="3"/>
      <c r="I116" s="27"/>
      <c r="J116" s="28"/>
      <c r="K116" s="28"/>
      <c r="L116" s="28"/>
      <c r="M116" s="26"/>
      <c r="N116" s="26"/>
      <c r="O116" s="26"/>
      <c r="Y116" s="36"/>
      <c r="Z116" s="22"/>
      <c r="AA116" s="3"/>
      <c r="AB116" s="3"/>
      <c r="AC116" s="3"/>
      <c r="AD116" s="3"/>
      <c r="AE116" s="3"/>
      <c r="AF116" s="3"/>
      <c r="AG116" s="6"/>
      <c r="AH116" s="7"/>
      <c r="AI116" s="7"/>
      <c r="AJ116" s="7"/>
      <c r="AM116">
        <v>57</v>
      </c>
      <c r="AN116">
        <f t="shared" si="68"/>
        <v>9.692109792284867E-2</v>
      </c>
      <c r="AO116">
        <v>42.46</v>
      </c>
      <c r="AP116">
        <v>9.9000000000000005E-2</v>
      </c>
      <c r="AQ116">
        <v>8.7147000000000006</v>
      </c>
      <c r="AR116">
        <v>0</v>
      </c>
      <c r="AS116">
        <v>500</v>
      </c>
      <c r="AT116" t="s">
        <v>29</v>
      </c>
    </row>
    <row r="117" spans="1:46" x14ac:dyDescent="0.3">
      <c r="A117" s="5"/>
      <c r="B117" s="22"/>
      <c r="C117" s="3"/>
      <c r="D117" s="3"/>
      <c r="E117" s="3"/>
      <c r="F117" s="3"/>
      <c r="G117" s="3"/>
      <c r="H117" s="3"/>
      <c r="I117" s="27"/>
      <c r="J117" s="29"/>
      <c r="K117" s="30"/>
      <c r="L117" s="28"/>
      <c r="M117" s="26"/>
      <c r="N117" s="26"/>
      <c r="O117" s="26"/>
      <c r="V117" s="5"/>
      <c r="W117" s="22"/>
      <c r="X117" s="3"/>
      <c r="Y117" s="3"/>
      <c r="Z117" s="3"/>
      <c r="AA117" s="3"/>
      <c r="AB117" s="3"/>
      <c r="AC117" s="3"/>
      <c r="AD117" s="6"/>
      <c r="AE117" s="8"/>
      <c r="AF117" s="9"/>
      <c r="AG117" s="7"/>
      <c r="AM117">
        <v>57.5</v>
      </c>
      <c r="AN117">
        <f t="shared" si="68"/>
        <v>9.6900534124629081E-2</v>
      </c>
      <c r="AO117">
        <v>42.88</v>
      </c>
      <c r="AP117">
        <v>9.9000000000000005E-2</v>
      </c>
      <c r="AQ117">
        <v>8.7139000000000006</v>
      </c>
      <c r="AR117">
        <v>0</v>
      </c>
      <c r="AS117">
        <v>500</v>
      </c>
      <c r="AT117" t="s">
        <v>29</v>
      </c>
    </row>
    <row r="118" spans="1:46" x14ac:dyDescent="0.3">
      <c r="I118" s="26"/>
      <c r="J118" s="26"/>
      <c r="K118" s="26"/>
      <c r="L118" s="26"/>
      <c r="M118" s="26"/>
      <c r="N118" s="26"/>
      <c r="O118" s="26"/>
      <c r="AM118">
        <v>58</v>
      </c>
      <c r="AN118">
        <f t="shared" si="68"/>
        <v>9.7857566765578635E-2</v>
      </c>
      <c r="AO118">
        <v>43.32</v>
      </c>
      <c r="AP118">
        <v>0.1</v>
      </c>
      <c r="AQ118">
        <v>8.7132000000000005</v>
      </c>
      <c r="AR118">
        <v>0</v>
      </c>
      <c r="AS118">
        <v>500</v>
      </c>
      <c r="AT118" t="s">
        <v>29</v>
      </c>
    </row>
    <row r="119" spans="1:46" x14ac:dyDescent="0.3">
      <c r="I119" s="26"/>
      <c r="J119" s="26"/>
      <c r="K119" s="26"/>
      <c r="L119" s="26"/>
      <c r="M119" s="26"/>
      <c r="N119" s="26"/>
      <c r="O119" s="26"/>
      <c r="AM119">
        <v>58.5</v>
      </c>
      <c r="AN119">
        <f t="shared" si="68"/>
        <v>9.8812166172106836E-2</v>
      </c>
      <c r="AO119">
        <v>43.8</v>
      </c>
      <c r="AP119">
        <v>0.10100000000000001</v>
      </c>
      <c r="AQ119">
        <v>8.7124000000000006</v>
      </c>
      <c r="AR119">
        <v>0</v>
      </c>
      <c r="AS119">
        <v>500</v>
      </c>
      <c r="AT119" t="s">
        <v>29</v>
      </c>
    </row>
    <row r="120" spans="1:46" x14ac:dyDescent="0.3">
      <c r="I120" s="26"/>
      <c r="J120" s="26"/>
      <c r="K120" s="26"/>
      <c r="L120" s="26"/>
      <c r="M120" s="26"/>
      <c r="N120" s="26"/>
      <c r="O120" s="26"/>
      <c r="AM120">
        <v>59</v>
      </c>
      <c r="AN120">
        <f t="shared" si="68"/>
        <v>9.9766290801186944E-2</v>
      </c>
      <c r="AO120">
        <v>44.28</v>
      </c>
      <c r="AP120">
        <v>0.10199999999999999</v>
      </c>
      <c r="AQ120">
        <v>8.7117000000000004</v>
      </c>
      <c r="AR120">
        <v>0</v>
      </c>
      <c r="AS120">
        <v>500</v>
      </c>
      <c r="AT120" t="s">
        <v>29</v>
      </c>
    </row>
    <row r="121" spans="1:46" x14ac:dyDescent="0.3">
      <c r="A121" s="36"/>
      <c r="B121" s="22"/>
      <c r="C121" s="3"/>
      <c r="D121" s="3"/>
      <c r="E121" s="3"/>
      <c r="F121" s="3"/>
      <c r="G121" s="3"/>
      <c r="H121" s="3"/>
      <c r="I121" s="24"/>
      <c r="J121" s="25"/>
      <c r="K121" s="25"/>
      <c r="L121" s="25"/>
      <c r="M121" s="26"/>
      <c r="N121" s="26"/>
      <c r="O121" s="26"/>
      <c r="V121" s="36"/>
      <c r="W121" s="22"/>
      <c r="X121" s="3"/>
      <c r="Y121" s="3"/>
      <c r="Z121" s="3"/>
      <c r="AA121" s="3"/>
      <c r="AB121" s="3"/>
      <c r="AC121" s="3"/>
      <c r="AD121" s="22"/>
      <c r="AE121" s="3"/>
      <c r="AF121" s="3"/>
      <c r="AG121" s="3"/>
      <c r="AM121">
        <v>59.5</v>
      </c>
      <c r="AN121">
        <f t="shared" si="68"/>
        <v>9.9741572700296724E-2</v>
      </c>
      <c r="AO121">
        <v>44.77</v>
      </c>
      <c r="AP121">
        <v>0.10199999999999999</v>
      </c>
      <c r="AQ121">
        <v>8.7110000000000003</v>
      </c>
      <c r="AR121">
        <v>0</v>
      </c>
      <c r="AS121">
        <v>500</v>
      </c>
      <c r="AT121" t="s">
        <v>29</v>
      </c>
    </row>
    <row r="122" spans="1:46" x14ac:dyDescent="0.3">
      <c r="A122" s="36"/>
      <c r="B122" s="22"/>
      <c r="C122" s="3"/>
      <c r="D122" s="3"/>
      <c r="E122" s="3"/>
      <c r="F122" s="3"/>
      <c r="G122" s="3"/>
      <c r="H122" s="3"/>
      <c r="I122" s="24"/>
      <c r="J122" s="25"/>
      <c r="K122" s="25"/>
      <c r="L122" s="25"/>
      <c r="M122" s="26"/>
      <c r="N122" s="26"/>
      <c r="O122" s="26"/>
      <c r="V122" s="36"/>
      <c r="W122" s="22"/>
      <c r="X122" s="3"/>
      <c r="Y122" s="3"/>
      <c r="Z122" s="3"/>
      <c r="AA122" s="3"/>
      <c r="AB122" s="3"/>
      <c r="AC122" s="3"/>
      <c r="AD122" s="22"/>
      <c r="AE122" s="3"/>
      <c r="AF122" s="3"/>
      <c r="AG122" s="3"/>
      <c r="AM122">
        <v>60</v>
      </c>
      <c r="AN122">
        <f t="shared" si="68"/>
        <v>0.10069396142433235</v>
      </c>
      <c r="AO122">
        <v>45.27</v>
      </c>
      <c r="AP122">
        <v>0.10299999999999999</v>
      </c>
      <c r="AQ122">
        <v>8.7102000000000004</v>
      </c>
      <c r="AR122">
        <v>0</v>
      </c>
      <c r="AS122">
        <v>500</v>
      </c>
      <c r="AT122" t="s">
        <v>29</v>
      </c>
    </row>
    <row r="123" spans="1:46" x14ac:dyDescent="0.3">
      <c r="A123" s="36"/>
      <c r="B123" s="22"/>
      <c r="C123" s="3"/>
      <c r="D123" s="3"/>
      <c r="E123" s="3"/>
      <c r="F123" s="3"/>
      <c r="G123" s="3"/>
      <c r="H123" s="3"/>
      <c r="I123" s="24"/>
      <c r="J123" s="25"/>
      <c r="K123" s="25"/>
      <c r="L123" s="25"/>
      <c r="M123" s="26"/>
      <c r="N123" s="26"/>
      <c r="O123" s="26"/>
      <c r="V123" s="36"/>
      <c r="W123" s="22"/>
      <c r="X123" s="3"/>
      <c r="Y123" s="3"/>
      <c r="Z123" s="3"/>
      <c r="AA123" s="3"/>
      <c r="AB123" s="3"/>
      <c r="AC123" s="3"/>
      <c r="AD123" s="22"/>
      <c r="AE123" s="3"/>
      <c r="AF123" s="3"/>
      <c r="AG123" s="3"/>
      <c r="AM123">
        <v>60.5</v>
      </c>
      <c r="AN123">
        <f t="shared" si="68"/>
        <v>0.10164534124629079</v>
      </c>
      <c r="AO123">
        <v>45.78</v>
      </c>
      <c r="AP123">
        <v>0.104</v>
      </c>
      <c r="AQ123">
        <v>8.7096999999999998</v>
      </c>
      <c r="AR123">
        <v>0</v>
      </c>
      <c r="AS123">
        <v>500</v>
      </c>
      <c r="AT123" t="s">
        <v>29</v>
      </c>
    </row>
    <row r="124" spans="1:46" x14ac:dyDescent="0.3">
      <c r="A124" s="36"/>
      <c r="B124" s="22"/>
      <c r="C124" s="3"/>
      <c r="D124" s="3"/>
      <c r="E124" s="3"/>
      <c r="F124" s="3"/>
      <c r="G124" s="3"/>
      <c r="H124" s="3"/>
      <c r="I124" s="27"/>
      <c r="J124" s="28"/>
      <c r="K124" s="28"/>
      <c r="L124" s="28"/>
      <c r="M124" s="26"/>
      <c r="N124" s="26"/>
      <c r="O124" s="26"/>
      <c r="V124" s="36"/>
      <c r="W124" s="22"/>
      <c r="X124" s="3"/>
      <c r="Y124" s="3"/>
      <c r="Z124" s="3"/>
      <c r="AA124" s="3"/>
      <c r="AB124" s="3"/>
      <c r="AC124" s="3"/>
      <c r="AD124" s="6"/>
      <c r="AE124" s="7"/>
      <c r="AF124" s="7"/>
      <c r="AG124" s="7"/>
      <c r="AM124">
        <v>61</v>
      </c>
      <c r="AN124">
        <f t="shared" si="68"/>
        <v>0.1025946587537092</v>
      </c>
      <c r="AO124">
        <v>46.32</v>
      </c>
      <c r="AP124">
        <v>0.105</v>
      </c>
      <c r="AQ124">
        <v>8.7086000000000006</v>
      </c>
      <c r="AR124">
        <v>0</v>
      </c>
      <c r="AS124">
        <v>500</v>
      </c>
      <c r="AT124" t="s">
        <v>29</v>
      </c>
    </row>
    <row r="125" spans="1:46" x14ac:dyDescent="0.3">
      <c r="A125" s="36"/>
      <c r="B125" s="22"/>
      <c r="C125" s="3"/>
      <c r="D125" s="3"/>
      <c r="E125" s="3"/>
      <c r="F125" s="3"/>
      <c r="G125" s="3"/>
      <c r="H125" s="3"/>
      <c r="I125" s="24"/>
      <c r="J125" s="25"/>
      <c r="K125" s="25"/>
      <c r="L125" s="25"/>
      <c r="M125" s="26"/>
      <c r="N125" s="26"/>
      <c r="O125" s="26"/>
      <c r="V125" s="36"/>
      <c r="W125" s="22"/>
      <c r="X125" s="3"/>
      <c r="Y125" s="3"/>
      <c r="Z125" s="3"/>
      <c r="AA125" s="3"/>
      <c r="AB125" s="3"/>
      <c r="AC125" s="3"/>
      <c r="AD125" s="22"/>
      <c r="AE125" s="3"/>
      <c r="AF125" s="3"/>
      <c r="AG125" s="3"/>
      <c r="AM125">
        <v>61.5</v>
      </c>
      <c r="AN125">
        <f t="shared" si="68"/>
        <v>0.10354186943620178</v>
      </c>
      <c r="AO125">
        <v>46.89</v>
      </c>
      <c r="AP125">
        <v>0.106</v>
      </c>
      <c r="AQ125">
        <v>8.7073</v>
      </c>
      <c r="AR125">
        <v>0</v>
      </c>
      <c r="AS125">
        <v>500</v>
      </c>
      <c r="AT125" t="s">
        <v>29</v>
      </c>
    </row>
    <row r="126" spans="1:46" x14ac:dyDescent="0.3">
      <c r="A126" s="36"/>
      <c r="B126" s="22"/>
      <c r="C126" s="3"/>
      <c r="D126" s="3"/>
      <c r="E126" s="3"/>
      <c r="F126" s="3"/>
      <c r="G126" s="3"/>
      <c r="H126" s="3"/>
      <c r="I126" s="26"/>
      <c r="J126" s="25"/>
      <c r="K126" s="25"/>
      <c r="L126" s="25"/>
      <c r="M126" s="26"/>
      <c r="N126" s="26"/>
      <c r="O126" s="26"/>
      <c r="V126" s="36"/>
      <c r="W126" s="22"/>
      <c r="X126" s="3"/>
      <c r="Y126" s="3"/>
      <c r="Z126" s="3"/>
      <c r="AA126" s="3"/>
      <c r="AB126" s="3"/>
      <c r="AC126" s="3"/>
      <c r="AE126" s="3"/>
      <c r="AF126" s="3"/>
      <c r="AG126" s="3"/>
      <c r="AM126">
        <v>62</v>
      </c>
      <c r="AN126">
        <f t="shared" si="68"/>
        <v>0.10449010385756677</v>
      </c>
      <c r="AO126">
        <v>47.43</v>
      </c>
      <c r="AP126">
        <v>0.107</v>
      </c>
      <c r="AQ126">
        <v>8.7063000000000006</v>
      </c>
      <c r="AR126">
        <v>0</v>
      </c>
      <c r="AS126">
        <v>500</v>
      </c>
      <c r="AT126" t="s">
        <v>29</v>
      </c>
    </row>
    <row r="127" spans="1:46" x14ac:dyDescent="0.3">
      <c r="A127" s="36"/>
      <c r="B127" s="22"/>
      <c r="C127" s="3"/>
      <c r="D127" s="3"/>
      <c r="E127" s="3"/>
      <c r="F127" s="3"/>
      <c r="G127" s="3"/>
      <c r="H127" s="3"/>
      <c r="I127" s="27"/>
      <c r="J127" s="28"/>
      <c r="K127" s="28"/>
      <c r="L127" s="28"/>
      <c r="M127" s="26"/>
      <c r="N127" s="26"/>
      <c r="O127" s="26"/>
      <c r="V127" s="36"/>
      <c r="W127" s="22"/>
      <c r="X127" s="3"/>
      <c r="Y127" s="3"/>
      <c r="Z127" s="3"/>
      <c r="AA127" s="3"/>
      <c r="AB127" s="3"/>
      <c r="AC127" s="3"/>
      <c r="AD127" s="6"/>
      <c r="AE127" s="7"/>
      <c r="AF127" s="7"/>
      <c r="AG127" s="7"/>
      <c r="AM127">
        <v>62.5</v>
      </c>
      <c r="AN127">
        <f t="shared" si="68"/>
        <v>0.10543513353115727</v>
      </c>
      <c r="AO127">
        <v>48.02</v>
      </c>
      <c r="AP127">
        <v>0.108</v>
      </c>
      <c r="AQ127">
        <v>8.7052999999999994</v>
      </c>
      <c r="AR127">
        <v>0</v>
      </c>
      <c r="AS127">
        <v>500</v>
      </c>
      <c r="AT127" t="s">
        <v>29</v>
      </c>
    </row>
    <row r="128" spans="1:46" x14ac:dyDescent="0.3">
      <c r="A128" s="5"/>
      <c r="B128" s="22"/>
      <c r="C128" s="3"/>
      <c r="D128" s="3"/>
      <c r="E128" s="3"/>
      <c r="F128" s="3"/>
      <c r="G128" s="3"/>
      <c r="H128" s="3"/>
      <c r="I128" s="27"/>
      <c r="J128" s="29"/>
      <c r="K128" s="30"/>
      <c r="L128" s="28"/>
      <c r="M128" s="26"/>
      <c r="N128" s="26"/>
      <c r="O128" s="26"/>
      <c r="V128" s="5"/>
      <c r="W128" s="22"/>
      <c r="X128" s="3"/>
      <c r="Y128" s="3"/>
      <c r="Z128" s="3"/>
      <c r="AA128" s="3"/>
      <c r="AB128" s="3"/>
      <c r="AC128" s="3"/>
      <c r="AD128" s="6"/>
      <c r="AE128" s="8"/>
      <c r="AF128" s="9"/>
      <c r="AG128" s="7"/>
      <c r="AM128">
        <v>63</v>
      </c>
      <c r="AN128">
        <f t="shared" si="68"/>
        <v>0.10637688427299703</v>
      </c>
      <c r="AO128">
        <v>48.66</v>
      </c>
      <c r="AP128">
        <v>0.109</v>
      </c>
      <c r="AQ128">
        <v>8.7045999999999992</v>
      </c>
      <c r="AR128">
        <v>0</v>
      </c>
      <c r="AS128">
        <v>500</v>
      </c>
      <c r="AT128" t="s">
        <v>29</v>
      </c>
    </row>
    <row r="129" spans="9:46" x14ac:dyDescent="0.3">
      <c r="I129" s="26"/>
      <c r="J129" s="26"/>
      <c r="K129" s="26"/>
      <c r="L129" s="26"/>
      <c r="M129" s="26"/>
      <c r="N129" s="26"/>
      <c r="O129" s="26"/>
      <c r="AM129">
        <v>63.5</v>
      </c>
      <c r="AN129">
        <f t="shared" si="68"/>
        <v>0.10731800197823937</v>
      </c>
      <c r="AO129">
        <v>49.3</v>
      </c>
      <c r="AP129">
        <v>0.11</v>
      </c>
      <c r="AQ129">
        <v>8.7034000000000002</v>
      </c>
      <c r="AR129">
        <v>0</v>
      </c>
      <c r="AS129">
        <v>500</v>
      </c>
      <c r="AT129" t="s">
        <v>29</v>
      </c>
    </row>
    <row r="130" spans="9:46" x14ac:dyDescent="0.3">
      <c r="I130" s="26"/>
      <c r="J130" s="26"/>
      <c r="K130" s="26"/>
      <c r="L130" s="26"/>
      <c r="M130" s="26"/>
      <c r="N130" s="26"/>
      <c r="O130" s="26"/>
      <c r="AM130">
        <v>64</v>
      </c>
      <c r="AN130">
        <f t="shared" si="68"/>
        <v>0.10825683976261127</v>
      </c>
      <c r="AO130">
        <v>49.97</v>
      </c>
      <c r="AP130">
        <v>0.111</v>
      </c>
      <c r="AQ130">
        <v>8.7020999999999997</v>
      </c>
      <c r="AR130">
        <v>0</v>
      </c>
      <c r="AS130">
        <v>500</v>
      </c>
      <c r="AT130" t="s">
        <v>29</v>
      </c>
    </row>
    <row r="131" spans="9:46" x14ac:dyDescent="0.3">
      <c r="I131" s="26"/>
      <c r="J131" s="26"/>
      <c r="K131" s="26"/>
      <c r="L131" s="26"/>
      <c r="M131" s="26"/>
      <c r="N131" s="26"/>
      <c r="O131" s="26"/>
      <c r="AM131">
        <v>64.5</v>
      </c>
      <c r="AN131">
        <f t="shared" si="68"/>
        <v>0.11016829376854599</v>
      </c>
      <c r="AO131">
        <v>50.67</v>
      </c>
      <c r="AP131">
        <v>0.113</v>
      </c>
      <c r="AQ131">
        <v>8.7005999999999997</v>
      </c>
      <c r="AR131">
        <v>0</v>
      </c>
      <c r="AS131">
        <v>500</v>
      </c>
      <c r="AT131" t="s">
        <v>29</v>
      </c>
    </row>
    <row r="132" spans="9:46" x14ac:dyDescent="0.3">
      <c r="I132" s="26"/>
      <c r="J132" s="26"/>
      <c r="K132" s="26"/>
      <c r="L132" s="26"/>
      <c r="M132" s="26"/>
      <c r="N132" s="26"/>
      <c r="O132" s="26"/>
      <c r="AM132">
        <v>65</v>
      </c>
      <c r="AN132">
        <f t="shared" si="68"/>
        <v>0.11110602373887241</v>
      </c>
      <c r="AO132">
        <v>51.33</v>
      </c>
      <c r="AP132">
        <v>0.114</v>
      </c>
      <c r="AQ132">
        <v>8.6995000000000005</v>
      </c>
      <c r="AR132">
        <v>0</v>
      </c>
      <c r="AS132">
        <v>500</v>
      </c>
      <c r="AT132" t="s">
        <v>29</v>
      </c>
    </row>
    <row r="133" spans="9:46" x14ac:dyDescent="0.3">
      <c r="I133" s="26"/>
      <c r="J133" s="26"/>
      <c r="K133" s="26"/>
      <c r="L133" s="26"/>
      <c r="M133" s="26"/>
      <c r="N133" s="26"/>
      <c r="O133" s="26"/>
      <c r="AM133">
        <v>65.5</v>
      </c>
      <c r="AN133">
        <f t="shared" ref="AN133:AN196" si="76">AP133-AP133*AO133/2022</f>
        <v>0.11106712166172107</v>
      </c>
      <c r="AO133">
        <v>52.02</v>
      </c>
      <c r="AP133">
        <v>0.114</v>
      </c>
      <c r="AQ133">
        <v>8.6989999999999998</v>
      </c>
      <c r="AR133">
        <v>0</v>
      </c>
      <c r="AS133">
        <v>500</v>
      </c>
      <c r="AT133" t="s">
        <v>29</v>
      </c>
    </row>
    <row r="134" spans="9:46" x14ac:dyDescent="0.3">
      <c r="I134" s="26"/>
      <c r="J134" s="26"/>
      <c r="K134" s="26"/>
      <c r="L134" s="26"/>
      <c r="M134" s="26"/>
      <c r="N134" s="26"/>
      <c r="O134" s="26"/>
      <c r="AM134">
        <v>66</v>
      </c>
      <c r="AN134">
        <f t="shared" si="76"/>
        <v>0.11199873887240357</v>
      </c>
      <c r="AO134">
        <v>52.77</v>
      </c>
      <c r="AP134">
        <v>0.115</v>
      </c>
      <c r="AQ134">
        <v>8.6979000000000006</v>
      </c>
      <c r="AR134">
        <v>0</v>
      </c>
      <c r="AS134">
        <v>500</v>
      </c>
      <c r="AT134" t="s">
        <v>29</v>
      </c>
    </row>
    <row r="135" spans="9:46" x14ac:dyDescent="0.3">
      <c r="I135" s="26"/>
      <c r="J135" s="26"/>
      <c r="K135" s="26"/>
      <c r="L135" s="26"/>
      <c r="M135" s="26"/>
      <c r="N135" s="26"/>
      <c r="O135" s="26"/>
      <c r="AM135">
        <v>66.5</v>
      </c>
      <c r="AN135">
        <f t="shared" si="76"/>
        <v>0.11293190900098912</v>
      </c>
      <c r="AO135">
        <v>53.48</v>
      </c>
      <c r="AP135">
        <v>0.11600000000000001</v>
      </c>
      <c r="AQ135">
        <v>8.6969999999999992</v>
      </c>
      <c r="AR135">
        <v>0</v>
      </c>
      <c r="AS135">
        <v>500</v>
      </c>
      <c r="AT135" t="s">
        <v>29</v>
      </c>
    </row>
    <row r="136" spans="9:46" x14ac:dyDescent="0.3">
      <c r="I136" s="26"/>
      <c r="J136" s="26"/>
      <c r="K136" s="26"/>
      <c r="L136" s="26"/>
      <c r="M136" s="26"/>
      <c r="N136" s="26"/>
      <c r="O136" s="26"/>
      <c r="AM136">
        <v>67</v>
      </c>
      <c r="AN136">
        <f t="shared" si="76"/>
        <v>0.11386495548961426</v>
      </c>
      <c r="AO136">
        <v>54.18</v>
      </c>
      <c r="AP136">
        <v>0.11700000000000001</v>
      </c>
      <c r="AQ136">
        <v>8.6959999999999997</v>
      </c>
      <c r="AR136">
        <v>0</v>
      </c>
      <c r="AS136">
        <v>500</v>
      </c>
      <c r="AT136" t="s">
        <v>29</v>
      </c>
    </row>
    <row r="137" spans="9:46" x14ac:dyDescent="0.3">
      <c r="I137" s="26"/>
      <c r="J137" s="26"/>
      <c r="K137" s="26"/>
      <c r="L137" s="26"/>
      <c r="M137" s="26"/>
      <c r="N137" s="26"/>
      <c r="O137" s="26"/>
      <c r="AM137">
        <v>67.5</v>
      </c>
      <c r="AN137">
        <f t="shared" si="76"/>
        <v>0.1157678140454995</v>
      </c>
      <c r="AO137">
        <v>54.92</v>
      </c>
      <c r="AP137">
        <v>0.11899999999999999</v>
      </c>
      <c r="AQ137">
        <v>8.6948000000000008</v>
      </c>
      <c r="AR137">
        <v>0</v>
      </c>
      <c r="AS137">
        <v>500</v>
      </c>
      <c r="AT137" t="s">
        <v>29</v>
      </c>
    </row>
    <row r="138" spans="9:46" x14ac:dyDescent="0.3">
      <c r="I138" s="26"/>
      <c r="J138" s="26"/>
      <c r="K138" s="26"/>
      <c r="L138" s="26"/>
      <c r="M138" s="26"/>
      <c r="N138" s="26"/>
      <c r="O138" s="26"/>
      <c r="AM138">
        <v>68</v>
      </c>
      <c r="AN138">
        <f t="shared" si="76"/>
        <v>0.11669732937685459</v>
      </c>
      <c r="AO138">
        <v>55.65</v>
      </c>
      <c r="AP138">
        <v>0.12</v>
      </c>
      <c r="AQ138">
        <v>8.6934000000000005</v>
      </c>
      <c r="AR138">
        <v>0</v>
      </c>
      <c r="AS138">
        <v>500</v>
      </c>
      <c r="AT138" t="s">
        <v>29</v>
      </c>
    </row>
    <row r="139" spans="9:46" x14ac:dyDescent="0.3">
      <c r="I139" s="26"/>
      <c r="J139" s="26"/>
      <c r="K139" s="26"/>
      <c r="L139" s="26"/>
      <c r="M139" s="26"/>
      <c r="N139" s="26"/>
      <c r="O139" s="26"/>
      <c r="AM139">
        <v>68.5</v>
      </c>
      <c r="AN139">
        <f t="shared" si="76"/>
        <v>0.11762552423343224</v>
      </c>
      <c r="AO139">
        <v>56.39</v>
      </c>
      <c r="AP139">
        <v>0.121</v>
      </c>
      <c r="AQ139">
        <v>8.6919000000000004</v>
      </c>
      <c r="AR139">
        <v>0</v>
      </c>
      <c r="AS139">
        <v>500</v>
      </c>
      <c r="AT139" t="s">
        <v>29</v>
      </c>
    </row>
    <row r="140" spans="9:46" x14ac:dyDescent="0.3">
      <c r="I140" s="26"/>
      <c r="J140" s="26"/>
      <c r="K140" s="26"/>
      <c r="L140" s="26"/>
      <c r="M140" s="26"/>
      <c r="N140" s="26"/>
      <c r="O140" s="26"/>
      <c r="AM140">
        <v>69</v>
      </c>
      <c r="AN140">
        <f t="shared" si="76"/>
        <v>0.11952047477744807</v>
      </c>
      <c r="AO140">
        <v>57.2</v>
      </c>
      <c r="AP140">
        <v>0.123</v>
      </c>
      <c r="AQ140">
        <v>8.6907999999999994</v>
      </c>
      <c r="AR140">
        <v>0</v>
      </c>
      <c r="AS140">
        <v>500</v>
      </c>
      <c r="AT140" t="s">
        <v>29</v>
      </c>
    </row>
    <row r="141" spans="9:46" x14ac:dyDescent="0.3">
      <c r="I141" s="26"/>
      <c r="J141" s="26"/>
      <c r="K141" s="26"/>
      <c r="L141" s="26"/>
      <c r="M141" s="26"/>
      <c r="N141" s="26"/>
      <c r="O141" s="26"/>
      <c r="AM141">
        <v>69.5</v>
      </c>
      <c r="AN141">
        <f t="shared" si="76"/>
        <v>0.12044251236399604</v>
      </c>
      <c r="AO141">
        <v>58.01</v>
      </c>
      <c r="AP141">
        <v>0.124</v>
      </c>
      <c r="AQ141">
        <v>8.6893999999999991</v>
      </c>
      <c r="AR141">
        <v>0</v>
      </c>
      <c r="AS141">
        <v>500</v>
      </c>
      <c r="AT141" t="s">
        <v>29</v>
      </c>
    </row>
    <row r="142" spans="9:46" x14ac:dyDescent="0.3">
      <c r="I142" s="26"/>
      <c r="J142" s="26"/>
      <c r="K142" s="26"/>
      <c r="L142" s="26"/>
      <c r="M142" s="26"/>
      <c r="N142" s="26"/>
      <c r="O142" s="26"/>
      <c r="AM142">
        <v>70</v>
      </c>
      <c r="AN142">
        <f t="shared" si="76"/>
        <v>0.12233403560830861</v>
      </c>
      <c r="AO142">
        <v>58.83</v>
      </c>
      <c r="AP142">
        <v>0.126</v>
      </c>
      <c r="AQ142">
        <v>8.6876999999999995</v>
      </c>
      <c r="AR142">
        <v>0</v>
      </c>
      <c r="AS142">
        <v>500</v>
      </c>
      <c r="AT142" t="s">
        <v>29</v>
      </c>
    </row>
    <row r="143" spans="9:46" x14ac:dyDescent="0.3">
      <c r="I143" s="26"/>
      <c r="J143" s="26"/>
      <c r="K143" s="26"/>
      <c r="L143" s="26"/>
      <c r="M143" s="26"/>
      <c r="N143" s="26"/>
      <c r="O143" s="26"/>
      <c r="AM143">
        <v>70.5</v>
      </c>
      <c r="AN143">
        <f t="shared" si="76"/>
        <v>0.12325280909990109</v>
      </c>
      <c r="AO143">
        <v>59.66</v>
      </c>
      <c r="AP143">
        <v>0.127</v>
      </c>
      <c r="AQ143">
        <v>8.6866000000000003</v>
      </c>
      <c r="AR143">
        <v>0</v>
      </c>
      <c r="AS143">
        <v>500</v>
      </c>
      <c r="AT143" t="s">
        <v>29</v>
      </c>
    </row>
    <row r="144" spans="9:46" x14ac:dyDescent="0.3">
      <c r="I144" s="26"/>
      <c r="J144" s="26"/>
      <c r="K144" s="26"/>
      <c r="L144" s="26"/>
      <c r="M144" s="26"/>
      <c r="N144" s="26"/>
      <c r="O144" s="26"/>
      <c r="AM144">
        <v>71</v>
      </c>
      <c r="AN144">
        <f t="shared" si="76"/>
        <v>0.12426761622156281</v>
      </c>
      <c r="AO144">
        <v>58.96</v>
      </c>
      <c r="AP144">
        <v>0.128</v>
      </c>
      <c r="AQ144">
        <v>8.6858000000000004</v>
      </c>
      <c r="AR144">
        <v>2</v>
      </c>
      <c r="AS144">
        <v>500</v>
      </c>
      <c r="AT144" t="s">
        <v>29</v>
      </c>
    </row>
    <row r="145" spans="9:46" x14ac:dyDescent="0.3">
      <c r="I145" s="26"/>
      <c r="J145" s="26"/>
      <c r="K145" s="26"/>
      <c r="L145" s="26"/>
      <c r="M145" s="26"/>
      <c r="N145" s="26"/>
      <c r="O145" s="26"/>
      <c r="AM145">
        <v>71.5</v>
      </c>
      <c r="AN145">
        <f t="shared" si="76"/>
        <v>0.12329614737883283</v>
      </c>
      <c r="AO145">
        <v>58.97</v>
      </c>
      <c r="AP145">
        <v>0.127</v>
      </c>
      <c r="AQ145">
        <v>8.6860999999999997</v>
      </c>
      <c r="AR145">
        <v>0</v>
      </c>
      <c r="AS145">
        <v>500</v>
      </c>
      <c r="AT145" t="s">
        <v>29</v>
      </c>
    </row>
    <row r="146" spans="9:46" x14ac:dyDescent="0.3">
      <c r="I146" s="26"/>
      <c r="J146" s="26"/>
      <c r="K146" s="26"/>
      <c r="L146" s="26"/>
      <c r="M146" s="26"/>
      <c r="N146" s="26"/>
      <c r="O146" s="26"/>
      <c r="AM146">
        <v>72</v>
      </c>
      <c r="AN146">
        <f t="shared" si="76"/>
        <v>0.12329677546983185</v>
      </c>
      <c r="AO146">
        <v>58.96</v>
      </c>
      <c r="AP146">
        <v>0.127</v>
      </c>
      <c r="AQ146">
        <v>8.6860999999999997</v>
      </c>
      <c r="AR146">
        <v>0</v>
      </c>
      <c r="AS146">
        <v>500</v>
      </c>
      <c r="AT146" t="s">
        <v>29</v>
      </c>
    </row>
    <row r="147" spans="9:46" x14ac:dyDescent="0.3">
      <c r="I147" s="26"/>
      <c r="J147" s="26"/>
      <c r="K147" s="26"/>
      <c r="L147" s="26"/>
      <c r="M147" s="26"/>
      <c r="N147" s="26"/>
      <c r="O147" s="26"/>
      <c r="AM147">
        <v>72.5</v>
      </c>
      <c r="AN147">
        <f t="shared" si="76"/>
        <v>0.12329865974282889</v>
      </c>
      <c r="AO147">
        <v>58.93</v>
      </c>
      <c r="AP147">
        <v>0.127</v>
      </c>
      <c r="AQ147">
        <v>8.6859999999999999</v>
      </c>
      <c r="AR147">
        <v>0</v>
      </c>
      <c r="AS147">
        <v>500</v>
      </c>
      <c r="AT147" t="s">
        <v>29</v>
      </c>
    </row>
    <row r="148" spans="9:46" x14ac:dyDescent="0.3">
      <c r="I148" s="26"/>
      <c r="J148" s="26"/>
      <c r="K148" s="26"/>
      <c r="L148" s="26"/>
      <c r="M148" s="26"/>
      <c r="N148" s="26"/>
      <c r="O148" s="26"/>
      <c r="AM148">
        <v>73</v>
      </c>
      <c r="AN148">
        <f t="shared" si="76"/>
        <v>0.12329865974282889</v>
      </c>
      <c r="AO148">
        <v>58.93</v>
      </c>
      <c r="AP148">
        <v>0.127</v>
      </c>
      <c r="AQ148">
        <v>8.6860999999999997</v>
      </c>
      <c r="AR148">
        <v>0</v>
      </c>
      <c r="AS148">
        <v>500</v>
      </c>
      <c r="AT148" t="s">
        <v>29</v>
      </c>
    </row>
    <row r="149" spans="9:46" x14ac:dyDescent="0.3">
      <c r="I149" s="26"/>
      <c r="J149" s="26"/>
      <c r="K149" s="26"/>
      <c r="L149" s="26"/>
      <c r="M149" s="26"/>
      <c r="N149" s="26"/>
      <c r="O149" s="26"/>
      <c r="AM149">
        <v>73.5</v>
      </c>
      <c r="AN149">
        <f t="shared" si="76"/>
        <v>0.12330054401582592</v>
      </c>
      <c r="AO149">
        <v>58.9</v>
      </c>
      <c r="AP149">
        <v>0.127</v>
      </c>
      <c r="AQ149">
        <v>8.6859999999999999</v>
      </c>
      <c r="AR149">
        <v>0</v>
      </c>
      <c r="AS149">
        <v>500</v>
      </c>
      <c r="AT149" t="s">
        <v>29</v>
      </c>
    </row>
    <row r="150" spans="9:46" x14ac:dyDescent="0.3">
      <c r="I150" s="26"/>
      <c r="J150" s="26"/>
      <c r="K150" s="26"/>
      <c r="L150" s="26"/>
      <c r="M150" s="26"/>
      <c r="N150" s="26"/>
      <c r="O150" s="26"/>
      <c r="AM150">
        <v>74</v>
      </c>
      <c r="AN150">
        <f t="shared" si="76"/>
        <v>0.12330305637982196</v>
      </c>
      <c r="AO150">
        <v>58.86</v>
      </c>
      <c r="AP150">
        <v>0.127</v>
      </c>
      <c r="AQ150">
        <v>8.6859000000000002</v>
      </c>
      <c r="AR150">
        <v>0</v>
      </c>
      <c r="AS150">
        <v>500</v>
      </c>
      <c r="AT150" t="s">
        <v>29</v>
      </c>
    </row>
    <row r="151" spans="9:46" x14ac:dyDescent="0.3">
      <c r="I151" s="26"/>
      <c r="J151" s="26"/>
      <c r="K151" s="26"/>
      <c r="L151" s="26"/>
      <c r="M151" s="26"/>
      <c r="N151" s="26"/>
      <c r="O151" s="26"/>
      <c r="AM151">
        <v>74.5</v>
      </c>
      <c r="AN151">
        <f t="shared" si="76"/>
        <v>0.12330180019782394</v>
      </c>
      <c r="AO151">
        <v>58.88</v>
      </c>
      <c r="AP151">
        <v>0.127</v>
      </c>
      <c r="AQ151">
        <v>8.6859999999999999</v>
      </c>
      <c r="AR151">
        <v>0</v>
      </c>
      <c r="AS151">
        <v>500</v>
      </c>
      <c r="AT151" t="s">
        <v>29</v>
      </c>
    </row>
    <row r="152" spans="9:46" x14ac:dyDescent="0.3">
      <c r="I152" s="26"/>
      <c r="J152" s="26"/>
      <c r="K152" s="26"/>
      <c r="L152" s="26"/>
      <c r="M152" s="26"/>
      <c r="N152" s="26"/>
      <c r="O152" s="26"/>
      <c r="AM152">
        <v>75</v>
      </c>
      <c r="AN152">
        <f t="shared" si="76"/>
        <v>0.12426698318496539</v>
      </c>
      <c r="AO152">
        <v>58.97</v>
      </c>
      <c r="AP152">
        <v>0.128</v>
      </c>
      <c r="AQ152">
        <v>8.6858000000000004</v>
      </c>
      <c r="AR152">
        <v>0</v>
      </c>
      <c r="AS152">
        <v>500</v>
      </c>
      <c r="AT152" t="s">
        <v>29</v>
      </c>
    </row>
    <row r="153" spans="9:46" x14ac:dyDescent="0.3">
      <c r="I153" s="26"/>
      <c r="J153" s="26"/>
      <c r="K153" s="26"/>
      <c r="L153" s="26"/>
      <c r="M153" s="26"/>
      <c r="N153" s="26"/>
      <c r="O153" s="26"/>
      <c r="AM153">
        <v>75.5</v>
      </c>
      <c r="AN153">
        <f t="shared" si="76"/>
        <v>0.12425685459940652</v>
      </c>
      <c r="AO153">
        <v>59.13</v>
      </c>
      <c r="AP153">
        <v>0.128</v>
      </c>
      <c r="AQ153">
        <v>8.6853999999999996</v>
      </c>
      <c r="AR153">
        <v>0</v>
      </c>
      <c r="AS153">
        <v>500</v>
      </c>
      <c r="AT153" t="s">
        <v>29</v>
      </c>
    </row>
    <row r="154" spans="9:46" x14ac:dyDescent="0.3">
      <c r="I154" s="26"/>
      <c r="J154" s="26"/>
      <c r="K154" s="26"/>
      <c r="L154" s="26"/>
      <c r="M154" s="26"/>
      <c r="N154" s="26"/>
      <c r="O154" s="26"/>
      <c r="AM154">
        <v>76</v>
      </c>
      <c r="AN154">
        <f t="shared" si="76"/>
        <v>0.12424609297725026</v>
      </c>
      <c r="AO154">
        <v>59.3</v>
      </c>
      <c r="AP154">
        <v>0.128</v>
      </c>
      <c r="AQ154">
        <v>8.6851000000000003</v>
      </c>
      <c r="AR154">
        <v>0</v>
      </c>
      <c r="AS154">
        <v>500</v>
      </c>
      <c r="AT154" t="s">
        <v>29</v>
      </c>
    </row>
    <row r="155" spans="9:46" x14ac:dyDescent="0.3">
      <c r="I155" s="26"/>
      <c r="J155" s="26"/>
      <c r="K155" s="26"/>
      <c r="L155" s="26"/>
      <c r="M155" s="26"/>
      <c r="N155" s="26"/>
      <c r="O155" s="26"/>
      <c r="AM155">
        <v>76.5</v>
      </c>
      <c r="AN155">
        <f t="shared" si="76"/>
        <v>0.12520081602373886</v>
      </c>
      <c r="AO155">
        <v>59.55</v>
      </c>
      <c r="AP155">
        <v>0.129</v>
      </c>
      <c r="AQ155">
        <v>8.6844999999999999</v>
      </c>
      <c r="AR155">
        <v>0</v>
      </c>
      <c r="AS155">
        <v>500</v>
      </c>
      <c r="AT155" t="s">
        <v>29</v>
      </c>
    </row>
    <row r="156" spans="9:46" x14ac:dyDescent="0.3">
      <c r="I156" s="26"/>
      <c r="J156" s="26"/>
      <c r="K156" s="26"/>
      <c r="L156" s="26"/>
      <c r="M156" s="26"/>
      <c r="N156" s="26"/>
      <c r="O156" s="26"/>
      <c r="AM156">
        <v>77</v>
      </c>
      <c r="AN156">
        <f t="shared" si="76"/>
        <v>0.12518359050445105</v>
      </c>
      <c r="AO156">
        <v>59.82</v>
      </c>
      <c r="AP156">
        <v>0.129</v>
      </c>
      <c r="AQ156">
        <v>8.6844999999999999</v>
      </c>
      <c r="AR156">
        <v>0</v>
      </c>
      <c r="AS156">
        <v>500</v>
      </c>
      <c r="AT156" t="s">
        <v>29</v>
      </c>
    </row>
    <row r="157" spans="9:46" x14ac:dyDescent="0.3">
      <c r="I157" s="26"/>
      <c r="J157" s="26"/>
      <c r="K157" s="26"/>
      <c r="L157" s="26"/>
      <c r="M157" s="26"/>
      <c r="N157" s="26"/>
      <c r="O157" s="26"/>
      <c r="AM157">
        <v>77.5</v>
      </c>
      <c r="AN157">
        <f t="shared" si="76"/>
        <v>0.1251650890207715</v>
      </c>
      <c r="AO157">
        <v>60.11</v>
      </c>
      <c r="AP157">
        <v>0.129</v>
      </c>
      <c r="AQ157">
        <v>8.6841000000000008</v>
      </c>
      <c r="AR157">
        <v>0</v>
      </c>
      <c r="AS157">
        <v>500</v>
      </c>
      <c r="AT157" t="s">
        <v>29</v>
      </c>
    </row>
    <row r="158" spans="9:46" x14ac:dyDescent="0.3">
      <c r="I158" s="26"/>
      <c r="J158" s="26"/>
      <c r="K158" s="26"/>
      <c r="L158" s="26"/>
      <c r="M158" s="26"/>
      <c r="N158" s="26"/>
      <c r="O158" s="26"/>
      <c r="AM158">
        <v>78</v>
      </c>
      <c r="AN158">
        <f t="shared" si="76"/>
        <v>0.12611414441147378</v>
      </c>
      <c r="AO158">
        <v>60.44</v>
      </c>
      <c r="AP158">
        <v>0.13</v>
      </c>
      <c r="AQ158">
        <v>8.6837</v>
      </c>
      <c r="AR158">
        <v>0</v>
      </c>
      <c r="AS158">
        <v>500</v>
      </c>
      <c r="AT158" t="s">
        <v>29</v>
      </c>
    </row>
    <row r="159" spans="9:46" x14ac:dyDescent="0.3">
      <c r="I159" s="26"/>
      <c r="J159" s="26"/>
      <c r="K159" s="26"/>
      <c r="L159" s="26"/>
      <c r="M159" s="26"/>
      <c r="N159" s="26"/>
      <c r="O159" s="26"/>
      <c r="AM159">
        <v>78.5</v>
      </c>
      <c r="AN159">
        <f t="shared" si="76"/>
        <v>0.12609292779426312</v>
      </c>
      <c r="AO159">
        <v>60.77</v>
      </c>
      <c r="AP159">
        <v>0.13</v>
      </c>
      <c r="AQ159">
        <v>8.6829999999999998</v>
      </c>
      <c r="AR159">
        <v>0</v>
      </c>
      <c r="AS159">
        <v>500</v>
      </c>
      <c r="AT159" t="s">
        <v>29</v>
      </c>
    </row>
    <row r="160" spans="9:46" x14ac:dyDescent="0.3">
      <c r="I160" s="26"/>
      <c r="J160" s="26"/>
      <c r="K160" s="26"/>
      <c r="L160" s="26"/>
      <c r="M160" s="26"/>
      <c r="N160" s="26"/>
      <c r="O160" s="26"/>
      <c r="AM160">
        <v>79</v>
      </c>
      <c r="AN160">
        <f t="shared" si="76"/>
        <v>0.12703825420375867</v>
      </c>
      <c r="AO160">
        <v>61.15</v>
      </c>
      <c r="AP160">
        <v>0.13100000000000001</v>
      </c>
      <c r="AQ160">
        <v>8.6821999999999999</v>
      </c>
      <c r="AR160">
        <v>0</v>
      </c>
      <c r="AS160">
        <v>500</v>
      </c>
      <c r="AT160" t="s">
        <v>29</v>
      </c>
    </row>
    <row r="161" spans="9:46" x14ac:dyDescent="0.3">
      <c r="I161" s="26"/>
      <c r="J161" s="26"/>
      <c r="K161" s="26"/>
      <c r="L161" s="26"/>
      <c r="M161" s="26"/>
      <c r="N161" s="26"/>
      <c r="O161" s="26"/>
      <c r="AM161">
        <v>79.5</v>
      </c>
      <c r="AN161">
        <f t="shared" si="76"/>
        <v>0.12798124629080118</v>
      </c>
      <c r="AO161">
        <v>61.56</v>
      </c>
      <c r="AP161">
        <v>0.13200000000000001</v>
      </c>
      <c r="AQ161">
        <v>8.6816999999999993</v>
      </c>
      <c r="AR161">
        <v>0</v>
      </c>
      <c r="AS161">
        <v>500</v>
      </c>
      <c r="AT161" t="s">
        <v>29</v>
      </c>
    </row>
    <row r="162" spans="9:46" x14ac:dyDescent="0.3">
      <c r="I162" s="26"/>
      <c r="J162" s="26"/>
      <c r="K162" s="26"/>
      <c r="L162" s="26"/>
      <c r="M162" s="26"/>
      <c r="N162" s="26"/>
      <c r="O162" s="26"/>
      <c r="AM162">
        <v>80</v>
      </c>
      <c r="AN162">
        <f t="shared" si="76"/>
        <v>0.12795186943620179</v>
      </c>
      <c r="AO162">
        <v>62.01</v>
      </c>
      <c r="AP162">
        <v>0.13200000000000001</v>
      </c>
      <c r="AQ162">
        <v>8.6813000000000002</v>
      </c>
      <c r="AR162">
        <v>0</v>
      </c>
      <c r="AS162">
        <v>500</v>
      </c>
      <c r="AT162" t="s">
        <v>29</v>
      </c>
    </row>
    <row r="163" spans="9:46" x14ac:dyDescent="0.3">
      <c r="I163" s="26"/>
      <c r="J163" s="26"/>
      <c r="K163" s="26"/>
      <c r="L163" s="26"/>
      <c r="M163" s="26"/>
      <c r="N163" s="26"/>
      <c r="O163" s="26"/>
      <c r="AM163">
        <v>80.5</v>
      </c>
      <c r="AN163">
        <f t="shared" si="76"/>
        <v>0.12889094460929773</v>
      </c>
      <c r="AO163">
        <v>62.47</v>
      </c>
      <c r="AP163">
        <v>0.13300000000000001</v>
      </c>
      <c r="AQ163">
        <v>8.6806000000000001</v>
      </c>
      <c r="AR163">
        <v>0</v>
      </c>
      <c r="AS163">
        <v>500</v>
      </c>
      <c r="AT163" t="s">
        <v>29</v>
      </c>
    </row>
    <row r="164" spans="9:46" x14ac:dyDescent="0.3">
      <c r="I164" s="26"/>
      <c r="J164" s="26"/>
      <c r="K164" s="26"/>
      <c r="L164" s="26"/>
      <c r="M164" s="26"/>
      <c r="N164" s="26"/>
      <c r="O164" s="26"/>
      <c r="AM164">
        <v>81</v>
      </c>
      <c r="AN164">
        <f t="shared" si="76"/>
        <v>0.12982823936696342</v>
      </c>
      <c r="AO164">
        <v>62.95</v>
      </c>
      <c r="AP164">
        <v>0.13400000000000001</v>
      </c>
      <c r="AQ164">
        <v>8.6797000000000004</v>
      </c>
      <c r="AR164">
        <v>0</v>
      </c>
      <c r="AS164">
        <v>500</v>
      </c>
      <c r="AT164" t="s">
        <v>29</v>
      </c>
    </row>
    <row r="165" spans="9:46" x14ac:dyDescent="0.3">
      <c r="I165" s="26"/>
      <c r="J165" s="26"/>
      <c r="K165" s="26"/>
      <c r="L165" s="26"/>
      <c r="M165" s="26"/>
      <c r="N165" s="26"/>
      <c r="O165" s="26"/>
      <c r="AM165">
        <v>81.5</v>
      </c>
      <c r="AN165">
        <f t="shared" si="76"/>
        <v>0.13076439169139467</v>
      </c>
      <c r="AO165">
        <v>63.44</v>
      </c>
      <c r="AP165">
        <v>0.13500000000000001</v>
      </c>
      <c r="AQ165">
        <v>8.6785999999999994</v>
      </c>
      <c r="AR165">
        <v>0</v>
      </c>
      <c r="AS165">
        <v>500</v>
      </c>
      <c r="AT165" t="s">
        <v>29</v>
      </c>
    </row>
    <row r="166" spans="9:46" x14ac:dyDescent="0.3">
      <c r="I166" s="26"/>
      <c r="J166" s="26"/>
      <c r="K166" s="26"/>
      <c r="L166" s="26"/>
      <c r="M166" s="26"/>
      <c r="N166" s="26"/>
      <c r="O166" s="26"/>
      <c r="AM166">
        <v>82</v>
      </c>
      <c r="AN166">
        <f t="shared" si="76"/>
        <v>0.13073100890207717</v>
      </c>
      <c r="AO166">
        <v>63.94</v>
      </c>
      <c r="AP166">
        <v>0.13500000000000001</v>
      </c>
      <c r="AQ166">
        <v>8.6780000000000008</v>
      </c>
      <c r="AR166">
        <v>0</v>
      </c>
      <c r="AS166">
        <v>500</v>
      </c>
      <c r="AT166" t="s">
        <v>29</v>
      </c>
    </row>
    <row r="167" spans="9:46" x14ac:dyDescent="0.3">
      <c r="I167" s="26"/>
      <c r="J167" s="26"/>
      <c r="K167" s="26"/>
      <c r="L167" s="26"/>
      <c r="M167" s="26"/>
      <c r="N167" s="26"/>
      <c r="O167" s="26"/>
      <c r="AM167">
        <v>82.5</v>
      </c>
      <c r="AN167">
        <f t="shared" si="76"/>
        <v>0.1326291444114738</v>
      </c>
      <c r="AO167">
        <v>64.510000000000005</v>
      </c>
      <c r="AP167">
        <v>0.13700000000000001</v>
      </c>
      <c r="AQ167">
        <v>8.6768000000000001</v>
      </c>
      <c r="AR167">
        <v>0</v>
      </c>
      <c r="AS167">
        <v>500</v>
      </c>
      <c r="AT167" t="s">
        <v>29</v>
      </c>
    </row>
    <row r="168" spans="9:46" x14ac:dyDescent="0.3">
      <c r="I168" s="26"/>
      <c r="J168" s="26"/>
      <c r="K168" s="26"/>
      <c r="L168" s="26"/>
      <c r="M168" s="26"/>
      <c r="N168" s="26"/>
      <c r="O168" s="26"/>
      <c r="AM168">
        <v>83</v>
      </c>
      <c r="AN168">
        <f t="shared" si="76"/>
        <v>0.13258984668644908</v>
      </c>
      <c r="AO168">
        <v>65.09</v>
      </c>
      <c r="AP168">
        <v>0.13700000000000001</v>
      </c>
      <c r="AQ168">
        <v>8.6760999999999999</v>
      </c>
      <c r="AR168">
        <v>0</v>
      </c>
      <c r="AS168">
        <v>500</v>
      </c>
      <c r="AT168" t="s">
        <v>29</v>
      </c>
    </row>
    <row r="169" spans="9:46" x14ac:dyDescent="0.3">
      <c r="I169" s="26"/>
      <c r="J169" s="26"/>
      <c r="K169" s="26"/>
      <c r="L169" s="26"/>
      <c r="M169" s="26"/>
      <c r="N169" s="26"/>
      <c r="O169" s="26"/>
      <c r="AM169">
        <v>83.5</v>
      </c>
      <c r="AN169">
        <f t="shared" si="76"/>
        <v>0.13351943620178042</v>
      </c>
      <c r="AO169">
        <v>65.650000000000006</v>
      </c>
      <c r="AP169">
        <v>0.13800000000000001</v>
      </c>
      <c r="AQ169">
        <v>8.6753</v>
      </c>
      <c r="AR169">
        <v>0</v>
      </c>
      <c r="AS169">
        <v>500</v>
      </c>
      <c r="AT169" t="s">
        <v>29</v>
      </c>
    </row>
    <row r="170" spans="9:46" x14ac:dyDescent="0.3">
      <c r="I170" s="26"/>
      <c r="J170" s="26"/>
      <c r="K170" s="26"/>
      <c r="L170" s="26"/>
      <c r="M170" s="26"/>
      <c r="N170" s="26"/>
      <c r="O170" s="26"/>
      <c r="AM170">
        <v>84</v>
      </c>
      <c r="AN170">
        <f t="shared" si="76"/>
        <v>0.13444434718100892</v>
      </c>
      <c r="AO170">
        <v>66.27</v>
      </c>
      <c r="AP170">
        <v>0.13900000000000001</v>
      </c>
      <c r="AQ170">
        <v>8.6745999999999999</v>
      </c>
      <c r="AR170">
        <v>0</v>
      </c>
      <c r="AS170">
        <v>500</v>
      </c>
      <c r="AT170" t="s">
        <v>29</v>
      </c>
    </row>
    <row r="171" spans="9:46" x14ac:dyDescent="0.3">
      <c r="I171" s="26"/>
      <c r="J171" s="26"/>
      <c r="K171" s="26"/>
      <c r="L171" s="26"/>
      <c r="M171" s="26"/>
      <c r="N171" s="26"/>
      <c r="O171" s="26"/>
      <c r="AM171">
        <v>84.5</v>
      </c>
      <c r="AN171">
        <f t="shared" si="76"/>
        <v>0.13440310089020774</v>
      </c>
      <c r="AO171">
        <v>66.87</v>
      </c>
      <c r="AP171">
        <v>0.13900000000000001</v>
      </c>
      <c r="AQ171">
        <v>8.6738</v>
      </c>
      <c r="AR171">
        <v>0</v>
      </c>
      <c r="AS171">
        <v>500</v>
      </c>
      <c r="AT171" t="s">
        <v>29</v>
      </c>
    </row>
    <row r="172" spans="9:46" x14ac:dyDescent="0.3">
      <c r="I172" s="26"/>
      <c r="J172" s="26"/>
      <c r="K172" s="26"/>
      <c r="L172" s="26"/>
      <c r="M172" s="26"/>
      <c r="N172" s="26"/>
      <c r="O172" s="26"/>
      <c r="AM172">
        <v>85</v>
      </c>
      <c r="AN172">
        <f t="shared" si="76"/>
        <v>0.13532848664688429</v>
      </c>
      <c r="AO172">
        <v>67.47</v>
      </c>
      <c r="AP172">
        <v>0.14000000000000001</v>
      </c>
      <c r="AQ172">
        <v>8.6729000000000003</v>
      </c>
      <c r="AR172">
        <v>0</v>
      </c>
      <c r="AS172">
        <v>500</v>
      </c>
      <c r="AT172" t="s">
        <v>29</v>
      </c>
    </row>
    <row r="173" spans="9:46" x14ac:dyDescent="0.3">
      <c r="I173" s="26"/>
      <c r="J173" s="26"/>
      <c r="K173" s="26"/>
      <c r="L173" s="26"/>
      <c r="M173" s="26"/>
      <c r="N173" s="26"/>
      <c r="O173" s="26"/>
      <c r="AM173">
        <v>85.5</v>
      </c>
      <c r="AN173">
        <f t="shared" si="76"/>
        <v>0.13625118694362018</v>
      </c>
      <c r="AO173">
        <v>68.099999999999994</v>
      </c>
      <c r="AP173">
        <v>0.14099999999999999</v>
      </c>
      <c r="AQ173">
        <v>8.6720000000000006</v>
      </c>
      <c r="AR173">
        <v>0</v>
      </c>
      <c r="AS173">
        <v>500</v>
      </c>
      <c r="AT173" t="s">
        <v>29</v>
      </c>
    </row>
    <row r="174" spans="9:46" x14ac:dyDescent="0.3">
      <c r="I174" s="26"/>
      <c r="J174" s="26"/>
      <c r="K174" s="26"/>
      <c r="L174" s="26"/>
      <c r="M174" s="26"/>
      <c r="N174" s="26"/>
      <c r="O174" s="26"/>
      <c r="AM174">
        <v>86</v>
      </c>
      <c r="AN174">
        <f t="shared" si="76"/>
        <v>0.13813715133531157</v>
      </c>
      <c r="AO174">
        <v>68.760000000000005</v>
      </c>
      <c r="AP174">
        <v>0.14299999999999999</v>
      </c>
      <c r="AQ174">
        <v>8.6707000000000001</v>
      </c>
      <c r="AR174">
        <v>0</v>
      </c>
      <c r="AS174">
        <v>500</v>
      </c>
      <c r="AT174" t="s">
        <v>29</v>
      </c>
    </row>
    <row r="175" spans="9:46" x14ac:dyDescent="0.3">
      <c r="I175" s="26"/>
      <c r="J175" s="26"/>
      <c r="K175" s="26"/>
      <c r="L175" s="26"/>
      <c r="M175" s="26"/>
      <c r="N175" s="26"/>
      <c r="O175" s="26"/>
      <c r="AM175">
        <v>86.5</v>
      </c>
      <c r="AN175">
        <f t="shared" si="76"/>
        <v>0.13905756676557862</v>
      </c>
      <c r="AO175">
        <v>69.400000000000006</v>
      </c>
      <c r="AP175">
        <v>0.14399999999999999</v>
      </c>
      <c r="AQ175">
        <v>8.6697000000000006</v>
      </c>
      <c r="AR175">
        <v>0</v>
      </c>
      <c r="AS175">
        <v>500</v>
      </c>
      <c r="AT175" t="s">
        <v>29</v>
      </c>
    </row>
    <row r="176" spans="9:46" x14ac:dyDescent="0.3">
      <c r="I176" s="26"/>
      <c r="J176" s="26"/>
      <c r="K176" s="26"/>
      <c r="L176" s="26"/>
      <c r="M176" s="26"/>
      <c r="N176" s="26"/>
      <c r="O176" s="26"/>
      <c r="AM176">
        <v>87</v>
      </c>
      <c r="AN176">
        <f t="shared" si="76"/>
        <v>0.1399787833827893</v>
      </c>
      <c r="AO176">
        <v>70.02</v>
      </c>
      <c r="AP176">
        <v>0.14499999999999999</v>
      </c>
      <c r="AQ176">
        <v>8.6683000000000003</v>
      </c>
      <c r="AR176">
        <v>0</v>
      </c>
      <c r="AS176">
        <v>500</v>
      </c>
      <c r="AT176" t="s">
        <v>29</v>
      </c>
    </row>
    <row r="177" spans="9:46" x14ac:dyDescent="0.3">
      <c r="I177" s="26"/>
      <c r="J177" s="26"/>
      <c r="K177" s="26"/>
      <c r="L177" s="26"/>
      <c r="M177" s="26"/>
      <c r="N177" s="26"/>
      <c r="O177" s="26"/>
      <c r="AM177">
        <v>87.5</v>
      </c>
      <c r="AN177">
        <f t="shared" si="76"/>
        <v>0.14089361028684469</v>
      </c>
      <c r="AO177">
        <v>70.72</v>
      </c>
      <c r="AP177">
        <v>0.14599999999999999</v>
      </c>
      <c r="AQ177">
        <v>8.6674000000000007</v>
      </c>
      <c r="AR177">
        <v>0</v>
      </c>
      <c r="AS177">
        <v>500</v>
      </c>
      <c r="AT177" t="s">
        <v>29</v>
      </c>
    </row>
    <row r="178" spans="9:46" x14ac:dyDescent="0.3">
      <c r="I178" s="26"/>
      <c r="J178" s="26"/>
      <c r="K178" s="26"/>
      <c r="L178" s="26"/>
      <c r="M178" s="26"/>
      <c r="N178" s="26"/>
      <c r="O178" s="26"/>
      <c r="AM178">
        <v>88</v>
      </c>
      <c r="AN178">
        <f t="shared" si="76"/>
        <v>0.14180483679525221</v>
      </c>
      <c r="AO178">
        <v>71.459999999999994</v>
      </c>
      <c r="AP178">
        <v>0.14699999999999999</v>
      </c>
      <c r="AQ178">
        <v>8.6660000000000004</v>
      </c>
      <c r="AR178">
        <v>0</v>
      </c>
      <c r="AS178">
        <v>500</v>
      </c>
      <c r="AT178" t="s">
        <v>29</v>
      </c>
    </row>
    <row r="179" spans="9:46" x14ac:dyDescent="0.3">
      <c r="I179" s="26"/>
      <c r="J179" s="26"/>
      <c r="K179" s="26"/>
      <c r="L179" s="26"/>
      <c r="M179" s="26"/>
      <c r="N179" s="26"/>
      <c r="O179" s="26"/>
      <c r="AM179">
        <v>88.5</v>
      </c>
      <c r="AN179">
        <f t="shared" si="76"/>
        <v>0.14368036102868448</v>
      </c>
      <c r="AO179">
        <v>72.19</v>
      </c>
      <c r="AP179">
        <v>0.14899999999999999</v>
      </c>
      <c r="AQ179">
        <v>8.6645000000000003</v>
      </c>
      <c r="AR179">
        <v>0</v>
      </c>
      <c r="AS179">
        <v>500</v>
      </c>
      <c r="AT179" t="s">
        <v>29</v>
      </c>
    </row>
    <row r="180" spans="9:46" x14ac:dyDescent="0.3">
      <c r="I180" s="26"/>
      <c r="J180" s="26"/>
      <c r="K180" s="26"/>
      <c r="L180" s="26"/>
      <c r="M180" s="26"/>
      <c r="N180" s="26"/>
      <c r="O180" s="26"/>
      <c r="AM180">
        <v>89</v>
      </c>
      <c r="AN180">
        <f t="shared" si="76"/>
        <v>0.1445912462908012</v>
      </c>
      <c r="AO180">
        <v>72.91</v>
      </c>
      <c r="AP180">
        <v>0.15</v>
      </c>
      <c r="AQ180">
        <v>8.6632999999999996</v>
      </c>
      <c r="AR180">
        <v>0</v>
      </c>
      <c r="AS180">
        <v>500</v>
      </c>
      <c r="AT180" t="s">
        <v>29</v>
      </c>
    </row>
    <row r="181" spans="9:46" x14ac:dyDescent="0.3">
      <c r="I181" s="26"/>
      <c r="J181" s="26"/>
      <c r="K181" s="26"/>
      <c r="L181" s="26"/>
      <c r="M181" s="26"/>
      <c r="N181" s="26"/>
      <c r="O181" s="26"/>
      <c r="AM181">
        <v>89.5</v>
      </c>
      <c r="AN181">
        <f t="shared" si="76"/>
        <v>0.14549843224530168</v>
      </c>
      <c r="AO181">
        <v>73.67</v>
      </c>
      <c r="AP181">
        <v>0.151</v>
      </c>
      <c r="AQ181">
        <v>8.6623999999999999</v>
      </c>
      <c r="AR181">
        <v>0</v>
      </c>
      <c r="AS181">
        <v>500</v>
      </c>
      <c r="AT181" t="s">
        <v>29</v>
      </c>
    </row>
    <row r="182" spans="9:46" x14ac:dyDescent="0.3">
      <c r="I182" s="26"/>
      <c r="J182" s="26"/>
      <c r="K182" s="26"/>
      <c r="L182" s="26"/>
      <c r="M182" s="26"/>
      <c r="N182" s="26"/>
      <c r="O182" s="26"/>
      <c r="AM182">
        <v>90</v>
      </c>
      <c r="AN182">
        <f t="shared" si="76"/>
        <v>0.14640486646884274</v>
      </c>
      <c r="AO182">
        <v>74.430000000000007</v>
      </c>
      <c r="AP182">
        <v>0.152</v>
      </c>
      <c r="AQ182">
        <v>8.6616</v>
      </c>
      <c r="AR182">
        <v>0</v>
      </c>
      <c r="AS182">
        <v>500</v>
      </c>
      <c r="AT182" t="s">
        <v>29</v>
      </c>
    </row>
    <row r="183" spans="9:46" x14ac:dyDescent="0.3">
      <c r="I183" s="26"/>
      <c r="J183" s="26"/>
      <c r="K183" s="26"/>
      <c r="L183" s="26"/>
      <c r="M183" s="26"/>
      <c r="N183" s="26"/>
      <c r="O183" s="26"/>
      <c r="AM183">
        <v>90.5</v>
      </c>
      <c r="AN183">
        <f t="shared" si="76"/>
        <v>0.14730979228486646</v>
      </c>
      <c r="AO183">
        <v>75.2</v>
      </c>
      <c r="AP183">
        <v>0.153</v>
      </c>
      <c r="AQ183">
        <v>8.6605000000000008</v>
      </c>
      <c r="AR183">
        <v>0</v>
      </c>
      <c r="AS183">
        <v>500</v>
      </c>
      <c r="AT183" t="s">
        <v>29</v>
      </c>
    </row>
    <row r="184" spans="9:46" x14ac:dyDescent="0.3">
      <c r="I184" s="26"/>
      <c r="J184" s="26"/>
      <c r="K184" s="26"/>
      <c r="L184" s="26"/>
      <c r="M184" s="26"/>
      <c r="N184" s="26"/>
      <c r="O184" s="26"/>
      <c r="AM184">
        <v>91</v>
      </c>
      <c r="AN184">
        <f t="shared" si="76"/>
        <v>0.14821167161226509</v>
      </c>
      <c r="AO184">
        <v>76</v>
      </c>
      <c r="AP184">
        <v>0.154</v>
      </c>
      <c r="AQ184">
        <v>8.6590000000000007</v>
      </c>
      <c r="AR184">
        <v>0</v>
      </c>
      <c r="AS184">
        <v>500</v>
      </c>
      <c r="AT184" t="s">
        <v>29</v>
      </c>
    </row>
    <row r="185" spans="9:46" x14ac:dyDescent="0.3">
      <c r="I185" s="26"/>
      <c r="J185" s="26"/>
      <c r="K185" s="26"/>
      <c r="L185" s="26"/>
      <c r="M185" s="26"/>
      <c r="N185" s="26"/>
      <c r="O185" s="26"/>
      <c r="AM185">
        <v>91.5</v>
      </c>
      <c r="AN185">
        <f t="shared" si="76"/>
        <v>0.15007632047477745</v>
      </c>
      <c r="AO185">
        <v>76.78</v>
      </c>
      <c r="AP185">
        <v>0.156</v>
      </c>
      <c r="AQ185">
        <v>8.6577999999999999</v>
      </c>
      <c r="AR185">
        <v>0</v>
      </c>
      <c r="AS185">
        <v>500</v>
      </c>
      <c r="AT185" t="s">
        <v>29</v>
      </c>
    </row>
    <row r="186" spans="9:46" x14ac:dyDescent="0.3">
      <c r="I186" s="26"/>
      <c r="J186" s="26"/>
      <c r="K186" s="26"/>
      <c r="L186" s="26"/>
      <c r="M186" s="26"/>
      <c r="N186" s="26"/>
      <c r="O186" s="26"/>
      <c r="AM186">
        <v>92</v>
      </c>
      <c r="AN186">
        <f t="shared" si="76"/>
        <v>0.15001691394658753</v>
      </c>
      <c r="AO186">
        <v>77.55</v>
      </c>
      <c r="AP186">
        <v>0.156</v>
      </c>
      <c r="AQ186">
        <v>8.6570999999999998</v>
      </c>
      <c r="AR186">
        <v>0</v>
      </c>
      <c r="AS186">
        <v>500</v>
      </c>
      <c r="AT186" t="s">
        <v>29</v>
      </c>
    </row>
    <row r="187" spans="9:46" x14ac:dyDescent="0.3">
      <c r="I187" s="26"/>
      <c r="J187" s="26"/>
      <c r="K187" s="26"/>
      <c r="L187" s="26"/>
      <c r="M187" s="26"/>
      <c r="N187" s="26"/>
      <c r="O187" s="26"/>
      <c r="AM187">
        <v>92.5</v>
      </c>
      <c r="AN187">
        <f t="shared" si="76"/>
        <v>0.1509141147378833</v>
      </c>
      <c r="AO187">
        <v>78.38</v>
      </c>
      <c r="AP187">
        <v>0.157</v>
      </c>
      <c r="AQ187">
        <v>8.6562000000000001</v>
      </c>
      <c r="AR187">
        <v>0</v>
      </c>
      <c r="AS187">
        <v>500</v>
      </c>
      <c r="AT187" t="s">
        <v>29</v>
      </c>
    </row>
    <row r="188" spans="9:46" x14ac:dyDescent="0.3">
      <c r="I188" s="26"/>
      <c r="J188" s="26"/>
      <c r="K188" s="26"/>
      <c r="L188" s="26"/>
      <c r="M188" s="26"/>
      <c r="N188" s="26"/>
      <c r="O188" s="26"/>
      <c r="AM188">
        <v>93</v>
      </c>
      <c r="AN188">
        <f t="shared" si="76"/>
        <v>0.15180971315529179</v>
      </c>
      <c r="AO188">
        <v>79.22</v>
      </c>
      <c r="AP188">
        <v>0.158</v>
      </c>
      <c r="AQ188">
        <v>8.6549999999999994</v>
      </c>
      <c r="AR188">
        <v>0</v>
      </c>
      <c r="AS188">
        <v>500</v>
      </c>
      <c r="AT188" t="s">
        <v>29</v>
      </c>
    </row>
    <row r="189" spans="9:46" x14ac:dyDescent="0.3">
      <c r="I189" s="26"/>
      <c r="J189" s="26"/>
      <c r="K189" s="26"/>
      <c r="L189" s="26"/>
      <c r="M189" s="26"/>
      <c r="N189" s="26"/>
      <c r="O189" s="26"/>
      <c r="AM189">
        <v>93.5</v>
      </c>
      <c r="AN189">
        <f t="shared" si="76"/>
        <v>0.15281771513353115</v>
      </c>
      <c r="AO189">
        <v>78.62</v>
      </c>
      <c r="AP189">
        <v>0.159</v>
      </c>
      <c r="AQ189">
        <v>8.6544000000000008</v>
      </c>
      <c r="AR189">
        <v>2</v>
      </c>
      <c r="AS189">
        <v>500</v>
      </c>
      <c r="AT189" t="s">
        <v>29</v>
      </c>
    </row>
    <row r="190" spans="9:46" x14ac:dyDescent="0.3">
      <c r="I190" s="26"/>
      <c r="J190" s="26"/>
      <c r="K190" s="26"/>
      <c r="L190" s="26"/>
      <c r="M190" s="26"/>
      <c r="N190" s="26"/>
      <c r="O190" s="26"/>
      <c r="AM190">
        <v>94</v>
      </c>
      <c r="AN190">
        <f t="shared" si="76"/>
        <v>0.15281771513353115</v>
      </c>
      <c r="AO190">
        <v>78.62</v>
      </c>
      <c r="AP190">
        <v>0.159</v>
      </c>
      <c r="AQ190">
        <v>8.6547999999999998</v>
      </c>
      <c r="AR190">
        <v>0</v>
      </c>
      <c r="AS190">
        <v>500</v>
      </c>
      <c r="AT190" t="s">
        <v>29</v>
      </c>
    </row>
    <row r="191" spans="9:46" x14ac:dyDescent="0.3">
      <c r="I191" s="26"/>
      <c r="J191" s="26"/>
      <c r="K191" s="26"/>
      <c r="L191" s="26"/>
      <c r="M191" s="26"/>
      <c r="N191" s="26"/>
      <c r="O191" s="26"/>
      <c r="AM191">
        <v>94.5</v>
      </c>
      <c r="AN191">
        <f t="shared" si="76"/>
        <v>0.15281928783382789</v>
      </c>
      <c r="AO191">
        <v>78.599999999999994</v>
      </c>
      <c r="AP191">
        <v>0.159</v>
      </c>
      <c r="AQ191">
        <v>8.6547000000000001</v>
      </c>
      <c r="AR191">
        <v>0</v>
      </c>
      <c r="AS191">
        <v>500</v>
      </c>
      <c r="AT191" t="s">
        <v>29</v>
      </c>
    </row>
    <row r="192" spans="9:46" x14ac:dyDescent="0.3">
      <c r="I192" s="26"/>
      <c r="J192" s="26"/>
      <c r="K192" s="26"/>
      <c r="L192" s="26"/>
      <c r="M192" s="26"/>
      <c r="N192" s="26"/>
      <c r="O192" s="26"/>
      <c r="AM192">
        <v>95</v>
      </c>
      <c r="AN192">
        <f t="shared" si="76"/>
        <v>0.15282164688427299</v>
      </c>
      <c r="AO192">
        <v>78.569999999999993</v>
      </c>
      <c r="AP192">
        <v>0.159</v>
      </c>
      <c r="AQ192">
        <v>8.6547000000000001</v>
      </c>
      <c r="AR192">
        <v>0</v>
      </c>
      <c r="AS192">
        <v>500</v>
      </c>
      <c r="AT192" t="s">
        <v>29</v>
      </c>
    </row>
    <row r="193" spans="9:46" x14ac:dyDescent="0.3">
      <c r="I193" s="26"/>
      <c r="J193" s="26"/>
      <c r="K193" s="26"/>
      <c r="L193" s="26"/>
      <c r="M193" s="26"/>
      <c r="N193" s="26"/>
      <c r="O193" s="26"/>
      <c r="AM193">
        <v>95.5</v>
      </c>
      <c r="AN193">
        <f t="shared" si="76"/>
        <v>0.15282243323442138</v>
      </c>
      <c r="AO193">
        <v>78.56</v>
      </c>
      <c r="AP193">
        <v>0.159</v>
      </c>
      <c r="AQ193">
        <v>8.6547999999999998</v>
      </c>
      <c r="AR193">
        <v>0</v>
      </c>
      <c r="AS193">
        <v>500</v>
      </c>
      <c r="AT193" t="s">
        <v>29</v>
      </c>
    </row>
    <row r="194" spans="9:46" x14ac:dyDescent="0.3">
      <c r="I194" s="26"/>
      <c r="J194" s="26"/>
      <c r="K194" s="26"/>
      <c r="L194" s="26"/>
      <c r="M194" s="26"/>
      <c r="N194" s="26"/>
      <c r="O194" s="26"/>
      <c r="AM194">
        <v>96</v>
      </c>
      <c r="AN194">
        <f t="shared" si="76"/>
        <v>0.15282321958456974</v>
      </c>
      <c r="AO194">
        <v>78.55</v>
      </c>
      <c r="AP194">
        <v>0.159</v>
      </c>
      <c r="AQ194">
        <v>8.6546000000000003</v>
      </c>
      <c r="AR194">
        <v>0</v>
      </c>
      <c r="AS194">
        <v>500</v>
      </c>
      <c r="AT194" t="s">
        <v>29</v>
      </c>
    </row>
    <row r="195" spans="9:46" x14ac:dyDescent="0.3">
      <c r="I195" s="26"/>
      <c r="J195" s="26"/>
      <c r="K195" s="26"/>
      <c r="L195" s="26"/>
      <c r="M195" s="26"/>
      <c r="N195" s="26"/>
      <c r="O195" s="26"/>
      <c r="AM195">
        <v>96.5</v>
      </c>
      <c r="AN195">
        <f t="shared" si="76"/>
        <v>0.15282557863501484</v>
      </c>
      <c r="AO195">
        <v>78.52</v>
      </c>
      <c r="AP195">
        <v>0.159</v>
      </c>
      <c r="AQ195">
        <v>8.6547000000000001</v>
      </c>
      <c r="AR195">
        <v>0</v>
      </c>
      <c r="AS195">
        <v>500</v>
      </c>
      <c r="AT195" t="s">
        <v>29</v>
      </c>
    </row>
    <row r="196" spans="9:46" x14ac:dyDescent="0.3">
      <c r="I196" s="26"/>
      <c r="J196" s="26"/>
      <c r="K196" s="26"/>
      <c r="L196" s="26"/>
      <c r="M196" s="26"/>
      <c r="N196" s="26"/>
      <c r="O196" s="26"/>
      <c r="AM196">
        <v>97</v>
      </c>
      <c r="AN196">
        <f t="shared" si="76"/>
        <v>0.15282400593471809</v>
      </c>
      <c r="AO196">
        <v>78.540000000000006</v>
      </c>
      <c r="AP196">
        <v>0.159</v>
      </c>
      <c r="AQ196">
        <v>8.6546000000000003</v>
      </c>
      <c r="AR196">
        <v>0</v>
      </c>
      <c r="AS196">
        <v>500</v>
      </c>
      <c r="AT196" t="s">
        <v>29</v>
      </c>
    </row>
    <row r="197" spans="9:46" x14ac:dyDescent="0.3">
      <c r="I197" s="26"/>
      <c r="J197" s="26"/>
      <c r="K197" s="26"/>
      <c r="L197" s="26"/>
      <c r="M197" s="26"/>
      <c r="N197" s="26"/>
      <c r="O197" s="26"/>
      <c r="AM197">
        <v>97.5</v>
      </c>
      <c r="AN197">
        <f t="shared" ref="AN197:AN260" si="77">AP197-AP197*AO197/2022</f>
        <v>0.15281771513353115</v>
      </c>
      <c r="AO197">
        <v>78.62</v>
      </c>
      <c r="AP197">
        <v>0.159</v>
      </c>
      <c r="AQ197">
        <v>8.6542999999999992</v>
      </c>
      <c r="AR197">
        <v>0</v>
      </c>
      <c r="AS197">
        <v>500</v>
      </c>
      <c r="AT197" t="s">
        <v>29</v>
      </c>
    </row>
    <row r="198" spans="9:46" x14ac:dyDescent="0.3">
      <c r="I198" s="26"/>
      <c r="J198" s="26"/>
      <c r="K198" s="26"/>
      <c r="L198" s="26"/>
      <c r="M198" s="26"/>
      <c r="N198" s="26"/>
      <c r="O198" s="26"/>
      <c r="AM198">
        <v>98</v>
      </c>
      <c r="AN198">
        <f t="shared" si="77"/>
        <v>0.15280434718100891</v>
      </c>
      <c r="AO198">
        <v>78.790000000000006</v>
      </c>
      <c r="AP198">
        <v>0.159</v>
      </c>
      <c r="AQ198">
        <v>8.6539999999999999</v>
      </c>
      <c r="AR198">
        <v>0</v>
      </c>
      <c r="AS198">
        <v>500</v>
      </c>
      <c r="AT198" t="s">
        <v>29</v>
      </c>
    </row>
    <row r="199" spans="9:46" x14ac:dyDescent="0.3">
      <c r="I199" s="26"/>
      <c r="J199" s="26"/>
      <c r="K199" s="26"/>
      <c r="L199" s="26"/>
      <c r="M199" s="26"/>
      <c r="N199" s="26"/>
      <c r="O199" s="26"/>
      <c r="AM199">
        <v>98.5</v>
      </c>
      <c r="AN199">
        <f t="shared" si="77"/>
        <v>0.15279019287833828</v>
      </c>
      <c r="AO199">
        <v>78.97</v>
      </c>
      <c r="AP199">
        <v>0.159</v>
      </c>
      <c r="AQ199">
        <v>8.6538000000000004</v>
      </c>
      <c r="AR199">
        <v>0</v>
      </c>
      <c r="AS199">
        <v>500</v>
      </c>
      <c r="AT199" t="s">
        <v>29</v>
      </c>
    </row>
    <row r="200" spans="9:46" x14ac:dyDescent="0.3">
      <c r="I200" s="26"/>
      <c r="J200" s="26"/>
      <c r="K200" s="26"/>
      <c r="L200" s="26"/>
      <c r="M200" s="26"/>
      <c r="N200" s="26"/>
      <c r="O200" s="26"/>
      <c r="AM200">
        <v>99</v>
      </c>
      <c r="AN200">
        <f t="shared" si="77"/>
        <v>0.15373293768545995</v>
      </c>
      <c r="AO200">
        <v>79.2</v>
      </c>
      <c r="AP200">
        <v>0.16</v>
      </c>
      <c r="AQ200">
        <v>8.6534999999999993</v>
      </c>
      <c r="AR200">
        <v>0</v>
      </c>
      <c r="AS200">
        <v>500</v>
      </c>
      <c r="AT200" t="s">
        <v>29</v>
      </c>
    </row>
    <row r="201" spans="9:46" x14ac:dyDescent="0.3">
      <c r="I201" s="26"/>
      <c r="J201" s="26"/>
      <c r="K201" s="26"/>
      <c r="L201" s="26"/>
      <c r="M201" s="26"/>
      <c r="N201" s="26"/>
      <c r="O201" s="26"/>
      <c r="AM201">
        <v>99.5</v>
      </c>
      <c r="AN201">
        <f t="shared" si="77"/>
        <v>0.15370919881305639</v>
      </c>
      <c r="AO201">
        <v>79.5</v>
      </c>
      <c r="AP201">
        <v>0.16</v>
      </c>
      <c r="AQ201">
        <v>8.6533999999999995</v>
      </c>
      <c r="AR201">
        <v>0</v>
      </c>
      <c r="AS201">
        <v>500</v>
      </c>
      <c r="AT201" t="s">
        <v>29</v>
      </c>
    </row>
    <row r="202" spans="9:46" x14ac:dyDescent="0.3">
      <c r="I202" s="26"/>
      <c r="J202" s="26"/>
      <c r="K202" s="26"/>
      <c r="L202" s="26"/>
      <c r="M202" s="26"/>
      <c r="N202" s="26"/>
      <c r="O202" s="26"/>
      <c r="AM202">
        <v>100</v>
      </c>
      <c r="AN202">
        <f t="shared" si="77"/>
        <v>0.15368545994065283</v>
      </c>
      <c r="AO202">
        <v>79.8</v>
      </c>
      <c r="AP202">
        <v>0.16</v>
      </c>
      <c r="AQ202">
        <v>8.6529000000000007</v>
      </c>
      <c r="AR202">
        <v>0</v>
      </c>
      <c r="AS202">
        <v>500</v>
      </c>
      <c r="AT202" t="s">
        <v>29</v>
      </c>
    </row>
    <row r="203" spans="9:46" x14ac:dyDescent="0.3">
      <c r="I203" s="26"/>
      <c r="J203" s="26"/>
      <c r="K203" s="26"/>
      <c r="L203" s="26"/>
      <c r="M203" s="26"/>
      <c r="N203" s="26"/>
      <c r="O203" s="26"/>
      <c r="AM203">
        <v>100.5</v>
      </c>
      <c r="AN203">
        <f t="shared" si="77"/>
        <v>0.15461812561819982</v>
      </c>
      <c r="AO203">
        <v>80.150000000000006</v>
      </c>
      <c r="AP203">
        <v>0.161</v>
      </c>
      <c r="AQ203">
        <v>8.6524999999999999</v>
      </c>
      <c r="AR203">
        <v>0</v>
      </c>
      <c r="AS203">
        <v>500</v>
      </c>
      <c r="AT203" t="s">
        <v>29</v>
      </c>
    </row>
    <row r="204" spans="9:46" x14ac:dyDescent="0.3">
      <c r="I204" s="26"/>
      <c r="J204" s="26"/>
      <c r="K204" s="26"/>
      <c r="L204" s="26"/>
      <c r="M204" s="26"/>
      <c r="N204" s="26"/>
      <c r="O204" s="26"/>
      <c r="AM204">
        <v>101</v>
      </c>
      <c r="AN204">
        <f t="shared" si="77"/>
        <v>0.15458786844708211</v>
      </c>
      <c r="AO204">
        <v>80.53</v>
      </c>
      <c r="AP204">
        <v>0.161</v>
      </c>
      <c r="AQ204">
        <v>8.6524000000000001</v>
      </c>
      <c r="AR204">
        <v>0</v>
      </c>
      <c r="AS204">
        <v>500</v>
      </c>
      <c r="AT204" t="s">
        <v>29</v>
      </c>
    </row>
    <row r="205" spans="9:46" x14ac:dyDescent="0.3">
      <c r="I205" s="26"/>
      <c r="J205" s="26"/>
      <c r="K205" s="26"/>
      <c r="L205" s="26"/>
      <c r="M205" s="26"/>
      <c r="N205" s="26"/>
      <c r="O205" s="26"/>
      <c r="AM205">
        <v>101.5</v>
      </c>
      <c r="AN205">
        <f t="shared" si="77"/>
        <v>0.15455203758654798</v>
      </c>
      <c r="AO205">
        <v>80.98</v>
      </c>
      <c r="AP205">
        <v>0.161</v>
      </c>
      <c r="AQ205">
        <v>8.6518999999999995</v>
      </c>
      <c r="AR205">
        <v>0</v>
      </c>
      <c r="AS205">
        <v>500</v>
      </c>
      <c r="AT205" t="s">
        <v>29</v>
      </c>
    </row>
    <row r="206" spans="9:46" x14ac:dyDescent="0.3">
      <c r="I206" s="26"/>
      <c r="J206" s="26"/>
      <c r="K206" s="26"/>
      <c r="L206" s="26"/>
      <c r="M206" s="26"/>
      <c r="N206" s="26"/>
      <c r="O206" s="26"/>
      <c r="AM206">
        <v>102</v>
      </c>
      <c r="AN206">
        <f t="shared" si="77"/>
        <v>0.15547353115727003</v>
      </c>
      <c r="AO206">
        <v>81.459999999999994</v>
      </c>
      <c r="AP206">
        <v>0.16200000000000001</v>
      </c>
      <c r="AQ206">
        <v>8.6514000000000006</v>
      </c>
      <c r="AR206">
        <v>0</v>
      </c>
      <c r="AS206">
        <v>500</v>
      </c>
      <c r="AT206" t="s">
        <v>29</v>
      </c>
    </row>
    <row r="207" spans="9:46" x14ac:dyDescent="0.3">
      <c r="I207" s="26"/>
      <c r="J207" s="26"/>
      <c r="K207" s="26"/>
      <c r="L207" s="26"/>
      <c r="M207" s="26"/>
      <c r="N207" s="26"/>
      <c r="O207" s="26"/>
      <c r="AM207">
        <v>102.5</v>
      </c>
      <c r="AN207">
        <f t="shared" si="77"/>
        <v>0.1563921315529179</v>
      </c>
      <c r="AO207">
        <v>81.97</v>
      </c>
      <c r="AP207">
        <v>0.16300000000000001</v>
      </c>
      <c r="AQ207">
        <v>8.6507000000000005</v>
      </c>
      <c r="AR207">
        <v>0</v>
      </c>
      <c r="AS207">
        <v>500</v>
      </c>
      <c r="AT207" t="s">
        <v>29</v>
      </c>
    </row>
    <row r="208" spans="9:46" x14ac:dyDescent="0.3">
      <c r="I208" s="26"/>
      <c r="J208" s="26"/>
      <c r="K208" s="26"/>
      <c r="L208" s="26"/>
      <c r="M208" s="26"/>
      <c r="N208" s="26"/>
      <c r="O208" s="26"/>
      <c r="AM208">
        <v>103</v>
      </c>
      <c r="AN208">
        <f t="shared" si="77"/>
        <v>0.15731022749752721</v>
      </c>
      <c r="AO208">
        <v>82.48</v>
      </c>
      <c r="AP208">
        <v>0.16400000000000001</v>
      </c>
      <c r="AQ208">
        <v>8.6494999999999997</v>
      </c>
      <c r="AR208">
        <v>0</v>
      </c>
      <c r="AS208">
        <v>500</v>
      </c>
      <c r="AT208" t="s">
        <v>29</v>
      </c>
    </row>
    <row r="209" spans="9:46" x14ac:dyDescent="0.3">
      <c r="I209" s="26"/>
      <c r="J209" s="26"/>
      <c r="K209" s="26"/>
      <c r="L209" s="26"/>
      <c r="M209" s="26"/>
      <c r="N209" s="26"/>
      <c r="O209" s="26"/>
      <c r="AM209">
        <v>103.5</v>
      </c>
      <c r="AN209">
        <f t="shared" si="77"/>
        <v>0.15822537091988131</v>
      </c>
      <c r="AO209">
        <v>83.02</v>
      </c>
      <c r="AP209">
        <v>0.16500000000000001</v>
      </c>
      <c r="AQ209">
        <v>8.6486999999999998</v>
      </c>
      <c r="AR209">
        <v>0</v>
      </c>
      <c r="AS209">
        <v>500</v>
      </c>
      <c r="AT209" t="s">
        <v>29</v>
      </c>
    </row>
    <row r="210" spans="9:46" x14ac:dyDescent="0.3">
      <c r="I210" s="26"/>
      <c r="J210" s="26"/>
      <c r="K210" s="26"/>
      <c r="L210" s="26"/>
      <c r="M210" s="26"/>
      <c r="N210" s="26"/>
      <c r="O210" s="26"/>
      <c r="AM210">
        <v>104</v>
      </c>
      <c r="AN210">
        <f t="shared" si="77"/>
        <v>0.15817885756676558</v>
      </c>
      <c r="AO210">
        <v>83.59</v>
      </c>
      <c r="AP210">
        <v>0.16500000000000001</v>
      </c>
      <c r="AQ210">
        <v>8.6485000000000003</v>
      </c>
      <c r="AR210">
        <v>0</v>
      </c>
      <c r="AS210">
        <v>500</v>
      </c>
      <c r="AT210" t="s">
        <v>29</v>
      </c>
    </row>
    <row r="211" spans="9:46" x14ac:dyDescent="0.3">
      <c r="I211" s="26"/>
      <c r="J211" s="26"/>
      <c r="K211" s="26"/>
      <c r="L211" s="26"/>
      <c r="M211" s="26"/>
      <c r="N211" s="26"/>
      <c r="O211" s="26"/>
      <c r="AM211">
        <v>104.5</v>
      </c>
      <c r="AN211">
        <f t="shared" si="77"/>
        <v>0.15909072205736896</v>
      </c>
      <c r="AO211">
        <v>84.16</v>
      </c>
      <c r="AP211">
        <v>0.16600000000000001</v>
      </c>
      <c r="AQ211">
        <v>8.6476000000000006</v>
      </c>
      <c r="AR211">
        <v>0</v>
      </c>
      <c r="AS211">
        <v>500</v>
      </c>
      <c r="AT211" t="s">
        <v>29</v>
      </c>
    </row>
    <row r="212" spans="9:46" x14ac:dyDescent="0.3">
      <c r="I212" s="26"/>
      <c r="J212" s="26"/>
      <c r="K212" s="26"/>
      <c r="L212" s="26"/>
      <c r="M212" s="26"/>
      <c r="N212" s="26"/>
      <c r="O212" s="26"/>
      <c r="AM212">
        <v>105</v>
      </c>
      <c r="AN212">
        <f t="shared" si="77"/>
        <v>0.15904228486646885</v>
      </c>
      <c r="AO212">
        <v>84.75</v>
      </c>
      <c r="AP212">
        <v>0.16600000000000001</v>
      </c>
      <c r="AQ212">
        <v>8.6468000000000007</v>
      </c>
      <c r="AR212">
        <v>0</v>
      </c>
      <c r="AS212">
        <v>500</v>
      </c>
      <c r="AT212" t="s">
        <v>29</v>
      </c>
    </row>
    <row r="213" spans="9:46" x14ac:dyDescent="0.3">
      <c r="I213" s="26"/>
      <c r="J213" s="26"/>
      <c r="K213" s="26"/>
      <c r="L213" s="26"/>
      <c r="M213" s="26"/>
      <c r="N213" s="26"/>
      <c r="O213" s="26"/>
      <c r="AM213">
        <v>105.5</v>
      </c>
      <c r="AN213">
        <f t="shared" si="77"/>
        <v>0.159953293768546</v>
      </c>
      <c r="AO213">
        <v>85.32</v>
      </c>
      <c r="AP213">
        <v>0.16700000000000001</v>
      </c>
      <c r="AQ213">
        <v>8.6462000000000003</v>
      </c>
      <c r="AR213">
        <v>0</v>
      </c>
      <c r="AS213">
        <v>500</v>
      </c>
      <c r="AT213" t="s">
        <v>29</v>
      </c>
    </row>
    <row r="214" spans="9:46" x14ac:dyDescent="0.3">
      <c r="I214" s="26"/>
      <c r="J214" s="26"/>
      <c r="K214" s="26"/>
      <c r="L214" s="26"/>
      <c r="M214" s="26"/>
      <c r="N214" s="26"/>
      <c r="O214" s="26"/>
      <c r="AM214">
        <v>106</v>
      </c>
      <c r="AN214">
        <f t="shared" si="77"/>
        <v>0.16085792284866471</v>
      </c>
      <c r="AO214">
        <v>85.96</v>
      </c>
      <c r="AP214">
        <v>0.16800000000000001</v>
      </c>
      <c r="AQ214">
        <v>8.6453000000000007</v>
      </c>
      <c r="AR214">
        <v>0</v>
      </c>
      <c r="AS214">
        <v>500</v>
      </c>
      <c r="AT214" t="s">
        <v>29</v>
      </c>
    </row>
    <row r="215" spans="9:46" x14ac:dyDescent="0.3">
      <c r="I215" s="26"/>
      <c r="J215" s="26"/>
      <c r="K215" s="26"/>
      <c r="L215" s="26"/>
      <c r="M215" s="26"/>
      <c r="N215" s="26"/>
      <c r="O215" s="26"/>
      <c r="AM215">
        <v>106.5</v>
      </c>
      <c r="AN215">
        <f t="shared" si="77"/>
        <v>0.16175857566765581</v>
      </c>
      <c r="AO215">
        <v>86.64</v>
      </c>
      <c r="AP215">
        <v>0.16900000000000001</v>
      </c>
      <c r="AQ215">
        <v>8.6445000000000007</v>
      </c>
      <c r="AR215">
        <v>0</v>
      </c>
      <c r="AS215">
        <v>500</v>
      </c>
      <c r="AT215" t="s">
        <v>29</v>
      </c>
    </row>
    <row r="216" spans="9:46" x14ac:dyDescent="0.3">
      <c r="I216" s="26"/>
      <c r="J216" s="26"/>
      <c r="K216" s="26"/>
      <c r="L216" s="26"/>
      <c r="M216" s="26"/>
      <c r="N216" s="26"/>
      <c r="O216" s="26"/>
      <c r="AM216">
        <v>107</v>
      </c>
      <c r="AN216">
        <f t="shared" si="77"/>
        <v>0.16265855588526212</v>
      </c>
      <c r="AO216">
        <v>87.32</v>
      </c>
      <c r="AP216">
        <v>0.17</v>
      </c>
      <c r="AQ216">
        <v>8.6438000000000006</v>
      </c>
      <c r="AR216">
        <v>0</v>
      </c>
      <c r="AS216">
        <v>500</v>
      </c>
      <c r="AT216" t="s">
        <v>29</v>
      </c>
    </row>
    <row r="217" spans="9:46" x14ac:dyDescent="0.3">
      <c r="I217" s="26"/>
      <c r="J217" s="26"/>
      <c r="K217" s="26"/>
      <c r="L217" s="26"/>
      <c r="M217" s="26"/>
      <c r="N217" s="26"/>
      <c r="O217" s="26"/>
      <c r="AM217">
        <v>107.5</v>
      </c>
      <c r="AN217">
        <f t="shared" si="77"/>
        <v>0.16355532640949555</v>
      </c>
      <c r="AO217">
        <v>88.03</v>
      </c>
      <c r="AP217">
        <v>0.17100000000000001</v>
      </c>
      <c r="AQ217">
        <v>8.6426999999999996</v>
      </c>
      <c r="AR217">
        <v>0</v>
      </c>
      <c r="AS217">
        <v>500</v>
      </c>
      <c r="AT217" t="s">
        <v>29</v>
      </c>
    </row>
    <row r="218" spans="9:46" x14ac:dyDescent="0.3">
      <c r="I218" s="26"/>
      <c r="J218" s="26"/>
      <c r="K218" s="26"/>
      <c r="L218" s="26"/>
      <c r="M218" s="26"/>
      <c r="N218" s="26"/>
      <c r="O218" s="26"/>
      <c r="AM218">
        <v>108</v>
      </c>
      <c r="AN218">
        <f t="shared" si="77"/>
        <v>0.16444629080118692</v>
      </c>
      <c r="AO218">
        <v>88.8</v>
      </c>
      <c r="AP218">
        <v>0.17199999999999999</v>
      </c>
      <c r="AQ218">
        <v>8.6414000000000009</v>
      </c>
      <c r="AR218">
        <v>0</v>
      </c>
      <c r="AS218">
        <v>500</v>
      </c>
      <c r="AT218" t="s">
        <v>29</v>
      </c>
    </row>
    <row r="219" spans="9:46" x14ac:dyDescent="0.3">
      <c r="I219" s="26"/>
      <c r="J219" s="26"/>
      <c r="K219" s="26"/>
      <c r="L219" s="26"/>
      <c r="M219" s="26"/>
      <c r="N219" s="26"/>
      <c r="O219" s="26"/>
      <c r="AM219">
        <v>108.5</v>
      </c>
      <c r="AN219">
        <f t="shared" si="77"/>
        <v>0.16533734915924825</v>
      </c>
      <c r="AO219">
        <v>89.56</v>
      </c>
      <c r="AP219">
        <v>0.17299999999999999</v>
      </c>
      <c r="AQ219">
        <v>8.6402999999999999</v>
      </c>
      <c r="AR219">
        <v>0</v>
      </c>
      <c r="AS219">
        <v>500</v>
      </c>
      <c r="AT219" t="s">
        <v>29</v>
      </c>
    </row>
    <row r="220" spans="9:46" x14ac:dyDescent="0.3">
      <c r="I220" s="26"/>
      <c r="J220" s="26"/>
      <c r="K220" s="26"/>
      <c r="L220" s="26"/>
      <c r="M220" s="26"/>
      <c r="N220" s="26"/>
      <c r="O220" s="26"/>
      <c r="AM220">
        <v>109</v>
      </c>
      <c r="AN220">
        <f t="shared" si="77"/>
        <v>0.16623023738872403</v>
      </c>
      <c r="AO220">
        <v>90.29</v>
      </c>
      <c r="AP220">
        <v>0.17399999999999999</v>
      </c>
      <c r="AQ220">
        <v>8.6390999999999991</v>
      </c>
      <c r="AR220">
        <v>0</v>
      </c>
      <c r="AS220">
        <v>500</v>
      </c>
      <c r="AT220" t="s">
        <v>29</v>
      </c>
    </row>
    <row r="221" spans="9:46" x14ac:dyDescent="0.3">
      <c r="I221" s="26"/>
      <c r="J221" s="26"/>
      <c r="K221" s="26"/>
      <c r="L221" s="26"/>
      <c r="M221" s="26"/>
      <c r="N221" s="26"/>
      <c r="O221" s="26"/>
      <c r="AM221">
        <v>109.5</v>
      </c>
      <c r="AN221">
        <f t="shared" si="77"/>
        <v>0.16712240356083086</v>
      </c>
      <c r="AO221">
        <v>91.02</v>
      </c>
      <c r="AP221">
        <v>0.17499999999999999</v>
      </c>
      <c r="AQ221">
        <v>8.6384000000000007</v>
      </c>
      <c r="AR221">
        <v>0</v>
      </c>
      <c r="AS221">
        <v>500</v>
      </c>
      <c r="AT221" t="s">
        <v>29</v>
      </c>
    </row>
    <row r="222" spans="9:46" x14ac:dyDescent="0.3">
      <c r="I222" s="26"/>
      <c r="J222" s="26"/>
      <c r="K222" s="26"/>
      <c r="L222" s="26"/>
      <c r="M222" s="26"/>
      <c r="N222" s="26"/>
      <c r="O222" s="26"/>
      <c r="AM222">
        <v>110</v>
      </c>
      <c r="AN222">
        <f t="shared" si="77"/>
        <v>0.16800601384767555</v>
      </c>
      <c r="AO222">
        <v>91.84</v>
      </c>
      <c r="AP222">
        <v>0.17599999999999999</v>
      </c>
      <c r="AQ222">
        <v>8.6377000000000006</v>
      </c>
      <c r="AR222">
        <v>0</v>
      </c>
      <c r="AS222">
        <v>500</v>
      </c>
      <c r="AT222" t="s">
        <v>29</v>
      </c>
    </row>
    <row r="223" spans="9:46" x14ac:dyDescent="0.3">
      <c r="I223" s="26"/>
      <c r="J223" s="26"/>
      <c r="K223" s="26"/>
      <c r="L223" s="26"/>
      <c r="M223" s="26"/>
      <c r="N223" s="26"/>
      <c r="O223" s="26"/>
      <c r="AM223">
        <v>110.5</v>
      </c>
      <c r="AN223">
        <f t="shared" si="77"/>
        <v>0.16889143916913946</v>
      </c>
      <c r="AO223">
        <v>92.63</v>
      </c>
      <c r="AP223">
        <v>0.17699999999999999</v>
      </c>
      <c r="AQ223">
        <v>8.6366999999999994</v>
      </c>
      <c r="AR223">
        <v>0</v>
      </c>
      <c r="AS223">
        <v>500</v>
      </c>
      <c r="AT223" t="s">
        <v>29</v>
      </c>
    </row>
    <row r="224" spans="9:46" x14ac:dyDescent="0.3">
      <c r="I224" s="26"/>
      <c r="J224" s="26"/>
      <c r="K224" s="26"/>
      <c r="L224" s="26"/>
      <c r="M224" s="26"/>
      <c r="N224" s="26"/>
      <c r="O224" s="26"/>
      <c r="AM224">
        <v>111</v>
      </c>
      <c r="AN224">
        <f t="shared" si="77"/>
        <v>0.16882316023738872</v>
      </c>
      <c r="AO224">
        <v>93.41</v>
      </c>
      <c r="AP224">
        <v>0.17699999999999999</v>
      </c>
      <c r="AQ224">
        <v>8.6359999999999992</v>
      </c>
      <c r="AR224">
        <v>0</v>
      </c>
      <c r="AS224">
        <v>500</v>
      </c>
      <c r="AT224" t="s">
        <v>29</v>
      </c>
    </row>
    <row r="225" spans="9:46" x14ac:dyDescent="0.3">
      <c r="I225" s="26"/>
      <c r="J225" s="26"/>
      <c r="K225" s="26"/>
      <c r="L225" s="26"/>
      <c r="M225" s="26"/>
      <c r="N225" s="26"/>
      <c r="O225" s="26"/>
      <c r="AM225">
        <v>111.5</v>
      </c>
      <c r="AN225">
        <f t="shared" si="77"/>
        <v>0.16970829871414439</v>
      </c>
      <c r="AO225">
        <v>94.19</v>
      </c>
      <c r="AP225">
        <v>0.17799999999999999</v>
      </c>
      <c r="AQ225">
        <v>8.6349999999999998</v>
      </c>
      <c r="AR225">
        <v>0</v>
      </c>
      <c r="AS225">
        <v>500</v>
      </c>
      <c r="AT225" t="s">
        <v>29</v>
      </c>
    </row>
    <row r="226" spans="9:46" x14ac:dyDescent="0.3">
      <c r="I226" s="26"/>
      <c r="J226" s="26"/>
      <c r="K226" s="26"/>
      <c r="L226" s="26"/>
      <c r="M226" s="26"/>
      <c r="N226" s="26"/>
      <c r="O226" s="26"/>
      <c r="AM226">
        <v>112</v>
      </c>
      <c r="AN226">
        <f t="shared" si="77"/>
        <v>0.17058823936696341</v>
      </c>
      <c r="AO226">
        <v>95.02</v>
      </c>
      <c r="AP226">
        <v>0.17899999999999999</v>
      </c>
      <c r="AQ226">
        <v>8.6339000000000006</v>
      </c>
      <c r="AR226">
        <v>0</v>
      </c>
      <c r="AS226">
        <v>500</v>
      </c>
      <c r="AT226" t="s">
        <v>29</v>
      </c>
    </row>
    <row r="227" spans="9:46" x14ac:dyDescent="0.3">
      <c r="I227" s="26"/>
      <c r="J227" s="26"/>
      <c r="K227" s="26"/>
      <c r="L227" s="26"/>
      <c r="M227" s="26"/>
      <c r="N227" s="26"/>
      <c r="O227" s="26"/>
      <c r="AM227">
        <v>112.5</v>
      </c>
      <c r="AN227">
        <f t="shared" si="77"/>
        <v>0.1714646884272997</v>
      </c>
      <c r="AO227">
        <v>95.88</v>
      </c>
      <c r="AP227">
        <v>0.18</v>
      </c>
      <c r="AQ227">
        <v>8.6331000000000007</v>
      </c>
      <c r="AR227">
        <v>0</v>
      </c>
      <c r="AS227">
        <v>500</v>
      </c>
      <c r="AT227" t="s">
        <v>29</v>
      </c>
    </row>
    <row r="228" spans="9:46" x14ac:dyDescent="0.3">
      <c r="I228" s="26"/>
      <c r="J228" s="26"/>
      <c r="K228" s="26"/>
      <c r="L228" s="26"/>
      <c r="M228" s="26"/>
      <c r="N228" s="26"/>
      <c r="O228" s="26"/>
      <c r="AM228">
        <v>113</v>
      </c>
      <c r="AN228">
        <f t="shared" si="77"/>
        <v>0.17233849653808109</v>
      </c>
      <c r="AO228">
        <v>96.76</v>
      </c>
      <c r="AP228">
        <v>0.18099999999999999</v>
      </c>
      <c r="AQ228">
        <v>8.6318999999999999</v>
      </c>
      <c r="AR228">
        <v>0</v>
      </c>
      <c r="AS228">
        <v>500</v>
      </c>
      <c r="AT228" t="s">
        <v>29</v>
      </c>
    </row>
    <row r="229" spans="9:46" x14ac:dyDescent="0.3">
      <c r="I229" s="26"/>
      <c r="J229" s="26"/>
      <c r="K229" s="26"/>
      <c r="L229" s="26"/>
      <c r="M229" s="26"/>
      <c r="N229" s="26"/>
      <c r="O229" s="26"/>
      <c r="AM229">
        <v>113.5</v>
      </c>
      <c r="AN229">
        <f t="shared" si="77"/>
        <v>0.173212334322453</v>
      </c>
      <c r="AO229">
        <v>97.63</v>
      </c>
      <c r="AP229">
        <v>0.182</v>
      </c>
      <c r="AQ229">
        <v>8.6311</v>
      </c>
      <c r="AR229">
        <v>0</v>
      </c>
      <c r="AS229">
        <v>500</v>
      </c>
      <c r="AT229" t="s">
        <v>29</v>
      </c>
    </row>
    <row r="230" spans="9:46" x14ac:dyDescent="0.3">
      <c r="I230" s="26"/>
      <c r="J230" s="26"/>
      <c r="K230" s="26"/>
      <c r="L230" s="26"/>
      <c r="M230" s="26"/>
      <c r="N230" s="26"/>
      <c r="O230" s="26"/>
      <c r="AM230">
        <v>114</v>
      </c>
      <c r="AN230">
        <f t="shared" si="77"/>
        <v>0.17408440652818991</v>
      </c>
      <c r="AO230">
        <v>98.51</v>
      </c>
      <c r="AP230">
        <v>0.183</v>
      </c>
      <c r="AQ230">
        <v>8.6300000000000008</v>
      </c>
      <c r="AR230">
        <v>0</v>
      </c>
      <c r="AS230">
        <v>500</v>
      </c>
      <c r="AT230" t="s">
        <v>29</v>
      </c>
    </row>
    <row r="231" spans="9:46" x14ac:dyDescent="0.3">
      <c r="I231" s="26"/>
      <c r="J231" s="26"/>
      <c r="K231" s="26"/>
      <c r="L231" s="26"/>
      <c r="M231" s="26"/>
      <c r="N231" s="26"/>
      <c r="O231" s="26"/>
      <c r="AM231">
        <v>114.5</v>
      </c>
      <c r="AN231">
        <f t="shared" si="77"/>
        <v>0.17495196834817012</v>
      </c>
      <c r="AO231">
        <v>99.43</v>
      </c>
      <c r="AP231">
        <v>0.184</v>
      </c>
      <c r="AQ231">
        <v>8.6295000000000002</v>
      </c>
      <c r="AR231">
        <v>0</v>
      </c>
      <c r="AS231">
        <v>500</v>
      </c>
      <c r="AT231" t="s">
        <v>29</v>
      </c>
    </row>
    <row r="232" spans="9:46" x14ac:dyDescent="0.3">
      <c r="I232" s="26"/>
      <c r="J232" s="26"/>
      <c r="K232" s="26"/>
      <c r="L232" s="26"/>
      <c r="M232" s="26"/>
      <c r="N232" s="26"/>
      <c r="O232" s="26"/>
      <c r="AM232">
        <v>115</v>
      </c>
      <c r="AN232">
        <f t="shared" si="77"/>
        <v>0.17507754698318495</v>
      </c>
      <c r="AO232">
        <v>98.05</v>
      </c>
      <c r="AP232">
        <v>0.184</v>
      </c>
      <c r="AQ232">
        <v>8.6288999999999998</v>
      </c>
      <c r="AR232">
        <v>2</v>
      </c>
      <c r="AS232">
        <v>500</v>
      </c>
      <c r="AT232" t="s">
        <v>29</v>
      </c>
    </row>
    <row r="233" spans="9:46" x14ac:dyDescent="0.3">
      <c r="I233" s="26"/>
      <c r="J233" s="26"/>
      <c r="K233" s="26"/>
      <c r="L233" s="26"/>
      <c r="M233" s="26"/>
      <c r="N233" s="26"/>
      <c r="O233" s="26"/>
      <c r="AM233">
        <v>115.5</v>
      </c>
      <c r="AN233">
        <f t="shared" si="77"/>
        <v>0.17507754698318495</v>
      </c>
      <c r="AO233">
        <v>98.05</v>
      </c>
      <c r="AP233">
        <v>0.184</v>
      </c>
      <c r="AQ233">
        <v>8.6290999999999993</v>
      </c>
      <c r="AR233">
        <v>0</v>
      </c>
      <c r="AS233">
        <v>500</v>
      </c>
      <c r="AT233" t="s">
        <v>29</v>
      </c>
    </row>
    <row r="234" spans="9:46" x14ac:dyDescent="0.3">
      <c r="I234" s="26"/>
      <c r="J234" s="26"/>
      <c r="K234" s="26"/>
      <c r="L234" s="26"/>
      <c r="M234" s="26"/>
      <c r="N234" s="26"/>
      <c r="O234" s="26"/>
      <c r="AM234">
        <v>116</v>
      </c>
      <c r="AN234">
        <f t="shared" si="77"/>
        <v>0.17508118694362018</v>
      </c>
      <c r="AO234">
        <v>98.01</v>
      </c>
      <c r="AP234">
        <v>0.184</v>
      </c>
      <c r="AQ234">
        <v>8.6292000000000009</v>
      </c>
      <c r="AR234">
        <v>0</v>
      </c>
      <c r="AS234">
        <v>500</v>
      </c>
      <c r="AT234" t="s">
        <v>29</v>
      </c>
    </row>
    <row r="235" spans="9:46" x14ac:dyDescent="0.3">
      <c r="I235" s="26"/>
      <c r="J235" s="26"/>
      <c r="K235" s="26"/>
      <c r="L235" s="26"/>
      <c r="M235" s="26"/>
      <c r="N235" s="26"/>
      <c r="O235" s="26"/>
      <c r="AM235">
        <v>116.5</v>
      </c>
      <c r="AN235">
        <f t="shared" si="77"/>
        <v>0.17508391691394659</v>
      </c>
      <c r="AO235">
        <v>97.98</v>
      </c>
      <c r="AP235">
        <v>0.184</v>
      </c>
      <c r="AQ235">
        <v>8.6290999999999993</v>
      </c>
      <c r="AR235">
        <v>0</v>
      </c>
      <c r="AS235">
        <v>500</v>
      </c>
      <c r="AT235" t="s">
        <v>29</v>
      </c>
    </row>
    <row r="236" spans="9:46" x14ac:dyDescent="0.3">
      <c r="I236" s="26"/>
      <c r="J236" s="26"/>
      <c r="K236" s="26"/>
      <c r="L236" s="26"/>
      <c r="M236" s="26"/>
      <c r="N236" s="26"/>
      <c r="O236" s="26"/>
      <c r="AM236">
        <v>117</v>
      </c>
      <c r="AN236">
        <f t="shared" si="77"/>
        <v>0.17508755687438179</v>
      </c>
      <c r="AO236">
        <v>97.94</v>
      </c>
      <c r="AP236">
        <v>0.184</v>
      </c>
      <c r="AQ236">
        <v>8.6292000000000009</v>
      </c>
      <c r="AR236">
        <v>0</v>
      </c>
      <c r="AS236">
        <v>500</v>
      </c>
      <c r="AT236" t="s">
        <v>29</v>
      </c>
    </row>
    <row r="237" spans="9:46" x14ac:dyDescent="0.3">
      <c r="I237" s="26"/>
      <c r="J237" s="26"/>
      <c r="K237" s="26"/>
      <c r="L237" s="26"/>
      <c r="M237" s="26"/>
      <c r="N237" s="26"/>
      <c r="O237" s="26"/>
      <c r="AM237">
        <v>117.5</v>
      </c>
      <c r="AN237">
        <f t="shared" si="77"/>
        <v>0.17508937685459941</v>
      </c>
      <c r="AO237">
        <v>97.92</v>
      </c>
      <c r="AP237">
        <v>0.184</v>
      </c>
      <c r="AQ237">
        <v>8.6290999999999993</v>
      </c>
      <c r="AR237">
        <v>0</v>
      </c>
      <c r="AS237">
        <v>500</v>
      </c>
      <c r="AT237" t="s">
        <v>29</v>
      </c>
    </row>
    <row r="238" spans="9:46" x14ac:dyDescent="0.3">
      <c r="I238" s="26"/>
      <c r="J238" s="26"/>
      <c r="K238" s="26"/>
      <c r="L238" s="26"/>
      <c r="M238" s="26"/>
      <c r="N238" s="26"/>
      <c r="O238" s="26"/>
      <c r="AM238">
        <v>118</v>
      </c>
      <c r="AN238">
        <f t="shared" si="77"/>
        <v>0.17509301681503461</v>
      </c>
      <c r="AO238">
        <v>97.88</v>
      </c>
      <c r="AP238">
        <v>0.184</v>
      </c>
      <c r="AQ238">
        <v>8.6288999999999998</v>
      </c>
      <c r="AR238">
        <v>0</v>
      </c>
      <c r="AS238">
        <v>500</v>
      </c>
      <c r="AT238" t="s">
        <v>29</v>
      </c>
    </row>
    <row r="239" spans="9:46" x14ac:dyDescent="0.3">
      <c r="I239" s="26"/>
      <c r="J239" s="26"/>
      <c r="K239" s="26"/>
      <c r="L239" s="26"/>
      <c r="M239" s="26"/>
      <c r="N239" s="26"/>
      <c r="O239" s="26"/>
      <c r="AM239">
        <v>118.5</v>
      </c>
      <c r="AN239">
        <f t="shared" si="77"/>
        <v>0.17509574678536102</v>
      </c>
      <c r="AO239">
        <v>97.85</v>
      </c>
      <c r="AP239">
        <v>0.184</v>
      </c>
      <c r="AQ239">
        <v>8.6288999999999998</v>
      </c>
      <c r="AR239">
        <v>0</v>
      </c>
      <c r="AS239">
        <v>500</v>
      </c>
      <c r="AT239" t="s">
        <v>29</v>
      </c>
    </row>
    <row r="240" spans="9:46" x14ac:dyDescent="0.3">
      <c r="I240" s="26"/>
      <c r="J240" s="26"/>
      <c r="K240" s="26"/>
      <c r="L240" s="26"/>
      <c r="M240" s="26"/>
      <c r="N240" s="26"/>
      <c r="O240" s="26"/>
      <c r="AM240">
        <v>119</v>
      </c>
      <c r="AN240">
        <f t="shared" si="77"/>
        <v>0.17604094955489613</v>
      </c>
      <c r="AO240">
        <v>97.92</v>
      </c>
      <c r="AP240">
        <v>0.185</v>
      </c>
      <c r="AQ240">
        <v>8.6286000000000005</v>
      </c>
      <c r="AR240">
        <v>0</v>
      </c>
      <c r="AS240">
        <v>500</v>
      </c>
      <c r="AT240" t="s">
        <v>29</v>
      </c>
    </row>
    <row r="241" spans="9:46" x14ac:dyDescent="0.3">
      <c r="I241" s="26"/>
      <c r="J241" s="26"/>
      <c r="K241" s="26"/>
      <c r="L241" s="26"/>
      <c r="M241" s="26"/>
      <c r="N241" s="26"/>
      <c r="O241" s="26"/>
      <c r="AM241">
        <v>119.5</v>
      </c>
      <c r="AN241">
        <f t="shared" si="77"/>
        <v>0.17602814045499504</v>
      </c>
      <c r="AO241">
        <v>98.06</v>
      </c>
      <c r="AP241">
        <v>0.185</v>
      </c>
      <c r="AQ241">
        <v>8.6282999999999994</v>
      </c>
      <c r="AR241">
        <v>0</v>
      </c>
      <c r="AS241">
        <v>500</v>
      </c>
      <c r="AT241" t="s">
        <v>29</v>
      </c>
    </row>
    <row r="242" spans="9:46" x14ac:dyDescent="0.3">
      <c r="I242" s="26"/>
      <c r="J242" s="26"/>
      <c r="K242" s="26"/>
      <c r="L242" s="26"/>
      <c r="M242" s="26"/>
      <c r="N242" s="26"/>
      <c r="O242" s="26"/>
      <c r="AM242">
        <v>120</v>
      </c>
      <c r="AN242">
        <f t="shared" si="77"/>
        <v>0.17600984174085063</v>
      </c>
      <c r="AO242">
        <v>98.26</v>
      </c>
      <c r="AP242">
        <v>0.185</v>
      </c>
      <c r="AQ242">
        <v>8.6279000000000003</v>
      </c>
      <c r="AR242">
        <v>0</v>
      </c>
      <c r="AS242">
        <v>500</v>
      </c>
      <c r="AT242" t="s">
        <v>29</v>
      </c>
    </row>
    <row r="243" spans="9:46" x14ac:dyDescent="0.3">
      <c r="I243" s="26"/>
      <c r="J243" s="26"/>
      <c r="K243" s="26"/>
      <c r="L243" s="26"/>
      <c r="M243" s="26"/>
      <c r="N243" s="26"/>
      <c r="O243" s="26"/>
      <c r="AM243">
        <v>120.5</v>
      </c>
      <c r="AN243">
        <f t="shared" si="77"/>
        <v>0.17693916913946586</v>
      </c>
      <c r="AO243">
        <v>98.5</v>
      </c>
      <c r="AP243">
        <v>0.186</v>
      </c>
      <c r="AQ243">
        <v>8.6274999999999995</v>
      </c>
      <c r="AR243">
        <v>0</v>
      </c>
      <c r="AS243">
        <v>500</v>
      </c>
      <c r="AT243" t="s">
        <v>29</v>
      </c>
    </row>
    <row r="244" spans="9:46" x14ac:dyDescent="0.3">
      <c r="I244" s="26"/>
      <c r="J244" s="26"/>
      <c r="K244" s="26"/>
      <c r="L244" s="26"/>
      <c r="M244" s="26"/>
      <c r="N244" s="26"/>
      <c r="O244" s="26"/>
      <c r="AM244">
        <v>121</v>
      </c>
      <c r="AN244">
        <f t="shared" si="77"/>
        <v>0.17786178536102867</v>
      </c>
      <c r="AO244">
        <v>98.81</v>
      </c>
      <c r="AP244">
        <v>0.187</v>
      </c>
      <c r="AQ244">
        <v>8.6264000000000003</v>
      </c>
      <c r="AR244">
        <v>0</v>
      </c>
      <c r="AS244">
        <v>500</v>
      </c>
      <c r="AT244" t="s">
        <v>29</v>
      </c>
    </row>
    <row r="245" spans="9:46" x14ac:dyDescent="0.3">
      <c r="I245" s="26"/>
      <c r="J245" s="26"/>
      <c r="K245" s="26"/>
      <c r="L245" s="26"/>
      <c r="M245" s="26"/>
      <c r="N245" s="26"/>
      <c r="O245" s="26"/>
      <c r="AM245">
        <v>121.5</v>
      </c>
      <c r="AN245">
        <f t="shared" si="77"/>
        <v>0.17877944609297725</v>
      </c>
      <c r="AO245">
        <v>99.17</v>
      </c>
      <c r="AP245">
        <v>0.188</v>
      </c>
      <c r="AQ245">
        <v>8.6257999999999999</v>
      </c>
      <c r="AR245">
        <v>0</v>
      </c>
      <c r="AS245">
        <v>500</v>
      </c>
      <c r="AT245" t="s">
        <v>29</v>
      </c>
    </row>
    <row r="246" spans="9:46" x14ac:dyDescent="0.3">
      <c r="I246" s="26"/>
      <c r="J246" s="26"/>
      <c r="K246" s="26"/>
      <c r="L246" s="26"/>
      <c r="M246" s="26"/>
      <c r="N246" s="26"/>
      <c r="O246" s="26"/>
      <c r="AM246">
        <v>122</v>
      </c>
      <c r="AN246">
        <f t="shared" si="77"/>
        <v>0.17874132542037588</v>
      </c>
      <c r="AO246">
        <v>99.58</v>
      </c>
      <c r="AP246">
        <v>0.188</v>
      </c>
      <c r="AQ246">
        <v>8.6252999999999993</v>
      </c>
      <c r="AR246">
        <v>0</v>
      </c>
      <c r="AS246">
        <v>500</v>
      </c>
      <c r="AT246" t="s">
        <v>29</v>
      </c>
    </row>
    <row r="247" spans="9:46" x14ac:dyDescent="0.3">
      <c r="I247" s="26"/>
      <c r="J247" s="26"/>
      <c r="K247" s="26"/>
      <c r="L247" s="26"/>
      <c r="M247" s="26"/>
      <c r="N247" s="26"/>
      <c r="O247" s="26"/>
      <c r="AM247">
        <v>122.5</v>
      </c>
      <c r="AN247">
        <f t="shared" si="77"/>
        <v>0.17870134520276953</v>
      </c>
      <c r="AO247">
        <v>100.01</v>
      </c>
      <c r="AP247">
        <v>0.188</v>
      </c>
      <c r="AQ247">
        <v>8.625</v>
      </c>
      <c r="AR247">
        <v>0</v>
      </c>
      <c r="AS247">
        <v>500</v>
      </c>
      <c r="AT247" t="s">
        <v>29</v>
      </c>
    </row>
    <row r="248" spans="9:46" x14ac:dyDescent="0.3">
      <c r="I248" s="26"/>
      <c r="J248" s="26"/>
      <c r="K248" s="26"/>
      <c r="L248" s="26"/>
      <c r="M248" s="26"/>
      <c r="N248" s="26"/>
      <c r="O248" s="26"/>
      <c r="AM248">
        <v>123</v>
      </c>
      <c r="AN248">
        <f t="shared" si="77"/>
        <v>0.1796079525222552</v>
      </c>
      <c r="AO248">
        <v>100.48</v>
      </c>
      <c r="AP248">
        <v>0.189</v>
      </c>
      <c r="AQ248">
        <v>8.6247000000000007</v>
      </c>
      <c r="AR248">
        <v>0</v>
      </c>
      <c r="AS248">
        <v>500</v>
      </c>
      <c r="AT248" t="s">
        <v>29</v>
      </c>
    </row>
    <row r="249" spans="9:46" x14ac:dyDescent="0.3">
      <c r="I249" s="26"/>
      <c r="J249" s="26"/>
      <c r="K249" s="26"/>
      <c r="L249" s="26"/>
      <c r="M249" s="26"/>
      <c r="N249" s="26"/>
      <c r="O249" s="26"/>
      <c r="AM249">
        <v>123.5</v>
      </c>
      <c r="AN249">
        <f t="shared" si="77"/>
        <v>0.17956308605341245</v>
      </c>
      <c r="AO249">
        <v>100.96</v>
      </c>
      <c r="AP249">
        <v>0.189</v>
      </c>
      <c r="AQ249">
        <v>8.6239000000000008</v>
      </c>
      <c r="AR249">
        <v>0</v>
      </c>
      <c r="AS249">
        <v>500</v>
      </c>
      <c r="AT249" t="s">
        <v>29</v>
      </c>
    </row>
    <row r="250" spans="9:46" x14ac:dyDescent="0.3">
      <c r="I250" s="26"/>
      <c r="J250" s="26"/>
      <c r="K250" s="26"/>
      <c r="L250" s="26"/>
      <c r="M250" s="26"/>
      <c r="N250" s="26"/>
      <c r="O250" s="26"/>
      <c r="AM250">
        <v>124</v>
      </c>
      <c r="AN250">
        <f t="shared" si="77"/>
        <v>0.18046523244312562</v>
      </c>
      <c r="AO250">
        <v>101.47</v>
      </c>
      <c r="AP250">
        <v>0.19</v>
      </c>
      <c r="AQ250">
        <v>8.6234999999999999</v>
      </c>
      <c r="AR250">
        <v>0</v>
      </c>
      <c r="AS250">
        <v>500</v>
      </c>
      <c r="AT250" t="s">
        <v>29</v>
      </c>
    </row>
    <row r="251" spans="9:46" x14ac:dyDescent="0.3">
      <c r="I251" s="26"/>
      <c r="J251" s="26"/>
      <c r="K251" s="26"/>
      <c r="L251" s="26"/>
      <c r="M251" s="26"/>
      <c r="N251" s="26"/>
      <c r="O251" s="26"/>
      <c r="AM251">
        <v>124.5</v>
      </c>
      <c r="AN251">
        <f t="shared" si="77"/>
        <v>0.18041636993076163</v>
      </c>
      <c r="AO251">
        <v>101.99</v>
      </c>
      <c r="AP251">
        <v>0.19</v>
      </c>
      <c r="AQ251">
        <v>8.6229999999999993</v>
      </c>
      <c r="AR251">
        <v>0</v>
      </c>
      <c r="AS251">
        <v>500</v>
      </c>
      <c r="AT251" t="s">
        <v>29</v>
      </c>
    </row>
    <row r="252" spans="9:46" x14ac:dyDescent="0.3">
      <c r="I252" s="26"/>
      <c r="J252" s="26"/>
      <c r="K252" s="26"/>
      <c r="L252" s="26"/>
      <c r="M252" s="26"/>
      <c r="N252" s="26"/>
      <c r="O252" s="26"/>
      <c r="AM252">
        <v>125</v>
      </c>
      <c r="AN252">
        <f t="shared" si="77"/>
        <v>0.18130830860534125</v>
      </c>
      <c r="AO252">
        <v>102.6</v>
      </c>
      <c r="AP252">
        <v>0.191</v>
      </c>
      <c r="AQ252">
        <v>8.6220999999999997</v>
      </c>
      <c r="AR252">
        <v>0</v>
      </c>
      <c r="AS252">
        <v>500</v>
      </c>
      <c r="AT252" t="s">
        <v>29</v>
      </c>
    </row>
    <row r="253" spans="9:46" x14ac:dyDescent="0.3">
      <c r="I253" s="26"/>
      <c r="J253" s="26"/>
      <c r="K253" s="26"/>
      <c r="L253" s="26"/>
      <c r="M253" s="26"/>
      <c r="N253" s="26"/>
      <c r="O253" s="26"/>
      <c r="AM253">
        <v>125.5</v>
      </c>
      <c r="AN253">
        <f t="shared" si="77"/>
        <v>0.18219964391691396</v>
      </c>
      <c r="AO253">
        <v>103.21</v>
      </c>
      <c r="AP253">
        <v>0.192</v>
      </c>
      <c r="AQ253">
        <v>8.6212999999999997</v>
      </c>
      <c r="AR253">
        <v>0</v>
      </c>
      <c r="AS253">
        <v>500</v>
      </c>
      <c r="AT253" t="s">
        <v>29</v>
      </c>
    </row>
    <row r="254" spans="9:46" x14ac:dyDescent="0.3">
      <c r="I254" s="26"/>
      <c r="J254" s="26"/>
      <c r="K254" s="26"/>
      <c r="L254" s="26"/>
      <c r="M254" s="26"/>
      <c r="N254" s="26"/>
      <c r="O254" s="26"/>
      <c r="AM254">
        <v>126</v>
      </c>
      <c r="AN254">
        <f t="shared" si="77"/>
        <v>0.18308751236399604</v>
      </c>
      <c r="AO254">
        <v>103.85</v>
      </c>
      <c r="AP254">
        <v>0.193</v>
      </c>
      <c r="AQ254">
        <v>8.6202000000000005</v>
      </c>
      <c r="AR254">
        <v>0</v>
      </c>
      <c r="AS254">
        <v>500</v>
      </c>
      <c r="AT254" t="s">
        <v>29</v>
      </c>
    </row>
    <row r="255" spans="9:46" x14ac:dyDescent="0.3">
      <c r="I255" s="26"/>
      <c r="J255" s="26"/>
      <c r="K255" s="26"/>
      <c r="L255" s="26"/>
      <c r="M255" s="26"/>
      <c r="N255" s="26"/>
      <c r="O255" s="26"/>
      <c r="AM255">
        <v>126.5</v>
      </c>
      <c r="AN255">
        <f t="shared" si="77"/>
        <v>0.18397474777448072</v>
      </c>
      <c r="AO255">
        <v>104.49</v>
      </c>
      <c r="AP255">
        <v>0.19400000000000001</v>
      </c>
      <c r="AQ255">
        <v>8.6189</v>
      </c>
      <c r="AR255">
        <v>0</v>
      </c>
      <c r="AS255">
        <v>500</v>
      </c>
      <c r="AT255" t="s">
        <v>29</v>
      </c>
    </row>
    <row r="256" spans="9:46" x14ac:dyDescent="0.3">
      <c r="I256" s="26"/>
      <c r="J256" s="26"/>
      <c r="K256" s="26"/>
      <c r="L256" s="26"/>
      <c r="M256" s="26"/>
      <c r="N256" s="26"/>
      <c r="O256" s="26"/>
      <c r="AM256">
        <v>127</v>
      </c>
      <c r="AN256">
        <f t="shared" si="77"/>
        <v>0.1858064490603363</v>
      </c>
      <c r="AO256">
        <v>105.16</v>
      </c>
      <c r="AP256">
        <v>0.19600000000000001</v>
      </c>
      <c r="AQ256">
        <v>8.6176999999999992</v>
      </c>
      <c r="AR256">
        <v>0</v>
      </c>
      <c r="AS256">
        <v>500</v>
      </c>
      <c r="AT256" t="s">
        <v>29</v>
      </c>
    </row>
    <row r="257" spans="9:46" x14ac:dyDescent="0.3">
      <c r="I257" s="26"/>
      <c r="J257" s="26"/>
      <c r="K257" s="26"/>
      <c r="L257" s="26"/>
      <c r="M257" s="26"/>
      <c r="N257" s="26"/>
      <c r="O257" s="26"/>
      <c r="AM257">
        <v>127.5</v>
      </c>
      <c r="AN257">
        <f t="shared" si="77"/>
        <v>0.18668331849653808</v>
      </c>
      <c r="AO257">
        <v>105.89</v>
      </c>
      <c r="AP257">
        <v>0.19700000000000001</v>
      </c>
      <c r="AQ257">
        <v>8.6164000000000005</v>
      </c>
      <c r="AR257">
        <v>0</v>
      </c>
      <c r="AS257">
        <v>500</v>
      </c>
      <c r="AT257" t="s">
        <v>29</v>
      </c>
    </row>
    <row r="258" spans="9:46" x14ac:dyDescent="0.3">
      <c r="I258" s="26"/>
      <c r="J258" s="26"/>
      <c r="K258" s="26"/>
      <c r="L258" s="26"/>
      <c r="M258" s="26"/>
      <c r="N258" s="26"/>
      <c r="O258" s="26"/>
      <c r="AM258">
        <v>128</v>
      </c>
      <c r="AN258">
        <f t="shared" si="77"/>
        <v>0.18755750741839763</v>
      </c>
      <c r="AO258">
        <v>106.64</v>
      </c>
      <c r="AP258">
        <v>0.19800000000000001</v>
      </c>
      <c r="AQ258">
        <v>8.6151999999999997</v>
      </c>
      <c r="AR258">
        <v>0</v>
      </c>
      <c r="AS258">
        <v>500</v>
      </c>
      <c r="AT258" t="s">
        <v>29</v>
      </c>
    </row>
    <row r="259" spans="9:46" x14ac:dyDescent="0.3">
      <c r="I259" s="26"/>
      <c r="J259" s="26"/>
      <c r="K259" s="26"/>
      <c r="L259" s="26"/>
      <c r="M259" s="26"/>
      <c r="N259" s="26"/>
      <c r="O259" s="26"/>
      <c r="AM259">
        <v>128.5</v>
      </c>
      <c r="AN259">
        <f t="shared" si="77"/>
        <v>0.18843587537091988</v>
      </c>
      <c r="AO259">
        <v>107.34</v>
      </c>
      <c r="AP259">
        <v>0.19900000000000001</v>
      </c>
      <c r="AQ259">
        <v>8.6143000000000001</v>
      </c>
      <c r="AR259">
        <v>0</v>
      </c>
      <c r="AS259">
        <v>500</v>
      </c>
      <c r="AT259" t="s">
        <v>29</v>
      </c>
    </row>
    <row r="260" spans="9:46" x14ac:dyDescent="0.3">
      <c r="I260" s="26"/>
      <c r="J260" s="26"/>
      <c r="K260" s="26"/>
      <c r="L260" s="26"/>
      <c r="M260" s="26"/>
      <c r="N260" s="26"/>
      <c r="O260" s="26"/>
      <c r="AM260">
        <v>129</v>
      </c>
      <c r="AN260">
        <f t="shared" si="77"/>
        <v>0.18930168150346194</v>
      </c>
      <c r="AO260">
        <v>108.16</v>
      </c>
      <c r="AP260">
        <v>0.2</v>
      </c>
      <c r="AQ260">
        <v>8.6132000000000009</v>
      </c>
      <c r="AR260">
        <v>0</v>
      </c>
      <c r="AS260">
        <v>500</v>
      </c>
      <c r="AT260" t="s">
        <v>29</v>
      </c>
    </row>
    <row r="261" spans="9:46" x14ac:dyDescent="0.3">
      <c r="I261" s="26"/>
      <c r="J261" s="26"/>
      <c r="K261" s="26"/>
      <c r="L261" s="26"/>
      <c r="M261" s="26"/>
      <c r="N261" s="26"/>
      <c r="O261" s="26"/>
      <c r="AM261">
        <v>129.5</v>
      </c>
      <c r="AN261">
        <f t="shared" ref="AN261:AN324" si="78">AP261-AP261*AO261/2022</f>
        <v>0.1901686646884273</v>
      </c>
      <c r="AO261">
        <v>108.96</v>
      </c>
      <c r="AP261">
        <v>0.20100000000000001</v>
      </c>
      <c r="AQ261">
        <v>8.6120000000000001</v>
      </c>
      <c r="AR261">
        <v>0</v>
      </c>
      <c r="AS261">
        <v>500</v>
      </c>
      <c r="AT261" t="s">
        <v>29</v>
      </c>
    </row>
    <row r="262" spans="9:46" x14ac:dyDescent="0.3">
      <c r="I262" s="26"/>
      <c r="J262" s="26"/>
      <c r="K262" s="26"/>
      <c r="L262" s="26"/>
      <c r="M262" s="26"/>
      <c r="N262" s="26"/>
      <c r="O262" s="26"/>
      <c r="AM262">
        <v>130</v>
      </c>
      <c r="AN262">
        <f t="shared" si="78"/>
        <v>0.19198258160237391</v>
      </c>
      <c r="AO262">
        <v>109.74</v>
      </c>
      <c r="AP262">
        <v>0.20300000000000001</v>
      </c>
      <c r="AQ262">
        <v>8.6107999999999993</v>
      </c>
      <c r="AR262">
        <v>0</v>
      </c>
      <c r="AS262">
        <v>500</v>
      </c>
      <c r="AT262" t="s">
        <v>29</v>
      </c>
    </row>
    <row r="263" spans="9:46" x14ac:dyDescent="0.3">
      <c r="I263" s="26"/>
      <c r="J263" s="26"/>
      <c r="K263" s="26"/>
      <c r="L263" s="26"/>
      <c r="M263" s="26"/>
      <c r="N263" s="26"/>
      <c r="O263" s="26"/>
      <c r="AM263">
        <v>130.5</v>
      </c>
      <c r="AN263">
        <f t="shared" si="78"/>
        <v>0.19284759643916913</v>
      </c>
      <c r="AO263">
        <v>110.54</v>
      </c>
      <c r="AP263">
        <v>0.20399999999999999</v>
      </c>
      <c r="AQ263">
        <v>8.6096000000000004</v>
      </c>
      <c r="AR263">
        <v>0</v>
      </c>
      <c r="AS263">
        <v>500</v>
      </c>
      <c r="AT263" t="s">
        <v>29</v>
      </c>
    </row>
    <row r="264" spans="9:46" x14ac:dyDescent="0.3">
      <c r="I264" s="26"/>
      <c r="J264" s="26"/>
      <c r="K264" s="26"/>
      <c r="L264" s="26"/>
      <c r="M264" s="26"/>
      <c r="N264" s="26"/>
      <c r="O264" s="26"/>
      <c r="AM264">
        <v>131</v>
      </c>
      <c r="AN264">
        <f t="shared" si="78"/>
        <v>0.19370269535113749</v>
      </c>
      <c r="AO264">
        <v>111.43</v>
      </c>
      <c r="AP264">
        <v>0.20499999999999999</v>
      </c>
      <c r="AQ264">
        <v>8.6081000000000003</v>
      </c>
      <c r="AR264">
        <v>0</v>
      </c>
      <c r="AS264">
        <v>500</v>
      </c>
      <c r="AT264" t="s">
        <v>29</v>
      </c>
    </row>
    <row r="265" spans="9:46" x14ac:dyDescent="0.3">
      <c r="I265" s="26"/>
      <c r="J265" s="26"/>
      <c r="K265" s="26"/>
      <c r="L265" s="26"/>
      <c r="M265" s="26"/>
      <c r="N265" s="26"/>
      <c r="O265" s="26"/>
      <c r="AM265">
        <v>131.5</v>
      </c>
      <c r="AN265">
        <f t="shared" si="78"/>
        <v>0.19455793273986152</v>
      </c>
      <c r="AO265">
        <v>112.31</v>
      </c>
      <c r="AP265">
        <v>0.20599999999999999</v>
      </c>
      <c r="AQ265">
        <v>8.6068999999999996</v>
      </c>
      <c r="AR265">
        <v>0</v>
      </c>
      <c r="AS265">
        <v>500</v>
      </c>
      <c r="AT265" t="s">
        <v>29</v>
      </c>
    </row>
    <row r="266" spans="9:46" x14ac:dyDescent="0.3">
      <c r="I266" s="26"/>
      <c r="J266" s="26"/>
      <c r="K266" s="26"/>
      <c r="L266" s="26"/>
      <c r="M266" s="26"/>
      <c r="N266" s="26"/>
      <c r="O266" s="26"/>
      <c r="AM266">
        <v>132</v>
      </c>
      <c r="AN266">
        <f t="shared" si="78"/>
        <v>0.19636043521266072</v>
      </c>
      <c r="AO266">
        <v>113.15</v>
      </c>
      <c r="AP266">
        <v>0.20799999999999999</v>
      </c>
      <c r="AQ266">
        <v>8.6057000000000006</v>
      </c>
      <c r="AR266">
        <v>0</v>
      </c>
      <c r="AS266">
        <v>500</v>
      </c>
      <c r="AT266" t="s">
        <v>29</v>
      </c>
    </row>
    <row r="267" spans="9:46" x14ac:dyDescent="0.3">
      <c r="I267" s="26"/>
      <c r="J267" s="26"/>
      <c r="K267" s="26"/>
      <c r="L267" s="26"/>
      <c r="M267" s="26"/>
      <c r="N267" s="26"/>
      <c r="O267" s="26"/>
      <c r="AM267">
        <v>132.5</v>
      </c>
      <c r="AN267">
        <f t="shared" si="78"/>
        <v>0.19721454995054399</v>
      </c>
      <c r="AO267">
        <v>114.02</v>
      </c>
      <c r="AP267">
        <v>0.20899999999999999</v>
      </c>
      <c r="AQ267">
        <v>8.6046999999999993</v>
      </c>
      <c r="AR267">
        <v>0</v>
      </c>
      <c r="AS267">
        <v>500</v>
      </c>
      <c r="AT267" t="s">
        <v>29</v>
      </c>
    </row>
    <row r="268" spans="9:46" x14ac:dyDescent="0.3">
      <c r="I268" s="26"/>
      <c r="J268" s="26"/>
      <c r="K268" s="26"/>
      <c r="L268" s="26"/>
      <c r="M268" s="26"/>
      <c r="N268" s="26"/>
      <c r="O268" s="26"/>
      <c r="AM268">
        <v>133</v>
      </c>
      <c r="AN268">
        <f t="shared" si="78"/>
        <v>0.19806157270029673</v>
      </c>
      <c r="AO268">
        <v>114.95</v>
      </c>
      <c r="AP268">
        <v>0.21</v>
      </c>
      <c r="AQ268">
        <v>8.6035000000000004</v>
      </c>
      <c r="AR268">
        <v>0</v>
      </c>
      <c r="AS268">
        <v>500</v>
      </c>
      <c r="AT268" t="s">
        <v>29</v>
      </c>
    </row>
    <row r="269" spans="9:46" x14ac:dyDescent="0.3">
      <c r="I269" s="26"/>
      <c r="J269" s="26"/>
      <c r="K269" s="26"/>
      <c r="L269" s="26"/>
      <c r="M269" s="26"/>
      <c r="N269" s="26"/>
      <c r="O269" s="26"/>
      <c r="AM269">
        <v>133.5</v>
      </c>
      <c r="AN269">
        <f t="shared" si="78"/>
        <v>0.19890454500494559</v>
      </c>
      <c r="AO269">
        <v>115.91</v>
      </c>
      <c r="AP269">
        <v>0.21099999999999999</v>
      </c>
      <c r="AQ269">
        <v>8.6024999999999991</v>
      </c>
      <c r="AR269">
        <v>0</v>
      </c>
      <c r="AS269">
        <v>500</v>
      </c>
      <c r="AT269" t="s">
        <v>29</v>
      </c>
    </row>
    <row r="270" spans="9:46" x14ac:dyDescent="0.3">
      <c r="I270" s="26"/>
      <c r="J270" s="26"/>
      <c r="K270" s="26"/>
      <c r="L270" s="26"/>
      <c r="M270" s="26"/>
      <c r="N270" s="26"/>
      <c r="O270" s="26"/>
      <c r="AM270">
        <v>134</v>
      </c>
      <c r="AN270">
        <f t="shared" si="78"/>
        <v>0.20068876854599407</v>
      </c>
      <c r="AO270">
        <v>116.87</v>
      </c>
      <c r="AP270">
        <v>0.21299999999999999</v>
      </c>
      <c r="AQ270">
        <v>8.6006</v>
      </c>
      <c r="AR270">
        <v>0</v>
      </c>
      <c r="AS270">
        <v>500</v>
      </c>
      <c r="AT270" t="s">
        <v>29</v>
      </c>
    </row>
    <row r="271" spans="9:46" x14ac:dyDescent="0.3">
      <c r="I271" s="26"/>
      <c r="J271" s="26"/>
      <c r="K271" s="26"/>
      <c r="L271" s="26"/>
      <c r="M271" s="26"/>
      <c r="N271" s="26"/>
      <c r="O271" s="26"/>
      <c r="AM271">
        <v>134.5</v>
      </c>
      <c r="AN271">
        <f t="shared" si="78"/>
        <v>0.2015304253214639</v>
      </c>
      <c r="AO271">
        <v>117.82</v>
      </c>
      <c r="AP271">
        <v>0.214</v>
      </c>
      <c r="AQ271">
        <v>8.5991999999999997</v>
      </c>
      <c r="AR271">
        <v>0</v>
      </c>
      <c r="AS271">
        <v>500</v>
      </c>
      <c r="AT271" t="s">
        <v>29</v>
      </c>
    </row>
    <row r="272" spans="9:46" x14ac:dyDescent="0.3">
      <c r="I272" s="26"/>
      <c r="J272" s="26"/>
      <c r="K272" s="26"/>
      <c r="L272" s="26"/>
      <c r="M272" s="26"/>
      <c r="N272" s="26"/>
      <c r="O272" s="26"/>
      <c r="AM272">
        <v>135</v>
      </c>
      <c r="AN272">
        <f t="shared" si="78"/>
        <v>0.20238071216617209</v>
      </c>
      <c r="AO272">
        <v>118.68</v>
      </c>
      <c r="AP272">
        <v>0.215</v>
      </c>
      <c r="AQ272">
        <v>8.5984999999999996</v>
      </c>
      <c r="AR272">
        <v>0</v>
      </c>
      <c r="AS272">
        <v>500</v>
      </c>
      <c r="AT272" t="s">
        <v>29</v>
      </c>
    </row>
    <row r="273" spans="9:46" x14ac:dyDescent="0.3">
      <c r="I273" s="26"/>
      <c r="J273" s="26"/>
      <c r="K273" s="26"/>
      <c r="L273" s="26"/>
      <c r="M273" s="26"/>
      <c r="N273" s="26"/>
      <c r="O273" s="26"/>
      <c r="AM273">
        <v>135.5</v>
      </c>
      <c r="AN273">
        <f t="shared" si="78"/>
        <v>0.20321198813056379</v>
      </c>
      <c r="AO273">
        <v>119.71</v>
      </c>
      <c r="AP273">
        <v>0.216</v>
      </c>
      <c r="AQ273">
        <v>8.5970999999999993</v>
      </c>
      <c r="AR273">
        <v>0</v>
      </c>
      <c r="AS273">
        <v>500</v>
      </c>
      <c r="AT273" t="s">
        <v>29</v>
      </c>
    </row>
    <row r="274" spans="9:46" x14ac:dyDescent="0.3">
      <c r="I274" s="26"/>
      <c r="J274" s="26"/>
      <c r="K274" s="26"/>
      <c r="L274" s="26"/>
      <c r="M274" s="26"/>
      <c r="N274" s="26"/>
      <c r="O274" s="26"/>
      <c r="AM274">
        <v>136</v>
      </c>
      <c r="AN274">
        <f t="shared" si="78"/>
        <v>0.20440498516320474</v>
      </c>
      <c r="AO274">
        <v>117.36</v>
      </c>
      <c r="AP274">
        <v>0.217</v>
      </c>
      <c r="AQ274">
        <v>8.5960999999999999</v>
      </c>
      <c r="AR274">
        <v>2</v>
      </c>
      <c r="AS274">
        <v>500</v>
      </c>
      <c r="AT274" t="s">
        <v>29</v>
      </c>
    </row>
    <row r="275" spans="9:46" x14ac:dyDescent="0.3">
      <c r="I275" s="26"/>
      <c r="J275" s="26"/>
      <c r="K275" s="26"/>
      <c r="L275" s="26"/>
      <c r="M275" s="26"/>
      <c r="N275" s="26"/>
      <c r="O275" s="26"/>
      <c r="AM275">
        <v>136.5</v>
      </c>
      <c r="AN275">
        <f t="shared" si="78"/>
        <v>0.2044071315529179</v>
      </c>
      <c r="AO275">
        <v>117.34</v>
      </c>
      <c r="AP275">
        <v>0.217</v>
      </c>
      <c r="AQ275">
        <v>8.5965000000000007</v>
      </c>
      <c r="AR275">
        <v>0</v>
      </c>
      <c r="AS275">
        <v>500</v>
      </c>
      <c r="AT275" t="s">
        <v>29</v>
      </c>
    </row>
    <row r="276" spans="9:46" x14ac:dyDescent="0.3">
      <c r="I276" s="26"/>
      <c r="J276" s="26"/>
      <c r="K276" s="26"/>
      <c r="L276" s="26"/>
      <c r="M276" s="26"/>
      <c r="N276" s="26"/>
      <c r="O276" s="26"/>
      <c r="AM276">
        <v>137</v>
      </c>
      <c r="AN276">
        <f t="shared" si="78"/>
        <v>0.20440927794263106</v>
      </c>
      <c r="AO276">
        <v>117.32</v>
      </c>
      <c r="AP276">
        <v>0.217</v>
      </c>
      <c r="AQ276">
        <v>8.5965000000000007</v>
      </c>
      <c r="AR276">
        <v>0</v>
      </c>
      <c r="AS276">
        <v>500</v>
      </c>
      <c r="AT276" t="s">
        <v>29</v>
      </c>
    </row>
    <row r="277" spans="9:46" x14ac:dyDescent="0.3">
      <c r="I277" s="26"/>
      <c r="J277" s="26"/>
      <c r="K277" s="26"/>
      <c r="L277" s="26"/>
      <c r="M277" s="26"/>
      <c r="N277" s="26"/>
      <c r="O277" s="26"/>
      <c r="AM277">
        <v>137.5</v>
      </c>
      <c r="AN277">
        <f t="shared" si="78"/>
        <v>0.20441464391691394</v>
      </c>
      <c r="AO277">
        <v>117.27</v>
      </c>
      <c r="AP277">
        <v>0.217</v>
      </c>
      <c r="AQ277">
        <v>8.5963999999999992</v>
      </c>
      <c r="AR277">
        <v>0</v>
      </c>
      <c r="AS277">
        <v>500</v>
      </c>
      <c r="AT277" t="s">
        <v>29</v>
      </c>
    </row>
    <row r="278" spans="9:46" x14ac:dyDescent="0.3">
      <c r="I278" s="26"/>
      <c r="J278" s="26"/>
      <c r="K278" s="26"/>
      <c r="L278" s="26"/>
      <c r="M278" s="26"/>
      <c r="N278" s="26"/>
      <c r="O278" s="26"/>
      <c r="AM278">
        <v>138</v>
      </c>
      <c r="AN278">
        <f t="shared" si="78"/>
        <v>0.20441571711177053</v>
      </c>
      <c r="AO278">
        <v>117.26</v>
      </c>
      <c r="AP278">
        <v>0.217</v>
      </c>
      <c r="AQ278">
        <v>8.5966000000000005</v>
      </c>
      <c r="AR278">
        <v>0</v>
      </c>
      <c r="AS278">
        <v>500</v>
      </c>
      <c r="AT278" t="s">
        <v>29</v>
      </c>
    </row>
    <row r="279" spans="9:46" x14ac:dyDescent="0.3">
      <c r="I279" s="26"/>
      <c r="J279" s="26"/>
      <c r="K279" s="26"/>
      <c r="L279" s="26"/>
      <c r="M279" s="26"/>
      <c r="N279" s="26"/>
      <c r="O279" s="26"/>
      <c r="AM279">
        <v>138.5</v>
      </c>
      <c r="AN279">
        <f t="shared" si="78"/>
        <v>0.20442108308605342</v>
      </c>
      <c r="AO279">
        <v>117.21</v>
      </c>
      <c r="AP279">
        <v>0.217</v>
      </c>
      <c r="AQ279">
        <v>8.5966000000000005</v>
      </c>
      <c r="AR279">
        <v>0</v>
      </c>
      <c r="AS279">
        <v>500</v>
      </c>
      <c r="AT279" t="s">
        <v>29</v>
      </c>
    </row>
    <row r="280" spans="9:46" x14ac:dyDescent="0.3">
      <c r="I280" s="26"/>
      <c r="J280" s="26"/>
      <c r="K280" s="26"/>
      <c r="L280" s="26"/>
      <c r="M280" s="26"/>
      <c r="N280" s="26"/>
      <c r="O280" s="26"/>
      <c r="AM280">
        <v>139</v>
      </c>
      <c r="AN280">
        <f t="shared" si="78"/>
        <v>0.20442322947576658</v>
      </c>
      <c r="AO280">
        <v>117.19</v>
      </c>
      <c r="AP280">
        <v>0.217</v>
      </c>
      <c r="AQ280">
        <v>8.5965000000000007</v>
      </c>
      <c r="AR280">
        <v>0</v>
      </c>
      <c r="AS280">
        <v>500</v>
      </c>
      <c r="AT280" t="s">
        <v>29</v>
      </c>
    </row>
    <row r="281" spans="9:46" x14ac:dyDescent="0.3">
      <c r="I281" s="26"/>
      <c r="J281" s="26"/>
      <c r="K281" s="26"/>
      <c r="L281" s="26"/>
      <c r="M281" s="26"/>
      <c r="N281" s="26"/>
      <c r="O281" s="26"/>
      <c r="AM281">
        <v>139.5</v>
      </c>
      <c r="AN281">
        <f t="shared" si="78"/>
        <v>0.20442430267062314</v>
      </c>
      <c r="AO281">
        <v>117.18</v>
      </c>
      <c r="AP281">
        <v>0.217</v>
      </c>
      <c r="AQ281">
        <v>8.5962999999999994</v>
      </c>
      <c r="AR281">
        <v>0</v>
      </c>
      <c r="AS281">
        <v>500</v>
      </c>
      <c r="AT281" t="s">
        <v>29</v>
      </c>
    </row>
    <row r="282" spans="9:46" x14ac:dyDescent="0.3">
      <c r="I282" s="26"/>
      <c r="J282" s="26"/>
      <c r="K282" s="26"/>
      <c r="L282" s="26"/>
      <c r="M282" s="26"/>
      <c r="N282" s="26"/>
      <c r="O282" s="26"/>
      <c r="AM282">
        <v>140</v>
      </c>
      <c r="AN282">
        <f t="shared" si="78"/>
        <v>0.20442108308605342</v>
      </c>
      <c r="AO282">
        <v>117.21</v>
      </c>
      <c r="AP282">
        <v>0.217</v>
      </c>
      <c r="AQ282">
        <v>8.5962999999999994</v>
      </c>
      <c r="AR282">
        <v>0</v>
      </c>
      <c r="AS282">
        <v>500</v>
      </c>
      <c r="AT282" t="s">
        <v>29</v>
      </c>
    </row>
    <row r="283" spans="9:46" x14ac:dyDescent="0.3">
      <c r="I283" s="26"/>
      <c r="J283" s="26"/>
      <c r="K283" s="26"/>
      <c r="L283" s="26"/>
      <c r="M283" s="26"/>
      <c r="N283" s="26"/>
      <c r="O283" s="26"/>
      <c r="AM283">
        <v>140.5</v>
      </c>
      <c r="AN283">
        <f t="shared" si="78"/>
        <v>0.20441035113748762</v>
      </c>
      <c r="AO283">
        <v>117.31</v>
      </c>
      <c r="AP283">
        <v>0.217</v>
      </c>
      <c r="AQ283">
        <v>8.5960999999999999</v>
      </c>
      <c r="AR283">
        <v>0</v>
      </c>
      <c r="AS283">
        <v>500</v>
      </c>
      <c r="AT283" t="s">
        <v>29</v>
      </c>
    </row>
    <row r="284" spans="9:46" x14ac:dyDescent="0.3">
      <c r="I284" s="26"/>
      <c r="J284" s="26"/>
      <c r="K284" s="26"/>
      <c r="L284" s="26"/>
      <c r="M284" s="26"/>
      <c r="N284" s="26"/>
      <c r="O284" s="26"/>
      <c r="AM284">
        <v>141</v>
      </c>
      <c r="AN284">
        <f t="shared" si="78"/>
        <v>0.20533616221562809</v>
      </c>
      <c r="AO284">
        <v>117.46</v>
      </c>
      <c r="AP284">
        <v>0.218</v>
      </c>
      <c r="AQ284">
        <v>8.5957000000000008</v>
      </c>
      <c r="AR284">
        <v>0</v>
      </c>
      <c r="AS284">
        <v>500</v>
      </c>
      <c r="AT284" t="s">
        <v>29</v>
      </c>
    </row>
    <row r="285" spans="9:46" x14ac:dyDescent="0.3">
      <c r="I285" s="26"/>
      <c r="J285" s="26"/>
      <c r="K285" s="26"/>
      <c r="L285" s="26"/>
      <c r="M285" s="26"/>
      <c r="N285" s="26"/>
      <c r="O285" s="26"/>
      <c r="AM285">
        <v>141.5</v>
      </c>
      <c r="AN285">
        <f t="shared" si="78"/>
        <v>0.20531244312561819</v>
      </c>
      <c r="AO285">
        <v>117.68</v>
      </c>
      <c r="AP285">
        <v>0.218</v>
      </c>
      <c r="AQ285">
        <v>8.5955999999999992</v>
      </c>
      <c r="AR285">
        <v>0</v>
      </c>
      <c r="AS285">
        <v>500</v>
      </c>
      <c r="AT285" t="s">
        <v>29</v>
      </c>
    </row>
    <row r="286" spans="9:46" x14ac:dyDescent="0.3">
      <c r="I286" s="26"/>
      <c r="J286" s="26"/>
      <c r="K286" s="26"/>
      <c r="L286" s="26"/>
      <c r="M286" s="26"/>
      <c r="N286" s="26"/>
      <c r="O286" s="26"/>
      <c r="AM286">
        <v>142</v>
      </c>
      <c r="AN286">
        <f t="shared" si="78"/>
        <v>0.20528225519287835</v>
      </c>
      <c r="AO286">
        <v>117.96</v>
      </c>
      <c r="AP286">
        <v>0.218</v>
      </c>
      <c r="AQ286">
        <v>8.5953999999999997</v>
      </c>
      <c r="AR286">
        <v>0</v>
      </c>
      <c r="AS286">
        <v>500</v>
      </c>
      <c r="AT286" t="s">
        <v>29</v>
      </c>
    </row>
    <row r="287" spans="9:46" x14ac:dyDescent="0.3">
      <c r="I287" s="26"/>
      <c r="J287" s="26"/>
      <c r="K287" s="26"/>
      <c r="L287" s="26"/>
      <c r="M287" s="26"/>
      <c r="N287" s="26"/>
      <c r="O287" s="26"/>
      <c r="AM287">
        <v>142.5</v>
      </c>
      <c r="AN287">
        <f t="shared" si="78"/>
        <v>0.20524991097922848</v>
      </c>
      <c r="AO287">
        <v>118.26</v>
      </c>
      <c r="AP287">
        <v>0.218</v>
      </c>
      <c r="AQ287">
        <v>8.5947999999999993</v>
      </c>
      <c r="AR287">
        <v>0</v>
      </c>
      <c r="AS287">
        <v>500</v>
      </c>
      <c r="AT287" t="s">
        <v>29</v>
      </c>
    </row>
    <row r="288" spans="9:46" x14ac:dyDescent="0.3">
      <c r="I288" s="26"/>
      <c r="J288" s="26"/>
      <c r="K288" s="26"/>
      <c r="L288" s="26"/>
      <c r="M288" s="26"/>
      <c r="N288" s="26"/>
      <c r="O288" s="26"/>
      <c r="AM288">
        <v>143</v>
      </c>
      <c r="AN288">
        <f t="shared" si="78"/>
        <v>0.20615243323442137</v>
      </c>
      <c r="AO288">
        <v>118.62</v>
      </c>
      <c r="AP288">
        <v>0.219</v>
      </c>
      <c r="AQ288">
        <v>8.5938999999999997</v>
      </c>
      <c r="AR288">
        <v>0</v>
      </c>
      <c r="AS288">
        <v>500</v>
      </c>
      <c r="AT288" t="s">
        <v>29</v>
      </c>
    </row>
    <row r="289" spans="9:46" x14ac:dyDescent="0.3">
      <c r="I289" s="26"/>
      <c r="J289" s="26"/>
      <c r="K289" s="26"/>
      <c r="L289" s="26"/>
      <c r="M289" s="26"/>
      <c r="N289" s="26"/>
      <c r="O289" s="26"/>
      <c r="AM289">
        <v>143.5</v>
      </c>
      <c r="AN289">
        <f t="shared" si="78"/>
        <v>0.20704589515331356</v>
      </c>
      <c r="AO289">
        <v>119.06</v>
      </c>
      <c r="AP289">
        <v>0.22</v>
      </c>
      <c r="AQ289">
        <v>8.5932999999999993</v>
      </c>
      <c r="AR289">
        <v>0</v>
      </c>
      <c r="AS289">
        <v>500</v>
      </c>
      <c r="AT289" t="s">
        <v>29</v>
      </c>
    </row>
    <row r="290" spans="9:46" x14ac:dyDescent="0.3">
      <c r="I290" s="26"/>
      <c r="J290" s="26"/>
      <c r="K290" s="26"/>
      <c r="L290" s="26"/>
      <c r="M290" s="26"/>
      <c r="N290" s="26"/>
      <c r="O290" s="26"/>
      <c r="AM290">
        <v>144</v>
      </c>
      <c r="AN290">
        <f t="shared" si="78"/>
        <v>0.20793345697329377</v>
      </c>
      <c r="AO290">
        <v>119.55</v>
      </c>
      <c r="AP290">
        <v>0.221</v>
      </c>
      <c r="AQ290">
        <v>8.5925999999999991</v>
      </c>
      <c r="AR290">
        <v>0</v>
      </c>
      <c r="AS290">
        <v>500</v>
      </c>
      <c r="AT290" t="s">
        <v>29</v>
      </c>
    </row>
    <row r="291" spans="9:46" x14ac:dyDescent="0.3">
      <c r="I291" s="26"/>
      <c r="J291" s="26"/>
      <c r="K291" s="26"/>
      <c r="L291" s="26"/>
      <c r="M291" s="26"/>
      <c r="N291" s="26"/>
      <c r="O291" s="26"/>
      <c r="AM291">
        <v>144.5</v>
      </c>
      <c r="AN291">
        <f t="shared" si="78"/>
        <v>0.20881724035608309</v>
      </c>
      <c r="AO291">
        <v>120.07</v>
      </c>
      <c r="AP291">
        <v>0.222</v>
      </c>
      <c r="AQ291">
        <v>8.5917999999999992</v>
      </c>
      <c r="AR291">
        <v>0</v>
      </c>
      <c r="AS291">
        <v>500</v>
      </c>
      <c r="AT291" t="s">
        <v>29</v>
      </c>
    </row>
    <row r="292" spans="9:46" x14ac:dyDescent="0.3">
      <c r="I292" s="26"/>
      <c r="J292" s="26"/>
      <c r="K292" s="26"/>
      <c r="L292" s="26"/>
      <c r="M292" s="26"/>
      <c r="N292" s="26"/>
      <c r="O292" s="26"/>
      <c r="AM292">
        <v>145</v>
      </c>
      <c r="AN292">
        <f t="shared" si="78"/>
        <v>0.20876234421364986</v>
      </c>
      <c r="AO292">
        <v>120.57</v>
      </c>
      <c r="AP292">
        <v>0.222</v>
      </c>
      <c r="AQ292">
        <v>8.5909999999999993</v>
      </c>
      <c r="AR292">
        <v>0</v>
      </c>
      <c r="AS292">
        <v>500</v>
      </c>
      <c r="AT292" t="s">
        <v>29</v>
      </c>
    </row>
    <row r="293" spans="9:46" x14ac:dyDescent="0.3">
      <c r="I293" s="26"/>
      <c r="J293" s="26"/>
      <c r="K293" s="26"/>
      <c r="L293" s="26"/>
      <c r="M293" s="26"/>
      <c r="N293" s="26"/>
      <c r="O293" s="26"/>
      <c r="AM293">
        <v>145.5</v>
      </c>
      <c r="AN293">
        <f t="shared" si="78"/>
        <v>0.2096453659742829</v>
      </c>
      <c r="AO293">
        <v>121.09</v>
      </c>
      <c r="AP293">
        <v>0.223</v>
      </c>
      <c r="AQ293">
        <v>8.5905000000000005</v>
      </c>
      <c r="AR293">
        <v>0</v>
      </c>
      <c r="AS293">
        <v>500</v>
      </c>
      <c r="AT293" t="s">
        <v>29</v>
      </c>
    </row>
    <row r="294" spans="9:46" x14ac:dyDescent="0.3">
      <c r="I294" s="26"/>
      <c r="J294" s="26"/>
      <c r="K294" s="26"/>
      <c r="L294" s="26"/>
      <c r="M294" s="26"/>
      <c r="N294" s="26"/>
      <c r="O294" s="26"/>
      <c r="AM294">
        <v>146</v>
      </c>
      <c r="AN294">
        <f t="shared" si="78"/>
        <v>0.21052233432245301</v>
      </c>
      <c r="AO294">
        <v>121.66</v>
      </c>
      <c r="AP294">
        <v>0.224</v>
      </c>
      <c r="AQ294">
        <v>8.5894999999999992</v>
      </c>
      <c r="AR294">
        <v>0</v>
      </c>
      <c r="AS294">
        <v>500</v>
      </c>
      <c r="AT294" t="s">
        <v>29</v>
      </c>
    </row>
    <row r="295" spans="9:46" x14ac:dyDescent="0.3">
      <c r="I295" s="26"/>
      <c r="J295" s="26"/>
      <c r="K295" s="26"/>
      <c r="L295" s="26"/>
      <c r="M295" s="26"/>
      <c r="N295" s="26"/>
      <c r="O295" s="26"/>
      <c r="AM295">
        <v>146.5</v>
      </c>
      <c r="AN295">
        <f t="shared" si="78"/>
        <v>0.21139428783382791</v>
      </c>
      <c r="AO295">
        <v>122.27</v>
      </c>
      <c r="AP295">
        <v>0.22500000000000001</v>
      </c>
      <c r="AQ295">
        <v>8.5888000000000009</v>
      </c>
      <c r="AR295">
        <v>0</v>
      </c>
      <c r="AS295">
        <v>500</v>
      </c>
      <c r="AT295" t="s">
        <v>29</v>
      </c>
    </row>
    <row r="296" spans="9:46" x14ac:dyDescent="0.3">
      <c r="I296" s="26"/>
      <c r="J296" s="26"/>
      <c r="K296" s="26"/>
      <c r="L296" s="26"/>
      <c r="M296" s="26"/>
      <c r="N296" s="26"/>
      <c r="O296" s="26"/>
      <c r="AM296">
        <v>147</v>
      </c>
      <c r="AN296">
        <f t="shared" si="78"/>
        <v>0.21131750741839764</v>
      </c>
      <c r="AO296">
        <v>122.96</v>
      </c>
      <c r="AP296">
        <v>0.22500000000000001</v>
      </c>
      <c r="AQ296">
        <v>8.5879999999999992</v>
      </c>
      <c r="AR296">
        <v>0</v>
      </c>
      <c r="AS296">
        <v>500</v>
      </c>
      <c r="AT296" t="s">
        <v>29</v>
      </c>
    </row>
    <row r="297" spans="9:46" x14ac:dyDescent="0.3">
      <c r="I297" s="26"/>
      <c r="J297" s="26"/>
      <c r="K297" s="26"/>
      <c r="L297" s="26"/>
      <c r="M297" s="26"/>
      <c r="N297" s="26"/>
      <c r="O297" s="26"/>
      <c r="AM297">
        <v>147.5</v>
      </c>
      <c r="AN297">
        <f t="shared" si="78"/>
        <v>0.21218181008902079</v>
      </c>
      <c r="AO297">
        <v>123.63</v>
      </c>
      <c r="AP297">
        <v>0.22600000000000001</v>
      </c>
      <c r="AQ297">
        <v>8.5870999999999995</v>
      </c>
      <c r="AR297">
        <v>0</v>
      </c>
      <c r="AS297">
        <v>500</v>
      </c>
      <c r="AT297" t="s">
        <v>29</v>
      </c>
    </row>
    <row r="298" spans="9:46" x14ac:dyDescent="0.3">
      <c r="I298" s="26"/>
      <c r="J298" s="26"/>
      <c r="K298" s="26"/>
      <c r="L298" s="26"/>
      <c r="M298" s="26"/>
      <c r="N298" s="26"/>
      <c r="O298" s="26"/>
      <c r="AM298">
        <v>148</v>
      </c>
      <c r="AN298">
        <f t="shared" si="78"/>
        <v>0.21304432739861523</v>
      </c>
      <c r="AO298">
        <v>124.31</v>
      </c>
      <c r="AP298">
        <v>0.22700000000000001</v>
      </c>
      <c r="AQ298">
        <v>8.5861000000000001</v>
      </c>
      <c r="AR298">
        <v>0</v>
      </c>
      <c r="AS298">
        <v>500</v>
      </c>
      <c r="AT298" t="s">
        <v>29</v>
      </c>
    </row>
    <row r="299" spans="9:46" x14ac:dyDescent="0.3">
      <c r="AM299">
        <v>148.5</v>
      </c>
      <c r="AN299">
        <f t="shared" si="78"/>
        <v>0.21389827893175076</v>
      </c>
      <c r="AO299">
        <v>125.06</v>
      </c>
      <c r="AP299">
        <v>0.22800000000000001</v>
      </c>
      <c r="AQ299">
        <v>8.5850000000000009</v>
      </c>
      <c r="AR299">
        <v>0</v>
      </c>
      <c r="AS299">
        <v>500</v>
      </c>
      <c r="AT299" t="s">
        <v>29</v>
      </c>
    </row>
    <row r="300" spans="9:46" x14ac:dyDescent="0.3">
      <c r="AM300">
        <v>149</v>
      </c>
      <c r="AN300">
        <f t="shared" si="78"/>
        <v>0.21475035608308607</v>
      </c>
      <c r="AO300">
        <v>125.82</v>
      </c>
      <c r="AP300">
        <v>0.22900000000000001</v>
      </c>
      <c r="AQ300">
        <v>8.5841999999999992</v>
      </c>
      <c r="AR300">
        <v>0</v>
      </c>
      <c r="AS300">
        <v>500</v>
      </c>
      <c r="AT300" t="s">
        <v>29</v>
      </c>
    </row>
    <row r="301" spans="9:46" x14ac:dyDescent="0.3">
      <c r="AM301">
        <v>149.5</v>
      </c>
      <c r="AN301">
        <f t="shared" si="78"/>
        <v>0.21559940652818993</v>
      </c>
      <c r="AO301">
        <v>126.6</v>
      </c>
      <c r="AP301">
        <v>0.23</v>
      </c>
      <c r="AQ301">
        <v>8.5832999999999995</v>
      </c>
      <c r="AR301">
        <v>0</v>
      </c>
      <c r="AS301">
        <v>500</v>
      </c>
      <c r="AT301" t="s">
        <v>29</v>
      </c>
    </row>
    <row r="302" spans="9:46" x14ac:dyDescent="0.3">
      <c r="AM302">
        <v>150</v>
      </c>
      <c r="AN302">
        <f t="shared" si="78"/>
        <v>0.21644768545994067</v>
      </c>
      <c r="AO302">
        <v>127.38</v>
      </c>
      <c r="AP302">
        <v>0.23100000000000001</v>
      </c>
      <c r="AQ302">
        <v>8.5824999999999996</v>
      </c>
      <c r="AR302">
        <v>0</v>
      </c>
      <c r="AS302">
        <v>500</v>
      </c>
      <c r="AT302" t="s">
        <v>29</v>
      </c>
    </row>
    <row r="303" spans="9:46" x14ac:dyDescent="0.3">
      <c r="AM303">
        <v>150.5</v>
      </c>
      <c r="AN303">
        <f t="shared" si="78"/>
        <v>0.21729404549950546</v>
      </c>
      <c r="AO303">
        <v>128.16999999999999</v>
      </c>
      <c r="AP303">
        <v>0.23200000000000001</v>
      </c>
      <c r="AQ303">
        <v>8.5817999999999994</v>
      </c>
      <c r="AR303">
        <v>0</v>
      </c>
      <c r="AS303">
        <v>500</v>
      </c>
      <c r="AT303" t="s">
        <v>29</v>
      </c>
    </row>
    <row r="304" spans="9:46" x14ac:dyDescent="0.3">
      <c r="AM304">
        <v>151</v>
      </c>
      <c r="AN304">
        <f t="shared" si="78"/>
        <v>0.21813616716122652</v>
      </c>
      <c r="AO304">
        <v>128.99</v>
      </c>
      <c r="AP304">
        <v>0.23300000000000001</v>
      </c>
      <c r="AQ304">
        <v>8.5807000000000002</v>
      </c>
      <c r="AR304">
        <v>0</v>
      </c>
      <c r="AS304">
        <v>500</v>
      </c>
      <c r="AT304" t="s">
        <v>29</v>
      </c>
    </row>
    <row r="305" spans="39:46" x14ac:dyDescent="0.3">
      <c r="AM305">
        <v>151.5</v>
      </c>
      <c r="AN305">
        <f t="shared" si="78"/>
        <v>0.21897516320474777</v>
      </c>
      <c r="AO305">
        <v>129.83000000000001</v>
      </c>
      <c r="AP305">
        <v>0.23400000000000001</v>
      </c>
      <c r="AQ305">
        <v>8.5794999999999995</v>
      </c>
      <c r="AR305">
        <v>0</v>
      </c>
      <c r="AS305">
        <v>500</v>
      </c>
      <c r="AT305" t="s">
        <v>29</v>
      </c>
    </row>
    <row r="306" spans="39:46" x14ac:dyDescent="0.3">
      <c r="AM306">
        <v>152</v>
      </c>
      <c r="AN306">
        <f t="shared" si="78"/>
        <v>0.21980867952522254</v>
      </c>
      <c r="AO306">
        <v>130.71</v>
      </c>
      <c r="AP306">
        <v>0.23499999999999999</v>
      </c>
      <c r="AQ306">
        <v>8.5783000000000005</v>
      </c>
      <c r="AR306">
        <v>0</v>
      </c>
      <c r="AS306">
        <v>500</v>
      </c>
      <c r="AT306" t="s">
        <v>29</v>
      </c>
    </row>
    <row r="307" spans="39:46" x14ac:dyDescent="0.3">
      <c r="AM307">
        <v>152.5</v>
      </c>
      <c r="AN307">
        <f t="shared" si="78"/>
        <v>0.22063899109792284</v>
      </c>
      <c r="AO307">
        <v>131.61000000000001</v>
      </c>
      <c r="AP307">
        <v>0.23599999999999999</v>
      </c>
      <c r="AQ307">
        <v>8.577</v>
      </c>
      <c r="AR307">
        <v>0</v>
      </c>
      <c r="AS307">
        <v>500</v>
      </c>
      <c r="AT307" t="s">
        <v>29</v>
      </c>
    </row>
    <row r="308" spans="39:46" x14ac:dyDescent="0.3">
      <c r="AM308">
        <v>153</v>
      </c>
      <c r="AN308">
        <f t="shared" si="78"/>
        <v>0.22146841246290799</v>
      </c>
      <c r="AO308">
        <v>132.51</v>
      </c>
      <c r="AP308">
        <v>0.23699999999999999</v>
      </c>
      <c r="AQ308">
        <v>8.5761000000000003</v>
      </c>
      <c r="AR308">
        <v>0</v>
      </c>
      <c r="AS308">
        <v>500</v>
      </c>
      <c r="AT308" t="s">
        <v>29</v>
      </c>
    </row>
    <row r="309" spans="39:46" x14ac:dyDescent="0.3">
      <c r="AM309">
        <v>153.5</v>
      </c>
      <c r="AN309">
        <f t="shared" si="78"/>
        <v>0.22229105835806132</v>
      </c>
      <c r="AO309">
        <v>133.46</v>
      </c>
      <c r="AP309">
        <v>0.23799999999999999</v>
      </c>
      <c r="AQ309">
        <v>8.5751000000000008</v>
      </c>
      <c r="AR309">
        <v>0</v>
      </c>
      <c r="AS309">
        <v>500</v>
      </c>
      <c r="AT309" t="s">
        <v>29</v>
      </c>
    </row>
    <row r="310" spans="39:46" x14ac:dyDescent="0.3">
      <c r="AM310">
        <v>154</v>
      </c>
      <c r="AN310">
        <f t="shared" si="78"/>
        <v>0.22404391691394659</v>
      </c>
      <c r="AO310">
        <v>134.43</v>
      </c>
      <c r="AP310">
        <v>0.24</v>
      </c>
      <c r="AQ310">
        <v>8.5731999999999999</v>
      </c>
      <c r="AR310">
        <v>0</v>
      </c>
      <c r="AS310">
        <v>500</v>
      </c>
      <c r="AT310" t="s">
        <v>29</v>
      </c>
    </row>
    <row r="311" spans="39:46" x14ac:dyDescent="0.3">
      <c r="AM311">
        <v>154.5</v>
      </c>
      <c r="AN311">
        <f t="shared" si="78"/>
        <v>0.22579605341246289</v>
      </c>
      <c r="AO311">
        <v>135.38999999999999</v>
      </c>
      <c r="AP311">
        <v>0.24199999999999999</v>
      </c>
      <c r="AQ311">
        <v>8.5716000000000001</v>
      </c>
      <c r="AR311">
        <v>0</v>
      </c>
      <c r="AS311">
        <v>500</v>
      </c>
      <c r="AT311" t="s">
        <v>29</v>
      </c>
    </row>
    <row r="312" spans="39:46" x14ac:dyDescent="0.3">
      <c r="AM312">
        <v>155</v>
      </c>
      <c r="AN312">
        <f t="shared" si="78"/>
        <v>0.22661612759643918</v>
      </c>
      <c r="AO312">
        <v>136.33000000000001</v>
      </c>
      <c r="AP312">
        <v>0.24299999999999999</v>
      </c>
      <c r="AQ312">
        <v>8.5704999999999991</v>
      </c>
      <c r="AR312">
        <v>0</v>
      </c>
      <c r="AS312">
        <v>500</v>
      </c>
      <c r="AT312" t="s">
        <v>29</v>
      </c>
    </row>
    <row r="313" spans="39:46" x14ac:dyDescent="0.3">
      <c r="AM313">
        <v>155.5</v>
      </c>
      <c r="AN313">
        <f t="shared" si="78"/>
        <v>0.22743406528189911</v>
      </c>
      <c r="AO313">
        <v>137.28</v>
      </c>
      <c r="AP313">
        <v>0.24399999999999999</v>
      </c>
      <c r="AQ313">
        <v>8.5690000000000008</v>
      </c>
      <c r="AR313">
        <v>0</v>
      </c>
      <c r="AS313">
        <v>500</v>
      </c>
      <c r="AT313" t="s">
        <v>29</v>
      </c>
    </row>
    <row r="314" spans="39:46" x14ac:dyDescent="0.3">
      <c r="AM314">
        <v>156</v>
      </c>
      <c r="AN314">
        <f t="shared" si="78"/>
        <v>0.22917783382789317</v>
      </c>
      <c r="AO314">
        <v>138.27000000000001</v>
      </c>
      <c r="AP314">
        <v>0.246</v>
      </c>
      <c r="AQ314">
        <v>8.5675000000000008</v>
      </c>
      <c r="AR314">
        <v>0</v>
      </c>
      <c r="AS314">
        <v>500</v>
      </c>
      <c r="AT314" t="s">
        <v>29</v>
      </c>
    </row>
    <row r="315" spans="39:46" x14ac:dyDescent="0.3">
      <c r="AM315">
        <v>156.5</v>
      </c>
      <c r="AN315">
        <f t="shared" si="78"/>
        <v>0.22998851632047479</v>
      </c>
      <c r="AO315">
        <v>139.26</v>
      </c>
      <c r="AP315">
        <v>0.247</v>
      </c>
      <c r="AQ315">
        <v>8.5663</v>
      </c>
      <c r="AR315">
        <v>0</v>
      </c>
      <c r="AS315">
        <v>500</v>
      </c>
      <c r="AT315" t="s">
        <v>29</v>
      </c>
    </row>
    <row r="316" spans="39:46" x14ac:dyDescent="0.3">
      <c r="AM316">
        <v>157</v>
      </c>
      <c r="AN316">
        <f t="shared" si="78"/>
        <v>0.23109626112759643</v>
      </c>
      <c r="AO316">
        <v>137.82</v>
      </c>
      <c r="AP316">
        <v>0.248</v>
      </c>
      <c r="AQ316">
        <v>8.5652000000000008</v>
      </c>
      <c r="AR316">
        <v>2</v>
      </c>
      <c r="AS316">
        <v>500</v>
      </c>
      <c r="AT316" t="s">
        <v>29</v>
      </c>
    </row>
    <row r="317" spans="39:46" x14ac:dyDescent="0.3">
      <c r="AM317">
        <v>157.5</v>
      </c>
      <c r="AN317">
        <f t="shared" si="78"/>
        <v>0.2311011671612265</v>
      </c>
      <c r="AO317">
        <v>137.78</v>
      </c>
      <c r="AP317">
        <v>0.248</v>
      </c>
      <c r="AQ317">
        <v>8.5652000000000008</v>
      </c>
      <c r="AR317">
        <v>0</v>
      </c>
      <c r="AS317">
        <v>500</v>
      </c>
      <c r="AT317" t="s">
        <v>29</v>
      </c>
    </row>
    <row r="318" spans="39:46" x14ac:dyDescent="0.3">
      <c r="AM318">
        <v>158</v>
      </c>
      <c r="AN318">
        <f t="shared" si="78"/>
        <v>0.2311072997032641</v>
      </c>
      <c r="AO318">
        <v>137.72999999999999</v>
      </c>
      <c r="AP318">
        <v>0.248</v>
      </c>
      <c r="AQ318">
        <v>8.5652000000000008</v>
      </c>
      <c r="AR318">
        <v>0</v>
      </c>
      <c r="AS318">
        <v>500</v>
      </c>
      <c r="AT318" t="s">
        <v>29</v>
      </c>
    </row>
    <row r="319" spans="39:46" x14ac:dyDescent="0.3">
      <c r="AM319">
        <v>158.5</v>
      </c>
      <c r="AN319">
        <f t="shared" si="78"/>
        <v>0.23110975272007914</v>
      </c>
      <c r="AO319">
        <v>137.71</v>
      </c>
      <c r="AP319">
        <v>0.248</v>
      </c>
      <c r="AQ319">
        <v>8.5653000000000006</v>
      </c>
      <c r="AR319">
        <v>0</v>
      </c>
      <c r="AS319">
        <v>500</v>
      </c>
      <c r="AT319" t="s">
        <v>29</v>
      </c>
    </row>
    <row r="320" spans="39:46" x14ac:dyDescent="0.3">
      <c r="AM320">
        <v>159</v>
      </c>
      <c r="AN320">
        <f t="shared" si="78"/>
        <v>0.23018030168150347</v>
      </c>
      <c r="AO320">
        <v>137.69</v>
      </c>
      <c r="AP320">
        <v>0.247</v>
      </c>
      <c r="AQ320">
        <v>8.5660000000000007</v>
      </c>
      <c r="AR320">
        <v>0</v>
      </c>
      <c r="AS320">
        <v>500</v>
      </c>
      <c r="AT320" t="s">
        <v>29</v>
      </c>
    </row>
    <row r="321" spans="39:46" x14ac:dyDescent="0.3">
      <c r="AM321">
        <v>159.5</v>
      </c>
      <c r="AN321">
        <f t="shared" si="78"/>
        <v>0.23018396636993077</v>
      </c>
      <c r="AO321">
        <v>137.66</v>
      </c>
      <c r="AP321">
        <v>0.247</v>
      </c>
      <c r="AQ321">
        <v>8.5662000000000003</v>
      </c>
      <c r="AR321">
        <v>0</v>
      </c>
      <c r="AS321">
        <v>500</v>
      </c>
      <c r="AT321" t="s">
        <v>29</v>
      </c>
    </row>
    <row r="322" spans="39:46" x14ac:dyDescent="0.3">
      <c r="AM322">
        <v>160</v>
      </c>
      <c r="AN322">
        <f t="shared" si="78"/>
        <v>0.23018885262116717</v>
      </c>
      <c r="AO322">
        <v>137.62</v>
      </c>
      <c r="AP322">
        <v>0.247</v>
      </c>
      <c r="AQ322">
        <v>8.5663</v>
      </c>
      <c r="AR322">
        <v>0</v>
      </c>
      <c r="AS322">
        <v>500</v>
      </c>
      <c r="AT322" t="s">
        <v>29</v>
      </c>
    </row>
    <row r="323" spans="39:46" x14ac:dyDescent="0.3">
      <c r="AM323">
        <v>160.5</v>
      </c>
      <c r="AN323">
        <f t="shared" si="78"/>
        <v>0.23019373887240355</v>
      </c>
      <c r="AO323">
        <v>137.58000000000001</v>
      </c>
      <c r="AP323">
        <v>0.247</v>
      </c>
      <c r="AQ323">
        <v>8.5662000000000003</v>
      </c>
      <c r="AR323">
        <v>0</v>
      </c>
      <c r="AS323">
        <v>500</v>
      </c>
      <c r="AT323" t="s">
        <v>29</v>
      </c>
    </row>
    <row r="324" spans="39:46" x14ac:dyDescent="0.3">
      <c r="AM324">
        <v>161</v>
      </c>
      <c r="AN324">
        <f t="shared" si="78"/>
        <v>0.23019862512363995</v>
      </c>
      <c r="AO324">
        <v>137.54</v>
      </c>
      <c r="AP324">
        <v>0.247</v>
      </c>
      <c r="AQ324">
        <v>8.5662000000000003</v>
      </c>
      <c r="AR324">
        <v>0</v>
      </c>
      <c r="AS324">
        <v>500</v>
      </c>
      <c r="AT324" t="s">
        <v>29</v>
      </c>
    </row>
    <row r="325" spans="39:46" x14ac:dyDescent="0.3">
      <c r="AM325">
        <v>161.5</v>
      </c>
      <c r="AN325">
        <f t="shared" ref="AN325:AN388" si="79">AP325-AP325*AO325/2022</f>
        <v>0.23020351137487635</v>
      </c>
      <c r="AO325">
        <v>137.5</v>
      </c>
      <c r="AP325">
        <v>0.247</v>
      </c>
      <c r="AQ325">
        <v>8.5663</v>
      </c>
      <c r="AR325">
        <v>0</v>
      </c>
      <c r="AS325">
        <v>500</v>
      </c>
      <c r="AT325" t="s">
        <v>29</v>
      </c>
    </row>
    <row r="326" spans="39:46" x14ac:dyDescent="0.3">
      <c r="AM326">
        <v>162</v>
      </c>
      <c r="AN326">
        <f t="shared" si="79"/>
        <v>0.23020839762611275</v>
      </c>
      <c r="AO326">
        <v>137.46</v>
      </c>
      <c r="AP326">
        <v>0.247</v>
      </c>
      <c r="AQ326">
        <v>8.5663</v>
      </c>
      <c r="AR326">
        <v>0</v>
      </c>
      <c r="AS326">
        <v>500</v>
      </c>
      <c r="AT326" t="s">
        <v>29</v>
      </c>
    </row>
    <row r="327" spans="39:46" x14ac:dyDescent="0.3">
      <c r="AM327">
        <v>162.5</v>
      </c>
      <c r="AN327">
        <f t="shared" si="79"/>
        <v>0.23021328387734916</v>
      </c>
      <c r="AO327">
        <v>137.41999999999999</v>
      </c>
      <c r="AP327">
        <v>0.247</v>
      </c>
      <c r="AQ327">
        <v>8.5663</v>
      </c>
      <c r="AR327">
        <v>0</v>
      </c>
      <c r="AS327">
        <v>500</v>
      </c>
      <c r="AT327" t="s">
        <v>29</v>
      </c>
    </row>
    <row r="328" spans="39:46" x14ac:dyDescent="0.3">
      <c r="AM328">
        <v>163</v>
      </c>
      <c r="AN328">
        <f t="shared" si="79"/>
        <v>0.23022061325420376</v>
      </c>
      <c r="AO328">
        <v>137.36000000000001</v>
      </c>
      <c r="AP328">
        <v>0.247</v>
      </c>
      <c r="AQ328">
        <v>8.5664999999999996</v>
      </c>
      <c r="AR328">
        <v>0</v>
      </c>
      <c r="AS328">
        <v>500</v>
      </c>
      <c r="AT328" t="s">
        <v>29</v>
      </c>
    </row>
    <row r="329" spans="39:46" x14ac:dyDescent="0.3">
      <c r="AM329">
        <v>163.5</v>
      </c>
      <c r="AN329">
        <f t="shared" si="79"/>
        <v>0.2293213946587537</v>
      </c>
      <c r="AO329">
        <v>137.09</v>
      </c>
      <c r="AP329">
        <v>0.246</v>
      </c>
      <c r="AQ329">
        <v>8.5670999999999999</v>
      </c>
      <c r="AR329">
        <v>0</v>
      </c>
      <c r="AS329">
        <v>500</v>
      </c>
      <c r="AT329" t="s">
        <v>29</v>
      </c>
    </row>
    <row r="330" spans="39:46" x14ac:dyDescent="0.3">
      <c r="AM330">
        <v>164</v>
      </c>
      <c r="AN330">
        <f t="shared" si="79"/>
        <v>0.22844371909000988</v>
      </c>
      <c r="AO330">
        <v>136.63999999999999</v>
      </c>
      <c r="AP330">
        <v>0.245</v>
      </c>
      <c r="AQ330">
        <v>8.5678999999999998</v>
      </c>
      <c r="AR330">
        <v>0</v>
      </c>
      <c r="AS330">
        <v>500</v>
      </c>
      <c r="AT330" t="s">
        <v>29</v>
      </c>
    </row>
    <row r="331" spans="39:46" x14ac:dyDescent="0.3">
      <c r="AM331">
        <v>164.5</v>
      </c>
      <c r="AN331">
        <f t="shared" si="79"/>
        <v>0.22851036102868447</v>
      </c>
      <c r="AO331">
        <v>136.09</v>
      </c>
      <c r="AP331">
        <v>0.245</v>
      </c>
      <c r="AQ331">
        <v>8.5685000000000002</v>
      </c>
      <c r="AR331">
        <v>0</v>
      </c>
      <c r="AS331">
        <v>500</v>
      </c>
      <c r="AT331" t="s">
        <v>29</v>
      </c>
    </row>
    <row r="332" spans="39:46" x14ac:dyDescent="0.3">
      <c r="AM332">
        <v>165</v>
      </c>
      <c r="AN332">
        <f t="shared" si="79"/>
        <v>0.22671948071216616</v>
      </c>
      <c r="AO332">
        <v>135.47</v>
      </c>
      <c r="AP332">
        <v>0.24299999999999999</v>
      </c>
      <c r="AQ332">
        <v>8.5699000000000005</v>
      </c>
      <c r="AR332">
        <v>0</v>
      </c>
      <c r="AS332">
        <v>500</v>
      </c>
      <c r="AT332" t="s">
        <v>29</v>
      </c>
    </row>
    <row r="333" spans="39:46" x14ac:dyDescent="0.3">
      <c r="AM333">
        <v>165.5</v>
      </c>
      <c r="AN333">
        <f t="shared" si="79"/>
        <v>0.22586427299703263</v>
      </c>
      <c r="AO333">
        <v>134.82</v>
      </c>
      <c r="AP333">
        <v>0.24199999999999999</v>
      </c>
      <c r="AQ333">
        <v>8.5708000000000002</v>
      </c>
      <c r="AR333">
        <v>0</v>
      </c>
      <c r="AS333">
        <v>500</v>
      </c>
      <c r="AT333" t="s">
        <v>29</v>
      </c>
    </row>
    <row r="334" spans="39:46" x14ac:dyDescent="0.3">
      <c r="AM334">
        <v>166</v>
      </c>
      <c r="AN334">
        <f t="shared" si="79"/>
        <v>0.22594446092977249</v>
      </c>
      <c r="AO334">
        <v>134.15</v>
      </c>
      <c r="AP334">
        <v>0.24199999999999999</v>
      </c>
      <c r="AQ334">
        <v>8.5717999999999996</v>
      </c>
      <c r="AR334">
        <v>0</v>
      </c>
      <c r="AS334">
        <v>500</v>
      </c>
      <c r="AT334" t="s">
        <v>29</v>
      </c>
    </row>
    <row r="335" spans="39:46" x14ac:dyDescent="0.3">
      <c r="AM335">
        <v>166.5</v>
      </c>
      <c r="AN335">
        <f t="shared" si="79"/>
        <v>0.2241566765578635</v>
      </c>
      <c r="AO335">
        <v>133.47999999999999</v>
      </c>
      <c r="AP335">
        <v>0.24</v>
      </c>
      <c r="AQ335">
        <v>8.5732999999999997</v>
      </c>
      <c r="AR335">
        <v>0</v>
      </c>
      <c r="AS335">
        <v>500</v>
      </c>
      <c r="AT335" t="s">
        <v>29</v>
      </c>
    </row>
    <row r="336" spans="39:46" x14ac:dyDescent="0.3">
      <c r="AM336">
        <v>167</v>
      </c>
      <c r="AN336">
        <f t="shared" si="79"/>
        <v>0.22330188427299702</v>
      </c>
      <c r="AO336">
        <v>132.81</v>
      </c>
      <c r="AP336">
        <v>0.23899999999999999</v>
      </c>
      <c r="AQ336">
        <v>8.5741999999999994</v>
      </c>
      <c r="AR336">
        <v>0</v>
      </c>
      <c r="AS336">
        <v>500</v>
      </c>
      <c r="AT336" t="s">
        <v>29</v>
      </c>
    </row>
    <row r="337" spans="39:46" x14ac:dyDescent="0.3">
      <c r="AM337">
        <v>167.5</v>
      </c>
      <c r="AN337">
        <f t="shared" si="79"/>
        <v>0.22245466864490601</v>
      </c>
      <c r="AO337">
        <v>132.07</v>
      </c>
      <c r="AP337">
        <v>0.23799999999999999</v>
      </c>
      <c r="AQ337">
        <v>8.5754999999999999</v>
      </c>
      <c r="AR337">
        <v>0</v>
      </c>
      <c r="AS337">
        <v>500</v>
      </c>
      <c r="AT337" t="s">
        <v>29</v>
      </c>
    </row>
    <row r="338" spans="39:46" x14ac:dyDescent="0.3">
      <c r="AM338">
        <v>168</v>
      </c>
      <c r="AN338">
        <f t="shared" si="79"/>
        <v>0.22160672106824925</v>
      </c>
      <c r="AO338">
        <v>131.33000000000001</v>
      </c>
      <c r="AP338">
        <v>0.23699999999999999</v>
      </c>
      <c r="AQ338">
        <v>8.5767000000000007</v>
      </c>
      <c r="AR338">
        <v>0</v>
      </c>
      <c r="AS338">
        <v>500</v>
      </c>
      <c r="AT338" t="s">
        <v>29</v>
      </c>
    </row>
    <row r="339" spans="39:46" x14ac:dyDescent="0.3">
      <c r="AM339">
        <v>168.5</v>
      </c>
      <c r="AN339">
        <f t="shared" si="79"/>
        <v>0.2207580415430267</v>
      </c>
      <c r="AO339">
        <v>130.59</v>
      </c>
      <c r="AP339">
        <v>0.23599999999999999</v>
      </c>
      <c r="AQ339">
        <v>8.5772999999999993</v>
      </c>
      <c r="AR339">
        <v>0</v>
      </c>
      <c r="AS339">
        <v>500</v>
      </c>
      <c r="AT339" t="s">
        <v>29</v>
      </c>
    </row>
    <row r="340" spans="39:46" x14ac:dyDescent="0.3">
      <c r="AM340">
        <v>169</v>
      </c>
      <c r="AN340">
        <f t="shared" si="79"/>
        <v>0.21991444114737882</v>
      </c>
      <c r="AO340">
        <v>129.80000000000001</v>
      </c>
      <c r="AP340">
        <v>0.23499999999999999</v>
      </c>
      <c r="AQ340">
        <v>8.5782000000000007</v>
      </c>
      <c r="AR340">
        <v>0</v>
      </c>
      <c r="AS340">
        <v>500</v>
      </c>
      <c r="AT340" t="s">
        <v>29</v>
      </c>
    </row>
    <row r="341" spans="39:46" x14ac:dyDescent="0.3">
      <c r="AM341">
        <v>169.5</v>
      </c>
      <c r="AN341">
        <f t="shared" si="79"/>
        <v>0.21907700296735907</v>
      </c>
      <c r="AO341">
        <v>128.94999999999999</v>
      </c>
      <c r="AP341">
        <v>0.23400000000000001</v>
      </c>
      <c r="AQ341">
        <v>8.5791000000000004</v>
      </c>
      <c r="AR341">
        <v>0</v>
      </c>
      <c r="AS341">
        <v>500</v>
      </c>
      <c r="AT341" t="s">
        <v>29</v>
      </c>
    </row>
    <row r="342" spans="39:46" x14ac:dyDescent="0.3">
      <c r="AM342">
        <v>170</v>
      </c>
      <c r="AN342">
        <f t="shared" si="79"/>
        <v>0.21823872403560832</v>
      </c>
      <c r="AO342">
        <v>128.1</v>
      </c>
      <c r="AP342">
        <v>0.23300000000000001</v>
      </c>
      <c r="AQ342">
        <v>8.5798000000000005</v>
      </c>
      <c r="AR342">
        <v>0</v>
      </c>
      <c r="AS342">
        <v>500</v>
      </c>
      <c r="AT342" t="s">
        <v>29</v>
      </c>
    </row>
    <row r="343" spans="39:46" x14ac:dyDescent="0.3">
      <c r="AM343">
        <v>170.5</v>
      </c>
      <c r="AN343">
        <f t="shared" si="79"/>
        <v>0.21740304648862513</v>
      </c>
      <c r="AO343">
        <v>127.22</v>
      </c>
      <c r="AP343">
        <v>0.23200000000000001</v>
      </c>
      <c r="AQ343">
        <v>8.5809999999999995</v>
      </c>
      <c r="AR343">
        <v>0</v>
      </c>
      <c r="AS343">
        <v>500</v>
      </c>
      <c r="AT343" t="s">
        <v>29</v>
      </c>
    </row>
    <row r="344" spans="39:46" x14ac:dyDescent="0.3">
      <c r="AM344">
        <v>171</v>
      </c>
      <c r="AN344">
        <f t="shared" si="79"/>
        <v>0.21656649851632048</v>
      </c>
      <c r="AO344">
        <v>126.34</v>
      </c>
      <c r="AP344">
        <v>0.23100000000000001</v>
      </c>
      <c r="AQ344">
        <v>8.5817999999999994</v>
      </c>
      <c r="AR344">
        <v>0</v>
      </c>
      <c r="AS344">
        <v>500</v>
      </c>
      <c r="AT344" t="s">
        <v>29</v>
      </c>
    </row>
    <row r="345" spans="39:46" x14ac:dyDescent="0.3">
      <c r="AM345">
        <v>171.5</v>
      </c>
      <c r="AN345">
        <f t="shared" si="79"/>
        <v>0.21666931750741841</v>
      </c>
      <c r="AO345">
        <v>125.44</v>
      </c>
      <c r="AP345">
        <v>0.23100000000000001</v>
      </c>
      <c r="AQ345">
        <v>8.5827000000000009</v>
      </c>
      <c r="AR345">
        <v>0</v>
      </c>
      <c r="AS345">
        <v>500</v>
      </c>
      <c r="AT345" t="s">
        <v>29</v>
      </c>
    </row>
    <row r="346" spans="39:46" x14ac:dyDescent="0.3">
      <c r="AM346">
        <v>172</v>
      </c>
      <c r="AN346">
        <f t="shared" si="79"/>
        <v>0.21583486646884273</v>
      </c>
      <c r="AO346">
        <v>124.53</v>
      </c>
      <c r="AP346">
        <v>0.23</v>
      </c>
      <c r="AQ346">
        <v>8.5835000000000008</v>
      </c>
      <c r="AR346">
        <v>0</v>
      </c>
      <c r="AS346">
        <v>500</v>
      </c>
      <c r="AT346" t="s">
        <v>29</v>
      </c>
    </row>
    <row r="347" spans="39:46" x14ac:dyDescent="0.3">
      <c r="AM347">
        <v>172.5</v>
      </c>
      <c r="AN347">
        <f t="shared" si="79"/>
        <v>0.21500178041543028</v>
      </c>
      <c r="AO347">
        <v>123.6</v>
      </c>
      <c r="AP347">
        <v>0.22900000000000001</v>
      </c>
      <c r="AQ347">
        <v>8.5845000000000002</v>
      </c>
      <c r="AR347">
        <v>0</v>
      </c>
      <c r="AS347">
        <v>500</v>
      </c>
      <c r="AT347" t="s">
        <v>29</v>
      </c>
    </row>
    <row r="348" spans="39:46" x14ac:dyDescent="0.3">
      <c r="AM348">
        <v>173</v>
      </c>
      <c r="AN348">
        <f t="shared" si="79"/>
        <v>0.21417905044510388</v>
      </c>
      <c r="AO348">
        <v>122.57</v>
      </c>
      <c r="AP348">
        <v>0.22800000000000001</v>
      </c>
      <c r="AQ348">
        <v>8.5855999999999995</v>
      </c>
      <c r="AR348">
        <v>0</v>
      </c>
      <c r="AS348">
        <v>500</v>
      </c>
      <c r="AT348" t="s">
        <v>29</v>
      </c>
    </row>
    <row r="349" spans="39:46" x14ac:dyDescent="0.3">
      <c r="AM349">
        <v>173.5</v>
      </c>
      <c r="AN349">
        <f t="shared" si="79"/>
        <v>0.21241764589515333</v>
      </c>
      <c r="AO349">
        <v>121.52</v>
      </c>
      <c r="AP349">
        <v>0.22600000000000001</v>
      </c>
      <c r="AQ349">
        <v>8.5870999999999995</v>
      </c>
      <c r="AR349">
        <v>0</v>
      </c>
      <c r="AS349">
        <v>500</v>
      </c>
      <c r="AT349" t="s">
        <v>29</v>
      </c>
    </row>
    <row r="350" spans="39:46" x14ac:dyDescent="0.3">
      <c r="AM350">
        <v>174</v>
      </c>
      <c r="AN350">
        <f t="shared" si="79"/>
        <v>0.21158790801186944</v>
      </c>
      <c r="AO350">
        <v>120.53</v>
      </c>
      <c r="AP350">
        <v>0.22500000000000001</v>
      </c>
      <c r="AQ350">
        <v>8.5882000000000005</v>
      </c>
      <c r="AR350">
        <v>0</v>
      </c>
      <c r="AS350">
        <v>500</v>
      </c>
      <c r="AT350" t="s">
        <v>29</v>
      </c>
    </row>
    <row r="351" spans="39:46" x14ac:dyDescent="0.3">
      <c r="AM351">
        <v>174.5</v>
      </c>
      <c r="AN351">
        <f t="shared" si="79"/>
        <v>0.21069847675568745</v>
      </c>
      <c r="AO351">
        <v>120.07</v>
      </c>
      <c r="AP351">
        <v>0.224</v>
      </c>
      <c r="AQ351">
        <v>8.5890000000000004</v>
      </c>
      <c r="AR351">
        <v>2</v>
      </c>
      <c r="AS351">
        <v>500</v>
      </c>
      <c r="AT351" t="s">
        <v>29</v>
      </c>
    </row>
    <row r="352" spans="39:46" x14ac:dyDescent="0.3">
      <c r="AM352">
        <v>175</v>
      </c>
      <c r="AN352">
        <f t="shared" si="79"/>
        <v>0.21070069238377845</v>
      </c>
      <c r="AO352">
        <v>120.05</v>
      </c>
      <c r="AP352">
        <v>0.224</v>
      </c>
      <c r="AQ352">
        <v>8.5891000000000002</v>
      </c>
      <c r="AR352">
        <v>0</v>
      </c>
      <c r="AS352">
        <v>500</v>
      </c>
      <c r="AT352" t="s">
        <v>29</v>
      </c>
    </row>
    <row r="353" spans="39:46" x14ac:dyDescent="0.3">
      <c r="AM353">
        <v>175.5</v>
      </c>
      <c r="AN353">
        <f t="shared" si="79"/>
        <v>0.21070180019782395</v>
      </c>
      <c r="AO353">
        <v>120.04</v>
      </c>
      <c r="AP353">
        <v>0.224</v>
      </c>
      <c r="AQ353">
        <v>8.5890000000000004</v>
      </c>
      <c r="AR353">
        <v>0</v>
      </c>
      <c r="AS353">
        <v>500</v>
      </c>
      <c r="AT353" t="s">
        <v>29</v>
      </c>
    </row>
    <row r="354" spans="39:46" x14ac:dyDescent="0.3">
      <c r="AM354">
        <v>176</v>
      </c>
      <c r="AN354">
        <f t="shared" si="79"/>
        <v>0.21070069238377845</v>
      </c>
      <c r="AO354">
        <v>120.05</v>
      </c>
      <c r="AP354">
        <v>0.224</v>
      </c>
      <c r="AQ354">
        <v>8.5890000000000004</v>
      </c>
      <c r="AR354">
        <v>0</v>
      </c>
      <c r="AS354">
        <v>500</v>
      </c>
      <c r="AT354" t="s">
        <v>29</v>
      </c>
    </row>
    <row r="355" spans="39:46" x14ac:dyDescent="0.3">
      <c r="AM355">
        <v>176.5</v>
      </c>
      <c r="AN355">
        <f t="shared" si="79"/>
        <v>0.21070290801186944</v>
      </c>
      <c r="AO355">
        <v>120.03</v>
      </c>
      <c r="AP355">
        <v>0.224</v>
      </c>
      <c r="AQ355">
        <v>8.5890000000000004</v>
      </c>
      <c r="AR355">
        <v>0</v>
      </c>
      <c r="AS355">
        <v>500</v>
      </c>
      <c r="AT355" t="s">
        <v>29</v>
      </c>
    </row>
    <row r="356" spans="39:46" x14ac:dyDescent="0.3">
      <c r="AM356">
        <v>177</v>
      </c>
      <c r="AN356">
        <f t="shared" si="79"/>
        <v>0.21070290801186944</v>
      </c>
      <c r="AO356">
        <v>120.03</v>
      </c>
      <c r="AP356">
        <v>0.224</v>
      </c>
      <c r="AQ356">
        <v>8.5891000000000002</v>
      </c>
      <c r="AR356">
        <v>0</v>
      </c>
      <c r="AS356">
        <v>500</v>
      </c>
      <c r="AT356" t="s">
        <v>29</v>
      </c>
    </row>
    <row r="357" spans="39:46" x14ac:dyDescent="0.3">
      <c r="AM357">
        <v>177.5</v>
      </c>
      <c r="AN357">
        <f t="shared" si="79"/>
        <v>0.21070401582591494</v>
      </c>
      <c r="AO357">
        <v>120.02</v>
      </c>
      <c r="AP357">
        <v>0.224</v>
      </c>
      <c r="AQ357">
        <v>8.5891000000000002</v>
      </c>
      <c r="AR357">
        <v>0</v>
      </c>
      <c r="AS357">
        <v>500</v>
      </c>
      <c r="AT357" t="s">
        <v>29</v>
      </c>
    </row>
    <row r="358" spans="39:46" x14ac:dyDescent="0.3">
      <c r="AM358">
        <v>178</v>
      </c>
      <c r="AN358">
        <f t="shared" si="79"/>
        <v>0.21070623145400594</v>
      </c>
      <c r="AO358">
        <v>120</v>
      </c>
      <c r="AP358">
        <v>0.224</v>
      </c>
      <c r="AQ358">
        <v>8.5891000000000002</v>
      </c>
      <c r="AR358">
        <v>0</v>
      </c>
      <c r="AS358">
        <v>500</v>
      </c>
      <c r="AT358" t="s">
        <v>29</v>
      </c>
    </row>
    <row r="359" spans="39:46" x14ac:dyDescent="0.3">
      <c r="AM359">
        <v>178.5</v>
      </c>
      <c r="AN359">
        <f t="shared" si="79"/>
        <v>0.21072063303659744</v>
      </c>
      <c r="AO359">
        <v>119.87</v>
      </c>
      <c r="AP359">
        <v>0.224</v>
      </c>
      <c r="AQ359">
        <v>8.5893999999999995</v>
      </c>
      <c r="AR359">
        <v>0</v>
      </c>
      <c r="AS359">
        <v>500</v>
      </c>
      <c r="AT359" t="s">
        <v>29</v>
      </c>
    </row>
    <row r="360" spans="39:46" x14ac:dyDescent="0.3">
      <c r="AM360">
        <v>179</v>
      </c>
      <c r="AN360">
        <f t="shared" si="79"/>
        <v>0.21074611275964392</v>
      </c>
      <c r="AO360">
        <v>119.64</v>
      </c>
      <c r="AP360">
        <v>0.224</v>
      </c>
      <c r="AQ360">
        <v>8.5897000000000006</v>
      </c>
      <c r="AR360">
        <v>0</v>
      </c>
      <c r="AS360">
        <v>500</v>
      </c>
      <c r="AT360" t="s">
        <v>29</v>
      </c>
    </row>
    <row r="361" spans="39:46" x14ac:dyDescent="0.3">
      <c r="AM361">
        <v>179.5</v>
      </c>
      <c r="AN361">
        <f t="shared" si="79"/>
        <v>0.20983616221562809</v>
      </c>
      <c r="AO361">
        <v>119.36</v>
      </c>
      <c r="AP361">
        <v>0.223</v>
      </c>
      <c r="AQ361">
        <v>8.5904000000000007</v>
      </c>
      <c r="AR361">
        <v>0</v>
      </c>
      <c r="AS361">
        <v>500</v>
      </c>
      <c r="AT361" t="s">
        <v>29</v>
      </c>
    </row>
    <row r="362" spans="39:46" x14ac:dyDescent="0.3">
      <c r="AM362">
        <v>180</v>
      </c>
      <c r="AN362">
        <f t="shared" si="79"/>
        <v>0.2098725568743818</v>
      </c>
      <c r="AO362">
        <v>119.03</v>
      </c>
      <c r="AP362">
        <v>0.223</v>
      </c>
      <c r="AQ362">
        <v>8.5906000000000002</v>
      </c>
      <c r="AR362">
        <v>0</v>
      </c>
      <c r="AS362">
        <v>500</v>
      </c>
      <c r="AT362" t="s">
        <v>29</v>
      </c>
    </row>
    <row r="363" spans="39:46" x14ac:dyDescent="0.3">
      <c r="AM363">
        <v>180.5</v>
      </c>
      <c r="AN363">
        <f t="shared" si="79"/>
        <v>0.20897204747774481</v>
      </c>
      <c r="AO363">
        <v>118.66</v>
      </c>
      <c r="AP363">
        <v>0.222</v>
      </c>
      <c r="AQ363">
        <v>8.5913000000000004</v>
      </c>
      <c r="AR363">
        <v>0</v>
      </c>
      <c r="AS363">
        <v>500</v>
      </c>
      <c r="AT363" t="s">
        <v>29</v>
      </c>
    </row>
    <row r="364" spans="39:46" x14ac:dyDescent="0.3">
      <c r="AM364">
        <v>181</v>
      </c>
      <c r="AN364">
        <f t="shared" si="79"/>
        <v>0.20807663699307616</v>
      </c>
      <c r="AO364">
        <v>118.24</v>
      </c>
      <c r="AP364">
        <v>0.221</v>
      </c>
      <c r="AQ364">
        <v>8.5917999999999992</v>
      </c>
      <c r="AR364">
        <v>0</v>
      </c>
      <c r="AS364">
        <v>500</v>
      </c>
      <c r="AT364" t="s">
        <v>29</v>
      </c>
    </row>
    <row r="365" spans="39:46" x14ac:dyDescent="0.3">
      <c r="AM365">
        <v>181.5</v>
      </c>
      <c r="AN365">
        <f t="shared" si="79"/>
        <v>0.20812582096933729</v>
      </c>
      <c r="AO365">
        <v>117.79</v>
      </c>
      <c r="AP365">
        <v>0.221</v>
      </c>
      <c r="AQ365">
        <v>8.5925999999999991</v>
      </c>
      <c r="AR365">
        <v>0</v>
      </c>
      <c r="AS365">
        <v>500</v>
      </c>
      <c r="AT365" t="s">
        <v>29</v>
      </c>
    </row>
    <row r="366" spans="39:46" x14ac:dyDescent="0.3">
      <c r="AM366">
        <v>182</v>
      </c>
      <c r="AN366">
        <f t="shared" si="79"/>
        <v>0.20723521266073194</v>
      </c>
      <c r="AO366">
        <v>117.32</v>
      </c>
      <c r="AP366">
        <v>0.22</v>
      </c>
      <c r="AQ366">
        <v>8.5931999999999995</v>
      </c>
      <c r="AR366">
        <v>0</v>
      </c>
      <c r="AS366">
        <v>500</v>
      </c>
      <c r="AT366" t="s">
        <v>29</v>
      </c>
    </row>
    <row r="367" spans="39:46" x14ac:dyDescent="0.3">
      <c r="AM367">
        <v>182.5</v>
      </c>
      <c r="AN367">
        <f t="shared" si="79"/>
        <v>0.20635280415430268</v>
      </c>
      <c r="AO367">
        <v>116.77</v>
      </c>
      <c r="AP367">
        <v>0.219</v>
      </c>
      <c r="AQ367">
        <v>8.5938999999999997</v>
      </c>
      <c r="AR367">
        <v>0</v>
      </c>
      <c r="AS367">
        <v>500</v>
      </c>
      <c r="AT367" t="s">
        <v>29</v>
      </c>
    </row>
    <row r="368" spans="39:46" x14ac:dyDescent="0.3">
      <c r="AM368">
        <v>183</v>
      </c>
      <c r="AN368">
        <f t="shared" si="79"/>
        <v>0.206416706231454</v>
      </c>
      <c r="AO368">
        <v>116.18</v>
      </c>
      <c r="AP368">
        <v>0.219</v>
      </c>
      <c r="AQ368">
        <v>8.5946999999999996</v>
      </c>
      <c r="AR368">
        <v>0</v>
      </c>
      <c r="AS368">
        <v>500</v>
      </c>
      <c r="AT368" t="s">
        <v>29</v>
      </c>
    </row>
    <row r="369" spans="39:46" x14ac:dyDescent="0.3">
      <c r="AM369">
        <v>183.5</v>
      </c>
      <c r="AN369">
        <f t="shared" si="79"/>
        <v>0.20554208704253216</v>
      </c>
      <c r="AO369">
        <v>115.55</v>
      </c>
      <c r="AP369">
        <v>0.218</v>
      </c>
      <c r="AQ369">
        <v>8.5955999999999992</v>
      </c>
      <c r="AR369">
        <v>0</v>
      </c>
      <c r="AS369">
        <v>500</v>
      </c>
      <c r="AT369" t="s">
        <v>29</v>
      </c>
    </row>
    <row r="370" spans="39:46" x14ac:dyDescent="0.3">
      <c r="AM370">
        <v>184</v>
      </c>
      <c r="AN370">
        <f t="shared" si="79"/>
        <v>0.2046668447082097</v>
      </c>
      <c r="AO370">
        <v>114.92</v>
      </c>
      <c r="AP370">
        <v>0.217</v>
      </c>
      <c r="AQ370">
        <v>8.5965000000000007</v>
      </c>
      <c r="AR370">
        <v>0</v>
      </c>
      <c r="AS370">
        <v>500</v>
      </c>
      <c r="AT370" t="s">
        <v>29</v>
      </c>
    </row>
    <row r="371" spans="39:46" x14ac:dyDescent="0.3">
      <c r="AM371">
        <v>184.5</v>
      </c>
      <c r="AN371">
        <f t="shared" si="79"/>
        <v>0.20379097922848666</v>
      </c>
      <c r="AO371">
        <v>114.29</v>
      </c>
      <c r="AP371">
        <v>0.216</v>
      </c>
      <c r="AQ371">
        <v>8.5975000000000001</v>
      </c>
      <c r="AR371">
        <v>0</v>
      </c>
      <c r="AS371">
        <v>500</v>
      </c>
      <c r="AT371" t="s">
        <v>29</v>
      </c>
    </row>
    <row r="372" spans="39:46" x14ac:dyDescent="0.3">
      <c r="AM372">
        <v>185</v>
      </c>
      <c r="AN372">
        <f t="shared" si="79"/>
        <v>0.20292725024727992</v>
      </c>
      <c r="AO372">
        <v>113.54</v>
      </c>
      <c r="AP372">
        <v>0.215</v>
      </c>
      <c r="AQ372">
        <v>8.5983999999999998</v>
      </c>
      <c r="AR372">
        <v>0</v>
      </c>
      <c r="AS372">
        <v>500</v>
      </c>
      <c r="AT372" t="s">
        <v>29</v>
      </c>
    </row>
    <row r="373" spans="39:46" x14ac:dyDescent="0.3">
      <c r="AM373">
        <v>185.5</v>
      </c>
      <c r="AN373">
        <f t="shared" si="79"/>
        <v>0.20206489614243323</v>
      </c>
      <c r="AO373">
        <v>112.77</v>
      </c>
      <c r="AP373">
        <v>0.214</v>
      </c>
      <c r="AQ373">
        <v>8.5991</v>
      </c>
      <c r="AR373">
        <v>0</v>
      </c>
      <c r="AS373">
        <v>500</v>
      </c>
      <c r="AT373" t="s">
        <v>29</v>
      </c>
    </row>
    <row r="374" spans="39:46" x14ac:dyDescent="0.3">
      <c r="AM374">
        <v>186</v>
      </c>
      <c r="AN374">
        <f t="shared" si="79"/>
        <v>0.20120810089020771</v>
      </c>
      <c r="AO374">
        <v>111.94</v>
      </c>
      <c r="AP374">
        <v>0.21299999999999999</v>
      </c>
      <c r="AQ374">
        <v>8.6003000000000007</v>
      </c>
      <c r="AR374">
        <v>0</v>
      </c>
      <c r="AS374">
        <v>500</v>
      </c>
      <c r="AT374" t="s">
        <v>29</v>
      </c>
    </row>
    <row r="375" spans="39:46" x14ac:dyDescent="0.3">
      <c r="AM375">
        <v>186.5</v>
      </c>
      <c r="AN375">
        <f t="shared" si="79"/>
        <v>0.20034838773491592</v>
      </c>
      <c r="AO375">
        <v>111.13</v>
      </c>
      <c r="AP375">
        <v>0.21199999999999999</v>
      </c>
      <c r="AQ375">
        <v>8.6010000000000009</v>
      </c>
      <c r="AR375">
        <v>0</v>
      </c>
      <c r="AS375">
        <v>500</v>
      </c>
      <c r="AT375" t="s">
        <v>29</v>
      </c>
    </row>
    <row r="376" spans="39:46" x14ac:dyDescent="0.3">
      <c r="AM376">
        <v>187</v>
      </c>
      <c r="AN376">
        <f t="shared" si="79"/>
        <v>0.19948161226508407</v>
      </c>
      <c r="AO376">
        <v>110.38</v>
      </c>
      <c r="AP376">
        <v>0.21099999999999999</v>
      </c>
      <c r="AQ376">
        <v>8.6019000000000005</v>
      </c>
      <c r="AR376">
        <v>0</v>
      </c>
      <c r="AS376">
        <v>500</v>
      </c>
      <c r="AT376" t="s">
        <v>29</v>
      </c>
    </row>
    <row r="377" spans="39:46" x14ac:dyDescent="0.3">
      <c r="AM377">
        <v>187.5</v>
      </c>
      <c r="AN377">
        <f t="shared" si="79"/>
        <v>0.1986213649851632</v>
      </c>
      <c r="AO377">
        <v>109.56</v>
      </c>
      <c r="AP377">
        <v>0.21</v>
      </c>
      <c r="AQ377">
        <v>8.6029</v>
      </c>
      <c r="AR377">
        <v>0</v>
      </c>
      <c r="AS377">
        <v>500</v>
      </c>
      <c r="AT377" t="s">
        <v>29</v>
      </c>
    </row>
    <row r="378" spans="39:46" x14ac:dyDescent="0.3">
      <c r="AM378">
        <v>188</v>
      </c>
      <c r="AN378">
        <f t="shared" si="79"/>
        <v>0.19776030662710187</v>
      </c>
      <c r="AO378">
        <v>108.74</v>
      </c>
      <c r="AP378">
        <v>0.20899999999999999</v>
      </c>
      <c r="AQ378">
        <v>8.6038999999999994</v>
      </c>
      <c r="AR378">
        <v>0</v>
      </c>
      <c r="AS378">
        <v>500</v>
      </c>
      <c r="AT378" t="s">
        <v>29</v>
      </c>
    </row>
    <row r="379" spans="39:46" x14ac:dyDescent="0.3">
      <c r="AM379">
        <v>188.5</v>
      </c>
      <c r="AN379">
        <f t="shared" si="79"/>
        <v>0.19783782888229476</v>
      </c>
      <c r="AO379">
        <v>107.99</v>
      </c>
      <c r="AP379">
        <v>0.20899999999999999</v>
      </c>
      <c r="AQ379">
        <v>8.6046999999999993</v>
      </c>
      <c r="AR379">
        <v>0</v>
      </c>
      <c r="AS379">
        <v>500</v>
      </c>
      <c r="AT379" t="s">
        <v>29</v>
      </c>
    </row>
    <row r="380" spans="39:46" x14ac:dyDescent="0.3">
      <c r="AM380">
        <v>189</v>
      </c>
      <c r="AN380">
        <f t="shared" si="79"/>
        <v>0.19602756676557861</v>
      </c>
      <c r="AO380">
        <v>107.18</v>
      </c>
      <c r="AP380">
        <v>0.20699999999999999</v>
      </c>
      <c r="AQ380">
        <v>8.6059999999999999</v>
      </c>
      <c r="AR380">
        <v>0</v>
      </c>
      <c r="AS380">
        <v>500</v>
      </c>
      <c r="AT380" t="s">
        <v>29</v>
      </c>
    </row>
    <row r="381" spans="39:46" x14ac:dyDescent="0.3">
      <c r="AM381">
        <v>189.5</v>
      </c>
      <c r="AN381">
        <f t="shared" si="79"/>
        <v>0.19516513353115725</v>
      </c>
      <c r="AO381">
        <v>106.35</v>
      </c>
      <c r="AP381">
        <v>0.20599999999999999</v>
      </c>
      <c r="AQ381">
        <v>8.6071000000000009</v>
      </c>
      <c r="AR381">
        <v>0</v>
      </c>
      <c r="AS381">
        <v>500</v>
      </c>
      <c r="AT381" t="s">
        <v>29</v>
      </c>
    </row>
    <row r="382" spans="39:46" x14ac:dyDescent="0.3">
      <c r="AM382">
        <v>190</v>
      </c>
      <c r="AN382">
        <f t="shared" si="79"/>
        <v>0.19430289317507418</v>
      </c>
      <c r="AO382">
        <v>105.51</v>
      </c>
      <c r="AP382">
        <v>0.20499999999999999</v>
      </c>
      <c r="AQ382">
        <v>8.6082999999999998</v>
      </c>
      <c r="AR382">
        <v>0</v>
      </c>
      <c r="AS382">
        <v>500</v>
      </c>
      <c r="AT382" t="s">
        <v>29</v>
      </c>
    </row>
    <row r="383" spans="39:46" x14ac:dyDescent="0.3">
      <c r="AM383">
        <v>190.5</v>
      </c>
      <c r="AN383">
        <f t="shared" si="79"/>
        <v>0.19344083086053412</v>
      </c>
      <c r="AO383">
        <v>104.66</v>
      </c>
      <c r="AP383">
        <v>0.20399999999999999</v>
      </c>
      <c r="AQ383">
        <v>8.6092999999999993</v>
      </c>
      <c r="AR383">
        <v>0</v>
      </c>
      <c r="AS383">
        <v>500</v>
      </c>
      <c r="AT383" t="s">
        <v>29</v>
      </c>
    </row>
    <row r="384" spans="39:46" x14ac:dyDescent="0.3">
      <c r="AM384">
        <v>191</v>
      </c>
      <c r="AN384">
        <f t="shared" si="79"/>
        <v>0.19258395153313551</v>
      </c>
      <c r="AO384">
        <v>103.75</v>
      </c>
      <c r="AP384">
        <v>0.20300000000000001</v>
      </c>
      <c r="AQ384">
        <v>8.6102000000000007</v>
      </c>
      <c r="AR384">
        <v>0</v>
      </c>
      <c r="AS384">
        <v>500</v>
      </c>
      <c r="AT384" t="s">
        <v>29</v>
      </c>
    </row>
    <row r="385" spans="39:46" x14ac:dyDescent="0.3">
      <c r="AM385">
        <v>191.5</v>
      </c>
      <c r="AN385">
        <f t="shared" si="79"/>
        <v>0.19172916913946589</v>
      </c>
      <c r="AO385">
        <v>102.81</v>
      </c>
      <c r="AP385">
        <v>0.20200000000000001</v>
      </c>
      <c r="AQ385">
        <v>8.6114999999999995</v>
      </c>
      <c r="AR385">
        <v>0</v>
      </c>
      <c r="AS385">
        <v>500</v>
      </c>
      <c r="AT385" t="s">
        <v>29</v>
      </c>
    </row>
    <row r="386" spans="39:46" x14ac:dyDescent="0.3">
      <c r="AM386">
        <v>192</v>
      </c>
      <c r="AN386">
        <f t="shared" si="79"/>
        <v>0.19087047477744809</v>
      </c>
      <c r="AO386">
        <v>101.9</v>
      </c>
      <c r="AP386">
        <v>0.20100000000000001</v>
      </c>
      <c r="AQ386">
        <v>8.6128</v>
      </c>
      <c r="AR386">
        <v>0</v>
      </c>
      <c r="AS386">
        <v>500</v>
      </c>
      <c r="AT386" t="s">
        <v>29</v>
      </c>
    </row>
    <row r="387" spans="39:46" x14ac:dyDescent="0.3">
      <c r="AM387">
        <v>192.5</v>
      </c>
      <c r="AN387">
        <f t="shared" si="79"/>
        <v>0.18906082591493573</v>
      </c>
      <c r="AO387">
        <v>100.99</v>
      </c>
      <c r="AP387">
        <v>0.19900000000000001</v>
      </c>
      <c r="AQ387">
        <v>8.6141000000000005</v>
      </c>
      <c r="AR387">
        <v>0</v>
      </c>
      <c r="AS387">
        <v>500</v>
      </c>
      <c r="AT387" t="s">
        <v>29</v>
      </c>
    </row>
    <row r="388" spans="39:46" x14ac:dyDescent="0.3">
      <c r="AM388">
        <v>193</v>
      </c>
      <c r="AN388">
        <f t="shared" si="79"/>
        <v>0.18815679525222553</v>
      </c>
      <c r="AO388">
        <v>100.52</v>
      </c>
      <c r="AP388">
        <v>0.19800000000000001</v>
      </c>
      <c r="AQ388">
        <v>8.6152999999999995</v>
      </c>
      <c r="AR388">
        <v>2</v>
      </c>
      <c r="AS388">
        <v>500</v>
      </c>
      <c r="AT388" t="s">
        <v>29</v>
      </c>
    </row>
    <row r="389" spans="39:46" x14ac:dyDescent="0.3">
      <c r="AM389">
        <v>193.5</v>
      </c>
      <c r="AN389">
        <f t="shared" ref="AN389:AN452" si="80">AP389-AP389*AO389/2022</f>
        <v>0.18815581602373888</v>
      </c>
      <c r="AO389">
        <v>100.53</v>
      </c>
      <c r="AP389">
        <v>0.19800000000000001</v>
      </c>
      <c r="AQ389">
        <v>8.6151999999999997</v>
      </c>
      <c r="AR389">
        <v>0</v>
      </c>
      <c r="AS389">
        <v>500</v>
      </c>
      <c r="AT389" t="s">
        <v>29</v>
      </c>
    </row>
    <row r="390" spans="39:46" x14ac:dyDescent="0.3">
      <c r="AM390">
        <v>194</v>
      </c>
      <c r="AN390">
        <f t="shared" si="80"/>
        <v>0.18815483679525224</v>
      </c>
      <c r="AO390">
        <v>100.54</v>
      </c>
      <c r="AP390">
        <v>0.19800000000000001</v>
      </c>
      <c r="AQ390">
        <v>8.6152999999999995</v>
      </c>
      <c r="AR390">
        <v>0</v>
      </c>
      <c r="AS390">
        <v>500</v>
      </c>
      <c r="AT390" t="s">
        <v>29</v>
      </c>
    </row>
    <row r="391" spans="39:46" x14ac:dyDescent="0.3">
      <c r="AM391">
        <v>194.5</v>
      </c>
      <c r="AN391">
        <f t="shared" si="80"/>
        <v>0.18815287833827893</v>
      </c>
      <c r="AO391">
        <v>100.56</v>
      </c>
      <c r="AP391">
        <v>0.19800000000000001</v>
      </c>
      <c r="AQ391">
        <v>8.6151999999999997</v>
      </c>
      <c r="AR391">
        <v>0</v>
      </c>
      <c r="AS391">
        <v>500</v>
      </c>
      <c r="AT391" t="s">
        <v>29</v>
      </c>
    </row>
    <row r="392" spans="39:46" x14ac:dyDescent="0.3">
      <c r="AM392">
        <v>195</v>
      </c>
      <c r="AN392">
        <f t="shared" si="80"/>
        <v>0.18815287833827893</v>
      </c>
      <c r="AO392">
        <v>100.56</v>
      </c>
      <c r="AP392">
        <v>0.19800000000000001</v>
      </c>
      <c r="AQ392">
        <v>8.6151999999999997</v>
      </c>
      <c r="AR392">
        <v>0</v>
      </c>
      <c r="AS392">
        <v>500</v>
      </c>
      <c r="AT392" t="s">
        <v>29</v>
      </c>
    </row>
    <row r="393" spans="39:46" x14ac:dyDescent="0.3">
      <c r="AM393">
        <v>195.5</v>
      </c>
      <c r="AN393">
        <f t="shared" si="80"/>
        <v>0.18815287833827893</v>
      </c>
      <c r="AO393">
        <v>100.56</v>
      </c>
      <c r="AP393">
        <v>0.19800000000000001</v>
      </c>
      <c r="AQ393">
        <v>8.6151</v>
      </c>
      <c r="AR393">
        <v>0</v>
      </c>
      <c r="AS393">
        <v>500</v>
      </c>
      <c r="AT393" t="s">
        <v>29</v>
      </c>
    </row>
    <row r="394" spans="39:46" x14ac:dyDescent="0.3">
      <c r="AM394">
        <v>196</v>
      </c>
      <c r="AN394">
        <f t="shared" si="80"/>
        <v>0.18815483679525224</v>
      </c>
      <c r="AO394">
        <v>100.54</v>
      </c>
      <c r="AP394">
        <v>0.19800000000000001</v>
      </c>
      <c r="AQ394">
        <v>8.6155000000000008</v>
      </c>
      <c r="AR394">
        <v>0</v>
      </c>
      <c r="AS394">
        <v>500</v>
      </c>
      <c r="AT394" t="s">
        <v>29</v>
      </c>
    </row>
    <row r="395" spans="39:46" x14ac:dyDescent="0.3">
      <c r="AM395">
        <v>196.5</v>
      </c>
      <c r="AN395">
        <f t="shared" si="80"/>
        <v>0.18816071216617211</v>
      </c>
      <c r="AO395">
        <v>100.48</v>
      </c>
      <c r="AP395">
        <v>0.19800000000000001</v>
      </c>
      <c r="AQ395">
        <v>8.6155000000000008</v>
      </c>
      <c r="AR395">
        <v>0</v>
      </c>
      <c r="AS395">
        <v>500</v>
      </c>
      <c r="AT395" t="s">
        <v>29</v>
      </c>
    </row>
    <row r="396" spans="39:46" x14ac:dyDescent="0.3">
      <c r="AM396">
        <v>197</v>
      </c>
      <c r="AN396">
        <f t="shared" si="80"/>
        <v>0.18722404549950544</v>
      </c>
      <c r="AO396">
        <v>100.34</v>
      </c>
      <c r="AP396">
        <v>0.19700000000000001</v>
      </c>
      <c r="AQ396">
        <v>8.6158000000000001</v>
      </c>
      <c r="AR396">
        <v>0</v>
      </c>
      <c r="AS396">
        <v>500</v>
      </c>
      <c r="AT396" t="s">
        <v>29</v>
      </c>
    </row>
    <row r="397" spans="39:46" x14ac:dyDescent="0.3">
      <c r="AM397">
        <v>197.5</v>
      </c>
      <c r="AN397">
        <f t="shared" si="80"/>
        <v>0.1872454797230465</v>
      </c>
      <c r="AO397">
        <v>100.12</v>
      </c>
      <c r="AP397">
        <v>0.19700000000000001</v>
      </c>
      <c r="AQ397">
        <v>8.6159999999999997</v>
      </c>
      <c r="AR397">
        <v>0</v>
      </c>
      <c r="AS397">
        <v>500</v>
      </c>
      <c r="AT397" t="s">
        <v>29</v>
      </c>
    </row>
    <row r="398" spans="39:46" x14ac:dyDescent="0.3">
      <c r="AM398">
        <v>198</v>
      </c>
      <c r="AN398">
        <f t="shared" si="80"/>
        <v>0.18727081107814048</v>
      </c>
      <c r="AO398">
        <v>99.86</v>
      </c>
      <c r="AP398">
        <v>0.19700000000000001</v>
      </c>
      <c r="AQ398">
        <v>8.6163000000000007</v>
      </c>
      <c r="AR398">
        <v>0</v>
      </c>
      <c r="AS398">
        <v>500</v>
      </c>
      <c r="AT398" t="s">
        <v>29</v>
      </c>
    </row>
    <row r="399" spans="39:46" x14ac:dyDescent="0.3">
      <c r="AM399">
        <v>198.5</v>
      </c>
      <c r="AN399">
        <f t="shared" si="80"/>
        <v>0.18730198813056381</v>
      </c>
      <c r="AO399">
        <v>99.54</v>
      </c>
      <c r="AP399">
        <v>0.19700000000000001</v>
      </c>
      <c r="AQ399">
        <v>8.6163000000000007</v>
      </c>
      <c r="AR399">
        <v>0</v>
      </c>
      <c r="AS399">
        <v>500</v>
      </c>
      <c r="AT399" t="s">
        <v>29</v>
      </c>
    </row>
    <row r="400" spans="39:46" x14ac:dyDescent="0.3">
      <c r="AM400">
        <v>199</v>
      </c>
      <c r="AN400">
        <f t="shared" si="80"/>
        <v>0.18638611275964392</v>
      </c>
      <c r="AO400">
        <v>99.18</v>
      </c>
      <c r="AP400">
        <v>0.19600000000000001</v>
      </c>
      <c r="AQ400">
        <v>8.6170000000000009</v>
      </c>
      <c r="AR400">
        <v>0</v>
      </c>
      <c r="AS400">
        <v>500</v>
      </c>
      <c r="AT400" t="s">
        <v>29</v>
      </c>
    </row>
    <row r="401" spans="39:46" x14ac:dyDescent="0.3">
      <c r="AM401">
        <v>199.5</v>
      </c>
      <c r="AN401">
        <f t="shared" si="80"/>
        <v>0.1864248862512364</v>
      </c>
      <c r="AO401">
        <v>98.78</v>
      </c>
      <c r="AP401">
        <v>0.19600000000000001</v>
      </c>
      <c r="AQ401">
        <v>8.6176999999999992</v>
      </c>
      <c r="AR401">
        <v>0</v>
      </c>
      <c r="AS401">
        <v>500</v>
      </c>
      <c r="AT401" t="s">
        <v>29</v>
      </c>
    </row>
    <row r="402" spans="39:46" x14ac:dyDescent="0.3">
      <c r="AM402">
        <v>200</v>
      </c>
      <c r="AN402">
        <f t="shared" si="80"/>
        <v>0.18551617210682494</v>
      </c>
      <c r="AO402">
        <v>98.34</v>
      </c>
      <c r="AP402">
        <v>0.19500000000000001</v>
      </c>
      <c r="AQ402">
        <v>8.6182999999999996</v>
      </c>
      <c r="AR402">
        <v>0</v>
      </c>
      <c r="AS402">
        <v>500</v>
      </c>
      <c r="AT402" t="s">
        <v>29</v>
      </c>
    </row>
    <row r="403" spans="39:46" x14ac:dyDescent="0.3">
      <c r="AM403">
        <v>200.5</v>
      </c>
      <c r="AN403">
        <f t="shared" si="80"/>
        <v>0.18556053412462908</v>
      </c>
      <c r="AO403">
        <v>97.88</v>
      </c>
      <c r="AP403">
        <v>0.19500000000000001</v>
      </c>
      <c r="AQ403">
        <v>8.6188000000000002</v>
      </c>
      <c r="AR403">
        <v>0</v>
      </c>
      <c r="AS403">
        <v>500</v>
      </c>
      <c r="AT403" t="s">
        <v>29</v>
      </c>
    </row>
    <row r="404" spans="39:46" x14ac:dyDescent="0.3">
      <c r="AM404">
        <v>201</v>
      </c>
      <c r="AN404">
        <f t="shared" si="80"/>
        <v>0.18465307616221563</v>
      </c>
      <c r="AO404">
        <v>97.42</v>
      </c>
      <c r="AP404">
        <v>0.19400000000000001</v>
      </c>
      <c r="AQ404">
        <v>8.6194000000000006</v>
      </c>
      <c r="AR404">
        <v>0</v>
      </c>
      <c r="AS404">
        <v>500</v>
      </c>
      <c r="AT404" t="s">
        <v>29</v>
      </c>
    </row>
    <row r="405" spans="39:46" x14ac:dyDescent="0.3">
      <c r="AM405">
        <v>201.5</v>
      </c>
      <c r="AN405">
        <f t="shared" si="80"/>
        <v>0.18374802670623147</v>
      </c>
      <c r="AO405">
        <v>96.93</v>
      </c>
      <c r="AP405">
        <v>0.193</v>
      </c>
      <c r="AQ405">
        <v>8.6203000000000003</v>
      </c>
      <c r="AR405">
        <v>0</v>
      </c>
      <c r="AS405">
        <v>500</v>
      </c>
      <c r="AT405" t="s">
        <v>29</v>
      </c>
    </row>
    <row r="406" spans="39:46" x14ac:dyDescent="0.3">
      <c r="AM406">
        <v>202</v>
      </c>
      <c r="AN406">
        <f t="shared" si="80"/>
        <v>0.18285103857566765</v>
      </c>
      <c r="AO406">
        <v>96.35</v>
      </c>
      <c r="AP406">
        <v>0.192</v>
      </c>
      <c r="AQ406">
        <v>8.6211000000000002</v>
      </c>
      <c r="AR406">
        <v>0</v>
      </c>
      <c r="AS406">
        <v>500</v>
      </c>
      <c r="AT406" t="s">
        <v>29</v>
      </c>
    </row>
    <row r="407" spans="39:46" x14ac:dyDescent="0.3">
      <c r="AM407">
        <v>202.5</v>
      </c>
      <c r="AN407">
        <f t="shared" si="80"/>
        <v>0.18195253214638971</v>
      </c>
      <c r="AO407">
        <v>95.78</v>
      </c>
      <c r="AP407">
        <v>0.191</v>
      </c>
      <c r="AQ407">
        <v>8.6221999999999994</v>
      </c>
      <c r="AR407">
        <v>0</v>
      </c>
      <c r="AS407">
        <v>500</v>
      </c>
      <c r="AT407" t="s">
        <v>29</v>
      </c>
    </row>
    <row r="408" spans="39:46" x14ac:dyDescent="0.3">
      <c r="AM408">
        <v>203</v>
      </c>
      <c r="AN408">
        <f t="shared" si="80"/>
        <v>0.18105440158259151</v>
      </c>
      <c r="AO408">
        <v>95.2</v>
      </c>
      <c r="AP408">
        <v>0.19</v>
      </c>
      <c r="AQ408">
        <v>8.6229999999999993</v>
      </c>
      <c r="AR408">
        <v>0</v>
      </c>
      <c r="AS408">
        <v>500</v>
      </c>
      <c r="AT408" t="s">
        <v>29</v>
      </c>
    </row>
    <row r="409" spans="39:46" x14ac:dyDescent="0.3">
      <c r="AM409">
        <v>203.5</v>
      </c>
      <c r="AN409">
        <f t="shared" si="80"/>
        <v>0.18015850148367951</v>
      </c>
      <c r="AO409">
        <v>94.59</v>
      </c>
      <c r="AP409">
        <v>0.189</v>
      </c>
      <c r="AQ409">
        <v>8.6239000000000008</v>
      </c>
      <c r="AR409">
        <v>0</v>
      </c>
      <c r="AS409">
        <v>500</v>
      </c>
      <c r="AT409" t="s">
        <v>29</v>
      </c>
    </row>
    <row r="410" spans="39:46" x14ac:dyDescent="0.3">
      <c r="AM410">
        <v>204</v>
      </c>
      <c r="AN410">
        <f t="shared" si="80"/>
        <v>0.1802192581602374</v>
      </c>
      <c r="AO410">
        <v>93.94</v>
      </c>
      <c r="AP410">
        <v>0.189</v>
      </c>
      <c r="AQ410">
        <v>8.6245999999999992</v>
      </c>
      <c r="AR410">
        <v>0</v>
      </c>
      <c r="AS410">
        <v>500</v>
      </c>
      <c r="AT410" t="s">
        <v>29</v>
      </c>
    </row>
    <row r="411" spans="39:46" x14ac:dyDescent="0.3">
      <c r="AM411">
        <v>204.5</v>
      </c>
      <c r="AN411">
        <f t="shared" si="80"/>
        <v>0.17932987141444115</v>
      </c>
      <c r="AO411">
        <v>93.25</v>
      </c>
      <c r="AP411">
        <v>0.188</v>
      </c>
      <c r="AQ411">
        <v>8.6255000000000006</v>
      </c>
      <c r="AR411">
        <v>0</v>
      </c>
      <c r="AS411">
        <v>500</v>
      </c>
      <c r="AT411" t="s">
        <v>29</v>
      </c>
    </row>
    <row r="412" spans="39:46" x14ac:dyDescent="0.3">
      <c r="AM412">
        <v>205</v>
      </c>
      <c r="AN412">
        <f t="shared" si="80"/>
        <v>0.17844350148367952</v>
      </c>
      <c r="AO412">
        <v>92.52</v>
      </c>
      <c r="AP412">
        <v>0.187</v>
      </c>
      <c r="AQ412">
        <v>8.6265999999999998</v>
      </c>
      <c r="AR412">
        <v>0</v>
      </c>
      <c r="AS412">
        <v>500</v>
      </c>
      <c r="AT412" t="s">
        <v>29</v>
      </c>
    </row>
    <row r="413" spans="39:46" x14ac:dyDescent="0.3">
      <c r="AM413">
        <v>205.5</v>
      </c>
      <c r="AN413">
        <f t="shared" si="80"/>
        <v>0.17754997032640948</v>
      </c>
      <c r="AO413">
        <v>91.86</v>
      </c>
      <c r="AP413">
        <v>0.186</v>
      </c>
      <c r="AQ413">
        <v>8.6274999999999995</v>
      </c>
      <c r="AR413">
        <v>0</v>
      </c>
      <c r="AS413">
        <v>500</v>
      </c>
      <c r="AT413" t="s">
        <v>29</v>
      </c>
    </row>
    <row r="414" spans="39:46" x14ac:dyDescent="0.3">
      <c r="AM414">
        <v>206</v>
      </c>
      <c r="AN414">
        <f t="shared" si="80"/>
        <v>0.17665853115727004</v>
      </c>
      <c r="AO414">
        <v>91.17</v>
      </c>
      <c r="AP414">
        <v>0.185</v>
      </c>
      <c r="AQ414">
        <v>8.6282999999999994</v>
      </c>
      <c r="AR414">
        <v>0</v>
      </c>
      <c r="AS414">
        <v>500</v>
      </c>
      <c r="AT414" t="s">
        <v>29</v>
      </c>
    </row>
    <row r="415" spans="39:46" x14ac:dyDescent="0.3">
      <c r="AM415">
        <v>206.5</v>
      </c>
      <c r="AN415">
        <f t="shared" si="80"/>
        <v>0.17577277942631059</v>
      </c>
      <c r="AO415">
        <v>90.41</v>
      </c>
      <c r="AP415">
        <v>0.184</v>
      </c>
      <c r="AQ415">
        <v>8.6289999999999996</v>
      </c>
      <c r="AR415">
        <v>0</v>
      </c>
      <c r="AS415">
        <v>500</v>
      </c>
      <c r="AT415" t="s">
        <v>29</v>
      </c>
    </row>
    <row r="416" spans="39:46" x14ac:dyDescent="0.3">
      <c r="AM416">
        <v>207</v>
      </c>
      <c r="AN416">
        <f t="shared" si="80"/>
        <v>0.17583829871414441</v>
      </c>
      <c r="AO416">
        <v>89.69</v>
      </c>
      <c r="AP416">
        <v>0.184</v>
      </c>
      <c r="AQ416">
        <v>8.6296999999999997</v>
      </c>
      <c r="AR416">
        <v>0</v>
      </c>
      <c r="AS416">
        <v>500</v>
      </c>
      <c r="AT416" t="s">
        <v>29</v>
      </c>
    </row>
    <row r="417" spans="39:46" x14ac:dyDescent="0.3">
      <c r="AM417">
        <v>207.5</v>
      </c>
      <c r="AN417">
        <f t="shared" si="80"/>
        <v>0.17494510385756676</v>
      </c>
      <c r="AO417">
        <v>89</v>
      </c>
      <c r="AP417">
        <v>0.183</v>
      </c>
      <c r="AQ417">
        <v>8.6304999999999996</v>
      </c>
      <c r="AR417">
        <v>0</v>
      </c>
      <c r="AS417">
        <v>500</v>
      </c>
      <c r="AT417" t="s">
        <v>29</v>
      </c>
    </row>
    <row r="418" spans="39:46" x14ac:dyDescent="0.3">
      <c r="AM418">
        <v>208</v>
      </c>
      <c r="AN418">
        <f t="shared" si="80"/>
        <v>0.17405752720079129</v>
      </c>
      <c r="AO418">
        <v>88.24</v>
      </c>
      <c r="AP418">
        <v>0.182</v>
      </c>
      <c r="AQ418">
        <v>8.6313999999999993</v>
      </c>
      <c r="AR418">
        <v>0</v>
      </c>
      <c r="AS418">
        <v>500</v>
      </c>
      <c r="AT418" t="s">
        <v>29</v>
      </c>
    </row>
    <row r="419" spans="39:46" x14ac:dyDescent="0.3">
      <c r="AM419">
        <v>208.5</v>
      </c>
      <c r="AN419">
        <f t="shared" si="80"/>
        <v>0.17317277942631057</v>
      </c>
      <c r="AO419">
        <v>87.44</v>
      </c>
      <c r="AP419">
        <v>0.18099999999999999</v>
      </c>
      <c r="AQ419">
        <v>8.6320999999999994</v>
      </c>
      <c r="AR419">
        <v>0</v>
      </c>
      <c r="AS419">
        <v>500</v>
      </c>
      <c r="AT419" t="s">
        <v>29</v>
      </c>
    </row>
    <row r="420" spans="39:46" x14ac:dyDescent="0.3">
      <c r="AM420">
        <v>209</v>
      </c>
      <c r="AN420">
        <f t="shared" si="80"/>
        <v>0.17228011869436202</v>
      </c>
      <c r="AO420">
        <v>86.72</v>
      </c>
      <c r="AP420">
        <v>0.18</v>
      </c>
      <c r="AQ420">
        <v>8.6333000000000002</v>
      </c>
      <c r="AR420">
        <v>0</v>
      </c>
      <c r="AS420">
        <v>500</v>
      </c>
      <c r="AT420" t="s">
        <v>29</v>
      </c>
    </row>
    <row r="421" spans="39:46" x14ac:dyDescent="0.3">
      <c r="AM421">
        <v>209.5</v>
      </c>
      <c r="AN421">
        <f t="shared" si="80"/>
        <v>0.17139205736894164</v>
      </c>
      <c r="AO421">
        <v>85.94</v>
      </c>
      <c r="AP421">
        <v>0.17899999999999999</v>
      </c>
      <c r="AQ421">
        <v>8.6341999999999999</v>
      </c>
      <c r="AR421">
        <v>0</v>
      </c>
      <c r="AS421">
        <v>500</v>
      </c>
      <c r="AT421" t="s">
        <v>29</v>
      </c>
    </row>
    <row r="422" spans="39:46" x14ac:dyDescent="0.3">
      <c r="AM422">
        <v>210</v>
      </c>
      <c r="AN422">
        <f t="shared" si="80"/>
        <v>0.17050322453016814</v>
      </c>
      <c r="AO422">
        <v>85.16</v>
      </c>
      <c r="AP422">
        <v>0.17799999999999999</v>
      </c>
      <c r="AQ422">
        <v>8.6353000000000009</v>
      </c>
      <c r="AR422">
        <v>0</v>
      </c>
      <c r="AS422">
        <v>500</v>
      </c>
      <c r="AT422" t="s">
        <v>29</v>
      </c>
    </row>
    <row r="423" spans="39:46" x14ac:dyDescent="0.3">
      <c r="AM423">
        <v>210.5</v>
      </c>
      <c r="AN423">
        <f t="shared" si="80"/>
        <v>0.1696153709198813</v>
      </c>
      <c r="AO423">
        <v>84.36</v>
      </c>
      <c r="AP423">
        <v>0.17699999999999999</v>
      </c>
      <c r="AQ423">
        <v>8.6359999999999992</v>
      </c>
      <c r="AR423">
        <v>0</v>
      </c>
      <c r="AS423">
        <v>500</v>
      </c>
      <c r="AT423" t="s">
        <v>29</v>
      </c>
    </row>
    <row r="424" spans="39:46" x14ac:dyDescent="0.3">
      <c r="AM424">
        <v>211</v>
      </c>
      <c r="AN424">
        <f t="shared" si="80"/>
        <v>0.16872933728981207</v>
      </c>
      <c r="AO424">
        <v>83.53</v>
      </c>
      <c r="AP424">
        <v>0.17599999999999999</v>
      </c>
      <c r="AQ424">
        <v>8.6370000000000005</v>
      </c>
      <c r="AR424">
        <v>0</v>
      </c>
      <c r="AS424">
        <v>500</v>
      </c>
      <c r="AT424" t="s">
        <v>29</v>
      </c>
    </row>
    <row r="425" spans="39:46" x14ac:dyDescent="0.3">
      <c r="AM425">
        <v>211.5</v>
      </c>
      <c r="AN425">
        <f t="shared" si="80"/>
        <v>0.16880419386745796</v>
      </c>
      <c r="AO425">
        <v>82.67</v>
      </c>
      <c r="AP425">
        <v>0.17599999999999999</v>
      </c>
      <c r="AQ425">
        <v>8.6378000000000004</v>
      </c>
      <c r="AR425">
        <v>0</v>
      </c>
      <c r="AS425">
        <v>500</v>
      </c>
      <c r="AT425" t="s">
        <v>29</v>
      </c>
    </row>
    <row r="426" spans="39:46" x14ac:dyDescent="0.3">
      <c r="AM426">
        <v>212</v>
      </c>
      <c r="AN426">
        <f t="shared" si="80"/>
        <v>0.16695652818991097</v>
      </c>
      <c r="AO426">
        <v>81.849999999999994</v>
      </c>
      <c r="AP426">
        <v>0.17399999999999999</v>
      </c>
      <c r="AQ426">
        <v>8.6387999999999998</v>
      </c>
      <c r="AR426">
        <v>0</v>
      </c>
      <c r="AS426">
        <v>500</v>
      </c>
      <c r="AT426" t="s">
        <v>29</v>
      </c>
    </row>
    <row r="427" spans="39:46" x14ac:dyDescent="0.3">
      <c r="AM427">
        <v>212.5</v>
      </c>
      <c r="AN427">
        <f t="shared" si="80"/>
        <v>0.16702795252225519</v>
      </c>
      <c r="AO427">
        <v>81.02</v>
      </c>
      <c r="AP427">
        <v>0.17399999999999999</v>
      </c>
      <c r="AQ427">
        <v>8.6396999999999995</v>
      </c>
      <c r="AR427">
        <v>0</v>
      </c>
      <c r="AS427">
        <v>500</v>
      </c>
      <c r="AT427" t="s">
        <v>29</v>
      </c>
    </row>
    <row r="428" spans="39:46" x14ac:dyDescent="0.3">
      <c r="AM428">
        <v>213</v>
      </c>
      <c r="AN428">
        <f t="shared" si="80"/>
        <v>0.16613989119683481</v>
      </c>
      <c r="AO428">
        <v>80.180000000000007</v>
      </c>
      <c r="AP428">
        <v>0.17299999999999999</v>
      </c>
      <c r="AQ428">
        <v>8.6408000000000005</v>
      </c>
      <c r="AR428">
        <v>0</v>
      </c>
      <c r="AS428">
        <v>500</v>
      </c>
      <c r="AT428" t="s">
        <v>29</v>
      </c>
    </row>
    <row r="429" spans="39:46" x14ac:dyDescent="0.3">
      <c r="AM429">
        <v>213.5</v>
      </c>
      <c r="AN429">
        <f t="shared" si="80"/>
        <v>0.16515232443125616</v>
      </c>
      <c r="AO429">
        <v>80.5</v>
      </c>
      <c r="AP429">
        <v>0.17199999999999999</v>
      </c>
      <c r="AQ429">
        <v>8.6414000000000009</v>
      </c>
      <c r="AR429">
        <v>2</v>
      </c>
      <c r="AS429">
        <v>500</v>
      </c>
      <c r="AT429" t="s">
        <v>29</v>
      </c>
    </row>
    <row r="430" spans="39:46" x14ac:dyDescent="0.3">
      <c r="AM430">
        <v>214</v>
      </c>
      <c r="AN430">
        <f t="shared" si="80"/>
        <v>0.16515147378832837</v>
      </c>
      <c r="AO430">
        <v>80.510000000000005</v>
      </c>
      <c r="AP430">
        <v>0.17199999999999999</v>
      </c>
      <c r="AQ430">
        <v>8.6414000000000009</v>
      </c>
      <c r="AR430">
        <v>0</v>
      </c>
      <c r="AS430">
        <v>500</v>
      </c>
      <c r="AT430" t="s">
        <v>29</v>
      </c>
    </row>
    <row r="431" spans="39:46" x14ac:dyDescent="0.3">
      <c r="AM431">
        <v>214.5</v>
      </c>
      <c r="AN431">
        <f t="shared" si="80"/>
        <v>0.16514977250247279</v>
      </c>
      <c r="AO431">
        <v>80.53</v>
      </c>
      <c r="AP431">
        <v>0.17199999999999999</v>
      </c>
      <c r="AQ431">
        <v>8.6412999999999993</v>
      </c>
      <c r="AR431">
        <v>0</v>
      </c>
      <c r="AS431">
        <v>500</v>
      </c>
      <c r="AT431" t="s">
        <v>29</v>
      </c>
    </row>
    <row r="432" spans="39:46" x14ac:dyDescent="0.3">
      <c r="AM432">
        <v>215</v>
      </c>
      <c r="AN432">
        <f t="shared" si="80"/>
        <v>0.1651480712166172</v>
      </c>
      <c r="AO432">
        <v>80.55</v>
      </c>
      <c r="AP432">
        <v>0.17199999999999999</v>
      </c>
      <c r="AQ432">
        <v>8.6414000000000009</v>
      </c>
      <c r="AR432">
        <v>0</v>
      </c>
      <c r="AS432">
        <v>500</v>
      </c>
      <c r="AT432" t="s">
        <v>29</v>
      </c>
    </row>
    <row r="433" spans="39:46" x14ac:dyDescent="0.3">
      <c r="AM433">
        <v>215.5</v>
      </c>
      <c r="AN433">
        <f t="shared" si="80"/>
        <v>0.16514636993076162</v>
      </c>
      <c r="AO433">
        <v>80.569999999999993</v>
      </c>
      <c r="AP433">
        <v>0.17199999999999999</v>
      </c>
      <c r="AQ433">
        <v>8.6412999999999993</v>
      </c>
      <c r="AR433">
        <v>0</v>
      </c>
      <c r="AS433">
        <v>500</v>
      </c>
      <c r="AT433" t="s">
        <v>29</v>
      </c>
    </row>
    <row r="434" spans="39:46" x14ac:dyDescent="0.3">
      <c r="AM434">
        <v>216</v>
      </c>
      <c r="AN434">
        <f t="shared" si="80"/>
        <v>0.16514466864490601</v>
      </c>
      <c r="AO434">
        <v>80.59</v>
      </c>
      <c r="AP434">
        <v>0.17199999999999999</v>
      </c>
      <c r="AQ434">
        <v>8.6415000000000006</v>
      </c>
      <c r="AR434">
        <v>0</v>
      </c>
      <c r="AS434">
        <v>500</v>
      </c>
      <c r="AT434" t="s">
        <v>29</v>
      </c>
    </row>
    <row r="435" spans="39:46" x14ac:dyDescent="0.3">
      <c r="AM435">
        <v>216.5</v>
      </c>
      <c r="AN435">
        <f t="shared" si="80"/>
        <v>0.16514636993076162</v>
      </c>
      <c r="AO435">
        <v>80.569999999999993</v>
      </c>
      <c r="AP435">
        <v>0.17199999999999999</v>
      </c>
      <c r="AQ435">
        <v>8.6417999999999999</v>
      </c>
      <c r="AR435">
        <v>0</v>
      </c>
      <c r="AS435">
        <v>500</v>
      </c>
      <c r="AT435" t="s">
        <v>29</v>
      </c>
    </row>
    <row r="436" spans="39:46" x14ac:dyDescent="0.3">
      <c r="AM436">
        <v>217</v>
      </c>
      <c r="AN436">
        <f t="shared" si="80"/>
        <v>0.16419382789317508</v>
      </c>
      <c r="AO436">
        <v>80.48</v>
      </c>
      <c r="AP436">
        <v>0.17100000000000001</v>
      </c>
      <c r="AQ436">
        <v>8.6419999999999995</v>
      </c>
      <c r="AR436">
        <v>0</v>
      </c>
      <c r="AS436">
        <v>500</v>
      </c>
      <c r="AT436" t="s">
        <v>29</v>
      </c>
    </row>
    <row r="437" spans="39:46" x14ac:dyDescent="0.3">
      <c r="AM437">
        <v>217.5</v>
      </c>
      <c r="AN437">
        <f t="shared" si="80"/>
        <v>0.16420651335311573</v>
      </c>
      <c r="AO437">
        <v>80.33</v>
      </c>
      <c r="AP437">
        <v>0.17100000000000001</v>
      </c>
      <c r="AQ437">
        <v>8.6424000000000003</v>
      </c>
      <c r="AR437">
        <v>0</v>
      </c>
      <c r="AS437">
        <v>500</v>
      </c>
      <c r="AT437" t="s">
        <v>29</v>
      </c>
    </row>
    <row r="438" spans="39:46" x14ac:dyDescent="0.3">
      <c r="AM438">
        <v>218</v>
      </c>
      <c r="AN438">
        <f t="shared" si="80"/>
        <v>0.16422173590504452</v>
      </c>
      <c r="AO438">
        <v>80.150000000000006</v>
      </c>
      <c r="AP438">
        <v>0.17100000000000001</v>
      </c>
      <c r="AQ438">
        <v>8.6424000000000003</v>
      </c>
      <c r="AR438">
        <v>0</v>
      </c>
      <c r="AS438">
        <v>500</v>
      </c>
      <c r="AT438" t="s">
        <v>29</v>
      </c>
    </row>
    <row r="439" spans="39:46" x14ac:dyDescent="0.3">
      <c r="AM439">
        <v>218.5</v>
      </c>
      <c r="AN439">
        <f t="shared" si="80"/>
        <v>0.16328239366963404</v>
      </c>
      <c r="AO439">
        <v>79.900000000000006</v>
      </c>
      <c r="AP439">
        <v>0.17</v>
      </c>
      <c r="AQ439">
        <v>8.6428999999999991</v>
      </c>
      <c r="AR439">
        <v>0</v>
      </c>
      <c r="AS439">
        <v>500</v>
      </c>
      <c r="AT439" t="s">
        <v>29</v>
      </c>
    </row>
    <row r="440" spans="39:46" x14ac:dyDescent="0.3">
      <c r="AM440">
        <v>219</v>
      </c>
      <c r="AN440">
        <f t="shared" si="80"/>
        <v>0.16330845697329377</v>
      </c>
      <c r="AO440">
        <v>79.59</v>
      </c>
      <c r="AP440">
        <v>0.17</v>
      </c>
      <c r="AQ440">
        <v>8.6431000000000004</v>
      </c>
      <c r="AR440">
        <v>0</v>
      </c>
      <c r="AS440">
        <v>500</v>
      </c>
      <c r="AT440" t="s">
        <v>29</v>
      </c>
    </row>
    <row r="441" spans="39:46" x14ac:dyDescent="0.3">
      <c r="AM441">
        <v>219.5</v>
      </c>
      <c r="AN441">
        <f t="shared" si="80"/>
        <v>0.1633370425321464</v>
      </c>
      <c r="AO441">
        <v>79.25</v>
      </c>
      <c r="AP441">
        <v>0.17</v>
      </c>
      <c r="AQ441">
        <v>8.6433999999999997</v>
      </c>
      <c r="AR441">
        <v>0</v>
      </c>
      <c r="AS441">
        <v>500</v>
      </c>
      <c r="AT441" t="s">
        <v>29</v>
      </c>
    </row>
    <row r="442" spans="39:46" x14ac:dyDescent="0.3">
      <c r="AM442">
        <v>220</v>
      </c>
      <c r="AN442">
        <f t="shared" si="80"/>
        <v>0.16240716122650842</v>
      </c>
      <c r="AO442">
        <v>78.88</v>
      </c>
      <c r="AP442">
        <v>0.16900000000000001</v>
      </c>
      <c r="AQ442">
        <v>8.6439000000000004</v>
      </c>
      <c r="AR442">
        <v>0</v>
      </c>
      <c r="AS442">
        <v>500</v>
      </c>
      <c r="AT442" t="s">
        <v>29</v>
      </c>
    </row>
    <row r="443" spans="39:46" x14ac:dyDescent="0.3">
      <c r="AM443">
        <v>220.5</v>
      </c>
      <c r="AN443">
        <f t="shared" si="80"/>
        <v>0.16244142927794264</v>
      </c>
      <c r="AO443">
        <v>78.47</v>
      </c>
      <c r="AP443">
        <v>0.16900000000000001</v>
      </c>
      <c r="AQ443">
        <v>8.6441999999999997</v>
      </c>
      <c r="AR443">
        <v>0</v>
      </c>
      <c r="AS443">
        <v>500</v>
      </c>
      <c r="AT443" t="s">
        <v>29</v>
      </c>
    </row>
    <row r="444" spans="39:46" x14ac:dyDescent="0.3">
      <c r="AM444">
        <v>221</v>
      </c>
      <c r="AN444">
        <f t="shared" si="80"/>
        <v>0.16247736894164194</v>
      </c>
      <c r="AO444">
        <v>78.040000000000006</v>
      </c>
      <c r="AP444">
        <v>0.16900000000000001</v>
      </c>
      <c r="AQ444">
        <v>8.6448</v>
      </c>
      <c r="AR444">
        <v>0</v>
      </c>
      <c r="AS444">
        <v>500</v>
      </c>
      <c r="AT444" t="s">
        <v>29</v>
      </c>
    </row>
    <row r="445" spans="39:46" x14ac:dyDescent="0.3">
      <c r="AM445">
        <v>221.5</v>
      </c>
      <c r="AN445">
        <f t="shared" si="80"/>
        <v>0.1615525222551929</v>
      </c>
      <c r="AO445">
        <v>77.599999999999994</v>
      </c>
      <c r="AP445">
        <v>0.16800000000000001</v>
      </c>
      <c r="AQ445">
        <v>8.6450999999999993</v>
      </c>
      <c r="AR445">
        <v>0</v>
      </c>
      <c r="AS445">
        <v>500</v>
      </c>
      <c r="AT445" t="s">
        <v>29</v>
      </c>
    </row>
    <row r="446" spans="39:46" x14ac:dyDescent="0.3">
      <c r="AM446">
        <v>222</v>
      </c>
      <c r="AN446">
        <f t="shared" si="80"/>
        <v>0.16159074183976263</v>
      </c>
      <c r="AO446">
        <v>77.14</v>
      </c>
      <c r="AP446">
        <v>0.16800000000000001</v>
      </c>
      <c r="AQ446">
        <v>8.6455000000000002</v>
      </c>
      <c r="AR446">
        <v>0</v>
      </c>
      <c r="AS446">
        <v>500</v>
      </c>
      <c r="AT446" t="s">
        <v>29</v>
      </c>
    </row>
    <row r="447" spans="39:46" x14ac:dyDescent="0.3">
      <c r="AM447">
        <v>222.5</v>
      </c>
      <c r="AN447">
        <f t="shared" si="80"/>
        <v>0.16067183976261129</v>
      </c>
      <c r="AO447">
        <v>76.62</v>
      </c>
      <c r="AP447">
        <v>0.16700000000000001</v>
      </c>
      <c r="AQ447">
        <v>8.6462000000000003</v>
      </c>
      <c r="AR447">
        <v>0</v>
      </c>
      <c r="AS447">
        <v>500</v>
      </c>
      <c r="AT447" t="s">
        <v>29</v>
      </c>
    </row>
    <row r="448" spans="39:46" x14ac:dyDescent="0.3">
      <c r="AM448">
        <v>223</v>
      </c>
      <c r="AN448">
        <f t="shared" si="80"/>
        <v>0.16071561325420378</v>
      </c>
      <c r="AO448">
        <v>76.09</v>
      </c>
      <c r="AP448">
        <v>0.16700000000000001</v>
      </c>
      <c r="AQ448">
        <v>8.6468000000000007</v>
      </c>
      <c r="AR448">
        <v>0</v>
      </c>
      <c r="AS448">
        <v>500</v>
      </c>
      <c r="AT448" t="s">
        <v>29</v>
      </c>
    </row>
    <row r="449" spans="39:46" x14ac:dyDescent="0.3">
      <c r="AM449">
        <v>223.5</v>
      </c>
      <c r="AN449">
        <f t="shared" si="80"/>
        <v>0.15980003956478736</v>
      </c>
      <c r="AO449">
        <v>75.52</v>
      </c>
      <c r="AP449">
        <v>0.16600000000000001</v>
      </c>
      <c r="AQ449">
        <v>8.6476000000000006</v>
      </c>
      <c r="AR449">
        <v>0</v>
      </c>
      <c r="AS449">
        <v>500</v>
      </c>
      <c r="AT449" t="s">
        <v>29</v>
      </c>
    </row>
    <row r="450" spans="39:46" x14ac:dyDescent="0.3">
      <c r="AM450">
        <v>224</v>
      </c>
      <c r="AN450">
        <f t="shared" si="80"/>
        <v>0.15888145400593473</v>
      </c>
      <c r="AO450">
        <v>74.98</v>
      </c>
      <c r="AP450">
        <v>0.16500000000000001</v>
      </c>
      <c r="AQ450">
        <v>8.6484000000000005</v>
      </c>
      <c r="AR450">
        <v>0</v>
      </c>
      <c r="AS450">
        <v>500</v>
      </c>
      <c r="AT450" t="s">
        <v>29</v>
      </c>
    </row>
    <row r="451" spans="39:46" x14ac:dyDescent="0.3">
      <c r="AM451">
        <v>224.5</v>
      </c>
      <c r="AN451">
        <f t="shared" si="80"/>
        <v>0.15796476755687439</v>
      </c>
      <c r="AO451">
        <v>74.41</v>
      </c>
      <c r="AP451">
        <v>0.16400000000000001</v>
      </c>
      <c r="AQ451">
        <v>8.6492000000000004</v>
      </c>
      <c r="AR451">
        <v>0</v>
      </c>
      <c r="AS451">
        <v>500</v>
      </c>
      <c r="AT451" t="s">
        <v>29</v>
      </c>
    </row>
    <row r="452" spans="39:46" x14ac:dyDescent="0.3">
      <c r="AM452">
        <v>225</v>
      </c>
      <c r="AN452">
        <f t="shared" si="80"/>
        <v>0.15705235410484669</v>
      </c>
      <c r="AO452">
        <v>73.78</v>
      </c>
      <c r="AP452">
        <v>0.16300000000000001</v>
      </c>
      <c r="AQ452">
        <v>8.6499000000000006</v>
      </c>
      <c r="AR452">
        <v>0</v>
      </c>
      <c r="AS452">
        <v>500</v>
      </c>
      <c r="AT452" t="s">
        <v>29</v>
      </c>
    </row>
    <row r="453" spans="39:46" x14ac:dyDescent="0.3">
      <c r="AM453">
        <v>225.5</v>
      </c>
      <c r="AN453">
        <f t="shared" ref="AN453:AN516" si="81">AP453-AP453*AO453/2022</f>
        <v>0.15710233432245302</v>
      </c>
      <c r="AO453">
        <v>73.16</v>
      </c>
      <c r="AP453">
        <v>0.16300000000000001</v>
      </c>
      <c r="AQ453">
        <v>8.6508000000000003</v>
      </c>
      <c r="AR453">
        <v>0</v>
      </c>
      <c r="AS453">
        <v>500</v>
      </c>
      <c r="AT453" t="s">
        <v>29</v>
      </c>
    </row>
    <row r="454" spans="39:46" x14ac:dyDescent="0.3">
      <c r="AM454">
        <v>226</v>
      </c>
      <c r="AN454">
        <f t="shared" si="81"/>
        <v>0.15618418397626113</v>
      </c>
      <c r="AO454">
        <v>72.59</v>
      </c>
      <c r="AP454">
        <v>0.16200000000000001</v>
      </c>
      <c r="AQ454">
        <v>8.6515000000000004</v>
      </c>
      <c r="AR454">
        <v>0</v>
      </c>
      <c r="AS454">
        <v>500</v>
      </c>
      <c r="AT454" t="s">
        <v>29</v>
      </c>
    </row>
    <row r="455" spans="39:46" x14ac:dyDescent="0.3">
      <c r="AM455">
        <v>226.5</v>
      </c>
      <c r="AN455">
        <f t="shared" si="81"/>
        <v>0.15527104352126608</v>
      </c>
      <c r="AO455">
        <v>71.95</v>
      </c>
      <c r="AP455">
        <v>0.161</v>
      </c>
      <c r="AQ455">
        <v>8.6519999999999992</v>
      </c>
      <c r="AR455">
        <v>0</v>
      </c>
      <c r="AS455">
        <v>500</v>
      </c>
      <c r="AT455" t="s">
        <v>29</v>
      </c>
    </row>
    <row r="456" spans="39:46" x14ac:dyDescent="0.3">
      <c r="AM456">
        <v>227</v>
      </c>
      <c r="AN456">
        <f t="shared" si="81"/>
        <v>0.15532359545004945</v>
      </c>
      <c r="AO456">
        <v>71.290000000000006</v>
      </c>
      <c r="AP456">
        <v>0.161</v>
      </c>
      <c r="AQ456">
        <v>8.6526999999999994</v>
      </c>
      <c r="AR456">
        <v>0</v>
      </c>
      <c r="AS456">
        <v>500</v>
      </c>
      <c r="AT456" t="s">
        <v>29</v>
      </c>
    </row>
    <row r="457" spans="39:46" x14ac:dyDescent="0.3">
      <c r="AM457">
        <v>227.5</v>
      </c>
      <c r="AN457">
        <f t="shared" si="81"/>
        <v>0.15440791295746786</v>
      </c>
      <c r="AO457">
        <v>70.67</v>
      </c>
      <c r="AP457">
        <v>0.16</v>
      </c>
      <c r="AQ457">
        <v>8.6532</v>
      </c>
      <c r="AR457">
        <v>0</v>
      </c>
      <c r="AS457">
        <v>500</v>
      </c>
      <c r="AT457" t="s">
        <v>29</v>
      </c>
    </row>
    <row r="458" spans="39:46" x14ac:dyDescent="0.3">
      <c r="AM458">
        <v>228</v>
      </c>
      <c r="AN458">
        <f t="shared" si="81"/>
        <v>0.1544545994065282</v>
      </c>
      <c r="AO458">
        <v>70.08</v>
      </c>
      <c r="AP458">
        <v>0.16</v>
      </c>
      <c r="AQ458">
        <v>8.6538000000000004</v>
      </c>
      <c r="AR458">
        <v>0</v>
      </c>
      <c r="AS458">
        <v>500</v>
      </c>
      <c r="AT458" t="s">
        <v>29</v>
      </c>
    </row>
    <row r="459" spans="39:46" x14ac:dyDescent="0.3">
      <c r="AM459">
        <v>228.5</v>
      </c>
      <c r="AN459">
        <f t="shared" si="81"/>
        <v>0.15354351632047478</v>
      </c>
      <c r="AO459">
        <v>69.39</v>
      </c>
      <c r="AP459">
        <v>0.159</v>
      </c>
      <c r="AQ459">
        <v>8.6547999999999998</v>
      </c>
      <c r="AR459">
        <v>0</v>
      </c>
      <c r="AS459">
        <v>500</v>
      </c>
      <c r="AT459" t="s">
        <v>29</v>
      </c>
    </row>
    <row r="460" spans="39:46" x14ac:dyDescent="0.3">
      <c r="AM460">
        <v>229</v>
      </c>
      <c r="AN460">
        <f t="shared" si="81"/>
        <v>0.15263175074183977</v>
      </c>
      <c r="AO460">
        <v>68.7</v>
      </c>
      <c r="AP460">
        <v>0.158</v>
      </c>
      <c r="AQ460">
        <v>8.6554000000000002</v>
      </c>
      <c r="AR460">
        <v>0</v>
      </c>
      <c r="AS460">
        <v>500</v>
      </c>
      <c r="AT460" t="s">
        <v>29</v>
      </c>
    </row>
    <row r="461" spans="39:46" x14ac:dyDescent="0.3">
      <c r="AM461">
        <v>229.5</v>
      </c>
      <c r="AN461">
        <f t="shared" si="81"/>
        <v>0.15171619683481702</v>
      </c>
      <c r="AO461">
        <v>68.05</v>
      </c>
      <c r="AP461">
        <v>0.157</v>
      </c>
      <c r="AQ461">
        <v>8.6564999999999994</v>
      </c>
      <c r="AR461">
        <v>0</v>
      </c>
      <c r="AS461">
        <v>500</v>
      </c>
      <c r="AT461" t="s">
        <v>29</v>
      </c>
    </row>
    <row r="462" spans="39:46" x14ac:dyDescent="0.3">
      <c r="AM462">
        <v>230</v>
      </c>
      <c r="AN462">
        <f t="shared" si="81"/>
        <v>0.15080077151335311</v>
      </c>
      <c r="AO462">
        <v>67.39</v>
      </c>
      <c r="AP462">
        <v>0.156</v>
      </c>
      <c r="AQ462">
        <v>8.6571999999999996</v>
      </c>
      <c r="AR462">
        <v>0</v>
      </c>
      <c r="AS462">
        <v>500</v>
      </c>
      <c r="AT462" t="s">
        <v>29</v>
      </c>
    </row>
    <row r="463" spans="39:46" x14ac:dyDescent="0.3">
      <c r="AM463">
        <v>230.5</v>
      </c>
      <c r="AN463">
        <f t="shared" si="81"/>
        <v>0.14989082591493572</v>
      </c>
      <c r="AO463">
        <v>66.650000000000006</v>
      </c>
      <c r="AP463">
        <v>0.155</v>
      </c>
      <c r="AQ463">
        <v>8.6579999999999995</v>
      </c>
      <c r="AR463">
        <v>0</v>
      </c>
      <c r="AS463">
        <v>500</v>
      </c>
      <c r="AT463" t="s">
        <v>29</v>
      </c>
    </row>
    <row r="464" spans="39:46" x14ac:dyDescent="0.3">
      <c r="AM464">
        <v>231</v>
      </c>
      <c r="AN464">
        <f t="shared" si="81"/>
        <v>0.14994371909000989</v>
      </c>
      <c r="AO464">
        <v>65.959999999999994</v>
      </c>
      <c r="AP464">
        <v>0.155</v>
      </c>
      <c r="AQ464">
        <v>8.6586999999999996</v>
      </c>
      <c r="AR464">
        <v>0</v>
      </c>
      <c r="AS464">
        <v>500</v>
      </c>
      <c r="AT464" t="s">
        <v>29</v>
      </c>
    </row>
    <row r="465" spans="39:46" x14ac:dyDescent="0.3">
      <c r="AM465">
        <v>231.5</v>
      </c>
      <c r="AN465">
        <f t="shared" si="81"/>
        <v>0.14903117705242333</v>
      </c>
      <c r="AO465">
        <v>65.239999999999995</v>
      </c>
      <c r="AP465">
        <v>0.154</v>
      </c>
      <c r="AQ465">
        <v>8.6595999999999993</v>
      </c>
      <c r="AR465">
        <v>0</v>
      </c>
      <c r="AS465">
        <v>500</v>
      </c>
      <c r="AT465" t="s">
        <v>29</v>
      </c>
    </row>
    <row r="466" spans="39:46" x14ac:dyDescent="0.3">
      <c r="AM466">
        <v>232</v>
      </c>
      <c r="AN466">
        <f t="shared" si="81"/>
        <v>0.14812019287833827</v>
      </c>
      <c r="AO466">
        <v>64.489999999999995</v>
      </c>
      <c r="AP466">
        <v>0.153</v>
      </c>
      <c r="AQ466">
        <v>8.6608000000000001</v>
      </c>
      <c r="AR466">
        <v>0</v>
      </c>
      <c r="AS466">
        <v>500</v>
      </c>
      <c r="AT466" t="s">
        <v>29</v>
      </c>
    </row>
    <row r="467" spans="39:46" x14ac:dyDescent="0.3">
      <c r="AM467">
        <v>232.5</v>
      </c>
      <c r="AN467">
        <f t="shared" si="81"/>
        <v>0.14720545994065282</v>
      </c>
      <c r="AO467">
        <v>63.78</v>
      </c>
      <c r="AP467">
        <v>0.152</v>
      </c>
      <c r="AQ467">
        <v>8.6615000000000002</v>
      </c>
      <c r="AR467">
        <v>0</v>
      </c>
      <c r="AS467">
        <v>500</v>
      </c>
      <c r="AT467" t="s">
        <v>29</v>
      </c>
    </row>
    <row r="468" spans="39:46" x14ac:dyDescent="0.3">
      <c r="AM468">
        <v>233</v>
      </c>
      <c r="AN468">
        <f t="shared" si="81"/>
        <v>0.14629077151335312</v>
      </c>
      <c r="AO468">
        <v>63.06</v>
      </c>
      <c r="AP468">
        <v>0.151</v>
      </c>
      <c r="AQ468">
        <v>8.6623999999999999</v>
      </c>
      <c r="AR468">
        <v>0</v>
      </c>
      <c r="AS468">
        <v>500</v>
      </c>
      <c r="AT468" t="s">
        <v>29</v>
      </c>
    </row>
    <row r="469" spans="39:46" x14ac:dyDescent="0.3">
      <c r="AM469">
        <v>233.5</v>
      </c>
      <c r="AN469">
        <f t="shared" si="81"/>
        <v>0.14537833827893173</v>
      </c>
      <c r="AO469">
        <v>62.3</v>
      </c>
      <c r="AP469">
        <v>0.15</v>
      </c>
      <c r="AQ469">
        <v>8.6633999999999993</v>
      </c>
      <c r="AR469">
        <v>0</v>
      </c>
      <c r="AS469">
        <v>500</v>
      </c>
      <c r="AT469" t="s">
        <v>29</v>
      </c>
    </row>
    <row r="470" spans="39:46" x14ac:dyDescent="0.3">
      <c r="AM470">
        <v>234</v>
      </c>
      <c r="AN470">
        <f t="shared" si="81"/>
        <v>0.14446220573689417</v>
      </c>
      <c r="AO470">
        <v>61.58</v>
      </c>
      <c r="AP470">
        <v>0.14899999999999999</v>
      </c>
      <c r="AQ470">
        <v>8.6644000000000005</v>
      </c>
      <c r="AR470">
        <v>0</v>
      </c>
      <c r="AS470">
        <v>500</v>
      </c>
      <c r="AT470" t="s">
        <v>29</v>
      </c>
    </row>
    <row r="471" spans="39:46" x14ac:dyDescent="0.3">
      <c r="AM471">
        <v>234.5</v>
      </c>
      <c r="AN471">
        <f t="shared" si="81"/>
        <v>0.14354682492581602</v>
      </c>
      <c r="AO471">
        <v>60.84</v>
      </c>
      <c r="AP471">
        <v>0.14799999999999999</v>
      </c>
      <c r="AQ471">
        <v>8.6655999999999995</v>
      </c>
      <c r="AR471">
        <v>0</v>
      </c>
      <c r="AS471">
        <v>500</v>
      </c>
      <c r="AT471" t="s">
        <v>29</v>
      </c>
    </row>
    <row r="472" spans="39:46" x14ac:dyDescent="0.3">
      <c r="AM472">
        <v>235</v>
      </c>
      <c r="AN472">
        <f t="shared" si="81"/>
        <v>0.14159978239366963</v>
      </c>
      <c r="AO472">
        <v>60.94</v>
      </c>
      <c r="AP472">
        <v>0.14599999999999999</v>
      </c>
      <c r="AQ472">
        <v>8.6670999999999996</v>
      </c>
      <c r="AR472">
        <v>2</v>
      </c>
      <c r="AS472">
        <v>500</v>
      </c>
      <c r="AT472" t="s">
        <v>29</v>
      </c>
    </row>
    <row r="473" spans="39:46" x14ac:dyDescent="0.3">
      <c r="AM473">
        <v>235.5</v>
      </c>
      <c r="AN473">
        <f t="shared" si="81"/>
        <v>0.14159833827893173</v>
      </c>
      <c r="AO473">
        <v>60.96</v>
      </c>
      <c r="AP473">
        <v>0.14599999999999999</v>
      </c>
      <c r="AQ473">
        <v>8.6671999999999993</v>
      </c>
      <c r="AR473">
        <v>0</v>
      </c>
      <c r="AS473">
        <v>500</v>
      </c>
      <c r="AT473" t="s">
        <v>29</v>
      </c>
    </row>
    <row r="474" spans="39:46" x14ac:dyDescent="0.3">
      <c r="AM474">
        <v>236</v>
      </c>
      <c r="AN474">
        <f t="shared" si="81"/>
        <v>0.14159689416419385</v>
      </c>
      <c r="AO474">
        <v>60.98</v>
      </c>
      <c r="AP474">
        <v>0.14599999999999999</v>
      </c>
      <c r="AQ474">
        <v>8.6670999999999996</v>
      </c>
      <c r="AR474">
        <v>0</v>
      </c>
      <c r="AS474">
        <v>500</v>
      </c>
      <c r="AT474" t="s">
        <v>29</v>
      </c>
    </row>
    <row r="475" spans="39:46" x14ac:dyDescent="0.3">
      <c r="AM475">
        <v>236.5</v>
      </c>
      <c r="AN475">
        <f t="shared" si="81"/>
        <v>0.14159545004945598</v>
      </c>
      <c r="AO475">
        <v>61</v>
      </c>
      <c r="AP475">
        <v>0.14599999999999999</v>
      </c>
      <c r="AQ475">
        <v>8.6671999999999993</v>
      </c>
      <c r="AR475">
        <v>0</v>
      </c>
      <c r="AS475">
        <v>500</v>
      </c>
      <c r="AT475" t="s">
        <v>29</v>
      </c>
    </row>
    <row r="476" spans="39:46" x14ac:dyDescent="0.3">
      <c r="AM476">
        <v>237</v>
      </c>
      <c r="AN476">
        <f t="shared" si="81"/>
        <v>0.14159545004945598</v>
      </c>
      <c r="AO476">
        <v>61</v>
      </c>
      <c r="AP476">
        <v>0.14599999999999999</v>
      </c>
      <c r="AQ476">
        <v>8.6670999999999996</v>
      </c>
      <c r="AR476">
        <v>0</v>
      </c>
      <c r="AS476">
        <v>500</v>
      </c>
      <c r="AT476" t="s">
        <v>29</v>
      </c>
    </row>
    <row r="477" spans="39:46" x14ac:dyDescent="0.3">
      <c r="AM477">
        <v>237.5</v>
      </c>
      <c r="AN477">
        <f t="shared" si="81"/>
        <v>0.1415940059347181</v>
      </c>
      <c r="AO477">
        <v>61.02</v>
      </c>
      <c r="AP477">
        <v>0.14599999999999999</v>
      </c>
      <c r="AQ477">
        <v>8.6671999999999993</v>
      </c>
      <c r="AR477">
        <v>0</v>
      </c>
      <c r="AS477">
        <v>500</v>
      </c>
      <c r="AT477" t="s">
        <v>29</v>
      </c>
    </row>
    <row r="478" spans="39:46" x14ac:dyDescent="0.3">
      <c r="AM478">
        <v>238</v>
      </c>
      <c r="AN478">
        <f t="shared" si="81"/>
        <v>0.14159472799208703</v>
      </c>
      <c r="AO478">
        <v>61.01</v>
      </c>
      <c r="AP478">
        <v>0.14599999999999999</v>
      </c>
      <c r="AQ478">
        <v>8.6674000000000007</v>
      </c>
      <c r="AR478">
        <v>0</v>
      </c>
      <c r="AS478">
        <v>500</v>
      </c>
      <c r="AT478" t="s">
        <v>29</v>
      </c>
    </row>
    <row r="479" spans="39:46" x14ac:dyDescent="0.3">
      <c r="AM479">
        <v>238.5</v>
      </c>
      <c r="AN479">
        <f t="shared" si="81"/>
        <v>0.14160194856577646</v>
      </c>
      <c r="AO479">
        <v>60.91</v>
      </c>
      <c r="AP479">
        <v>0.14599999999999999</v>
      </c>
      <c r="AQ479">
        <v>8.6676000000000002</v>
      </c>
      <c r="AR479">
        <v>0</v>
      </c>
      <c r="AS479">
        <v>500</v>
      </c>
      <c r="AT479" t="s">
        <v>29</v>
      </c>
    </row>
    <row r="480" spans="39:46" x14ac:dyDescent="0.3">
      <c r="AM480">
        <v>239</v>
      </c>
      <c r="AN480">
        <f t="shared" si="81"/>
        <v>0.14064211177052421</v>
      </c>
      <c r="AO480">
        <v>60.77</v>
      </c>
      <c r="AP480">
        <v>0.14499999999999999</v>
      </c>
      <c r="AQ480">
        <v>8.6681000000000008</v>
      </c>
      <c r="AR480">
        <v>0</v>
      </c>
      <c r="AS480">
        <v>500</v>
      </c>
      <c r="AT480" t="s">
        <v>29</v>
      </c>
    </row>
    <row r="481" spans="39:46" x14ac:dyDescent="0.3">
      <c r="AM481">
        <v>239.5</v>
      </c>
      <c r="AN481">
        <f t="shared" si="81"/>
        <v>0.1406535855588526</v>
      </c>
      <c r="AO481">
        <v>60.61</v>
      </c>
      <c r="AP481">
        <v>0.14499999999999999</v>
      </c>
      <c r="AQ481">
        <v>8.6684999999999999</v>
      </c>
      <c r="AR481">
        <v>0</v>
      </c>
      <c r="AS481">
        <v>500</v>
      </c>
      <c r="AT481" t="s">
        <v>29</v>
      </c>
    </row>
    <row r="482" spans="39:46" x14ac:dyDescent="0.3">
      <c r="AM482">
        <v>240</v>
      </c>
      <c r="AN482">
        <f t="shared" si="81"/>
        <v>0.14067079624134518</v>
      </c>
      <c r="AO482">
        <v>60.37</v>
      </c>
      <c r="AP482">
        <v>0.14499999999999999</v>
      </c>
      <c r="AQ482">
        <v>8.6687999999999992</v>
      </c>
      <c r="AR482">
        <v>0</v>
      </c>
      <c r="AS482">
        <v>500</v>
      </c>
      <c r="AT482" t="s">
        <v>29</v>
      </c>
    </row>
    <row r="483" spans="39:46" x14ac:dyDescent="0.3">
      <c r="AM483">
        <v>240.5</v>
      </c>
      <c r="AN483">
        <f t="shared" si="81"/>
        <v>0.13972059347181007</v>
      </c>
      <c r="AO483">
        <v>60.09</v>
      </c>
      <c r="AP483">
        <v>0.14399999999999999</v>
      </c>
      <c r="AQ483">
        <v>8.6692999999999998</v>
      </c>
      <c r="AR483">
        <v>0</v>
      </c>
      <c r="AS483">
        <v>500</v>
      </c>
      <c r="AT483" t="s">
        <v>29</v>
      </c>
    </row>
    <row r="484" spans="39:46" x14ac:dyDescent="0.3">
      <c r="AM484">
        <v>241</v>
      </c>
      <c r="AN484">
        <f t="shared" si="81"/>
        <v>0.13974480712166171</v>
      </c>
      <c r="AO484">
        <v>59.75</v>
      </c>
      <c r="AP484">
        <v>0.14399999999999999</v>
      </c>
      <c r="AQ484">
        <v>8.6698000000000004</v>
      </c>
      <c r="AR484">
        <v>0</v>
      </c>
      <c r="AS484">
        <v>500</v>
      </c>
      <c r="AT484" t="s">
        <v>29</v>
      </c>
    </row>
    <row r="485" spans="39:46" x14ac:dyDescent="0.3">
      <c r="AM485">
        <v>241.5</v>
      </c>
      <c r="AN485">
        <f t="shared" si="81"/>
        <v>0.13879910979228485</v>
      </c>
      <c r="AO485">
        <v>59.4</v>
      </c>
      <c r="AP485">
        <v>0.14299999999999999</v>
      </c>
      <c r="AQ485">
        <v>8.6704000000000008</v>
      </c>
      <c r="AR485">
        <v>0</v>
      </c>
      <c r="AS485">
        <v>500</v>
      </c>
      <c r="AT485" t="s">
        <v>29</v>
      </c>
    </row>
    <row r="486" spans="39:46" x14ac:dyDescent="0.3">
      <c r="AM486">
        <v>242</v>
      </c>
      <c r="AN486">
        <f t="shared" si="81"/>
        <v>0.13785447082096933</v>
      </c>
      <c r="AO486">
        <v>59.03</v>
      </c>
      <c r="AP486">
        <v>0.14199999999999999</v>
      </c>
      <c r="AQ486">
        <v>8.6708999999999996</v>
      </c>
      <c r="AR486">
        <v>0</v>
      </c>
      <c r="AS486">
        <v>500</v>
      </c>
      <c r="AT486" t="s">
        <v>29</v>
      </c>
    </row>
    <row r="487" spans="39:46" x14ac:dyDescent="0.3">
      <c r="AM487">
        <v>242.5</v>
      </c>
      <c r="AN487">
        <f t="shared" si="81"/>
        <v>0.13788115727002967</v>
      </c>
      <c r="AO487">
        <v>58.65</v>
      </c>
      <c r="AP487">
        <v>0.14199999999999999</v>
      </c>
      <c r="AQ487">
        <v>8.6712000000000007</v>
      </c>
      <c r="AR487">
        <v>0</v>
      </c>
      <c r="AS487">
        <v>500</v>
      </c>
      <c r="AT487" t="s">
        <v>29</v>
      </c>
    </row>
    <row r="488" spans="39:46" x14ac:dyDescent="0.3">
      <c r="AM488">
        <v>243</v>
      </c>
      <c r="AN488">
        <f t="shared" si="81"/>
        <v>0.13693875370919881</v>
      </c>
      <c r="AO488">
        <v>58.24</v>
      </c>
      <c r="AP488">
        <v>0.14099999999999999</v>
      </c>
      <c r="AQ488">
        <v>8.6719000000000008</v>
      </c>
      <c r="AR488">
        <v>0</v>
      </c>
      <c r="AS488">
        <v>500</v>
      </c>
      <c r="AT488" t="s">
        <v>29</v>
      </c>
    </row>
    <row r="489" spans="39:46" x14ac:dyDescent="0.3">
      <c r="AM489">
        <v>243.5</v>
      </c>
      <c r="AN489">
        <f t="shared" si="81"/>
        <v>0.13696734421364984</v>
      </c>
      <c r="AO489">
        <v>57.83</v>
      </c>
      <c r="AP489">
        <v>0.14099999999999999</v>
      </c>
      <c r="AQ489">
        <v>8.6723999999999997</v>
      </c>
      <c r="AR489">
        <v>0</v>
      </c>
      <c r="AS489">
        <v>500</v>
      </c>
      <c r="AT489" t="s">
        <v>29</v>
      </c>
    </row>
    <row r="490" spans="39:46" x14ac:dyDescent="0.3">
      <c r="AM490">
        <v>244</v>
      </c>
      <c r="AN490">
        <f t="shared" si="81"/>
        <v>0.13602779426310585</v>
      </c>
      <c r="AO490">
        <v>57.37</v>
      </c>
      <c r="AP490">
        <v>0.14000000000000001</v>
      </c>
      <c r="AQ490">
        <v>8.673</v>
      </c>
      <c r="AR490">
        <v>0</v>
      </c>
      <c r="AS490">
        <v>500</v>
      </c>
      <c r="AT490" t="s">
        <v>29</v>
      </c>
    </row>
    <row r="491" spans="39:46" x14ac:dyDescent="0.3">
      <c r="AM491">
        <v>244.5</v>
      </c>
      <c r="AN491">
        <f t="shared" si="81"/>
        <v>0.13605895153313552</v>
      </c>
      <c r="AO491">
        <v>56.92</v>
      </c>
      <c r="AP491">
        <v>0.14000000000000001</v>
      </c>
      <c r="AQ491">
        <v>8.6735000000000007</v>
      </c>
      <c r="AR491">
        <v>0</v>
      </c>
      <c r="AS491">
        <v>500</v>
      </c>
      <c r="AT491" t="s">
        <v>29</v>
      </c>
    </row>
    <row r="492" spans="39:46" x14ac:dyDescent="0.3">
      <c r="AM492">
        <v>245</v>
      </c>
      <c r="AN492">
        <f t="shared" si="81"/>
        <v>0.1351180365974283</v>
      </c>
      <c r="AO492">
        <v>56.47</v>
      </c>
      <c r="AP492">
        <v>0.13900000000000001</v>
      </c>
      <c r="AQ492">
        <v>8.6740999999999993</v>
      </c>
      <c r="AR492">
        <v>0</v>
      </c>
      <c r="AS492">
        <v>500</v>
      </c>
      <c r="AT492" t="s">
        <v>29</v>
      </c>
    </row>
    <row r="493" spans="39:46" x14ac:dyDescent="0.3">
      <c r="AM493">
        <v>245.5</v>
      </c>
      <c r="AN493">
        <f t="shared" si="81"/>
        <v>0.13417872403560832</v>
      </c>
      <c r="AO493">
        <v>55.99</v>
      </c>
      <c r="AP493">
        <v>0.13800000000000001</v>
      </c>
      <c r="AQ493">
        <v>8.6750000000000007</v>
      </c>
      <c r="AR493">
        <v>0</v>
      </c>
      <c r="AS493">
        <v>500</v>
      </c>
      <c r="AT493" t="s">
        <v>29</v>
      </c>
    </row>
    <row r="494" spans="39:46" x14ac:dyDescent="0.3">
      <c r="AM494">
        <v>246</v>
      </c>
      <c r="AN494">
        <f t="shared" si="81"/>
        <v>0.13324232443125619</v>
      </c>
      <c r="AO494">
        <v>55.46</v>
      </c>
      <c r="AP494">
        <v>0.13700000000000001</v>
      </c>
      <c r="AQ494">
        <v>8.6759000000000004</v>
      </c>
      <c r="AR494">
        <v>0</v>
      </c>
      <c r="AS494">
        <v>500</v>
      </c>
      <c r="AT494" t="s">
        <v>29</v>
      </c>
    </row>
    <row r="495" spans="39:46" x14ac:dyDescent="0.3">
      <c r="AM495">
        <v>246.5</v>
      </c>
      <c r="AN495">
        <f t="shared" si="81"/>
        <v>0.13230674579624135</v>
      </c>
      <c r="AO495">
        <v>54.91</v>
      </c>
      <c r="AP495">
        <v>0.13600000000000001</v>
      </c>
      <c r="AQ495">
        <v>8.6769999999999996</v>
      </c>
      <c r="AR495">
        <v>0</v>
      </c>
      <c r="AS495">
        <v>500</v>
      </c>
      <c r="AT495" t="s">
        <v>29</v>
      </c>
    </row>
    <row r="496" spans="39:46" x14ac:dyDescent="0.3">
      <c r="AM496">
        <v>247</v>
      </c>
      <c r="AN496">
        <f t="shared" si="81"/>
        <v>0.1323430662710188</v>
      </c>
      <c r="AO496">
        <v>54.37</v>
      </c>
      <c r="AP496">
        <v>0.13600000000000001</v>
      </c>
      <c r="AQ496">
        <v>8.6776999999999997</v>
      </c>
      <c r="AR496">
        <v>0</v>
      </c>
      <c r="AS496">
        <v>500</v>
      </c>
      <c r="AT496" t="s">
        <v>29</v>
      </c>
    </row>
    <row r="497" spans="39:46" x14ac:dyDescent="0.3">
      <c r="AM497">
        <v>247.5</v>
      </c>
      <c r="AN497">
        <f t="shared" si="81"/>
        <v>0.1314040059347181</v>
      </c>
      <c r="AO497">
        <v>53.86</v>
      </c>
      <c r="AP497">
        <v>0.13500000000000001</v>
      </c>
      <c r="AQ497">
        <v>8.6784999999999997</v>
      </c>
      <c r="AR497">
        <v>0</v>
      </c>
      <c r="AS497">
        <v>500</v>
      </c>
      <c r="AT497" t="s">
        <v>29</v>
      </c>
    </row>
    <row r="498" spans="39:46" x14ac:dyDescent="0.3">
      <c r="AM498">
        <v>248</v>
      </c>
      <c r="AN498">
        <f t="shared" si="81"/>
        <v>0.1304697428288823</v>
      </c>
      <c r="AO498">
        <v>53.27</v>
      </c>
      <c r="AP498">
        <v>0.13400000000000001</v>
      </c>
      <c r="AQ498">
        <v>8.6793999999999993</v>
      </c>
      <c r="AR498">
        <v>0</v>
      </c>
      <c r="AS498">
        <v>500</v>
      </c>
      <c r="AT498" t="s">
        <v>29</v>
      </c>
    </row>
    <row r="499" spans="39:46" x14ac:dyDescent="0.3">
      <c r="AM499">
        <v>248.5</v>
      </c>
      <c r="AN499">
        <f t="shared" si="81"/>
        <v>0.12953489614243324</v>
      </c>
      <c r="AO499">
        <v>52.68</v>
      </c>
      <c r="AP499">
        <v>0.13300000000000001</v>
      </c>
      <c r="AQ499">
        <v>8.6801999999999992</v>
      </c>
      <c r="AR499">
        <v>0</v>
      </c>
      <c r="AS499">
        <v>500</v>
      </c>
      <c r="AT499" t="s">
        <v>29</v>
      </c>
    </row>
    <row r="500" spans="39:46" x14ac:dyDescent="0.3">
      <c r="AM500">
        <v>249</v>
      </c>
      <c r="AN500">
        <f t="shared" si="81"/>
        <v>0.12859816023738874</v>
      </c>
      <c r="AO500">
        <v>52.11</v>
      </c>
      <c r="AP500">
        <v>0.13200000000000001</v>
      </c>
      <c r="AQ500">
        <v>8.6811000000000007</v>
      </c>
      <c r="AR500">
        <v>0</v>
      </c>
      <c r="AS500">
        <v>500</v>
      </c>
      <c r="AT500" t="s">
        <v>29</v>
      </c>
    </row>
    <row r="501" spans="39:46" x14ac:dyDescent="0.3">
      <c r="AM501">
        <v>249.5</v>
      </c>
      <c r="AN501">
        <f t="shared" si="81"/>
        <v>0.12766345202769536</v>
      </c>
      <c r="AO501">
        <v>51.5</v>
      </c>
      <c r="AP501">
        <v>0.13100000000000001</v>
      </c>
      <c r="AQ501">
        <v>8.6819000000000006</v>
      </c>
      <c r="AR501">
        <v>0</v>
      </c>
      <c r="AS501">
        <v>500</v>
      </c>
      <c r="AT501" t="s">
        <v>29</v>
      </c>
    </row>
    <row r="502" spans="39:46" x14ac:dyDescent="0.3">
      <c r="AM502">
        <v>250</v>
      </c>
      <c r="AN502">
        <f t="shared" si="81"/>
        <v>0.12673264094955489</v>
      </c>
      <c r="AO502">
        <v>50.82</v>
      </c>
      <c r="AP502">
        <v>0.13</v>
      </c>
      <c r="AQ502">
        <v>8.6830999999999996</v>
      </c>
      <c r="AR502">
        <v>0</v>
      </c>
      <c r="AS502">
        <v>500</v>
      </c>
      <c r="AT502" t="s">
        <v>29</v>
      </c>
    </row>
    <row r="503" spans="39:46" x14ac:dyDescent="0.3">
      <c r="AM503">
        <v>250.5</v>
      </c>
      <c r="AN503">
        <f t="shared" si="81"/>
        <v>0.12579732937685462</v>
      </c>
      <c r="AO503">
        <v>50.2</v>
      </c>
      <c r="AP503">
        <v>0.129</v>
      </c>
      <c r="AQ503">
        <v>8.6839999999999993</v>
      </c>
      <c r="AR503">
        <v>0</v>
      </c>
      <c r="AS503">
        <v>500</v>
      </c>
      <c r="AT503" t="s">
        <v>29</v>
      </c>
    </row>
    <row r="504" spans="39:46" x14ac:dyDescent="0.3">
      <c r="AM504">
        <v>251</v>
      </c>
      <c r="AN504">
        <f t="shared" si="81"/>
        <v>0.12485950544015827</v>
      </c>
      <c r="AO504">
        <v>49.61</v>
      </c>
      <c r="AP504">
        <v>0.128</v>
      </c>
      <c r="AQ504">
        <v>8.6852999999999998</v>
      </c>
      <c r="AR504">
        <v>0</v>
      </c>
      <c r="AS504">
        <v>500</v>
      </c>
      <c r="AT504" t="s">
        <v>29</v>
      </c>
    </row>
    <row r="505" spans="39:46" x14ac:dyDescent="0.3">
      <c r="AM505">
        <v>251.5</v>
      </c>
      <c r="AN505">
        <f t="shared" si="81"/>
        <v>0.1239229821958457</v>
      </c>
      <c r="AO505">
        <v>48.99</v>
      </c>
      <c r="AP505">
        <v>0.127</v>
      </c>
      <c r="AQ505">
        <v>8.6862999999999992</v>
      </c>
      <c r="AR505">
        <v>0</v>
      </c>
      <c r="AS505">
        <v>500</v>
      </c>
      <c r="AT505" t="s">
        <v>29</v>
      </c>
    </row>
    <row r="506" spans="39:46" x14ac:dyDescent="0.3">
      <c r="AM506">
        <v>252</v>
      </c>
      <c r="AN506">
        <f t="shared" si="81"/>
        <v>0.12298459940652819</v>
      </c>
      <c r="AO506">
        <v>48.39</v>
      </c>
      <c r="AP506">
        <v>0.126</v>
      </c>
      <c r="AQ506">
        <v>8.6875999999999998</v>
      </c>
      <c r="AR506">
        <v>0</v>
      </c>
      <c r="AS506">
        <v>500</v>
      </c>
      <c r="AT506" t="s">
        <v>29</v>
      </c>
    </row>
    <row r="507" spans="39:46" x14ac:dyDescent="0.3">
      <c r="AM507">
        <v>252.5</v>
      </c>
      <c r="AN507">
        <f t="shared" si="81"/>
        <v>0.12204685954500495</v>
      </c>
      <c r="AO507">
        <v>47.77</v>
      </c>
      <c r="AP507">
        <v>0.125</v>
      </c>
      <c r="AQ507">
        <v>8.6888000000000005</v>
      </c>
      <c r="AR507">
        <v>0</v>
      </c>
      <c r="AS507">
        <v>500</v>
      </c>
      <c r="AT507" t="s">
        <v>29</v>
      </c>
    </row>
    <row r="508" spans="39:46" x14ac:dyDescent="0.3">
      <c r="AM508">
        <v>253</v>
      </c>
      <c r="AN508">
        <f t="shared" si="81"/>
        <v>0.12013729970326409</v>
      </c>
      <c r="AO508">
        <v>47.06</v>
      </c>
      <c r="AP508">
        <v>0.123</v>
      </c>
      <c r="AQ508">
        <v>8.6900999999999993</v>
      </c>
      <c r="AR508">
        <v>0</v>
      </c>
      <c r="AS508">
        <v>500</v>
      </c>
      <c r="AT508" t="s">
        <v>29</v>
      </c>
    </row>
    <row r="509" spans="39:46" x14ac:dyDescent="0.3">
      <c r="AM509">
        <v>253.5</v>
      </c>
      <c r="AN509">
        <f t="shared" si="81"/>
        <v>0.11920160237388724</v>
      </c>
      <c r="AO509">
        <v>46.38</v>
      </c>
      <c r="AP509">
        <v>0.122</v>
      </c>
      <c r="AQ509">
        <v>8.6913999999999998</v>
      </c>
      <c r="AR509">
        <v>0</v>
      </c>
      <c r="AS509">
        <v>500</v>
      </c>
      <c r="AT509" t="s">
        <v>29</v>
      </c>
    </row>
    <row r="510" spans="39:46" x14ac:dyDescent="0.3">
      <c r="AM510">
        <v>254</v>
      </c>
      <c r="AN510">
        <f t="shared" si="81"/>
        <v>0.11826164193867458</v>
      </c>
      <c r="AO510">
        <v>45.76</v>
      </c>
      <c r="AP510">
        <v>0.121</v>
      </c>
      <c r="AQ510">
        <v>8.6923999999999992</v>
      </c>
      <c r="AR510">
        <v>0</v>
      </c>
      <c r="AS510">
        <v>500</v>
      </c>
      <c r="AT510" t="s">
        <v>29</v>
      </c>
    </row>
    <row r="511" spans="39:46" x14ac:dyDescent="0.3">
      <c r="AM511">
        <v>254.5</v>
      </c>
      <c r="AN511">
        <f t="shared" si="81"/>
        <v>0.11732106824925816</v>
      </c>
      <c r="AO511">
        <v>45.14</v>
      </c>
      <c r="AP511">
        <v>0.12</v>
      </c>
      <c r="AQ511">
        <v>8.6931999999999992</v>
      </c>
      <c r="AR511">
        <v>0</v>
      </c>
      <c r="AS511">
        <v>500</v>
      </c>
      <c r="AT511" t="s">
        <v>29</v>
      </c>
    </row>
    <row r="512" spans="39:46" x14ac:dyDescent="0.3">
      <c r="AM512">
        <v>255</v>
      </c>
      <c r="AN512">
        <f t="shared" si="81"/>
        <v>0.11637870425321463</v>
      </c>
      <c r="AO512">
        <v>44.54</v>
      </c>
      <c r="AP512">
        <v>0.11899999999999999</v>
      </c>
      <c r="AQ512">
        <v>8.6938999999999993</v>
      </c>
      <c r="AR512">
        <v>0</v>
      </c>
      <c r="AS512">
        <v>500</v>
      </c>
      <c r="AT512" t="s">
        <v>29</v>
      </c>
    </row>
    <row r="513" spans="39:46" x14ac:dyDescent="0.3">
      <c r="AM513">
        <v>255.5</v>
      </c>
      <c r="AN513">
        <f t="shared" si="81"/>
        <v>0.11543749752720078</v>
      </c>
      <c r="AO513">
        <v>43.91</v>
      </c>
      <c r="AP513">
        <v>0.11799999999999999</v>
      </c>
      <c r="AQ513">
        <v>8.6950000000000003</v>
      </c>
      <c r="AR513">
        <v>0</v>
      </c>
      <c r="AS513">
        <v>500</v>
      </c>
      <c r="AT513" t="s">
        <v>29</v>
      </c>
    </row>
    <row r="514" spans="39:46" x14ac:dyDescent="0.3">
      <c r="AM514">
        <v>256</v>
      </c>
      <c r="AN514">
        <f t="shared" si="81"/>
        <v>0.11450087537091989</v>
      </c>
      <c r="AO514">
        <v>43.19</v>
      </c>
      <c r="AP514">
        <v>0.11700000000000001</v>
      </c>
      <c r="AQ514">
        <v>8.6963000000000008</v>
      </c>
      <c r="AR514">
        <v>0</v>
      </c>
      <c r="AS514">
        <v>500</v>
      </c>
      <c r="AT514" t="s">
        <v>29</v>
      </c>
    </row>
    <row r="515" spans="39:46" x14ac:dyDescent="0.3">
      <c r="AM515">
        <v>256.5</v>
      </c>
      <c r="AN515">
        <f t="shared" si="81"/>
        <v>0.11356009891196836</v>
      </c>
      <c r="AO515">
        <v>42.53</v>
      </c>
      <c r="AP515">
        <v>0.11600000000000001</v>
      </c>
      <c r="AQ515">
        <v>8.6974999999999998</v>
      </c>
      <c r="AR515">
        <v>0</v>
      </c>
      <c r="AS515">
        <v>500</v>
      </c>
      <c r="AT515" t="s">
        <v>29</v>
      </c>
    </row>
    <row r="516" spans="39:46" x14ac:dyDescent="0.3">
      <c r="AM516">
        <v>257</v>
      </c>
      <c r="AN516">
        <f t="shared" si="81"/>
        <v>0.11262037586547972</v>
      </c>
      <c r="AO516">
        <v>41.84</v>
      </c>
      <c r="AP516">
        <v>0.115</v>
      </c>
      <c r="AQ516">
        <v>8.6984999999999992</v>
      </c>
      <c r="AR516">
        <v>0</v>
      </c>
      <c r="AS516">
        <v>500</v>
      </c>
      <c r="AT516" t="s">
        <v>29</v>
      </c>
    </row>
    <row r="517" spans="39:46" x14ac:dyDescent="0.3">
      <c r="AM517">
        <v>257.5</v>
      </c>
      <c r="AN517">
        <f t="shared" ref="AN517:AN580" si="82">AP517-AP517*AO517/2022</f>
        <v>0.11168278931750743</v>
      </c>
      <c r="AO517">
        <v>41.1</v>
      </c>
      <c r="AP517">
        <v>0.114</v>
      </c>
      <c r="AQ517">
        <v>8.6994000000000007</v>
      </c>
      <c r="AR517">
        <v>0</v>
      </c>
      <c r="AS517">
        <v>500</v>
      </c>
      <c r="AT517" t="s">
        <v>29</v>
      </c>
    </row>
    <row r="518" spans="39:46" x14ac:dyDescent="0.3">
      <c r="AM518">
        <v>258</v>
      </c>
      <c r="AN518">
        <f t="shared" si="82"/>
        <v>0.11074000000000001</v>
      </c>
      <c r="AO518">
        <v>40.44</v>
      </c>
      <c r="AP518">
        <v>0.113</v>
      </c>
      <c r="AQ518">
        <v>8.7002000000000006</v>
      </c>
      <c r="AR518">
        <v>0</v>
      </c>
      <c r="AS518">
        <v>500</v>
      </c>
      <c r="AT518" t="s">
        <v>29</v>
      </c>
    </row>
    <row r="519" spans="39:46" x14ac:dyDescent="0.3">
      <c r="AM519">
        <v>258.5</v>
      </c>
      <c r="AN519">
        <f t="shared" si="82"/>
        <v>0.10973119683481701</v>
      </c>
      <c r="AO519">
        <v>40.96</v>
      </c>
      <c r="AP519">
        <v>0.112</v>
      </c>
      <c r="AQ519">
        <v>8.7009000000000007</v>
      </c>
      <c r="AR519">
        <v>2</v>
      </c>
      <c r="AS519">
        <v>500</v>
      </c>
      <c r="AT519" t="s">
        <v>29</v>
      </c>
    </row>
    <row r="520" spans="39:46" x14ac:dyDescent="0.3">
      <c r="AM520">
        <v>259</v>
      </c>
      <c r="AN520">
        <f t="shared" si="82"/>
        <v>0.10972953511374876</v>
      </c>
      <c r="AO520">
        <v>40.99</v>
      </c>
      <c r="AP520">
        <v>0.112</v>
      </c>
      <c r="AQ520">
        <v>8.7010000000000005</v>
      </c>
      <c r="AR520">
        <v>0</v>
      </c>
      <c r="AS520">
        <v>500</v>
      </c>
      <c r="AT520" t="s">
        <v>29</v>
      </c>
    </row>
    <row r="521" spans="39:46" x14ac:dyDescent="0.3">
      <c r="AM521">
        <v>259.5</v>
      </c>
      <c r="AN521">
        <f t="shared" si="82"/>
        <v>0.10972787339268052</v>
      </c>
      <c r="AO521">
        <v>41.02</v>
      </c>
      <c r="AP521">
        <v>0.112</v>
      </c>
      <c r="AQ521">
        <v>8.7009000000000007</v>
      </c>
      <c r="AR521">
        <v>0</v>
      </c>
      <c r="AS521">
        <v>500</v>
      </c>
      <c r="AT521" t="s">
        <v>29</v>
      </c>
    </row>
    <row r="522" spans="39:46" x14ac:dyDescent="0.3">
      <c r="AM522">
        <v>260</v>
      </c>
      <c r="AN522">
        <f t="shared" si="82"/>
        <v>0.10972676557863502</v>
      </c>
      <c r="AO522">
        <v>41.04</v>
      </c>
      <c r="AP522">
        <v>0.112</v>
      </c>
      <c r="AQ522">
        <v>8.7010000000000005</v>
      </c>
      <c r="AR522">
        <v>0</v>
      </c>
      <c r="AS522">
        <v>500</v>
      </c>
      <c r="AT522" t="s">
        <v>29</v>
      </c>
    </row>
    <row r="523" spans="39:46" x14ac:dyDescent="0.3">
      <c r="AM523">
        <v>260.5</v>
      </c>
      <c r="AN523">
        <f t="shared" si="82"/>
        <v>0.10972565776458952</v>
      </c>
      <c r="AO523">
        <v>41.06</v>
      </c>
      <c r="AP523">
        <v>0.112</v>
      </c>
      <c r="AQ523">
        <v>8.7010000000000005</v>
      </c>
      <c r="AR523">
        <v>0</v>
      </c>
      <c r="AS523">
        <v>500</v>
      </c>
      <c r="AT523" t="s">
        <v>29</v>
      </c>
    </row>
    <row r="524" spans="39:46" x14ac:dyDescent="0.3">
      <c r="AM524">
        <v>261</v>
      </c>
      <c r="AN524">
        <f t="shared" si="82"/>
        <v>0.10972454995054402</v>
      </c>
      <c r="AO524">
        <v>41.08</v>
      </c>
      <c r="AP524">
        <v>0.112</v>
      </c>
      <c r="AQ524">
        <v>8.7009000000000007</v>
      </c>
      <c r="AR524">
        <v>0</v>
      </c>
      <c r="AS524">
        <v>500</v>
      </c>
      <c r="AT524" t="s">
        <v>29</v>
      </c>
    </row>
    <row r="525" spans="39:46" x14ac:dyDescent="0.3">
      <c r="AM525">
        <v>261.5</v>
      </c>
      <c r="AN525">
        <f t="shared" si="82"/>
        <v>0.10972288822947576</v>
      </c>
      <c r="AO525">
        <v>41.11</v>
      </c>
      <c r="AP525">
        <v>0.112</v>
      </c>
      <c r="AQ525">
        <v>8.7010000000000005</v>
      </c>
      <c r="AR525">
        <v>0</v>
      </c>
      <c r="AS525">
        <v>500</v>
      </c>
      <c r="AT525" t="s">
        <v>29</v>
      </c>
    </row>
    <row r="526" spans="39:46" x14ac:dyDescent="0.3">
      <c r="AM526">
        <v>262</v>
      </c>
      <c r="AN526">
        <f t="shared" si="82"/>
        <v>0.10972122650840752</v>
      </c>
      <c r="AO526">
        <v>41.14</v>
      </c>
      <c r="AP526">
        <v>0.112</v>
      </c>
      <c r="AQ526">
        <v>8.7007999999999992</v>
      </c>
      <c r="AR526">
        <v>0</v>
      </c>
      <c r="AS526">
        <v>500</v>
      </c>
      <c r="AT526" t="s">
        <v>29</v>
      </c>
    </row>
    <row r="527" spans="39:46" x14ac:dyDescent="0.3">
      <c r="AM527">
        <v>262.5</v>
      </c>
      <c r="AN527">
        <f t="shared" si="82"/>
        <v>0.10972399604352127</v>
      </c>
      <c r="AO527">
        <v>41.09</v>
      </c>
      <c r="AP527">
        <v>0.112</v>
      </c>
      <c r="AQ527">
        <v>8.7011000000000003</v>
      </c>
      <c r="AR527">
        <v>0</v>
      </c>
      <c r="AS527">
        <v>500</v>
      </c>
      <c r="AT527" t="s">
        <v>29</v>
      </c>
    </row>
    <row r="528" spans="39:46" x14ac:dyDescent="0.3">
      <c r="AM528">
        <v>263</v>
      </c>
      <c r="AN528">
        <f t="shared" si="82"/>
        <v>0.10973008902077151</v>
      </c>
      <c r="AO528">
        <v>40.98</v>
      </c>
      <c r="AP528">
        <v>0.112</v>
      </c>
      <c r="AQ528">
        <v>8.7012999999999998</v>
      </c>
      <c r="AR528">
        <v>0</v>
      </c>
      <c r="AS528">
        <v>500</v>
      </c>
      <c r="AT528" t="s">
        <v>29</v>
      </c>
    </row>
    <row r="529" spans="39:46" x14ac:dyDescent="0.3">
      <c r="AM529">
        <v>263.5</v>
      </c>
      <c r="AN529">
        <f t="shared" si="82"/>
        <v>0.10973895153313551</v>
      </c>
      <c r="AO529">
        <v>40.82</v>
      </c>
      <c r="AP529">
        <v>0.112</v>
      </c>
      <c r="AQ529">
        <v>8.7017000000000007</v>
      </c>
      <c r="AR529">
        <v>0</v>
      </c>
      <c r="AS529">
        <v>500</v>
      </c>
      <c r="AT529" t="s">
        <v>29</v>
      </c>
    </row>
    <row r="530" spans="39:46" x14ac:dyDescent="0.3">
      <c r="AM530">
        <v>264</v>
      </c>
      <c r="AN530">
        <f t="shared" si="82"/>
        <v>0.10877066765578636</v>
      </c>
      <c r="AO530">
        <v>40.61</v>
      </c>
      <c r="AP530">
        <v>0.111</v>
      </c>
      <c r="AQ530">
        <v>8.702</v>
      </c>
      <c r="AR530">
        <v>0</v>
      </c>
      <c r="AS530">
        <v>500</v>
      </c>
      <c r="AT530" t="s">
        <v>29</v>
      </c>
    </row>
    <row r="531" spans="39:46" x14ac:dyDescent="0.3">
      <c r="AM531">
        <v>264.5</v>
      </c>
      <c r="AN531">
        <f t="shared" si="82"/>
        <v>0.10878439169139466</v>
      </c>
      <c r="AO531">
        <v>40.36</v>
      </c>
      <c r="AP531">
        <v>0.111</v>
      </c>
      <c r="AQ531">
        <v>8.7024000000000008</v>
      </c>
      <c r="AR531">
        <v>0</v>
      </c>
      <c r="AS531">
        <v>500</v>
      </c>
      <c r="AT531" t="s">
        <v>29</v>
      </c>
    </row>
    <row r="532" spans="39:46" x14ac:dyDescent="0.3">
      <c r="AM532">
        <v>265</v>
      </c>
      <c r="AN532">
        <f t="shared" si="82"/>
        <v>0.10782067260138477</v>
      </c>
      <c r="AO532">
        <v>40.06</v>
      </c>
      <c r="AP532">
        <v>0.11</v>
      </c>
      <c r="AQ532">
        <v>8.7033000000000005</v>
      </c>
      <c r="AR532">
        <v>0</v>
      </c>
      <c r="AS532">
        <v>500</v>
      </c>
      <c r="AT532" t="s">
        <v>29</v>
      </c>
    </row>
    <row r="533" spans="39:46" x14ac:dyDescent="0.3">
      <c r="AM533">
        <v>265.5</v>
      </c>
      <c r="AN533">
        <f t="shared" si="82"/>
        <v>0.10685665677546984</v>
      </c>
      <c r="AO533">
        <v>39.76</v>
      </c>
      <c r="AP533">
        <v>0.109</v>
      </c>
      <c r="AQ533">
        <v>8.7039000000000009</v>
      </c>
      <c r="AR533">
        <v>0</v>
      </c>
      <c r="AS533">
        <v>500</v>
      </c>
      <c r="AT533" t="s">
        <v>29</v>
      </c>
    </row>
    <row r="534" spans="39:46" x14ac:dyDescent="0.3">
      <c r="AM534">
        <v>266</v>
      </c>
      <c r="AN534">
        <f t="shared" si="82"/>
        <v>0.10687336795252225</v>
      </c>
      <c r="AO534">
        <v>39.450000000000003</v>
      </c>
      <c r="AP534">
        <v>0.109</v>
      </c>
      <c r="AQ534">
        <v>8.7047000000000008</v>
      </c>
      <c r="AR534">
        <v>0</v>
      </c>
      <c r="AS534">
        <v>500</v>
      </c>
      <c r="AT534" t="s">
        <v>29</v>
      </c>
    </row>
    <row r="535" spans="39:46" x14ac:dyDescent="0.3">
      <c r="AM535">
        <v>266.5</v>
      </c>
      <c r="AN535">
        <f t="shared" si="82"/>
        <v>0.10591103857566765</v>
      </c>
      <c r="AO535">
        <v>39.11</v>
      </c>
      <c r="AP535">
        <v>0.108</v>
      </c>
      <c r="AQ535">
        <v>8.7050999999999998</v>
      </c>
      <c r="AR535">
        <v>0</v>
      </c>
      <c r="AS535">
        <v>500</v>
      </c>
      <c r="AT535" t="s">
        <v>29</v>
      </c>
    </row>
    <row r="536" spans="39:46" x14ac:dyDescent="0.3">
      <c r="AM536">
        <v>267</v>
      </c>
      <c r="AN536">
        <f t="shared" si="82"/>
        <v>0.10593026706231454</v>
      </c>
      <c r="AO536">
        <v>38.75</v>
      </c>
      <c r="AP536">
        <v>0.108</v>
      </c>
      <c r="AQ536">
        <v>8.7057000000000002</v>
      </c>
      <c r="AR536">
        <v>0</v>
      </c>
      <c r="AS536">
        <v>500</v>
      </c>
      <c r="AT536" t="s">
        <v>29</v>
      </c>
    </row>
    <row r="537" spans="39:46" x14ac:dyDescent="0.3">
      <c r="AM537">
        <v>267.5</v>
      </c>
      <c r="AN537">
        <f t="shared" si="82"/>
        <v>0.10496848170128585</v>
      </c>
      <c r="AO537">
        <v>38.39</v>
      </c>
      <c r="AP537">
        <v>0.107</v>
      </c>
      <c r="AQ537">
        <v>8.7062000000000008</v>
      </c>
      <c r="AR537">
        <v>0</v>
      </c>
      <c r="AS537">
        <v>500</v>
      </c>
      <c r="AT537" t="s">
        <v>29</v>
      </c>
    </row>
    <row r="538" spans="39:46" x14ac:dyDescent="0.3">
      <c r="AM538">
        <v>268</v>
      </c>
      <c r="AN538">
        <f t="shared" si="82"/>
        <v>0.10400686449060335</v>
      </c>
      <c r="AO538">
        <v>38.020000000000003</v>
      </c>
      <c r="AP538">
        <v>0.106</v>
      </c>
      <c r="AQ538">
        <v>8.7068999999999992</v>
      </c>
      <c r="AR538">
        <v>0</v>
      </c>
      <c r="AS538">
        <v>500</v>
      </c>
      <c r="AT538" t="s">
        <v>29</v>
      </c>
    </row>
    <row r="539" spans="39:46" x14ac:dyDescent="0.3">
      <c r="AM539">
        <v>268.5</v>
      </c>
      <c r="AN539">
        <f t="shared" si="82"/>
        <v>0.10402993076162215</v>
      </c>
      <c r="AO539">
        <v>37.58</v>
      </c>
      <c r="AP539">
        <v>0.106</v>
      </c>
      <c r="AQ539">
        <v>8.7074999999999996</v>
      </c>
      <c r="AR539">
        <v>0</v>
      </c>
      <c r="AS539">
        <v>500</v>
      </c>
      <c r="AT539" t="s">
        <v>29</v>
      </c>
    </row>
    <row r="540" spans="39:46" x14ac:dyDescent="0.3">
      <c r="AM540">
        <v>269</v>
      </c>
      <c r="AN540">
        <f t="shared" si="82"/>
        <v>0.10306980712166172</v>
      </c>
      <c r="AO540">
        <v>37.17</v>
      </c>
      <c r="AP540">
        <v>0.105</v>
      </c>
      <c r="AQ540">
        <v>8.7081</v>
      </c>
      <c r="AR540">
        <v>0</v>
      </c>
      <c r="AS540">
        <v>500</v>
      </c>
      <c r="AT540" t="s">
        <v>29</v>
      </c>
    </row>
    <row r="541" spans="39:46" x14ac:dyDescent="0.3">
      <c r="AM541">
        <v>269.5</v>
      </c>
      <c r="AN541">
        <f t="shared" si="82"/>
        <v>0.10211030662710187</v>
      </c>
      <c r="AO541">
        <v>36.74</v>
      </c>
      <c r="AP541">
        <v>0.104</v>
      </c>
      <c r="AQ541">
        <v>8.7088999999999999</v>
      </c>
      <c r="AR541">
        <v>0</v>
      </c>
      <c r="AS541">
        <v>500</v>
      </c>
      <c r="AT541" t="s">
        <v>29</v>
      </c>
    </row>
    <row r="542" spans="39:46" x14ac:dyDescent="0.3">
      <c r="AM542">
        <v>270</v>
      </c>
      <c r="AN542">
        <f t="shared" si="82"/>
        <v>0.10213190900098912</v>
      </c>
      <c r="AO542">
        <v>36.32</v>
      </c>
      <c r="AP542">
        <v>0.104</v>
      </c>
      <c r="AQ542">
        <v>8.7093000000000007</v>
      </c>
      <c r="AR542">
        <v>0</v>
      </c>
      <c r="AS542">
        <v>500</v>
      </c>
      <c r="AT542" t="s">
        <v>29</v>
      </c>
    </row>
    <row r="543" spans="39:46" x14ac:dyDescent="0.3">
      <c r="AM543">
        <v>270.5</v>
      </c>
      <c r="AN543">
        <f t="shared" si="82"/>
        <v>0.10116922848664688</v>
      </c>
      <c r="AO543">
        <v>35.94</v>
      </c>
      <c r="AP543">
        <v>0.10299999999999999</v>
      </c>
      <c r="AQ543">
        <v>8.7101000000000006</v>
      </c>
      <c r="AR543">
        <v>0</v>
      </c>
      <c r="AS543">
        <v>500</v>
      </c>
      <c r="AT543" t="s">
        <v>29</v>
      </c>
    </row>
    <row r="544" spans="39:46" x14ac:dyDescent="0.3">
      <c r="AM544">
        <v>271</v>
      </c>
      <c r="AN544">
        <f t="shared" si="82"/>
        <v>0.10119062314540059</v>
      </c>
      <c r="AO544">
        <v>35.520000000000003</v>
      </c>
      <c r="AP544">
        <v>0.10299999999999999</v>
      </c>
      <c r="AQ544">
        <v>8.7106999999999992</v>
      </c>
      <c r="AR544">
        <v>0</v>
      </c>
      <c r="AS544">
        <v>500</v>
      </c>
      <c r="AT544" t="s">
        <v>29</v>
      </c>
    </row>
    <row r="545" spans="39:46" x14ac:dyDescent="0.3">
      <c r="AM545">
        <v>271.5</v>
      </c>
      <c r="AN545">
        <f t="shared" si="82"/>
        <v>0.10022887240356082</v>
      </c>
      <c r="AO545">
        <v>35.11</v>
      </c>
      <c r="AP545">
        <v>0.10199999999999999</v>
      </c>
      <c r="AQ545">
        <v>8.7113999999999994</v>
      </c>
      <c r="AR545">
        <v>0</v>
      </c>
      <c r="AS545">
        <v>500</v>
      </c>
      <c r="AT545" t="s">
        <v>29</v>
      </c>
    </row>
    <row r="546" spans="39:46" x14ac:dyDescent="0.3">
      <c r="AM546">
        <v>272</v>
      </c>
      <c r="AN546">
        <f t="shared" si="82"/>
        <v>9.9266716122650853E-2</v>
      </c>
      <c r="AO546">
        <v>34.700000000000003</v>
      </c>
      <c r="AP546">
        <v>0.10100000000000001</v>
      </c>
      <c r="AQ546">
        <v>8.7121999999999993</v>
      </c>
      <c r="AR546">
        <v>0</v>
      </c>
      <c r="AS546">
        <v>500</v>
      </c>
      <c r="AT546" t="s">
        <v>29</v>
      </c>
    </row>
    <row r="547" spans="39:46" x14ac:dyDescent="0.3">
      <c r="AM547">
        <v>272.5</v>
      </c>
      <c r="AN547">
        <f t="shared" si="82"/>
        <v>9.9288194856577652E-2</v>
      </c>
      <c r="AO547">
        <v>34.270000000000003</v>
      </c>
      <c r="AP547">
        <v>0.10100000000000001</v>
      </c>
      <c r="AQ547">
        <v>8.7126999999999999</v>
      </c>
      <c r="AR547">
        <v>0</v>
      </c>
      <c r="AS547">
        <v>500</v>
      </c>
      <c r="AT547" t="s">
        <v>29</v>
      </c>
    </row>
    <row r="548" spans="39:46" x14ac:dyDescent="0.3">
      <c r="AM548">
        <v>273</v>
      </c>
      <c r="AN548">
        <f t="shared" si="82"/>
        <v>9.8326904055390713E-2</v>
      </c>
      <c r="AO548">
        <v>33.83</v>
      </c>
      <c r="AP548">
        <v>0.1</v>
      </c>
      <c r="AQ548">
        <v>8.7136999999999993</v>
      </c>
      <c r="AR548">
        <v>0</v>
      </c>
      <c r="AS548">
        <v>500</v>
      </c>
      <c r="AT548" t="s">
        <v>29</v>
      </c>
    </row>
    <row r="549" spans="39:46" x14ac:dyDescent="0.3">
      <c r="AM549">
        <v>273.5</v>
      </c>
      <c r="AN549">
        <f t="shared" si="82"/>
        <v>9.736517804154303E-2</v>
      </c>
      <c r="AO549">
        <v>33.39</v>
      </c>
      <c r="AP549">
        <v>9.9000000000000005E-2</v>
      </c>
      <c r="AQ549">
        <v>8.7141000000000002</v>
      </c>
      <c r="AR549">
        <v>0</v>
      </c>
      <c r="AS549">
        <v>500</v>
      </c>
      <c r="AT549" t="s">
        <v>29</v>
      </c>
    </row>
    <row r="550" spans="39:46" x14ac:dyDescent="0.3">
      <c r="AM550">
        <v>274</v>
      </c>
      <c r="AN550">
        <f t="shared" si="82"/>
        <v>9.7385252225519289E-2</v>
      </c>
      <c r="AO550">
        <v>32.979999999999997</v>
      </c>
      <c r="AP550">
        <v>9.9000000000000005E-2</v>
      </c>
      <c r="AQ550">
        <v>8.7147000000000006</v>
      </c>
      <c r="AR550">
        <v>0</v>
      </c>
      <c r="AS550">
        <v>500</v>
      </c>
      <c r="AT550" t="s">
        <v>29</v>
      </c>
    </row>
    <row r="551" spans="39:46" x14ac:dyDescent="0.3">
      <c r="AM551">
        <v>274.5</v>
      </c>
      <c r="AN551">
        <f t="shared" si="82"/>
        <v>9.6424342235410493E-2</v>
      </c>
      <c r="AO551">
        <v>32.51</v>
      </c>
      <c r="AP551">
        <v>9.8000000000000004E-2</v>
      </c>
      <c r="AQ551">
        <v>8.7156000000000002</v>
      </c>
      <c r="AR551">
        <v>0</v>
      </c>
      <c r="AS551">
        <v>500</v>
      </c>
      <c r="AT551" t="s">
        <v>29</v>
      </c>
    </row>
    <row r="552" spans="39:46" x14ac:dyDescent="0.3">
      <c r="AM552">
        <v>275</v>
      </c>
      <c r="AN552">
        <f t="shared" si="82"/>
        <v>9.5463447082096933E-2</v>
      </c>
      <c r="AO552">
        <v>32.03</v>
      </c>
      <c r="AP552">
        <v>9.7000000000000003E-2</v>
      </c>
      <c r="AQ552">
        <v>8.7164000000000001</v>
      </c>
      <c r="AR552">
        <v>0</v>
      </c>
      <c r="AS552">
        <v>500</v>
      </c>
      <c r="AT552" t="s">
        <v>29</v>
      </c>
    </row>
    <row r="553" spans="39:46" x14ac:dyDescent="0.3">
      <c r="AM553">
        <v>275.5</v>
      </c>
      <c r="AN553">
        <f t="shared" si="82"/>
        <v>9.4503026706231452E-2</v>
      </c>
      <c r="AO553">
        <v>31.53</v>
      </c>
      <c r="AP553">
        <v>9.6000000000000002E-2</v>
      </c>
      <c r="AQ553">
        <v>8.7171000000000003</v>
      </c>
      <c r="AR553">
        <v>0</v>
      </c>
      <c r="AS553">
        <v>500</v>
      </c>
      <c r="AT553" t="s">
        <v>29</v>
      </c>
    </row>
    <row r="554" spans="39:46" x14ac:dyDescent="0.3">
      <c r="AM554">
        <v>276</v>
      </c>
      <c r="AN554">
        <f t="shared" si="82"/>
        <v>9.4526765578635014E-2</v>
      </c>
      <c r="AO554">
        <v>31.03</v>
      </c>
      <c r="AP554">
        <v>9.6000000000000002E-2</v>
      </c>
      <c r="AQ554">
        <v>8.7177000000000007</v>
      </c>
      <c r="AR554">
        <v>0</v>
      </c>
      <c r="AS554">
        <v>500</v>
      </c>
      <c r="AT554" t="s">
        <v>29</v>
      </c>
    </row>
    <row r="555" spans="39:46" x14ac:dyDescent="0.3">
      <c r="AM555">
        <v>276.5</v>
      </c>
      <c r="AN555">
        <f t="shared" si="82"/>
        <v>9.3565133531157266E-2</v>
      </c>
      <c r="AO555">
        <v>30.54</v>
      </c>
      <c r="AP555">
        <v>9.5000000000000001E-2</v>
      </c>
      <c r="AQ555">
        <v>8.7186000000000003</v>
      </c>
      <c r="AR555">
        <v>0</v>
      </c>
      <c r="AS555">
        <v>500</v>
      </c>
      <c r="AT555" t="s">
        <v>29</v>
      </c>
    </row>
    <row r="556" spans="39:46" x14ac:dyDescent="0.3">
      <c r="AM556">
        <v>277</v>
      </c>
      <c r="AN556">
        <f t="shared" si="82"/>
        <v>9.2601622156280913E-2</v>
      </c>
      <c r="AO556">
        <v>30.08</v>
      </c>
      <c r="AP556">
        <v>9.4E-2</v>
      </c>
      <c r="AQ556">
        <v>8.7193000000000005</v>
      </c>
      <c r="AR556">
        <v>0</v>
      </c>
      <c r="AS556">
        <v>500</v>
      </c>
      <c r="AT556" t="s">
        <v>29</v>
      </c>
    </row>
    <row r="557" spans="39:46" x14ac:dyDescent="0.3">
      <c r="AM557">
        <v>277.5</v>
      </c>
      <c r="AN557">
        <f t="shared" si="82"/>
        <v>9.1639035608308606E-2</v>
      </c>
      <c r="AO557">
        <v>29.59</v>
      </c>
      <c r="AP557">
        <v>9.2999999999999999E-2</v>
      </c>
      <c r="AQ557">
        <v>8.7202000000000002</v>
      </c>
      <c r="AR557">
        <v>0</v>
      </c>
      <c r="AS557">
        <v>500</v>
      </c>
      <c r="AT557" t="s">
        <v>29</v>
      </c>
    </row>
    <row r="558" spans="39:46" x14ac:dyDescent="0.3">
      <c r="AM558">
        <v>278</v>
      </c>
      <c r="AN558">
        <f t="shared" si="82"/>
        <v>9.0676419386745796E-2</v>
      </c>
      <c r="AO558">
        <v>29.09</v>
      </c>
      <c r="AP558">
        <v>9.1999999999999998E-2</v>
      </c>
      <c r="AQ558">
        <v>8.7210000000000001</v>
      </c>
      <c r="AR558">
        <v>0</v>
      </c>
      <c r="AS558">
        <v>500</v>
      </c>
      <c r="AT558" t="s">
        <v>29</v>
      </c>
    </row>
    <row r="559" spans="39:46" x14ac:dyDescent="0.3">
      <c r="AM559">
        <v>278.5</v>
      </c>
      <c r="AN559">
        <f t="shared" si="82"/>
        <v>9.0699169139465879E-2</v>
      </c>
      <c r="AO559">
        <v>28.59</v>
      </c>
      <c r="AP559">
        <v>9.1999999999999998E-2</v>
      </c>
      <c r="AQ559">
        <v>8.7218</v>
      </c>
      <c r="AR559">
        <v>0</v>
      </c>
      <c r="AS559">
        <v>500</v>
      </c>
      <c r="AT559" t="s">
        <v>29</v>
      </c>
    </row>
    <row r="560" spans="39:46" x14ac:dyDescent="0.3">
      <c r="AM560">
        <v>279</v>
      </c>
      <c r="AN560">
        <f t="shared" si="82"/>
        <v>8.875059347181008E-2</v>
      </c>
      <c r="AO560">
        <v>28.07</v>
      </c>
      <c r="AP560">
        <v>0.09</v>
      </c>
      <c r="AQ560">
        <v>8.7228999999999992</v>
      </c>
      <c r="AR560">
        <v>0</v>
      </c>
      <c r="AS560">
        <v>500</v>
      </c>
      <c r="AT560" t="s">
        <v>29</v>
      </c>
    </row>
    <row r="561" spans="39:46" x14ac:dyDescent="0.3">
      <c r="AM561">
        <v>279.5</v>
      </c>
      <c r="AN561">
        <f t="shared" si="82"/>
        <v>8.7786923837784372E-2</v>
      </c>
      <c r="AO561">
        <v>27.56</v>
      </c>
      <c r="AP561">
        <v>8.8999999999999996E-2</v>
      </c>
      <c r="AQ561">
        <v>8.7238000000000007</v>
      </c>
      <c r="AR561">
        <v>0</v>
      </c>
      <c r="AS561">
        <v>500</v>
      </c>
      <c r="AT561" t="s">
        <v>29</v>
      </c>
    </row>
    <row r="562" spans="39:46" x14ac:dyDescent="0.3">
      <c r="AM562">
        <v>280</v>
      </c>
      <c r="AN562">
        <f t="shared" si="82"/>
        <v>8.7810252225519289E-2</v>
      </c>
      <c r="AO562">
        <v>27.03</v>
      </c>
      <c r="AP562">
        <v>8.8999999999999996E-2</v>
      </c>
      <c r="AQ562">
        <v>8.7247000000000003</v>
      </c>
      <c r="AR562">
        <v>0</v>
      </c>
      <c r="AS562">
        <v>500</v>
      </c>
      <c r="AT562" t="s">
        <v>29</v>
      </c>
    </row>
    <row r="563" spans="39:46" x14ac:dyDescent="0.3">
      <c r="AM563">
        <v>280.5</v>
      </c>
      <c r="AN563">
        <f t="shared" si="82"/>
        <v>8.6846251236399594E-2</v>
      </c>
      <c r="AO563">
        <v>26.51</v>
      </c>
      <c r="AP563">
        <v>8.7999999999999995E-2</v>
      </c>
      <c r="AQ563">
        <v>8.7256</v>
      </c>
      <c r="AR563">
        <v>0</v>
      </c>
      <c r="AS563">
        <v>500</v>
      </c>
      <c r="AT563" t="s">
        <v>29</v>
      </c>
    </row>
    <row r="564" spans="39:46" x14ac:dyDescent="0.3">
      <c r="AM564">
        <v>281</v>
      </c>
      <c r="AN564">
        <f t="shared" si="82"/>
        <v>8.5880014836795249E-2</v>
      </c>
      <c r="AO564">
        <v>26.03</v>
      </c>
      <c r="AP564">
        <v>8.6999999999999994E-2</v>
      </c>
      <c r="AQ564">
        <v>8.7263999999999999</v>
      </c>
      <c r="AR564">
        <v>0</v>
      </c>
      <c r="AS564">
        <v>500</v>
      </c>
      <c r="AT564" t="s">
        <v>29</v>
      </c>
    </row>
    <row r="565" spans="39:46" x14ac:dyDescent="0.3">
      <c r="AM565">
        <v>281.5</v>
      </c>
      <c r="AN565">
        <f t="shared" si="82"/>
        <v>8.4913303659742825E-2</v>
      </c>
      <c r="AO565">
        <v>25.55</v>
      </c>
      <c r="AP565">
        <v>8.5999999999999993E-2</v>
      </c>
      <c r="AQ565">
        <v>8.7274999999999991</v>
      </c>
      <c r="AR565">
        <v>0</v>
      </c>
      <c r="AS565">
        <v>500</v>
      </c>
      <c r="AT565" t="s">
        <v>29</v>
      </c>
    </row>
    <row r="566" spans="39:46" x14ac:dyDescent="0.3">
      <c r="AM566">
        <v>282</v>
      </c>
      <c r="AN566">
        <f t="shared" si="82"/>
        <v>8.3948219584569744E-2</v>
      </c>
      <c r="AO566">
        <v>25.02</v>
      </c>
      <c r="AP566">
        <v>8.5000000000000006E-2</v>
      </c>
      <c r="AQ566">
        <v>8.7283000000000008</v>
      </c>
      <c r="AR566">
        <v>0</v>
      </c>
      <c r="AS566">
        <v>500</v>
      </c>
      <c r="AT566" t="s">
        <v>29</v>
      </c>
    </row>
    <row r="567" spans="39:46" x14ac:dyDescent="0.3">
      <c r="AM567">
        <v>282.5</v>
      </c>
      <c r="AN567">
        <f t="shared" si="82"/>
        <v>8.2984272997032649E-2</v>
      </c>
      <c r="AO567">
        <v>24.45</v>
      </c>
      <c r="AP567">
        <v>8.4000000000000005E-2</v>
      </c>
      <c r="AQ567">
        <v>8.7292000000000005</v>
      </c>
      <c r="AR567">
        <v>0</v>
      </c>
      <c r="AS567">
        <v>500</v>
      </c>
      <c r="AT567" t="s">
        <v>29</v>
      </c>
    </row>
    <row r="568" spans="39:46" x14ac:dyDescent="0.3">
      <c r="AM568">
        <v>283</v>
      </c>
      <c r="AN568">
        <f t="shared" si="82"/>
        <v>8.2020173095944615E-2</v>
      </c>
      <c r="AO568">
        <v>23.87</v>
      </c>
      <c r="AP568">
        <v>8.3000000000000004E-2</v>
      </c>
      <c r="AQ568">
        <v>8.7299000000000007</v>
      </c>
      <c r="AR568">
        <v>0</v>
      </c>
      <c r="AS568">
        <v>500</v>
      </c>
      <c r="AT568" t="s">
        <v>29</v>
      </c>
    </row>
    <row r="569" spans="39:46" x14ac:dyDescent="0.3">
      <c r="AM569">
        <v>283.5</v>
      </c>
      <c r="AN569">
        <f t="shared" si="82"/>
        <v>8.1053877349159253E-2</v>
      </c>
      <c r="AO569">
        <v>23.33</v>
      </c>
      <c r="AP569">
        <v>8.2000000000000003E-2</v>
      </c>
      <c r="AQ569">
        <v>8.7308000000000003</v>
      </c>
      <c r="AR569">
        <v>0</v>
      </c>
      <c r="AS569">
        <v>500</v>
      </c>
      <c r="AT569" t="s">
        <v>29</v>
      </c>
    </row>
    <row r="570" spans="39:46" x14ac:dyDescent="0.3">
      <c r="AM570">
        <v>284</v>
      </c>
      <c r="AN570">
        <f t="shared" si="82"/>
        <v>8.008704747774481E-2</v>
      </c>
      <c r="AO570">
        <v>22.79</v>
      </c>
      <c r="AP570">
        <v>8.1000000000000003E-2</v>
      </c>
      <c r="AQ570">
        <v>8.7321000000000009</v>
      </c>
      <c r="AR570">
        <v>0</v>
      </c>
      <c r="AS570">
        <v>500</v>
      </c>
      <c r="AT570" t="s">
        <v>29</v>
      </c>
    </row>
    <row r="571" spans="39:46" x14ac:dyDescent="0.3">
      <c r="AM571">
        <v>284.5</v>
      </c>
      <c r="AN571">
        <f t="shared" si="82"/>
        <v>7.9122453016815031E-2</v>
      </c>
      <c r="AO571">
        <v>22.18</v>
      </c>
      <c r="AP571">
        <v>0.08</v>
      </c>
      <c r="AQ571">
        <v>8.7331000000000003</v>
      </c>
      <c r="AR571">
        <v>0</v>
      </c>
      <c r="AS571">
        <v>500</v>
      </c>
      <c r="AT571" t="s">
        <v>29</v>
      </c>
    </row>
    <row r="572" spans="39:46" x14ac:dyDescent="0.3">
      <c r="AM572">
        <v>285</v>
      </c>
      <c r="AN572">
        <f t="shared" si="82"/>
        <v>7.8158036597428288E-2</v>
      </c>
      <c r="AO572">
        <v>21.55</v>
      </c>
      <c r="AP572">
        <v>7.9000000000000001E-2</v>
      </c>
      <c r="AQ572">
        <v>8.7345000000000006</v>
      </c>
      <c r="AR572">
        <v>0</v>
      </c>
      <c r="AS572">
        <v>500</v>
      </c>
      <c r="AT572" t="s">
        <v>29</v>
      </c>
    </row>
    <row r="573" spans="39:46" x14ac:dyDescent="0.3">
      <c r="AM573">
        <v>285.5</v>
      </c>
      <c r="AN573">
        <f t="shared" si="82"/>
        <v>7.7191454005934718E-2</v>
      </c>
      <c r="AO573">
        <v>20.96</v>
      </c>
      <c r="AP573">
        <v>7.8E-2</v>
      </c>
      <c r="AQ573">
        <v>8.7355999999999998</v>
      </c>
      <c r="AR573">
        <v>0</v>
      </c>
      <c r="AS573">
        <v>500</v>
      </c>
      <c r="AT573" t="s">
        <v>29</v>
      </c>
    </row>
    <row r="574" spans="39:46" x14ac:dyDescent="0.3">
      <c r="AM574">
        <v>286</v>
      </c>
      <c r="AN574">
        <f t="shared" si="82"/>
        <v>7.6224287833827897E-2</v>
      </c>
      <c r="AO574">
        <v>20.37</v>
      </c>
      <c r="AP574">
        <v>7.6999999999999999E-2</v>
      </c>
      <c r="AQ574">
        <v>8.7368000000000006</v>
      </c>
      <c r="AR574">
        <v>0</v>
      </c>
      <c r="AS574">
        <v>500</v>
      </c>
      <c r="AT574" t="s">
        <v>29</v>
      </c>
    </row>
    <row r="575" spans="39:46" x14ac:dyDescent="0.3">
      <c r="AM575">
        <v>286.5</v>
      </c>
      <c r="AN575">
        <f t="shared" si="82"/>
        <v>7.4265578635014831E-2</v>
      </c>
      <c r="AO575">
        <v>19.8</v>
      </c>
      <c r="AP575">
        <v>7.4999999999999997E-2</v>
      </c>
      <c r="AQ575">
        <v>8.7385999999999999</v>
      </c>
      <c r="AR575">
        <v>0</v>
      </c>
      <c r="AS575">
        <v>500</v>
      </c>
      <c r="AT575" t="s">
        <v>29</v>
      </c>
    </row>
    <row r="576" spans="39:46" x14ac:dyDescent="0.3">
      <c r="AM576">
        <v>287</v>
      </c>
      <c r="AN576">
        <f t="shared" si="82"/>
        <v>7.2306463897131551E-2</v>
      </c>
      <c r="AO576">
        <v>19.21</v>
      </c>
      <c r="AP576">
        <v>7.2999999999999995E-2</v>
      </c>
      <c r="AQ576">
        <v>8.74</v>
      </c>
      <c r="AR576">
        <v>0</v>
      </c>
      <c r="AS576">
        <v>500</v>
      </c>
      <c r="AT576" t="s">
        <v>29</v>
      </c>
    </row>
    <row r="577" spans="39:46" x14ac:dyDescent="0.3">
      <c r="AM577">
        <v>287.5</v>
      </c>
      <c r="AN577">
        <f t="shared" si="82"/>
        <v>7.1336973293768535E-2</v>
      </c>
      <c r="AO577">
        <v>18.62</v>
      </c>
      <c r="AP577">
        <v>7.1999999999999995E-2</v>
      </c>
      <c r="AQ577">
        <v>8.7414000000000005</v>
      </c>
      <c r="AR577">
        <v>0</v>
      </c>
      <c r="AS577">
        <v>500</v>
      </c>
      <c r="AT577" t="s">
        <v>29</v>
      </c>
    </row>
    <row r="578" spans="39:46" x14ac:dyDescent="0.3">
      <c r="AM578">
        <v>288</v>
      </c>
      <c r="AN578">
        <f t="shared" si="82"/>
        <v>7.0365845697329371E-2</v>
      </c>
      <c r="AO578">
        <v>18.059999999999999</v>
      </c>
      <c r="AP578">
        <v>7.0999999999999994E-2</v>
      </c>
      <c r="AQ578">
        <v>8.7424999999999997</v>
      </c>
      <c r="AR578">
        <v>0</v>
      </c>
      <c r="AS578">
        <v>500</v>
      </c>
      <c r="AT578" t="s">
        <v>29</v>
      </c>
    </row>
    <row r="579" spans="39:46" x14ac:dyDescent="0.3">
      <c r="AM579">
        <v>288.5</v>
      </c>
      <c r="AN579">
        <f t="shared" si="82"/>
        <v>6.9394510385756683E-2</v>
      </c>
      <c r="AO579">
        <v>17.489999999999998</v>
      </c>
      <c r="AP579">
        <v>7.0000000000000007E-2</v>
      </c>
      <c r="AQ579">
        <v>8.7437000000000005</v>
      </c>
      <c r="AR579">
        <v>0</v>
      </c>
      <c r="AS579">
        <v>500</v>
      </c>
      <c r="AT579" t="s">
        <v>29</v>
      </c>
    </row>
    <row r="580" spans="39:46" x14ac:dyDescent="0.3">
      <c r="AM580">
        <v>289</v>
      </c>
      <c r="AN580">
        <f t="shared" si="82"/>
        <v>6.7430642927794271E-2</v>
      </c>
      <c r="AO580">
        <v>16.93</v>
      </c>
      <c r="AP580">
        <v>6.8000000000000005E-2</v>
      </c>
      <c r="AQ580">
        <v>8.7455999999999996</v>
      </c>
      <c r="AR580">
        <v>0</v>
      </c>
      <c r="AS580">
        <v>500</v>
      </c>
      <c r="AT580" t="s">
        <v>29</v>
      </c>
    </row>
    <row r="581" spans="39:46" x14ac:dyDescent="0.3">
      <c r="AM581">
        <v>289.5</v>
      </c>
      <c r="AN581">
        <f t="shared" ref="AN581:AN612" si="83">AP581-AP581*AO581/2022</f>
        <v>6.5465994065281904E-2</v>
      </c>
      <c r="AO581">
        <v>16.36</v>
      </c>
      <c r="AP581">
        <v>6.6000000000000003E-2</v>
      </c>
      <c r="AQ581">
        <v>8.7469000000000001</v>
      </c>
      <c r="AR581">
        <v>0</v>
      </c>
      <c r="AS581">
        <v>500</v>
      </c>
      <c r="AT581" t="s">
        <v>29</v>
      </c>
    </row>
    <row r="582" spans="39:46" x14ac:dyDescent="0.3">
      <c r="AM582">
        <v>290</v>
      </c>
      <c r="AN582">
        <f t="shared" si="83"/>
        <v>6.4491122650840754E-2</v>
      </c>
      <c r="AO582">
        <v>15.83</v>
      </c>
      <c r="AP582">
        <v>6.5000000000000002E-2</v>
      </c>
      <c r="AQ582">
        <v>8.7485999999999997</v>
      </c>
      <c r="AR582">
        <v>0</v>
      </c>
      <c r="AS582">
        <v>500</v>
      </c>
      <c r="AT582" t="s">
        <v>29</v>
      </c>
    </row>
    <row r="583" spans="39:46" x14ac:dyDescent="0.3">
      <c r="AM583">
        <v>290.5</v>
      </c>
      <c r="AN583">
        <f t="shared" si="83"/>
        <v>6.2522982195845692E-2</v>
      </c>
      <c r="AO583">
        <v>15.31</v>
      </c>
      <c r="AP583">
        <v>6.3E-2</v>
      </c>
      <c r="AQ583">
        <v>8.7507999999999999</v>
      </c>
      <c r="AR583">
        <v>0</v>
      </c>
      <c r="AS583">
        <v>500</v>
      </c>
      <c r="AT583" t="s">
        <v>29</v>
      </c>
    </row>
    <row r="584" spans="39:46" x14ac:dyDescent="0.3">
      <c r="AM584">
        <v>291</v>
      </c>
      <c r="AN584">
        <f t="shared" si="83"/>
        <v>6.0552304648862514E-2</v>
      </c>
      <c r="AO584">
        <v>14.84</v>
      </c>
      <c r="AP584">
        <v>6.0999999999999999E-2</v>
      </c>
      <c r="AQ584">
        <v>8.7523</v>
      </c>
      <c r="AR584">
        <v>0</v>
      </c>
      <c r="AS584">
        <v>500</v>
      </c>
      <c r="AT584" t="s">
        <v>29</v>
      </c>
    </row>
    <row r="585" spans="39:46" x14ac:dyDescent="0.3">
      <c r="AM585">
        <v>291.5</v>
      </c>
      <c r="AN585">
        <f t="shared" si="83"/>
        <v>5.8580697329376853E-2</v>
      </c>
      <c r="AO585">
        <v>14.37</v>
      </c>
      <c r="AP585">
        <v>5.8999999999999997E-2</v>
      </c>
      <c r="AQ585">
        <v>8.7540999999999993</v>
      </c>
      <c r="AR585">
        <v>0</v>
      </c>
      <c r="AS585">
        <v>500</v>
      </c>
      <c r="AT585" t="s">
        <v>29</v>
      </c>
    </row>
    <row r="586" spans="39:46" x14ac:dyDescent="0.3">
      <c r="AM586">
        <v>292</v>
      </c>
      <c r="AN586">
        <f t="shared" si="83"/>
        <v>5.7602720079129581E-2</v>
      </c>
      <c r="AO586">
        <v>13.85</v>
      </c>
      <c r="AP586">
        <v>5.8000000000000003E-2</v>
      </c>
      <c r="AQ586">
        <v>8.7556999999999992</v>
      </c>
      <c r="AR586">
        <v>0</v>
      </c>
      <c r="AS586">
        <v>500</v>
      </c>
      <c r="AT586" t="s">
        <v>29</v>
      </c>
    </row>
    <row r="587" spans="39:46" x14ac:dyDescent="0.3">
      <c r="AM587">
        <v>292.5</v>
      </c>
      <c r="AN587">
        <f t="shared" si="83"/>
        <v>5.5630820969337288E-2</v>
      </c>
      <c r="AO587">
        <v>13.33</v>
      </c>
      <c r="AP587">
        <v>5.6000000000000001E-2</v>
      </c>
      <c r="AQ587">
        <v>8.7571999999999992</v>
      </c>
      <c r="AR587">
        <v>0</v>
      </c>
      <c r="AS587">
        <v>500</v>
      </c>
      <c r="AT587" t="s">
        <v>29</v>
      </c>
    </row>
    <row r="588" spans="39:46" x14ac:dyDescent="0.3">
      <c r="AM588">
        <v>293</v>
      </c>
      <c r="AN588">
        <f t="shared" si="83"/>
        <v>5.4651557863501482E-2</v>
      </c>
      <c r="AO588">
        <v>12.81</v>
      </c>
      <c r="AP588">
        <v>5.5E-2</v>
      </c>
      <c r="AQ588">
        <v>8.7588000000000008</v>
      </c>
      <c r="AR588">
        <v>0</v>
      </c>
      <c r="AS588">
        <v>500</v>
      </c>
      <c r="AT588" t="s">
        <v>29</v>
      </c>
    </row>
    <row r="589" spans="39:46" x14ac:dyDescent="0.3">
      <c r="AM589">
        <v>293.5</v>
      </c>
      <c r="AN589">
        <f t="shared" si="83"/>
        <v>5.2678382789317503E-2</v>
      </c>
      <c r="AO589">
        <v>12.27</v>
      </c>
      <c r="AP589">
        <v>5.2999999999999999E-2</v>
      </c>
      <c r="AQ589">
        <v>8.7604000000000006</v>
      </c>
      <c r="AR589">
        <v>0</v>
      </c>
      <c r="AS589">
        <v>500</v>
      </c>
      <c r="AT589" t="s">
        <v>29</v>
      </c>
    </row>
    <row r="590" spans="39:46" x14ac:dyDescent="0.3">
      <c r="AM590">
        <v>294</v>
      </c>
      <c r="AN590">
        <f t="shared" si="83"/>
        <v>5.0703635014836795E-2</v>
      </c>
      <c r="AO590">
        <v>11.75</v>
      </c>
      <c r="AP590">
        <v>5.0999999999999997E-2</v>
      </c>
      <c r="AQ590">
        <v>8.7619000000000007</v>
      </c>
      <c r="AR590">
        <v>0</v>
      </c>
      <c r="AS590">
        <v>500</v>
      </c>
      <c r="AT590" t="s">
        <v>29</v>
      </c>
    </row>
    <row r="591" spans="39:46" x14ac:dyDescent="0.3">
      <c r="AM591">
        <v>294.5</v>
      </c>
      <c r="AN591">
        <f t="shared" si="83"/>
        <v>4.9721810089020775E-2</v>
      </c>
      <c r="AO591">
        <v>11.25</v>
      </c>
      <c r="AP591">
        <v>0.05</v>
      </c>
      <c r="AQ591">
        <v>8.7636000000000003</v>
      </c>
      <c r="AR591">
        <v>0</v>
      </c>
      <c r="AS591">
        <v>500</v>
      </c>
      <c r="AT591" t="s">
        <v>29</v>
      </c>
    </row>
    <row r="592" spans="39:46" x14ac:dyDescent="0.3">
      <c r="AM592">
        <v>295</v>
      </c>
      <c r="AN592">
        <f t="shared" si="83"/>
        <v>4.7745044510385755E-2</v>
      </c>
      <c r="AO592">
        <v>10.74</v>
      </c>
      <c r="AP592">
        <v>4.8000000000000001E-2</v>
      </c>
      <c r="AQ592">
        <v>8.7652000000000001</v>
      </c>
      <c r="AR592">
        <v>0</v>
      </c>
      <c r="AS592">
        <v>500</v>
      </c>
      <c r="AT592" t="s">
        <v>29</v>
      </c>
    </row>
    <row r="593" spans="39:46" x14ac:dyDescent="0.3">
      <c r="AM593">
        <v>295.5</v>
      </c>
      <c r="AN593">
        <f t="shared" si="83"/>
        <v>4.5766587537091986E-2</v>
      </c>
      <c r="AO593">
        <v>10.26</v>
      </c>
      <c r="AP593">
        <v>4.5999999999999999E-2</v>
      </c>
      <c r="AQ593">
        <v>8.7675999999999998</v>
      </c>
      <c r="AR593">
        <v>0</v>
      </c>
      <c r="AS593">
        <v>500</v>
      </c>
      <c r="AT593" t="s">
        <v>29</v>
      </c>
    </row>
    <row r="594" spans="39:46" x14ac:dyDescent="0.3">
      <c r="AM594">
        <v>296</v>
      </c>
      <c r="AN594">
        <f t="shared" si="83"/>
        <v>4.3788051434223541E-2</v>
      </c>
      <c r="AO594">
        <v>9.74</v>
      </c>
      <c r="AP594">
        <v>4.3999999999999997E-2</v>
      </c>
      <c r="AQ594">
        <v>8.7693999999999992</v>
      </c>
      <c r="AR594">
        <v>0</v>
      </c>
      <c r="AS594">
        <v>500</v>
      </c>
      <c r="AT594" t="s">
        <v>29</v>
      </c>
    </row>
    <row r="595" spans="39:46" x14ac:dyDescent="0.3">
      <c r="AM595">
        <v>296.5</v>
      </c>
      <c r="AN595">
        <f t="shared" si="83"/>
        <v>4.180744807121662E-2</v>
      </c>
      <c r="AO595">
        <v>9.27</v>
      </c>
      <c r="AP595">
        <v>4.2000000000000003E-2</v>
      </c>
      <c r="AQ595">
        <v>8.7710000000000008</v>
      </c>
      <c r="AR595">
        <v>0</v>
      </c>
      <c r="AS595">
        <v>500</v>
      </c>
      <c r="AT595" t="s">
        <v>29</v>
      </c>
    </row>
    <row r="596" spans="39:46" x14ac:dyDescent="0.3">
      <c r="AM596">
        <v>297</v>
      </c>
      <c r="AN596">
        <f t="shared" si="83"/>
        <v>4.0822171117705246E-2</v>
      </c>
      <c r="AO596">
        <v>8.77</v>
      </c>
      <c r="AP596">
        <v>4.1000000000000002E-2</v>
      </c>
      <c r="AQ596">
        <v>8.7726000000000006</v>
      </c>
      <c r="AR596">
        <v>0</v>
      </c>
      <c r="AS596">
        <v>500</v>
      </c>
      <c r="AT596" t="s">
        <v>29</v>
      </c>
    </row>
    <row r="597" spans="39:46" x14ac:dyDescent="0.3">
      <c r="AM597">
        <v>297.5</v>
      </c>
      <c r="AN597">
        <f t="shared" si="83"/>
        <v>3.8839718100890208E-2</v>
      </c>
      <c r="AO597">
        <v>8.31</v>
      </c>
      <c r="AP597">
        <v>3.9E-2</v>
      </c>
      <c r="AQ597">
        <v>8.7741000000000007</v>
      </c>
      <c r="AR597">
        <v>0</v>
      </c>
      <c r="AS597">
        <v>500</v>
      </c>
      <c r="AT597" t="s">
        <v>29</v>
      </c>
    </row>
    <row r="598" spans="39:46" x14ac:dyDescent="0.3">
      <c r="AM598">
        <v>298</v>
      </c>
      <c r="AN598">
        <f t="shared" si="83"/>
        <v>3.7852284866468841E-2</v>
      </c>
      <c r="AO598">
        <v>7.86</v>
      </c>
      <c r="AP598">
        <v>3.7999999999999999E-2</v>
      </c>
      <c r="AQ598">
        <v>8.7758000000000003</v>
      </c>
      <c r="AR598">
        <v>0</v>
      </c>
      <c r="AS598">
        <v>500</v>
      </c>
      <c r="AT598" t="s">
        <v>29</v>
      </c>
    </row>
    <row r="599" spans="39:46" x14ac:dyDescent="0.3">
      <c r="AM599">
        <v>298.5</v>
      </c>
      <c r="AN599">
        <f t="shared" si="83"/>
        <v>3.5868783382789315E-2</v>
      </c>
      <c r="AO599">
        <v>7.37</v>
      </c>
      <c r="AP599">
        <v>3.5999999999999997E-2</v>
      </c>
      <c r="AQ599">
        <v>8.7772000000000006</v>
      </c>
      <c r="AR599">
        <v>0</v>
      </c>
      <c r="AS599">
        <v>500</v>
      </c>
      <c r="AT599" t="s">
        <v>29</v>
      </c>
    </row>
    <row r="600" spans="39:46" x14ac:dyDescent="0.3">
      <c r="AM600">
        <v>299</v>
      </c>
      <c r="AN600">
        <f t="shared" si="83"/>
        <v>3.4880217606330366E-2</v>
      </c>
      <c r="AO600">
        <v>6.92</v>
      </c>
      <c r="AP600">
        <v>3.5000000000000003E-2</v>
      </c>
      <c r="AQ600">
        <v>8.7786000000000008</v>
      </c>
      <c r="AR600">
        <v>0</v>
      </c>
      <c r="AS600">
        <v>500</v>
      </c>
      <c r="AT600" t="s">
        <v>29</v>
      </c>
    </row>
    <row r="601" spans="39:46" x14ac:dyDescent="0.3">
      <c r="AM601">
        <v>299.5</v>
      </c>
      <c r="AN601">
        <f t="shared" si="83"/>
        <v>3.2893916913946587E-2</v>
      </c>
      <c r="AO601">
        <v>6.5</v>
      </c>
      <c r="AP601">
        <v>3.3000000000000002E-2</v>
      </c>
      <c r="AQ601">
        <v>8.7800999999999991</v>
      </c>
      <c r="AR601">
        <v>0</v>
      </c>
      <c r="AS601">
        <v>500</v>
      </c>
      <c r="AT601" t="s">
        <v>29</v>
      </c>
    </row>
    <row r="602" spans="39:46" x14ac:dyDescent="0.3">
      <c r="AM602">
        <v>300</v>
      </c>
      <c r="AN602">
        <f t="shared" si="83"/>
        <v>3.1903303659742831E-2</v>
      </c>
      <c r="AO602">
        <v>6.11</v>
      </c>
      <c r="AP602">
        <v>3.2000000000000001E-2</v>
      </c>
      <c r="AQ602">
        <v>8.7812999999999999</v>
      </c>
      <c r="AR602">
        <v>0</v>
      </c>
      <c r="AS602">
        <v>500</v>
      </c>
      <c r="AT602" t="s">
        <v>29</v>
      </c>
    </row>
    <row r="603" spans="39:46" x14ac:dyDescent="0.3">
      <c r="AM603">
        <v>300.5</v>
      </c>
      <c r="AN603">
        <f t="shared" si="83"/>
        <v>2.9914985163204746E-2</v>
      </c>
      <c r="AO603">
        <v>5.73</v>
      </c>
      <c r="AP603">
        <v>0.03</v>
      </c>
      <c r="AQ603">
        <v>8.7827999999999999</v>
      </c>
      <c r="AR603">
        <v>0</v>
      </c>
      <c r="AS603">
        <v>500</v>
      </c>
      <c r="AT603" t="s">
        <v>29</v>
      </c>
    </row>
    <row r="604" spans="39:46" x14ac:dyDescent="0.3">
      <c r="AM604">
        <v>301</v>
      </c>
      <c r="AN604">
        <f t="shared" si="83"/>
        <v>2.8923269040553909E-2</v>
      </c>
      <c r="AO604">
        <v>5.35</v>
      </c>
      <c r="AP604">
        <v>2.9000000000000001E-2</v>
      </c>
      <c r="AQ604">
        <v>8.7847000000000008</v>
      </c>
      <c r="AR604">
        <v>0</v>
      </c>
      <c r="AS604">
        <v>500</v>
      </c>
      <c r="AT604" t="s">
        <v>29</v>
      </c>
    </row>
    <row r="605" spans="39:46" x14ac:dyDescent="0.3">
      <c r="AM605">
        <v>301.5</v>
      </c>
      <c r="AN605">
        <f t="shared" si="83"/>
        <v>2.6932833827893174E-2</v>
      </c>
      <c r="AO605">
        <v>5.03</v>
      </c>
      <c r="AP605">
        <v>2.7E-2</v>
      </c>
      <c r="AQ605">
        <v>8.7860999999999994</v>
      </c>
      <c r="AR605">
        <v>0</v>
      </c>
      <c r="AS605">
        <v>500</v>
      </c>
      <c r="AT605" t="s">
        <v>29</v>
      </c>
    </row>
    <row r="606" spans="39:46" x14ac:dyDescent="0.3">
      <c r="AM606">
        <v>302</v>
      </c>
      <c r="AN606">
        <f t="shared" si="83"/>
        <v>2.5939436201780415E-2</v>
      </c>
      <c r="AO606">
        <v>4.71</v>
      </c>
      <c r="AP606">
        <v>2.5999999999999999E-2</v>
      </c>
      <c r="AQ606">
        <v>8.7878000000000007</v>
      </c>
      <c r="AR606">
        <v>0</v>
      </c>
      <c r="AS606">
        <v>500</v>
      </c>
      <c r="AT606" t="s">
        <v>29</v>
      </c>
    </row>
    <row r="607" spans="39:46" x14ac:dyDescent="0.3">
      <c r="AM607">
        <v>302.5</v>
      </c>
      <c r="AN607">
        <f t="shared" si="83"/>
        <v>2.394753709198813E-2</v>
      </c>
      <c r="AO607">
        <v>4.42</v>
      </c>
      <c r="AP607">
        <v>2.4E-2</v>
      </c>
      <c r="AQ607">
        <v>8.7896999999999998</v>
      </c>
      <c r="AR607">
        <v>0</v>
      </c>
      <c r="AS607">
        <v>500</v>
      </c>
      <c r="AT607" t="s">
        <v>29</v>
      </c>
    </row>
    <row r="608" spans="39:46" x14ac:dyDescent="0.3">
      <c r="AM608">
        <v>303</v>
      </c>
      <c r="AN608">
        <f t="shared" si="83"/>
        <v>2.1955173095944608E-2</v>
      </c>
      <c r="AO608">
        <v>4.12</v>
      </c>
      <c r="AP608">
        <v>2.1999999999999999E-2</v>
      </c>
      <c r="AQ608">
        <v>8.7914999999999992</v>
      </c>
      <c r="AR608">
        <v>0</v>
      </c>
      <c r="AS608">
        <v>500</v>
      </c>
      <c r="AT608" t="s">
        <v>29</v>
      </c>
    </row>
    <row r="609" spans="39:46" x14ac:dyDescent="0.3">
      <c r="AM609">
        <v>303.5</v>
      </c>
      <c r="AN609">
        <f t="shared" si="83"/>
        <v>1.9962116716122653E-2</v>
      </c>
      <c r="AO609">
        <v>3.83</v>
      </c>
      <c r="AP609">
        <v>0.02</v>
      </c>
      <c r="AQ609">
        <v>8.7934999999999999</v>
      </c>
      <c r="AR609">
        <v>0</v>
      </c>
      <c r="AS609">
        <v>500</v>
      </c>
      <c r="AT609" t="s">
        <v>29</v>
      </c>
    </row>
    <row r="610" spans="39:46" x14ac:dyDescent="0.3">
      <c r="AM610">
        <v>304</v>
      </c>
      <c r="AN610">
        <f t="shared" si="83"/>
        <v>1.7968041543026704E-2</v>
      </c>
      <c r="AO610">
        <v>3.59</v>
      </c>
      <c r="AP610">
        <v>1.7999999999999999E-2</v>
      </c>
      <c r="AQ610">
        <v>8.7950999999999997</v>
      </c>
      <c r="AR610">
        <v>0</v>
      </c>
      <c r="AS610">
        <v>500</v>
      </c>
      <c r="AT610" t="s">
        <v>29</v>
      </c>
    </row>
    <row r="611" spans="39:46" x14ac:dyDescent="0.3">
      <c r="AM611">
        <v>304.5</v>
      </c>
      <c r="AN611">
        <f t="shared" si="83"/>
        <v>1.6971582591493572E-2</v>
      </c>
      <c r="AO611">
        <v>3.38</v>
      </c>
      <c r="AP611">
        <v>1.7000000000000001E-2</v>
      </c>
      <c r="AQ611">
        <v>8.7966999999999995</v>
      </c>
      <c r="AR611">
        <v>0</v>
      </c>
      <c r="AS611">
        <v>500</v>
      </c>
      <c r="AT611" t="s">
        <v>29</v>
      </c>
    </row>
    <row r="612" spans="39:46" x14ac:dyDescent="0.3">
      <c r="AM612">
        <v>305</v>
      </c>
      <c r="AN612">
        <f t="shared" si="83"/>
        <v>1.4976409495548961E-2</v>
      </c>
      <c r="AO612">
        <v>3.18</v>
      </c>
      <c r="AP612">
        <v>1.4999999999999999E-2</v>
      </c>
      <c r="AQ612">
        <v>8.798</v>
      </c>
      <c r="AR612">
        <v>0</v>
      </c>
      <c r="AS612">
        <v>500</v>
      </c>
      <c r="AT612" t="s">
        <v>29</v>
      </c>
    </row>
  </sheetData>
  <mergeCells count="24">
    <mergeCell ref="T4:T7"/>
    <mergeCell ref="U4:U6"/>
    <mergeCell ref="A6:A12"/>
    <mergeCell ref="Y6:Y12"/>
    <mergeCell ref="Y18:Y24"/>
    <mergeCell ref="A19:A25"/>
    <mergeCell ref="Y30:Y36"/>
    <mergeCell ref="A31:A37"/>
    <mergeCell ref="Y42:Y48"/>
    <mergeCell ref="A43:A49"/>
    <mergeCell ref="A54:A60"/>
    <mergeCell ref="Y54:Y60"/>
    <mergeCell ref="A66:A72"/>
    <mergeCell ref="Y66:Y72"/>
    <mergeCell ref="A77:A83"/>
    <mergeCell ref="Y77:Y83"/>
    <mergeCell ref="A88:A94"/>
    <mergeCell ref="Y88:Y94"/>
    <mergeCell ref="A99:A105"/>
    <mergeCell ref="Y99:Y105"/>
    <mergeCell ref="A110:A116"/>
    <mergeCell ref="Y110:Y116"/>
    <mergeCell ref="A121:A127"/>
    <mergeCell ref="V121:V127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067"/>
  <sheetViews>
    <sheetView topLeftCell="R82" zoomScale="85" zoomScaleNormal="85" workbookViewId="0">
      <selection activeCell="R107" sqref="R107"/>
    </sheetView>
  </sheetViews>
  <sheetFormatPr defaultRowHeight="14.4" x14ac:dyDescent="0.3"/>
  <cols>
    <col min="15" max="15" width="15.33203125" customWidth="1"/>
    <col min="16" max="16" width="17.109375" customWidth="1"/>
    <col min="17" max="17" width="18.33203125" customWidth="1"/>
    <col min="18" max="18" width="16.88671875" customWidth="1"/>
  </cols>
  <sheetData>
    <row r="1" spans="1:46" x14ac:dyDescent="0.3">
      <c r="A1" s="1" t="s">
        <v>0</v>
      </c>
      <c r="B1" s="22">
        <v>500</v>
      </c>
      <c r="C1" t="s">
        <v>2</v>
      </c>
      <c r="E1" s="1" t="s">
        <v>4</v>
      </c>
      <c r="F1" s="22">
        <v>0.05</v>
      </c>
      <c r="G1" t="s">
        <v>2</v>
      </c>
    </row>
    <row r="2" spans="1:46" x14ac:dyDescent="0.3">
      <c r="A2" s="1" t="s">
        <v>1</v>
      </c>
      <c r="B2" s="22">
        <v>1</v>
      </c>
      <c r="C2" t="s">
        <v>2</v>
      </c>
      <c r="E2" s="1" t="s">
        <v>10</v>
      </c>
      <c r="F2" s="22">
        <v>2304</v>
      </c>
      <c r="G2" t="s">
        <v>3</v>
      </c>
      <c r="K2" t="s">
        <v>24</v>
      </c>
      <c r="L2">
        <v>8.9</v>
      </c>
    </row>
    <row r="3" spans="1:46" ht="43.2" x14ac:dyDescent="0.3">
      <c r="E3" s="1" t="s">
        <v>11</v>
      </c>
      <c r="F3" s="22">
        <v>2304</v>
      </c>
      <c r="G3" t="s">
        <v>3</v>
      </c>
      <c r="O3" t="s">
        <v>19</v>
      </c>
      <c r="P3" s="11" t="s">
        <v>20</v>
      </c>
      <c r="Q3" s="23" t="s">
        <v>22</v>
      </c>
      <c r="R3" s="11" t="s">
        <v>21</v>
      </c>
      <c r="S3" s="23" t="s">
        <v>23</v>
      </c>
      <c r="T3" t="s">
        <v>30</v>
      </c>
      <c r="U3" t="s">
        <v>30</v>
      </c>
    </row>
    <row r="4" spans="1:46" x14ac:dyDescent="0.3">
      <c r="P4" s="14">
        <f>K13-K9</f>
        <v>6.642945322743258</v>
      </c>
      <c r="R4" s="14">
        <f>AI13-AI9</f>
        <v>6.62757416344789</v>
      </c>
      <c r="S4" s="16">
        <f>$L$2-R4</f>
        <v>2.2724258365521104</v>
      </c>
      <c r="T4" s="38">
        <f>SLOPE(O6:O9,Q6:Q9)</f>
        <v>730.6576387911897</v>
      </c>
      <c r="U4" s="37" t="e">
        <f>SLOPE(O7:O8,S6:S8)</f>
        <v>#N/A</v>
      </c>
      <c r="AM4">
        <v>0.5</v>
      </c>
      <c r="AN4">
        <f>(AP4-AO4/2022)/9</f>
        <v>-2.1101219914276294E-4</v>
      </c>
      <c r="AO4">
        <v>3.84</v>
      </c>
      <c r="AP4">
        <v>0</v>
      </c>
      <c r="AQ4">
        <v>8.1823999999999995</v>
      </c>
      <c r="AR4">
        <v>2</v>
      </c>
      <c r="AS4">
        <v>500</v>
      </c>
      <c r="AT4" t="s">
        <v>29</v>
      </c>
    </row>
    <row r="5" spans="1:46" x14ac:dyDescent="0.3">
      <c r="O5" s="13">
        <v>40</v>
      </c>
      <c r="P5" s="12">
        <f>K26-K22</f>
        <v>6.6077405778744236</v>
      </c>
      <c r="Q5" s="16">
        <f>$L$2-P4</f>
        <v>2.2570546772567424</v>
      </c>
      <c r="R5" s="15">
        <f>AI25-AI21</f>
        <v>6.5687125670582178</v>
      </c>
      <c r="S5" s="16">
        <f t="shared" ref="S5:S8" si="0">$L$2-R5</f>
        <v>2.3312874329417825</v>
      </c>
      <c r="T5" s="38"/>
      <c r="U5" s="37"/>
      <c r="AM5">
        <v>1</v>
      </c>
      <c r="AN5">
        <f t="shared" ref="AN5:AN68" si="1">(AP5-AO5/2022)/9</f>
        <v>-2.1101219914276294E-4</v>
      </c>
      <c r="AO5">
        <v>3.84</v>
      </c>
      <c r="AP5">
        <v>0</v>
      </c>
      <c r="AQ5">
        <v>8.1824999999999992</v>
      </c>
      <c r="AR5">
        <v>0</v>
      </c>
      <c r="AS5">
        <v>500</v>
      </c>
      <c r="AT5" t="s">
        <v>29</v>
      </c>
    </row>
    <row r="6" spans="1:46" ht="15" customHeight="1" x14ac:dyDescent="0.3">
      <c r="A6" s="36" t="s">
        <v>43</v>
      </c>
      <c r="B6" t="s">
        <v>5</v>
      </c>
      <c r="C6" t="s">
        <v>14</v>
      </c>
      <c r="D6" t="s">
        <v>15</v>
      </c>
      <c r="E6" t="s">
        <v>6</v>
      </c>
      <c r="F6" t="s">
        <v>7</v>
      </c>
      <c r="G6" t="s">
        <v>12</v>
      </c>
      <c r="H6" t="s">
        <v>13</v>
      </c>
      <c r="J6" t="s">
        <v>8</v>
      </c>
      <c r="K6" t="s">
        <v>9</v>
      </c>
      <c r="L6" t="s">
        <v>16</v>
      </c>
      <c r="O6" s="13">
        <v>60</v>
      </c>
      <c r="P6" s="12">
        <f>K38-K34</f>
        <v>6.6147811152254299</v>
      </c>
      <c r="Q6" s="16">
        <f>$L$2-P5</f>
        <v>2.2922594221255768</v>
      </c>
      <c r="R6" s="14">
        <f>AI37-AI33</f>
        <v>6.565526849004983</v>
      </c>
      <c r="S6" s="16">
        <f t="shared" si="0"/>
        <v>2.3344731509950174</v>
      </c>
      <c r="T6" s="38"/>
      <c r="U6" s="37"/>
      <c r="Y6" s="36" t="s">
        <v>28</v>
      </c>
      <c r="Z6" t="s">
        <v>5</v>
      </c>
      <c r="AA6" t="s">
        <v>14</v>
      </c>
      <c r="AB6" t="s">
        <v>15</v>
      </c>
      <c r="AC6" t="s">
        <v>6</v>
      </c>
      <c r="AD6" t="s">
        <v>7</v>
      </c>
      <c r="AE6" t="s">
        <v>12</v>
      </c>
      <c r="AF6" t="s">
        <v>13</v>
      </c>
      <c r="AH6" t="s">
        <v>8</v>
      </c>
      <c r="AI6" t="s">
        <v>9</v>
      </c>
      <c r="AJ6" t="s">
        <v>16</v>
      </c>
      <c r="AM6">
        <v>1.5</v>
      </c>
      <c r="AN6">
        <f t="shared" si="1"/>
        <v>-2.1101219914276294E-4</v>
      </c>
      <c r="AO6">
        <v>3.84</v>
      </c>
      <c r="AP6">
        <v>0</v>
      </c>
      <c r="AQ6">
        <v>8.1826000000000008</v>
      </c>
      <c r="AR6">
        <v>0</v>
      </c>
      <c r="AS6">
        <v>500</v>
      </c>
      <c r="AT6" t="s">
        <v>29</v>
      </c>
    </row>
    <row r="7" spans="1:46" x14ac:dyDescent="0.3">
      <c r="A7" s="36"/>
      <c r="B7">
        <v>135</v>
      </c>
      <c r="C7">
        <v>2190.3630400000002</v>
      </c>
      <c r="D7">
        <v>515.83893</v>
      </c>
      <c r="E7" s="3">
        <f>B7*$F$1</f>
        <v>6.75</v>
      </c>
      <c r="F7" s="3">
        <f>$B$1*$B$2/$E7</f>
        <v>74.074074074074076</v>
      </c>
      <c r="G7" s="3">
        <f>(C7-$F$2/2)*$F$1</f>
        <v>51.918152000000013</v>
      </c>
      <c r="H7" s="3">
        <f>(D7-$F$3/2)*$F$1</f>
        <v>-31.8080535</v>
      </c>
      <c r="I7" s="22"/>
      <c r="J7" s="3">
        <f>G7*F7/$B$1</f>
        <v>7.6915780740740765</v>
      </c>
      <c r="K7" s="3">
        <f>H7*F7/$B$1</f>
        <v>-4.7123042222222224</v>
      </c>
      <c r="L7" s="3">
        <f>F7</f>
        <v>74.074074074074076</v>
      </c>
      <c r="O7" s="13">
        <v>100</v>
      </c>
      <c r="P7" s="12">
        <f>K50-K46</f>
        <v>6.5452797968021059</v>
      </c>
      <c r="Q7" s="16">
        <f t="shared" ref="Q7:Q9" si="2">$L$2-P7</f>
        <v>2.3547202031978944</v>
      </c>
      <c r="R7" s="14">
        <f>AI49-AI45</f>
        <v>6.5262787366497452</v>
      </c>
      <c r="S7" s="16">
        <f t="shared" si="0"/>
        <v>2.3737212633502551</v>
      </c>
      <c r="T7" s="38"/>
      <c r="U7" s="3"/>
      <c r="Y7" s="36"/>
      <c r="Z7" s="26">
        <v>135</v>
      </c>
      <c r="AA7">
        <v>2190.7524400000002</v>
      </c>
      <c r="AB7">
        <v>515.60772999999995</v>
      </c>
      <c r="AC7" s="3">
        <f>Z7*$F$1</f>
        <v>6.75</v>
      </c>
      <c r="AD7" s="3">
        <f>$B$1*$B$2/$AC7</f>
        <v>74.074074074074076</v>
      </c>
      <c r="AE7" s="3">
        <f>(AA7-$F$2/2)*$F$1</f>
        <v>51.937622000000012</v>
      </c>
      <c r="AF7" s="3">
        <f>(AB7-$F$3/2)*$F$1</f>
        <v>-31.819613500000003</v>
      </c>
      <c r="AG7" s="22"/>
      <c r="AH7" s="3">
        <f>AE7*AD7/$B$1</f>
        <v>7.6944625185185203</v>
      </c>
      <c r="AI7" s="3">
        <f>AF7*AD7/$B$1</f>
        <v>-4.7140168148148147</v>
      </c>
      <c r="AJ7" s="3">
        <f>AD7</f>
        <v>74.074074074074076</v>
      </c>
      <c r="AM7">
        <v>2</v>
      </c>
      <c r="AN7">
        <f t="shared" si="1"/>
        <v>-2.1156171007803056E-4</v>
      </c>
      <c r="AO7">
        <v>3.85</v>
      </c>
      <c r="AP7">
        <v>0</v>
      </c>
      <c r="AQ7">
        <v>8.1824999999999992</v>
      </c>
      <c r="AR7">
        <v>0</v>
      </c>
      <c r="AS7">
        <v>500</v>
      </c>
      <c r="AT7" t="s">
        <v>29</v>
      </c>
    </row>
    <row r="8" spans="1:46" x14ac:dyDescent="0.3">
      <c r="A8" s="36"/>
      <c r="B8">
        <v>118</v>
      </c>
      <c r="C8">
        <v>788.85839999999996</v>
      </c>
      <c r="D8">
        <v>601.27881000000002</v>
      </c>
      <c r="E8" s="3">
        <f>B8*$F$1</f>
        <v>5.9</v>
      </c>
      <c r="F8" s="3">
        <f>$B$1*$B$2/$E8</f>
        <v>84.745762711864401</v>
      </c>
      <c r="G8" s="3">
        <f>(C8-$F$2/2)*$F$1</f>
        <v>-18.157080000000004</v>
      </c>
      <c r="H8" s="3">
        <f>(D8-$F$3/2)*$F$1</f>
        <v>-27.5360595</v>
      </c>
      <c r="I8" s="22"/>
      <c r="J8" s="3">
        <f>G8*F8/$B$1</f>
        <v>-3.0774711864406785</v>
      </c>
      <c r="K8" s="3">
        <f>H8*F8/$B$1</f>
        <v>-4.6671287288135588</v>
      </c>
      <c r="L8" s="3">
        <f>F8</f>
        <v>84.745762711864401</v>
      </c>
      <c r="O8" s="13">
        <v>120</v>
      </c>
      <c r="P8" s="12">
        <f>K61-K57</f>
        <v>6.5192744148690736</v>
      </c>
      <c r="Q8" s="16">
        <f t="shared" si="2"/>
        <v>2.3807255851309268</v>
      </c>
      <c r="R8" s="14">
        <f>AI61-AI57</f>
        <v>6.5094760862238381</v>
      </c>
      <c r="S8" s="16">
        <f t="shared" si="0"/>
        <v>2.3905239137761622</v>
      </c>
      <c r="T8" s="3"/>
      <c r="U8" s="3"/>
      <c r="Y8" s="36"/>
      <c r="Z8" s="26">
        <v>117</v>
      </c>
      <c r="AA8">
        <v>789.08208999999999</v>
      </c>
      <c r="AB8">
        <v>600.88513</v>
      </c>
      <c r="AC8" s="3">
        <f>Z8*$F$1</f>
        <v>5.8500000000000005</v>
      </c>
      <c r="AD8" s="3">
        <f>$B$1*$B$2/$AC8</f>
        <v>85.470085470085465</v>
      </c>
      <c r="AE8" s="3">
        <f>(AA8-$F$2/2)*$F$1</f>
        <v>-18.145895500000002</v>
      </c>
      <c r="AF8" s="3">
        <f>(AB8-$F$3/2)*$F$1</f>
        <v>-27.555743500000002</v>
      </c>
      <c r="AG8" s="22"/>
      <c r="AH8" s="3">
        <f>AE8*AD8/$B$1</f>
        <v>-3.1018624786324787</v>
      </c>
      <c r="AI8" s="3">
        <f>AF8*AD8/$B$1</f>
        <v>-4.7103835042735049</v>
      </c>
      <c r="AJ8" s="3">
        <f>AD8</f>
        <v>85.470085470085465</v>
      </c>
      <c r="AM8">
        <v>2.5</v>
      </c>
      <c r="AN8">
        <f t="shared" si="1"/>
        <v>-2.1156171007803056E-4</v>
      </c>
      <c r="AO8">
        <v>3.85</v>
      </c>
      <c r="AP8">
        <v>0</v>
      </c>
      <c r="AQ8">
        <v>8.1824999999999992</v>
      </c>
      <c r="AR8">
        <v>0</v>
      </c>
      <c r="AS8">
        <v>500</v>
      </c>
      <c r="AT8" t="s">
        <v>29</v>
      </c>
    </row>
    <row r="9" spans="1:46" x14ac:dyDescent="0.3">
      <c r="A9" s="36"/>
      <c r="E9" s="3"/>
      <c r="F9" s="3"/>
      <c r="G9" s="3"/>
      <c r="H9" s="3"/>
      <c r="I9" s="6" t="s">
        <v>18</v>
      </c>
      <c r="J9" s="7">
        <f>AVERAGE(J7:J8)</f>
        <v>2.3070534438166987</v>
      </c>
      <c r="K9" s="7">
        <f>AVERAGE(K7:K8)</f>
        <v>-4.6897164755178906</v>
      </c>
      <c r="L9" s="7">
        <f>AVERAGE(L7:L8)</f>
        <v>79.409918392969246</v>
      </c>
      <c r="O9" s="13">
        <v>140</v>
      </c>
      <c r="P9" s="12">
        <f>K73-K69</f>
        <v>6.5015838542228366</v>
      </c>
      <c r="Q9" s="16">
        <f t="shared" si="2"/>
        <v>2.3984161457771638</v>
      </c>
      <c r="R9" s="14"/>
      <c r="S9" s="3"/>
      <c r="T9" s="3"/>
      <c r="U9" s="3"/>
      <c r="Y9" s="36"/>
      <c r="AC9" s="3"/>
      <c r="AD9" s="3"/>
      <c r="AE9" s="3"/>
      <c r="AF9" s="3"/>
      <c r="AG9" s="6" t="s">
        <v>18</v>
      </c>
      <c r="AH9" s="7">
        <f>AVERAGE(AH7:AH8)</f>
        <v>2.296300019943021</v>
      </c>
      <c r="AI9" s="7">
        <f>AVERAGE(AI7:AI8)</f>
        <v>-4.7122001595441603</v>
      </c>
      <c r="AJ9" s="7">
        <f>AVERAGE(AJ7:AJ8)</f>
        <v>79.772079772079763</v>
      </c>
      <c r="AM9">
        <v>3</v>
      </c>
      <c r="AN9">
        <f t="shared" si="1"/>
        <v>-2.1156171007803056E-4</v>
      </c>
      <c r="AO9">
        <v>3.85</v>
      </c>
      <c r="AP9">
        <v>0</v>
      </c>
      <c r="AQ9">
        <v>8.1826000000000008</v>
      </c>
      <c r="AR9">
        <v>0</v>
      </c>
      <c r="AS9">
        <v>500</v>
      </c>
      <c r="AT9" t="s">
        <v>29</v>
      </c>
    </row>
    <row r="10" spans="1:46" x14ac:dyDescent="0.3">
      <c r="A10" s="36"/>
      <c r="B10">
        <v>118</v>
      </c>
      <c r="C10">
        <v>1100.15039</v>
      </c>
      <c r="D10">
        <v>1370.3618200000001</v>
      </c>
      <c r="E10" s="3">
        <f t="shared" ref="E10:E12" si="3">B10*$F$1</f>
        <v>5.9</v>
      </c>
      <c r="F10" s="3">
        <f t="shared" ref="F10:F12" si="4">$B$1*$B$2/$E10</f>
        <v>84.745762711864401</v>
      </c>
      <c r="G10" s="3">
        <f t="shared" ref="G10:G12" si="5">(C10-$F$2/2)*$F$1</f>
        <v>-2.5924804999999993</v>
      </c>
      <c r="H10" s="3">
        <f t="shared" ref="H10:H12" si="6">(D10-$F$3/2)*$F$1</f>
        <v>10.918091000000004</v>
      </c>
      <c r="I10" s="22"/>
      <c r="J10" s="3">
        <f t="shared" ref="J10:J12" si="7">G10*F10/$B$1</f>
        <v>-0.43940347457627105</v>
      </c>
      <c r="K10" s="3">
        <f t="shared" ref="K10:K12" si="8">H10*F10/$B$1</f>
        <v>1.8505238983050853</v>
      </c>
      <c r="L10" s="3">
        <f t="shared" ref="L10:L12" si="9">F10</f>
        <v>84.745762711864401</v>
      </c>
      <c r="O10" s="12"/>
      <c r="P10" s="12"/>
      <c r="Q10" s="3"/>
      <c r="R10" s="3"/>
      <c r="S10" s="3"/>
      <c r="T10" s="3"/>
      <c r="U10" s="3"/>
      <c r="Y10" s="36"/>
      <c r="Z10" s="26">
        <v>118</v>
      </c>
      <c r="AA10">
        <v>1099.73047</v>
      </c>
      <c r="AB10">
        <v>1364.9088099999999</v>
      </c>
      <c r="AC10" s="3">
        <f t="shared" ref="AC10:AC12" si="10">Z10*$F$1</f>
        <v>5.9</v>
      </c>
      <c r="AD10" s="3">
        <f>$B$1*$B$2/$AC10</f>
        <v>84.745762711864401</v>
      </c>
      <c r="AE10" s="3">
        <f t="shared" ref="AE10:AE12" si="11">(AA10-$F$2/2)*$F$1</f>
        <v>-2.6134765000000018</v>
      </c>
      <c r="AF10" s="3">
        <f t="shared" ref="AF10:AF12" si="12">(AB10-$F$3/2)*$F$1</f>
        <v>10.645440499999996</v>
      </c>
      <c r="AG10" s="22"/>
      <c r="AH10" s="3">
        <f t="shared" ref="AH10:AH12" si="13">AE10*AD10/$B$1</f>
        <v>-0.44296211864406809</v>
      </c>
      <c r="AI10" s="3">
        <f t="shared" ref="AI10:AI12" si="14">AF10*AD10/$B$1</f>
        <v>1.8043119491525414</v>
      </c>
      <c r="AJ10" s="3">
        <f t="shared" ref="AJ10:AJ12" si="15">AD10</f>
        <v>84.745762711864401</v>
      </c>
      <c r="AM10">
        <v>3.5</v>
      </c>
      <c r="AN10">
        <f t="shared" si="1"/>
        <v>-2.1101219914276294E-4</v>
      </c>
      <c r="AO10">
        <v>3.84</v>
      </c>
      <c r="AP10">
        <v>0</v>
      </c>
      <c r="AQ10">
        <v>8.1826000000000008</v>
      </c>
      <c r="AR10">
        <v>0</v>
      </c>
      <c r="AS10">
        <v>500</v>
      </c>
      <c r="AT10" t="s">
        <v>29</v>
      </c>
    </row>
    <row r="11" spans="1:46" x14ac:dyDescent="0.3">
      <c r="A11" s="36"/>
      <c r="B11" s="26">
        <v>140</v>
      </c>
      <c r="C11">
        <v>2109.6747999999998</v>
      </c>
      <c r="D11">
        <v>1429.68616</v>
      </c>
      <c r="E11" s="3">
        <f t="shared" si="3"/>
        <v>7</v>
      </c>
      <c r="F11" s="3">
        <f t="shared" si="4"/>
        <v>71.428571428571431</v>
      </c>
      <c r="G11" s="3">
        <f t="shared" si="5"/>
        <v>47.883739999999989</v>
      </c>
      <c r="H11" s="3">
        <f t="shared" si="6"/>
        <v>13.884307999999999</v>
      </c>
      <c r="I11" s="22"/>
      <c r="J11" s="3">
        <f t="shared" si="7"/>
        <v>6.8405342857142841</v>
      </c>
      <c r="K11" s="3">
        <f t="shared" si="8"/>
        <v>1.9834725714285715</v>
      </c>
      <c r="L11" s="3">
        <f t="shared" si="9"/>
        <v>71.428571428571431</v>
      </c>
      <c r="O11" s="12"/>
      <c r="P11" s="12"/>
      <c r="Q11" s="3"/>
      <c r="R11" s="3"/>
      <c r="S11" s="3"/>
      <c r="T11" s="3"/>
      <c r="U11" s="3"/>
      <c r="Y11" s="36"/>
      <c r="Z11" s="26">
        <v>139</v>
      </c>
      <c r="AA11">
        <v>2109.0319800000002</v>
      </c>
      <c r="AB11">
        <v>1422.89868</v>
      </c>
      <c r="AC11" s="3">
        <f t="shared" si="10"/>
        <v>6.95</v>
      </c>
      <c r="AD11" s="3">
        <f>$B$1*$B$2/$AC11</f>
        <v>71.942446043165461</v>
      </c>
      <c r="AE11" s="3">
        <f t="shared" si="11"/>
        <v>47.851599000000014</v>
      </c>
      <c r="AF11" s="3">
        <f t="shared" si="12"/>
        <v>13.544934000000001</v>
      </c>
      <c r="AG11" s="22"/>
      <c r="AH11" s="3">
        <f t="shared" si="13"/>
        <v>6.8851221582733828</v>
      </c>
      <c r="AI11" s="3">
        <f t="shared" si="14"/>
        <v>1.9489113669064748</v>
      </c>
      <c r="AJ11" s="3">
        <f t="shared" si="15"/>
        <v>71.942446043165461</v>
      </c>
      <c r="AM11">
        <v>4</v>
      </c>
      <c r="AN11">
        <f t="shared" si="1"/>
        <v>-2.1101219914276294E-4</v>
      </c>
      <c r="AO11">
        <v>3.84</v>
      </c>
      <c r="AP11">
        <v>0</v>
      </c>
      <c r="AQ11">
        <v>8.1823999999999995</v>
      </c>
      <c r="AR11">
        <v>0</v>
      </c>
      <c r="AS11">
        <v>500</v>
      </c>
      <c r="AT11" t="s">
        <v>29</v>
      </c>
    </row>
    <row r="12" spans="1:46" x14ac:dyDescent="0.3">
      <c r="A12" s="36"/>
      <c r="B12" s="26">
        <v>139</v>
      </c>
      <c r="C12">
        <v>118.80383</v>
      </c>
      <c r="D12">
        <v>1433.5709199999999</v>
      </c>
      <c r="E12" s="3">
        <f t="shared" si="3"/>
        <v>6.95</v>
      </c>
      <c r="F12" s="3">
        <f t="shared" si="4"/>
        <v>71.942446043165461</v>
      </c>
      <c r="G12" s="3">
        <f t="shared" si="5"/>
        <v>-51.659808499999997</v>
      </c>
      <c r="H12" s="3">
        <f t="shared" si="6"/>
        <v>14.078545999999996</v>
      </c>
      <c r="I12" s="22"/>
      <c r="J12" s="3">
        <f t="shared" si="7"/>
        <v>-7.4330659712230212</v>
      </c>
      <c r="K12" s="3">
        <f t="shared" si="8"/>
        <v>2.0256900719424453</v>
      </c>
      <c r="L12" s="3">
        <f t="shared" si="9"/>
        <v>71.942446043165461</v>
      </c>
      <c r="O12" s="12"/>
      <c r="P12" s="12"/>
      <c r="Q12" s="3"/>
      <c r="R12" s="3"/>
      <c r="S12" s="3"/>
      <c r="T12" s="3"/>
      <c r="U12" s="3"/>
      <c r="Y12" s="36"/>
      <c r="Z12" s="26">
        <v>138</v>
      </c>
      <c r="AA12">
        <v>118.44044</v>
      </c>
      <c r="AB12">
        <v>1427.0200199999999</v>
      </c>
      <c r="AC12" s="3">
        <f t="shared" si="10"/>
        <v>6.9</v>
      </c>
      <c r="AD12" s="3">
        <f>$B$1*$B$2/$AC12</f>
        <v>72.463768115942031</v>
      </c>
      <c r="AE12" s="3">
        <f t="shared" si="11"/>
        <v>-51.677977999999996</v>
      </c>
      <c r="AF12" s="3">
        <f t="shared" si="12"/>
        <v>13.751000999999997</v>
      </c>
      <c r="AG12" s="22"/>
      <c r="AH12" s="3">
        <f t="shared" si="13"/>
        <v>-7.4895620289855067</v>
      </c>
      <c r="AI12" s="3">
        <f t="shared" si="14"/>
        <v>1.9928986956521735</v>
      </c>
      <c r="AJ12" s="3">
        <f t="shared" si="15"/>
        <v>72.463768115942031</v>
      </c>
      <c r="AM12">
        <v>4.5</v>
      </c>
      <c r="AN12">
        <f t="shared" si="1"/>
        <v>-2.1101219914276294E-4</v>
      </c>
      <c r="AO12">
        <v>3.84</v>
      </c>
      <c r="AP12">
        <v>0</v>
      </c>
      <c r="AQ12">
        <v>8.1826000000000008</v>
      </c>
      <c r="AR12">
        <v>0</v>
      </c>
      <c r="AS12">
        <v>500</v>
      </c>
      <c r="AT12" t="s">
        <v>29</v>
      </c>
    </row>
    <row r="13" spans="1:46" x14ac:dyDescent="0.3">
      <c r="A13" s="5"/>
      <c r="B13" s="22"/>
      <c r="C13" s="3"/>
      <c r="D13" s="3"/>
      <c r="E13" s="3"/>
      <c r="F13" s="3"/>
      <c r="G13" s="3"/>
      <c r="H13" s="3"/>
      <c r="I13" s="6" t="s">
        <v>17</v>
      </c>
      <c r="J13" s="7">
        <f>AVERAGE(J10:J12)</f>
        <v>-0.34397838669500275</v>
      </c>
      <c r="K13" s="7">
        <f>AVERAGE(K10:K12)</f>
        <v>1.9532288472253674</v>
      </c>
      <c r="L13" s="7">
        <f>AVERAGE(L10:L12)</f>
        <v>76.038926727867093</v>
      </c>
      <c r="M13" t="s">
        <v>2</v>
      </c>
      <c r="O13" s="12"/>
      <c r="P13" s="12"/>
      <c r="Q13" s="3"/>
      <c r="R13" s="3"/>
      <c r="S13" s="3"/>
      <c r="T13" s="3"/>
      <c r="U13" s="3"/>
      <c r="Y13" s="5"/>
      <c r="Z13" s="22"/>
      <c r="AA13" s="3"/>
      <c r="AB13" s="3"/>
      <c r="AC13" s="3"/>
      <c r="AD13" s="3"/>
      <c r="AE13" s="3"/>
      <c r="AF13" s="3"/>
      <c r="AG13" s="6" t="s">
        <v>17</v>
      </c>
      <c r="AH13" s="7">
        <f>AVERAGE(AH10:AH12)</f>
        <v>-0.34913399645206411</v>
      </c>
      <c r="AI13" s="7">
        <f>AVERAGE(AI10:AI12)</f>
        <v>1.9153740039037299</v>
      </c>
      <c r="AJ13" s="7">
        <f>AVERAGE(AJ10:AJ12)</f>
        <v>76.38399229032396</v>
      </c>
      <c r="AK13" t="s">
        <v>2</v>
      </c>
      <c r="AM13">
        <v>5</v>
      </c>
      <c r="AN13">
        <f t="shared" si="1"/>
        <v>-2.1101219914276294E-4</v>
      </c>
      <c r="AO13">
        <v>3.84</v>
      </c>
      <c r="AP13">
        <v>0</v>
      </c>
      <c r="AQ13">
        <v>8.1824999999999992</v>
      </c>
      <c r="AR13">
        <v>0</v>
      </c>
      <c r="AS13">
        <v>500</v>
      </c>
      <c r="AT13" t="s">
        <v>29</v>
      </c>
    </row>
    <row r="14" spans="1:46" ht="15" customHeight="1" x14ac:dyDescent="0.3">
      <c r="A14" s="5"/>
      <c r="B14" s="22"/>
      <c r="C14" s="3"/>
      <c r="D14" s="3"/>
      <c r="E14" s="3"/>
      <c r="F14" s="3"/>
      <c r="G14" s="3"/>
      <c r="H14" s="3"/>
      <c r="I14" s="6"/>
      <c r="J14" s="8" t="s">
        <v>0</v>
      </c>
      <c r="K14" s="9">
        <f>K13-K9</f>
        <v>6.642945322743258</v>
      </c>
      <c r="L14" s="7" t="s">
        <v>2</v>
      </c>
      <c r="O14" s="12"/>
      <c r="P14" s="12"/>
      <c r="Q14" s="3"/>
      <c r="R14" s="3"/>
      <c r="S14" s="3"/>
      <c r="T14" s="3"/>
      <c r="U14" s="3"/>
      <c r="Y14" s="5"/>
      <c r="Z14" s="22"/>
      <c r="AA14" s="3"/>
      <c r="AB14" s="3"/>
      <c r="AC14" s="3"/>
      <c r="AD14" s="3"/>
      <c r="AE14" s="3"/>
      <c r="AF14" s="3"/>
      <c r="AG14" s="6"/>
      <c r="AH14" s="8" t="s">
        <v>0</v>
      </c>
      <c r="AI14" s="9">
        <f>AI13-AI9</f>
        <v>6.62757416344789</v>
      </c>
      <c r="AJ14" s="7" t="s">
        <v>2</v>
      </c>
      <c r="AM14">
        <v>5.5</v>
      </c>
      <c r="AN14">
        <f t="shared" si="1"/>
        <v>-2.1156171007803056E-4</v>
      </c>
      <c r="AO14">
        <v>3.85</v>
      </c>
      <c r="AP14">
        <v>0</v>
      </c>
      <c r="AQ14">
        <v>8.1823999999999995</v>
      </c>
      <c r="AR14">
        <v>0</v>
      </c>
      <c r="AS14">
        <v>500</v>
      </c>
      <c r="AT14" t="s">
        <v>29</v>
      </c>
    </row>
    <row r="15" spans="1:46" x14ac:dyDescent="0.3">
      <c r="A15" s="5"/>
      <c r="B15" s="22"/>
      <c r="C15" s="3"/>
      <c r="D15" s="3"/>
      <c r="E15" s="3"/>
      <c r="F15" s="3"/>
      <c r="G15" s="3"/>
      <c r="H15" s="3"/>
      <c r="J15" s="3"/>
      <c r="K15" s="3"/>
      <c r="L15" s="3"/>
      <c r="O15" s="12"/>
      <c r="P15" s="12"/>
      <c r="Q15" s="3"/>
      <c r="R15" s="19"/>
      <c r="Y15" s="5"/>
      <c r="Z15" s="22"/>
      <c r="AA15" s="3"/>
      <c r="AB15" s="3"/>
      <c r="AC15" s="3"/>
      <c r="AD15" s="3"/>
      <c r="AE15" s="3"/>
      <c r="AF15" s="3"/>
      <c r="AH15" s="3"/>
      <c r="AI15" s="3"/>
      <c r="AJ15" s="3"/>
      <c r="AM15">
        <v>6.5</v>
      </c>
      <c r="AN15">
        <f t="shared" si="1"/>
        <v>-2.1760633036597426E-4</v>
      </c>
      <c r="AO15">
        <v>3.96</v>
      </c>
      <c r="AP15">
        <v>0</v>
      </c>
      <c r="AQ15">
        <v>8.1826000000000008</v>
      </c>
      <c r="AR15">
        <v>0</v>
      </c>
      <c r="AS15">
        <v>500</v>
      </c>
      <c r="AT15" t="s">
        <v>29</v>
      </c>
    </row>
    <row r="16" spans="1:46" x14ac:dyDescent="0.3">
      <c r="O16" s="17"/>
      <c r="P16" s="17"/>
      <c r="Q16" s="17"/>
      <c r="AM16">
        <v>7</v>
      </c>
      <c r="AN16">
        <f t="shared" si="1"/>
        <v>-2.2255192878338281E-4</v>
      </c>
      <c r="AO16">
        <v>4.05</v>
      </c>
      <c r="AP16">
        <v>0</v>
      </c>
      <c r="AQ16">
        <v>8.1821000000000002</v>
      </c>
      <c r="AR16">
        <v>0</v>
      </c>
      <c r="AS16">
        <v>500</v>
      </c>
      <c r="AT16" t="s">
        <v>29</v>
      </c>
    </row>
    <row r="17" spans="1:46" x14ac:dyDescent="0.3">
      <c r="O17" s="17"/>
      <c r="P17" s="18"/>
      <c r="Q17" s="17"/>
      <c r="AM17">
        <v>7.5</v>
      </c>
      <c r="AN17">
        <f t="shared" si="1"/>
        <v>-1.169359270249478E-4</v>
      </c>
      <c r="AO17">
        <v>4.1500000000000004</v>
      </c>
      <c r="AP17">
        <v>1E-3</v>
      </c>
      <c r="AQ17">
        <v>8.1815999999999995</v>
      </c>
      <c r="AR17">
        <v>0</v>
      </c>
      <c r="AS17">
        <v>500</v>
      </c>
      <c r="AT17" t="s">
        <v>29</v>
      </c>
    </row>
    <row r="18" spans="1:46" ht="15" customHeight="1" x14ac:dyDescent="0.3">
      <c r="O18" s="17"/>
      <c r="P18" s="17"/>
      <c r="Q18" s="17"/>
      <c r="R18" s="3"/>
      <c r="S18" s="3"/>
      <c r="T18" s="3"/>
      <c r="U18" s="3"/>
      <c r="Y18" s="36" t="s">
        <v>40</v>
      </c>
      <c r="Z18" t="s">
        <v>5</v>
      </c>
      <c r="AA18" t="s">
        <v>14</v>
      </c>
      <c r="AB18" t="s">
        <v>15</v>
      </c>
      <c r="AC18" t="s">
        <v>6</v>
      </c>
      <c r="AD18" t="s">
        <v>7</v>
      </c>
      <c r="AE18" t="s">
        <v>12</v>
      </c>
      <c r="AF18" t="s">
        <v>13</v>
      </c>
      <c r="AH18" t="s">
        <v>8</v>
      </c>
      <c r="AI18" t="s">
        <v>9</v>
      </c>
      <c r="AJ18" t="s">
        <v>16</v>
      </c>
      <c r="AM18">
        <v>8</v>
      </c>
      <c r="AN18">
        <f t="shared" si="1"/>
        <v>-1.1319925266512799E-5</v>
      </c>
      <c r="AO18">
        <v>4.25</v>
      </c>
      <c r="AP18">
        <v>2E-3</v>
      </c>
      <c r="AQ18">
        <v>8.1805000000000003</v>
      </c>
      <c r="AR18">
        <v>0</v>
      </c>
      <c r="AS18">
        <v>500</v>
      </c>
      <c r="AT18" t="s">
        <v>29</v>
      </c>
    </row>
    <row r="19" spans="1:46" ht="15" customHeight="1" x14ac:dyDescent="0.3">
      <c r="A19" s="36" t="s">
        <v>40</v>
      </c>
      <c r="B19" t="s">
        <v>5</v>
      </c>
      <c r="C19" t="s">
        <v>14</v>
      </c>
      <c r="D19" t="s">
        <v>15</v>
      </c>
      <c r="E19" t="s">
        <v>6</v>
      </c>
      <c r="F19" t="s">
        <v>7</v>
      </c>
      <c r="G19" t="s">
        <v>12</v>
      </c>
      <c r="H19" t="s">
        <v>13</v>
      </c>
      <c r="J19" t="s">
        <v>8</v>
      </c>
      <c r="K19" t="s">
        <v>9</v>
      </c>
      <c r="L19" t="s">
        <v>16</v>
      </c>
      <c r="O19" s="17"/>
      <c r="P19" s="17"/>
      <c r="Q19" s="17"/>
      <c r="R19" s="3"/>
      <c r="S19" s="3"/>
      <c r="T19" s="3"/>
      <c r="U19" s="3"/>
      <c r="Y19" s="36"/>
      <c r="Z19" s="26">
        <v>135</v>
      </c>
      <c r="AA19">
        <v>2191.24683</v>
      </c>
      <c r="AB19">
        <v>514.50707999999997</v>
      </c>
      <c r="AC19" s="3">
        <f>Z19*$F$1</f>
        <v>6.75</v>
      </c>
      <c r="AD19" s="3">
        <f>$B$1*$B$2/$AC19</f>
        <v>74.074074074074076</v>
      </c>
      <c r="AE19" s="3">
        <f>(AA19-$F$2/2)*$F$1</f>
        <v>51.962341500000008</v>
      </c>
      <c r="AF19" s="3">
        <f>(AB19-$F$3/2)*$F$1</f>
        <v>-31.874646000000002</v>
      </c>
      <c r="AG19" s="22"/>
      <c r="AH19" s="3">
        <f>AE19*AD19/$B$1</f>
        <v>7.6981246666666685</v>
      </c>
      <c r="AI19" s="3">
        <f>AF19*AD19/$B$1</f>
        <v>-4.7221697777777782</v>
      </c>
      <c r="AJ19" s="3">
        <f>AD19</f>
        <v>74.074074074074076</v>
      </c>
      <c r="AM19">
        <v>8.5</v>
      </c>
      <c r="AN19">
        <f t="shared" si="1"/>
        <v>2.0430816573249806E-4</v>
      </c>
      <c r="AO19">
        <v>4.37</v>
      </c>
      <c r="AP19">
        <v>4.0000000000000001E-3</v>
      </c>
      <c r="AQ19">
        <v>8.1790000000000003</v>
      </c>
      <c r="AR19">
        <v>0</v>
      </c>
      <c r="AS19">
        <v>500</v>
      </c>
      <c r="AT19" t="s">
        <v>29</v>
      </c>
    </row>
    <row r="20" spans="1:46" x14ac:dyDescent="0.3">
      <c r="A20" s="36"/>
      <c r="B20" s="26">
        <v>135</v>
      </c>
      <c r="C20">
        <v>2190.9807099999998</v>
      </c>
      <c r="D20">
        <v>514.73248000000001</v>
      </c>
      <c r="E20" s="3">
        <f>B20*$F$1</f>
        <v>6.75</v>
      </c>
      <c r="F20" s="3">
        <f>$B$1*$B$2/$E20</f>
        <v>74.074074074074076</v>
      </c>
      <c r="G20" s="3">
        <f>(C20-$F$2/2)*$F$1</f>
        <v>51.949035499999994</v>
      </c>
      <c r="H20" s="3">
        <f>(D20-$F$3/2)*$F$1</f>
        <v>-31.863376000000002</v>
      </c>
      <c r="I20" s="22"/>
      <c r="J20" s="3">
        <f>G20*F20/$B$1</f>
        <v>7.6961534074074072</v>
      </c>
      <c r="K20" s="3">
        <f>H20*F20/$B$1</f>
        <v>-4.7205001481481483</v>
      </c>
      <c r="L20" s="3">
        <f>F20</f>
        <v>74.074074074074076</v>
      </c>
      <c r="O20" s="17"/>
      <c r="P20" s="17"/>
      <c r="Q20" s="17"/>
      <c r="R20" s="3"/>
      <c r="S20" s="3"/>
      <c r="T20" s="3"/>
      <c r="U20" s="3"/>
      <c r="Y20" s="36"/>
      <c r="Z20" s="26">
        <v>118</v>
      </c>
      <c r="AA20">
        <v>789.51793999999995</v>
      </c>
      <c r="AB20">
        <v>599.91632000000004</v>
      </c>
      <c r="AC20" s="3">
        <f>Z20*$F$1</f>
        <v>5.9</v>
      </c>
      <c r="AD20" s="3">
        <f>$B$1*$B$2/$AC20</f>
        <v>84.745762711864401</v>
      </c>
      <c r="AE20" s="3">
        <f>(AA20-$F$2/2)*$F$1</f>
        <v>-18.124103000000002</v>
      </c>
      <c r="AF20" s="3">
        <f>(AB20-$F$3/2)*$F$1</f>
        <v>-27.604184</v>
      </c>
      <c r="AG20" s="22"/>
      <c r="AH20" s="3">
        <f>AE20*AD20/$B$1</f>
        <v>-3.0718818644067798</v>
      </c>
      <c r="AI20" s="3">
        <f>AF20*AD20/$B$1</f>
        <v>-4.6786752542372883</v>
      </c>
      <c r="AJ20" s="3">
        <f>AD20</f>
        <v>84.745762711864401</v>
      </c>
      <c r="AM20">
        <v>9</v>
      </c>
      <c r="AN20">
        <f t="shared" si="1"/>
        <v>3.0882514562039789E-4</v>
      </c>
      <c r="AO20">
        <v>4.49</v>
      </c>
      <c r="AP20">
        <v>5.0000000000000001E-3</v>
      </c>
      <c r="AQ20">
        <v>8.1777999999999995</v>
      </c>
      <c r="AR20">
        <v>0</v>
      </c>
      <c r="AS20">
        <v>500</v>
      </c>
      <c r="AT20" t="s">
        <v>29</v>
      </c>
    </row>
    <row r="21" spans="1:46" x14ac:dyDescent="0.3">
      <c r="A21" s="36"/>
      <c r="B21" s="26">
        <v>118</v>
      </c>
      <c r="C21">
        <v>789.37987999999996</v>
      </c>
      <c r="D21">
        <v>600.24785999999995</v>
      </c>
      <c r="E21" s="3">
        <f>B21*$F$1</f>
        <v>5.9</v>
      </c>
      <c r="F21" s="3">
        <f>$B$1*$B$2/$E21</f>
        <v>84.745762711864401</v>
      </c>
      <c r="G21" s="3">
        <f>(C21-$F$2/2)*$F$1</f>
        <v>-18.131006000000003</v>
      </c>
      <c r="H21" s="3">
        <f>(D21-$F$3/2)*$F$1</f>
        <v>-27.587607000000006</v>
      </c>
      <c r="I21" s="22"/>
      <c r="J21" s="3">
        <f>G21*F21/$B$1</f>
        <v>-3.0730518644067804</v>
      </c>
      <c r="K21" s="3">
        <f>H21*F21/$B$1</f>
        <v>-4.6758655932203395</v>
      </c>
      <c r="L21" s="3">
        <f>F21</f>
        <v>84.745762711864401</v>
      </c>
      <c r="O21" s="5"/>
      <c r="P21" s="22"/>
      <c r="Q21" s="3"/>
      <c r="R21" s="3"/>
      <c r="S21" s="3"/>
      <c r="T21" s="3"/>
      <c r="U21" s="3"/>
      <c r="Y21" s="36"/>
      <c r="AC21" s="3"/>
      <c r="AD21" s="3"/>
      <c r="AE21" s="3"/>
      <c r="AF21" s="3"/>
      <c r="AG21" s="6" t="s">
        <v>18</v>
      </c>
      <c r="AH21" s="7">
        <f>AVERAGE(AH19:AH20)</f>
        <v>2.3131214011299441</v>
      </c>
      <c r="AI21" s="7">
        <f>AVERAGE(AI19:AI20)</f>
        <v>-4.7004225160075332</v>
      </c>
      <c r="AJ21" s="7">
        <f>AVERAGE(AJ19:AJ20)</f>
        <v>79.409918392969246</v>
      </c>
      <c r="AM21">
        <v>9.5</v>
      </c>
      <c r="AN21">
        <f t="shared" si="1"/>
        <v>4.1334212550829763E-4</v>
      </c>
      <c r="AO21">
        <v>4.6100000000000003</v>
      </c>
      <c r="AP21">
        <v>6.0000000000000001E-3</v>
      </c>
      <c r="AQ21">
        <v>8.1765000000000008</v>
      </c>
      <c r="AR21">
        <v>0</v>
      </c>
      <c r="AS21">
        <v>500</v>
      </c>
      <c r="AT21" t="s">
        <v>29</v>
      </c>
    </row>
    <row r="22" spans="1:46" x14ac:dyDescent="0.3">
      <c r="A22" s="36"/>
      <c r="E22" s="3"/>
      <c r="F22" s="3"/>
      <c r="G22" s="3"/>
      <c r="H22" s="3"/>
      <c r="I22" s="6" t="s">
        <v>18</v>
      </c>
      <c r="J22" s="7">
        <f>AVERAGE(J20:J21)</f>
        <v>2.3115507715003134</v>
      </c>
      <c r="K22" s="7">
        <f>AVERAGE(K20:K21)</f>
        <v>-4.6981828706842439</v>
      </c>
      <c r="L22" s="7">
        <f>AVERAGE(L20:L21)</f>
        <v>79.409918392969246</v>
      </c>
      <c r="O22" s="5"/>
      <c r="P22" s="22"/>
      <c r="Q22" s="3"/>
      <c r="R22" s="3"/>
      <c r="S22" s="3"/>
      <c r="T22" s="3"/>
      <c r="U22" s="3"/>
      <c r="Y22" s="36"/>
      <c r="Z22" s="26">
        <v>118</v>
      </c>
      <c r="AA22">
        <v>1100.2406000000001</v>
      </c>
      <c r="AB22">
        <v>1360.5169699999999</v>
      </c>
      <c r="AC22" s="3">
        <f t="shared" ref="AC22:AC24" si="16">Z22*$F$1</f>
        <v>5.9</v>
      </c>
      <c r="AD22" s="3">
        <f>$B$1*$B$2/$AC22</f>
        <v>84.745762711864401</v>
      </c>
      <c r="AE22" s="3">
        <f t="shared" ref="AE22:AE24" si="17">(AA22-$F$2/2)*$F$1</f>
        <v>-2.5879699999999959</v>
      </c>
      <c r="AF22" s="3">
        <f t="shared" ref="AF22:AF24" si="18">(AB22-$F$3/2)*$F$1</f>
        <v>10.425848499999995</v>
      </c>
      <c r="AG22" s="22"/>
      <c r="AH22" s="3">
        <f t="shared" ref="AH22:AH24" si="19">AE22*AD22/$B$1</f>
        <v>-0.4386389830508467</v>
      </c>
      <c r="AI22" s="3">
        <f t="shared" ref="AI22:AI24" si="20">AF22*AD22/$B$1</f>
        <v>1.7670929661016939</v>
      </c>
      <c r="AJ22" s="3">
        <f t="shared" ref="AJ22:AJ24" si="21">AD22</f>
        <v>84.745762711864401</v>
      </c>
      <c r="AM22">
        <v>10</v>
      </c>
      <c r="AN22">
        <f t="shared" si="1"/>
        <v>5.1785910539619727E-4</v>
      </c>
      <c r="AO22">
        <v>4.7300000000000004</v>
      </c>
      <c r="AP22">
        <v>7.0000000000000001E-3</v>
      </c>
      <c r="AQ22">
        <v>8.1753999999999998</v>
      </c>
      <c r="AR22">
        <v>0</v>
      </c>
      <c r="AS22">
        <v>500</v>
      </c>
      <c r="AT22" t="s">
        <v>29</v>
      </c>
    </row>
    <row r="23" spans="1:46" x14ac:dyDescent="0.3">
      <c r="A23" s="36"/>
      <c r="B23" s="26">
        <v>118</v>
      </c>
      <c r="C23">
        <v>1100.4754600000001</v>
      </c>
      <c r="D23">
        <v>1364.72632</v>
      </c>
      <c r="E23" s="3">
        <f t="shared" ref="E23:E25" si="22">B23*$F$1</f>
        <v>5.9</v>
      </c>
      <c r="F23" s="3">
        <f t="shared" ref="F23:F25" si="23">$B$1*$B$2/$E23</f>
        <v>84.745762711864401</v>
      </c>
      <c r="G23" s="3">
        <f t="shared" ref="G23:G25" si="24">(C23-$F$2/2)*$F$1</f>
        <v>-2.5762269999999945</v>
      </c>
      <c r="H23" s="3">
        <f t="shared" ref="H23:H25" si="25">(D23-$F$3/2)*$F$1</f>
        <v>10.636316000000001</v>
      </c>
      <c r="I23" s="22"/>
      <c r="J23" s="3">
        <f t="shared" ref="J23:J25" si="26">G23*F23/$B$1</f>
        <v>-0.43664864406779563</v>
      </c>
      <c r="K23" s="3">
        <f t="shared" ref="K23:K25" si="27">H23*F23/$B$1</f>
        <v>1.8027654237288135</v>
      </c>
      <c r="L23" s="3">
        <f t="shared" ref="L23:L25" si="28">F23</f>
        <v>84.745762711864401</v>
      </c>
      <c r="O23" s="5"/>
      <c r="P23" s="22"/>
      <c r="Q23" s="3"/>
      <c r="R23" s="3"/>
      <c r="S23" s="3"/>
      <c r="T23" s="3"/>
      <c r="U23" s="3"/>
      <c r="Y23" s="36"/>
      <c r="Z23" s="26">
        <v>140</v>
      </c>
      <c r="AA23">
        <v>2109.53271</v>
      </c>
      <c r="AB23">
        <v>1417.64734</v>
      </c>
      <c r="AC23" s="3">
        <f t="shared" si="16"/>
        <v>7</v>
      </c>
      <c r="AD23" s="3">
        <f>$B$1*$B$2/$AC23</f>
        <v>71.428571428571431</v>
      </c>
      <c r="AE23" s="3">
        <f t="shared" si="17"/>
        <v>47.876635499999999</v>
      </c>
      <c r="AF23" s="3">
        <f t="shared" si="18"/>
        <v>13.282367000000001</v>
      </c>
      <c r="AG23" s="22"/>
      <c r="AH23" s="3">
        <f t="shared" si="19"/>
        <v>6.8395193571428567</v>
      </c>
      <c r="AI23" s="3">
        <f t="shared" si="20"/>
        <v>1.8974810000000002</v>
      </c>
      <c r="AJ23" s="3">
        <f t="shared" si="21"/>
        <v>71.428571428571431</v>
      </c>
      <c r="AM23">
        <v>10.5</v>
      </c>
      <c r="AN23">
        <f t="shared" si="1"/>
        <v>6.2182657434882958E-4</v>
      </c>
      <c r="AO23">
        <v>4.8600000000000003</v>
      </c>
      <c r="AP23">
        <v>8.0000000000000002E-3</v>
      </c>
      <c r="AQ23">
        <v>8.1743000000000006</v>
      </c>
      <c r="AR23">
        <v>0</v>
      </c>
      <c r="AS23">
        <v>500</v>
      </c>
      <c r="AT23" t="s">
        <v>29</v>
      </c>
    </row>
    <row r="24" spans="1:46" x14ac:dyDescent="0.3">
      <c r="A24" s="36"/>
      <c r="B24" s="26">
        <v>139</v>
      </c>
      <c r="C24">
        <v>2109.9726599999999</v>
      </c>
      <c r="D24">
        <v>1422.85095</v>
      </c>
      <c r="E24" s="3">
        <f t="shared" si="22"/>
        <v>6.95</v>
      </c>
      <c r="F24" s="3">
        <f t="shared" si="23"/>
        <v>71.942446043165461</v>
      </c>
      <c r="G24" s="3">
        <f t="shared" si="24"/>
        <v>47.898632999999997</v>
      </c>
      <c r="H24" s="3">
        <f t="shared" si="25"/>
        <v>13.542547500000001</v>
      </c>
      <c r="I24" s="22"/>
      <c r="J24" s="3">
        <f t="shared" si="26"/>
        <v>6.8918896402877694</v>
      </c>
      <c r="K24" s="3">
        <f t="shared" si="27"/>
        <v>1.9485679856115108</v>
      </c>
      <c r="L24" s="3">
        <f t="shared" si="28"/>
        <v>71.942446043165461</v>
      </c>
      <c r="O24" s="5"/>
      <c r="P24" s="22"/>
      <c r="Q24" s="3"/>
      <c r="R24" s="3"/>
      <c r="S24" s="3"/>
      <c r="T24" s="3"/>
      <c r="U24" s="3"/>
      <c r="Y24" s="36"/>
      <c r="Z24" s="26">
        <v>139</v>
      </c>
      <c r="AA24">
        <v>119.09514</v>
      </c>
      <c r="AB24">
        <v>1421.70117</v>
      </c>
      <c r="AC24" s="3">
        <f t="shared" si="16"/>
        <v>6.95</v>
      </c>
      <c r="AD24" s="3">
        <f>$B$1*$B$2/$AC24</f>
        <v>71.942446043165461</v>
      </c>
      <c r="AE24" s="3">
        <f t="shared" si="17"/>
        <v>-51.645243000000008</v>
      </c>
      <c r="AF24" s="3">
        <f t="shared" si="18"/>
        <v>13.485058500000003</v>
      </c>
      <c r="AG24" s="22"/>
      <c r="AH24" s="3">
        <f t="shared" si="19"/>
        <v>-7.4309702158273385</v>
      </c>
      <c r="AI24" s="3">
        <f t="shared" si="20"/>
        <v>1.9402961870503601</v>
      </c>
      <c r="AJ24" s="3">
        <f t="shared" si="21"/>
        <v>71.942446043165461</v>
      </c>
      <c r="AM24">
        <v>11</v>
      </c>
      <c r="AN24">
        <f t="shared" si="1"/>
        <v>8.3635564347730529E-4</v>
      </c>
      <c r="AO24">
        <v>5</v>
      </c>
      <c r="AP24">
        <v>0.01</v>
      </c>
      <c r="AQ24">
        <v>8.173</v>
      </c>
      <c r="AR24">
        <v>0</v>
      </c>
      <c r="AS24">
        <v>500</v>
      </c>
      <c r="AT24" t="s">
        <v>29</v>
      </c>
    </row>
    <row r="25" spans="1:46" x14ac:dyDescent="0.3">
      <c r="A25" s="36"/>
      <c r="B25" s="26">
        <v>139</v>
      </c>
      <c r="C25">
        <v>119.2962</v>
      </c>
      <c r="D25">
        <v>1426.85022</v>
      </c>
      <c r="E25" s="3">
        <f t="shared" si="22"/>
        <v>6.95</v>
      </c>
      <c r="F25" s="3">
        <f t="shared" si="23"/>
        <v>71.942446043165461</v>
      </c>
      <c r="G25" s="3">
        <f t="shared" si="24"/>
        <v>-51.635190000000001</v>
      </c>
      <c r="H25" s="3">
        <f t="shared" si="25"/>
        <v>13.742511000000002</v>
      </c>
      <c r="I25" s="22"/>
      <c r="J25" s="3">
        <f t="shared" si="26"/>
        <v>-7.4295237410071939</v>
      </c>
      <c r="K25" s="3">
        <f t="shared" si="27"/>
        <v>1.9773397122302161</v>
      </c>
      <c r="L25" s="3">
        <f t="shared" si="28"/>
        <v>71.942446043165461</v>
      </c>
      <c r="O25" s="5"/>
      <c r="P25" s="22"/>
      <c r="Q25" s="3"/>
      <c r="R25" s="3"/>
      <c r="S25" s="3"/>
      <c r="T25" s="3"/>
      <c r="U25" s="3"/>
      <c r="Y25" s="5"/>
      <c r="Z25" s="22"/>
      <c r="AA25" s="3"/>
      <c r="AB25" s="3"/>
      <c r="AC25" s="3"/>
      <c r="AD25" s="3"/>
      <c r="AE25" s="3"/>
      <c r="AF25" s="3"/>
      <c r="AG25" s="6" t="s">
        <v>17</v>
      </c>
      <c r="AH25" s="7">
        <f>AVERAGE(AH22:AH24)</f>
        <v>-0.34336328057844295</v>
      </c>
      <c r="AI25" s="7">
        <f>AVERAGE(AI22:AI24)</f>
        <v>1.8682900510506848</v>
      </c>
      <c r="AJ25" s="7">
        <f>AVERAGE(AJ22:AJ24)</f>
        <v>76.038926727867093</v>
      </c>
      <c r="AK25" t="s">
        <v>2</v>
      </c>
      <c r="AM25">
        <v>11.5</v>
      </c>
      <c r="AN25">
        <f t="shared" si="1"/>
        <v>9.3977360149466969E-4</v>
      </c>
      <c r="AO25">
        <v>5.14</v>
      </c>
      <c r="AP25">
        <v>1.0999999999999999E-2</v>
      </c>
      <c r="AQ25">
        <v>8.1719000000000008</v>
      </c>
      <c r="AR25">
        <v>0</v>
      </c>
      <c r="AS25">
        <v>500</v>
      </c>
      <c r="AT25" t="s">
        <v>29</v>
      </c>
    </row>
    <row r="26" spans="1:46" ht="15" customHeight="1" x14ac:dyDescent="0.3">
      <c r="A26" s="5"/>
      <c r="B26" s="22"/>
      <c r="C26" s="3"/>
      <c r="D26" s="3"/>
      <c r="E26" s="3"/>
      <c r="F26" s="3"/>
      <c r="G26" s="3"/>
      <c r="H26" s="3"/>
      <c r="I26" s="6" t="s">
        <v>17</v>
      </c>
      <c r="J26" s="7">
        <f>AVERAGE(J23:J25)</f>
        <v>-0.32476091492907333</v>
      </c>
      <c r="K26" s="7">
        <f>AVERAGE(K23:K25)</f>
        <v>1.9095577071901799</v>
      </c>
      <c r="L26" s="7">
        <f>AVERAGE(L23:L25)</f>
        <v>76.210218266065098</v>
      </c>
      <c r="M26" t="s">
        <v>2</v>
      </c>
      <c r="O26" s="5"/>
      <c r="P26" s="22"/>
      <c r="Q26" s="3"/>
      <c r="R26" s="3"/>
      <c r="S26" s="3"/>
      <c r="T26" s="3"/>
      <c r="U26" s="3"/>
      <c r="Y26" s="5"/>
      <c r="Z26" s="22"/>
      <c r="AA26" s="3"/>
      <c r="AB26" s="3"/>
      <c r="AC26" s="3"/>
      <c r="AD26" s="3"/>
      <c r="AE26" s="3"/>
      <c r="AF26" s="3"/>
      <c r="AG26" s="6"/>
      <c r="AH26" s="8" t="s">
        <v>0</v>
      </c>
      <c r="AI26" s="9">
        <f>AI25-AI21</f>
        <v>6.5687125670582178</v>
      </c>
      <c r="AJ26" s="7" t="s">
        <v>2</v>
      </c>
      <c r="AM26">
        <v>12</v>
      </c>
      <c r="AN26">
        <f t="shared" si="1"/>
        <v>9.3208044840092312E-4</v>
      </c>
      <c r="AO26">
        <v>5.28</v>
      </c>
      <c r="AP26">
        <v>1.0999999999999999E-2</v>
      </c>
      <c r="AQ26">
        <v>8.1713000000000005</v>
      </c>
      <c r="AR26">
        <v>0</v>
      </c>
      <c r="AS26">
        <v>500</v>
      </c>
      <c r="AT26" t="s">
        <v>29</v>
      </c>
    </row>
    <row r="27" spans="1:46" x14ac:dyDescent="0.3">
      <c r="A27" s="5"/>
      <c r="B27" s="22"/>
      <c r="C27" s="3"/>
      <c r="D27" s="3"/>
      <c r="E27" s="3"/>
      <c r="F27" s="3"/>
      <c r="G27" s="3"/>
      <c r="H27" s="3"/>
      <c r="I27" s="6"/>
      <c r="J27" s="8" t="s">
        <v>0</v>
      </c>
      <c r="K27" s="9">
        <f>K26-K22</f>
        <v>6.6077405778744236</v>
      </c>
      <c r="L27" s="7" t="s">
        <v>2</v>
      </c>
      <c r="AM27">
        <v>12.5</v>
      </c>
      <c r="AN27">
        <f t="shared" si="1"/>
        <v>1.0354984064182878E-3</v>
      </c>
      <c r="AO27">
        <v>5.42</v>
      </c>
      <c r="AP27">
        <v>1.2E-2</v>
      </c>
      <c r="AQ27">
        <v>8.1702999999999992</v>
      </c>
      <c r="AR27">
        <v>0</v>
      </c>
      <c r="AS27">
        <v>500</v>
      </c>
      <c r="AT27" t="s">
        <v>29</v>
      </c>
    </row>
    <row r="28" spans="1:46" x14ac:dyDescent="0.3">
      <c r="A28" s="5"/>
      <c r="B28" s="22"/>
      <c r="C28" s="3"/>
      <c r="D28" s="3"/>
      <c r="E28" s="3"/>
      <c r="F28" s="3"/>
      <c r="G28" s="3"/>
      <c r="H28" s="3"/>
      <c r="J28" s="3"/>
      <c r="K28" s="3"/>
      <c r="L28" s="3"/>
      <c r="AM28">
        <v>13</v>
      </c>
      <c r="AN28">
        <f t="shared" si="1"/>
        <v>1.2500274755467633E-3</v>
      </c>
      <c r="AO28">
        <v>5.56</v>
      </c>
      <c r="AP28">
        <v>1.4E-2</v>
      </c>
      <c r="AQ28">
        <v>8.1690000000000005</v>
      </c>
      <c r="AR28">
        <v>0</v>
      </c>
      <c r="AS28">
        <v>500</v>
      </c>
      <c r="AT28" t="s">
        <v>29</v>
      </c>
    </row>
    <row r="29" spans="1:46" x14ac:dyDescent="0.3">
      <c r="AM29">
        <v>13.5</v>
      </c>
      <c r="AN29">
        <f t="shared" si="1"/>
        <v>1.353445433564128E-3</v>
      </c>
      <c r="AO29">
        <v>5.7</v>
      </c>
      <c r="AP29">
        <v>1.4999999999999999E-2</v>
      </c>
      <c r="AQ29">
        <v>8.1676000000000002</v>
      </c>
      <c r="AR29">
        <v>0</v>
      </c>
      <c r="AS29">
        <v>500</v>
      </c>
      <c r="AT29" t="s">
        <v>29</v>
      </c>
    </row>
    <row r="30" spans="1:46" ht="15" customHeight="1" x14ac:dyDescent="0.3">
      <c r="Y30" s="36" t="s">
        <v>41</v>
      </c>
      <c r="Z30" t="s">
        <v>5</v>
      </c>
      <c r="AA30" t="s">
        <v>14</v>
      </c>
      <c r="AB30" t="s">
        <v>15</v>
      </c>
      <c r="AC30" t="s">
        <v>6</v>
      </c>
      <c r="AD30" t="s">
        <v>7</v>
      </c>
      <c r="AE30" t="s">
        <v>12</v>
      </c>
      <c r="AF30" t="s">
        <v>13</v>
      </c>
      <c r="AH30" t="s">
        <v>8</v>
      </c>
      <c r="AI30" t="s">
        <v>9</v>
      </c>
      <c r="AJ30" t="s">
        <v>16</v>
      </c>
      <c r="AM30">
        <v>14</v>
      </c>
      <c r="AN30">
        <f t="shared" si="1"/>
        <v>1.4557643697109572E-3</v>
      </c>
      <c r="AO30">
        <v>5.86</v>
      </c>
      <c r="AP30">
        <v>1.6E-2</v>
      </c>
      <c r="AQ30">
        <v>8.1661999999999999</v>
      </c>
      <c r="AR30">
        <v>0</v>
      </c>
      <c r="AS30">
        <v>500</v>
      </c>
      <c r="AT30" t="s">
        <v>29</v>
      </c>
    </row>
    <row r="31" spans="1:46" ht="15" customHeight="1" x14ac:dyDescent="0.3">
      <c r="A31" s="36" t="s">
        <v>41</v>
      </c>
      <c r="B31" t="s">
        <v>5</v>
      </c>
      <c r="C31" t="s">
        <v>14</v>
      </c>
      <c r="D31" t="s">
        <v>15</v>
      </c>
      <c r="E31" t="s">
        <v>6</v>
      </c>
      <c r="F31" t="s">
        <v>7</v>
      </c>
      <c r="G31" t="s">
        <v>12</v>
      </c>
      <c r="H31" t="s">
        <v>13</v>
      </c>
      <c r="J31" t="s">
        <v>8</v>
      </c>
      <c r="K31" t="s">
        <v>9</v>
      </c>
      <c r="L31" t="s">
        <v>16</v>
      </c>
      <c r="Y31" s="36"/>
      <c r="Z31" s="26">
        <v>135</v>
      </c>
      <c r="AA31">
        <v>2191.7109399999999</v>
      </c>
      <c r="AB31">
        <v>513.40692000000001</v>
      </c>
      <c r="AC31" s="3">
        <f>Z31*$F$1</f>
        <v>6.75</v>
      </c>
      <c r="AD31" s="3">
        <f>$B$1*$B$2/$AC31</f>
        <v>74.074074074074076</v>
      </c>
      <c r="AE31" s="3">
        <f>(AA31-$F$2/2)*$F$1</f>
        <v>51.985546999999997</v>
      </c>
      <c r="AF31" s="3">
        <f>(AB31-$F$3/2)*$F$1</f>
        <v>-31.929653999999999</v>
      </c>
      <c r="AG31" s="22"/>
      <c r="AH31" s="3">
        <f>AE31*AD31/$B$1</f>
        <v>7.7015625185185179</v>
      </c>
      <c r="AI31" s="3">
        <f>AF31*AD31/$B$1</f>
        <v>-4.7303191111111111</v>
      </c>
      <c r="AJ31" s="3">
        <f>AD31</f>
        <v>74.074074074074076</v>
      </c>
      <c r="AM31">
        <v>14.5</v>
      </c>
      <c r="AN31">
        <f t="shared" si="1"/>
        <v>1.6686449060336298E-3</v>
      </c>
      <c r="AO31">
        <v>6.03</v>
      </c>
      <c r="AP31">
        <v>1.7999999999999999E-2</v>
      </c>
      <c r="AQ31">
        <v>8.1649999999999991</v>
      </c>
      <c r="AR31">
        <v>0</v>
      </c>
      <c r="AS31">
        <v>500</v>
      </c>
      <c r="AT31" t="s">
        <v>29</v>
      </c>
    </row>
    <row r="32" spans="1:46" x14ac:dyDescent="0.3">
      <c r="A32" s="36"/>
      <c r="B32" s="26">
        <v>134</v>
      </c>
      <c r="C32">
        <v>2191.53271</v>
      </c>
      <c r="D32">
        <v>513.60888999999997</v>
      </c>
      <c r="E32" s="3">
        <f>B32*$F$1</f>
        <v>6.7</v>
      </c>
      <c r="F32" s="3">
        <f>$B$1*$B$2/$E32</f>
        <v>74.626865671641795</v>
      </c>
      <c r="G32" s="3">
        <f>(C32-$F$2/2)*$F$1</f>
        <v>51.9766355</v>
      </c>
      <c r="H32" s="3">
        <f>(D32-$F$3/2)*$F$1</f>
        <v>-31.919555500000001</v>
      </c>
      <c r="I32" s="22"/>
      <c r="J32" s="3">
        <f>G32*F32/$B$1</f>
        <v>7.757706791044777</v>
      </c>
      <c r="K32" s="3">
        <f>H32*F32/$B$1</f>
        <v>-4.7641127611940304</v>
      </c>
      <c r="L32" s="3">
        <f>F32</f>
        <v>74.626865671641795</v>
      </c>
      <c r="Y32" s="36"/>
      <c r="Z32" s="26">
        <v>117</v>
      </c>
      <c r="AA32">
        <v>789.94592</v>
      </c>
      <c r="AB32">
        <v>598.95123000000001</v>
      </c>
      <c r="AC32" s="3">
        <f>Z32*$F$1</f>
        <v>5.8500000000000005</v>
      </c>
      <c r="AD32" s="3">
        <f>$B$1*$B$2/$AC32</f>
        <v>85.470085470085465</v>
      </c>
      <c r="AE32" s="3">
        <f>(AA32-$F$2/2)*$F$1</f>
        <v>-18.102703999999999</v>
      </c>
      <c r="AF32" s="3">
        <f>(AB32-$F$3/2)*$F$1</f>
        <v>-27.652438500000002</v>
      </c>
      <c r="AG32" s="22"/>
      <c r="AH32" s="3">
        <f>AE32*AD32/$B$1</f>
        <v>-3.0944793162393158</v>
      </c>
      <c r="AI32" s="3">
        <f>AF32*AD32/$B$1</f>
        <v>-4.7269125641025642</v>
      </c>
      <c r="AJ32" s="3">
        <f>AD32</f>
        <v>85.470085470085465</v>
      </c>
      <c r="AM32">
        <v>15</v>
      </c>
      <c r="AN32">
        <f t="shared" si="1"/>
        <v>1.7704143312451915E-3</v>
      </c>
      <c r="AO32">
        <v>6.2</v>
      </c>
      <c r="AP32">
        <v>1.9E-2</v>
      </c>
      <c r="AQ32">
        <v>8.1638000000000002</v>
      </c>
      <c r="AR32">
        <v>0</v>
      </c>
      <c r="AS32">
        <v>500</v>
      </c>
      <c r="AT32" t="s">
        <v>29</v>
      </c>
    </row>
    <row r="33" spans="1:46" x14ac:dyDescent="0.3">
      <c r="A33" s="36"/>
      <c r="B33" s="26">
        <v>117</v>
      </c>
      <c r="C33">
        <v>789.85808999999995</v>
      </c>
      <c r="D33">
        <v>599.20807000000002</v>
      </c>
      <c r="E33" s="3">
        <f>B33*$F$1</f>
        <v>5.8500000000000005</v>
      </c>
      <c r="F33" s="3">
        <f>$B$1*$B$2/$E33</f>
        <v>85.470085470085465</v>
      </c>
      <c r="G33" s="3">
        <f>(C33-$F$2/2)*$F$1</f>
        <v>-18.107095500000003</v>
      </c>
      <c r="H33" s="3">
        <f>(D33-$F$3/2)*$F$1</f>
        <v>-27.6395965</v>
      </c>
      <c r="I33" s="22"/>
      <c r="J33" s="3">
        <f>G33*F33/$B$1</f>
        <v>-3.0952300000000004</v>
      </c>
      <c r="K33" s="3">
        <f>H33*F33/$B$1</f>
        <v>-4.7247173504273503</v>
      </c>
      <c r="L33" s="3">
        <f>F33</f>
        <v>85.470085470085465</v>
      </c>
      <c r="Y33" s="36"/>
      <c r="AC33" s="3"/>
      <c r="AD33" s="3"/>
      <c r="AE33" s="3"/>
      <c r="AF33" s="3"/>
      <c r="AG33" s="6" t="s">
        <v>18</v>
      </c>
      <c r="AH33" s="7">
        <f>AVERAGE(AH31:AH32)</f>
        <v>2.3035416011396013</v>
      </c>
      <c r="AI33" s="7">
        <f>AVERAGE(AI31:AI32)</f>
        <v>-4.7286158376068377</v>
      </c>
      <c r="AJ33" s="7">
        <f>AVERAGE(AJ31:AJ32)</f>
        <v>79.772079772079763</v>
      </c>
      <c r="AM33">
        <v>15.5</v>
      </c>
      <c r="AN33">
        <f t="shared" si="1"/>
        <v>1.9827453566325973E-3</v>
      </c>
      <c r="AO33">
        <v>6.38</v>
      </c>
      <c r="AP33">
        <v>2.1000000000000001E-2</v>
      </c>
      <c r="AQ33">
        <v>8.1620000000000008</v>
      </c>
      <c r="AR33">
        <v>0</v>
      </c>
      <c r="AS33">
        <v>500</v>
      </c>
      <c r="AT33" t="s">
        <v>29</v>
      </c>
    </row>
    <row r="34" spans="1:46" x14ac:dyDescent="0.3">
      <c r="A34" s="36"/>
      <c r="E34" s="3"/>
      <c r="F34" s="3"/>
      <c r="G34" s="3"/>
      <c r="H34" s="3"/>
      <c r="I34" s="6" t="s">
        <v>18</v>
      </c>
      <c r="J34" s="7">
        <f>AVERAGE(J32:J33)</f>
        <v>2.3312383955223881</v>
      </c>
      <c r="K34" s="7">
        <f>AVERAGE(K32:K33)</f>
        <v>-4.7444150558106903</v>
      </c>
      <c r="L34" s="7">
        <f>AVERAGE(L32:L33)</f>
        <v>80.04847557086363</v>
      </c>
      <c r="Y34" s="36"/>
      <c r="Z34" s="26">
        <v>118</v>
      </c>
      <c r="AA34">
        <v>1100.66858</v>
      </c>
      <c r="AB34">
        <v>1356.8063999999999</v>
      </c>
      <c r="AC34" s="3">
        <f t="shared" ref="AC34:AC36" si="29">Z34*$F$1</f>
        <v>5.9</v>
      </c>
      <c r="AD34" s="3">
        <f>$B$1*$B$2/$AC34</f>
        <v>84.745762711864401</v>
      </c>
      <c r="AE34" s="3">
        <f t="shared" ref="AE34:AE36" si="30">(AA34-$F$2/2)*$F$1</f>
        <v>-2.5665709999999993</v>
      </c>
      <c r="AF34" s="3">
        <f t="shared" ref="AF34:AF36" si="31">(AB34-$F$3/2)*$F$1</f>
        <v>10.240319999999997</v>
      </c>
      <c r="AG34" s="22"/>
      <c r="AH34" s="3">
        <f t="shared" ref="AH34:AH36" si="32">AE34*AD34/$B$1</f>
        <v>-0.43501203389830495</v>
      </c>
      <c r="AI34" s="3">
        <f t="shared" ref="AI34:AI36" si="33">AF34*AD34/$B$1</f>
        <v>1.7356474576271179</v>
      </c>
      <c r="AJ34" s="3">
        <f t="shared" ref="AJ34:AJ36" si="34">AD34</f>
        <v>84.745762711864401</v>
      </c>
      <c r="AM34">
        <v>16</v>
      </c>
      <c r="AN34">
        <f t="shared" si="1"/>
        <v>2.083415759973623E-3</v>
      </c>
      <c r="AO34">
        <v>6.57</v>
      </c>
      <c r="AP34">
        <v>2.1999999999999999E-2</v>
      </c>
      <c r="AQ34">
        <v>8.1602999999999994</v>
      </c>
      <c r="AR34">
        <v>0</v>
      </c>
      <c r="AS34">
        <v>500</v>
      </c>
      <c r="AT34" t="s">
        <v>29</v>
      </c>
    </row>
    <row r="35" spans="1:46" x14ac:dyDescent="0.3">
      <c r="A35" s="36"/>
      <c r="B35" s="26">
        <v>117</v>
      </c>
      <c r="C35">
        <v>1101.0715299999999</v>
      </c>
      <c r="D35">
        <v>1360.12366</v>
      </c>
      <c r="E35" s="3">
        <f t="shared" ref="E35:E37" si="35">B35*$F$1</f>
        <v>5.8500000000000005</v>
      </c>
      <c r="F35" s="3">
        <f t="shared" ref="F35:F37" si="36">$B$1*$B$2/$E35</f>
        <v>85.470085470085465</v>
      </c>
      <c r="G35" s="3">
        <f t="shared" ref="G35:G37" si="37">(C35-$F$2/2)*$F$1</f>
        <v>-2.5464235000000031</v>
      </c>
      <c r="H35" s="3">
        <f t="shared" ref="H35:H37" si="38">(D35-$F$3/2)*$F$1</f>
        <v>10.406182999999999</v>
      </c>
      <c r="I35" s="22"/>
      <c r="J35" s="3">
        <f t="shared" ref="J35:J37" si="39">G35*F35/$B$1</f>
        <v>-0.43528606837606892</v>
      </c>
      <c r="K35" s="3">
        <f t="shared" ref="K35:K37" si="40">H35*F35/$B$1</f>
        <v>1.7788347008547005</v>
      </c>
      <c r="L35" s="3">
        <f t="shared" ref="L35:L37" si="41">F35</f>
        <v>85.470085470085465</v>
      </c>
      <c r="Y35" s="36"/>
      <c r="Z35" s="26">
        <v>140</v>
      </c>
      <c r="AA35">
        <v>2110.0798300000001</v>
      </c>
      <c r="AB35">
        <v>1413.2924800000001</v>
      </c>
      <c r="AC35" s="3">
        <f t="shared" si="29"/>
        <v>7</v>
      </c>
      <c r="AD35" s="3">
        <f>$B$1*$B$2/$AC35</f>
        <v>71.428571428571431</v>
      </c>
      <c r="AE35" s="3">
        <f t="shared" si="30"/>
        <v>47.903991500000011</v>
      </c>
      <c r="AF35" s="3">
        <f t="shared" si="31"/>
        <v>13.064624000000004</v>
      </c>
      <c r="AG35" s="22"/>
      <c r="AH35" s="3">
        <f t="shared" si="32"/>
        <v>6.8434273571428585</v>
      </c>
      <c r="AI35" s="3">
        <f t="shared" si="33"/>
        <v>1.8663748571428578</v>
      </c>
      <c r="AJ35" s="3">
        <f t="shared" si="34"/>
        <v>71.428571428571431</v>
      </c>
      <c r="AM35">
        <v>16.5</v>
      </c>
      <c r="AN35">
        <f t="shared" si="1"/>
        <v>2.2962962962962963E-3</v>
      </c>
      <c r="AO35">
        <v>6.74</v>
      </c>
      <c r="AP35">
        <v>2.4E-2</v>
      </c>
      <c r="AQ35">
        <v>8.1587999999999994</v>
      </c>
      <c r="AR35">
        <v>0</v>
      </c>
      <c r="AS35">
        <v>500</v>
      </c>
      <c r="AT35" t="s">
        <v>29</v>
      </c>
    </row>
    <row r="36" spans="1:46" x14ac:dyDescent="0.3">
      <c r="A36" s="36"/>
      <c r="B36" s="26">
        <v>140</v>
      </c>
      <c r="C36">
        <v>2110.5764199999999</v>
      </c>
      <c r="D36">
        <v>1417.31213</v>
      </c>
      <c r="E36" s="3">
        <f t="shared" si="35"/>
        <v>7</v>
      </c>
      <c r="F36" s="3">
        <f t="shared" si="36"/>
        <v>71.428571428571431</v>
      </c>
      <c r="G36" s="3">
        <f t="shared" si="37"/>
        <v>47.928820999999999</v>
      </c>
      <c r="H36" s="3">
        <f t="shared" si="38"/>
        <v>13.265606500000002</v>
      </c>
      <c r="I36" s="22"/>
      <c r="J36" s="3">
        <f t="shared" si="39"/>
        <v>6.8469744285714285</v>
      </c>
      <c r="K36" s="3">
        <f t="shared" si="40"/>
        <v>1.8950866428571433</v>
      </c>
      <c r="L36" s="3">
        <f t="shared" si="41"/>
        <v>71.428571428571431</v>
      </c>
      <c r="Y36" s="36"/>
      <c r="Z36" s="26">
        <v>139</v>
      </c>
      <c r="AA36">
        <v>119.68764</v>
      </c>
      <c r="AB36">
        <v>1417.31079</v>
      </c>
      <c r="AC36" s="3">
        <f t="shared" si="29"/>
        <v>6.95</v>
      </c>
      <c r="AD36" s="3">
        <f>$B$1*$B$2/$AC36</f>
        <v>71.942446043165461</v>
      </c>
      <c r="AE36" s="3">
        <f t="shared" si="30"/>
        <v>-51.615617999999998</v>
      </c>
      <c r="AF36" s="3">
        <f t="shared" si="31"/>
        <v>13.265539500000001</v>
      </c>
      <c r="AG36" s="22"/>
      <c r="AH36" s="3">
        <f t="shared" si="32"/>
        <v>-7.4267076258992795</v>
      </c>
      <c r="AI36" s="3">
        <f t="shared" si="33"/>
        <v>1.9087107194244604</v>
      </c>
      <c r="AJ36" s="3">
        <f t="shared" si="34"/>
        <v>71.942446043165461</v>
      </c>
      <c r="AM36">
        <v>17</v>
      </c>
      <c r="AN36">
        <f t="shared" si="1"/>
        <v>2.3958676777667879E-3</v>
      </c>
      <c r="AO36">
        <v>6.95</v>
      </c>
      <c r="AP36">
        <v>2.5000000000000001E-2</v>
      </c>
      <c r="AQ36">
        <v>8.1576000000000004</v>
      </c>
      <c r="AR36">
        <v>0</v>
      </c>
      <c r="AS36">
        <v>500</v>
      </c>
      <c r="AT36" t="s">
        <v>29</v>
      </c>
    </row>
    <row r="37" spans="1:46" x14ac:dyDescent="0.3">
      <c r="A37" s="36"/>
      <c r="B37" s="26">
        <v>139</v>
      </c>
      <c r="C37">
        <v>120.03667</v>
      </c>
      <c r="D37">
        <v>1421.26758</v>
      </c>
      <c r="E37" s="3">
        <f t="shared" si="35"/>
        <v>6.95</v>
      </c>
      <c r="F37" s="3">
        <f t="shared" si="36"/>
        <v>71.942446043165461</v>
      </c>
      <c r="G37" s="3">
        <f t="shared" si="37"/>
        <v>-51.598166500000005</v>
      </c>
      <c r="H37" s="3">
        <f t="shared" si="38"/>
        <v>13.463378999999998</v>
      </c>
      <c r="I37" s="22"/>
      <c r="J37" s="3">
        <f t="shared" si="39"/>
        <v>-7.4241966187050359</v>
      </c>
      <c r="K37" s="3">
        <f t="shared" si="40"/>
        <v>1.9371768345323737</v>
      </c>
      <c r="L37" s="3">
        <f t="shared" si="41"/>
        <v>71.942446043165461</v>
      </c>
      <c r="Y37" s="5"/>
      <c r="Z37" s="22"/>
      <c r="AA37" s="3"/>
      <c r="AB37" s="3"/>
      <c r="AC37" s="3"/>
      <c r="AD37" s="3"/>
      <c r="AE37" s="3"/>
      <c r="AF37" s="3"/>
      <c r="AG37" s="6" t="s">
        <v>17</v>
      </c>
      <c r="AH37" s="7">
        <f>AVERAGE(AH34:AH36)</f>
        <v>-0.33943076755157531</v>
      </c>
      <c r="AI37" s="7">
        <f>AVERAGE(AI34:AI36)</f>
        <v>1.8369110113981453</v>
      </c>
      <c r="AJ37" s="7">
        <f>AVERAGE(AJ34:AJ36)</f>
        <v>76.038926727867093</v>
      </c>
      <c r="AK37" t="s">
        <v>2</v>
      </c>
      <c r="AM37">
        <v>17.5</v>
      </c>
      <c r="AN37">
        <f t="shared" si="1"/>
        <v>2.4959885701725465E-3</v>
      </c>
      <c r="AO37">
        <v>7.15</v>
      </c>
      <c r="AP37">
        <v>2.5999999999999999E-2</v>
      </c>
      <c r="AQ37">
        <v>8.1562000000000001</v>
      </c>
      <c r="AR37">
        <v>0</v>
      </c>
      <c r="AS37">
        <v>500</v>
      </c>
      <c r="AT37" t="s">
        <v>29</v>
      </c>
    </row>
    <row r="38" spans="1:46" x14ac:dyDescent="0.3">
      <c r="A38" s="5"/>
      <c r="B38" s="22"/>
      <c r="C38" s="3"/>
      <c r="D38" s="3"/>
      <c r="E38" s="3"/>
      <c r="F38" s="3"/>
      <c r="G38" s="3"/>
      <c r="H38" s="3"/>
      <c r="I38" s="6" t="s">
        <v>17</v>
      </c>
      <c r="J38" s="7">
        <f>AVERAGE(J35:J37)</f>
        <v>-0.33750275283655878</v>
      </c>
      <c r="K38" s="7">
        <f>AVERAGE(K35:K37)</f>
        <v>1.8703660594147393</v>
      </c>
      <c r="L38" s="7">
        <f>AVERAGE(L35:L37)</f>
        <v>76.280367647274119</v>
      </c>
      <c r="M38" t="s">
        <v>2</v>
      </c>
      <c r="Y38" s="5"/>
      <c r="Z38" s="22"/>
      <c r="AA38" s="3"/>
      <c r="AB38" s="3"/>
      <c r="AC38" s="3"/>
      <c r="AD38" s="3"/>
      <c r="AE38" s="3"/>
      <c r="AF38" s="3"/>
      <c r="AG38" s="6"/>
      <c r="AH38" s="8" t="s">
        <v>0</v>
      </c>
      <c r="AI38" s="9">
        <f>AI37-AI33</f>
        <v>6.565526849004983</v>
      </c>
      <c r="AJ38" s="7" t="s">
        <v>2</v>
      </c>
      <c r="AM38">
        <v>18</v>
      </c>
      <c r="AN38">
        <f t="shared" si="1"/>
        <v>2.5961094625783052E-3</v>
      </c>
      <c r="AO38">
        <v>7.35</v>
      </c>
      <c r="AP38">
        <v>2.7E-2</v>
      </c>
      <c r="AQ38">
        <v>8.1552000000000007</v>
      </c>
      <c r="AR38">
        <v>0</v>
      </c>
      <c r="AS38">
        <v>500</v>
      </c>
      <c r="AT38" t="s">
        <v>29</v>
      </c>
    </row>
    <row r="39" spans="1:46" x14ac:dyDescent="0.3">
      <c r="A39" s="5"/>
      <c r="B39" s="22"/>
      <c r="C39" s="3"/>
      <c r="D39" s="3"/>
      <c r="E39" s="3"/>
      <c r="F39" s="3"/>
      <c r="G39" s="3"/>
      <c r="H39" s="3"/>
      <c r="I39" s="6"/>
      <c r="J39" s="8" t="s">
        <v>0</v>
      </c>
      <c r="K39" s="9">
        <f>K38-K34</f>
        <v>6.6147811152254299</v>
      </c>
      <c r="L39" s="7" t="s">
        <v>2</v>
      </c>
      <c r="AM39">
        <v>18.5</v>
      </c>
      <c r="AN39">
        <f t="shared" si="1"/>
        <v>2.807890977030443E-3</v>
      </c>
      <c r="AO39">
        <v>7.54</v>
      </c>
      <c r="AP39">
        <v>2.9000000000000001E-2</v>
      </c>
      <c r="AQ39">
        <v>8.1534999999999993</v>
      </c>
      <c r="AR39">
        <v>0</v>
      </c>
      <c r="AS39">
        <v>500</v>
      </c>
      <c r="AT39" t="s">
        <v>29</v>
      </c>
    </row>
    <row r="40" spans="1:46" x14ac:dyDescent="0.3">
      <c r="A40" s="5"/>
      <c r="B40" s="22"/>
      <c r="C40" s="3"/>
      <c r="D40" s="3"/>
      <c r="E40" s="3"/>
      <c r="F40" s="3"/>
      <c r="G40" s="3"/>
      <c r="H40" s="3"/>
      <c r="J40" s="3"/>
      <c r="K40" s="3"/>
      <c r="L40" s="3"/>
      <c r="AM40">
        <v>19</v>
      </c>
      <c r="AN40">
        <f t="shared" si="1"/>
        <v>2.9074623585009342E-3</v>
      </c>
      <c r="AO40">
        <v>7.75</v>
      </c>
      <c r="AP40">
        <v>0.03</v>
      </c>
      <c r="AQ40">
        <v>8.1523000000000003</v>
      </c>
      <c r="AR40">
        <v>0</v>
      </c>
      <c r="AS40">
        <v>500</v>
      </c>
      <c r="AT40" t="s">
        <v>29</v>
      </c>
    </row>
    <row r="41" spans="1:46" x14ac:dyDescent="0.3">
      <c r="AM41">
        <v>19.5</v>
      </c>
      <c r="AN41">
        <f t="shared" si="1"/>
        <v>3.1181448510825363E-3</v>
      </c>
      <c r="AO41">
        <v>7.96</v>
      </c>
      <c r="AP41">
        <v>3.2000000000000001E-2</v>
      </c>
      <c r="AQ41">
        <v>8.1509999999999998</v>
      </c>
      <c r="AR41">
        <v>0</v>
      </c>
      <c r="AS41">
        <v>500</v>
      </c>
      <c r="AT41" t="s">
        <v>29</v>
      </c>
    </row>
    <row r="42" spans="1:46" x14ac:dyDescent="0.3">
      <c r="Y42" s="36" t="s">
        <v>41</v>
      </c>
      <c r="Z42" t="s">
        <v>5</v>
      </c>
      <c r="AA42" t="s">
        <v>14</v>
      </c>
      <c r="AB42" t="s">
        <v>15</v>
      </c>
      <c r="AC42" t="s">
        <v>6</v>
      </c>
      <c r="AD42" t="s">
        <v>7</v>
      </c>
      <c r="AE42" t="s">
        <v>12</v>
      </c>
      <c r="AF42" t="s">
        <v>13</v>
      </c>
      <c r="AH42" t="s">
        <v>8</v>
      </c>
      <c r="AI42" t="s">
        <v>9</v>
      </c>
      <c r="AJ42" t="s">
        <v>16</v>
      </c>
      <c r="AM42">
        <v>20</v>
      </c>
      <c r="AN42">
        <f t="shared" si="1"/>
        <v>3.2166172106824925E-3</v>
      </c>
      <c r="AO42">
        <v>8.19</v>
      </c>
      <c r="AP42">
        <v>3.3000000000000002E-2</v>
      </c>
      <c r="AQ42">
        <v>8.1496999999999993</v>
      </c>
      <c r="AR42">
        <v>0</v>
      </c>
      <c r="AS42">
        <v>500</v>
      </c>
      <c r="AT42" t="s">
        <v>29</v>
      </c>
    </row>
    <row r="43" spans="1:46" ht="15" customHeight="1" x14ac:dyDescent="0.3">
      <c r="A43" s="36" t="s">
        <v>42</v>
      </c>
      <c r="B43" t="s">
        <v>5</v>
      </c>
      <c r="C43" t="s">
        <v>14</v>
      </c>
      <c r="D43" t="s">
        <v>15</v>
      </c>
      <c r="E43" t="s">
        <v>6</v>
      </c>
      <c r="F43" t="s">
        <v>7</v>
      </c>
      <c r="G43" t="s">
        <v>12</v>
      </c>
      <c r="H43" t="s">
        <v>13</v>
      </c>
      <c r="J43" t="s">
        <v>8</v>
      </c>
      <c r="K43" t="s">
        <v>9</v>
      </c>
      <c r="L43" t="s">
        <v>16</v>
      </c>
      <c r="Y43" s="36"/>
      <c r="Z43" s="26">
        <v>135</v>
      </c>
      <c r="AA43">
        <v>2192.0800800000002</v>
      </c>
      <c r="AB43">
        <v>512.36261000000002</v>
      </c>
      <c r="AC43" s="3">
        <f>Z43*$F$1</f>
        <v>6.75</v>
      </c>
      <c r="AD43" s="3">
        <f>$B$1*$B$2/$AC43</f>
        <v>74.074074074074076</v>
      </c>
      <c r="AE43" s="3">
        <f>(AA43-$F$2/2)*$F$1</f>
        <v>52.004004000000009</v>
      </c>
      <c r="AF43" s="3">
        <f>(AB43-$F$3/2)*$F$1</f>
        <v>-31.981869500000002</v>
      </c>
      <c r="AG43" s="22"/>
      <c r="AH43" s="3">
        <f>AE43*AD43/$B$1</f>
        <v>7.7042968888888907</v>
      </c>
      <c r="AI43" s="3">
        <f>AF43*AD43/$B$1</f>
        <v>-4.7380547407407416</v>
      </c>
      <c r="AJ43" s="3">
        <f>AD43</f>
        <v>74.074074074074076</v>
      </c>
      <c r="AM43">
        <v>20.5</v>
      </c>
      <c r="AN43">
        <f t="shared" si="1"/>
        <v>3.3150895702824487E-3</v>
      </c>
      <c r="AO43">
        <v>8.42</v>
      </c>
      <c r="AP43">
        <v>3.4000000000000002E-2</v>
      </c>
      <c r="AQ43">
        <v>8.1483000000000008</v>
      </c>
      <c r="AR43">
        <v>0</v>
      </c>
      <c r="AS43">
        <v>500</v>
      </c>
      <c r="AT43" t="s">
        <v>29</v>
      </c>
    </row>
    <row r="44" spans="1:46" x14ac:dyDescent="0.3">
      <c r="A44" s="36"/>
      <c r="B44" s="26">
        <v>135</v>
      </c>
      <c r="C44">
        <v>2192.0148899999999</v>
      </c>
      <c r="D44">
        <v>512.51318000000003</v>
      </c>
      <c r="E44" s="3">
        <f>B44*$F$1</f>
        <v>6.75</v>
      </c>
      <c r="F44" s="3">
        <f>$B$1*$B$2/$E44</f>
        <v>74.074074074074076</v>
      </c>
      <c r="G44" s="3">
        <f>(C44-$F$2/2)*$F$1</f>
        <v>52.000744499999996</v>
      </c>
      <c r="H44" s="3">
        <f>(D44-$F$3/2)*$F$1</f>
        <v>-31.974340999999999</v>
      </c>
      <c r="I44" s="22"/>
      <c r="J44" s="3">
        <f>G44*F44/$B$1</f>
        <v>7.7038139999999995</v>
      </c>
      <c r="K44" s="3">
        <f>H44*F44/$B$1</f>
        <v>-4.7369394074074069</v>
      </c>
      <c r="L44" s="3">
        <f>F44</f>
        <v>74.074074074074076</v>
      </c>
      <c r="Y44" s="36"/>
      <c r="Z44" s="26">
        <v>118</v>
      </c>
      <c r="AA44">
        <v>790.25684000000001</v>
      </c>
      <c r="AB44">
        <v>598.01160000000004</v>
      </c>
      <c r="AC44" s="3">
        <f>Z44*$F$1</f>
        <v>5.9</v>
      </c>
      <c r="AD44" s="3">
        <f>$B$1*$B$2/$AC44</f>
        <v>84.745762711864401</v>
      </c>
      <c r="AE44" s="3">
        <f>(AA44-$F$2/2)*$F$1</f>
        <v>-18.087157999999999</v>
      </c>
      <c r="AF44" s="3">
        <f>(AB44-$F$3/2)*$F$1</f>
        <v>-27.69942</v>
      </c>
      <c r="AG44" s="22"/>
      <c r="AH44" s="3">
        <f>AE44*AD44/$B$1</f>
        <v>-3.0656199999999996</v>
      </c>
      <c r="AI44" s="3">
        <f>AF44*AD44/$B$1</f>
        <v>-4.6948169491525427</v>
      </c>
      <c r="AJ44" s="3">
        <f>AD44</f>
        <v>84.745762711864401</v>
      </c>
      <c r="AM44">
        <v>21</v>
      </c>
      <c r="AN44">
        <f t="shared" si="1"/>
        <v>3.411913397076602E-3</v>
      </c>
      <c r="AO44">
        <v>8.68</v>
      </c>
      <c r="AP44">
        <v>3.5000000000000003E-2</v>
      </c>
      <c r="AQ44">
        <v>8.1473999999999993</v>
      </c>
      <c r="AR44">
        <v>0</v>
      </c>
      <c r="AS44">
        <v>500</v>
      </c>
      <c r="AT44" t="s">
        <v>29</v>
      </c>
    </row>
    <row r="45" spans="1:46" x14ac:dyDescent="0.3">
      <c r="A45" s="36"/>
      <c r="B45" s="26">
        <v>118</v>
      </c>
      <c r="C45">
        <v>790.25054999999998</v>
      </c>
      <c r="D45">
        <v>598.24976000000004</v>
      </c>
      <c r="E45" s="3">
        <f>B45*$F$1</f>
        <v>5.9</v>
      </c>
      <c r="F45" s="3">
        <f>$B$1*$B$2/$E45</f>
        <v>84.745762711864401</v>
      </c>
      <c r="G45" s="3">
        <f>(C45-$F$2/2)*$F$1</f>
        <v>-18.087472500000001</v>
      </c>
      <c r="H45" s="3">
        <f>(D45-$F$3/2)*$F$1</f>
        <v>-27.687511999999998</v>
      </c>
      <c r="I45" s="22"/>
      <c r="J45" s="3">
        <f>G45*F45/$B$1</f>
        <v>-3.0656733050847458</v>
      </c>
      <c r="K45" s="3">
        <f>H45*F45/$B$1</f>
        <v>-4.6927986440677962</v>
      </c>
      <c r="L45" s="3">
        <f>F45</f>
        <v>84.745762711864401</v>
      </c>
      <c r="Y45" s="36"/>
      <c r="AC45" s="3"/>
      <c r="AD45" s="3"/>
      <c r="AE45" s="3"/>
      <c r="AF45" s="3"/>
      <c r="AG45" s="6" t="s">
        <v>18</v>
      </c>
      <c r="AH45" s="7">
        <f>AVERAGE(AH43:AH44)</f>
        <v>2.3193384444444458</v>
      </c>
      <c r="AI45" s="7">
        <f>AVERAGE(AI43:AI44)</f>
        <v>-4.7164358449466421</v>
      </c>
      <c r="AJ45" s="7">
        <f>AVERAGE(AJ43:AJ44)</f>
        <v>79.409918392969246</v>
      </c>
      <c r="AM45">
        <v>21.5</v>
      </c>
      <c r="AN45">
        <f t="shared" si="1"/>
        <v>3.6214968677876691E-3</v>
      </c>
      <c r="AO45">
        <v>8.91</v>
      </c>
      <c r="AP45">
        <v>3.6999999999999998E-2</v>
      </c>
      <c r="AQ45">
        <v>8.1456</v>
      </c>
      <c r="AR45">
        <v>0</v>
      </c>
      <c r="AS45">
        <v>500</v>
      </c>
      <c r="AT45" t="s">
        <v>29</v>
      </c>
    </row>
    <row r="46" spans="1:46" x14ac:dyDescent="0.3">
      <c r="A46" s="36"/>
      <c r="E46" s="3"/>
      <c r="F46" s="3"/>
      <c r="G46" s="3"/>
      <c r="H46" s="3"/>
      <c r="I46" s="6" t="s">
        <v>18</v>
      </c>
      <c r="J46" s="7">
        <f>AVERAGE(J44:J45)</f>
        <v>2.3190703474576271</v>
      </c>
      <c r="K46" s="7">
        <f>AVERAGE(K44:K45)</f>
        <v>-4.7148690257376016</v>
      </c>
      <c r="L46" s="7">
        <f>AVERAGE(L44:L45)</f>
        <v>79.409918392969246</v>
      </c>
      <c r="Y46" s="36"/>
      <c r="Z46" s="26">
        <v>118</v>
      </c>
      <c r="AA46">
        <v>1101.1405</v>
      </c>
      <c r="AB46">
        <v>1353.64185</v>
      </c>
      <c r="AC46" s="3">
        <f t="shared" ref="AC46:AC48" si="42">Z46*$F$1</f>
        <v>5.9</v>
      </c>
      <c r="AD46" s="3">
        <f>$B$1*$B$2/$AC46</f>
        <v>84.745762711864401</v>
      </c>
      <c r="AE46" s="3">
        <f t="shared" ref="AE46:AE48" si="43">(AA46-$F$2/2)*$F$1</f>
        <v>-2.5429750000000015</v>
      </c>
      <c r="AF46" s="3">
        <f t="shared" ref="AF46:AF48" si="44">(AB46-$F$3/2)*$F$1</f>
        <v>10.0820925</v>
      </c>
      <c r="AG46" s="22"/>
      <c r="AH46" s="3">
        <f t="shared" ref="AH46:AH48" si="45">AE46*AD46/$B$1</f>
        <v>-0.43101271186440704</v>
      </c>
      <c r="AI46" s="3">
        <f t="shared" ref="AI46:AI48" si="46">AF46*AD46/$B$1</f>
        <v>1.7088292372881355</v>
      </c>
      <c r="AJ46" s="3">
        <f t="shared" ref="AJ46:AJ48" si="47">AD46</f>
        <v>84.745762711864401</v>
      </c>
      <c r="AM46">
        <v>22</v>
      </c>
      <c r="AN46">
        <f t="shared" si="1"/>
        <v>3.8294318056929333E-3</v>
      </c>
      <c r="AO46">
        <v>9.17</v>
      </c>
      <c r="AP46">
        <v>3.9E-2</v>
      </c>
      <c r="AQ46">
        <v>8.1439000000000004</v>
      </c>
      <c r="AR46">
        <v>0</v>
      </c>
      <c r="AS46">
        <v>500</v>
      </c>
      <c r="AT46" t="s">
        <v>29</v>
      </c>
    </row>
    <row r="47" spans="1:46" x14ac:dyDescent="0.3">
      <c r="A47" s="36"/>
      <c r="B47" s="26">
        <v>118</v>
      </c>
      <c r="C47">
        <v>1101.5366200000001</v>
      </c>
      <c r="D47">
        <v>1356.00684</v>
      </c>
      <c r="E47" s="3">
        <f t="shared" ref="E47:E49" si="48">B47*$F$1</f>
        <v>5.9</v>
      </c>
      <c r="F47" s="3">
        <f t="shared" ref="F47:F49" si="49">$B$1*$B$2/$E47</f>
        <v>84.745762711864401</v>
      </c>
      <c r="G47" s="3">
        <f t="shared" ref="G47:G49" si="50">(C47-$F$2/2)*$F$1</f>
        <v>-2.5231689999999958</v>
      </c>
      <c r="H47" s="3">
        <f t="shared" ref="H47:H49" si="51">(D47-$F$3/2)*$F$1</f>
        <v>10.200342000000001</v>
      </c>
      <c r="I47" s="22"/>
      <c r="J47" s="3">
        <f t="shared" ref="J47:J49" si="52">G47*F47/$B$1</f>
        <v>-0.42765576271186362</v>
      </c>
      <c r="K47" s="3">
        <f t="shared" ref="K47:K49" si="53">H47*F47/$B$1</f>
        <v>1.7288715254237288</v>
      </c>
      <c r="L47" s="3">
        <f t="shared" ref="L47:L49" si="54">F47</f>
        <v>84.745762711864401</v>
      </c>
      <c r="Y47" s="36"/>
      <c r="Z47" s="26">
        <v>140</v>
      </c>
      <c r="AA47">
        <v>2110.5537100000001</v>
      </c>
      <c r="AB47">
        <v>1409.5129400000001</v>
      </c>
      <c r="AC47" s="3">
        <f t="shared" si="42"/>
        <v>7</v>
      </c>
      <c r="AD47" s="3">
        <f>$B$1*$B$2/$AC47</f>
        <v>71.428571428571431</v>
      </c>
      <c r="AE47" s="3">
        <f t="shared" si="43"/>
        <v>47.92768550000001</v>
      </c>
      <c r="AF47" s="3">
        <f t="shared" si="44"/>
        <v>12.875647000000004</v>
      </c>
      <c r="AG47" s="22"/>
      <c r="AH47" s="3">
        <f t="shared" si="45"/>
        <v>6.8468122142857153</v>
      </c>
      <c r="AI47" s="3">
        <f t="shared" si="46"/>
        <v>1.8393781428571436</v>
      </c>
      <c r="AJ47" s="3">
        <f t="shared" si="47"/>
        <v>71.428571428571431</v>
      </c>
      <c r="AM47">
        <v>22.5</v>
      </c>
      <c r="AN47">
        <f t="shared" si="1"/>
        <v>3.9268051434223541E-3</v>
      </c>
      <c r="AO47">
        <v>9.42</v>
      </c>
      <c r="AP47">
        <v>0.04</v>
      </c>
      <c r="AQ47">
        <v>8.1427999999999994</v>
      </c>
      <c r="AR47">
        <v>0</v>
      </c>
      <c r="AS47">
        <v>500</v>
      </c>
      <c r="AT47" t="s">
        <v>29</v>
      </c>
    </row>
    <row r="48" spans="1:46" x14ac:dyDescent="0.3">
      <c r="A48" s="36"/>
      <c r="B48" s="26">
        <v>140</v>
      </c>
      <c r="C48">
        <v>2111.1062000000002</v>
      </c>
      <c r="D48">
        <v>1412.4826700000001</v>
      </c>
      <c r="E48" s="3">
        <f t="shared" si="48"/>
        <v>7</v>
      </c>
      <c r="F48" s="3">
        <f t="shared" si="49"/>
        <v>71.428571428571431</v>
      </c>
      <c r="G48" s="3">
        <f t="shared" si="50"/>
        <v>47.955310000000011</v>
      </c>
      <c r="H48" s="3">
        <f t="shared" si="51"/>
        <v>13.024133500000005</v>
      </c>
      <c r="I48" s="22"/>
      <c r="J48" s="3">
        <f t="shared" si="52"/>
        <v>6.8507585714285737</v>
      </c>
      <c r="K48" s="3">
        <f t="shared" si="53"/>
        <v>1.8605905000000007</v>
      </c>
      <c r="L48" s="3">
        <f t="shared" si="54"/>
        <v>71.428571428571431</v>
      </c>
      <c r="Y48" s="36"/>
      <c r="Z48" s="26">
        <v>139</v>
      </c>
      <c r="AA48">
        <v>120.20313</v>
      </c>
      <c r="AB48">
        <v>1413.5036600000001</v>
      </c>
      <c r="AC48" s="3">
        <f t="shared" si="42"/>
        <v>6.95</v>
      </c>
      <c r="AD48" s="3">
        <f>$B$1*$B$2/$AC48</f>
        <v>71.942446043165461</v>
      </c>
      <c r="AE48" s="3">
        <f t="shared" si="43"/>
        <v>-51.589843500000001</v>
      </c>
      <c r="AF48" s="3">
        <f t="shared" si="44"/>
        <v>13.075183000000004</v>
      </c>
      <c r="AG48" s="22"/>
      <c r="AH48" s="3">
        <f t="shared" si="45"/>
        <v>-7.4229990647482005</v>
      </c>
      <c r="AI48" s="3">
        <f t="shared" si="46"/>
        <v>1.8813212949640292</v>
      </c>
      <c r="AJ48" s="3">
        <f t="shared" si="47"/>
        <v>71.942446043165461</v>
      </c>
      <c r="AM48">
        <v>23</v>
      </c>
      <c r="AN48">
        <f t="shared" si="1"/>
        <v>4.0241784811517753E-3</v>
      </c>
      <c r="AO48">
        <v>9.67</v>
      </c>
      <c r="AP48">
        <v>4.1000000000000002E-2</v>
      </c>
      <c r="AQ48">
        <v>8.1418999999999997</v>
      </c>
      <c r="AR48">
        <v>0</v>
      </c>
      <c r="AS48">
        <v>500</v>
      </c>
      <c r="AT48" t="s">
        <v>29</v>
      </c>
    </row>
    <row r="49" spans="1:46" x14ac:dyDescent="0.3">
      <c r="A49" s="36"/>
      <c r="B49" s="26">
        <v>139</v>
      </c>
      <c r="C49">
        <v>120.68818</v>
      </c>
      <c r="D49">
        <v>1416.3460700000001</v>
      </c>
      <c r="E49" s="3">
        <f t="shared" si="48"/>
        <v>6.95</v>
      </c>
      <c r="F49" s="3">
        <f t="shared" si="49"/>
        <v>71.942446043165461</v>
      </c>
      <c r="G49" s="3">
        <f t="shared" si="50"/>
        <v>-51.565590999999998</v>
      </c>
      <c r="H49" s="3">
        <f t="shared" si="51"/>
        <v>13.217303500000003</v>
      </c>
      <c r="I49" s="22"/>
      <c r="J49" s="3">
        <f t="shared" si="52"/>
        <v>-7.4195094964028767</v>
      </c>
      <c r="K49" s="3">
        <f t="shared" si="53"/>
        <v>1.9017702877697846</v>
      </c>
      <c r="L49" s="3">
        <f t="shared" si="54"/>
        <v>71.942446043165461</v>
      </c>
      <c r="Y49" s="5"/>
      <c r="Z49" s="22"/>
      <c r="AA49" s="3"/>
      <c r="AB49" s="3"/>
      <c r="AC49" s="3"/>
      <c r="AD49" s="3"/>
      <c r="AE49" s="3"/>
      <c r="AF49" s="3"/>
      <c r="AG49" s="6" t="s">
        <v>17</v>
      </c>
      <c r="AH49" s="7">
        <f>AVERAGE(AH46:AH48)</f>
        <v>-0.33573318744229752</v>
      </c>
      <c r="AI49" s="7">
        <f>AVERAGE(AI46:AI48)</f>
        <v>1.8098428917031029</v>
      </c>
      <c r="AJ49" s="7">
        <f>AVERAGE(AJ46:AJ48)</f>
        <v>76.038926727867093</v>
      </c>
      <c r="AK49" t="s">
        <v>2</v>
      </c>
      <c r="AM49">
        <v>23.5</v>
      </c>
      <c r="AN49">
        <f t="shared" si="1"/>
        <v>4.1204527970106607E-3</v>
      </c>
      <c r="AO49">
        <v>9.94</v>
      </c>
      <c r="AP49">
        <v>4.2000000000000003E-2</v>
      </c>
      <c r="AQ49">
        <v>8.1407000000000007</v>
      </c>
      <c r="AR49">
        <v>0</v>
      </c>
      <c r="AS49">
        <v>500</v>
      </c>
      <c r="AT49" t="s">
        <v>29</v>
      </c>
    </row>
    <row r="50" spans="1:46" x14ac:dyDescent="0.3">
      <c r="A50" s="5"/>
      <c r="B50" s="22"/>
      <c r="C50" s="3"/>
      <c r="D50" s="3"/>
      <c r="E50" s="3"/>
      <c r="F50" s="3"/>
      <c r="G50" s="3"/>
      <c r="H50" s="3"/>
      <c r="I50" s="6" t="s">
        <v>17</v>
      </c>
      <c r="J50" s="7">
        <f>AVERAGE(J47:J49)</f>
        <v>-0.33213556256205568</v>
      </c>
      <c r="K50" s="7">
        <f>AVERAGE(K47:K49)</f>
        <v>1.8304107710645046</v>
      </c>
      <c r="L50" s="7">
        <f>AVERAGE(L47:L49)</f>
        <v>76.038926727867093</v>
      </c>
      <c r="M50" t="s">
        <v>2</v>
      </c>
      <c r="Y50" s="5"/>
      <c r="Z50" s="22"/>
      <c r="AA50" s="3"/>
      <c r="AB50" s="3"/>
      <c r="AC50" s="3"/>
      <c r="AD50" s="3"/>
      <c r="AE50" s="3"/>
      <c r="AF50" s="3"/>
      <c r="AG50" s="6"/>
      <c r="AH50" s="8" t="s">
        <v>0</v>
      </c>
      <c r="AI50" s="9">
        <f>AI49-AI45</f>
        <v>6.5262787366497452</v>
      </c>
      <c r="AJ50" s="7" t="s">
        <v>2</v>
      </c>
      <c r="AM50">
        <v>24</v>
      </c>
      <c r="AN50">
        <f t="shared" si="1"/>
        <v>4.2161776019342782E-3</v>
      </c>
      <c r="AO50">
        <v>10.220000000000001</v>
      </c>
      <c r="AP50">
        <v>4.2999999999999997E-2</v>
      </c>
      <c r="AQ50">
        <v>8.1390999999999991</v>
      </c>
      <c r="AR50">
        <v>0</v>
      </c>
      <c r="AS50">
        <v>500</v>
      </c>
      <c r="AT50" t="s">
        <v>29</v>
      </c>
    </row>
    <row r="51" spans="1:46" x14ac:dyDescent="0.3">
      <c r="A51" s="5"/>
      <c r="B51" s="22"/>
      <c r="C51" s="3"/>
      <c r="D51" s="3"/>
      <c r="E51" s="3"/>
      <c r="F51" s="3"/>
      <c r="G51" s="3"/>
      <c r="H51" s="3"/>
      <c r="I51" s="6"/>
      <c r="J51" s="8" t="s">
        <v>0</v>
      </c>
      <c r="K51" s="9">
        <f>K50-K46</f>
        <v>6.5452797968021059</v>
      </c>
      <c r="L51" s="7" t="s">
        <v>2</v>
      </c>
      <c r="AM51">
        <v>24.5</v>
      </c>
      <c r="AN51">
        <f t="shared" si="1"/>
        <v>4.4219144960984721E-3</v>
      </c>
      <c r="AO51">
        <v>10.52</v>
      </c>
      <c r="AP51">
        <v>4.4999999999999998E-2</v>
      </c>
      <c r="AQ51">
        <v>8.1377000000000006</v>
      </c>
      <c r="AR51">
        <v>0</v>
      </c>
      <c r="AS51">
        <v>500</v>
      </c>
      <c r="AT51" t="s">
        <v>29</v>
      </c>
    </row>
    <row r="52" spans="1:46" x14ac:dyDescent="0.3">
      <c r="A52" s="5"/>
      <c r="B52" s="22"/>
      <c r="C52" s="3"/>
      <c r="D52" s="3"/>
      <c r="E52" s="3"/>
      <c r="F52" s="3"/>
      <c r="G52" s="3"/>
      <c r="H52" s="3"/>
      <c r="J52" s="3"/>
      <c r="K52" s="3"/>
      <c r="L52" s="3"/>
      <c r="AM52">
        <v>25</v>
      </c>
      <c r="AN52">
        <f t="shared" si="1"/>
        <v>4.5159907682162876E-3</v>
      </c>
      <c r="AO52">
        <v>10.83</v>
      </c>
      <c r="AP52">
        <v>4.5999999999999999E-2</v>
      </c>
      <c r="AQ52">
        <v>8.1364999999999998</v>
      </c>
      <c r="AR52">
        <v>0</v>
      </c>
      <c r="AS52">
        <v>500</v>
      </c>
      <c r="AT52" t="s">
        <v>29</v>
      </c>
    </row>
    <row r="53" spans="1:46" x14ac:dyDescent="0.3">
      <c r="AM53">
        <v>25.5</v>
      </c>
      <c r="AN53">
        <f t="shared" si="1"/>
        <v>4.6089680184635672E-3</v>
      </c>
      <c r="AO53">
        <v>11.16</v>
      </c>
      <c r="AP53">
        <v>4.7E-2</v>
      </c>
      <c r="AQ53">
        <v>8.1350999999999996</v>
      </c>
      <c r="AR53">
        <v>0</v>
      </c>
      <c r="AS53">
        <v>500</v>
      </c>
      <c r="AT53" t="s">
        <v>29</v>
      </c>
    </row>
    <row r="54" spans="1:46" x14ac:dyDescent="0.3">
      <c r="A54" s="36" t="s">
        <v>44</v>
      </c>
      <c r="B54" t="s">
        <v>5</v>
      </c>
      <c r="C54" t="s">
        <v>14</v>
      </c>
      <c r="D54" t="s">
        <v>15</v>
      </c>
      <c r="E54" t="s">
        <v>6</v>
      </c>
      <c r="F54" t="s">
        <v>7</v>
      </c>
      <c r="G54" t="s">
        <v>12</v>
      </c>
      <c r="H54" t="s">
        <v>13</v>
      </c>
      <c r="J54" t="s">
        <v>8</v>
      </c>
      <c r="K54" t="s">
        <v>9</v>
      </c>
      <c r="L54" t="s">
        <v>16</v>
      </c>
      <c r="Y54" s="36" t="s">
        <v>41</v>
      </c>
      <c r="Z54" t="s">
        <v>5</v>
      </c>
      <c r="AA54" t="s">
        <v>14</v>
      </c>
      <c r="AB54" t="s">
        <v>15</v>
      </c>
      <c r="AC54" t="s">
        <v>6</v>
      </c>
      <c r="AD54" t="s">
        <v>7</v>
      </c>
      <c r="AE54" t="s">
        <v>12</v>
      </c>
      <c r="AF54" t="s">
        <v>13</v>
      </c>
      <c r="AH54" t="s">
        <v>8</v>
      </c>
      <c r="AI54" t="s">
        <v>9</v>
      </c>
      <c r="AJ54" t="s">
        <v>16</v>
      </c>
      <c r="AM54">
        <v>26</v>
      </c>
      <c r="AN54">
        <f t="shared" si="1"/>
        <v>4.8119573579514232E-3</v>
      </c>
      <c r="AO54">
        <v>11.51</v>
      </c>
      <c r="AP54">
        <v>4.9000000000000002E-2</v>
      </c>
      <c r="AQ54">
        <v>8.1339000000000006</v>
      </c>
      <c r="AR54">
        <v>0</v>
      </c>
      <c r="AS54">
        <v>500</v>
      </c>
      <c r="AT54" t="s">
        <v>29</v>
      </c>
    </row>
    <row r="55" spans="1:46" x14ac:dyDescent="0.3">
      <c r="A55" s="36"/>
      <c r="B55" s="26">
        <v>135</v>
      </c>
      <c r="C55">
        <v>2192.2890600000001</v>
      </c>
      <c r="D55">
        <v>511.39364999999998</v>
      </c>
      <c r="E55" s="3">
        <f>B55*$F$1</f>
        <v>6.75</v>
      </c>
      <c r="F55" s="3">
        <f>$B$1*$B$2/$E55</f>
        <v>74.074074074074076</v>
      </c>
      <c r="G55" s="3">
        <f>(C55-$F$2/2)*$F$1</f>
        <v>52.014453000000003</v>
      </c>
      <c r="H55" s="3">
        <f>(D55-$F$3/2)*$F$1</f>
        <v>-32.030317500000002</v>
      </c>
      <c r="I55" s="22"/>
      <c r="J55" s="3">
        <f>G55*F55/$B$1</f>
        <v>7.7058448888888895</v>
      </c>
      <c r="K55" s="3">
        <f>H55*F55/$B$1</f>
        <v>-4.7452322222222225</v>
      </c>
      <c r="L55" s="3">
        <f>F55</f>
        <v>74.074074074074076</v>
      </c>
      <c r="Y55" s="36"/>
      <c r="Z55" s="26">
        <v>135</v>
      </c>
      <c r="AA55">
        <v>2192.3005400000002</v>
      </c>
      <c r="AB55">
        <v>511.23770000000002</v>
      </c>
      <c r="AC55" s="3">
        <f>Z55*$F$1</f>
        <v>6.75</v>
      </c>
      <c r="AD55" s="3">
        <f>$B$1*$B$2/$AC55</f>
        <v>74.074074074074076</v>
      </c>
      <c r="AE55" s="3">
        <f>(AA55-$F$2/2)*$F$1</f>
        <v>52.015027000000011</v>
      </c>
      <c r="AF55" s="3">
        <f>(AB55-$F$3/2)*$F$1</f>
        <v>-32.038114999999998</v>
      </c>
      <c r="AG55" s="22"/>
      <c r="AH55" s="3">
        <f>AE55*AD55/$B$1</f>
        <v>7.7059299259259282</v>
      </c>
      <c r="AI55" s="3">
        <f>AF55*AD55/$B$1</f>
        <v>-4.7463874074074077</v>
      </c>
      <c r="AJ55" s="3">
        <f>AD55</f>
        <v>74.074074074074076</v>
      </c>
      <c r="AM55">
        <v>26.5</v>
      </c>
      <c r="AN55">
        <f t="shared" si="1"/>
        <v>4.9043850972634358E-3</v>
      </c>
      <c r="AO55">
        <v>11.85</v>
      </c>
      <c r="AP55">
        <v>0.05</v>
      </c>
      <c r="AQ55">
        <v>8.1324000000000005</v>
      </c>
      <c r="AR55">
        <v>0</v>
      </c>
      <c r="AS55">
        <v>500</v>
      </c>
      <c r="AT55" t="s">
        <v>29</v>
      </c>
    </row>
    <row r="56" spans="1:46" x14ac:dyDescent="0.3">
      <c r="A56" s="36"/>
      <c r="B56" s="26">
        <v>118</v>
      </c>
      <c r="C56">
        <v>790.51427999999999</v>
      </c>
      <c r="D56">
        <v>597.23053000000004</v>
      </c>
      <c r="E56" s="3">
        <f>B56*$F$1</f>
        <v>5.9</v>
      </c>
      <c r="F56" s="3">
        <f>$B$1*$B$2/$E56</f>
        <v>84.745762711864401</v>
      </c>
      <c r="G56" s="3">
        <f>(C56-$F$2/2)*$F$1</f>
        <v>-18.074286000000001</v>
      </c>
      <c r="H56" s="3">
        <f>(D56-$F$3/2)*$F$1</f>
        <v>-27.738473499999998</v>
      </c>
      <c r="I56" s="22"/>
      <c r="J56" s="3">
        <f>G56*F56/$B$1</f>
        <v>-3.0634383050847456</v>
      </c>
      <c r="K56" s="3">
        <f>H56*F56/$B$1</f>
        <v>-4.7014361864406773</v>
      </c>
      <c r="L56" s="3">
        <f>F56</f>
        <v>84.745762711864401</v>
      </c>
      <c r="N56" s="26"/>
      <c r="O56" s="26"/>
      <c r="Y56" s="36"/>
      <c r="Z56" s="26">
        <v>118</v>
      </c>
      <c r="AA56">
        <v>790.51140999999996</v>
      </c>
      <c r="AB56">
        <v>597.05724999999995</v>
      </c>
      <c r="AC56" s="3">
        <f>Z56*$F$1</f>
        <v>5.9</v>
      </c>
      <c r="AD56" s="3">
        <f>$B$1*$B$2/$AC56</f>
        <v>84.745762711864401</v>
      </c>
      <c r="AE56" s="3">
        <f>(AA56-$F$2/2)*$F$1</f>
        <v>-18.074429500000004</v>
      </c>
      <c r="AF56" s="3">
        <f>(AB56-$F$3/2)*$F$1</f>
        <v>-27.747137500000004</v>
      </c>
      <c r="AG56" s="22"/>
      <c r="AH56" s="3">
        <f>AE56*AD56/$B$1</f>
        <v>-3.0634626271186449</v>
      </c>
      <c r="AI56" s="3">
        <f>AF56*AD56/$B$1</f>
        <v>-4.7029046610169498</v>
      </c>
      <c r="AJ56" s="3">
        <f>AD56</f>
        <v>84.745762711864401</v>
      </c>
      <c r="AM56">
        <v>27</v>
      </c>
      <c r="AN56">
        <f t="shared" si="1"/>
        <v>5.107923947686558E-3</v>
      </c>
      <c r="AO56">
        <v>12.19</v>
      </c>
      <c r="AP56">
        <v>5.1999999999999998E-2</v>
      </c>
      <c r="AQ56">
        <v>8.1306999999999992</v>
      </c>
      <c r="AR56">
        <v>0</v>
      </c>
      <c r="AS56">
        <v>500</v>
      </c>
      <c r="AT56" t="s">
        <v>29</v>
      </c>
    </row>
    <row r="57" spans="1:46" x14ac:dyDescent="0.3">
      <c r="A57" s="36"/>
      <c r="E57" s="3"/>
      <c r="F57" s="3"/>
      <c r="G57" s="3"/>
      <c r="H57" s="3"/>
      <c r="I57" s="6" t="s">
        <v>18</v>
      </c>
      <c r="J57" s="7">
        <f>AVERAGE(J55:J56)</f>
        <v>2.321203291902072</v>
      </c>
      <c r="K57" s="7">
        <f>AVERAGE(K55:K56)</f>
        <v>-4.7233342043314499</v>
      </c>
      <c r="L57" s="7">
        <f>AVERAGE(L55:L56)</f>
        <v>79.409918392969246</v>
      </c>
      <c r="N57" s="26"/>
      <c r="O57" s="26"/>
      <c r="Y57" s="36"/>
      <c r="AC57" s="3"/>
      <c r="AD57" s="3"/>
      <c r="AE57" s="3"/>
      <c r="AF57" s="3"/>
      <c r="AG57" s="6" t="s">
        <v>18</v>
      </c>
      <c r="AH57" s="7">
        <f>AVERAGE(AH55:AH56)</f>
        <v>2.3212336494036414</v>
      </c>
      <c r="AI57" s="7">
        <f>AVERAGE(AI55:AI56)</f>
        <v>-4.7246460342121788</v>
      </c>
      <c r="AJ57" s="7">
        <f>AVERAGE(AJ55:AJ56)</f>
        <v>79.409918392969246</v>
      </c>
      <c r="AM57">
        <v>27.5</v>
      </c>
      <c r="AN57">
        <f t="shared" si="1"/>
        <v>5.310913287174414E-3</v>
      </c>
      <c r="AO57">
        <v>12.54</v>
      </c>
      <c r="AP57">
        <v>5.3999999999999999E-2</v>
      </c>
      <c r="AQ57">
        <v>8.1287000000000003</v>
      </c>
      <c r="AR57">
        <v>0</v>
      </c>
      <c r="AS57">
        <v>500</v>
      </c>
      <c r="AT57" t="s">
        <v>29</v>
      </c>
    </row>
    <row r="58" spans="1:46" x14ac:dyDescent="0.3">
      <c r="A58" s="36"/>
      <c r="B58" s="26">
        <v>118</v>
      </c>
      <c r="C58">
        <v>1101.46228</v>
      </c>
      <c r="D58">
        <v>1351.9843800000001</v>
      </c>
      <c r="E58" s="3">
        <f t="shared" ref="E58:E60" si="55">B58*$F$1</f>
        <v>5.9</v>
      </c>
      <c r="F58" s="3">
        <f t="shared" ref="F58:F60" si="56">$B$1*$B$2/$E58</f>
        <v>84.745762711864401</v>
      </c>
      <c r="G58" s="3">
        <f t="shared" ref="G58:G60" si="57">(C58-$F$2/2)*$F$1</f>
        <v>-2.526886000000002</v>
      </c>
      <c r="H58" s="3">
        <f t="shared" ref="H58:H60" si="58">(D58-$F$3/2)*$F$1</f>
        <v>9.9992190000000054</v>
      </c>
      <c r="I58" s="22"/>
      <c r="J58" s="3">
        <f t="shared" ref="J58:J60" si="59">G58*F58/$B$1</f>
        <v>-0.42828576271186469</v>
      </c>
      <c r="K58" s="3">
        <f t="shared" ref="K58:K60" si="60">H58*F58/$B$1</f>
        <v>1.6947828813559331</v>
      </c>
      <c r="L58" s="3">
        <f t="shared" ref="L58:L60" si="61">F58</f>
        <v>84.745762711864401</v>
      </c>
      <c r="N58" s="26"/>
      <c r="O58" s="26"/>
      <c r="Y58" s="36"/>
      <c r="Z58" s="26">
        <v>118</v>
      </c>
      <c r="AA58">
        <v>1101.4558099999999</v>
      </c>
      <c r="AB58">
        <v>1350.66968</v>
      </c>
      <c r="AC58" s="3">
        <f t="shared" ref="AC58:AC60" si="62">Z58*$F$1</f>
        <v>5.9</v>
      </c>
      <c r="AD58" s="3">
        <f>$B$1*$B$2/$AC58</f>
        <v>84.745762711864401</v>
      </c>
      <c r="AE58" s="3">
        <f t="shared" ref="AE58:AE60" si="63">(AA58-$F$2/2)*$F$1</f>
        <v>-2.5272095000000037</v>
      </c>
      <c r="AF58" s="3">
        <f t="shared" ref="AF58:AF60" si="64">(AB58-$F$3/2)*$F$1</f>
        <v>9.933484</v>
      </c>
      <c r="AG58" s="22"/>
      <c r="AH58" s="3">
        <f t="shared" ref="AH58:AH60" si="65">AE58*AD58/$B$1</f>
        <v>-0.42834059322033957</v>
      </c>
      <c r="AI58" s="3">
        <f t="shared" ref="AI58:AI60" si="66">AF58*AD58/$B$1</f>
        <v>1.6836413559322032</v>
      </c>
      <c r="AJ58" s="3">
        <f t="shared" ref="AJ58:AJ60" si="67">AD58</f>
        <v>84.745762711864401</v>
      </c>
      <c r="AM58">
        <v>28</v>
      </c>
      <c r="AN58">
        <f t="shared" si="1"/>
        <v>5.4027915155511596E-3</v>
      </c>
      <c r="AO58">
        <v>12.89</v>
      </c>
      <c r="AP58">
        <v>5.5E-2</v>
      </c>
      <c r="AQ58">
        <v>8.1272000000000002</v>
      </c>
      <c r="AR58">
        <v>0</v>
      </c>
      <c r="AS58">
        <v>500</v>
      </c>
      <c r="AT58" t="s">
        <v>29</v>
      </c>
    </row>
    <row r="59" spans="1:46" x14ac:dyDescent="0.3">
      <c r="A59" s="36"/>
      <c r="B59" s="26">
        <v>140</v>
      </c>
      <c r="C59">
        <v>2110.9631300000001</v>
      </c>
      <c r="D59">
        <v>1407.6165800000001</v>
      </c>
      <c r="E59" s="3">
        <f t="shared" si="55"/>
        <v>7</v>
      </c>
      <c r="F59" s="3">
        <f t="shared" si="56"/>
        <v>71.428571428571431</v>
      </c>
      <c r="G59" s="3">
        <f t="shared" si="57"/>
        <v>47.94815650000001</v>
      </c>
      <c r="H59" s="3">
        <f t="shared" si="58"/>
        <v>12.780829000000006</v>
      </c>
      <c r="I59" s="22"/>
      <c r="J59" s="3">
        <f t="shared" si="59"/>
        <v>6.8497366428571453</v>
      </c>
      <c r="K59" s="3">
        <f t="shared" si="60"/>
        <v>1.8258327142857151</v>
      </c>
      <c r="L59" s="3">
        <f t="shared" si="61"/>
        <v>71.428571428571431</v>
      </c>
      <c r="N59" s="26"/>
      <c r="Y59" s="36"/>
      <c r="Z59" s="26">
        <v>140</v>
      </c>
      <c r="AA59">
        <v>2110.9372600000002</v>
      </c>
      <c r="AB59">
        <v>1406.03235</v>
      </c>
      <c r="AC59" s="3">
        <f t="shared" si="62"/>
        <v>7</v>
      </c>
      <c r="AD59" s="3">
        <f>$B$1*$B$2/$AC59</f>
        <v>71.428571428571431</v>
      </c>
      <c r="AE59" s="3">
        <f t="shared" si="63"/>
        <v>47.946863000000008</v>
      </c>
      <c r="AF59" s="3">
        <f t="shared" si="64"/>
        <v>12.701617499999998</v>
      </c>
      <c r="AG59" s="22"/>
      <c r="AH59" s="3">
        <f t="shared" si="65"/>
        <v>6.849551857142858</v>
      </c>
      <c r="AI59" s="3">
        <f t="shared" si="66"/>
        <v>1.8145167857142854</v>
      </c>
      <c r="AJ59" s="3">
        <f t="shared" si="67"/>
        <v>71.428571428571431</v>
      </c>
      <c r="AM59">
        <v>28.5</v>
      </c>
      <c r="AN59">
        <f t="shared" si="1"/>
        <v>5.4941202329926364E-3</v>
      </c>
      <c r="AO59">
        <v>13.25</v>
      </c>
      <c r="AP59">
        <v>5.6000000000000001E-2</v>
      </c>
      <c r="AQ59">
        <v>8.1260999999999992</v>
      </c>
      <c r="AR59">
        <v>0</v>
      </c>
      <c r="AS59">
        <v>500</v>
      </c>
      <c r="AT59" t="s">
        <v>29</v>
      </c>
    </row>
    <row r="60" spans="1:46" x14ac:dyDescent="0.3">
      <c r="A60" s="36"/>
      <c r="B60" s="26">
        <v>139</v>
      </c>
      <c r="C60">
        <v>120.64584000000001</v>
      </c>
      <c r="D60">
        <v>1411.5415</v>
      </c>
      <c r="E60" s="3">
        <f t="shared" si="55"/>
        <v>6.95</v>
      </c>
      <c r="F60" s="3">
        <f t="shared" si="56"/>
        <v>71.942446043165461</v>
      </c>
      <c r="G60" s="3">
        <f t="shared" si="57"/>
        <v>-51.56770800000001</v>
      </c>
      <c r="H60" s="3">
        <f t="shared" si="58"/>
        <v>12.977075000000003</v>
      </c>
      <c r="I60" s="22"/>
      <c r="J60" s="3">
        <f t="shared" si="59"/>
        <v>-7.4198141007194254</v>
      </c>
      <c r="K60" s="3">
        <f t="shared" si="60"/>
        <v>1.8672050359712231</v>
      </c>
      <c r="L60" s="3">
        <f t="shared" si="61"/>
        <v>71.942446043165461</v>
      </c>
      <c r="N60" s="26"/>
      <c r="O60" s="26"/>
      <c r="Y60" s="36"/>
      <c r="Z60" s="26">
        <v>139</v>
      </c>
      <c r="AA60">
        <v>120.61963</v>
      </c>
      <c r="AB60">
        <v>1410.03015</v>
      </c>
      <c r="AC60" s="3">
        <f t="shared" si="62"/>
        <v>6.95</v>
      </c>
      <c r="AD60" s="3">
        <f>$B$1*$B$2/$AC60</f>
        <v>71.942446043165461</v>
      </c>
      <c r="AE60" s="3">
        <f t="shared" si="63"/>
        <v>-51.569018500000006</v>
      </c>
      <c r="AF60" s="3">
        <f t="shared" si="64"/>
        <v>12.901507500000003</v>
      </c>
      <c r="AG60" s="22"/>
      <c r="AH60" s="3">
        <f t="shared" si="65"/>
        <v>-7.4200026618705035</v>
      </c>
      <c r="AI60" s="3">
        <f t="shared" si="66"/>
        <v>1.8563320143884894</v>
      </c>
      <c r="AJ60" s="3">
        <f t="shared" si="67"/>
        <v>71.942446043165461</v>
      </c>
      <c r="AM60">
        <v>29</v>
      </c>
      <c r="AN60">
        <f t="shared" si="1"/>
        <v>5.6965600615452253E-3</v>
      </c>
      <c r="AO60">
        <v>13.61</v>
      </c>
      <c r="AP60">
        <v>5.8000000000000003E-2</v>
      </c>
      <c r="AQ60">
        <v>8.1243999999999996</v>
      </c>
      <c r="AR60">
        <v>0</v>
      </c>
      <c r="AS60">
        <v>500</v>
      </c>
      <c r="AT60" t="s">
        <v>29</v>
      </c>
    </row>
    <row r="61" spans="1:46" x14ac:dyDescent="0.3">
      <c r="A61" s="5"/>
      <c r="B61" s="22"/>
      <c r="C61" s="3"/>
      <c r="D61" s="3"/>
      <c r="E61" s="3"/>
      <c r="F61" s="3"/>
      <c r="G61" s="3"/>
      <c r="H61" s="3"/>
      <c r="I61" s="6" t="s">
        <v>17</v>
      </c>
      <c r="J61" s="7">
        <f>AVERAGE(J58:J60)</f>
        <v>-0.33278774019138169</v>
      </c>
      <c r="K61" s="7">
        <f>AVERAGE(K58:K60)</f>
        <v>1.7959402105376239</v>
      </c>
      <c r="L61" s="7">
        <f>AVERAGE(L58:L60)</f>
        <v>76.038926727867093</v>
      </c>
      <c r="M61" t="s">
        <v>2</v>
      </c>
      <c r="N61" s="26"/>
      <c r="O61" s="26"/>
      <c r="Y61" s="5"/>
      <c r="Z61" s="22"/>
      <c r="AA61" s="3"/>
      <c r="AB61" s="3"/>
      <c r="AC61" s="3"/>
      <c r="AD61" s="3"/>
      <c r="AE61" s="3"/>
      <c r="AF61" s="3"/>
      <c r="AG61" s="6" t="s">
        <v>17</v>
      </c>
      <c r="AH61" s="7">
        <f>AVERAGE(AH58:AH60)</f>
        <v>-0.33293046598266179</v>
      </c>
      <c r="AI61" s="7">
        <f>AVERAGE(AI58:AI60)</f>
        <v>1.7848300520116593</v>
      </c>
      <c r="AJ61" s="7">
        <f>AVERAGE(AJ58:AJ60)</f>
        <v>76.038926727867093</v>
      </c>
      <c r="AK61" t="s">
        <v>2</v>
      </c>
      <c r="AM61">
        <v>29.5</v>
      </c>
      <c r="AN61">
        <f t="shared" si="1"/>
        <v>5.8968018463567426E-3</v>
      </c>
      <c r="AO61">
        <v>14.01</v>
      </c>
      <c r="AP61">
        <v>0.06</v>
      </c>
      <c r="AQ61">
        <v>8.1228999999999996</v>
      </c>
      <c r="AR61">
        <v>0</v>
      </c>
      <c r="AS61">
        <v>500</v>
      </c>
      <c r="AT61" t="s">
        <v>29</v>
      </c>
    </row>
    <row r="62" spans="1:46" x14ac:dyDescent="0.3">
      <c r="A62" s="5"/>
      <c r="B62" s="22"/>
      <c r="C62" s="3"/>
      <c r="D62" s="3"/>
      <c r="E62" s="3"/>
      <c r="F62" s="3"/>
      <c r="G62" s="3"/>
      <c r="H62" s="3"/>
      <c r="I62" s="6"/>
      <c r="J62" s="8" t="s">
        <v>0</v>
      </c>
      <c r="K62" s="9">
        <f>K61-K57</f>
        <v>6.5192744148690736</v>
      </c>
      <c r="L62" s="7" t="s">
        <v>2</v>
      </c>
      <c r="N62" s="26"/>
      <c r="O62" s="26"/>
      <c r="Y62" s="5"/>
      <c r="Z62" s="22"/>
      <c r="AA62" s="3"/>
      <c r="AB62" s="3"/>
      <c r="AC62" s="3"/>
      <c r="AD62" s="3"/>
      <c r="AE62" s="3"/>
      <c r="AF62" s="3"/>
      <c r="AG62" s="6"/>
      <c r="AH62" s="8" t="s">
        <v>0</v>
      </c>
      <c r="AI62" s="9">
        <f>AI61-AI57</f>
        <v>6.5094760862238381</v>
      </c>
      <c r="AJ62" s="7" t="s">
        <v>2</v>
      </c>
      <c r="AM62">
        <v>30</v>
      </c>
      <c r="AN62">
        <f t="shared" si="1"/>
        <v>5.9842839872513466E-3</v>
      </c>
      <c r="AO62">
        <v>14.44</v>
      </c>
      <c r="AP62">
        <v>6.0999999999999999E-2</v>
      </c>
      <c r="AQ62">
        <v>8.1212999999999997</v>
      </c>
      <c r="AR62">
        <v>0</v>
      </c>
      <c r="AS62">
        <v>500</v>
      </c>
      <c r="AT62" t="s">
        <v>29</v>
      </c>
    </row>
    <row r="63" spans="1:46" x14ac:dyDescent="0.3">
      <c r="A63" s="5"/>
      <c r="B63" s="22"/>
      <c r="C63" s="3"/>
      <c r="D63" s="3"/>
      <c r="E63" s="3"/>
      <c r="F63" s="3"/>
      <c r="G63" s="3"/>
      <c r="H63" s="3"/>
      <c r="J63" s="3"/>
      <c r="K63" s="3"/>
      <c r="L63" s="3"/>
      <c r="N63" s="26"/>
      <c r="O63" s="26"/>
      <c r="AM63">
        <v>30.5</v>
      </c>
      <c r="AN63">
        <f t="shared" si="1"/>
        <v>6.182327728321794E-3</v>
      </c>
      <c r="AO63">
        <v>14.88</v>
      </c>
      <c r="AP63">
        <v>6.3E-2</v>
      </c>
      <c r="AQ63">
        <v>8.1194000000000006</v>
      </c>
      <c r="AR63">
        <v>0</v>
      </c>
      <c r="AS63">
        <v>500</v>
      </c>
      <c r="AT63" t="s">
        <v>29</v>
      </c>
    </row>
    <row r="64" spans="1:46" x14ac:dyDescent="0.3">
      <c r="I64" s="26"/>
      <c r="J64" s="26"/>
      <c r="K64" s="26"/>
      <c r="L64" s="26"/>
      <c r="M64" s="26"/>
      <c r="N64" s="26"/>
      <c r="AM64">
        <v>31</v>
      </c>
      <c r="AN64">
        <f t="shared" si="1"/>
        <v>6.3814704912627763E-3</v>
      </c>
      <c r="AO64">
        <v>15.3</v>
      </c>
      <c r="AP64">
        <v>6.5000000000000002E-2</v>
      </c>
      <c r="AQ64">
        <v>8.1172000000000004</v>
      </c>
      <c r="AR64">
        <v>0</v>
      </c>
      <c r="AS64">
        <v>500</v>
      </c>
      <c r="AT64" t="s">
        <v>29</v>
      </c>
    </row>
    <row r="65" spans="1:46" x14ac:dyDescent="0.3">
      <c r="I65" s="26"/>
      <c r="J65" s="26"/>
      <c r="K65" s="26"/>
      <c r="L65" s="26"/>
      <c r="M65" s="26"/>
      <c r="N65" s="26"/>
      <c r="O65" s="26"/>
      <c r="AM65">
        <v>31.5</v>
      </c>
      <c r="AN65">
        <f t="shared" si="1"/>
        <v>6.5800637432684916E-3</v>
      </c>
      <c r="AO65">
        <v>15.73</v>
      </c>
      <c r="AP65">
        <v>6.7000000000000004E-2</v>
      </c>
      <c r="AQ65">
        <v>8.1155000000000008</v>
      </c>
      <c r="AR65">
        <v>0</v>
      </c>
      <c r="AS65">
        <v>500</v>
      </c>
      <c r="AT65" t="s">
        <v>29</v>
      </c>
    </row>
    <row r="66" spans="1:46" x14ac:dyDescent="0.3">
      <c r="A66" s="36" t="s">
        <v>44</v>
      </c>
      <c r="B66" t="s">
        <v>5</v>
      </c>
      <c r="C66" t="s">
        <v>14</v>
      </c>
      <c r="D66" t="s">
        <v>15</v>
      </c>
      <c r="E66" t="s">
        <v>6</v>
      </c>
      <c r="F66" t="s">
        <v>7</v>
      </c>
      <c r="G66" t="s">
        <v>12</v>
      </c>
      <c r="H66" t="s">
        <v>13</v>
      </c>
      <c r="J66" t="s">
        <v>8</v>
      </c>
      <c r="K66" t="s">
        <v>9</v>
      </c>
      <c r="L66" t="s">
        <v>16</v>
      </c>
      <c r="N66" s="26"/>
      <c r="O66" s="26"/>
      <c r="Y66" s="36"/>
      <c r="Z66" s="22"/>
      <c r="AA66" s="3"/>
      <c r="AB66" s="3"/>
      <c r="AC66" s="3"/>
      <c r="AD66" s="3"/>
      <c r="AE66" s="3"/>
      <c r="AF66" s="3"/>
      <c r="AG66" s="22"/>
      <c r="AH66" s="3"/>
      <c r="AI66" s="3"/>
      <c r="AJ66" s="3"/>
      <c r="AM66">
        <v>32</v>
      </c>
      <c r="AN66">
        <f t="shared" si="1"/>
        <v>6.7786569952742069E-3</v>
      </c>
      <c r="AO66">
        <v>16.16</v>
      </c>
      <c r="AP66">
        <v>6.9000000000000006E-2</v>
      </c>
      <c r="AQ66">
        <v>8.1137999999999995</v>
      </c>
      <c r="AR66">
        <v>0</v>
      </c>
      <c r="AS66">
        <v>500</v>
      </c>
      <c r="AT66" t="s">
        <v>29</v>
      </c>
    </row>
    <row r="67" spans="1:46" x14ac:dyDescent="0.3">
      <c r="A67" s="36"/>
      <c r="B67" s="26">
        <v>135</v>
      </c>
      <c r="C67">
        <v>2192.39111</v>
      </c>
      <c r="D67">
        <v>510.19666000000001</v>
      </c>
      <c r="E67" s="3">
        <f>B67*$F$1</f>
        <v>6.75</v>
      </c>
      <c r="F67" s="3">
        <f>$B$1*$B$2/$E67</f>
        <v>74.074074074074076</v>
      </c>
      <c r="G67" s="3">
        <f>(C67-$F$2/2)*$F$1</f>
        <v>52.019555500000003</v>
      </c>
      <c r="H67" s="3">
        <f>(D67-$F$3/2)*$F$1</f>
        <v>-32.090167000000001</v>
      </c>
      <c r="I67" s="22"/>
      <c r="J67" s="3">
        <f>G67*F67/$B$1</f>
        <v>7.7066008148148155</v>
      </c>
      <c r="K67" s="3">
        <f>H67*F67/$B$1</f>
        <v>-4.7540988148148156</v>
      </c>
      <c r="L67" s="3">
        <f>F67</f>
        <v>74.074074074074076</v>
      </c>
      <c r="N67" s="26"/>
      <c r="O67" s="26"/>
      <c r="Y67" s="36"/>
      <c r="Z67" s="22"/>
      <c r="AA67" s="3"/>
      <c r="AB67" s="3"/>
      <c r="AC67" s="3"/>
      <c r="AD67" s="3"/>
      <c r="AE67" s="3"/>
      <c r="AF67" s="3"/>
      <c r="AG67" s="22"/>
      <c r="AH67" s="3"/>
      <c r="AI67" s="3"/>
      <c r="AJ67" s="3"/>
      <c r="AM67">
        <v>32.5</v>
      </c>
      <c r="AN67">
        <f t="shared" si="1"/>
        <v>6.9772502472799196E-3</v>
      </c>
      <c r="AO67">
        <v>16.59</v>
      </c>
      <c r="AP67">
        <v>7.0999999999999994E-2</v>
      </c>
      <c r="AQ67">
        <v>8.1120999999999999</v>
      </c>
      <c r="AR67">
        <v>0</v>
      </c>
      <c r="AS67">
        <v>500</v>
      </c>
      <c r="AT67" t="s">
        <v>29</v>
      </c>
    </row>
    <row r="68" spans="1:46" x14ac:dyDescent="0.3">
      <c r="A68" s="36"/>
      <c r="B68" s="26">
        <v>118</v>
      </c>
      <c r="C68">
        <v>790.61176</v>
      </c>
      <c r="D68">
        <v>596.22735999999998</v>
      </c>
      <c r="E68" s="3">
        <f>B68*$F$1</f>
        <v>5.9</v>
      </c>
      <c r="F68" s="3">
        <f>$B$1*$B$2/$E68</f>
        <v>84.745762711864401</v>
      </c>
      <c r="G68" s="3">
        <f>(C68-$F$2/2)*$F$1</f>
        <v>-18.069412</v>
      </c>
      <c r="H68" s="3">
        <f>(D68-$F$3/2)*$F$1</f>
        <v>-27.788632000000003</v>
      </c>
      <c r="I68" s="22"/>
      <c r="J68" s="3">
        <f>G68*F68/$B$1</f>
        <v>-3.0626122033898304</v>
      </c>
      <c r="K68" s="3">
        <f>H68*F68/$B$1</f>
        <v>-4.7099376271186451</v>
      </c>
      <c r="L68" s="3">
        <f>F68</f>
        <v>84.745762711864401</v>
      </c>
      <c r="N68" s="26"/>
      <c r="O68" s="26"/>
      <c r="Y68" s="36"/>
      <c r="Z68" s="22"/>
      <c r="AA68" s="3"/>
      <c r="AB68" s="3"/>
      <c r="AC68" s="3"/>
      <c r="AD68" s="3"/>
      <c r="AE68" s="3"/>
      <c r="AF68" s="3"/>
      <c r="AG68" s="22"/>
      <c r="AH68" s="3"/>
      <c r="AI68" s="3"/>
      <c r="AJ68" s="3"/>
      <c r="AM68">
        <v>33</v>
      </c>
      <c r="AN68">
        <f t="shared" si="1"/>
        <v>7.0652818991097915E-3</v>
      </c>
      <c r="AO68">
        <v>17.010000000000002</v>
      </c>
      <c r="AP68">
        <v>7.1999999999999995E-2</v>
      </c>
      <c r="AQ68">
        <v>8.1105</v>
      </c>
      <c r="AR68">
        <v>0</v>
      </c>
      <c r="AS68">
        <v>500</v>
      </c>
      <c r="AT68" t="s">
        <v>29</v>
      </c>
    </row>
    <row r="69" spans="1:46" x14ac:dyDescent="0.3">
      <c r="A69" s="36"/>
      <c r="E69" s="3"/>
      <c r="F69" s="3"/>
      <c r="G69" s="3"/>
      <c r="H69" s="3"/>
      <c r="I69" s="6" t="s">
        <v>18</v>
      </c>
      <c r="J69" s="7">
        <f>AVERAGE(J67:J68)</f>
        <v>2.3219943057124928</v>
      </c>
      <c r="K69" s="7">
        <f>AVERAGE(K67:K68)</f>
        <v>-4.7320182209667303</v>
      </c>
      <c r="L69" s="7">
        <f>AVERAGE(L67:L68)</f>
        <v>79.409918392969246</v>
      </c>
      <c r="N69" s="26"/>
      <c r="Y69" s="36"/>
      <c r="Z69" s="22"/>
      <c r="AA69" s="3"/>
      <c r="AB69" s="3"/>
      <c r="AC69" s="3"/>
      <c r="AD69" s="3"/>
      <c r="AE69" s="3"/>
      <c r="AF69" s="3"/>
      <c r="AG69" s="6"/>
      <c r="AH69" s="7"/>
      <c r="AI69" s="7"/>
      <c r="AJ69" s="7"/>
      <c r="AM69">
        <v>33.5</v>
      </c>
      <c r="AN69">
        <f t="shared" ref="AN69:AN132" si="68">(AP69-AO69/2022)/9</f>
        <v>7.1522145290691275E-3</v>
      </c>
      <c r="AO69">
        <v>17.45</v>
      </c>
      <c r="AP69">
        <v>7.2999999999999995E-2</v>
      </c>
      <c r="AQ69">
        <v>8.1091999999999995</v>
      </c>
      <c r="AR69">
        <v>0</v>
      </c>
      <c r="AS69">
        <v>500</v>
      </c>
      <c r="AT69" t="s">
        <v>29</v>
      </c>
    </row>
    <row r="70" spans="1:46" x14ac:dyDescent="0.3">
      <c r="A70" s="36"/>
      <c r="B70" s="26">
        <v>118</v>
      </c>
      <c r="C70">
        <v>1101.61816</v>
      </c>
      <c r="D70">
        <v>1348.3789099999999</v>
      </c>
      <c r="E70" s="3">
        <f t="shared" ref="E70:E72" si="69">B70*$F$1</f>
        <v>5.9</v>
      </c>
      <c r="F70" s="3">
        <f t="shared" ref="F70:F72" si="70">$B$1*$B$2/$E70</f>
        <v>84.745762711864401</v>
      </c>
      <c r="G70" s="3">
        <f t="shared" ref="G70:G72" si="71">(C70-$F$2/2)*$F$1</f>
        <v>-2.5190920000000006</v>
      </c>
      <c r="H70" s="3">
        <f t="shared" ref="H70:H72" si="72">(D70-$F$3/2)*$F$1</f>
        <v>9.8189454999999963</v>
      </c>
      <c r="I70" s="22"/>
      <c r="J70" s="3">
        <f t="shared" ref="J70:J72" si="73">G70*F70/$B$1</f>
        <v>-0.42696474576271193</v>
      </c>
      <c r="K70" s="3">
        <f t="shared" ref="K70:K72" si="74">H70*F70/$B$1</f>
        <v>1.664228050847457</v>
      </c>
      <c r="L70" s="3">
        <f t="shared" ref="L70:L72" si="75">F70</f>
        <v>84.745762711864401</v>
      </c>
      <c r="N70" s="26"/>
      <c r="O70" s="26"/>
      <c r="Y70" s="36"/>
      <c r="Z70" s="22"/>
      <c r="AA70" s="3"/>
      <c r="AB70" s="3"/>
      <c r="AC70" s="3"/>
      <c r="AD70" s="3"/>
      <c r="AE70" s="3"/>
      <c r="AF70" s="3"/>
      <c r="AG70" s="22"/>
      <c r="AH70" s="3"/>
      <c r="AI70" s="3"/>
      <c r="AJ70" s="3"/>
      <c r="AM70">
        <v>34</v>
      </c>
      <c r="AN70">
        <f t="shared" si="68"/>
        <v>7.3502582701395758E-3</v>
      </c>
      <c r="AO70">
        <v>17.89</v>
      </c>
      <c r="AP70">
        <v>7.4999999999999997E-2</v>
      </c>
      <c r="AQ70">
        <v>8.1074999999999999</v>
      </c>
      <c r="AR70">
        <v>0</v>
      </c>
      <c r="AS70">
        <v>500</v>
      </c>
      <c r="AT70" t="s">
        <v>29</v>
      </c>
    </row>
    <row r="71" spans="1:46" x14ac:dyDescent="0.3">
      <c r="A71" s="36"/>
      <c r="B71" s="26">
        <v>139</v>
      </c>
      <c r="C71">
        <v>2111.0766600000002</v>
      </c>
      <c r="D71">
        <v>1403.28442</v>
      </c>
      <c r="E71" s="3">
        <f t="shared" si="69"/>
        <v>6.95</v>
      </c>
      <c r="F71" s="3">
        <f t="shared" si="70"/>
        <v>71.942446043165461</v>
      </c>
      <c r="G71" s="3">
        <f t="shared" si="71"/>
        <v>47.95383300000001</v>
      </c>
      <c r="H71" s="3">
        <f t="shared" si="72"/>
        <v>12.564220999999998</v>
      </c>
      <c r="I71" s="22"/>
      <c r="J71" s="3">
        <f t="shared" si="73"/>
        <v>6.8998320863309361</v>
      </c>
      <c r="K71" s="3">
        <f t="shared" si="74"/>
        <v>1.8078015827338125</v>
      </c>
      <c r="L71" s="3">
        <f t="shared" si="75"/>
        <v>71.942446043165461</v>
      </c>
      <c r="N71" s="26"/>
      <c r="O71" s="26"/>
      <c r="Y71" s="36"/>
      <c r="Z71" s="22"/>
      <c r="AA71" s="3"/>
      <c r="AB71" s="3"/>
      <c r="AC71" s="3"/>
      <c r="AD71" s="3"/>
      <c r="AE71" s="3"/>
      <c r="AF71" s="3"/>
      <c r="AH71" s="3"/>
      <c r="AI71" s="3"/>
      <c r="AJ71" s="3"/>
      <c r="AM71">
        <v>34.5</v>
      </c>
      <c r="AN71">
        <f t="shared" si="68"/>
        <v>7.5477525002747552E-3</v>
      </c>
      <c r="AO71">
        <v>18.34</v>
      </c>
      <c r="AP71">
        <v>7.6999999999999999E-2</v>
      </c>
      <c r="AQ71">
        <v>8.1059999999999999</v>
      </c>
      <c r="AR71">
        <v>0</v>
      </c>
      <c r="AS71">
        <v>500</v>
      </c>
      <c r="AT71" t="s">
        <v>29</v>
      </c>
    </row>
    <row r="72" spans="1:46" x14ac:dyDescent="0.3">
      <c r="A72" s="36"/>
      <c r="B72" s="26">
        <v>139</v>
      </c>
      <c r="C72">
        <v>120.83284999999999</v>
      </c>
      <c r="D72">
        <v>1407.29675</v>
      </c>
      <c r="E72" s="3">
        <f t="shared" si="69"/>
        <v>6.95</v>
      </c>
      <c r="F72" s="3">
        <f t="shared" si="70"/>
        <v>71.942446043165461</v>
      </c>
      <c r="G72" s="3">
        <f t="shared" si="71"/>
        <v>-51.5583575</v>
      </c>
      <c r="H72" s="3">
        <f t="shared" si="72"/>
        <v>12.764837499999999</v>
      </c>
      <c r="I72" s="22"/>
      <c r="J72" s="3">
        <f t="shared" si="73"/>
        <v>-7.4184687050359708</v>
      </c>
      <c r="K72" s="3">
        <f t="shared" si="74"/>
        <v>1.83666726618705</v>
      </c>
      <c r="L72" s="3">
        <f t="shared" si="75"/>
        <v>71.942446043165461</v>
      </c>
      <c r="N72" s="26"/>
      <c r="O72" s="26"/>
      <c r="Y72" s="36"/>
      <c r="Z72" s="22"/>
      <c r="AA72" s="3"/>
      <c r="AB72" s="3"/>
      <c r="AC72" s="3"/>
      <c r="AD72" s="3"/>
      <c r="AE72" s="3"/>
      <c r="AF72" s="3"/>
      <c r="AG72" s="6"/>
      <c r="AH72" s="7"/>
      <c r="AI72" s="7"/>
      <c r="AJ72" s="7"/>
      <c r="AM72">
        <v>35</v>
      </c>
      <c r="AN72">
        <f t="shared" si="68"/>
        <v>7.6346851302340913E-3</v>
      </c>
      <c r="AO72">
        <v>18.78</v>
      </c>
      <c r="AP72">
        <v>7.8E-2</v>
      </c>
      <c r="AQ72">
        <v>8.1044</v>
      </c>
      <c r="AR72">
        <v>0</v>
      </c>
      <c r="AS72">
        <v>500</v>
      </c>
      <c r="AT72" t="s">
        <v>29</v>
      </c>
    </row>
    <row r="73" spans="1:46" x14ac:dyDescent="0.3">
      <c r="A73" s="5"/>
      <c r="B73" s="22"/>
      <c r="C73" s="3"/>
      <c r="D73" s="3"/>
      <c r="E73" s="3"/>
      <c r="F73" s="3"/>
      <c r="G73" s="3"/>
      <c r="H73" s="3"/>
      <c r="I73" s="6" t="s">
        <v>17</v>
      </c>
      <c r="J73" s="7">
        <f>AVERAGE(J70:J72)</f>
        <v>-0.31520045482258219</v>
      </c>
      <c r="K73" s="7">
        <f>AVERAGE(K70:K72)</f>
        <v>1.7695656332561065</v>
      </c>
      <c r="L73" s="7">
        <f>AVERAGE(L70:L72)</f>
        <v>76.210218266065098</v>
      </c>
      <c r="M73" t="s">
        <v>2</v>
      </c>
      <c r="N73" s="26"/>
      <c r="O73" s="26"/>
      <c r="Y73" s="5"/>
      <c r="Z73" s="22"/>
      <c r="AA73" s="3"/>
      <c r="AB73" s="3"/>
      <c r="AC73" s="3"/>
      <c r="AD73" s="3"/>
      <c r="AE73" s="3"/>
      <c r="AF73" s="3"/>
      <c r="AG73" s="6"/>
      <c r="AH73" s="8"/>
      <c r="AI73" s="9"/>
      <c r="AJ73" s="7"/>
      <c r="AM73">
        <v>35.5</v>
      </c>
      <c r="AN73">
        <f t="shared" si="68"/>
        <v>7.8327288713045395E-3</v>
      </c>
      <c r="AO73">
        <v>19.22</v>
      </c>
      <c r="AP73">
        <v>0.08</v>
      </c>
      <c r="AQ73">
        <v>8.1029999999999998</v>
      </c>
      <c r="AR73">
        <v>0</v>
      </c>
      <c r="AS73">
        <v>500</v>
      </c>
      <c r="AT73" t="s">
        <v>29</v>
      </c>
    </row>
    <row r="74" spans="1:46" x14ac:dyDescent="0.3">
      <c r="A74" s="5"/>
      <c r="B74" s="22"/>
      <c r="C74" s="3"/>
      <c r="D74" s="3"/>
      <c r="E74" s="3"/>
      <c r="F74" s="3"/>
      <c r="G74" s="3"/>
      <c r="H74" s="3"/>
      <c r="I74" s="6"/>
      <c r="J74" s="8" t="s">
        <v>0</v>
      </c>
      <c r="K74" s="9">
        <f>K73-K69</f>
        <v>6.5015838542228366</v>
      </c>
      <c r="L74" s="7" t="s">
        <v>2</v>
      </c>
      <c r="N74" s="26"/>
      <c r="Y74" s="5"/>
      <c r="AM74">
        <v>36</v>
      </c>
      <c r="AN74">
        <f t="shared" si="68"/>
        <v>7.9185624793933415E-3</v>
      </c>
      <c r="AO74">
        <v>19.68</v>
      </c>
      <c r="AP74">
        <v>8.1000000000000003E-2</v>
      </c>
      <c r="AQ74">
        <v>8.1014999999999997</v>
      </c>
      <c r="AR74">
        <v>0</v>
      </c>
      <c r="AS74">
        <v>500</v>
      </c>
      <c r="AT74" t="s">
        <v>29</v>
      </c>
    </row>
    <row r="75" spans="1:46" x14ac:dyDescent="0.3">
      <c r="I75" s="26"/>
      <c r="J75" s="26"/>
      <c r="K75" s="26"/>
      <c r="L75" s="26"/>
      <c r="M75" s="26"/>
      <c r="N75" s="26"/>
      <c r="O75" s="26"/>
      <c r="AM75">
        <v>36.5</v>
      </c>
      <c r="AN75">
        <f t="shared" si="68"/>
        <v>8.1155071985932539E-3</v>
      </c>
      <c r="AO75">
        <v>20.14</v>
      </c>
      <c r="AP75">
        <v>8.3000000000000004E-2</v>
      </c>
      <c r="AQ75">
        <v>8.1</v>
      </c>
      <c r="AR75">
        <v>0</v>
      </c>
      <c r="AS75">
        <v>500</v>
      </c>
      <c r="AT75" t="s">
        <v>29</v>
      </c>
    </row>
    <row r="76" spans="1:46" x14ac:dyDescent="0.3">
      <c r="I76" s="26"/>
      <c r="J76" s="26"/>
      <c r="K76" s="26"/>
      <c r="L76" s="26"/>
      <c r="M76" s="26"/>
      <c r="N76" s="26"/>
      <c r="O76" s="26"/>
      <c r="AM76">
        <v>37</v>
      </c>
      <c r="AN76">
        <f t="shared" si="68"/>
        <v>8.2018903176173212E-3</v>
      </c>
      <c r="AO76">
        <v>20.59</v>
      </c>
      <c r="AP76">
        <v>8.4000000000000005E-2</v>
      </c>
      <c r="AQ76">
        <v>8.0984999999999996</v>
      </c>
      <c r="AR76">
        <v>0</v>
      </c>
      <c r="AS76">
        <v>500</v>
      </c>
      <c r="AT76" t="s">
        <v>29</v>
      </c>
    </row>
    <row r="77" spans="1:46" x14ac:dyDescent="0.3">
      <c r="A77" s="36"/>
      <c r="B77" s="22"/>
      <c r="C77" s="3"/>
      <c r="D77" s="3"/>
      <c r="E77" s="3"/>
      <c r="F77" s="3"/>
      <c r="G77" s="3"/>
      <c r="H77" s="3"/>
      <c r="I77" s="24"/>
      <c r="J77" s="25"/>
      <c r="K77" s="25"/>
      <c r="L77" s="25"/>
      <c r="M77" s="26"/>
      <c r="N77" s="26"/>
      <c r="O77" s="26"/>
      <c r="Y77" s="36"/>
      <c r="Z77" s="22"/>
      <c r="AA77" s="3"/>
      <c r="AB77" s="3"/>
      <c r="AC77" s="3"/>
      <c r="AD77" s="3"/>
      <c r="AE77" s="3"/>
      <c r="AF77" s="3"/>
      <c r="AG77" s="22"/>
      <c r="AH77" s="3"/>
      <c r="AI77" s="3"/>
      <c r="AJ77" s="3"/>
      <c r="AM77">
        <v>37.5</v>
      </c>
      <c r="AN77">
        <f t="shared" si="68"/>
        <v>8.3988350368172319E-3</v>
      </c>
      <c r="AO77">
        <v>21.05</v>
      </c>
      <c r="AP77">
        <v>8.5999999999999993E-2</v>
      </c>
      <c r="AQ77">
        <v>8.0968999999999998</v>
      </c>
      <c r="AR77">
        <v>0</v>
      </c>
      <c r="AS77">
        <v>500</v>
      </c>
      <c r="AT77" t="s">
        <v>29</v>
      </c>
    </row>
    <row r="78" spans="1:46" x14ac:dyDescent="0.3">
      <c r="A78" s="36"/>
      <c r="B78" s="22"/>
      <c r="C78" s="3"/>
      <c r="D78" s="3"/>
      <c r="E78" s="3"/>
      <c r="F78" s="3"/>
      <c r="G78" s="3"/>
      <c r="H78" s="3"/>
      <c r="I78" s="24"/>
      <c r="J78" s="25"/>
      <c r="K78" s="25"/>
      <c r="L78" s="25"/>
      <c r="M78" s="26"/>
      <c r="N78" s="26"/>
      <c r="O78" s="26"/>
      <c r="Y78" s="36"/>
      <c r="Z78" s="22"/>
      <c r="AA78" s="3"/>
      <c r="AB78" s="3"/>
      <c r="AC78" s="3"/>
      <c r="AD78" s="3"/>
      <c r="AE78" s="3"/>
      <c r="AF78" s="3"/>
      <c r="AG78" s="22"/>
      <c r="AH78" s="3"/>
      <c r="AI78" s="3"/>
      <c r="AJ78" s="3"/>
      <c r="AM78">
        <v>38</v>
      </c>
      <c r="AN78">
        <f t="shared" si="68"/>
        <v>8.483569623035498E-3</v>
      </c>
      <c r="AO78">
        <v>21.53</v>
      </c>
      <c r="AP78">
        <v>8.6999999999999994E-2</v>
      </c>
      <c r="AQ78">
        <v>8.0958000000000006</v>
      </c>
      <c r="AR78">
        <v>0</v>
      </c>
      <c r="AS78">
        <v>500</v>
      </c>
      <c r="AT78" t="s">
        <v>29</v>
      </c>
    </row>
    <row r="79" spans="1:46" x14ac:dyDescent="0.3">
      <c r="A79" s="36"/>
      <c r="B79" s="22"/>
      <c r="C79" s="3"/>
      <c r="D79" s="3"/>
      <c r="E79" s="3"/>
      <c r="F79" s="3"/>
      <c r="G79" s="3"/>
      <c r="H79" s="3"/>
      <c r="I79" s="24"/>
      <c r="J79" s="25"/>
      <c r="K79" s="25"/>
      <c r="L79" s="25"/>
      <c r="M79" s="26"/>
      <c r="N79" s="26"/>
      <c r="Y79" s="36"/>
      <c r="Z79" s="22"/>
      <c r="AA79" s="3"/>
      <c r="AB79" s="3"/>
      <c r="AC79" s="3"/>
      <c r="AD79" s="3"/>
      <c r="AE79" s="3"/>
      <c r="AF79" s="3"/>
      <c r="AG79" s="22"/>
      <c r="AH79" s="3"/>
      <c r="AI79" s="3"/>
      <c r="AJ79" s="3"/>
      <c r="AM79">
        <v>38.5</v>
      </c>
      <c r="AN79">
        <f t="shared" si="68"/>
        <v>8.5688537201890312E-3</v>
      </c>
      <c r="AO79">
        <v>22</v>
      </c>
      <c r="AP79">
        <v>8.7999999999999995E-2</v>
      </c>
      <c r="AQ79">
        <v>8.0945999999999998</v>
      </c>
      <c r="AR79">
        <v>0</v>
      </c>
      <c r="AS79">
        <v>500</v>
      </c>
      <c r="AT79" t="s">
        <v>29</v>
      </c>
    </row>
    <row r="80" spans="1:46" x14ac:dyDescent="0.3">
      <c r="A80" s="36"/>
      <c r="B80" s="22"/>
      <c r="C80" s="3"/>
      <c r="D80" s="3"/>
      <c r="E80" s="3"/>
      <c r="F80" s="3"/>
      <c r="G80" s="3"/>
      <c r="H80" s="3"/>
      <c r="I80" s="27"/>
      <c r="J80" s="28"/>
      <c r="K80" s="28"/>
      <c r="L80" s="28"/>
      <c r="M80" s="26"/>
      <c r="N80" s="26"/>
      <c r="O80" s="26"/>
      <c r="Y80" s="36"/>
      <c r="Z80" s="22"/>
      <c r="AA80" s="3"/>
      <c r="AB80" s="3"/>
      <c r="AC80" s="3"/>
      <c r="AD80" s="3"/>
      <c r="AE80" s="3"/>
      <c r="AF80" s="3"/>
      <c r="AG80" s="6"/>
      <c r="AH80" s="7"/>
      <c r="AI80" s="7"/>
      <c r="AJ80" s="7"/>
      <c r="AM80">
        <v>39</v>
      </c>
      <c r="AN80">
        <f t="shared" si="68"/>
        <v>8.6552368392131002E-3</v>
      </c>
      <c r="AO80">
        <v>22.45</v>
      </c>
      <c r="AP80">
        <v>8.8999999999999996E-2</v>
      </c>
      <c r="AQ80">
        <v>8.0934000000000008</v>
      </c>
      <c r="AR80">
        <v>0</v>
      </c>
      <c r="AS80">
        <v>500</v>
      </c>
      <c r="AT80" t="s">
        <v>29</v>
      </c>
    </row>
    <row r="81" spans="1:46" x14ac:dyDescent="0.3">
      <c r="A81" s="36"/>
      <c r="B81" s="22"/>
      <c r="C81" s="3"/>
      <c r="D81" s="3"/>
      <c r="E81" s="3"/>
      <c r="F81" s="3"/>
      <c r="G81" s="3"/>
      <c r="H81" s="3"/>
      <c r="I81" s="24"/>
      <c r="J81" s="25"/>
      <c r="K81" s="25"/>
      <c r="L81" s="25"/>
      <c r="M81" s="26"/>
      <c r="N81" s="26"/>
      <c r="O81" s="26"/>
      <c r="Y81" s="36"/>
      <c r="Z81" s="22"/>
      <c r="AA81" s="3"/>
      <c r="AB81" s="3"/>
      <c r="AC81" s="3"/>
      <c r="AD81" s="3"/>
      <c r="AE81" s="3"/>
      <c r="AF81" s="3"/>
      <c r="AG81" s="22"/>
      <c r="AH81" s="3"/>
      <c r="AI81" s="3"/>
      <c r="AJ81" s="3"/>
      <c r="AM81">
        <v>39.5</v>
      </c>
      <c r="AN81">
        <f t="shared" si="68"/>
        <v>8.8510825365424768E-3</v>
      </c>
      <c r="AO81">
        <v>22.93</v>
      </c>
      <c r="AP81">
        <v>9.0999999999999998E-2</v>
      </c>
      <c r="AQ81">
        <v>8.0916999999999994</v>
      </c>
      <c r="AR81">
        <v>0</v>
      </c>
      <c r="AS81">
        <v>500</v>
      </c>
      <c r="AT81" t="s">
        <v>29</v>
      </c>
    </row>
    <row r="82" spans="1:46" x14ac:dyDescent="0.3">
      <c r="A82" s="36"/>
      <c r="B82" s="22"/>
      <c r="C82" s="3"/>
      <c r="D82" s="3"/>
      <c r="E82" s="3"/>
      <c r="F82" s="3"/>
      <c r="G82" s="3"/>
      <c r="H82" s="3"/>
      <c r="I82" s="26"/>
      <c r="J82" s="25"/>
      <c r="K82" s="25"/>
      <c r="L82" s="25"/>
      <c r="M82" s="26"/>
      <c r="N82" s="26"/>
      <c r="O82" s="26"/>
      <c r="Y82" s="36"/>
      <c r="Z82" s="22"/>
      <c r="AA82" s="3"/>
      <c r="AB82" s="3"/>
      <c r="AC82" s="3"/>
      <c r="AD82" s="3"/>
      <c r="AE82" s="3"/>
      <c r="AF82" s="3"/>
      <c r="AH82" s="3"/>
      <c r="AI82" s="3"/>
      <c r="AJ82" s="3"/>
      <c r="AM82">
        <v>40</v>
      </c>
      <c r="AN82">
        <f t="shared" si="68"/>
        <v>8.93636663369601E-3</v>
      </c>
      <c r="AO82">
        <v>23.4</v>
      </c>
      <c r="AP82">
        <v>9.1999999999999998E-2</v>
      </c>
      <c r="AQ82">
        <v>8.0906000000000002</v>
      </c>
      <c r="AR82">
        <v>0</v>
      </c>
      <c r="AS82">
        <v>500</v>
      </c>
      <c r="AT82" t="s">
        <v>29</v>
      </c>
    </row>
    <row r="83" spans="1:46" x14ac:dyDescent="0.3">
      <c r="A83" s="36"/>
      <c r="B83" s="22"/>
      <c r="C83" s="3"/>
      <c r="D83" s="3"/>
      <c r="E83" s="3"/>
      <c r="F83" s="3"/>
      <c r="G83" s="3"/>
      <c r="H83" s="3"/>
      <c r="I83" s="27"/>
      <c r="J83" s="28"/>
      <c r="K83" s="28"/>
      <c r="L83" s="28"/>
      <c r="M83" s="26"/>
      <c r="N83" s="26"/>
      <c r="O83" s="26"/>
      <c r="Y83" s="36"/>
      <c r="Z83" s="22"/>
      <c r="AA83" s="3"/>
      <c r="AB83" s="3"/>
      <c r="AC83" s="3"/>
      <c r="AD83" s="3"/>
      <c r="AE83" s="3"/>
      <c r="AF83" s="3"/>
      <c r="AG83" s="6"/>
      <c r="AH83" s="7"/>
      <c r="AI83" s="7"/>
      <c r="AJ83" s="7"/>
      <c r="AM83">
        <v>40.5</v>
      </c>
      <c r="AN83">
        <f t="shared" si="68"/>
        <v>9.0211012199142761E-3</v>
      </c>
      <c r="AO83">
        <v>23.88</v>
      </c>
      <c r="AP83">
        <v>9.2999999999999999E-2</v>
      </c>
      <c r="AQ83">
        <v>8.0894999999999992</v>
      </c>
      <c r="AR83">
        <v>0</v>
      </c>
      <c r="AS83">
        <v>500</v>
      </c>
      <c r="AT83" t="s">
        <v>29</v>
      </c>
    </row>
    <row r="84" spans="1:46" x14ac:dyDescent="0.3">
      <c r="A84" s="5"/>
      <c r="B84" s="22"/>
      <c r="C84" s="3"/>
      <c r="D84" s="3"/>
      <c r="E84" s="3"/>
      <c r="F84" s="3"/>
      <c r="G84" s="3"/>
      <c r="H84" s="3"/>
      <c r="I84" s="27"/>
      <c r="J84" s="29"/>
      <c r="K84" s="30"/>
      <c r="L84" s="28"/>
      <c r="M84" s="26"/>
      <c r="N84" s="26"/>
      <c r="Y84" s="5"/>
      <c r="Z84" s="22"/>
      <c r="AA84" s="3"/>
      <c r="AB84" s="3"/>
      <c r="AC84" s="3"/>
      <c r="AD84" s="3"/>
      <c r="AE84" s="3"/>
      <c r="AF84" s="3"/>
      <c r="AG84" s="6"/>
      <c r="AH84" s="8"/>
      <c r="AI84" s="9"/>
      <c r="AJ84" s="7"/>
      <c r="AM84">
        <v>41</v>
      </c>
      <c r="AN84">
        <f t="shared" si="68"/>
        <v>9.1047367842620065E-3</v>
      </c>
      <c r="AO84">
        <v>24.38</v>
      </c>
      <c r="AP84">
        <v>9.4E-2</v>
      </c>
      <c r="AQ84">
        <v>8.0882000000000005</v>
      </c>
      <c r="AR84">
        <v>0</v>
      </c>
      <c r="AS84">
        <v>500</v>
      </c>
      <c r="AT84" t="s">
        <v>29</v>
      </c>
    </row>
    <row r="85" spans="1:46" x14ac:dyDescent="0.3">
      <c r="I85" s="26"/>
      <c r="J85" s="26"/>
      <c r="K85" s="26"/>
      <c r="L85" s="26"/>
      <c r="M85" s="26"/>
      <c r="N85" s="26"/>
      <c r="O85" s="26"/>
      <c r="AM85">
        <v>41.5</v>
      </c>
      <c r="AN85">
        <f t="shared" si="68"/>
        <v>9.1867238158039356E-3</v>
      </c>
      <c r="AO85">
        <v>24.91</v>
      </c>
      <c r="AP85">
        <v>9.5000000000000001E-2</v>
      </c>
      <c r="AQ85">
        <v>8.0871999999999993</v>
      </c>
      <c r="AR85">
        <v>0</v>
      </c>
      <c r="AS85">
        <v>500</v>
      </c>
      <c r="AT85" t="s">
        <v>29</v>
      </c>
    </row>
    <row r="86" spans="1:46" x14ac:dyDescent="0.3">
      <c r="I86" s="26"/>
      <c r="J86" s="26"/>
      <c r="K86" s="26"/>
      <c r="L86" s="26"/>
      <c r="M86" s="26"/>
      <c r="N86" s="26"/>
      <c r="O86" s="26"/>
      <c r="AM86">
        <v>42</v>
      </c>
      <c r="AN86">
        <f t="shared" si="68"/>
        <v>9.3803714693922405E-3</v>
      </c>
      <c r="AO86">
        <v>25.43</v>
      </c>
      <c r="AP86">
        <v>9.7000000000000003E-2</v>
      </c>
      <c r="AQ86">
        <v>8.0855999999999995</v>
      </c>
      <c r="AR86">
        <v>0</v>
      </c>
      <c r="AS86">
        <v>500</v>
      </c>
      <c r="AT86" t="s">
        <v>29</v>
      </c>
    </row>
    <row r="87" spans="1:46" x14ac:dyDescent="0.3">
      <c r="I87" s="26"/>
      <c r="J87" s="26"/>
      <c r="K87" s="26"/>
      <c r="L87" s="26"/>
      <c r="M87" s="26"/>
      <c r="N87" s="26"/>
      <c r="O87" s="26"/>
      <c r="AM87">
        <v>42.5</v>
      </c>
      <c r="AN87">
        <f t="shared" si="68"/>
        <v>9.4634575228047038E-3</v>
      </c>
      <c r="AO87">
        <v>25.94</v>
      </c>
      <c r="AP87">
        <v>9.8000000000000004E-2</v>
      </c>
      <c r="AQ87">
        <v>8.0841999999999992</v>
      </c>
      <c r="AR87">
        <v>0</v>
      </c>
      <c r="AS87">
        <v>500</v>
      </c>
      <c r="AT87" t="s">
        <v>29</v>
      </c>
    </row>
    <row r="88" spans="1:46" x14ac:dyDescent="0.3">
      <c r="A88" s="36"/>
      <c r="B88" s="22"/>
      <c r="C88" s="3"/>
      <c r="D88" s="3"/>
      <c r="E88" s="3"/>
      <c r="F88" s="3"/>
      <c r="G88" s="3"/>
      <c r="H88" s="3"/>
      <c r="I88" s="24"/>
      <c r="J88" s="25"/>
      <c r="K88" s="25"/>
      <c r="L88" s="25"/>
      <c r="M88" s="26"/>
      <c r="N88" s="26"/>
      <c r="O88" s="26"/>
      <c r="Y88" s="36"/>
      <c r="Z88" s="22"/>
      <c r="AA88" s="3"/>
      <c r="AB88" s="3"/>
      <c r="AC88" s="3"/>
      <c r="AD88" s="3"/>
      <c r="AE88" s="3"/>
      <c r="AF88" s="3"/>
      <c r="AG88" s="22"/>
      <c r="AH88" s="3"/>
      <c r="AI88" s="3"/>
      <c r="AJ88" s="3"/>
      <c r="AM88">
        <v>43</v>
      </c>
      <c r="AN88">
        <f t="shared" si="68"/>
        <v>9.6582041982635463E-3</v>
      </c>
      <c r="AO88">
        <v>26.44</v>
      </c>
      <c r="AP88">
        <v>0.1</v>
      </c>
      <c r="AQ88">
        <v>8.0825999999999993</v>
      </c>
      <c r="AR88">
        <v>0</v>
      </c>
      <c r="AS88">
        <v>500</v>
      </c>
      <c r="AT88" t="s">
        <v>29</v>
      </c>
    </row>
    <row r="89" spans="1:46" x14ac:dyDescent="0.3">
      <c r="A89" s="36"/>
      <c r="B89" s="22"/>
      <c r="C89" s="3"/>
      <c r="D89" s="3"/>
      <c r="E89" s="3"/>
      <c r="F89" s="3"/>
      <c r="G89" s="3"/>
      <c r="H89" s="3"/>
      <c r="I89" s="24"/>
      <c r="J89" s="25"/>
      <c r="K89" s="25"/>
      <c r="L89" s="25"/>
      <c r="M89" s="26"/>
      <c r="N89" s="26"/>
      <c r="Y89" s="36"/>
      <c r="Z89" s="22"/>
      <c r="AA89" s="3"/>
      <c r="AB89" s="3"/>
      <c r="AC89" s="3"/>
      <c r="AD89" s="3"/>
      <c r="AE89" s="3"/>
      <c r="AF89" s="3"/>
      <c r="AG89" s="22"/>
      <c r="AH89" s="3"/>
      <c r="AI89" s="3"/>
      <c r="AJ89" s="3"/>
      <c r="AM89">
        <v>43.5</v>
      </c>
      <c r="AN89">
        <f t="shared" si="68"/>
        <v>9.8518518518518512E-3</v>
      </c>
      <c r="AO89">
        <v>26.96</v>
      </c>
      <c r="AP89">
        <v>0.10199999999999999</v>
      </c>
      <c r="AQ89">
        <v>8.0808</v>
      </c>
      <c r="AR89">
        <v>0</v>
      </c>
      <c r="AS89">
        <v>500</v>
      </c>
      <c r="AT89" t="s">
        <v>29</v>
      </c>
    </row>
    <row r="90" spans="1:46" x14ac:dyDescent="0.3">
      <c r="A90" s="36"/>
      <c r="B90" s="22"/>
      <c r="C90" s="3"/>
      <c r="D90" s="3"/>
      <c r="E90" s="3"/>
      <c r="F90" s="3"/>
      <c r="G90" s="3"/>
      <c r="H90" s="3"/>
      <c r="I90" s="24"/>
      <c r="J90" s="25"/>
      <c r="K90" s="25"/>
      <c r="L90" s="25"/>
      <c r="M90" s="26"/>
      <c r="N90" s="26"/>
      <c r="O90" s="26"/>
      <c r="Y90" s="36"/>
      <c r="Z90" s="22"/>
      <c r="AA90" s="3"/>
      <c r="AB90" s="3"/>
      <c r="AC90" s="3"/>
      <c r="AD90" s="3"/>
      <c r="AE90" s="3"/>
      <c r="AF90" s="3"/>
      <c r="AG90" s="22"/>
      <c r="AH90" s="3"/>
      <c r="AI90" s="3"/>
      <c r="AJ90" s="3"/>
      <c r="AM90">
        <v>44</v>
      </c>
      <c r="AN90">
        <f t="shared" si="68"/>
        <v>9.9332893724585116E-3</v>
      </c>
      <c r="AO90">
        <v>27.5</v>
      </c>
      <c r="AP90">
        <v>0.10299999999999999</v>
      </c>
      <c r="AQ90">
        <v>8.0792999999999999</v>
      </c>
      <c r="AR90">
        <v>0</v>
      </c>
      <c r="AS90">
        <v>500</v>
      </c>
      <c r="AT90" t="s">
        <v>29</v>
      </c>
    </row>
    <row r="91" spans="1:46" x14ac:dyDescent="0.3">
      <c r="A91" s="36"/>
      <c r="B91" s="22"/>
      <c r="C91" s="3"/>
      <c r="D91" s="3"/>
      <c r="E91" s="3"/>
      <c r="F91" s="3"/>
      <c r="G91" s="3"/>
      <c r="H91" s="3"/>
      <c r="I91" s="27"/>
      <c r="J91" s="28"/>
      <c r="K91" s="28"/>
      <c r="L91" s="28"/>
      <c r="M91" s="26"/>
      <c r="N91" s="26"/>
      <c r="O91" s="26"/>
      <c r="Y91" s="36"/>
      <c r="Z91" s="22"/>
      <c r="AA91" s="3"/>
      <c r="AB91" s="3"/>
      <c r="AC91" s="3"/>
      <c r="AD91" s="3"/>
      <c r="AE91" s="3"/>
      <c r="AF91" s="3"/>
      <c r="AG91" s="6"/>
      <c r="AH91" s="7"/>
      <c r="AI91" s="7"/>
      <c r="AJ91" s="7"/>
      <c r="AM91">
        <v>44.5</v>
      </c>
      <c r="AN91">
        <f t="shared" si="68"/>
        <v>1.0125838004176282E-2</v>
      </c>
      <c r="AO91">
        <v>28.04</v>
      </c>
      <c r="AP91">
        <v>0.105</v>
      </c>
      <c r="AQ91">
        <v>8.0776000000000003</v>
      </c>
      <c r="AR91">
        <v>0</v>
      </c>
      <c r="AS91">
        <v>500</v>
      </c>
      <c r="AT91" t="s">
        <v>29</v>
      </c>
    </row>
    <row r="92" spans="1:46" x14ac:dyDescent="0.3">
      <c r="A92" s="36"/>
      <c r="B92" s="22"/>
      <c r="C92" s="3"/>
      <c r="D92" s="3"/>
      <c r="E92" s="3"/>
      <c r="F92" s="3"/>
      <c r="G92" s="3"/>
      <c r="H92" s="3"/>
      <c r="I92" s="24"/>
      <c r="J92" s="25"/>
      <c r="K92" s="25"/>
      <c r="L92" s="25"/>
      <c r="M92" s="26"/>
      <c r="N92" s="26"/>
      <c r="O92" s="26"/>
      <c r="Y92" s="36"/>
      <c r="Z92" s="22"/>
      <c r="AA92" s="3"/>
      <c r="AB92" s="3"/>
      <c r="AC92" s="3"/>
      <c r="AD92" s="3"/>
      <c r="AE92" s="3"/>
      <c r="AF92" s="3"/>
      <c r="AG92" s="22"/>
      <c r="AH92" s="3"/>
      <c r="AI92" s="3"/>
      <c r="AJ92" s="3"/>
      <c r="AM92">
        <v>45</v>
      </c>
      <c r="AN92">
        <f t="shared" si="68"/>
        <v>1.031893614682932E-2</v>
      </c>
      <c r="AO92">
        <v>28.57</v>
      </c>
      <c r="AP92">
        <v>0.107</v>
      </c>
      <c r="AQ92">
        <v>8.0760000000000005</v>
      </c>
      <c r="AR92">
        <v>0</v>
      </c>
      <c r="AS92">
        <v>500</v>
      </c>
      <c r="AT92" t="s">
        <v>29</v>
      </c>
    </row>
    <row r="93" spans="1:46" x14ac:dyDescent="0.3">
      <c r="A93" s="36"/>
      <c r="B93" s="22"/>
      <c r="C93" s="3"/>
      <c r="D93" s="3"/>
      <c r="E93" s="3"/>
      <c r="F93" s="3"/>
      <c r="G93" s="3"/>
      <c r="H93" s="3"/>
      <c r="I93" s="26"/>
      <c r="J93" s="25"/>
      <c r="K93" s="25"/>
      <c r="L93" s="25"/>
      <c r="M93" s="26"/>
      <c r="N93" s="26"/>
      <c r="O93" s="26"/>
      <c r="Y93" s="36"/>
      <c r="Z93" s="22"/>
      <c r="AA93" s="3"/>
      <c r="AB93" s="3"/>
      <c r="AC93" s="3"/>
      <c r="AD93" s="3"/>
      <c r="AE93" s="3"/>
      <c r="AF93" s="3"/>
      <c r="AH93" s="3"/>
      <c r="AI93" s="3"/>
      <c r="AJ93" s="3"/>
      <c r="AM93">
        <v>45.5</v>
      </c>
      <c r="AN93">
        <f t="shared" si="68"/>
        <v>1.0400923178371249E-2</v>
      </c>
      <c r="AO93">
        <v>29.1</v>
      </c>
      <c r="AP93">
        <v>0.108</v>
      </c>
      <c r="AQ93">
        <v>8.0742999999999991</v>
      </c>
      <c r="AR93">
        <v>0</v>
      </c>
      <c r="AS93">
        <v>500</v>
      </c>
      <c r="AT93" t="s">
        <v>29</v>
      </c>
    </row>
    <row r="94" spans="1:46" x14ac:dyDescent="0.3">
      <c r="A94" s="36"/>
      <c r="B94" s="22"/>
      <c r="C94" s="3"/>
      <c r="D94" s="3"/>
      <c r="E94" s="3"/>
      <c r="F94" s="3"/>
      <c r="G94" s="3"/>
      <c r="H94" s="3"/>
      <c r="I94" s="27"/>
      <c r="J94" s="28"/>
      <c r="K94" s="28"/>
      <c r="L94" s="28"/>
      <c r="M94" s="26"/>
      <c r="N94" s="26"/>
      <c r="Y94" s="36"/>
      <c r="Z94" s="22"/>
      <c r="AA94" s="3"/>
      <c r="AB94" s="3"/>
      <c r="AC94" s="3"/>
      <c r="AD94" s="3"/>
      <c r="AE94" s="3"/>
      <c r="AF94" s="3"/>
      <c r="AG94" s="6"/>
      <c r="AH94" s="7"/>
      <c r="AI94" s="7"/>
      <c r="AJ94" s="7"/>
      <c r="AM94">
        <v>46</v>
      </c>
      <c r="AN94">
        <f t="shared" si="68"/>
        <v>1.0594570831959556E-2</v>
      </c>
      <c r="AO94">
        <v>29.62</v>
      </c>
      <c r="AP94">
        <v>0.11</v>
      </c>
      <c r="AQ94">
        <v>8.0724999999999998</v>
      </c>
      <c r="AR94">
        <v>0</v>
      </c>
      <c r="AS94">
        <v>500</v>
      </c>
      <c r="AT94" t="s">
        <v>29</v>
      </c>
    </row>
    <row r="95" spans="1:46" x14ac:dyDescent="0.3">
      <c r="A95" s="5"/>
      <c r="B95" s="22"/>
      <c r="C95" s="3"/>
      <c r="D95" s="3"/>
      <c r="E95" s="3"/>
      <c r="F95" s="3"/>
      <c r="G95" s="3"/>
      <c r="H95" s="3"/>
      <c r="I95" s="27"/>
      <c r="J95" s="29"/>
      <c r="K95" s="30"/>
      <c r="L95" s="28"/>
      <c r="M95" s="26"/>
      <c r="N95" s="26"/>
      <c r="O95" s="26"/>
      <c r="Y95" s="5"/>
      <c r="Z95" s="22"/>
      <c r="AA95" s="3"/>
      <c r="AB95" s="3"/>
      <c r="AC95" s="3"/>
      <c r="AD95" s="3"/>
      <c r="AE95" s="3"/>
      <c r="AF95" s="3"/>
      <c r="AG95" s="6"/>
      <c r="AH95" s="8"/>
      <c r="AI95" s="9"/>
      <c r="AJ95" s="7"/>
      <c r="AM95">
        <v>46.5</v>
      </c>
      <c r="AN95">
        <f t="shared" si="68"/>
        <v>1.0788218485547861E-2</v>
      </c>
      <c r="AO95">
        <v>30.14</v>
      </c>
      <c r="AP95">
        <v>0.112</v>
      </c>
      <c r="AQ95">
        <v>8.0708000000000002</v>
      </c>
      <c r="AR95">
        <v>0</v>
      </c>
      <c r="AS95">
        <v>500</v>
      </c>
      <c r="AT95" t="s">
        <v>29</v>
      </c>
    </row>
    <row r="96" spans="1:46" x14ac:dyDescent="0.3">
      <c r="I96" s="26"/>
      <c r="J96" s="26"/>
      <c r="K96" s="26"/>
      <c r="L96" s="26"/>
      <c r="M96" s="26"/>
      <c r="N96" s="26"/>
      <c r="O96" s="26"/>
      <c r="AM96">
        <v>47</v>
      </c>
      <c r="AN96">
        <f t="shared" si="68"/>
        <v>1.0870755028025057E-2</v>
      </c>
      <c r="AO96">
        <v>30.66</v>
      </c>
      <c r="AP96">
        <v>0.113</v>
      </c>
      <c r="AQ96">
        <v>8.0692000000000004</v>
      </c>
      <c r="AR96">
        <v>0</v>
      </c>
      <c r="AS96">
        <v>500</v>
      </c>
      <c r="AT96" t="s">
        <v>29</v>
      </c>
    </row>
    <row r="97" spans="1:46" x14ac:dyDescent="0.3">
      <c r="I97" s="26"/>
      <c r="J97" s="26"/>
      <c r="K97" s="26"/>
      <c r="L97" s="26"/>
      <c r="M97" s="26"/>
      <c r="N97" s="26"/>
      <c r="O97" s="26">
        <v>135</v>
      </c>
      <c r="P97">
        <v>2191.24683</v>
      </c>
      <c r="Q97">
        <v>514.50707999999997</v>
      </c>
      <c r="AM97">
        <v>47.5</v>
      </c>
      <c r="AN97">
        <f t="shared" si="68"/>
        <v>1.1064952192548633E-2</v>
      </c>
      <c r="AO97">
        <v>31.17</v>
      </c>
      <c r="AP97">
        <v>0.115</v>
      </c>
      <c r="AQ97">
        <v>8.0678000000000001</v>
      </c>
      <c r="AR97">
        <v>0</v>
      </c>
      <c r="AS97">
        <v>500</v>
      </c>
      <c r="AT97" t="s">
        <v>29</v>
      </c>
    </row>
    <row r="98" spans="1:46" x14ac:dyDescent="0.3">
      <c r="I98" s="26"/>
      <c r="J98" s="26"/>
      <c r="K98" s="26"/>
      <c r="L98" s="26"/>
      <c r="M98" s="26"/>
      <c r="N98" s="26"/>
      <c r="O98" s="26">
        <v>118</v>
      </c>
      <c r="P98">
        <v>789.51793999999995</v>
      </c>
      <c r="Q98">
        <v>599.91632000000004</v>
      </c>
      <c r="AM98">
        <v>48</v>
      </c>
      <c r="AN98">
        <f t="shared" si="68"/>
        <v>1.1259149357072208E-2</v>
      </c>
      <c r="AO98">
        <v>31.68</v>
      </c>
      <c r="AP98">
        <v>0.11700000000000001</v>
      </c>
      <c r="AQ98">
        <v>8.0658999999999992</v>
      </c>
      <c r="AR98">
        <v>0</v>
      </c>
      <c r="AS98">
        <v>500</v>
      </c>
      <c r="AT98" t="s">
        <v>29</v>
      </c>
    </row>
    <row r="99" spans="1:46" x14ac:dyDescent="0.3">
      <c r="A99" s="36"/>
      <c r="B99" s="22"/>
      <c r="C99" s="3"/>
      <c r="D99" s="3"/>
      <c r="E99" s="3"/>
      <c r="F99" s="3"/>
      <c r="G99" s="3"/>
      <c r="H99" s="3"/>
      <c r="I99" s="24"/>
      <c r="J99" s="25"/>
      <c r="K99" s="25"/>
      <c r="L99" s="25"/>
      <c r="M99" s="26"/>
      <c r="N99" s="26"/>
      <c r="Y99" s="36"/>
      <c r="Z99" s="22"/>
      <c r="AA99" s="3"/>
      <c r="AB99" s="3"/>
      <c r="AC99" s="3"/>
      <c r="AD99" s="3"/>
      <c r="AE99" s="3"/>
      <c r="AF99" s="3"/>
      <c r="AG99" s="22"/>
      <c r="AH99" s="3"/>
      <c r="AI99" s="3"/>
      <c r="AJ99" s="3"/>
      <c r="AM99">
        <v>48.5</v>
      </c>
      <c r="AN99">
        <f t="shared" si="68"/>
        <v>1.1341136388614134E-2</v>
      </c>
      <c r="AO99">
        <v>32.21</v>
      </c>
      <c r="AP99">
        <v>0.11799999999999999</v>
      </c>
      <c r="AQ99">
        <v>8.0643999999999991</v>
      </c>
      <c r="AR99">
        <v>0</v>
      </c>
      <c r="AS99">
        <v>500</v>
      </c>
      <c r="AT99" t="s">
        <v>29</v>
      </c>
    </row>
    <row r="100" spans="1:46" x14ac:dyDescent="0.3">
      <c r="A100" s="36"/>
      <c r="B100" s="22"/>
      <c r="C100" s="3"/>
      <c r="D100" s="3"/>
      <c r="E100" s="3"/>
      <c r="F100" s="3"/>
      <c r="G100" s="3"/>
      <c r="H100" s="3"/>
      <c r="I100" s="24"/>
      <c r="J100" s="25"/>
      <c r="K100" s="25"/>
      <c r="L100" s="25"/>
      <c r="M100" s="26"/>
      <c r="N100" s="26"/>
      <c r="O100" s="26">
        <v>118</v>
      </c>
      <c r="P100">
        <v>1100.2406000000001</v>
      </c>
      <c r="Q100">
        <v>1360.5169699999999</v>
      </c>
      <c r="Y100" s="36"/>
      <c r="Z100" s="22"/>
      <c r="AA100" s="3"/>
      <c r="AB100" s="3"/>
      <c r="AC100" s="3"/>
      <c r="AD100" s="3"/>
      <c r="AE100" s="3"/>
      <c r="AF100" s="3"/>
      <c r="AG100" s="22"/>
      <c r="AH100" s="3"/>
      <c r="AI100" s="3"/>
      <c r="AJ100" s="3"/>
      <c r="AM100">
        <v>49</v>
      </c>
      <c r="AN100">
        <f t="shared" si="68"/>
        <v>1.1534234531267172E-2</v>
      </c>
      <c r="AO100">
        <v>32.74</v>
      </c>
      <c r="AP100">
        <v>0.12</v>
      </c>
      <c r="AQ100">
        <v>8.0630000000000006</v>
      </c>
      <c r="AR100">
        <v>0</v>
      </c>
      <c r="AS100">
        <v>500</v>
      </c>
      <c r="AT100" t="s">
        <v>29</v>
      </c>
    </row>
    <row r="101" spans="1:46" x14ac:dyDescent="0.3">
      <c r="A101" s="36"/>
      <c r="B101" s="22"/>
      <c r="C101" s="3"/>
      <c r="D101" s="3"/>
      <c r="E101" s="3"/>
      <c r="F101" s="3"/>
      <c r="G101" s="3"/>
      <c r="H101" s="3"/>
      <c r="I101" s="24"/>
      <c r="J101" s="25"/>
      <c r="K101" s="25"/>
      <c r="L101" s="25"/>
      <c r="M101" s="26"/>
      <c r="N101" s="26"/>
      <c r="O101" s="26">
        <v>140</v>
      </c>
      <c r="P101">
        <v>2109.53271</v>
      </c>
      <c r="Q101">
        <v>1417.64734</v>
      </c>
      <c r="Y101" s="36"/>
      <c r="Z101" s="22"/>
      <c r="AA101" s="3"/>
      <c r="AB101" s="3"/>
      <c r="AC101" s="3"/>
      <c r="AD101" s="3"/>
      <c r="AE101" s="3"/>
      <c r="AF101" s="3"/>
      <c r="AG101" s="22"/>
      <c r="AH101" s="3"/>
      <c r="AI101" s="3"/>
      <c r="AJ101" s="3"/>
      <c r="AM101">
        <v>49.5</v>
      </c>
      <c r="AN101">
        <f t="shared" si="68"/>
        <v>1.1616221562809099E-2</v>
      </c>
      <c r="AO101">
        <v>33.270000000000003</v>
      </c>
      <c r="AP101">
        <v>0.121</v>
      </c>
      <c r="AQ101">
        <v>8.0612999999999992</v>
      </c>
      <c r="AR101">
        <v>0</v>
      </c>
      <c r="AS101">
        <v>500</v>
      </c>
      <c r="AT101" t="s">
        <v>29</v>
      </c>
    </row>
    <row r="102" spans="1:46" x14ac:dyDescent="0.3">
      <c r="A102" s="36"/>
      <c r="B102" s="22"/>
      <c r="C102" s="3"/>
      <c r="D102" s="3"/>
      <c r="E102" s="3"/>
      <c r="F102" s="3"/>
      <c r="G102" s="3"/>
      <c r="H102" s="3"/>
      <c r="I102" s="27"/>
      <c r="J102" s="28"/>
      <c r="K102" s="28"/>
      <c r="L102" s="28"/>
      <c r="M102" s="26"/>
      <c r="N102" s="26"/>
      <c r="O102" s="26">
        <v>139</v>
      </c>
      <c r="P102">
        <v>119.09514</v>
      </c>
      <c r="Q102">
        <v>1421.70117</v>
      </c>
      <c r="Y102" s="36"/>
      <c r="Z102" s="22"/>
      <c r="AA102" s="3"/>
      <c r="AB102" s="3"/>
      <c r="AC102" s="3"/>
      <c r="AD102" s="3"/>
      <c r="AE102" s="3"/>
      <c r="AF102" s="3"/>
      <c r="AG102" s="6"/>
      <c r="AH102" s="7"/>
      <c r="AI102" s="7"/>
      <c r="AJ102" s="7"/>
      <c r="AM102">
        <v>50</v>
      </c>
      <c r="AN102">
        <f t="shared" si="68"/>
        <v>1.1809319705462139E-2</v>
      </c>
      <c r="AO102">
        <v>33.799999999999997</v>
      </c>
      <c r="AP102">
        <v>0.123</v>
      </c>
      <c r="AQ102">
        <v>8.06</v>
      </c>
      <c r="AR102">
        <v>0</v>
      </c>
      <c r="AS102">
        <v>500</v>
      </c>
      <c r="AT102" t="s">
        <v>29</v>
      </c>
    </row>
    <row r="103" spans="1:46" x14ac:dyDescent="0.3">
      <c r="A103" s="36"/>
      <c r="B103" s="22"/>
      <c r="C103" s="3"/>
      <c r="D103" s="3"/>
      <c r="E103" s="3"/>
      <c r="F103" s="3"/>
      <c r="G103" s="3"/>
      <c r="H103" s="3"/>
      <c r="I103" s="24"/>
      <c r="J103" s="25"/>
      <c r="K103" s="25"/>
      <c r="L103" s="25"/>
      <c r="M103" s="26"/>
      <c r="N103" s="26"/>
      <c r="O103" s="26">
        <v>135</v>
      </c>
      <c r="P103">
        <v>2190.7524400000002</v>
      </c>
      <c r="Q103">
        <v>515.60772999999995</v>
      </c>
      <c r="Y103" s="36"/>
      <c r="Z103" s="22"/>
      <c r="AA103" s="3"/>
      <c r="AB103" s="3"/>
      <c r="AC103" s="3"/>
      <c r="AD103" s="3"/>
      <c r="AE103" s="3"/>
      <c r="AF103" s="3"/>
      <c r="AG103" s="22"/>
      <c r="AH103" s="3"/>
      <c r="AI103" s="3"/>
      <c r="AJ103" s="3"/>
      <c r="AM103">
        <v>50.5</v>
      </c>
      <c r="AN103">
        <f t="shared" si="68"/>
        <v>1.1890757226068797E-2</v>
      </c>
      <c r="AO103">
        <v>34.340000000000003</v>
      </c>
      <c r="AP103">
        <v>0.124</v>
      </c>
      <c r="AQ103">
        <v>8.0587</v>
      </c>
      <c r="AR103">
        <v>0</v>
      </c>
      <c r="AS103">
        <v>500</v>
      </c>
      <c r="AT103" t="s">
        <v>29</v>
      </c>
    </row>
    <row r="104" spans="1:46" x14ac:dyDescent="0.3">
      <c r="A104" s="36"/>
      <c r="B104" s="22"/>
      <c r="C104" s="3"/>
      <c r="D104" s="3"/>
      <c r="E104" s="3"/>
      <c r="F104" s="3"/>
      <c r="G104" s="3"/>
      <c r="H104" s="3"/>
      <c r="I104" s="26"/>
      <c r="J104" s="25"/>
      <c r="K104" s="25"/>
      <c r="L104" s="25"/>
      <c r="M104" s="26"/>
      <c r="N104" s="26"/>
      <c r="O104" s="26">
        <v>117</v>
      </c>
      <c r="P104">
        <v>789.08208999999999</v>
      </c>
      <c r="Q104">
        <v>600.88513</v>
      </c>
      <c r="Y104" s="36"/>
      <c r="Z104" s="22"/>
      <c r="AA104" s="3"/>
      <c r="AB104" s="3"/>
      <c r="AC104" s="3"/>
      <c r="AD104" s="3"/>
      <c r="AE104" s="3"/>
      <c r="AF104" s="3"/>
      <c r="AH104" s="3"/>
      <c r="AI104" s="3"/>
      <c r="AJ104" s="3"/>
      <c r="AM104">
        <v>51</v>
      </c>
      <c r="AN104">
        <f t="shared" si="68"/>
        <v>1.1972744257610727E-2</v>
      </c>
      <c r="AO104">
        <v>34.869999999999997</v>
      </c>
      <c r="AP104">
        <v>0.125</v>
      </c>
      <c r="AQ104">
        <v>8.0574999999999992</v>
      </c>
      <c r="AR104">
        <v>0</v>
      </c>
      <c r="AS104">
        <v>500</v>
      </c>
      <c r="AT104" t="s">
        <v>29</v>
      </c>
    </row>
    <row r="105" spans="1:46" x14ac:dyDescent="0.3">
      <c r="A105" s="36"/>
      <c r="B105" s="22"/>
      <c r="C105" s="3"/>
      <c r="D105" s="3"/>
      <c r="E105" s="3"/>
      <c r="F105" s="3"/>
      <c r="G105" s="3"/>
      <c r="H105" s="3"/>
      <c r="I105" s="27"/>
      <c r="J105" s="28"/>
      <c r="K105" s="28"/>
      <c r="L105" s="28"/>
      <c r="M105" s="26"/>
      <c r="N105" s="26"/>
      <c r="Y105" s="36"/>
      <c r="Z105" s="22"/>
      <c r="AA105" s="3"/>
      <c r="AB105" s="3"/>
      <c r="AC105" s="3"/>
      <c r="AD105" s="3"/>
      <c r="AE105" s="3"/>
      <c r="AF105" s="3"/>
      <c r="AG105" s="6"/>
      <c r="AH105" s="7"/>
      <c r="AI105" s="7"/>
      <c r="AJ105" s="7"/>
      <c r="AM105">
        <v>51.5</v>
      </c>
      <c r="AN105">
        <f t="shared" si="68"/>
        <v>1.2165292889328499E-2</v>
      </c>
      <c r="AO105">
        <v>35.409999999999997</v>
      </c>
      <c r="AP105">
        <v>0.127</v>
      </c>
      <c r="AQ105">
        <v>8.0556999999999999</v>
      </c>
      <c r="AR105">
        <v>0</v>
      </c>
      <c r="AS105">
        <v>500</v>
      </c>
      <c r="AT105" t="s">
        <v>29</v>
      </c>
    </row>
    <row r="106" spans="1:46" x14ac:dyDescent="0.3">
      <c r="A106" s="5"/>
      <c r="B106" s="22"/>
      <c r="C106" s="3"/>
      <c r="D106" s="3"/>
      <c r="E106" s="3"/>
      <c r="F106" s="3"/>
      <c r="G106" s="3"/>
      <c r="H106" s="3"/>
      <c r="I106" s="27"/>
      <c r="J106" s="29"/>
      <c r="K106" s="30"/>
      <c r="L106" s="28"/>
      <c r="M106" s="26"/>
      <c r="N106" s="26"/>
      <c r="O106" s="26">
        <v>118</v>
      </c>
      <c r="P106">
        <v>1099.73047</v>
      </c>
      <c r="Q106">
        <v>1364.9088099999999</v>
      </c>
      <c r="Y106" s="5"/>
      <c r="Z106" s="22"/>
      <c r="AA106" s="3"/>
      <c r="AB106" s="3"/>
      <c r="AC106" s="3"/>
      <c r="AD106" s="3"/>
      <c r="AE106" s="3"/>
      <c r="AF106" s="3"/>
      <c r="AG106" s="6"/>
      <c r="AH106" s="8"/>
      <c r="AI106" s="9"/>
      <c r="AJ106" s="7"/>
      <c r="AM106">
        <v>52</v>
      </c>
      <c r="AN106">
        <f t="shared" si="68"/>
        <v>1.2356742499175734E-2</v>
      </c>
      <c r="AO106">
        <v>35.97</v>
      </c>
      <c r="AP106">
        <v>0.129</v>
      </c>
      <c r="AQ106">
        <v>8.0536999999999992</v>
      </c>
      <c r="AR106">
        <v>0</v>
      </c>
      <c r="AS106">
        <v>500</v>
      </c>
      <c r="AT106" t="s">
        <v>29</v>
      </c>
    </row>
    <row r="107" spans="1:46" x14ac:dyDescent="0.3">
      <c r="I107" s="26"/>
      <c r="J107" s="26"/>
      <c r="K107" s="26"/>
      <c r="L107" s="26"/>
      <c r="M107" s="26"/>
      <c r="N107" s="26"/>
      <c r="O107" s="26">
        <v>139</v>
      </c>
      <c r="P107">
        <v>2109.0319800000002</v>
      </c>
      <c r="Q107">
        <v>1422.89868</v>
      </c>
      <c r="AM107">
        <v>52.5</v>
      </c>
      <c r="AN107">
        <f t="shared" si="68"/>
        <v>1.2549840641828772E-2</v>
      </c>
      <c r="AO107">
        <v>36.5</v>
      </c>
      <c r="AP107">
        <v>0.13100000000000001</v>
      </c>
      <c r="AQ107">
        <v>8.0519999999999996</v>
      </c>
      <c r="AR107">
        <v>0</v>
      </c>
      <c r="AS107">
        <v>500</v>
      </c>
      <c r="AT107" t="s">
        <v>29</v>
      </c>
    </row>
    <row r="108" spans="1:46" x14ac:dyDescent="0.3">
      <c r="I108" s="26"/>
      <c r="J108" s="26"/>
      <c r="K108" s="26"/>
      <c r="L108" s="26"/>
      <c r="M108" s="26"/>
      <c r="N108" s="26"/>
      <c r="O108" s="26">
        <v>138</v>
      </c>
      <c r="P108">
        <v>118.44044</v>
      </c>
      <c r="Q108">
        <v>1427.0200199999999</v>
      </c>
      <c r="AM108">
        <v>53</v>
      </c>
      <c r="AN108">
        <f t="shared" si="68"/>
        <v>1.262962962962963E-2</v>
      </c>
      <c r="AO108">
        <v>37.07</v>
      </c>
      <c r="AP108">
        <v>0.13200000000000001</v>
      </c>
      <c r="AQ108">
        <v>8.0502000000000002</v>
      </c>
      <c r="AR108">
        <v>0</v>
      </c>
      <c r="AS108">
        <v>500</v>
      </c>
      <c r="AT108" t="s">
        <v>29</v>
      </c>
    </row>
    <row r="109" spans="1:46" x14ac:dyDescent="0.3">
      <c r="I109" s="26"/>
      <c r="J109" s="26"/>
      <c r="K109" s="26"/>
      <c r="L109" s="26"/>
      <c r="M109" s="26"/>
      <c r="N109" s="26"/>
      <c r="O109" s="26"/>
      <c r="AM109">
        <v>53.5</v>
      </c>
      <c r="AN109">
        <f t="shared" si="68"/>
        <v>1.2823826794153205E-2</v>
      </c>
      <c r="AO109">
        <v>37.58</v>
      </c>
      <c r="AP109">
        <v>0.13400000000000001</v>
      </c>
      <c r="AQ109">
        <v>8.0484000000000009</v>
      </c>
      <c r="AR109">
        <v>0</v>
      </c>
      <c r="AS109">
        <v>500</v>
      </c>
      <c r="AT109" t="s">
        <v>29</v>
      </c>
    </row>
    <row r="110" spans="1:46" x14ac:dyDescent="0.3">
      <c r="A110" s="36"/>
      <c r="B110" s="22"/>
      <c r="C110" s="3"/>
      <c r="D110" s="3"/>
      <c r="E110" s="3"/>
      <c r="F110" s="3"/>
      <c r="G110" s="3"/>
      <c r="H110" s="3"/>
      <c r="I110" s="24"/>
      <c r="J110" s="25"/>
      <c r="K110" s="25"/>
      <c r="L110" s="25"/>
      <c r="M110" s="26"/>
      <c r="N110" s="26"/>
      <c r="O110" s="26"/>
      <c r="Y110" s="36"/>
      <c r="Z110" s="22"/>
      <c r="AA110" s="3"/>
      <c r="AB110" s="3"/>
      <c r="AC110" s="3"/>
      <c r="AD110" s="3"/>
      <c r="AE110" s="3"/>
      <c r="AF110" s="3"/>
      <c r="AG110" s="22"/>
      <c r="AH110" s="3"/>
      <c r="AI110" s="3"/>
      <c r="AJ110" s="3"/>
      <c r="AM110">
        <v>54</v>
      </c>
      <c r="AN110">
        <f t="shared" si="68"/>
        <v>1.3015825914935709E-2</v>
      </c>
      <c r="AO110">
        <v>38.130000000000003</v>
      </c>
      <c r="AP110">
        <v>0.13600000000000001</v>
      </c>
      <c r="AQ110">
        <v>8.0466999999999995</v>
      </c>
      <c r="AR110">
        <v>0</v>
      </c>
      <c r="AS110">
        <v>500</v>
      </c>
      <c r="AT110" t="s">
        <v>29</v>
      </c>
    </row>
    <row r="111" spans="1:46" x14ac:dyDescent="0.3">
      <c r="A111" s="36"/>
      <c r="B111" s="22"/>
      <c r="C111" s="3"/>
      <c r="D111" s="3"/>
      <c r="E111" s="3"/>
      <c r="F111" s="3"/>
      <c r="G111" s="3"/>
      <c r="H111" s="3"/>
      <c r="I111" s="24"/>
      <c r="J111" s="25"/>
      <c r="K111" s="25"/>
      <c r="L111" s="25"/>
      <c r="M111" s="26"/>
      <c r="N111" s="26"/>
      <c r="O111" s="26"/>
      <c r="Y111" s="36"/>
      <c r="Z111" s="22"/>
      <c r="AA111" s="3"/>
      <c r="AB111" s="3"/>
      <c r="AC111" s="3"/>
      <c r="AD111" s="3"/>
      <c r="AE111" s="3"/>
      <c r="AF111" s="3"/>
      <c r="AG111" s="22"/>
      <c r="AH111" s="3"/>
      <c r="AI111" s="3"/>
      <c r="AJ111" s="3"/>
      <c r="AM111">
        <v>54.5</v>
      </c>
      <c r="AN111">
        <f t="shared" si="68"/>
        <v>1.3095065391801297E-2</v>
      </c>
      <c r="AO111">
        <v>38.71</v>
      </c>
      <c r="AP111">
        <v>0.13700000000000001</v>
      </c>
      <c r="AQ111">
        <v>8.0452999999999992</v>
      </c>
      <c r="AR111">
        <v>0</v>
      </c>
      <c r="AS111">
        <v>500</v>
      </c>
      <c r="AT111" t="s">
        <v>29</v>
      </c>
    </row>
    <row r="112" spans="1:46" x14ac:dyDescent="0.3">
      <c r="A112" s="36"/>
      <c r="B112" s="22"/>
      <c r="C112" s="3"/>
      <c r="D112" s="3"/>
      <c r="E112" s="3"/>
      <c r="F112" s="3"/>
      <c r="G112" s="3"/>
      <c r="H112" s="3"/>
      <c r="I112" s="24"/>
      <c r="J112" s="25"/>
      <c r="K112" s="25"/>
      <c r="L112" s="25"/>
      <c r="M112" s="26"/>
      <c r="N112" s="26"/>
      <c r="O112" s="26"/>
      <c r="Y112" s="36"/>
      <c r="Z112" s="22"/>
      <c r="AA112" s="3"/>
      <c r="AB112" s="3"/>
      <c r="AC112" s="3"/>
      <c r="AD112" s="3"/>
      <c r="AE112" s="3"/>
      <c r="AF112" s="3"/>
      <c r="AG112" s="22"/>
      <c r="AH112" s="3"/>
      <c r="AI112" s="3"/>
      <c r="AJ112" s="3"/>
      <c r="AM112">
        <v>55</v>
      </c>
      <c r="AN112">
        <f t="shared" si="68"/>
        <v>1.3174304868666888E-2</v>
      </c>
      <c r="AO112">
        <v>39.29</v>
      </c>
      <c r="AP112">
        <v>0.13800000000000001</v>
      </c>
      <c r="AQ112">
        <v>8.0441000000000003</v>
      </c>
      <c r="AR112">
        <v>0</v>
      </c>
      <c r="AS112">
        <v>500</v>
      </c>
      <c r="AT112" t="s">
        <v>29</v>
      </c>
    </row>
    <row r="113" spans="1:46" x14ac:dyDescent="0.3">
      <c r="A113" s="36"/>
      <c r="B113" s="22"/>
      <c r="C113" s="3"/>
      <c r="D113" s="3"/>
      <c r="E113" s="3"/>
      <c r="F113" s="3"/>
      <c r="G113" s="3"/>
      <c r="H113" s="3"/>
      <c r="I113" s="27"/>
      <c r="J113" s="28"/>
      <c r="K113" s="28"/>
      <c r="L113" s="28"/>
      <c r="M113" s="26"/>
      <c r="N113" s="26"/>
      <c r="O113" s="26"/>
      <c r="Y113" s="36"/>
      <c r="Z113" s="22"/>
      <c r="AA113" s="3"/>
      <c r="AB113" s="3"/>
      <c r="AC113" s="3"/>
      <c r="AD113" s="3"/>
      <c r="AE113" s="3"/>
      <c r="AF113" s="3"/>
      <c r="AG113" s="6"/>
      <c r="AH113" s="7"/>
      <c r="AI113" s="7"/>
      <c r="AJ113" s="7"/>
      <c r="AM113">
        <v>55.5</v>
      </c>
      <c r="AN113">
        <f t="shared" si="68"/>
        <v>1.3366853500384659E-2</v>
      </c>
      <c r="AO113">
        <v>39.83</v>
      </c>
      <c r="AP113">
        <v>0.14000000000000001</v>
      </c>
      <c r="AQ113">
        <v>8.0427</v>
      </c>
      <c r="AR113">
        <v>0</v>
      </c>
      <c r="AS113">
        <v>500</v>
      </c>
      <c r="AT113" t="s">
        <v>29</v>
      </c>
    </row>
    <row r="114" spans="1:46" x14ac:dyDescent="0.3">
      <c r="A114" s="36"/>
      <c r="B114" s="22"/>
      <c r="C114" s="3"/>
      <c r="D114" s="3"/>
      <c r="E114" s="3"/>
      <c r="F114" s="3"/>
      <c r="G114" s="3"/>
      <c r="H114" s="3"/>
      <c r="I114" s="24"/>
      <c r="J114" s="25"/>
      <c r="K114" s="25"/>
      <c r="L114" s="25"/>
      <c r="M114" s="26"/>
      <c r="N114" s="26"/>
      <c r="O114" s="26"/>
      <c r="Y114" s="36"/>
      <c r="Z114" s="22"/>
      <c r="AA114" s="3"/>
      <c r="AB114" s="3"/>
      <c r="AC114" s="3"/>
      <c r="AD114" s="3"/>
      <c r="AE114" s="3"/>
      <c r="AF114" s="3"/>
      <c r="AG114" s="22"/>
      <c r="AH114" s="3"/>
      <c r="AI114" s="3"/>
      <c r="AJ114" s="3"/>
      <c r="AM114">
        <v>56</v>
      </c>
      <c r="AN114">
        <f t="shared" si="68"/>
        <v>1.3459281239696669E-2</v>
      </c>
      <c r="AO114">
        <v>40.17</v>
      </c>
      <c r="AP114">
        <v>0.14099999999999999</v>
      </c>
      <c r="AQ114">
        <v>8.0413999999999994</v>
      </c>
      <c r="AR114">
        <v>1</v>
      </c>
      <c r="AS114">
        <v>500</v>
      </c>
      <c r="AT114" t="s">
        <v>29</v>
      </c>
    </row>
    <row r="115" spans="1:46" x14ac:dyDescent="0.3">
      <c r="A115" s="36"/>
      <c r="B115" s="22"/>
      <c r="C115" s="3"/>
      <c r="D115" s="3"/>
      <c r="E115" s="3"/>
      <c r="F115" s="3"/>
      <c r="G115" s="3"/>
      <c r="H115" s="3"/>
      <c r="I115" s="26"/>
      <c r="J115" s="25"/>
      <c r="K115" s="25"/>
      <c r="L115" s="25"/>
      <c r="M115" s="26"/>
      <c r="N115" s="26"/>
      <c r="O115" s="26"/>
      <c r="Y115" s="36"/>
      <c r="Z115" s="22"/>
      <c r="AA115" s="3"/>
      <c r="AB115" s="3"/>
      <c r="AC115" s="3"/>
      <c r="AD115" s="3"/>
      <c r="AE115" s="3"/>
      <c r="AF115" s="3"/>
      <c r="AH115" s="3"/>
      <c r="AI115" s="3"/>
      <c r="AJ115" s="3"/>
      <c r="AM115">
        <v>56.5</v>
      </c>
      <c r="AN115">
        <f t="shared" si="68"/>
        <v>1.346587537091988E-2</v>
      </c>
      <c r="AO115">
        <v>40.049999999999997</v>
      </c>
      <c r="AP115">
        <v>0.14099999999999999</v>
      </c>
      <c r="AQ115">
        <v>8.0413999999999994</v>
      </c>
      <c r="AR115">
        <v>0</v>
      </c>
      <c r="AS115">
        <v>500</v>
      </c>
      <c r="AT115" t="s">
        <v>29</v>
      </c>
    </row>
    <row r="116" spans="1:46" x14ac:dyDescent="0.3">
      <c r="A116" s="36"/>
      <c r="B116" s="22"/>
      <c r="C116" s="3"/>
      <c r="D116" s="3"/>
      <c r="E116" s="3"/>
      <c r="F116" s="3"/>
      <c r="G116" s="3"/>
      <c r="H116" s="3"/>
      <c r="I116" s="27"/>
      <c r="J116" s="28"/>
      <c r="K116" s="28"/>
      <c r="L116" s="28"/>
      <c r="M116" s="26"/>
      <c r="N116" s="26"/>
      <c r="O116" s="26"/>
      <c r="Y116" s="36"/>
      <c r="Z116" s="22"/>
      <c r="AA116" s="3"/>
      <c r="AB116" s="3"/>
      <c r="AC116" s="3"/>
      <c r="AD116" s="3"/>
      <c r="AE116" s="3"/>
      <c r="AF116" s="3"/>
      <c r="AG116" s="6"/>
      <c r="AH116" s="7"/>
      <c r="AI116" s="7"/>
      <c r="AJ116" s="7"/>
      <c r="AM116">
        <v>57</v>
      </c>
      <c r="AN116">
        <f t="shared" si="68"/>
        <v>1.3472469502143092E-2</v>
      </c>
      <c r="AO116">
        <v>39.93</v>
      </c>
      <c r="AP116">
        <v>0.14099999999999999</v>
      </c>
      <c r="AQ116">
        <v>8.0413999999999994</v>
      </c>
      <c r="AR116">
        <v>0</v>
      </c>
      <c r="AS116">
        <v>500</v>
      </c>
      <c r="AT116" t="s">
        <v>29</v>
      </c>
    </row>
    <row r="117" spans="1:46" x14ac:dyDescent="0.3">
      <c r="A117" s="5"/>
      <c r="B117" s="22"/>
      <c r="C117" s="3"/>
      <c r="D117" s="3"/>
      <c r="E117" s="3"/>
      <c r="F117" s="3"/>
      <c r="G117" s="3"/>
      <c r="H117" s="3"/>
      <c r="I117" s="27"/>
      <c r="J117" s="29"/>
      <c r="K117" s="30"/>
      <c r="L117" s="28"/>
      <c r="M117" s="26"/>
      <c r="N117" s="26"/>
      <c r="O117" s="26"/>
      <c r="V117" s="5"/>
      <c r="W117" s="22"/>
      <c r="X117" s="3"/>
      <c r="Y117" s="3"/>
      <c r="Z117" s="3"/>
      <c r="AA117" s="3"/>
      <c r="AB117" s="3"/>
      <c r="AC117" s="3"/>
      <c r="AD117" s="6"/>
      <c r="AE117" s="8"/>
      <c r="AF117" s="9"/>
      <c r="AG117" s="7"/>
      <c r="AM117">
        <v>57.5</v>
      </c>
      <c r="AN117">
        <f t="shared" si="68"/>
        <v>1.3477964611495767E-2</v>
      </c>
      <c r="AO117">
        <v>39.83</v>
      </c>
      <c r="AP117">
        <v>0.14099999999999999</v>
      </c>
      <c r="AQ117">
        <v>8.0413999999999994</v>
      </c>
      <c r="AR117">
        <v>0</v>
      </c>
      <c r="AS117">
        <v>500</v>
      </c>
      <c r="AT117" t="s">
        <v>29</v>
      </c>
    </row>
    <row r="118" spans="1:46" x14ac:dyDescent="0.3">
      <c r="I118" s="26"/>
      <c r="J118" s="26"/>
      <c r="K118" s="26"/>
      <c r="L118" s="26"/>
      <c r="M118" s="26"/>
      <c r="N118" s="26"/>
      <c r="O118" s="26"/>
      <c r="AM118">
        <v>58</v>
      </c>
      <c r="AN118">
        <f t="shared" si="68"/>
        <v>1.3482360698977909E-2</v>
      </c>
      <c r="AO118">
        <v>39.75</v>
      </c>
      <c r="AP118">
        <v>0.14099999999999999</v>
      </c>
      <c r="AQ118">
        <v>8.0412999999999997</v>
      </c>
      <c r="AR118">
        <v>0</v>
      </c>
      <c r="AS118">
        <v>500</v>
      </c>
      <c r="AT118" t="s">
        <v>29</v>
      </c>
    </row>
    <row r="119" spans="1:46" x14ac:dyDescent="0.3">
      <c r="I119" s="26"/>
      <c r="J119" s="26"/>
      <c r="K119" s="26"/>
      <c r="L119" s="26"/>
      <c r="M119" s="26"/>
      <c r="N119" s="26"/>
      <c r="O119" s="26"/>
      <c r="AM119">
        <v>58.5</v>
      </c>
      <c r="AN119">
        <f t="shared" si="68"/>
        <v>1.3486756786460049E-2</v>
      </c>
      <c r="AO119">
        <v>39.67</v>
      </c>
      <c r="AP119">
        <v>0.14099999999999999</v>
      </c>
      <c r="AQ119">
        <v>8.0413999999999994</v>
      </c>
      <c r="AR119">
        <v>0</v>
      </c>
      <c r="AS119">
        <v>500</v>
      </c>
      <c r="AT119" t="s">
        <v>29</v>
      </c>
    </row>
    <row r="120" spans="1:46" x14ac:dyDescent="0.3">
      <c r="I120" s="26"/>
      <c r="J120" s="26"/>
      <c r="K120" s="26"/>
      <c r="L120" s="26"/>
      <c r="M120" s="26"/>
      <c r="N120" s="26"/>
      <c r="O120" s="26"/>
      <c r="AM120">
        <v>59</v>
      </c>
      <c r="AN120">
        <f t="shared" si="68"/>
        <v>1.349115287394219E-2</v>
      </c>
      <c r="AO120">
        <v>39.590000000000003</v>
      </c>
      <c r="AP120">
        <v>0.14099999999999999</v>
      </c>
      <c r="AQ120">
        <v>8.0413999999999994</v>
      </c>
      <c r="AR120">
        <v>0</v>
      </c>
      <c r="AS120">
        <v>500</v>
      </c>
      <c r="AT120" t="s">
        <v>29</v>
      </c>
    </row>
    <row r="121" spans="1:46" x14ac:dyDescent="0.3">
      <c r="A121" s="36"/>
      <c r="B121" s="22"/>
      <c r="C121" s="3"/>
      <c r="D121" s="3"/>
      <c r="E121" s="3"/>
      <c r="F121" s="3"/>
      <c r="G121" s="3"/>
      <c r="H121" s="3"/>
      <c r="I121" s="24"/>
      <c r="J121" s="25"/>
      <c r="K121" s="25"/>
      <c r="L121" s="25"/>
      <c r="M121" s="26"/>
      <c r="N121" s="26"/>
      <c r="O121" s="26"/>
      <c r="V121" s="36"/>
      <c r="W121" s="22"/>
      <c r="X121" s="3"/>
      <c r="Y121" s="3"/>
      <c r="Z121" s="3"/>
      <c r="AA121" s="3"/>
      <c r="AB121" s="3"/>
      <c r="AC121" s="3"/>
      <c r="AD121" s="22"/>
      <c r="AE121" s="3"/>
      <c r="AF121" s="3"/>
      <c r="AG121" s="3"/>
      <c r="AM121">
        <v>59.5</v>
      </c>
      <c r="AN121">
        <f t="shared" si="68"/>
        <v>1.3494449939553795E-2</v>
      </c>
      <c r="AO121">
        <v>39.53</v>
      </c>
      <c r="AP121">
        <v>0.14099999999999999</v>
      </c>
      <c r="AQ121">
        <v>8.0413999999999994</v>
      </c>
      <c r="AR121">
        <v>0</v>
      </c>
      <c r="AS121">
        <v>500</v>
      </c>
      <c r="AT121" t="s">
        <v>29</v>
      </c>
    </row>
    <row r="122" spans="1:46" x14ac:dyDescent="0.3">
      <c r="A122" s="36"/>
      <c r="B122" s="22"/>
      <c r="C122" s="3"/>
      <c r="D122" s="3"/>
      <c r="E122" s="3"/>
      <c r="F122" s="3"/>
      <c r="G122" s="3"/>
      <c r="H122" s="3"/>
      <c r="I122" s="24"/>
      <c r="J122" s="25"/>
      <c r="K122" s="25"/>
      <c r="L122" s="25"/>
      <c r="M122" s="26"/>
      <c r="N122" s="26"/>
      <c r="O122" s="26"/>
      <c r="V122" s="36"/>
      <c r="W122" s="22"/>
      <c r="X122" s="3"/>
      <c r="Y122" s="3"/>
      <c r="Z122" s="3"/>
      <c r="AA122" s="3"/>
      <c r="AB122" s="3"/>
      <c r="AC122" s="3"/>
      <c r="AD122" s="22"/>
      <c r="AE122" s="3"/>
      <c r="AF122" s="3"/>
      <c r="AG122" s="3"/>
      <c r="AM122">
        <v>60</v>
      </c>
      <c r="AN122">
        <f t="shared" si="68"/>
        <v>1.3497747005165402E-2</v>
      </c>
      <c r="AO122">
        <v>39.47</v>
      </c>
      <c r="AP122">
        <v>0.14099999999999999</v>
      </c>
      <c r="AQ122">
        <v>8.0414999999999992</v>
      </c>
      <c r="AR122">
        <v>0</v>
      </c>
      <c r="AS122">
        <v>500</v>
      </c>
      <c r="AT122" t="s">
        <v>29</v>
      </c>
    </row>
    <row r="123" spans="1:46" x14ac:dyDescent="0.3">
      <c r="A123" s="36"/>
      <c r="B123" s="22"/>
      <c r="C123" s="3"/>
      <c r="D123" s="3"/>
      <c r="E123" s="3"/>
      <c r="F123" s="3"/>
      <c r="G123" s="3"/>
      <c r="H123" s="3"/>
      <c r="I123" s="24"/>
      <c r="J123" s="25"/>
      <c r="K123" s="25"/>
      <c r="L123" s="25"/>
      <c r="M123" s="26"/>
      <c r="N123" s="26"/>
      <c r="O123" s="26"/>
      <c r="V123" s="36"/>
      <c r="W123" s="22"/>
      <c r="X123" s="3"/>
      <c r="Y123" s="3"/>
      <c r="Z123" s="3"/>
      <c r="AA123" s="3"/>
      <c r="AB123" s="3"/>
      <c r="AC123" s="3"/>
      <c r="AD123" s="22"/>
      <c r="AE123" s="3"/>
      <c r="AF123" s="3"/>
      <c r="AG123" s="3"/>
      <c r="AM123">
        <v>60.5</v>
      </c>
      <c r="AN123">
        <f t="shared" si="68"/>
        <v>1.3501044070777006E-2</v>
      </c>
      <c r="AO123">
        <v>39.409999999999997</v>
      </c>
      <c r="AP123">
        <v>0.14099999999999999</v>
      </c>
      <c r="AQ123">
        <v>8.0413999999999994</v>
      </c>
      <c r="AR123">
        <v>0</v>
      </c>
      <c r="AS123">
        <v>500</v>
      </c>
      <c r="AT123" t="s">
        <v>29</v>
      </c>
    </row>
    <row r="124" spans="1:46" x14ac:dyDescent="0.3">
      <c r="A124" s="36"/>
      <c r="B124" s="22"/>
      <c r="C124" s="3"/>
      <c r="D124" s="3"/>
      <c r="E124" s="3"/>
      <c r="F124" s="3"/>
      <c r="G124" s="3"/>
      <c r="H124" s="3"/>
      <c r="I124" s="27"/>
      <c r="J124" s="28"/>
      <c r="K124" s="28"/>
      <c r="L124" s="28"/>
      <c r="M124" s="26"/>
      <c r="N124" s="26"/>
      <c r="O124" s="26"/>
      <c r="V124" s="36"/>
      <c r="W124" s="22"/>
      <c r="X124" s="3"/>
      <c r="Y124" s="3"/>
      <c r="Z124" s="3"/>
      <c r="AA124" s="3"/>
      <c r="AB124" s="3"/>
      <c r="AC124" s="3"/>
      <c r="AD124" s="6"/>
      <c r="AE124" s="7"/>
      <c r="AF124" s="7"/>
      <c r="AG124" s="7"/>
      <c r="AM124">
        <v>61</v>
      </c>
      <c r="AN124">
        <f t="shared" si="68"/>
        <v>1.3503791625453345E-2</v>
      </c>
      <c r="AO124">
        <v>39.36</v>
      </c>
      <c r="AP124">
        <v>0.14099999999999999</v>
      </c>
      <c r="AQ124">
        <v>8.0413999999999994</v>
      </c>
      <c r="AR124">
        <v>0</v>
      </c>
      <c r="AS124">
        <v>500</v>
      </c>
      <c r="AT124" t="s">
        <v>29</v>
      </c>
    </row>
    <row r="125" spans="1:46" x14ac:dyDescent="0.3">
      <c r="A125" s="36"/>
      <c r="B125" s="22"/>
      <c r="C125" s="3"/>
      <c r="D125" s="3"/>
      <c r="E125" s="3"/>
      <c r="F125" s="3"/>
      <c r="G125" s="3"/>
      <c r="H125" s="3"/>
      <c r="I125" s="24"/>
      <c r="J125" s="25"/>
      <c r="K125" s="25"/>
      <c r="L125" s="25"/>
      <c r="M125" s="26"/>
      <c r="N125" s="26"/>
      <c r="O125" s="26"/>
      <c r="V125" s="36"/>
      <c r="W125" s="22"/>
      <c r="X125" s="3"/>
      <c r="Y125" s="3"/>
      <c r="Z125" s="3"/>
      <c r="AA125" s="3"/>
      <c r="AB125" s="3"/>
      <c r="AC125" s="3"/>
      <c r="AD125" s="22"/>
      <c r="AE125" s="3"/>
      <c r="AF125" s="3"/>
      <c r="AG125" s="3"/>
      <c r="AM125">
        <v>61.5</v>
      </c>
      <c r="AN125">
        <f t="shared" si="68"/>
        <v>1.350708869106495E-2</v>
      </c>
      <c r="AO125">
        <v>39.299999999999997</v>
      </c>
      <c r="AP125">
        <v>0.14099999999999999</v>
      </c>
      <c r="AQ125">
        <v>8.0413999999999994</v>
      </c>
      <c r="AR125">
        <v>0</v>
      </c>
      <c r="AS125">
        <v>500</v>
      </c>
      <c r="AT125" t="s">
        <v>29</v>
      </c>
    </row>
    <row r="126" spans="1:46" x14ac:dyDescent="0.3">
      <c r="A126" s="36"/>
      <c r="B126" s="22"/>
      <c r="C126" s="3"/>
      <c r="D126" s="3"/>
      <c r="E126" s="3"/>
      <c r="F126" s="3"/>
      <c r="G126" s="3"/>
      <c r="H126" s="3"/>
      <c r="I126" s="26"/>
      <c r="J126" s="25"/>
      <c r="K126" s="25"/>
      <c r="L126" s="25"/>
      <c r="M126" s="26"/>
      <c r="N126" s="26"/>
      <c r="O126" s="26"/>
      <c r="V126" s="36"/>
      <c r="W126" s="22"/>
      <c r="X126" s="3"/>
      <c r="Y126" s="3"/>
      <c r="Z126" s="3"/>
      <c r="AA126" s="3"/>
      <c r="AB126" s="3"/>
      <c r="AC126" s="3"/>
      <c r="AE126" s="3"/>
      <c r="AF126" s="3"/>
      <c r="AG126" s="3"/>
      <c r="AM126">
        <v>62</v>
      </c>
      <c r="AN126">
        <f t="shared" si="68"/>
        <v>1.3509836245741289E-2</v>
      </c>
      <c r="AO126">
        <v>39.25</v>
      </c>
      <c r="AP126">
        <v>0.14099999999999999</v>
      </c>
      <c r="AQ126">
        <v>8.0414999999999992</v>
      </c>
      <c r="AR126">
        <v>0</v>
      </c>
      <c r="AS126">
        <v>500</v>
      </c>
      <c r="AT126" t="s">
        <v>29</v>
      </c>
    </row>
    <row r="127" spans="1:46" x14ac:dyDescent="0.3">
      <c r="A127" s="36"/>
      <c r="B127" s="22"/>
      <c r="C127" s="3"/>
      <c r="D127" s="3"/>
      <c r="E127" s="3"/>
      <c r="F127" s="3"/>
      <c r="G127" s="3"/>
      <c r="H127" s="3"/>
      <c r="I127" s="27"/>
      <c r="J127" s="28"/>
      <c r="K127" s="28"/>
      <c r="L127" s="28"/>
      <c r="M127" s="26"/>
      <c r="N127" s="26"/>
      <c r="O127" s="26"/>
      <c r="V127" s="36"/>
      <c r="W127" s="22"/>
      <c r="X127" s="3"/>
      <c r="Y127" s="3"/>
      <c r="Z127" s="3"/>
      <c r="AA127" s="3"/>
      <c r="AB127" s="3"/>
      <c r="AC127" s="3"/>
      <c r="AD127" s="6"/>
      <c r="AE127" s="7"/>
      <c r="AF127" s="7"/>
      <c r="AG127" s="7"/>
      <c r="AM127">
        <v>62.5</v>
      </c>
      <c r="AN127">
        <f t="shared" si="68"/>
        <v>1.3512034289482359E-2</v>
      </c>
      <c r="AO127">
        <v>39.21</v>
      </c>
      <c r="AP127">
        <v>0.14099999999999999</v>
      </c>
      <c r="AQ127">
        <v>8.0413999999999994</v>
      </c>
      <c r="AR127">
        <v>0</v>
      </c>
      <c r="AS127">
        <v>500</v>
      </c>
      <c r="AT127" t="s">
        <v>29</v>
      </c>
    </row>
    <row r="128" spans="1:46" x14ac:dyDescent="0.3">
      <c r="A128" s="5"/>
      <c r="B128" s="22"/>
      <c r="C128" s="3"/>
      <c r="D128" s="3"/>
      <c r="E128" s="3"/>
      <c r="F128" s="3"/>
      <c r="G128" s="3"/>
      <c r="H128" s="3"/>
      <c r="I128" s="27"/>
      <c r="J128" s="29"/>
      <c r="K128" s="30"/>
      <c r="L128" s="28"/>
      <c r="M128" s="26"/>
      <c r="N128" s="26"/>
      <c r="O128" s="26"/>
      <c r="V128" s="5"/>
      <c r="W128" s="22"/>
      <c r="X128" s="3"/>
      <c r="Y128" s="3"/>
      <c r="Z128" s="3"/>
      <c r="AA128" s="3"/>
      <c r="AB128" s="3"/>
      <c r="AC128" s="3"/>
      <c r="AD128" s="6"/>
      <c r="AE128" s="8"/>
      <c r="AF128" s="9"/>
      <c r="AG128" s="7"/>
      <c r="AM128">
        <v>63</v>
      </c>
      <c r="AN128">
        <f t="shared" si="68"/>
        <v>1.3514781844158698E-2</v>
      </c>
      <c r="AO128">
        <v>39.159999999999997</v>
      </c>
      <c r="AP128">
        <v>0.14099999999999999</v>
      </c>
      <c r="AQ128">
        <v>8.0412999999999997</v>
      </c>
      <c r="AR128">
        <v>0</v>
      </c>
      <c r="AS128">
        <v>500</v>
      </c>
      <c r="AT128" t="s">
        <v>29</v>
      </c>
    </row>
    <row r="129" spans="9:46" x14ac:dyDescent="0.3">
      <c r="I129" s="26"/>
      <c r="J129" s="26"/>
      <c r="K129" s="26"/>
      <c r="L129" s="26"/>
      <c r="M129" s="26"/>
      <c r="N129" s="26"/>
      <c r="O129" s="26"/>
      <c r="AM129">
        <v>63.5</v>
      </c>
      <c r="AN129">
        <f t="shared" si="68"/>
        <v>1.3516979887899768E-2</v>
      </c>
      <c r="AO129">
        <v>39.119999999999997</v>
      </c>
      <c r="AP129">
        <v>0.14099999999999999</v>
      </c>
      <c r="AQ129">
        <v>8.0413999999999994</v>
      </c>
      <c r="AR129">
        <v>0</v>
      </c>
      <c r="AS129">
        <v>500</v>
      </c>
      <c r="AT129" t="s">
        <v>29</v>
      </c>
    </row>
    <row r="130" spans="9:46" x14ac:dyDescent="0.3">
      <c r="I130" s="26"/>
      <c r="J130" s="26"/>
      <c r="K130" s="26"/>
      <c r="L130" s="26"/>
      <c r="M130" s="26"/>
      <c r="N130" s="26"/>
      <c r="O130" s="26"/>
      <c r="AM130">
        <v>64</v>
      </c>
      <c r="AN130">
        <f t="shared" si="68"/>
        <v>1.3519727442576105E-2</v>
      </c>
      <c r="AO130">
        <v>39.07</v>
      </c>
      <c r="AP130">
        <v>0.14099999999999999</v>
      </c>
      <c r="AQ130">
        <v>8.0413999999999994</v>
      </c>
      <c r="AR130">
        <v>0</v>
      </c>
      <c r="AS130">
        <v>500</v>
      </c>
      <c r="AT130" t="s">
        <v>29</v>
      </c>
    </row>
    <row r="131" spans="9:46" x14ac:dyDescent="0.3">
      <c r="I131" s="26"/>
      <c r="J131" s="26"/>
      <c r="K131" s="26"/>
      <c r="L131" s="26"/>
      <c r="M131" s="26"/>
      <c r="N131" s="26"/>
      <c r="O131" s="26"/>
      <c r="AM131">
        <v>64.5</v>
      </c>
      <c r="AN131">
        <f t="shared" si="68"/>
        <v>1.3521925486317176E-2</v>
      </c>
      <c r="AO131">
        <v>39.03</v>
      </c>
      <c r="AP131">
        <v>0.14099999999999999</v>
      </c>
      <c r="AQ131">
        <v>8.0412999999999997</v>
      </c>
      <c r="AR131">
        <v>0</v>
      </c>
      <c r="AS131">
        <v>500</v>
      </c>
      <c r="AT131" t="s">
        <v>29</v>
      </c>
    </row>
    <row r="132" spans="9:46" x14ac:dyDescent="0.3">
      <c r="I132" s="26"/>
      <c r="J132" s="26"/>
      <c r="K132" s="26"/>
      <c r="L132" s="26"/>
      <c r="M132" s="26"/>
      <c r="N132" s="26"/>
      <c r="O132" s="26"/>
      <c r="AM132">
        <v>65</v>
      </c>
      <c r="AN132">
        <f t="shared" si="68"/>
        <v>1.3523574019122979E-2</v>
      </c>
      <c r="AO132">
        <v>39</v>
      </c>
      <c r="AP132">
        <v>0.14099999999999999</v>
      </c>
      <c r="AQ132">
        <v>8.0413999999999994</v>
      </c>
      <c r="AR132">
        <v>0</v>
      </c>
      <c r="AS132">
        <v>500</v>
      </c>
      <c r="AT132" t="s">
        <v>29</v>
      </c>
    </row>
    <row r="133" spans="9:46" x14ac:dyDescent="0.3">
      <c r="I133" s="26"/>
      <c r="J133" s="26"/>
      <c r="K133" s="26"/>
      <c r="L133" s="26"/>
      <c r="M133" s="26"/>
      <c r="N133" s="26"/>
      <c r="O133" s="26"/>
      <c r="AM133">
        <v>65.5</v>
      </c>
      <c r="AN133">
        <f t="shared" ref="AN133:AN196" si="76">(AP133-AO133/2022)/9</f>
        <v>1.3525772062864049E-2</v>
      </c>
      <c r="AO133">
        <v>38.96</v>
      </c>
      <c r="AP133">
        <v>0.14099999999999999</v>
      </c>
      <c r="AQ133">
        <v>8.0413999999999994</v>
      </c>
      <c r="AR133">
        <v>0</v>
      </c>
      <c r="AS133">
        <v>500</v>
      </c>
      <c r="AT133" t="s">
        <v>29</v>
      </c>
    </row>
    <row r="134" spans="9:46" x14ac:dyDescent="0.3">
      <c r="I134" s="26"/>
      <c r="J134" s="26"/>
      <c r="K134" s="26"/>
      <c r="L134" s="26"/>
      <c r="M134" s="26"/>
      <c r="N134" s="26"/>
      <c r="O134" s="26"/>
      <c r="AM134">
        <v>66</v>
      </c>
      <c r="AN134">
        <f t="shared" si="76"/>
        <v>1.3527970106605121E-2</v>
      </c>
      <c r="AO134">
        <v>38.92</v>
      </c>
      <c r="AP134">
        <v>0.14099999999999999</v>
      </c>
      <c r="AQ134">
        <v>8.0412999999999997</v>
      </c>
      <c r="AR134">
        <v>0</v>
      </c>
      <c r="AS134">
        <v>500</v>
      </c>
      <c r="AT134" t="s">
        <v>29</v>
      </c>
    </row>
    <row r="135" spans="9:46" x14ac:dyDescent="0.3">
      <c r="I135" s="26"/>
      <c r="J135" s="26"/>
      <c r="K135" s="26"/>
      <c r="L135" s="26"/>
      <c r="M135" s="26"/>
      <c r="N135" s="26"/>
      <c r="O135" s="26"/>
      <c r="AM135">
        <v>66.5</v>
      </c>
      <c r="AN135">
        <f t="shared" si="76"/>
        <v>1.3529618639410922E-2</v>
      </c>
      <c r="AO135">
        <v>38.89</v>
      </c>
      <c r="AP135">
        <v>0.14099999999999999</v>
      </c>
      <c r="AQ135">
        <v>8.0412999999999997</v>
      </c>
      <c r="AR135">
        <v>0</v>
      </c>
      <c r="AS135">
        <v>500</v>
      </c>
      <c r="AT135" t="s">
        <v>29</v>
      </c>
    </row>
    <row r="136" spans="9:46" x14ac:dyDescent="0.3">
      <c r="I136" s="26"/>
      <c r="J136" s="26"/>
      <c r="K136" s="26"/>
      <c r="L136" s="26"/>
      <c r="M136" s="26"/>
      <c r="N136" s="26"/>
      <c r="O136" s="26"/>
      <c r="AM136">
        <v>67</v>
      </c>
      <c r="AN136">
        <f t="shared" si="76"/>
        <v>1.3531816683151994E-2</v>
      </c>
      <c r="AO136">
        <v>38.85</v>
      </c>
      <c r="AP136">
        <v>0.14099999999999999</v>
      </c>
      <c r="AQ136">
        <v>8.0412999999999997</v>
      </c>
      <c r="AR136">
        <v>0</v>
      </c>
      <c r="AS136">
        <v>500</v>
      </c>
      <c r="AT136" t="s">
        <v>29</v>
      </c>
    </row>
    <row r="137" spans="9:46" x14ac:dyDescent="0.3">
      <c r="I137" s="26"/>
      <c r="J137" s="26"/>
      <c r="K137" s="26"/>
      <c r="L137" s="26"/>
      <c r="M137" s="26"/>
      <c r="N137" s="26"/>
      <c r="O137" s="26"/>
      <c r="AM137">
        <v>67.5</v>
      </c>
      <c r="AN137">
        <f t="shared" si="76"/>
        <v>1.3534014726893064E-2</v>
      </c>
      <c r="AO137">
        <v>38.81</v>
      </c>
      <c r="AP137">
        <v>0.14099999999999999</v>
      </c>
      <c r="AQ137">
        <v>8.0412999999999997</v>
      </c>
      <c r="AR137">
        <v>0</v>
      </c>
      <c r="AS137">
        <v>500</v>
      </c>
      <c r="AT137" t="s">
        <v>29</v>
      </c>
    </row>
    <row r="138" spans="9:46" x14ac:dyDescent="0.3">
      <c r="I138" s="26"/>
      <c r="J138" s="26"/>
      <c r="K138" s="26"/>
      <c r="L138" s="26"/>
      <c r="M138" s="26"/>
      <c r="N138" s="26"/>
      <c r="O138" s="26"/>
      <c r="AM138">
        <v>68</v>
      </c>
      <c r="AN138">
        <f t="shared" si="76"/>
        <v>1.3535113748763599E-2</v>
      </c>
      <c r="AO138">
        <v>38.79</v>
      </c>
      <c r="AP138">
        <v>0.14099999999999999</v>
      </c>
      <c r="AQ138">
        <v>8.0412999999999997</v>
      </c>
      <c r="AR138">
        <v>0</v>
      </c>
      <c r="AS138">
        <v>500</v>
      </c>
      <c r="AT138" t="s">
        <v>29</v>
      </c>
    </row>
    <row r="139" spans="9:46" x14ac:dyDescent="0.3">
      <c r="I139" s="26"/>
      <c r="J139" s="26"/>
      <c r="K139" s="26"/>
      <c r="L139" s="26"/>
      <c r="M139" s="26"/>
      <c r="N139" s="26"/>
      <c r="O139" s="26"/>
      <c r="AM139">
        <v>68.5</v>
      </c>
      <c r="AN139">
        <f t="shared" si="76"/>
        <v>1.3537311792504669E-2</v>
      </c>
      <c r="AO139">
        <v>38.75</v>
      </c>
      <c r="AP139">
        <v>0.14099999999999999</v>
      </c>
      <c r="AQ139">
        <v>8.0413999999999994</v>
      </c>
      <c r="AR139">
        <v>0</v>
      </c>
      <c r="AS139">
        <v>500</v>
      </c>
      <c r="AT139" t="s">
        <v>29</v>
      </c>
    </row>
    <row r="140" spans="9:46" x14ac:dyDescent="0.3">
      <c r="I140" s="26"/>
      <c r="J140" s="26"/>
      <c r="K140" s="26"/>
      <c r="L140" s="26"/>
      <c r="M140" s="26"/>
      <c r="N140" s="26"/>
      <c r="O140" s="26"/>
      <c r="AM140">
        <v>69</v>
      </c>
      <c r="AN140">
        <f t="shared" si="76"/>
        <v>1.3538960325310472E-2</v>
      </c>
      <c r="AO140">
        <v>38.72</v>
      </c>
      <c r="AP140">
        <v>0.14099999999999999</v>
      </c>
      <c r="AQ140">
        <v>8.0412999999999997</v>
      </c>
      <c r="AR140">
        <v>0</v>
      </c>
      <c r="AS140">
        <v>500</v>
      </c>
      <c r="AT140" t="s">
        <v>29</v>
      </c>
    </row>
    <row r="141" spans="9:46" x14ac:dyDescent="0.3">
      <c r="I141" s="26"/>
      <c r="J141" s="26"/>
      <c r="K141" s="26"/>
      <c r="L141" s="26"/>
      <c r="M141" s="26"/>
      <c r="N141" s="26"/>
      <c r="O141" s="26"/>
      <c r="AM141">
        <v>69.5</v>
      </c>
      <c r="AN141">
        <f t="shared" si="76"/>
        <v>1.3540608858116275E-2</v>
      </c>
      <c r="AO141">
        <v>38.69</v>
      </c>
      <c r="AP141">
        <v>0.14099999999999999</v>
      </c>
      <c r="AQ141">
        <v>8.0412999999999997</v>
      </c>
      <c r="AR141">
        <v>0</v>
      </c>
      <c r="AS141">
        <v>500</v>
      </c>
      <c r="AT141" t="s">
        <v>29</v>
      </c>
    </row>
    <row r="142" spans="9:46" x14ac:dyDescent="0.3">
      <c r="I142" s="26"/>
      <c r="J142" s="26"/>
      <c r="K142" s="26"/>
      <c r="L142" s="26"/>
      <c r="M142" s="26"/>
      <c r="N142" s="26"/>
      <c r="O142" s="26"/>
      <c r="AM142">
        <v>70</v>
      </c>
      <c r="AN142">
        <f t="shared" si="76"/>
        <v>1.3542257390922078E-2</v>
      </c>
      <c r="AO142">
        <v>38.659999999999997</v>
      </c>
      <c r="AP142">
        <v>0.14099999999999999</v>
      </c>
      <c r="AQ142">
        <v>8.0413999999999994</v>
      </c>
      <c r="AR142">
        <v>0</v>
      </c>
      <c r="AS142">
        <v>500</v>
      </c>
      <c r="AT142" t="s">
        <v>29</v>
      </c>
    </row>
    <row r="143" spans="9:46" x14ac:dyDescent="0.3">
      <c r="I143" s="26"/>
      <c r="J143" s="26"/>
      <c r="K143" s="26"/>
      <c r="L143" s="26"/>
      <c r="M143" s="26"/>
      <c r="N143" s="26"/>
      <c r="O143" s="26"/>
      <c r="AM143">
        <v>70.5</v>
      </c>
      <c r="AN143">
        <f t="shared" si="76"/>
        <v>1.3543356412792614E-2</v>
      </c>
      <c r="AO143">
        <v>38.64</v>
      </c>
      <c r="AP143">
        <v>0.14099999999999999</v>
      </c>
      <c r="AQ143">
        <v>8.0412999999999997</v>
      </c>
      <c r="AR143">
        <v>0</v>
      </c>
      <c r="AS143">
        <v>500</v>
      </c>
      <c r="AT143" t="s">
        <v>29</v>
      </c>
    </row>
    <row r="144" spans="9:46" x14ac:dyDescent="0.3">
      <c r="I144" s="26"/>
      <c r="J144" s="26"/>
      <c r="K144" s="26"/>
      <c r="L144" s="26"/>
      <c r="M144" s="26"/>
      <c r="N144" s="26"/>
      <c r="O144" s="26"/>
      <c r="AM144">
        <v>71</v>
      </c>
      <c r="AN144">
        <f t="shared" si="76"/>
        <v>1.3545004945598417E-2</v>
      </c>
      <c r="AO144">
        <v>38.61</v>
      </c>
      <c r="AP144">
        <v>0.14099999999999999</v>
      </c>
      <c r="AQ144">
        <v>8.0411999999999999</v>
      </c>
      <c r="AR144">
        <v>0</v>
      </c>
      <c r="AS144">
        <v>500</v>
      </c>
      <c r="AT144" t="s">
        <v>29</v>
      </c>
    </row>
    <row r="145" spans="9:46" x14ac:dyDescent="0.3">
      <c r="I145" s="26"/>
      <c r="J145" s="26"/>
      <c r="K145" s="26"/>
      <c r="L145" s="26"/>
      <c r="M145" s="26"/>
      <c r="N145" s="26"/>
      <c r="O145" s="26"/>
      <c r="AM145">
        <v>71.5</v>
      </c>
      <c r="AN145">
        <f t="shared" si="76"/>
        <v>1.3546653478404218E-2</v>
      </c>
      <c r="AO145">
        <v>38.58</v>
      </c>
      <c r="AP145">
        <v>0.14099999999999999</v>
      </c>
      <c r="AQ145">
        <v>8.0412999999999997</v>
      </c>
      <c r="AR145">
        <v>2</v>
      </c>
      <c r="AS145">
        <v>500</v>
      </c>
      <c r="AT145" t="s">
        <v>29</v>
      </c>
    </row>
    <row r="146" spans="9:46" x14ac:dyDescent="0.3">
      <c r="I146" s="26"/>
      <c r="J146" s="26"/>
      <c r="K146" s="26"/>
      <c r="L146" s="26"/>
      <c r="M146" s="26"/>
      <c r="N146" s="26"/>
      <c r="O146" s="26"/>
      <c r="AM146">
        <v>72</v>
      </c>
      <c r="AN146">
        <f t="shared" si="76"/>
        <v>1.3547752500274754E-2</v>
      </c>
      <c r="AO146">
        <v>38.56</v>
      </c>
      <c r="AP146">
        <v>0.14099999999999999</v>
      </c>
      <c r="AQ146">
        <v>8.0416000000000007</v>
      </c>
      <c r="AR146">
        <v>0</v>
      </c>
      <c r="AS146">
        <v>500</v>
      </c>
      <c r="AT146" t="s">
        <v>29</v>
      </c>
    </row>
    <row r="147" spans="9:46" x14ac:dyDescent="0.3">
      <c r="I147" s="26"/>
      <c r="J147" s="26"/>
      <c r="K147" s="26"/>
      <c r="L147" s="26"/>
      <c r="M147" s="26"/>
      <c r="N147" s="26"/>
      <c r="O147" s="26"/>
      <c r="AM147">
        <v>72.5</v>
      </c>
      <c r="AN147">
        <f t="shared" si="76"/>
        <v>1.3548302011210022E-2</v>
      </c>
      <c r="AO147">
        <v>38.549999999999997</v>
      </c>
      <c r="AP147">
        <v>0.14099999999999999</v>
      </c>
      <c r="AQ147">
        <v>8.0416000000000007</v>
      </c>
      <c r="AR147">
        <v>0</v>
      </c>
      <c r="AS147">
        <v>500</v>
      </c>
      <c r="AT147" t="s">
        <v>29</v>
      </c>
    </row>
    <row r="148" spans="9:46" x14ac:dyDescent="0.3">
      <c r="I148" s="26"/>
      <c r="J148" s="26"/>
      <c r="K148" s="26"/>
      <c r="L148" s="26"/>
      <c r="M148" s="26"/>
      <c r="N148" s="26"/>
      <c r="O148" s="26"/>
      <c r="AM148">
        <v>73</v>
      </c>
      <c r="AN148">
        <f t="shared" si="76"/>
        <v>1.3549950544015825E-2</v>
      </c>
      <c r="AO148">
        <v>38.520000000000003</v>
      </c>
      <c r="AP148">
        <v>0.14099999999999999</v>
      </c>
      <c r="AQ148">
        <v>8.0416000000000007</v>
      </c>
      <c r="AR148">
        <v>0</v>
      </c>
      <c r="AS148">
        <v>500</v>
      </c>
      <c r="AT148" t="s">
        <v>29</v>
      </c>
    </row>
    <row r="149" spans="9:46" x14ac:dyDescent="0.3">
      <c r="I149" s="26"/>
      <c r="J149" s="26"/>
      <c r="K149" s="26"/>
      <c r="L149" s="26"/>
      <c r="M149" s="26"/>
      <c r="N149" s="26"/>
      <c r="O149" s="26"/>
      <c r="AM149">
        <v>73.5</v>
      </c>
      <c r="AN149">
        <f t="shared" si="76"/>
        <v>1.3551599076821626E-2</v>
      </c>
      <c r="AO149">
        <v>38.49</v>
      </c>
      <c r="AP149">
        <v>0.14099999999999999</v>
      </c>
      <c r="AQ149">
        <v>8.0416000000000007</v>
      </c>
      <c r="AR149">
        <v>0</v>
      </c>
      <c r="AS149">
        <v>500</v>
      </c>
      <c r="AT149" t="s">
        <v>29</v>
      </c>
    </row>
    <row r="150" spans="9:46" x14ac:dyDescent="0.3">
      <c r="I150" s="26"/>
      <c r="J150" s="26"/>
      <c r="K150" s="26"/>
      <c r="L150" s="26"/>
      <c r="M150" s="26"/>
      <c r="N150" s="26"/>
      <c r="O150" s="26"/>
      <c r="AM150">
        <v>74</v>
      </c>
      <c r="AN150">
        <f t="shared" si="76"/>
        <v>1.3552698098692162E-2</v>
      </c>
      <c r="AO150">
        <v>38.47</v>
      </c>
      <c r="AP150">
        <v>0.14099999999999999</v>
      </c>
      <c r="AQ150">
        <v>8.0416000000000007</v>
      </c>
      <c r="AR150">
        <v>0</v>
      </c>
      <c r="AS150">
        <v>500</v>
      </c>
      <c r="AT150" t="s">
        <v>29</v>
      </c>
    </row>
    <row r="151" spans="9:46" x14ac:dyDescent="0.3">
      <c r="I151" s="26"/>
      <c r="J151" s="26"/>
      <c r="K151" s="26"/>
      <c r="L151" s="26"/>
      <c r="M151" s="26"/>
      <c r="N151" s="26"/>
      <c r="O151" s="26"/>
      <c r="AM151">
        <v>74.5</v>
      </c>
      <c r="AN151">
        <f t="shared" si="76"/>
        <v>1.3553247609627429E-2</v>
      </c>
      <c r="AO151">
        <v>38.46</v>
      </c>
      <c r="AP151">
        <v>0.14099999999999999</v>
      </c>
      <c r="AQ151">
        <v>8.0416000000000007</v>
      </c>
      <c r="AR151">
        <v>0</v>
      </c>
      <c r="AS151">
        <v>500</v>
      </c>
      <c r="AT151" t="s">
        <v>29</v>
      </c>
    </row>
    <row r="152" spans="9:46" x14ac:dyDescent="0.3">
      <c r="I152" s="26"/>
      <c r="J152" s="26"/>
      <c r="K152" s="26"/>
      <c r="L152" s="26"/>
      <c r="M152" s="26"/>
      <c r="N152" s="26"/>
      <c r="O152" s="26"/>
      <c r="AM152">
        <v>75</v>
      </c>
      <c r="AN152">
        <f t="shared" si="76"/>
        <v>1.3548851522145289E-2</v>
      </c>
      <c r="AO152">
        <v>38.54</v>
      </c>
      <c r="AP152">
        <v>0.14099999999999999</v>
      </c>
      <c r="AQ152">
        <v>8.0411999999999999</v>
      </c>
      <c r="AR152">
        <v>0</v>
      </c>
      <c r="AS152">
        <v>500</v>
      </c>
      <c r="AT152" t="s">
        <v>29</v>
      </c>
    </row>
    <row r="153" spans="9:46" x14ac:dyDescent="0.3">
      <c r="I153" s="26"/>
      <c r="J153" s="26"/>
      <c r="K153" s="26"/>
      <c r="L153" s="26"/>
      <c r="M153" s="26"/>
      <c r="N153" s="26"/>
      <c r="O153" s="26"/>
      <c r="AM153">
        <v>75.5</v>
      </c>
      <c r="AN153">
        <f t="shared" si="76"/>
        <v>1.3652269480162654E-2</v>
      </c>
      <c r="AO153">
        <v>38.68</v>
      </c>
      <c r="AP153">
        <v>0.14199999999999999</v>
      </c>
      <c r="AQ153">
        <v>8.0408000000000008</v>
      </c>
      <c r="AR153">
        <v>0</v>
      </c>
      <c r="AS153">
        <v>500</v>
      </c>
      <c r="AT153" t="s">
        <v>29</v>
      </c>
    </row>
    <row r="154" spans="9:46" x14ac:dyDescent="0.3">
      <c r="I154" s="26"/>
      <c r="J154" s="26"/>
      <c r="K154" s="26"/>
      <c r="L154" s="26"/>
      <c r="M154" s="26"/>
      <c r="N154" s="26"/>
      <c r="O154" s="26"/>
      <c r="AM154">
        <v>76</v>
      </c>
      <c r="AN154">
        <f t="shared" si="76"/>
        <v>1.3644576327068907E-2</v>
      </c>
      <c r="AO154">
        <v>38.82</v>
      </c>
      <c r="AP154">
        <v>0.14199999999999999</v>
      </c>
      <c r="AQ154">
        <v>8.0404999999999998</v>
      </c>
      <c r="AR154">
        <v>0</v>
      </c>
      <c r="AS154">
        <v>500</v>
      </c>
      <c r="AT154" t="s">
        <v>29</v>
      </c>
    </row>
    <row r="155" spans="9:46" x14ac:dyDescent="0.3">
      <c r="I155" s="26"/>
      <c r="J155" s="26"/>
      <c r="K155" s="26"/>
      <c r="L155" s="26"/>
      <c r="M155" s="26"/>
      <c r="N155" s="26"/>
      <c r="O155" s="26"/>
      <c r="AM155">
        <v>76.5</v>
      </c>
      <c r="AN155">
        <f t="shared" si="76"/>
        <v>1.363468513023409E-2</v>
      </c>
      <c r="AO155">
        <v>39</v>
      </c>
      <c r="AP155">
        <v>0.14199999999999999</v>
      </c>
      <c r="AQ155">
        <v>8.0402000000000005</v>
      </c>
      <c r="AR155">
        <v>0</v>
      </c>
      <c r="AS155">
        <v>500</v>
      </c>
      <c r="AT155" t="s">
        <v>29</v>
      </c>
    </row>
    <row r="156" spans="9:46" x14ac:dyDescent="0.3">
      <c r="I156" s="26"/>
      <c r="J156" s="26"/>
      <c r="K156" s="26"/>
      <c r="L156" s="26"/>
      <c r="M156" s="26"/>
      <c r="N156" s="26"/>
      <c r="O156" s="26"/>
      <c r="AM156">
        <v>77</v>
      </c>
      <c r="AN156">
        <f t="shared" si="76"/>
        <v>1.3734806022639849E-2</v>
      </c>
      <c r="AO156">
        <v>39.200000000000003</v>
      </c>
      <c r="AP156">
        <v>0.14299999999999999</v>
      </c>
      <c r="AQ156">
        <v>8.0397999999999996</v>
      </c>
      <c r="AR156">
        <v>0</v>
      </c>
      <c r="AS156">
        <v>500</v>
      </c>
      <c r="AT156" t="s">
        <v>29</v>
      </c>
    </row>
    <row r="157" spans="9:46" x14ac:dyDescent="0.3">
      <c r="I157" s="26"/>
      <c r="J157" s="26"/>
      <c r="K157" s="26"/>
      <c r="L157" s="26"/>
      <c r="M157" s="26"/>
      <c r="N157" s="26"/>
      <c r="O157" s="26"/>
      <c r="AM157">
        <v>77.5</v>
      </c>
      <c r="AN157">
        <f t="shared" si="76"/>
        <v>1.3722167271128695E-2</v>
      </c>
      <c r="AO157">
        <v>39.43</v>
      </c>
      <c r="AP157">
        <v>0.14299999999999999</v>
      </c>
      <c r="AQ157">
        <v>8.0396000000000001</v>
      </c>
      <c r="AR157">
        <v>0</v>
      </c>
      <c r="AS157">
        <v>500</v>
      </c>
      <c r="AT157" t="s">
        <v>29</v>
      </c>
    </row>
    <row r="158" spans="9:46" x14ac:dyDescent="0.3">
      <c r="I158" s="26"/>
      <c r="J158" s="26"/>
      <c r="K158" s="26"/>
      <c r="L158" s="26"/>
      <c r="M158" s="26"/>
      <c r="N158" s="26"/>
      <c r="O158" s="26"/>
      <c r="AM158">
        <v>78</v>
      </c>
      <c r="AN158">
        <f t="shared" si="76"/>
        <v>1.3820639630728651E-2</v>
      </c>
      <c r="AO158">
        <v>39.659999999999997</v>
      </c>
      <c r="AP158">
        <v>0.14399999999999999</v>
      </c>
      <c r="AQ158">
        <v>8.0390999999999995</v>
      </c>
      <c r="AR158">
        <v>0</v>
      </c>
      <c r="AS158">
        <v>500</v>
      </c>
      <c r="AT158" t="s">
        <v>29</v>
      </c>
    </row>
    <row r="159" spans="9:46" x14ac:dyDescent="0.3">
      <c r="I159" s="26"/>
      <c r="J159" s="26"/>
      <c r="K159" s="26"/>
      <c r="L159" s="26"/>
      <c r="M159" s="26"/>
      <c r="N159" s="26"/>
      <c r="O159" s="26"/>
      <c r="AM159">
        <v>78.5</v>
      </c>
      <c r="AN159">
        <f t="shared" si="76"/>
        <v>1.3807451368282228E-2</v>
      </c>
      <c r="AO159">
        <v>39.9</v>
      </c>
      <c r="AP159">
        <v>0.14399999999999999</v>
      </c>
      <c r="AQ159">
        <v>8.0382999999999996</v>
      </c>
      <c r="AR159">
        <v>0</v>
      </c>
      <c r="AS159">
        <v>500</v>
      </c>
      <c r="AT159" t="s">
        <v>29</v>
      </c>
    </row>
    <row r="160" spans="9:46" x14ac:dyDescent="0.3">
      <c r="I160" s="26"/>
      <c r="J160" s="26"/>
      <c r="K160" s="26"/>
      <c r="L160" s="26"/>
      <c r="M160" s="26"/>
      <c r="N160" s="26"/>
      <c r="O160" s="26"/>
      <c r="AM160">
        <v>79</v>
      </c>
      <c r="AN160">
        <f t="shared" si="76"/>
        <v>1.3903176173205847E-2</v>
      </c>
      <c r="AO160">
        <v>40.18</v>
      </c>
      <c r="AP160">
        <v>0.14499999999999999</v>
      </c>
      <c r="AQ160">
        <v>8.0378000000000007</v>
      </c>
      <c r="AR160">
        <v>0</v>
      </c>
      <c r="AS160">
        <v>500</v>
      </c>
      <c r="AT160" t="s">
        <v>29</v>
      </c>
    </row>
    <row r="161" spans="9:46" x14ac:dyDescent="0.3">
      <c r="I161" s="26"/>
      <c r="J161" s="26"/>
      <c r="K161" s="26"/>
      <c r="L161" s="26"/>
      <c r="M161" s="26"/>
      <c r="N161" s="26"/>
      <c r="O161" s="26"/>
      <c r="AM161">
        <v>79.5</v>
      </c>
      <c r="AN161">
        <f t="shared" si="76"/>
        <v>1.3888888888888888E-2</v>
      </c>
      <c r="AO161">
        <v>40.44</v>
      </c>
      <c r="AP161">
        <v>0.14499999999999999</v>
      </c>
      <c r="AQ161">
        <v>8.0373999999999999</v>
      </c>
      <c r="AR161">
        <v>0</v>
      </c>
      <c r="AS161">
        <v>500</v>
      </c>
      <c r="AT161" t="s">
        <v>29</v>
      </c>
    </row>
    <row r="162" spans="9:46" x14ac:dyDescent="0.3">
      <c r="I162" s="26"/>
      <c r="J162" s="26"/>
      <c r="K162" s="26"/>
      <c r="L162" s="26"/>
      <c r="M162" s="26"/>
      <c r="N162" s="26"/>
      <c r="O162" s="26"/>
      <c r="AM162">
        <v>80</v>
      </c>
      <c r="AN162">
        <f t="shared" si="76"/>
        <v>1.3984064182877239E-2</v>
      </c>
      <c r="AO162">
        <v>40.729999999999997</v>
      </c>
      <c r="AP162">
        <v>0.14599999999999999</v>
      </c>
      <c r="AQ162">
        <v>8.0365000000000002</v>
      </c>
      <c r="AR162">
        <v>0</v>
      </c>
      <c r="AS162">
        <v>500</v>
      </c>
      <c r="AT162" t="s">
        <v>29</v>
      </c>
    </row>
    <row r="163" spans="9:46" x14ac:dyDescent="0.3">
      <c r="I163" s="26"/>
      <c r="J163" s="26"/>
      <c r="K163" s="26"/>
      <c r="L163" s="26"/>
      <c r="M163" s="26"/>
      <c r="N163" s="26"/>
      <c r="O163" s="26"/>
      <c r="AM163">
        <v>80.5</v>
      </c>
      <c r="AN163">
        <f t="shared" si="76"/>
        <v>1.4078140454995051E-2</v>
      </c>
      <c r="AO163">
        <v>41.04</v>
      </c>
      <c r="AP163">
        <v>0.14699999999999999</v>
      </c>
      <c r="AQ163">
        <v>8.0355000000000008</v>
      </c>
      <c r="AR163">
        <v>0</v>
      </c>
      <c r="AS163">
        <v>500</v>
      </c>
      <c r="AT163" t="s">
        <v>29</v>
      </c>
    </row>
    <row r="164" spans="9:46" x14ac:dyDescent="0.3">
      <c r="I164" s="26"/>
      <c r="J164" s="26"/>
      <c r="K164" s="26"/>
      <c r="L164" s="26"/>
      <c r="M164" s="26"/>
      <c r="N164" s="26"/>
      <c r="O164" s="26"/>
      <c r="AM164">
        <v>81</v>
      </c>
      <c r="AN164">
        <f t="shared" si="76"/>
        <v>1.417221672711287E-2</v>
      </c>
      <c r="AO164">
        <v>41.35</v>
      </c>
      <c r="AP164">
        <v>0.14799999999999999</v>
      </c>
      <c r="AQ164">
        <v>8.0349000000000004</v>
      </c>
      <c r="AR164">
        <v>0</v>
      </c>
      <c r="AS164">
        <v>500</v>
      </c>
      <c r="AT164" t="s">
        <v>29</v>
      </c>
    </row>
    <row r="165" spans="9:46" x14ac:dyDescent="0.3">
      <c r="I165" s="26"/>
      <c r="J165" s="26"/>
      <c r="K165" s="26"/>
      <c r="L165" s="26"/>
      <c r="M165" s="26"/>
      <c r="N165" s="26"/>
      <c r="O165" s="26"/>
      <c r="AM165">
        <v>81.5</v>
      </c>
      <c r="AN165">
        <f t="shared" si="76"/>
        <v>1.4155181888119574E-2</v>
      </c>
      <c r="AO165">
        <v>41.66</v>
      </c>
      <c r="AP165">
        <v>0.14799999999999999</v>
      </c>
      <c r="AQ165">
        <v>8.0343999999999998</v>
      </c>
      <c r="AR165">
        <v>0</v>
      </c>
      <c r="AS165">
        <v>500</v>
      </c>
      <c r="AT165" t="s">
        <v>29</v>
      </c>
    </row>
    <row r="166" spans="9:46" x14ac:dyDescent="0.3">
      <c r="I166" s="26"/>
      <c r="J166" s="26"/>
      <c r="K166" s="26"/>
      <c r="L166" s="26"/>
      <c r="M166" s="26"/>
      <c r="N166" s="26"/>
      <c r="O166" s="26"/>
      <c r="AM166">
        <v>82</v>
      </c>
      <c r="AN166">
        <f t="shared" si="76"/>
        <v>1.4248159138366853E-2</v>
      </c>
      <c r="AO166">
        <v>41.99</v>
      </c>
      <c r="AP166">
        <v>0.14899999999999999</v>
      </c>
      <c r="AQ166">
        <v>8.0336999999999996</v>
      </c>
      <c r="AR166">
        <v>0</v>
      </c>
      <c r="AS166">
        <v>500</v>
      </c>
      <c r="AT166" t="s">
        <v>29</v>
      </c>
    </row>
    <row r="167" spans="9:46" x14ac:dyDescent="0.3">
      <c r="I167" s="26"/>
      <c r="J167" s="26"/>
      <c r="K167" s="26"/>
      <c r="L167" s="26"/>
      <c r="M167" s="26"/>
      <c r="N167" s="26"/>
      <c r="O167" s="26"/>
      <c r="AM167">
        <v>82.5</v>
      </c>
      <c r="AN167">
        <f t="shared" si="76"/>
        <v>1.4339487855808332E-2</v>
      </c>
      <c r="AO167">
        <v>42.35</v>
      </c>
      <c r="AP167">
        <v>0.15</v>
      </c>
      <c r="AQ167">
        <v>8.0329999999999995</v>
      </c>
      <c r="AR167">
        <v>0</v>
      </c>
      <c r="AS167">
        <v>500</v>
      </c>
      <c r="AT167" t="s">
        <v>29</v>
      </c>
    </row>
    <row r="168" spans="9:46" x14ac:dyDescent="0.3">
      <c r="I168" s="26"/>
      <c r="J168" s="26"/>
      <c r="K168" s="26"/>
      <c r="L168" s="26"/>
      <c r="M168" s="26"/>
      <c r="N168" s="26"/>
      <c r="O168" s="26"/>
      <c r="AM168">
        <v>83</v>
      </c>
      <c r="AN168">
        <f t="shared" si="76"/>
        <v>1.4319155951203429E-2</v>
      </c>
      <c r="AO168">
        <v>42.72</v>
      </c>
      <c r="AP168">
        <v>0.15</v>
      </c>
      <c r="AQ168">
        <v>8.0322999999999993</v>
      </c>
      <c r="AR168">
        <v>0</v>
      </c>
      <c r="AS168">
        <v>500</v>
      </c>
      <c r="AT168" t="s">
        <v>29</v>
      </c>
    </row>
    <row r="169" spans="9:46" x14ac:dyDescent="0.3">
      <c r="I169" s="26"/>
      <c r="J169" s="26"/>
      <c r="K169" s="26"/>
      <c r="L169" s="26"/>
      <c r="M169" s="26"/>
      <c r="N169" s="26"/>
      <c r="O169" s="26"/>
      <c r="AM169">
        <v>83.5</v>
      </c>
      <c r="AN169">
        <f t="shared" si="76"/>
        <v>1.4409385646774372E-2</v>
      </c>
      <c r="AO169">
        <v>43.1</v>
      </c>
      <c r="AP169">
        <v>0.151</v>
      </c>
      <c r="AQ169">
        <v>8.0312999999999999</v>
      </c>
      <c r="AR169">
        <v>0</v>
      </c>
      <c r="AS169">
        <v>500</v>
      </c>
      <c r="AT169" t="s">
        <v>29</v>
      </c>
    </row>
    <row r="170" spans="9:46" x14ac:dyDescent="0.3">
      <c r="I170" s="26"/>
      <c r="J170" s="26"/>
      <c r="K170" s="26"/>
      <c r="L170" s="26"/>
      <c r="M170" s="26"/>
      <c r="N170" s="26"/>
      <c r="O170" s="26"/>
      <c r="AM170">
        <v>84</v>
      </c>
      <c r="AN170">
        <f t="shared" si="76"/>
        <v>1.4499065831410045E-2</v>
      </c>
      <c r="AO170">
        <v>43.49</v>
      </c>
      <c r="AP170">
        <v>0.152</v>
      </c>
      <c r="AQ170">
        <v>8.0302000000000007</v>
      </c>
      <c r="AR170">
        <v>0</v>
      </c>
      <c r="AS170">
        <v>500</v>
      </c>
      <c r="AT170" t="s">
        <v>29</v>
      </c>
    </row>
    <row r="171" spans="9:46" x14ac:dyDescent="0.3">
      <c r="I171" s="26"/>
      <c r="J171" s="26"/>
      <c r="K171" s="26"/>
      <c r="L171" s="26"/>
      <c r="M171" s="26"/>
      <c r="N171" s="26"/>
      <c r="O171" s="26"/>
      <c r="AM171">
        <v>84.5</v>
      </c>
      <c r="AN171">
        <f t="shared" si="76"/>
        <v>1.4588196505110451E-2</v>
      </c>
      <c r="AO171">
        <v>43.89</v>
      </c>
      <c r="AP171">
        <v>0.153</v>
      </c>
      <c r="AQ171">
        <v>8.0296000000000003</v>
      </c>
      <c r="AR171">
        <v>0</v>
      </c>
      <c r="AS171">
        <v>500</v>
      </c>
      <c r="AT171" t="s">
        <v>29</v>
      </c>
    </row>
    <row r="172" spans="9:46" x14ac:dyDescent="0.3">
      <c r="I172" s="26"/>
      <c r="J172" s="26"/>
      <c r="K172" s="26"/>
      <c r="L172" s="26"/>
      <c r="M172" s="26"/>
      <c r="N172" s="26"/>
      <c r="O172" s="26"/>
      <c r="AM172">
        <v>85</v>
      </c>
      <c r="AN172">
        <f t="shared" si="76"/>
        <v>1.4678426200681391E-2</v>
      </c>
      <c r="AO172">
        <v>44.27</v>
      </c>
      <c r="AP172">
        <v>0.154</v>
      </c>
      <c r="AQ172">
        <v>8.0286000000000008</v>
      </c>
      <c r="AR172">
        <v>0</v>
      </c>
      <c r="AS172">
        <v>500</v>
      </c>
      <c r="AT172" t="s">
        <v>29</v>
      </c>
    </row>
    <row r="173" spans="9:46" x14ac:dyDescent="0.3">
      <c r="I173" s="26"/>
      <c r="J173" s="26"/>
      <c r="K173" s="26"/>
      <c r="L173" s="26"/>
      <c r="M173" s="26"/>
      <c r="N173" s="26"/>
      <c r="O173" s="26"/>
      <c r="AM173">
        <v>85.5</v>
      </c>
      <c r="AN173">
        <f t="shared" si="76"/>
        <v>1.4768106385317068E-2</v>
      </c>
      <c r="AO173">
        <v>44.66</v>
      </c>
      <c r="AP173">
        <v>0.155</v>
      </c>
      <c r="AQ173">
        <v>8.0274999999999999</v>
      </c>
      <c r="AR173">
        <v>0</v>
      </c>
      <c r="AS173">
        <v>500</v>
      </c>
      <c r="AT173" t="s">
        <v>29</v>
      </c>
    </row>
    <row r="174" spans="9:46" x14ac:dyDescent="0.3">
      <c r="I174" s="26"/>
      <c r="J174" s="26"/>
      <c r="K174" s="26"/>
      <c r="L174" s="26"/>
      <c r="M174" s="26"/>
      <c r="N174" s="26"/>
      <c r="O174" s="26"/>
      <c r="AM174">
        <v>86</v>
      </c>
      <c r="AN174">
        <f t="shared" si="76"/>
        <v>1.485613803714694E-2</v>
      </c>
      <c r="AO174">
        <v>45.08</v>
      </c>
      <c r="AP174">
        <v>0.156</v>
      </c>
      <c r="AQ174">
        <v>8.0265000000000004</v>
      </c>
      <c r="AR174">
        <v>0</v>
      </c>
      <c r="AS174">
        <v>500</v>
      </c>
      <c r="AT174" t="s">
        <v>29</v>
      </c>
    </row>
    <row r="175" spans="9:46" x14ac:dyDescent="0.3">
      <c r="I175" s="26"/>
      <c r="J175" s="26"/>
      <c r="K175" s="26"/>
      <c r="L175" s="26"/>
      <c r="M175" s="26"/>
      <c r="N175" s="26"/>
      <c r="O175" s="26"/>
      <c r="AM175">
        <v>86.5</v>
      </c>
      <c r="AN175">
        <f t="shared" si="76"/>
        <v>1.4943620178041545E-2</v>
      </c>
      <c r="AO175">
        <v>45.51</v>
      </c>
      <c r="AP175">
        <v>0.157</v>
      </c>
      <c r="AQ175">
        <v>8.0254999999999992</v>
      </c>
      <c r="AR175">
        <v>0</v>
      </c>
      <c r="AS175">
        <v>500</v>
      </c>
      <c r="AT175" t="s">
        <v>29</v>
      </c>
    </row>
    <row r="176" spans="9:46" x14ac:dyDescent="0.3">
      <c r="I176" s="26"/>
      <c r="J176" s="26"/>
      <c r="K176" s="26"/>
      <c r="L176" s="26"/>
      <c r="M176" s="26"/>
      <c r="N176" s="26"/>
      <c r="O176" s="26"/>
      <c r="AM176">
        <v>87</v>
      </c>
      <c r="AN176">
        <f t="shared" si="76"/>
        <v>1.5031102318936146E-2</v>
      </c>
      <c r="AO176">
        <v>45.94</v>
      </c>
      <c r="AP176">
        <v>0.158</v>
      </c>
      <c r="AQ176">
        <v>8.0245999999999995</v>
      </c>
      <c r="AR176">
        <v>0</v>
      </c>
      <c r="AS176">
        <v>500</v>
      </c>
      <c r="AT176" t="s">
        <v>29</v>
      </c>
    </row>
    <row r="177" spans="9:46" x14ac:dyDescent="0.3">
      <c r="I177" s="26"/>
      <c r="J177" s="26"/>
      <c r="K177" s="26"/>
      <c r="L177" s="26"/>
      <c r="M177" s="26"/>
      <c r="N177" s="26"/>
      <c r="O177" s="26"/>
      <c r="AM177">
        <v>87.5</v>
      </c>
      <c r="AN177">
        <f t="shared" si="76"/>
        <v>1.5118034948895484E-2</v>
      </c>
      <c r="AO177">
        <v>46.38</v>
      </c>
      <c r="AP177">
        <v>0.159</v>
      </c>
      <c r="AQ177">
        <v>8.0235000000000003</v>
      </c>
      <c r="AR177">
        <v>0</v>
      </c>
      <c r="AS177">
        <v>500</v>
      </c>
      <c r="AT177" t="s">
        <v>29</v>
      </c>
    </row>
    <row r="178" spans="9:46" x14ac:dyDescent="0.3">
      <c r="I178" s="26"/>
      <c r="J178" s="26"/>
      <c r="K178" s="26"/>
      <c r="L178" s="26"/>
      <c r="M178" s="26"/>
      <c r="N178" s="26"/>
      <c r="O178" s="26"/>
      <c r="AM178">
        <v>88</v>
      </c>
      <c r="AN178">
        <f t="shared" si="76"/>
        <v>1.5203319046049015E-2</v>
      </c>
      <c r="AO178">
        <v>46.85</v>
      </c>
      <c r="AP178">
        <v>0.16</v>
      </c>
      <c r="AQ178">
        <v>8.0223999999999993</v>
      </c>
      <c r="AR178">
        <v>0</v>
      </c>
      <c r="AS178">
        <v>500</v>
      </c>
      <c r="AT178" t="s">
        <v>29</v>
      </c>
    </row>
    <row r="179" spans="9:46" x14ac:dyDescent="0.3">
      <c r="I179" s="26"/>
      <c r="J179" s="26"/>
      <c r="K179" s="26"/>
      <c r="L179" s="26"/>
      <c r="M179" s="26"/>
      <c r="N179" s="26"/>
      <c r="O179" s="26"/>
      <c r="AM179">
        <v>88.5</v>
      </c>
      <c r="AN179">
        <f t="shared" si="76"/>
        <v>1.5287504121332014E-2</v>
      </c>
      <c r="AO179">
        <v>47.34</v>
      </c>
      <c r="AP179">
        <v>0.161</v>
      </c>
      <c r="AQ179">
        <v>8.0214999999999996</v>
      </c>
      <c r="AR179">
        <v>0</v>
      </c>
      <c r="AS179">
        <v>500</v>
      </c>
      <c r="AT179" t="s">
        <v>29</v>
      </c>
    </row>
    <row r="180" spans="9:46" x14ac:dyDescent="0.3">
      <c r="I180" s="26"/>
      <c r="J180" s="26"/>
      <c r="K180" s="26"/>
      <c r="L180" s="26"/>
      <c r="M180" s="26"/>
      <c r="N180" s="26"/>
      <c r="O180" s="26"/>
      <c r="AM180">
        <v>89</v>
      </c>
      <c r="AN180">
        <f t="shared" si="76"/>
        <v>1.5371689196615015E-2</v>
      </c>
      <c r="AO180">
        <v>47.83</v>
      </c>
      <c r="AP180">
        <v>0.16200000000000001</v>
      </c>
      <c r="AQ180">
        <v>8.0204000000000004</v>
      </c>
      <c r="AR180">
        <v>0</v>
      </c>
      <c r="AS180">
        <v>500</v>
      </c>
      <c r="AT180" t="s">
        <v>29</v>
      </c>
    </row>
    <row r="181" spans="9:46" x14ac:dyDescent="0.3">
      <c r="I181" s="26"/>
      <c r="J181" s="26"/>
      <c r="K181" s="26"/>
      <c r="L181" s="26"/>
      <c r="M181" s="26"/>
      <c r="N181" s="26"/>
      <c r="O181" s="26"/>
      <c r="AM181">
        <v>89.5</v>
      </c>
      <c r="AN181">
        <f t="shared" si="76"/>
        <v>1.5456423782833279E-2</v>
      </c>
      <c r="AO181">
        <v>48.31</v>
      </c>
      <c r="AP181">
        <v>0.16300000000000001</v>
      </c>
      <c r="AQ181">
        <v>8.0196000000000005</v>
      </c>
      <c r="AR181">
        <v>0</v>
      </c>
      <c r="AS181">
        <v>500</v>
      </c>
      <c r="AT181" t="s">
        <v>29</v>
      </c>
    </row>
    <row r="182" spans="9:46" x14ac:dyDescent="0.3">
      <c r="I182" s="26"/>
      <c r="J182" s="26"/>
      <c r="K182" s="26"/>
      <c r="L182" s="26"/>
      <c r="M182" s="26"/>
      <c r="N182" s="26"/>
      <c r="O182" s="26"/>
      <c r="AM182">
        <v>90</v>
      </c>
      <c r="AN182">
        <f t="shared" si="76"/>
        <v>1.5541707879986813E-2</v>
      </c>
      <c r="AO182">
        <v>48.78</v>
      </c>
      <c r="AP182">
        <v>0.16400000000000001</v>
      </c>
      <c r="AQ182">
        <v>8.0184999999999995</v>
      </c>
      <c r="AR182">
        <v>0</v>
      </c>
      <c r="AS182">
        <v>500</v>
      </c>
      <c r="AT182" t="s">
        <v>29</v>
      </c>
    </row>
    <row r="183" spans="9:46" x14ac:dyDescent="0.3">
      <c r="I183" s="26"/>
      <c r="J183" s="26"/>
      <c r="K183" s="26"/>
      <c r="L183" s="26"/>
      <c r="M183" s="26"/>
      <c r="N183" s="26"/>
      <c r="O183" s="26"/>
      <c r="AM183">
        <v>90.5</v>
      </c>
      <c r="AN183">
        <f t="shared" si="76"/>
        <v>1.562589295526981E-2</v>
      </c>
      <c r="AO183">
        <v>49.27</v>
      </c>
      <c r="AP183">
        <v>0.16500000000000001</v>
      </c>
      <c r="AQ183">
        <v>8.0172000000000008</v>
      </c>
      <c r="AR183">
        <v>0</v>
      </c>
      <c r="AS183">
        <v>500</v>
      </c>
      <c r="AT183" t="s">
        <v>29</v>
      </c>
    </row>
    <row r="184" spans="9:46" x14ac:dyDescent="0.3">
      <c r="I184" s="26"/>
      <c r="J184" s="26"/>
      <c r="K184" s="26"/>
      <c r="L184" s="26"/>
      <c r="M184" s="26"/>
      <c r="N184" s="26"/>
      <c r="O184" s="26"/>
      <c r="AM184">
        <v>91</v>
      </c>
      <c r="AN184">
        <f t="shared" si="76"/>
        <v>1.5822288163534457E-2</v>
      </c>
      <c r="AO184">
        <v>49.74</v>
      </c>
      <c r="AP184">
        <v>0.16700000000000001</v>
      </c>
      <c r="AQ184">
        <v>8.016</v>
      </c>
      <c r="AR184">
        <v>0</v>
      </c>
      <c r="AS184">
        <v>500</v>
      </c>
      <c r="AT184" t="s">
        <v>29</v>
      </c>
    </row>
    <row r="185" spans="9:46" x14ac:dyDescent="0.3">
      <c r="I185" s="26"/>
      <c r="J185" s="26"/>
      <c r="K185" s="26"/>
      <c r="L185" s="26"/>
      <c r="M185" s="26"/>
      <c r="N185" s="26"/>
      <c r="O185" s="26"/>
      <c r="AM185">
        <v>91.5</v>
      </c>
      <c r="AN185">
        <f t="shared" si="76"/>
        <v>1.590757226068799E-2</v>
      </c>
      <c r="AO185">
        <v>50.21</v>
      </c>
      <c r="AP185">
        <v>0.16800000000000001</v>
      </c>
      <c r="AQ185">
        <v>8.0149000000000008</v>
      </c>
      <c r="AR185">
        <v>0</v>
      </c>
      <c r="AS185">
        <v>500</v>
      </c>
      <c r="AT185" t="s">
        <v>29</v>
      </c>
    </row>
    <row r="186" spans="9:46" x14ac:dyDescent="0.3">
      <c r="I186" s="26"/>
      <c r="J186" s="26"/>
      <c r="K186" s="26"/>
      <c r="L186" s="26"/>
      <c r="M186" s="26"/>
      <c r="N186" s="26"/>
      <c r="O186" s="26"/>
      <c r="AM186">
        <v>92</v>
      </c>
      <c r="AN186">
        <f t="shared" si="76"/>
        <v>1.5882294757665678E-2</v>
      </c>
      <c r="AO186">
        <v>50.67</v>
      </c>
      <c r="AP186">
        <v>0.16800000000000001</v>
      </c>
      <c r="AQ186">
        <v>8.0142000000000007</v>
      </c>
      <c r="AR186">
        <v>0</v>
      </c>
      <c r="AS186">
        <v>500</v>
      </c>
      <c r="AT186" t="s">
        <v>29</v>
      </c>
    </row>
    <row r="187" spans="9:46" x14ac:dyDescent="0.3">
      <c r="I187" s="26"/>
      <c r="J187" s="26"/>
      <c r="K187" s="26"/>
      <c r="L187" s="26"/>
      <c r="M187" s="26"/>
      <c r="N187" s="26"/>
      <c r="O187" s="26"/>
      <c r="AM187">
        <v>92.5</v>
      </c>
      <c r="AN187">
        <f t="shared" si="76"/>
        <v>1.5967578854819212E-2</v>
      </c>
      <c r="AO187">
        <v>51.14</v>
      </c>
      <c r="AP187">
        <v>0.16900000000000001</v>
      </c>
      <c r="AQ187">
        <v>8.0131999999999994</v>
      </c>
      <c r="AR187">
        <v>0</v>
      </c>
      <c r="AS187">
        <v>500</v>
      </c>
      <c r="AT187" t="s">
        <v>29</v>
      </c>
    </row>
    <row r="188" spans="9:46" x14ac:dyDescent="0.3">
      <c r="I188" s="26"/>
      <c r="J188" s="26"/>
      <c r="K188" s="26"/>
      <c r="L188" s="26"/>
      <c r="M188" s="26"/>
      <c r="N188" s="26"/>
      <c r="O188" s="26"/>
      <c r="AM188">
        <v>93</v>
      </c>
      <c r="AN188">
        <f t="shared" si="76"/>
        <v>1.6051214419166945E-2</v>
      </c>
      <c r="AO188">
        <v>51.64</v>
      </c>
      <c r="AP188">
        <v>0.17</v>
      </c>
      <c r="AQ188">
        <v>8.0122</v>
      </c>
      <c r="AR188">
        <v>0</v>
      </c>
      <c r="AS188">
        <v>500</v>
      </c>
      <c r="AT188" t="s">
        <v>29</v>
      </c>
    </row>
    <row r="189" spans="9:46" x14ac:dyDescent="0.3">
      <c r="I189" s="26"/>
      <c r="J189" s="26"/>
      <c r="K189" s="26"/>
      <c r="L189" s="26"/>
      <c r="M189" s="26"/>
      <c r="N189" s="26"/>
      <c r="O189" s="26"/>
      <c r="AM189">
        <v>93.5</v>
      </c>
      <c r="AN189">
        <f t="shared" si="76"/>
        <v>1.6244312561819976E-2</v>
      </c>
      <c r="AO189">
        <v>52.17</v>
      </c>
      <c r="AP189">
        <v>0.17199999999999999</v>
      </c>
      <c r="AQ189">
        <v>8.0109999999999992</v>
      </c>
      <c r="AR189">
        <v>0</v>
      </c>
      <c r="AS189">
        <v>500</v>
      </c>
      <c r="AT189" t="s">
        <v>29</v>
      </c>
    </row>
    <row r="190" spans="9:46" x14ac:dyDescent="0.3">
      <c r="I190" s="26"/>
      <c r="J190" s="26"/>
      <c r="K190" s="26"/>
      <c r="L190" s="26"/>
      <c r="M190" s="26"/>
      <c r="N190" s="26"/>
      <c r="O190" s="26"/>
      <c r="AM190">
        <v>94</v>
      </c>
      <c r="AN190">
        <f t="shared" si="76"/>
        <v>1.6325200571491373E-2</v>
      </c>
      <c r="AO190">
        <v>52.72</v>
      </c>
      <c r="AP190">
        <v>0.17299999999999999</v>
      </c>
      <c r="AQ190">
        <v>8.0094999999999992</v>
      </c>
      <c r="AR190">
        <v>0</v>
      </c>
      <c r="AS190">
        <v>500</v>
      </c>
      <c r="AT190" t="s">
        <v>29</v>
      </c>
    </row>
    <row r="191" spans="9:46" x14ac:dyDescent="0.3">
      <c r="I191" s="26"/>
      <c r="J191" s="26"/>
      <c r="K191" s="26"/>
      <c r="L191" s="26"/>
      <c r="M191" s="26"/>
      <c r="N191" s="26"/>
      <c r="O191" s="26"/>
      <c r="AM191">
        <v>94.5</v>
      </c>
      <c r="AN191">
        <f t="shared" si="76"/>
        <v>1.6405539070227498E-2</v>
      </c>
      <c r="AO191">
        <v>53.28</v>
      </c>
      <c r="AP191">
        <v>0.17399999999999999</v>
      </c>
      <c r="AQ191">
        <v>8.0082000000000004</v>
      </c>
      <c r="AR191">
        <v>0</v>
      </c>
      <c r="AS191">
        <v>500</v>
      </c>
      <c r="AT191" t="s">
        <v>29</v>
      </c>
    </row>
    <row r="192" spans="9:46" x14ac:dyDescent="0.3">
      <c r="I192" s="26"/>
      <c r="J192" s="26"/>
      <c r="K192" s="26"/>
      <c r="L192" s="26"/>
      <c r="M192" s="26"/>
      <c r="N192" s="26"/>
      <c r="O192" s="26"/>
      <c r="AM192">
        <v>95</v>
      </c>
      <c r="AN192">
        <f t="shared" si="76"/>
        <v>1.6597538191009998E-2</v>
      </c>
      <c r="AO192">
        <v>53.83</v>
      </c>
      <c r="AP192">
        <v>0.17599999999999999</v>
      </c>
      <c r="AQ192">
        <v>8.0068999999999999</v>
      </c>
      <c r="AR192">
        <v>0</v>
      </c>
      <c r="AS192">
        <v>500</v>
      </c>
      <c r="AT192" t="s">
        <v>29</v>
      </c>
    </row>
    <row r="193" spans="9:46" x14ac:dyDescent="0.3">
      <c r="I193" s="26"/>
      <c r="J193" s="26"/>
      <c r="K193" s="26"/>
      <c r="L193" s="26"/>
      <c r="M193" s="26"/>
      <c r="N193" s="26"/>
      <c r="O193" s="26"/>
      <c r="AM193">
        <v>95.5</v>
      </c>
      <c r="AN193">
        <f t="shared" si="76"/>
        <v>1.6679525222551929E-2</v>
      </c>
      <c r="AO193">
        <v>54.36</v>
      </c>
      <c r="AP193">
        <v>0.17699999999999999</v>
      </c>
      <c r="AQ193">
        <v>8.0059000000000005</v>
      </c>
      <c r="AR193">
        <v>0</v>
      </c>
      <c r="AS193">
        <v>500</v>
      </c>
      <c r="AT193" t="s">
        <v>29</v>
      </c>
    </row>
    <row r="194" spans="9:46" x14ac:dyDescent="0.3">
      <c r="I194" s="26"/>
      <c r="J194" s="26"/>
      <c r="K194" s="26"/>
      <c r="L194" s="26"/>
      <c r="M194" s="26"/>
      <c r="N194" s="26"/>
      <c r="O194" s="26"/>
      <c r="AM194">
        <v>96</v>
      </c>
      <c r="AN194">
        <f t="shared" si="76"/>
        <v>1.6760413232223319E-2</v>
      </c>
      <c r="AO194">
        <v>54.91</v>
      </c>
      <c r="AP194">
        <v>0.17799999999999999</v>
      </c>
      <c r="AQ194">
        <v>8.0050000000000008</v>
      </c>
      <c r="AR194">
        <v>0</v>
      </c>
      <c r="AS194">
        <v>500</v>
      </c>
      <c r="AT194" t="s">
        <v>29</v>
      </c>
    </row>
    <row r="195" spans="9:46" x14ac:dyDescent="0.3">
      <c r="I195" s="26"/>
      <c r="J195" s="26"/>
      <c r="K195" s="26"/>
      <c r="L195" s="26"/>
      <c r="M195" s="26"/>
      <c r="N195" s="26"/>
      <c r="O195" s="26"/>
      <c r="AM195">
        <v>96.5</v>
      </c>
      <c r="AN195">
        <f t="shared" si="76"/>
        <v>1.6840202220024178E-2</v>
      </c>
      <c r="AO195">
        <v>55.48</v>
      </c>
      <c r="AP195">
        <v>0.17899999999999999</v>
      </c>
      <c r="AQ195">
        <v>8.0039999999999996</v>
      </c>
      <c r="AR195">
        <v>0</v>
      </c>
      <c r="AS195">
        <v>500</v>
      </c>
      <c r="AT195" t="s">
        <v>29</v>
      </c>
    </row>
    <row r="196" spans="9:46" x14ac:dyDescent="0.3">
      <c r="I196" s="26"/>
      <c r="J196" s="26"/>
      <c r="K196" s="26"/>
      <c r="L196" s="26"/>
      <c r="M196" s="26"/>
      <c r="N196" s="26"/>
      <c r="O196" s="26"/>
      <c r="AM196">
        <v>97</v>
      </c>
      <c r="AN196">
        <f t="shared" si="76"/>
        <v>1.6809429607649192E-2</v>
      </c>
      <c r="AO196">
        <v>56.04</v>
      </c>
      <c r="AP196">
        <v>0.17899999999999999</v>
      </c>
      <c r="AQ196">
        <v>8.0031999999999996</v>
      </c>
      <c r="AR196">
        <v>0</v>
      </c>
      <c r="AS196">
        <v>500</v>
      </c>
      <c r="AT196" t="s">
        <v>29</v>
      </c>
    </row>
    <row r="197" spans="9:46" x14ac:dyDescent="0.3">
      <c r="I197" s="26"/>
      <c r="J197" s="26"/>
      <c r="K197" s="26"/>
      <c r="L197" s="26"/>
      <c r="M197" s="26"/>
      <c r="N197" s="26"/>
      <c r="O197" s="26"/>
      <c r="AM197">
        <v>97.5</v>
      </c>
      <c r="AN197">
        <f t="shared" ref="AN197:AN260" si="77">(AP197-AO197/2022)/9</f>
        <v>1.7001428728431696E-2</v>
      </c>
      <c r="AO197">
        <v>56.59</v>
      </c>
      <c r="AP197">
        <v>0.18099999999999999</v>
      </c>
      <c r="AQ197">
        <v>8.0021000000000004</v>
      </c>
      <c r="AR197">
        <v>0</v>
      </c>
      <c r="AS197">
        <v>500</v>
      </c>
      <c r="AT197" t="s">
        <v>29</v>
      </c>
    </row>
    <row r="198" spans="9:46" x14ac:dyDescent="0.3">
      <c r="I198" s="26"/>
      <c r="J198" s="26"/>
      <c r="K198" s="26"/>
      <c r="L198" s="26"/>
      <c r="M198" s="26"/>
      <c r="N198" s="26"/>
      <c r="O198" s="26"/>
      <c r="AM198">
        <v>98</v>
      </c>
      <c r="AN198">
        <f t="shared" si="77"/>
        <v>1.7081217716232552E-2</v>
      </c>
      <c r="AO198">
        <v>57.16</v>
      </c>
      <c r="AP198">
        <v>0.182</v>
      </c>
      <c r="AQ198">
        <v>8.0007000000000001</v>
      </c>
      <c r="AR198">
        <v>0</v>
      </c>
      <c r="AS198">
        <v>500</v>
      </c>
      <c r="AT198" t="s">
        <v>29</v>
      </c>
    </row>
    <row r="199" spans="9:46" x14ac:dyDescent="0.3">
      <c r="I199" s="26"/>
      <c r="J199" s="26"/>
      <c r="K199" s="26"/>
      <c r="L199" s="26"/>
      <c r="M199" s="26"/>
      <c r="N199" s="26"/>
      <c r="O199" s="26"/>
      <c r="AM199">
        <v>98.5</v>
      </c>
      <c r="AN199">
        <f t="shared" si="77"/>
        <v>1.7159907682162873E-2</v>
      </c>
      <c r="AO199">
        <v>57.75</v>
      </c>
      <c r="AP199">
        <v>0.183</v>
      </c>
      <c r="AQ199">
        <v>7.9993999999999996</v>
      </c>
      <c r="AR199">
        <v>0</v>
      </c>
      <c r="AS199">
        <v>500</v>
      </c>
      <c r="AT199" t="s">
        <v>29</v>
      </c>
    </row>
    <row r="200" spans="9:46" x14ac:dyDescent="0.3">
      <c r="I200" s="26"/>
      <c r="J200" s="26"/>
      <c r="K200" s="26"/>
      <c r="L200" s="26"/>
      <c r="M200" s="26"/>
      <c r="N200" s="26"/>
      <c r="O200" s="26"/>
      <c r="AM200">
        <v>99</v>
      </c>
      <c r="AN200">
        <f t="shared" si="77"/>
        <v>1.7349708759204309E-2</v>
      </c>
      <c r="AO200">
        <v>58.34</v>
      </c>
      <c r="AP200">
        <v>0.185</v>
      </c>
      <c r="AQ200">
        <v>7.9977999999999998</v>
      </c>
      <c r="AR200">
        <v>0</v>
      </c>
      <c r="AS200">
        <v>500</v>
      </c>
      <c r="AT200" t="s">
        <v>29</v>
      </c>
    </row>
    <row r="201" spans="9:46" x14ac:dyDescent="0.3">
      <c r="I201" s="26"/>
      <c r="J201" s="26"/>
      <c r="K201" s="26"/>
      <c r="L201" s="26"/>
      <c r="M201" s="26"/>
      <c r="N201" s="26"/>
      <c r="O201" s="26"/>
      <c r="AM201">
        <v>99.5</v>
      </c>
      <c r="AN201">
        <f t="shared" si="77"/>
        <v>1.7427849214199362E-2</v>
      </c>
      <c r="AO201">
        <v>58.94</v>
      </c>
      <c r="AP201">
        <v>0.186</v>
      </c>
      <c r="AQ201">
        <v>7.9964000000000004</v>
      </c>
      <c r="AR201">
        <v>0</v>
      </c>
      <c r="AS201">
        <v>500</v>
      </c>
      <c r="AT201" t="s">
        <v>29</v>
      </c>
    </row>
    <row r="202" spans="9:46" x14ac:dyDescent="0.3">
      <c r="I202" s="26"/>
      <c r="J202" s="26"/>
      <c r="K202" s="26"/>
      <c r="L202" s="26"/>
      <c r="M202" s="26"/>
      <c r="N202" s="26"/>
      <c r="O202" s="26"/>
      <c r="AM202">
        <v>100</v>
      </c>
      <c r="AN202">
        <f t="shared" si="77"/>
        <v>1.7506539180129684E-2</v>
      </c>
      <c r="AO202">
        <v>59.53</v>
      </c>
      <c r="AP202">
        <v>0.187</v>
      </c>
      <c r="AQ202">
        <v>7.9954999999999998</v>
      </c>
      <c r="AR202">
        <v>0</v>
      </c>
      <c r="AS202">
        <v>500</v>
      </c>
      <c r="AT202" t="s">
        <v>29</v>
      </c>
    </row>
    <row r="203" spans="9:46" x14ac:dyDescent="0.3">
      <c r="I203" s="26"/>
      <c r="J203" s="26"/>
      <c r="K203" s="26"/>
      <c r="L203" s="26"/>
      <c r="M203" s="26"/>
      <c r="N203" s="26"/>
      <c r="O203" s="26"/>
      <c r="AM203">
        <v>100.5</v>
      </c>
      <c r="AN203">
        <f t="shared" si="77"/>
        <v>1.7587976700736346E-2</v>
      </c>
      <c r="AO203">
        <v>60.07</v>
      </c>
      <c r="AP203">
        <v>0.188</v>
      </c>
      <c r="AQ203">
        <v>7.9941000000000004</v>
      </c>
      <c r="AR203">
        <v>1</v>
      </c>
      <c r="AS203">
        <v>500</v>
      </c>
      <c r="AT203" t="s">
        <v>29</v>
      </c>
    </row>
    <row r="204" spans="9:46" x14ac:dyDescent="0.3">
      <c r="I204" s="26"/>
      <c r="J204" s="26"/>
      <c r="K204" s="26"/>
      <c r="L204" s="26"/>
      <c r="M204" s="26"/>
      <c r="N204" s="26"/>
      <c r="O204" s="26"/>
      <c r="AM204">
        <v>101</v>
      </c>
      <c r="AN204">
        <f t="shared" si="77"/>
        <v>1.7697988789976922E-2</v>
      </c>
      <c r="AO204">
        <v>60.09</v>
      </c>
      <c r="AP204">
        <v>0.189</v>
      </c>
      <c r="AQ204">
        <v>7.9936999999999996</v>
      </c>
      <c r="AR204">
        <v>0</v>
      </c>
      <c r="AS204">
        <v>500</v>
      </c>
      <c r="AT204" t="s">
        <v>29</v>
      </c>
    </row>
    <row r="205" spans="9:46" x14ac:dyDescent="0.3">
      <c r="I205" s="26"/>
      <c r="J205" s="26"/>
      <c r="K205" s="26"/>
      <c r="L205" s="26"/>
      <c r="M205" s="26"/>
      <c r="N205" s="26"/>
      <c r="O205" s="26"/>
      <c r="AM205">
        <v>101.5</v>
      </c>
      <c r="AN205">
        <f t="shared" si="77"/>
        <v>1.7705681943070668E-2</v>
      </c>
      <c r="AO205">
        <v>59.95</v>
      </c>
      <c r="AP205">
        <v>0.189</v>
      </c>
      <c r="AQ205">
        <v>7.9938000000000002</v>
      </c>
      <c r="AR205">
        <v>0</v>
      </c>
      <c r="AS205">
        <v>500</v>
      </c>
      <c r="AT205" t="s">
        <v>29</v>
      </c>
    </row>
    <row r="206" spans="9:46" x14ac:dyDescent="0.3">
      <c r="I206" s="26"/>
      <c r="J206" s="26"/>
      <c r="K206" s="26"/>
      <c r="L206" s="26"/>
      <c r="M206" s="26"/>
      <c r="N206" s="26"/>
      <c r="O206" s="26"/>
      <c r="AM206">
        <v>102</v>
      </c>
      <c r="AN206">
        <f t="shared" si="77"/>
        <v>1.771172656335861E-2</v>
      </c>
      <c r="AO206">
        <v>59.84</v>
      </c>
      <c r="AP206">
        <v>0.189</v>
      </c>
      <c r="AQ206">
        <v>7.9938000000000002</v>
      </c>
      <c r="AR206">
        <v>0</v>
      </c>
      <c r="AS206">
        <v>500</v>
      </c>
      <c r="AT206" t="s">
        <v>29</v>
      </c>
    </row>
    <row r="207" spans="9:46" x14ac:dyDescent="0.3">
      <c r="I207" s="26"/>
      <c r="J207" s="26"/>
      <c r="K207" s="26"/>
      <c r="L207" s="26"/>
      <c r="M207" s="26"/>
      <c r="N207" s="26"/>
      <c r="O207" s="26"/>
      <c r="AM207">
        <v>102.5</v>
      </c>
      <c r="AN207">
        <f t="shared" si="77"/>
        <v>1.7717221672711288E-2</v>
      </c>
      <c r="AO207">
        <v>59.74</v>
      </c>
      <c r="AP207">
        <v>0.189</v>
      </c>
      <c r="AQ207">
        <v>7.9939</v>
      </c>
      <c r="AR207">
        <v>0</v>
      </c>
      <c r="AS207">
        <v>500</v>
      </c>
      <c r="AT207" t="s">
        <v>29</v>
      </c>
    </row>
    <row r="208" spans="9:46" x14ac:dyDescent="0.3">
      <c r="I208" s="26"/>
      <c r="J208" s="26"/>
      <c r="K208" s="26"/>
      <c r="L208" s="26"/>
      <c r="M208" s="26"/>
      <c r="N208" s="26"/>
      <c r="O208" s="26"/>
      <c r="AM208">
        <v>103</v>
      </c>
      <c r="AN208">
        <f t="shared" si="77"/>
        <v>1.7722167271128696E-2</v>
      </c>
      <c r="AO208">
        <v>59.65</v>
      </c>
      <c r="AP208">
        <v>0.189</v>
      </c>
      <c r="AQ208">
        <v>7.9938000000000002</v>
      </c>
      <c r="AR208">
        <v>0</v>
      </c>
      <c r="AS208">
        <v>500</v>
      </c>
      <c r="AT208" t="s">
        <v>29</v>
      </c>
    </row>
    <row r="209" spans="9:46" x14ac:dyDescent="0.3">
      <c r="I209" s="26"/>
      <c r="J209" s="26"/>
      <c r="K209" s="26"/>
      <c r="L209" s="26"/>
      <c r="M209" s="26"/>
      <c r="N209" s="26"/>
      <c r="O209" s="26"/>
      <c r="AM209">
        <v>103.5</v>
      </c>
      <c r="AN209">
        <f t="shared" si="77"/>
        <v>1.7726563358610836E-2</v>
      </c>
      <c r="AO209">
        <v>59.57</v>
      </c>
      <c r="AP209">
        <v>0.189</v>
      </c>
      <c r="AQ209">
        <v>7.9936999999999996</v>
      </c>
      <c r="AR209">
        <v>0</v>
      </c>
      <c r="AS209">
        <v>500</v>
      </c>
      <c r="AT209" t="s">
        <v>29</v>
      </c>
    </row>
    <row r="210" spans="9:46" x14ac:dyDescent="0.3">
      <c r="I210" s="26"/>
      <c r="J210" s="26"/>
      <c r="K210" s="26"/>
      <c r="L210" s="26"/>
      <c r="M210" s="26"/>
      <c r="N210" s="26"/>
      <c r="O210" s="26"/>
      <c r="AM210">
        <v>104</v>
      </c>
      <c r="AN210">
        <f t="shared" si="77"/>
        <v>1.7730959446092976E-2</v>
      </c>
      <c r="AO210">
        <v>59.49</v>
      </c>
      <c r="AP210">
        <v>0.189</v>
      </c>
      <c r="AQ210">
        <v>7.9936999999999996</v>
      </c>
      <c r="AR210">
        <v>0</v>
      </c>
      <c r="AS210">
        <v>500</v>
      </c>
      <c r="AT210" t="s">
        <v>29</v>
      </c>
    </row>
    <row r="211" spans="9:46" x14ac:dyDescent="0.3">
      <c r="I211" s="26"/>
      <c r="J211" s="26"/>
      <c r="K211" s="26"/>
      <c r="L211" s="26"/>
      <c r="M211" s="26"/>
      <c r="N211" s="26"/>
      <c r="O211" s="26"/>
      <c r="AM211">
        <v>104.5</v>
      </c>
      <c r="AN211">
        <f t="shared" si="77"/>
        <v>1.7734806022639851E-2</v>
      </c>
      <c r="AO211">
        <v>59.42</v>
      </c>
      <c r="AP211">
        <v>0.189</v>
      </c>
      <c r="AQ211">
        <v>7.9936999999999996</v>
      </c>
      <c r="AR211">
        <v>0</v>
      </c>
      <c r="AS211">
        <v>500</v>
      </c>
      <c r="AT211" t="s">
        <v>29</v>
      </c>
    </row>
    <row r="212" spans="9:46" x14ac:dyDescent="0.3">
      <c r="I212" s="26"/>
      <c r="J212" s="26"/>
      <c r="K212" s="26"/>
      <c r="L212" s="26"/>
      <c r="M212" s="26"/>
      <c r="N212" s="26"/>
      <c r="O212" s="26"/>
      <c r="AM212">
        <v>105</v>
      </c>
      <c r="AN212">
        <f t="shared" si="77"/>
        <v>1.7738652599186725E-2</v>
      </c>
      <c r="AO212">
        <v>59.35</v>
      </c>
      <c r="AP212">
        <v>0.189</v>
      </c>
      <c r="AQ212">
        <v>7.9936999999999996</v>
      </c>
      <c r="AR212">
        <v>0</v>
      </c>
      <c r="AS212">
        <v>500</v>
      </c>
      <c r="AT212" t="s">
        <v>29</v>
      </c>
    </row>
    <row r="213" spans="9:46" x14ac:dyDescent="0.3">
      <c r="I213" s="26"/>
      <c r="J213" s="26"/>
      <c r="K213" s="26"/>
      <c r="L213" s="26"/>
      <c r="M213" s="26"/>
      <c r="N213" s="26"/>
      <c r="O213" s="26"/>
      <c r="AM213">
        <v>105.5</v>
      </c>
      <c r="AN213">
        <f t="shared" si="77"/>
        <v>1.7741949664798331E-2</v>
      </c>
      <c r="AO213">
        <v>59.29</v>
      </c>
      <c r="AP213">
        <v>0.189</v>
      </c>
      <c r="AQ213">
        <v>7.9936999999999996</v>
      </c>
      <c r="AR213">
        <v>0</v>
      </c>
      <c r="AS213">
        <v>500</v>
      </c>
      <c r="AT213" t="s">
        <v>29</v>
      </c>
    </row>
    <row r="214" spans="9:46" x14ac:dyDescent="0.3">
      <c r="I214" s="26"/>
      <c r="J214" s="26"/>
      <c r="K214" s="26"/>
      <c r="L214" s="26"/>
      <c r="M214" s="26"/>
      <c r="N214" s="26"/>
      <c r="O214" s="26"/>
      <c r="AM214">
        <v>106</v>
      </c>
      <c r="AN214">
        <f t="shared" si="77"/>
        <v>1.7745246730409933E-2</v>
      </c>
      <c r="AO214">
        <v>59.23</v>
      </c>
      <c r="AP214">
        <v>0.189</v>
      </c>
      <c r="AQ214">
        <v>7.9936999999999996</v>
      </c>
      <c r="AR214">
        <v>0</v>
      </c>
      <c r="AS214">
        <v>500</v>
      </c>
      <c r="AT214" t="s">
        <v>29</v>
      </c>
    </row>
    <row r="215" spans="9:46" x14ac:dyDescent="0.3">
      <c r="I215" s="26"/>
      <c r="J215" s="26"/>
      <c r="K215" s="26"/>
      <c r="L215" s="26"/>
      <c r="M215" s="26"/>
      <c r="N215" s="26"/>
      <c r="O215" s="26"/>
      <c r="AM215">
        <v>106.5</v>
      </c>
      <c r="AN215">
        <f t="shared" si="77"/>
        <v>1.7748543796021542E-2</v>
      </c>
      <c r="AO215">
        <v>59.17</v>
      </c>
      <c r="AP215">
        <v>0.189</v>
      </c>
      <c r="AQ215">
        <v>7.9935999999999998</v>
      </c>
      <c r="AR215">
        <v>0</v>
      </c>
      <c r="AS215">
        <v>500</v>
      </c>
      <c r="AT215" t="s">
        <v>29</v>
      </c>
    </row>
    <row r="216" spans="9:46" x14ac:dyDescent="0.3">
      <c r="I216" s="26"/>
      <c r="J216" s="26"/>
      <c r="K216" s="26"/>
      <c r="L216" s="26"/>
      <c r="M216" s="26"/>
      <c r="N216" s="26"/>
      <c r="O216" s="26"/>
      <c r="AM216">
        <v>107</v>
      </c>
      <c r="AN216">
        <f t="shared" si="77"/>
        <v>1.7751291350697879E-2</v>
      </c>
      <c r="AO216">
        <v>59.12</v>
      </c>
      <c r="AP216">
        <v>0.189</v>
      </c>
      <c r="AQ216">
        <v>7.9935999999999998</v>
      </c>
      <c r="AR216">
        <v>0</v>
      </c>
      <c r="AS216">
        <v>500</v>
      </c>
      <c r="AT216" t="s">
        <v>29</v>
      </c>
    </row>
    <row r="217" spans="9:46" x14ac:dyDescent="0.3">
      <c r="I217" s="26"/>
      <c r="J217" s="26"/>
      <c r="K217" s="26"/>
      <c r="L217" s="26"/>
      <c r="M217" s="26"/>
      <c r="N217" s="26"/>
      <c r="O217" s="26"/>
      <c r="AM217">
        <v>107.5</v>
      </c>
      <c r="AN217">
        <f t="shared" si="77"/>
        <v>1.7754588416309485E-2</v>
      </c>
      <c r="AO217">
        <v>59.06</v>
      </c>
      <c r="AP217">
        <v>0.189</v>
      </c>
      <c r="AQ217">
        <v>7.9938000000000002</v>
      </c>
      <c r="AR217">
        <v>0</v>
      </c>
      <c r="AS217">
        <v>500</v>
      </c>
      <c r="AT217" t="s">
        <v>29</v>
      </c>
    </row>
    <row r="218" spans="9:46" x14ac:dyDescent="0.3">
      <c r="I218" s="26"/>
      <c r="J218" s="26"/>
      <c r="K218" s="26"/>
      <c r="L218" s="26"/>
      <c r="M218" s="26"/>
      <c r="N218" s="26"/>
      <c r="O218" s="26"/>
      <c r="AM218">
        <v>108</v>
      </c>
      <c r="AN218">
        <f t="shared" si="77"/>
        <v>1.7756786460050557E-2</v>
      </c>
      <c r="AO218">
        <v>59.02</v>
      </c>
      <c r="AP218">
        <v>0.189</v>
      </c>
      <c r="AQ218">
        <v>7.9936999999999996</v>
      </c>
      <c r="AR218">
        <v>0</v>
      </c>
      <c r="AS218">
        <v>500</v>
      </c>
      <c r="AT218" t="s">
        <v>29</v>
      </c>
    </row>
    <row r="219" spans="9:46" x14ac:dyDescent="0.3">
      <c r="I219" s="26"/>
      <c r="J219" s="26"/>
      <c r="K219" s="26"/>
      <c r="L219" s="26"/>
      <c r="M219" s="26"/>
      <c r="N219" s="26"/>
      <c r="O219" s="26"/>
      <c r="AM219">
        <v>108.5</v>
      </c>
      <c r="AN219">
        <f t="shared" si="77"/>
        <v>1.7759534014726894E-2</v>
      </c>
      <c r="AO219">
        <v>58.97</v>
      </c>
      <c r="AP219">
        <v>0.189</v>
      </c>
      <c r="AQ219">
        <v>7.9936999999999996</v>
      </c>
      <c r="AR219">
        <v>0</v>
      </c>
      <c r="AS219">
        <v>500</v>
      </c>
      <c r="AT219" t="s">
        <v>29</v>
      </c>
    </row>
    <row r="220" spans="9:46" x14ac:dyDescent="0.3">
      <c r="I220" s="26"/>
      <c r="J220" s="26"/>
      <c r="K220" s="26"/>
      <c r="L220" s="26"/>
      <c r="M220" s="26"/>
      <c r="N220" s="26"/>
      <c r="O220" s="26"/>
      <c r="AM220">
        <v>109</v>
      </c>
      <c r="AN220">
        <f t="shared" si="77"/>
        <v>1.77628310803385E-2</v>
      </c>
      <c r="AO220">
        <v>58.91</v>
      </c>
      <c r="AP220">
        <v>0.189</v>
      </c>
      <c r="AQ220">
        <v>7.9936999999999996</v>
      </c>
      <c r="AR220">
        <v>0</v>
      </c>
      <c r="AS220">
        <v>500</v>
      </c>
      <c r="AT220" t="s">
        <v>29</v>
      </c>
    </row>
    <row r="221" spans="9:46" x14ac:dyDescent="0.3">
      <c r="I221" s="26"/>
      <c r="J221" s="26"/>
      <c r="K221" s="26"/>
      <c r="L221" s="26"/>
      <c r="M221" s="26"/>
      <c r="N221" s="26"/>
      <c r="O221" s="26"/>
      <c r="AM221">
        <v>109.5</v>
      </c>
      <c r="AN221">
        <f t="shared" si="77"/>
        <v>1.7765029124079571E-2</v>
      </c>
      <c r="AO221">
        <v>58.87</v>
      </c>
      <c r="AP221">
        <v>0.189</v>
      </c>
      <c r="AQ221">
        <v>7.9938000000000002</v>
      </c>
      <c r="AR221">
        <v>0</v>
      </c>
      <c r="AS221">
        <v>500</v>
      </c>
      <c r="AT221" t="s">
        <v>29</v>
      </c>
    </row>
    <row r="222" spans="9:46" x14ac:dyDescent="0.3">
      <c r="I222" s="26"/>
      <c r="J222" s="26"/>
      <c r="K222" s="26"/>
      <c r="L222" s="26"/>
      <c r="M222" s="26"/>
      <c r="N222" s="26"/>
      <c r="O222" s="26"/>
      <c r="AM222">
        <v>110</v>
      </c>
      <c r="AN222">
        <f t="shared" si="77"/>
        <v>1.7767227167820639E-2</v>
      </c>
      <c r="AO222">
        <v>58.83</v>
      </c>
      <c r="AP222">
        <v>0.189</v>
      </c>
      <c r="AQ222">
        <v>7.9936999999999996</v>
      </c>
      <c r="AR222">
        <v>0</v>
      </c>
      <c r="AS222">
        <v>500</v>
      </c>
      <c r="AT222" t="s">
        <v>29</v>
      </c>
    </row>
    <row r="223" spans="9:46" x14ac:dyDescent="0.3">
      <c r="I223" s="26"/>
      <c r="J223" s="26"/>
      <c r="K223" s="26"/>
      <c r="L223" s="26"/>
      <c r="M223" s="26"/>
      <c r="N223" s="26"/>
      <c r="O223" s="26"/>
      <c r="AM223">
        <v>110.5</v>
      </c>
      <c r="AN223">
        <f t="shared" si="77"/>
        <v>1.776997472249698E-2</v>
      </c>
      <c r="AO223">
        <v>58.78</v>
      </c>
      <c r="AP223">
        <v>0.189</v>
      </c>
      <c r="AQ223">
        <v>7.9936999999999996</v>
      </c>
      <c r="AR223">
        <v>0</v>
      </c>
      <c r="AS223">
        <v>500</v>
      </c>
      <c r="AT223" t="s">
        <v>29</v>
      </c>
    </row>
    <row r="224" spans="9:46" x14ac:dyDescent="0.3">
      <c r="I224" s="26"/>
      <c r="J224" s="26"/>
      <c r="K224" s="26"/>
      <c r="L224" s="26"/>
      <c r="M224" s="26"/>
      <c r="N224" s="26"/>
      <c r="O224" s="26"/>
      <c r="AM224">
        <v>111</v>
      </c>
      <c r="AN224">
        <f t="shared" si="77"/>
        <v>1.7772172766238048E-2</v>
      </c>
      <c r="AO224">
        <v>58.74</v>
      </c>
      <c r="AP224">
        <v>0.189</v>
      </c>
      <c r="AQ224">
        <v>7.9938000000000002</v>
      </c>
      <c r="AR224">
        <v>0</v>
      </c>
      <c r="AS224">
        <v>500</v>
      </c>
      <c r="AT224" t="s">
        <v>29</v>
      </c>
    </row>
    <row r="225" spans="9:46" x14ac:dyDescent="0.3">
      <c r="I225" s="26"/>
      <c r="J225" s="26"/>
      <c r="K225" s="26"/>
      <c r="L225" s="26"/>
      <c r="M225" s="26"/>
      <c r="N225" s="26"/>
      <c r="O225" s="26"/>
      <c r="AM225">
        <v>111.5</v>
      </c>
      <c r="AN225">
        <f t="shared" si="77"/>
        <v>1.7774370809979116E-2</v>
      </c>
      <c r="AO225">
        <v>58.7</v>
      </c>
      <c r="AP225">
        <v>0.189</v>
      </c>
      <c r="AQ225">
        <v>7.9936999999999996</v>
      </c>
      <c r="AR225">
        <v>0</v>
      </c>
      <c r="AS225">
        <v>500</v>
      </c>
      <c r="AT225" t="s">
        <v>29</v>
      </c>
    </row>
    <row r="226" spans="9:46" x14ac:dyDescent="0.3">
      <c r="I226" s="26"/>
      <c r="J226" s="26"/>
      <c r="K226" s="26"/>
      <c r="L226" s="26"/>
      <c r="M226" s="26"/>
      <c r="N226" s="26"/>
      <c r="O226" s="26"/>
      <c r="AM226">
        <v>112</v>
      </c>
      <c r="AN226">
        <f t="shared" si="77"/>
        <v>1.7776568853720188E-2</v>
      </c>
      <c r="AO226">
        <v>58.66</v>
      </c>
      <c r="AP226">
        <v>0.189</v>
      </c>
      <c r="AQ226">
        <v>7.9938000000000002</v>
      </c>
      <c r="AR226">
        <v>0</v>
      </c>
      <c r="AS226">
        <v>500</v>
      </c>
      <c r="AT226" t="s">
        <v>29</v>
      </c>
    </row>
    <row r="227" spans="9:46" x14ac:dyDescent="0.3">
      <c r="I227" s="26"/>
      <c r="J227" s="26"/>
      <c r="K227" s="26"/>
      <c r="L227" s="26"/>
      <c r="M227" s="26"/>
      <c r="N227" s="26"/>
      <c r="O227" s="26"/>
      <c r="AM227">
        <v>112.5</v>
      </c>
      <c r="AN227">
        <f t="shared" si="77"/>
        <v>1.7779316408396528E-2</v>
      </c>
      <c r="AO227">
        <v>58.61</v>
      </c>
      <c r="AP227">
        <v>0.189</v>
      </c>
      <c r="AQ227">
        <v>7.9936999999999996</v>
      </c>
      <c r="AR227">
        <v>0</v>
      </c>
      <c r="AS227">
        <v>500</v>
      </c>
      <c r="AT227" t="s">
        <v>29</v>
      </c>
    </row>
    <row r="228" spans="9:46" x14ac:dyDescent="0.3">
      <c r="I228" s="26"/>
      <c r="J228" s="26"/>
      <c r="K228" s="26"/>
      <c r="L228" s="26"/>
      <c r="M228" s="26"/>
      <c r="N228" s="26"/>
      <c r="O228" s="26"/>
      <c r="AM228">
        <v>113</v>
      </c>
      <c r="AN228">
        <f t="shared" si="77"/>
        <v>1.7780964941202331E-2</v>
      </c>
      <c r="AO228">
        <v>58.58</v>
      </c>
      <c r="AP228">
        <v>0.189</v>
      </c>
      <c r="AQ228">
        <v>7.9936999999999996</v>
      </c>
      <c r="AR228">
        <v>0</v>
      </c>
      <c r="AS228">
        <v>500</v>
      </c>
      <c r="AT228" t="s">
        <v>29</v>
      </c>
    </row>
    <row r="229" spans="9:46" x14ac:dyDescent="0.3">
      <c r="I229" s="26"/>
      <c r="J229" s="26"/>
      <c r="K229" s="26"/>
      <c r="L229" s="26"/>
      <c r="M229" s="26"/>
      <c r="N229" s="26"/>
      <c r="O229" s="26"/>
      <c r="AM229">
        <v>113.5</v>
      </c>
      <c r="AN229">
        <f t="shared" si="77"/>
        <v>1.7783162984943399E-2</v>
      </c>
      <c r="AO229">
        <v>58.54</v>
      </c>
      <c r="AP229">
        <v>0.189</v>
      </c>
      <c r="AQ229">
        <v>7.9936999999999996</v>
      </c>
      <c r="AR229">
        <v>0</v>
      </c>
      <c r="AS229">
        <v>500</v>
      </c>
      <c r="AT229" t="s">
        <v>29</v>
      </c>
    </row>
    <row r="230" spans="9:46" x14ac:dyDescent="0.3">
      <c r="I230" s="26"/>
      <c r="J230" s="26"/>
      <c r="K230" s="26"/>
      <c r="L230" s="26"/>
      <c r="M230" s="26"/>
      <c r="N230" s="26"/>
      <c r="O230" s="26"/>
      <c r="AM230">
        <v>114</v>
      </c>
      <c r="AN230">
        <f t="shared" si="77"/>
        <v>1.7785361028684471E-2</v>
      </c>
      <c r="AO230">
        <v>58.5</v>
      </c>
      <c r="AP230">
        <v>0.189</v>
      </c>
      <c r="AQ230">
        <v>7.9936999999999996</v>
      </c>
      <c r="AR230">
        <v>0</v>
      </c>
      <c r="AS230">
        <v>500</v>
      </c>
      <c r="AT230" t="s">
        <v>29</v>
      </c>
    </row>
    <row r="231" spans="9:46" x14ac:dyDescent="0.3">
      <c r="I231" s="26"/>
      <c r="J231" s="26"/>
      <c r="K231" s="26"/>
      <c r="L231" s="26"/>
      <c r="M231" s="26"/>
      <c r="N231" s="26"/>
      <c r="O231" s="26"/>
      <c r="AM231">
        <v>114.5</v>
      </c>
      <c r="AN231">
        <f t="shared" si="77"/>
        <v>1.7787009561490274E-2</v>
      </c>
      <c r="AO231">
        <v>58.47</v>
      </c>
      <c r="AP231">
        <v>0.189</v>
      </c>
      <c r="AQ231">
        <v>7.9938000000000002</v>
      </c>
      <c r="AR231">
        <v>0</v>
      </c>
      <c r="AS231">
        <v>500</v>
      </c>
      <c r="AT231" t="s">
        <v>29</v>
      </c>
    </row>
    <row r="232" spans="9:46" x14ac:dyDescent="0.3">
      <c r="I232" s="26"/>
      <c r="J232" s="26"/>
      <c r="K232" s="26"/>
      <c r="L232" s="26"/>
      <c r="M232" s="26"/>
      <c r="N232" s="26"/>
      <c r="O232" s="26"/>
      <c r="AM232">
        <v>115</v>
      </c>
      <c r="AN232">
        <f t="shared" si="77"/>
        <v>1.7789207605231346E-2</v>
      </c>
      <c r="AO232">
        <v>58.43</v>
      </c>
      <c r="AP232">
        <v>0.189</v>
      </c>
      <c r="AQ232">
        <v>7.9938000000000002</v>
      </c>
      <c r="AR232">
        <v>0</v>
      </c>
      <c r="AS232">
        <v>500</v>
      </c>
      <c r="AT232" t="s">
        <v>29</v>
      </c>
    </row>
    <row r="233" spans="9:46" x14ac:dyDescent="0.3">
      <c r="I233" s="26"/>
      <c r="J233" s="26"/>
      <c r="K233" s="26"/>
      <c r="L233" s="26"/>
      <c r="M233" s="26"/>
      <c r="N233" s="26"/>
      <c r="O233" s="26"/>
      <c r="AM233">
        <v>115.5</v>
      </c>
      <c r="AN233">
        <f t="shared" si="77"/>
        <v>1.7790856138037145E-2</v>
      </c>
      <c r="AO233">
        <v>58.4</v>
      </c>
      <c r="AP233">
        <v>0.189</v>
      </c>
      <c r="AQ233">
        <v>7.9936999999999996</v>
      </c>
      <c r="AR233">
        <v>0</v>
      </c>
      <c r="AS233">
        <v>500</v>
      </c>
      <c r="AT233" t="s">
        <v>29</v>
      </c>
    </row>
    <row r="234" spans="9:46" x14ac:dyDescent="0.3">
      <c r="I234" s="26"/>
      <c r="J234" s="26"/>
      <c r="K234" s="26"/>
      <c r="L234" s="26"/>
      <c r="M234" s="26"/>
      <c r="N234" s="26"/>
      <c r="O234" s="26"/>
      <c r="AM234">
        <v>116</v>
      </c>
      <c r="AN234">
        <f t="shared" si="77"/>
        <v>1.779305418177822E-2</v>
      </c>
      <c r="AO234">
        <v>58.36</v>
      </c>
      <c r="AP234">
        <v>0.189</v>
      </c>
      <c r="AQ234">
        <v>7.9936999999999996</v>
      </c>
      <c r="AR234">
        <v>0</v>
      </c>
      <c r="AS234">
        <v>500</v>
      </c>
      <c r="AT234" t="s">
        <v>29</v>
      </c>
    </row>
    <row r="235" spans="9:46" x14ac:dyDescent="0.3">
      <c r="I235" s="26"/>
      <c r="J235" s="26"/>
      <c r="K235" s="26"/>
      <c r="L235" s="26"/>
      <c r="M235" s="26"/>
      <c r="N235" s="26"/>
      <c r="O235" s="26"/>
      <c r="AM235">
        <v>116.5</v>
      </c>
      <c r="AN235">
        <f t="shared" si="77"/>
        <v>1.7794702714584019E-2</v>
      </c>
      <c r="AO235">
        <v>58.33</v>
      </c>
      <c r="AP235">
        <v>0.189</v>
      </c>
      <c r="AQ235">
        <v>7.9938000000000002</v>
      </c>
      <c r="AR235">
        <v>2</v>
      </c>
      <c r="AS235">
        <v>500</v>
      </c>
      <c r="AT235" t="s">
        <v>29</v>
      </c>
    </row>
    <row r="236" spans="9:46" x14ac:dyDescent="0.3">
      <c r="I236" s="26"/>
      <c r="J236" s="26"/>
      <c r="K236" s="26"/>
      <c r="L236" s="26"/>
      <c r="M236" s="26"/>
      <c r="N236" s="26"/>
      <c r="O236" s="26"/>
      <c r="AM236">
        <v>117</v>
      </c>
      <c r="AN236">
        <f t="shared" si="77"/>
        <v>1.7795252225519288E-2</v>
      </c>
      <c r="AO236">
        <v>58.32</v>
      </c>
      <c r="AP236">
        <v>0.189</v>
      </c>
      <c r="AQ236">
        <v>7.9939</v>
      </c>
      <c r="AR236">
        <v>0</v>
      </c>
      <c r="AS236">
        <v>500</v>
      </c>
      <c r="AT236" t="s">
        <v>29</v>
      </c>
    </row>
    <row r="237" spans="9:46" x14ac:dyDescent="0.3">
      <c r="I237" s="26"/>
      <c r="J237" s="26"/>
      <c r="K237" s="26"/>
      <c r="L237" s="26"/>
      <c r="M237" s="26"/>
      <c r="N237" s="26"/>
      <c r="O237" s="26"/>
      <c r="AM237">
        <v>117.5</v>
      </c>
      <c r="AN237">
        <f t="shared" si="77"/>
        <v>1.7796900758325091E-2</v>
      </c>
      <c r="AO237">
        <v>58.29</v>
      </c>
      <c r="AP237">
        <v>0.189</v>
      </c>
      <c r="AQ237">
        <v>7.9939</v>
      </c>
      <c r="AR237">
        <v>0</v>
      </c>
      <c r="AS237">
        <v>500</v>
      </c>
      <c r="AT237" t="s">
        <v>29</v>
      </c>
    </row>
    <row r="238" spans="9:46" x14ac:dyDescent="0.3">
      <c r="I238" s="26"/>
      <c r="J238" s="26"/>
      <c r="K238" s="26"/>
      <c r="L238" s="26"/>
      <c r="M238" s="26"/>
      <c r="N238" s="26"/>
      <c r="O238" s="26"/>
      <c r="AM238">
        <v>118</v>
      </c>
      <c r="AN238">
        <f t="shared" si="77"/>
        <v>1.7799098802066163E-2</v>
      </c>
      <c r="AO238">
        <v>58.25</v>
      </c>
      <c r="AP238">
        <v>0.189</v>
      </c>
      <c r="AQ238">
        <v>7.9939</v>
      </c>
      <c r="AR238">
        <v>0</v>
      </c>
      <c r="AS238">
        <v>500</v>
      </c>
      <c r="AT238" t="s">
        <v>29</v>
      </c>
    </row>
    <row r="239" spans="9:46" x14ac:dyDescent="0.3">
      <c r="I239" s="26"/>
      <c r="J239" s="26"/>
      <c r="K239" s="26"/>
      <c r="L239" s="26"/>
      <c r="M239" s="26"/>
      <c r="N239" s="26"/>
      <c r="O239" s="26"/>
      <c r="AM239">
        <v>118.5</v>
      </c>
      <c r="AN239">
        <f t="shared" si="77"/>
        <v>1.7800197823936697E-2</v>
      </c>
      <c r="AO239">
        <v>58.23</v>
      </c>
      <c r="AP239">
        <v>0.189</v>
      </c>
      <c r="AQ239">
        <v>7.9939999999999998</v>
      </c>
      <c r="AR239">
        <v>0</v>
      </c>
      <c r="AS239">
        <v>500</v>
      </c>
      <c r="AT239" t="s">
        <v>29</v>
      </c>
    </row>
    <row r="240" spans="9:46" x14ac:dyDescent="0.3">
      <c r="I240" s="26"/>
      <c r="J240" s="26"/>
      <c r="K240" s="26"/>
      <c r="L240" s="26"/>
      <c r="M240" s="26"/>
      <c r="N240" s="26"/>
      <c r="O240" s="26"/>
      <c r="AM240">
        <v>119</v>
      </c>
      <c r="AN240">
        <f t="shared" si="77"/>
        <v>1.7802395867677769E-2</v>
      </c>
      <c r="AO240">
        <v>58.19</v>
      </c>
      <c r="AP240">
        <v>0.189</v>
      </c>
      <c r="AQ240">
        <v>7.9939999999999998</v>
      </c>
      <c r="AR240">
        <v>0</v>
      </c>
      <c r="AS240">
        <v>500</v>
      </c>
      <c r="AT240" t="s">
        <v>29</v>
      </c>
    </row>
    <row r="241" spans="9:46" x14ac:dyDescent="0.3">
      <c r="I241" s="26"/>
      <c r="J241" s="26"/>
      <c r="K241" s="26"/>
      <c r="L241" s="26"/>
      <c r="M241" s="26"/>
      <c r="N241" s="26"/>
      <c r="O241" s="26"/>
      <c r="AM241">
        <v>119.5</v>
      </c>
      <c r="AN241">
        <f t="shared" si="77"/>
        <v>1.7801296845807231E-2</v>
      </c>
      <c r="AO241">
        <v>58.21</v>
      </c>
      <c r="AP241">
        <v>0.189</v>
      </c>
      <c r="AQ241">
        <v>7.9939</v>
      </c>
      <c r="AR241">
        <v>0</v>
      </c>
      <c r="AS241">
        <v>500</v>
      </c>
      <c r="AT241" t="s">
        <v>29</v>
      </c>
    </row>
    <row r="242" spans="9:46" x14ac:dyDescent="0.3">
      <c r="I242" s="26"/>
      <c r="J242" s="26"/>
      <c r="K242" s="26"/>
      <c r="L242" s="26"/>
      <c r="M242" s="26"/>
      <c r="N242" s="26"/>
      <c r="O242" s="26"/>
      <c r="AM242">
        <v>120</v>
      </c>
      <c r="AN242">
        <f t="shared" si="77"/>
        <v>1.7797999780195625E-2</v>
      </c>
      <c r="AO242">
        <v>58.27</v>
      </c>
      <c r="AP242">
        <v>0.189</v>
      </c>
      <c r="AQ242">
        <v>7.9935999999999998</v>
      </c>
      <c r="AR242">
        <v>0</v>
      </c>
      <c r="AS242">
        <v>500</v>
      </c>
      <c r="AT242" t="s">
        <v>29</v>
      </c>
    </row>
    <row r="243" spans="9:46" x14ac:dyDescent="0.3">
      <c r="I243" s="26"/>
      <c r="J243" s="26"/>
      <c r="K243" s="26"/>
      <c r="L243" s="26"/>
      <c r="M243" s="26"/>
      <c r="N243" s="26"/>
      <c r="O243" s="26"/>
      <c r="AM243">
        <v>120.5</v>
      </c>
      <c r="AN243">
        <f t="shared" si="77"/>
        <v>1.7790856138037145E-2</v>
      </c>
      <c r="AO243">
        <v>58.4</v>
      </c>
      <c r="AP243">
        <v>0.189</v>
      </c>
      <c r="AQ243">
        <v>7.9931999999999999</v>
      </c>
      <c r="AR243">
        <v>0</v>
      </c>
      <c r="AS243">
        <v>500</v>
      </c>
      <c r="AT243" t="s">
        <v>29</v>
      </c>
    </row>
    <row r="244" spans="9:46" x14ac:dyDescent="0.3">
      <c r="I244" s="26"/>
      <c r="J244" s="26"/>
      <c r="K244" s="26"/>
      <c r="L244" s="26"/>
      <c r="M244" s="26"/>
      <c r="N244" s="26"/>
      <c r="O244" s="26"/>
      <c r="AM244">
        <v>121</v>
      </c>
      <c r="AN244">
        <f t="shared" si="77"/>
        <v>1.7782063963072865E-2</v>
      </c>
      <c r="AO244">
        <v>58.56</v>
      </c>
      <c r="AP244">
        <v>0.189</v>
      </c>
      <c r="AQ244">
        <v>7.9931000000000001</v>
      </c>
      <c r="AR244">
        <v>0</v>
      </c>
      <c r="AS244">
        <v>500</v>
      </c>
      <c r="AT244" t="s">
        <v>29</v>
      </c>
    </row>
    <row r="245" spans="9:46" x14ac:dyDescent="0.3">
      <c r="I245" s="26"/>
      <c r="J245" s="26"/>
      <c r="K245" s="26"/>
      <c r="L245" s="26"/>
      <c r="M245" s="26"/>
      <c r="N245" s="26"/>
      <c r="O245" s="26"/>
      <c r="AM245">
        <v>121.5</v>
      </c>
      <c r="AN245">
        <f t="shared" si="77"/>
        <v>1.7883833388284427E-2</v>
      </c>
      <c r="AO245">
        <v>58.73</v>
      </c>
      <c r="AP245">
        <v>0.19</v>
      </c>
      <c r="AQ245">
        <v>7.9928999999999997</v>
      </c>
      <c r="AR245">
        <v>0</v>
      </c>
      <c r="AS245">
        <v>500</v>
      </c>
      <c r="AT245" t="s">
        <v>29</v>
      </c>
    </row>
    <row r="246" spans="9:46" x14ac:dyDescent="0.3">
      <c r="I246" s="26"/>
      <c r="J246" s="26"/>
      <c r="K246" s="26"/>
      <c r="L246" s="26"/>
      <c r="M246" s="26"/>
      <c r="N246" s="26"/>
      <c r="O246" s="26"/>
      <c r="AM246">
        <v>122</v>
      </c>
      <c r="AN246">
        <f t="shared" si="77"/>
        <v>1.7871194636773269E-2</v>
      </c>
      <c r="AO246">
        <v>58.96</v>
      </c>
      <c r="AP246">
        <v>0.19</v>
      </c>
      <c r="AQ246">
        <v>7.9923999999999999</v>
      </c>
      <c r="AR246">
        <v>0</v>
      </c>
      <c r="AS246">
        <v>500</v>
      </c>
      <c r="AT246" t="s">
        <v>29</v>
      </c>
    </row>
    <row r="247" spans="9:46" x14ac:dyDescent="0.3">
      <c r="I247" s="26"/>
      <c r="J247" s="26"/>
      <c r="K247" s="26"/>
      <c r="L247" s="26"/>
      <c r="M247" s="26"/>
      <c r="N247" s="26"/>
      <c r="O247" s="26"/>
      <c r="AM247">
        <v>122.5</v>
      </c>
      <c r="AN247">
        <f t="shared" si="77"/>
        <v>1.7969666996373229E-2</v>
      </c>
      <c r="AO247">
        <v>59.19</v>
      </c>
      <c r="AP247">
        <v>0.191</v>
      </c>
      <c r="AQ247">
        <v>7.9919000000000002</v>
      </c>
      <c r="AR247">
        <v>0</v>
      </c>
      <c r="AS247">
        <v>500</v>
      </c>
      <c r="AT247" t="s">
        <v>29</v>
      </c>
    </row>
    <row r="248" spans="9:46" x14ac:dyDescent="0.3">
      <c r="I248" s="26"/>
      <c r="J248" s="26"/>
      <c r="K248" s="26"/>
      <c r="L248" s="26"/>
      <c r="M248" s="26"/>
      <c r="N248" s="26"/>
      <c r="O248" s="26"/>
      <c r="AM248">
        <v>123</v>
      </c>
      <c r="AN248">
        <f t="shared" si="77"/>
        <v>1.7955379712056272E-2</v>
      </c>
      <c r="AO248">
        <v>59.45</v>
      </c>
      <c r="AP248">
        <v>0.191</v>
      </c>
      <c r="AQ248">
        <v>7.9916</v>
      </c>
      <c r="AR248">
        <v>0</v>
      </c>
      <c r="AS248">
        <v>500</v>
      </c>
      <c r="AT248" t="s">
        <v>29</v>
      </c>
    </row>
    <row r="249" spans="9:46" x14ac:dyDescent="0.3">
      <c r="I249" s="26"/>
      <c r="J249" s="26"/>
      <c r="K249" s="26"/>
      <c r="L249" s="26"/>
      <c r="M249" s="26"/>
      <c r="N249" s="26"/>
      <c r="O249" s="26"/>
      <c r="AM249">
        <v>123.5</v>
      </c>
      <c r="AN249">
        <f t="shared" si="77"/>
        <v>1.8051104516979888E-2</v>
      </c>
      <c r="AO249">
        <v>59.73</v>
      </c>
      <c r="AP249">
        <v>0.192</v>
      </c>
      <c r="AQ249">
        <v>7.9909999999999997</v>
      </c>
      <c r="AR249">
        <v>0</v>
      </c>
      <c r="AS249">
        <v>500</v>
      </c>
      <c r="AT249" t="s">
        <v>29</v>
      </c>
    </row>
    <row r="250" spans="9:46" x14ac:dyDescent="0.3">
      <c r="I250" s="26"/>
      <c r="J250" s="26"/>
      <c r="K250" s="26"/>
      <c r="L250" s="26"/>
      <c r="M250" s="26"/>
      <c r="N250" s="26"/>
      <c r="O250" s="26"/>
      <c r="AM250">
        <v>124</v>
      </c>
      <c r="AN250">
        <f t="shared" si="77"/>
        <v>1.803406967798659E-2</v>
      </c>
      <c r="AO250">
        <v>60.04</v>
      </c>
      <c r="AP250">
        <v>0.192</v>
      </c>
      <c r="AQ250">
        <v>7.9903000000000004</v>
      </c>
      <c r="AR250">
        <v>0</v>
      </c>
      <c r="AS250">
        <v>500</v>
      </c>
      <c r="AT250" t="s">
        <v>29</v>
      </c>
    </row>
    <row r="251" spans="9:46" x14ac:dyDescent="0.3">
      <c r="I251" s="26"/>
      <c r="J251" s="26"/>
      <c r="K251" s="26"/>
      <c r="L251" s="26"/>
      <c r="M251" s="26"/>
      <c r="N251" s="26"/>
      <c r="O251" s="26"/>
      <c r="AM251">
        <v>124.5</v>
      </c>
      <c r="AN251">
        <f t="shared" si="77"/>
        <v>1.8128695461039675E-2</v>
      </c>
      <c r="AO251">
        <v>60.34</v>
      </c>
      <c r="AP251">
        <v>0.193</v>
      </c>
      <c r="AQ251">
        <v>7.9896000000000003</v>
      </c>
      <c r="AR251">
        <v>0</v>
      </c>
      <c r="AS251">
        <v>500</v>
      </c>
      <c r="AT251" t="s">
        <v>29</v>
      </c>
    </row>
    <row r="252" spans="9:46" x14ac:dyDescent="0.3">
      <c r="I252" s="26"/>
      <c r="J252" s="26"/>
      <c r="K252" s="26"/>
      <c r="L252" s="26"/>
      <c r="M252" s="26"/>
      <c r="N252" s="26"/>
      <c r="O252" s="26"/>
      <c r="AM252">
        <v>125</v>
      </c>
      <c r="AN252">
        <f t="shared" si="77"/>
        <v>1.822057368941642E-2</v>
      </c>
      <c r="AO252">
        <v>60.69</v>
      </c>
      <c r="AP252">
        <v>0.19400000000000001</v>
      </c>
      <c r="AQ252">
        <v>7.9888000000000003</v>
      </c>
      <c r="AR252">
        <v>0</v>
      </c>
      <c r="AS252">
        <v>500</v>
      </c>
      <c r="AT252" t="s">
        <v>29</v>
      </c>
    </row>
    <row r="253" spans="9:46" x14ac:dyDescent="0.3">
      <c r="I253" s="26"/>
      <c r="J253" s="26"/>
      <c r="K253" s="26"/>
      <c r="L253" s="26"/>
      <c r="M253" s="26"/>
      <c r="N253" s="26"/>
      <c r="O253" s="26"/>
      <c r="AM253">
        <v>125.5</v>
      </c>
      <c r="AN253">
        <f t="shared" si="77"/>
        <v>1.831300142872843E-2</v>
      </c>
      <c r="AO253">
        <v>61.03</v>
      </c>
      <c r="AP253">
        <v>0.19500000000000001</v>
      </c>
      <c r="AQ253">
        <v>7.9878999999999998</v>
      </c>
      <c r="AR253">
        <v>0</v>
      </c>
      <c r="AS253">
        <v>500</v>
      </c>
      <c r="AT253" t="s">
        <v>29</v>
      </c>
    </row>
    <row r="254" spans="9:46" x14ac:dyDescent="0.3">
      <c r="I254" s="26"/>
      <c r="J254" s="26"/>
      <c r="K254" s="26"/>
      <c r="L254" s="26"/>
      <c r="M254" s="26"/>
      <c r="N254" s="26"/>
      <c r="O254" s="26"/>
      <c r="AM254">
        <v>126</v>
      </c>
      <c r="AN254">
        <f t="shared" si="77"/>
        <v>1.8292120013188265E-2</v>
      </c>
      <c r="AO254">
        <v>61.41</v>
      </c>
      <c r="AP254">
        <v>0.19500000000000001</v>
      </c>
      <c r="AQ254">
        <v>7.9871999999999996</v>
      </c>
      <c r="AR254">
        <v>0</v>
      </c>
      <c r="AS254">
        <v>500</v>
      </c>
      <c r="AT254" t="s">
        <v>29</v>
      </c>
    </row>
    <row r="255" spans="9:46" x14ac:dyDescent="0.3">
      <c r="I255" s="26"/>
      <c r="J255" s="26"/>
      <c r="K255" s="26"/>
      <c r="L255" s="26"/>
      <c r="M255" s="26"/>
      <c r="N255" s="26"/>
      <c r="O255" s="26"/>
      <c r="AM255">
        <v>126.5</v>
      </c>
      <c r="AN255">
        <f t="shared" si="77"/>
        <v>1.8381250686888669E-2</v>
      </c>
      <c r="AO255">
        <v>61.81</v>
      </c>
      <c r="AP255">
        <v>0.19600000000000001</v>
      </c>
      <c r="AQ255">
        <v>7.9863999999999997</v>
      </c>
      <c r="AR255">
        <v>0</v>
      </c>
      <c r="AS255">
        <v>500</v>
      </c>
      <c r="AT255" t="s">
        <v>29</v>
      </c>
    </row>
    <row r="256" spans="9:46" x14ac:dyDescent="0.3">
      <c r="I256" s="26"/>
      <c r="J256" s="26"/>
      <c r="K256" s="26"/>
      <c r="L256" s="26"/>
      <c r="M256" s="26"/>
      <c r="N256" s="26"/>
      <c r="O256" s="26"/>
      <c r="AM256">
        <v>127</v>
      </c>
      <c r="AN256">
        <f t="shared" si="77"/>
        <v>1.8469282338718543E-2</v>
      </c>
      <c r="AO256">
        <v>62.23</v>
      </c>
      <c r="AP256">
        <v>0.19700000000000001</v>
      </c>
      <c r="AQ256">
        <v>7.9855999999999998</v>
      </c>
      <c r="AR256">
        <v>0</v>
      </c>
      <c r="AS256">
        <v>500</v>
      </c>
      <c r="AT256" t="s">
        <v>29</v>
      </c>
    </row>
    <row r="257" spans="9:46" x14ac:dyDescent="0.3">
      <c r="I257" s="26"/>
      <c r="J257" s="26"/>
      <c r="K257" s="26"/>
      <c r="L257" s="26"/>
      <c r="M257" s="26"/>
      <c r="N257" s="26"/>
      <c r="O257" s="26"/>
      <c r="AM257">
        <v>127.5</v>
      </c>
      <c r="AN257">
        <f t="shared" si="77"/>
        <v>1.8557863501483682E-2</v>
      </c>
      <c r="AO257">
        <v>62.64</v>
      </c>
      <c r="AP257">
        <v>0.19800000000000001</v>
      </c>
      <c r="AQ257">
        <v>7.9850000000000003</v>
      </c>
      <c r="AR257">
        <v>0</v>
      </c>
      <c r="AS257">
        <v>500</v>
      </c>
      <c r="AT257" t="s">
        <v>29</v>
      </c>
    </row>
    <row r="258" spans="9:46" x14ac:dyDescent="0.3">
      <c r="I258" s="26"/>
      <c r="J258" s="26"/>
      <c r="K258" s="26"/>
      <c r="L258" s="26"/>
      <c r="M258" s="26"/>
      <c r="N258" s="26"/>
      <c r="O258" s="26"/>
      <c r="AM258">
        <v>128</v>
      </c>
      <c r="AN258">
        <f t="shared" si="77"/>
        <v>1.8535333553137707E-2</v>
      </c>
      <c r="AO258">
        <v>63.05</v>
      </c>
      <c r="AP258">
        <v>0.19800000000000001</v>
      </c>
      <c r="AQ258">
        <v>7.9843000000000002</v>
      </c>
      <c r="AR258">
        <v>0</v>
      </c>
      <c r="AS258">
        <v>500</v>
      </c>
      <c r="AT258" t="s">
        <v>29</v>
      </c>
    </row>
    <row r="259" spans="9:46" x14ac:dyDescent="0.3">
      <c r="I259" s="26"/>
      <c r="J259" s="26"/>
      <c r="K259" s="26"/>
      <c r="L259" s="26"/>
      <c r="M259" s="26"/>
      <c r="N259" s="26"/>
      <c r="O259" s="26"/>
      <c r="AM259">
        <v>128.5</v>
      </c>
      <c r="AN259">
        <f t="shared" si="77"/>
        <v>1.862061765029124E-2</v>
      </c>
      <c r="AO259">
        <v>63.52</v>
      </c>
      <c r="AP259">
        <v>0.19900000000000001</v>
      </c>
      <c r="AQ259">
        <v>7.9832999999999998</v>
      </c>
      <c r="AR259">
        <v>0</v>
      </c>
      <c r="AS259">
        <v>500</v>
      </c>
      <c r="AT259" t="s">
        <v>29</v>
      </c>
    </row>
    <row r="260" spans="9:46" x14ac:dyDescent="0.3">
      <c r="I260" s="26"/>
      <c r="J260" s="26"/>
      <c r="K260" s="26"/>
      <c r="L260" s="26"/>
      <c r="M260" s="26"/>
      <c r="N260" s="26"/>
      <c r="O260" s="26"/>
      <c r="AM260">
        <v>129</v>
      </c>
      <c r="AN260">
        <f t="shared" si="77"/>
        <v>1.8706451258380042E-2</v>
      </c>
      <c r="AO260">
        <v>63.98</v>
      </c>
      <c r="AP260">
        <v>0.2</v>
      </c>
      <c r="AQ260">
        <v>7.9823000000000004</v>
      </c>
      <c r="AR260">
        <v>0</v>
      </c>
      <c r="AS260">
        <v>500</v>
      </c>
      <c r="AT260" t="s">
        <v>29</v>
      </c>
    </row>
    <row r="261" spans="9:46" x14ac:dyDescent="0.3">
      <c r="I261" s="26"/>
      <c r="J261" s="26"/>
      <c r="K261" s="26"/>
      <c r="L261" s="26"/>
      <c r="M261" s="26"/>
      <c r="N261" s="26"/>
      <c r="O261" s="26"/>
      <c r="AM261">
        <v>129.5</v>
      </c>
      <c r="AN261">
        <f t="shared" ref="AN261:AN324" si="78">(AP261-AO261/2022)/9</f>
        <v>1.8792284866468847E-2</v>
      </c>
      <c r="AO261">
        <v>64.44</v>
      </c>
      <c r="AP261">
        <v>0.20100000000000001</v>
      </c>
      <c r="AQ261">
        <v>7.9813999999999998</v>
      </c>
      <c r="AR261">
        <v>0</v>
      </c>
      <c r="AS261">
        <v>500</v>
      </c>
      <c r="AT261" t="s">
        <v>29</v>
      </c>
    </row>
    <row r="262" spans="9:46" x14ac:dyDescent="0.3">
      <c r="I262" s="26"/>
      <c r="J262" s="26"/>
      <c r="K262" s="26"/>
      <c r="L262" s="26"/>
      <c r="M262" s="26"/>
      <c r="N262" s="26"/>
      <c r="O262" s="26"/>
      <c r="AM262">
        <v>130</v>
      </c>
      <c r="AN262">
        <f t="shared" si="78"/>
        <v>1.8987581052862954E-2</v>
      </c>
      <c r="AO262">
        <v>64.930000000000007</v>
      </c>
      <c r="AP262">
        <v>0.20300000000000001</v>
      </c>
      <c r="AQ262">
        <v>7.9797000000000002</v>
      </c>
      <c r="AR262">
        <v>0</v>
      </c>
      <c r="AS262">
        <v>500</v>
      </c>
      <c r="AT262" t="s">
        <v>29</v>
      </c>
    </row>
    <row r="263" spans="9:46" x14ac:dyDescent="0.3">
      <c r="I263" s="26"/>
      <c r="J263" s="26"/>
      <c r="K263" s="26"/>
      <c r="L263" s="26"/>
      <c r="M263" s="26"/>
      <c r="N263" s="26"/>
      <c r="O263" s="26"/>
      <c r="AM263">
        <v>130.5</v>
      </c>
      <c r="AN263">
        <f t="shared" si="78"/>
        <v>1.9070117595340146E-2</v>
      </c>
      <c r="AO263">
        <v>65.45</v>
      </c>
      <c r="AP263">
        <v>0.20399999999999999</v>
      </c>
      <c r="AQ263">
        <v>7.9786999999999999</v>
      </c>
      <c r="AR263">
        <v>0</v>
      </c>
      <c r="AS263">
        <v>500</v>
      </c>
      <c r="AT263" t="s">
        <v>29</v>
      </c>
    </row>
    <row r="264" spans="9:46" x14ac:dyDescent="0.3">
      <c r="I264" s="26"/>
      <c r="J264" s="26"/>
      <c r="K264" s="26"/>
      <c r="L264" s="26"/>
      <c r="M264" s="26"/>
      <c r="N264" s="26"/>
      <c r="O264" s="26"/>
      <c r="AM264">
        <v>131</v>
      </c>
      <c r="AN264">
        <f t="shared" si="78"/>
        <v>1.9153753159687877E-2</v>
      </c>
      <c r="AO264">
        <v>65.95</v>
      </c>
      <c r="AP264">
        <v>0.20499999999999999</v>
      </c>
      <c r="AQ264">
        <v>7.9779</v>
      </c>
      <c r="AR264">
        <v>0</v>
      </c>
      <c r="AS264">
        <v>500</v>
      </c>
      <c r="AT264" t="s">
        <v>29</v>
      </c>
    </row>
    <row r="265" spans="9:46" x14ac:dyDescent="0.3">
      <c r="I265" s="26"/>
      <c r="J265" s="26"/>
      <c r="K265" s="26"/>
      <c r="L265" s="26"/>
      <c r="M265" s="26"/>
      <c r="N265" s="26"/>
      <c r="O265" s="26"/>
      <c r="AM265">
        <v>131.5</v>
      </c>
      <c r="AN265">
        <f t="shared" si="78"/>
        <v>1.9237388724035607E-2</v>
      </c>
      <c r="AO265">
        <v>66.45</v>
      </c>
      <c r="AP265">
        <v>0.20599999999999999</v>
      </c>
      <c r="AQ265">
        <v>7.9768999999999997</v>
      </c>
      <c r="AR265">
        <v>0</v>
      </c>
      <c r="AS265">
        <v>500</v>
      </c>
      <c r="AT265" t="s">
        <v>29</v>
      </c>
    </row>
    <row r="266" spans="9:46" x14ac:dyDescent="0.3">
      <c r="I266" s="26"/>
      <c r="J266" s="26"/>
      <c r="K266" s="26"/>
      <c r="L266" s="26"/>
      <c r="M266" s="26"/>
      <c r="N266" s="26"/>
      <c r="O266" s="26"/>
      <c r="AM266">
        <v>132</v>
      </c>
      <c r="AN266">
        <f t="shared" si="78"/>
        <v>1.9317727222771731E-2</v>
      </c>
      <c r="AO266">
        <v>67.010000000000005</v>
      </c>
      <c r="AP266">
        <v>0.20699999999999999</v>
      </c>
      <c r="AQ266">
        <v>7.9759000000000002</v>
      </c>
      <c r="AR266">
        <v>0</v>
      </c>
      <c r="AS266">
        <v>500</v>
      </c>
      <c r="AT266" t="s">
        <v>29</v>
      </c>
    </row>
    <row r="267" spans="9:46" x14ac:dyDescent="0.3">
      <c r="I267" s="26"/>
      <c r="J267" s="26"/>
      <c r="K267" s="26"/>
      <c r="L267" s="26"/>
      <c r="M267" s="26"/>
      <c r="N267" s="26"/>
      <c r="O267" s="26"/>
      <c r="AM267">
        <v>132.5</v>
      </c>
      <c r="AN267">
        <f t="shared" si="78"/>
        <v>1.9397516210572587E-2</v>
      </c>
      <c r="AO267">
        <v>67.58</v>
      </c>
      <c r="AP267">
        <v>0.20799999999999999</v>
      </c>
      <c r="AQ267">
        <v>7.9747000000000003</v>
      </c>
      <c r="AR267">
        <v>0</v>
      </c>
      <c r="AS267">
        <v>500</v>
      </c>
      <c r="AT267" t="s">
        <v>29</v>
      </c>
    </row>
    <row r="268" spans="9:46" x14ac:dyDescent="0.3">
      <c r="I268" s="26"/>
      <c r="J268" s="26"/>
      <c r="K268" s="26"/>
      <c r="L268" s="26"/>
      <c r="M268" s="26"/>
      <c r="N268" s="26"/>
      <c r="O268" s="26"/>
      <c r="AM268">
        <v>133</v>
      </c>
      <c r="AN268">
        <f t="shared" si="78"/>
        <v>1.9477854709308715E-2</v>
      </c>
      <c r="AO268">
        <v>68.14</v>
      </c>
      <c r="AP268">
        <v>0.20899999999999999</v>
      </c>
      <c r="AQ268">
        <v>7.9737</v>
      </c>
      <c r="AR268">
        <v>0</v>
      </c>
      <c r="AS268">
        <v>500</v>
      </c>
      <c r="AT268" t="s">
        <v>29</v>
      </c>
    </row>
    <row r="269" spans="9:46" x14ac:dyDescent="0.3">
      <c r="I269" s="26"/>
      <c r="J269" s="26"/>
      <c r="K269" s="26"/>
      <c r="L269" s="26"/>
      <c r="M269" s="26"/>
      <c r="N269" s="26"/>
      <c r="O269" s="26"/>
      <c r="AM269">
        <v>133.5</v>
      </c>
      <c r="AN269">
        <f t="shared" si="78"/>
        <v>1.9559841740850643E-2</v>
      </c>
      <c r="AO269">
        <v>68.67</v>
      </c>
      <c r="AP269">
        <v>0.21</v>
      </c>
      <c r="AQ269">
        <v>7.9726999999999997</v>
      </c>
      <c r="AR269">
        <v>0</v>
      </c>
      <c r="AS269">
        <v>500</v>
      </c>
      <c r="AT269" t="s">
        <v>29</v>
      </c>
    </row>
    <row r="270" spans="9:46" x14ac:dyDescent="0.3">
      <c r="I270" s="26"/>
      <c r="J270" s="26"/>
      <c r="K270" s="26"/>
      <c r="L270" s="26"/>
      <c r="M270" s="26"/>
      <c r="N270" s="26"/>
      <c r="O270" s="26"/>
      <c r="AM270">
        <v>134</v>
      </c>
      <c r="AN270">
        <f t="shared" si="78"/>
        <v>1.9639630728651502E-2</v>
      </c>
      <c r="AO270">
        <v>69.239999999999995</v>
      </c>
      <c r="AP270">
        <v>0.21099999999999999</v>
      </c>
      <c r="AQ270">
        <v>7.9714</v>
      </c>
      <c r="AR270">
        <v>0</v>
      </c>
      <c r="AS270">
        <v>500</v>
      </c>
      <c r="AT270" t="s">
        <v>29</v>
      </c>
    </row>
    <row r="271" spans="9:46" x14ac:dyDescent="0.3">
      <c r="I271" s="26"/>
      <c r="J271" s="26"/>
      <c r="K271" s="26"/>
      <c r="L271" s="26"/>
      <c r="M271" s="26"/>
      <c r="N271" s="26"/>
      <c r="O271" s="26"/>
      <c r="AM271">
        <v>134.5</v>
      </c>
      <c r="AN271">
        <f t="shared" si="78"/>
        <v>1.9717771183646551E-2</v>
      </c>
      <c r="AO271">
        <v>69.84</v>
      </c>
      <c r="AP271">
        <v>0.21199999999999999</v>
      </c>
      <c r="AQ271">
        <v>7.9701000000000004</v>
      </c>
      <c r="AR271">
        <v>0</v>
      </c>
      <c r="AS271">
        <v>500</v>
      </c>
      <c r="AT271" t="s">
        <v>29</v>
      </c>
    </row>
    <row r="272" spans="9:46" x14ac:dyDescent="0.3">
      <c r="I272" s="26"/>
      <c r="J272" s="26"/>
      <c r="K272" s="26"/>
      <c r="L272" s="26"/>
      <c r="M272" s="26"/>
      <c r="N272" s="26"/>
      <c r="O272" s="26"/>
      <c r="AM272">
        <v>135</v>
      </c>
      <c r="AN272">
        <f t="shared" si="78"/>
        <v>1.9905374216946919E-2</v>
      </c>
      <c r="AO272">
        <v>70.47</v>
      </c>
      <c r="AP272">
        <v>0.214</v>
      </c>
      <c r="AQ272">
        <v>7.9687999999999999</v>
      </c>
      <c r="AR272">
        <v>0</v>
      </c>
      <c r="AS272">
        <v>500</v>
      </c>
      <c r="AT272" t="s">
        <v>29</v>
      </c>
    </row>
    <row r="273" spans="9:46" x14ac:dyDescent="0.3">
      <c r="I273" s="26"/>
      <c r="J273" s="26"/>
      <c r="K273" s="26"/>
      <c r="L273" s="26"/>
      <c r="M273" s="26"/>
      <c r="N273" s="26"/>
      <c r="O273" s="26"/>
      <c r="AM273">
        <v>135.5</v>
      </c>
      <c r="AN273">
        <f t="shared" si="78"/>
        <v>1.99813166282009E-2</v>
      </c>
      <c r="AO273">
        <v>71.11</v>
      </c>
      <c r="AP273">
        <v>0.215</v>
      </c>
      <c r="AQ273">
        <v>7.9673999999999996</v>
      </c>
      <c r="AR273">
        <v>0</v>
      </c>
      <c r="AS273">
        <v>500</v>
      </c>
      <c r="AT273" t="s">
        <v>29</v>
      </c>
    </row>
    <row r="274" spans="9:46" x14ac:dyDescent="0.3">
      <c r="I274" s="26"/>
      <c r="J274" s="26"/>
      <c r="K274" s="26"/>
      <c r="L274" s="26"/>
      <c r="M274" s="26"/>
      <c r="N274" s="26"/>
      <c r="O274" s="26"/>
      <c r="AM274">
        <v>136</v>
      </c>
      <c r="AN274">
        <f t="shared" si="78"/>
        <v>2.0168919661501264E-2</v>
      </c>
      <c r="AO274">
        <v>71.739999999999995</v>
      </c>
      <c r="AP274">
        <v>0.217</v>
      </c>
      <c r="AQ274">
        <v>7.9657</v>
      </c>
      <c r="AR274">
        <v>0</v>
      </c>
      <c r="AS274">
        <v>500</v>
      </c>
      <c r="AT274" t="s">
        <v>29</v>
      </c>
    </row>
    <row r="275" spans="9:46" x14ac:dyDescent="0.3">
      <c r="I275" s="26"/>
      <c r="J275" s="26"/>
      <c r="K275" s="26"/>
      <c r="L275" s="26"/>
      <c r="M275" s="26"/>
      <c r="N275" s="26"/>
      <c r="O275" s="26"/>
      <c r="AM275">
        <v>136.5</v>
      </c>
      <c r="AN275">
        <f t="shared" si="78"/>
        <v>2.0358720738542696E-2</v>
      </c>
      <c r="AO275">
        <v>72.33</v>
      </c>
      <c r="AP275">
        <v>0.219</v>
      </c>
      <c r="AQ275">
        <v>7.9641000000000002</v>
      </c>
      <c r="AR275">
        <v>0</v>
      </c>
      <c r="AS275">
        <v>500</v>
      </c>
      <c r="AT275" t="s">
        <v>29</v>
      </c>
    </row>
    <row r="276" spans="9:46" x14ac:dyDescent="0.3">
      <c r="I276" s="26"/>
      <c r="J276" s="26"/>
      <c r="K276" s="26"/>
      <c r="L276" s="26"/>
      <c r="M276" s="26"/>
      <c r="N276" s="26"/>
      <c r="O276" s="26"/>
      <c r="AM276">
        <v>137</v>
      </c>
      <c r="AN276">
        <f t="shared" si="78"/>
        <v>2.0321903505879767E-2</v>
      </c>
      <c r="AO276">
        <v>73</v>
      </c>
      <c r="AP276">
        <v>0.219</v>
      </c>
      <c r="AQ276">
        <v>7.9631999999999996</v>
      </c>
      <c r="AR276">
        <v>0</v>
      </c>
      <c r="AS276">
        <v>500</v>
      </c>
      <c r="AT276" t="s">
        <v>29</v>
      </c>
    </row>
    <row r="277" spans="9:46" x14ac:dyDescent="0.3">
      <c r="I277" s="26"/>
      <c r="J277" s="26"/>
      <c r="K277" s="26"/>
      <c r="L277" s="26"/>
      <c r="M277" s="26"/>
      <c r="N277" s="26"/>
      <c r="O277" s="26"/>
      <c r="AM277">
        <v>137.5</v>
      </c>
      <c r="AN277">
        <f t="shared" si="78"/>
        <v>2.0397296406198483E-2</v>
      </c>
      <c r="AO277">
        <v>73.650000000000006</v>
      </c>
      <c r="AP277">
        <v>0.22</v>
      </c>
      <c r="AQ277">
        <v>7.9622000000000002</v>
      </c>
      <c r="AR277">
        <v>0</v>
      </c>
      <c r="AS277">
        <v>500</v>
      </c>
      <c r="AT277" t="s">
        <v>29</v>
      </c>
    </row>
    <row r="278" spans="9:46" x14ac:dyDescent="0.3">
      <c r="I278" s="26"/>
      <c r="J278" s="26"/>
      <c r="K278" s="26"/>
      <c r="L278" s="26"/>
      <c r="M278" s="26"/>
      <c r="N278" s="26"/>
      <c r="O278" s="26"/>
      <c r="AM278">
        <v>138</v>
      </c>
      <c r="AN278">
        <f t="shared" si="78"/>
        <v>2.0581602373887242E-2</v>
      </c>
      <c r="AO278">
        <v>74.34</v>
      </c>
      <c r="AP278">
        <v>0.222</v>
      </c>
      <c r="AQ278">
        <v>7.9610000000000003</v>
      </c>
      <c r="AR278">
        <v>0</v>
      </c>
      <c r="AS278">
        <v>500</v>
      </c>
      <c r="AT278" t="s">
        <v>29</v>
      </c>
    </row>
    <row r="279" spans="9:46" x14ac:dyDescent="0.3">
      <c r="I279" s="26"/>
      <c r="J279" s="26"/>
      <c r="K279" s="26"/>
      <c r="L279" s="26"/>
      <c r="M279" s="26"/>
      <c r="N279" s="26"/>
      <c r="O279" s="26"/>
      <c r="AM279">
        <v>138.5</v>
      </c>
      <c r="AN279">
        <f t="shared" si="78"/>
        <v>2.0655346741400155E-2</v>
      </c>
      <c r="AO279">
        <v>75.02</v>
      </c>
      <c r="AP279">
        <v>0.223</v>
      </c>
      <c r="AQ279">
        <v>7.9595000000000002</v>
      </c>
      <c r="AR279">
        <v>0</v>
      </c>
      <c r="AS279">
        <v>500</v>
      </c>
      <c r="AT279" t="s">
        <v>29</v>
      </c>
    </row>
    <row r="280" spans="9:46" x14ac:dyDescent="0.3">
      <c r="I280" s="26"/>
      <c r="J280" s="26"/>
      <c r="K280" s="26"/>
      <c r="L280" s="26"/>
      <c r="M280" s="26"/>
      <c r="N280" s="26"/>
      <c r="O280" s="26"/>
      <c r="AM280">
        <v>139</v>
      </c>
      <c r="AN280">
        <f t="shared" si="78"/>
        <v>2.0730190130783602E-2</v>
      </c>
      <c r="AO280">
        <v>75.680000000000007</v>
      </c>
      <c r="AP280">
        <v>0.224</v>
      </c>
      <c r="AQ280">
        <v>7.9587000000000003</v>
      </c>
      <c r="AR280">
        <v>0</v>
      </c>
      <c r="AS280">
        <v>500</v>
      </c>
      <c r="AT280" t="s">
        <v>29</v>
      </c>
    </row>
    <row r="281" spans="9:46" x14ac:dyDescent="0.3">
      <c r="I281" s="26"/>
      <c r="J281" s="26"/>
      <c r="K281" s="26"/>
      <c r="L281" s="26"/>
      <c r="M281" s="26"/>
      <c r="N281" s="26"/>
      <c r="O281" s="26"/>
      <c r="AM281">
        <v>139.5</v>
      </c>
      <c r="AN281">
        <f t="shared" si="78"/>
        <v>2.0805583031102318E-2</v>
      </c>
      <c r="AO281">
        <v>76.33</v>
      </c>
      <c r="AP281">
        <v>0.22500000000000001</v>
      </c>
      <c r="AQ281">
        <v>7.9573</v>
      </c>
      <c r="AR281">
        <v>0</v>
      </c>
      <c r="AS281">
        <v>500</v>
      </c>
      <c r="AT281" t="s">
        <v>29</v>
      </c>
    </row>
    <row r="282" spans="9:46" x14ac:dyDescent="0.3">
      <c r="I282" s="26"/>
      <c r="J282" s="26"/>
      <c r="K282" s="26"/>
      <c r="L282" s="26"/>
      <c r="M282" s="26"/>
      <c r="N282" s="26"/>
      <c r="O282" s="26"/>
      <c r="AM282">
        <v>140</v>
      </c>
      <c r="AN282">
        <f t="shared" si="78"/>
        <v>2.0989888998791076E-2</v>
      </c>
      <c r="AO282">
        <v>77.02</v>
      </c>
      <c r="AP282">
        <v>0.22700000000000001</v>
      </c>
      <c r="AQ282">
        <v>7.9557000000000002</v>
      </c>
      <c r="AR282">
        <v>0</v>
      </c>
      <c r="AS282">
        <v>500</v>
      </c>
      <c r="AT282" t="s">
        <v>29</v>
      </c>
    </row>
    <row r="283" spans="9:46" x14ac:dyDescent="0.3">
      <c r="I283" s="26"/>
      <c r="J283" s="26"/>
      <c r="K283" s="26"/>
      <c r="L283" s="26"/>
      <c r="M283" s="26"/>
      <c r="N283" s="26"/>
      <c r="O283" s="26"/>
      <c r="AM283">
        <v>140.5</v>
      </c>
      <c r="AN283">
        <f t="shared" si="78"/>
        <v>2.1060885811627652E-2</v>
      </c>
      <c r="AO283">
        <v>77.75</v>
      </c>
      <c r="AP283">
        <v>0.22800000000000001</v>
      </c>
      <c r="AQ283">
        <v>7.9543999999999997</v>
      </c>
      <c r="AR283">
        <v>0</v>
      </c>
      <c r="AS283">
        <v>500</v>
      </c>
      <c r="AT283" t="s">
        <v>29</v>
      </c>
    </row>
    <row r="284" spans="9:46" x14ac:dyDescent="0.3">
      <c r="I284" s="26"/>
      <c r="J284" s="26"/>
      <c r="K284" s="26"/>
      <c r="L284" s="26"/>
      <c r="M284" s="26"/>
      <c r="N284" s="26"/>
      <c r="O284" s="26"/>
      <c r="AM284">
        <v>141</v>
      </c>
      <c r="AN284">
        <f t="shared" si="78"/>
        <v>2.1241894713704804E-2</v>
      </c>
      <c r="AO284">
        <v>78.5</v>
      </c>
      <c r="AP284">
        <v>0.23</v>
      </c>
      <c r="AQ284">
        <v>7.9531000000000001</v>
      </c>
      <c r="AR284">
        <v>0</v>
      </c>
      <c r="AS284">
        <v>500</v>
      </c>
      <c r="AT284" t="s">
        <v>29</v>
      </c>
    </row>
    <row r="285" spans="9:46" x14ac:dyDescent="0.3">
      <c r="I285" s="26"/>
      <c r="J285" s="26"/>
      <c r="K285" s="26"/>
      <c r="L285" s="26"/>
      <c r="M285" s="26"/>
      <c r="N285" s="26"/>
      <c r="O285" s="26"/>
      <c r="AM285">
        <v>141.5</v>
      </c>
      <c r="AN285">
        <f t="shared" si="78"/>
        <v>2.1313441037476646E-2</v>
      </c>
      <c r="AO285">
        <v>79.22</v>
      </c>
      <c r="AP285">
        <v>0.23100000000000001</v>
      </c>
      <c r="AQ285">
        <v>7.9516</v>
      </c>
      <c r="AR285">
        <v>0</v>
      </c>
      <c r="AS285">
        <v>500</v>
      </c>
      <c r="AT285" t="s">
        <v>29</v>
      </c>
    </row>
    <row r="286" spans="9:46" x14ac:dyDescent="0.3">
      <c r="I286" s="26"/>
      <c r="J286" s="26"/>
      <c r="K286" s="26"/>
      <c r="L286" s="26"/>
      <c r="M286" s="26"/>
      <c r="N286" s="26"/>
      <c r="O286" s="26"/>
      <c r="AM286">
        <v>142</v>
      </c>
      <c r="AN286">
        <f t="shared" si="78"/>
        <v>2.1384987361248491E-2</v>
      </c>
      <c r="AO286">
        <v>79.94</v>
      </c>
      <c r="AP286">
        <v>0.23200000000000001</v>
      </c>
      <c r="AQ286">
        <v>7.9504999999999999</v>
      </c>
      <c r="AR286">
        <v>1</v>
      </c>
      <c r="AS286">
        <v>500</v>
      </c>
      <c r="AT286" t="s">
        <v>29</v>
      </c>
    </row>
    <row r="287" spans="9:46" x14ac:dyDescent="0.3">
      <c r="I287" s="26"/>
      <c r="J287" s="26"/>
      <c r="K287" s="26"/>
      <c r="L287" s="26"/>
      <c r="M287" s="26"/>
      <c r="N287" s="26"/>
      <c r="O287" s="26"/>
      <c r="AM287">
        <v>142.5</v>
      </c>
      <c r="AN287">
        <f t="shared" si="78"/>
        <v>2.1486207275524784E-2</v>
      </c>
      <c r="AO287">
        <v>80.12</v>
      </c>
      <c r="AP287">
        <v>0.23300000000000001</v>
      </c>
      <c r="AQ287">
        <v>7.9497999999999998</v>
      </c>
      <c r="AR287">
        <v>0</v>
      </c>
      <c r="AS287">
        <v>500</v>
      </c>
      <c r="AT287" t="s">
        <v>29</v>
      </c>
    </row>
    <row r="288" spans="9:46" x14ac:dyDescent="0.3">
      <c r="I288" s="26"/>
      <c r="J288" s="26"/>
      <c r="K288" s="26"/>
      <c r="L288" s="26"/>
      <c r="M288" s="26"/>
      <c r="N288" s="26"/>
      <c r="O288" s="26"/>
      <c r="AM288">
        <v>143</v>
      </c>
      <c r="AN288">
        <f t="shared" si="78"/>
        <v>2.1494999450489067E-2</v>
      </c>
      <c r="AO288">
        <v>79.959999999999994</v>
      </c>
      <c r="AP288">
        <v>0.23300000000000001</v>
      </c>
      <c r="AQ288">
        <v>7.9497999999999998</v>
      </c>
      <c r="AR288">
        <v>0</v>
      </c>
      <c r="AS288">
        <v>500</v>
      </c>
      <c r="AT288" t="s">
        <v>29</v>
      </c>
    </row>
    <row r="289" spans="9:46" x14ac:dyDescent="0.3">
      <c r="I289" s="26"/>
      <c r="J289" s="26"/>
      <c r="K289" s="26"/>
      <c r="L289" s="26"/>
      <c r="M289" s="26"/>
      <c r="N289" s="26"/>
      <c r="O289" s="26"/>
      <c r="AM289">
        <v>143.5</v>
      </c>
      <c r="AN289">
        <f t="shared" si="78"/>
        <v>2.1501593581712278E-2</v>
      </c>
      <c r="AO289">
        <v>79.84</v>
      </c>
      <c r="AP289">
        <v>0.23300000000000001</v>
      </c>
      <c r="AQ289">
        <v>7.9497999999999998</v>
      </c>
      <c r="AR289">
        <v>0</v>
      </c>
      <c r="AS289">
        <v>500</v>
      </c>
      <c r="AT289" t="s">
        <v>29</v>
      </c>
    </row>
    <row r="290" spans="9:46" x14ac:dyDescent="0.3">
      <c r="I290" s="26"/>
      <c r="J290" s="26"/>
      <c r="K290" s="26"/>
      <c r="L290" s="26"/>
      <c r="M290" s="26"/>
      <c r="N290" s="26"/>
      <c r="O290" s="26"/>
      <c r="AM290">
        <v>144</v>
      </c>
      <c r="AN290">
        <f t="shared" si="78"/>
        <v>2.1507638202000221E-2</v>
      </c>
      <c r="AO290">
        <v>79.73</v>
      </c>
      <c r="AP290">
        <v>0.23300000000000001</v>
      </c>
      <c r="AQ290">
        <v>7.9499000000000004</v>
      </c>
      <c r="AR290">
        <v>0</v>
      </c>
      <c r="AS290">
        <v>500</v>
      </c>
      <c r="AT290" t="s">
        <v>29</v>
      </c>
    </row>
    <row r="291" spans="9:46" x14ac:dyDescent="0.3">
      <c r="I291" s="26"/>
      <c r="J291" s="26"/>
      <c r="K291" s="26"/>
      <c r="L291" s="26"/>
      <c r="M291" s="26"/>
      <c r="N291" s="26"/>
      <c r="O291" s="26"/>
      <c r="AM291">
        <v>144.5</v>
      </c>
      <c r="AN291">
        <f t="shared" si="78"/>
        <v>2.1513682822288167E-2</v>
      </c>
      <c r="AO291">
        <v>79.62</v>
      </c>
      <c r="AP291">
        <v>0.23300000000000001</v>
      </c>
      <c r="AQ291">
        <v>7.9497999999999998</v>
      </c>
      <c r="AR291">
        <v>0</v>
      </c>
      <c r="AS291">
        <v>500</v>
      </c>
      <c r="AT291" t="s">
        <v>29</v>
      </c>
    </row>
    <row r="292" spans="9:46" x14ac:dyDescent="0.3">
      <c r="I292" s="26"/>
      <c r="J292" s="26"/>
      <c r="K292" s="26"/>
      <c r="L292" s="26"/>
      <c r="M292" s="26"/>
      <c r="N292" s="26"/>
      <c r="O292" s="26"/>
      <c r="AM292">
        <v>145</v>
      </c>
      <c r="AN292">
        <f t="shared" si="78"/>
        <v>2.1518628420705573E-2</v>
      </c>
      <c r="AO292">
        <v>79.53</v>
      </c>
      <c r="AP292">
        <v>0.23300000000000001</v>
      </c>
      <c r="AQ292">
        <v>7.9497999999999998</v>
      </c>
      <c r="AR292">
        <v>0</v>
      </c>
      <c r="AS292">
        <v>500</v>
      </c>
      <c r="AT292" t="s">
        <v>29</v>
      </c>
    </row>
    <row r="293" spans="9:46" x14ac:dyDescent="0.3">
      <c r="I293" s="26"/>
      <c r="J293" s="26"/>
      <c r="K293" s="26"/>
      <c r="L293" s="26"/>
      <c r="M293" s="26"/>
      <c r="N293" s="26"/>
      <c r="O293" s="26"/>
      <c r="AM293">
        <v>145.5</v>
      </c>
      <c r="AN293">
        <f t="shared" si="78"/>
        <v>2.1523574019122985E-2</v>
      </c>
      <c r="AO293">
        <v>79.44</v>
      </c>
      <c r="AP293">
        <v>0.23300000000000001</v>
      </c>
      <c r="AQ293">
        <v>7.9497999999999998</v>
      </c>
      <c r="AR293">
        <v>0</v>
      </c>
      <c r="AS293">
        <v>500</v>
      </c>
      <c r="AT293" t="s">
        <v>29</v>
      </c>
    </row>
    <row r="294" spans="9:46" x14ac:dyDescent="0.3">
      <c r="I294" s="26"/>
      <c r="J294" s="26"/>
      <c r="K294" s="26"/>
      <c r="L294" s="26"/>
      <c r="M294" s="26"/>
      <c r="N294" s="26"/>
      <c r="O294" s="26"/>
      <c r="AM294">
        <v>146</v>
      </c>
      <c r="AN294">
        <f t="shared" si="78"/>
        <v>2.1527970106605121E-2</v>
      </c>
      <c r="AO294">
        <v>79.36</v>
      </c>
      <c r="AP294">
        <v>0.23300000000000001</v>
      </c>
      <c r="AQ294">
        <v>7.9497999999999998</v>
      </c>
      <c r="AR294">
        <v>0</v>
      </c>
      <c r="AS294">
        <v>500</v>
      </c>
      <c r="AT294" t="s">
        <v>29</v>
      </c>
    </row>
    <row r="295" spans="9:46" x14ac:dyDescent="0.3">
      <c r="I295" s="26"/>
      <c r="J295" s="26"/>
      <c r="K295" s="26"/>
      <c r="L295" s="26"/>
      <c r="M295" s="26"/>
      <c r="N295" s="26"/>
      <c r="O295" s="26"/>
      <c r="AM295">
        <v>146.5</v>
      </c>
      <c r="AN295">
        <f t="shared" si="78"/>
        <v>2.1531816683151996E-2</v>
      </c>
      <c r="AO295">
        <v>79.290000000000006</v>
      </c>
      <c r="AP295">
        <v>0.23300000000000001</v>
      </c>
      <c r="AQ295">
        <v>7.9497999999999998</v>
      </c>
      <c r="AR295">
        <v>0</v>
      </c>
      <c r="AS295">
        <v>500</v>
      </c>
      <c r="AT295" t="s">
        <v>29</v>
      </c>
    </row>
    <row r="296" spans="9:46" x14ac:dyDescent="0.3">
      <c r="I296" s="26"/>
      <c r="J296" s="26"/>
      <c r="K296" s="26"/>
      <c r="L296" s="26"/>
      <c r="M296" s="26"/>
      <c r="N296" s="26"/>
      <c r="O296" s="26"/>
      <c r="AM296">
        <v>147</v>
      </c>
      <c r="AN296">
        <f t="shared" si="78"/>
        <v>2.153566325969887E-2</v>
      </c>
      <c r="AO296">
        <v>79.22</v>
      </c>
      <c r="AP296">
        <v>0.23300000000000001</v>
      </c>
      <c r="AQ296">
        <v>7.9499000000000004</v>
      </c>
      <c r="AR296">
        <v>0</v>
      </c>
      <c r="AS296">
        <v>500</v>
      </c>
      <c r="AT296" t="s">
        <v>29</v>
      </c>
    </row>
    <row r="297" spans="9:46" x14ac:dyDescent="0.3">
      <c r="I297" s="26"/>
      <c r="J297" s="26"/>
      <c r="K297" s="26"/>
      <c r="L297" s="26"/>
      <c r="M297" s="26"/>
      <c r="N297" s="26"/>
      <c r="O297" s="26"/>
      <c r="AM297">
        <v>147.5</v>
      </c>
      <c r="AN297">
        <f t="shared" si="78"/>
        <v>2.1538960325310476E-2</v>
      </c>
      <c r="AO297">
        <v>79.16</v>
      </c>
      <c r="AP297">
        <v>0.23300000000000001</v>
      </c>
      <c r="AQ297">
        <v>7.9497999999999998</v>
      </c>
      <c r="AR297">
        <v>0</v>
      </c>
      <c r="AS297">
        <v>500</v>
      </c>
      <c r="AT297" t="s">
        <v>29</v>
      </c>
    </row>
    <row r="298" spans="9:46" x14ac:dyDescent="0.3">
      <c r="I298" s="26"/>
      <c r="J298" s="26"/>
      <c r="K298" s="26"/>
      <c r="L298" s="26"/>
      <c r="M298" s="26"/>
      <c r="N298" s="26"/>
      <c r="O298" s="26"/>
      <c r="AM298">
        <v>148</v>
      </c>
      <c r="AN298">
        <f t="shared" si="78"/>
        <v>2.154280690185735E-2</v>
      </c>
      <c r="AO298">
        <v>79.09</v>
      </c>
      <c r="AP298">
        <v>0.23300000000000001</v>
      </c>
      <c r="AQ298">
        <v>7.9497999999999998</v>
      </c>
      <c r="AR298">
        <v>0</v>
      </c>
      <c r="AS298">
        <v>500</v>
      </c>
      <c r="AT298" t="s">
        <v>29</v>
      </c>
    </row>
    <row r="299" spans="9:46" x14ac:dyDescent="0.3">
      <c r="AM299">
        <v>148.5</v>
      </c>
      <c r="AN299">
        <f t="shared" si="78"/>
        <v>2.1546103967468953E-2</v>
      </c>
      <c r="AO299">
        <v>79.03</v>
      </c>
      <c r="AP299">
        <v>0.23300000000000001</v>
      </c>
      <c r="AQ299">
        <v>7.9499000000000004</v>
      </c>
      <c r="AR299">
        <v>0</v>
      </c>
      <c r="AS299">
        <v>500</v>
      </c>
      <c r="AT299" t="s">
        <v>29</v>
      </c>
    </row>
    <row r="300" spans="9:46" x14ac:dyDescent="0.3">
      <c r="AM300">
        <v>149</v>
      </c>
      <c r="AN300">
        <f t="shared" si="78"/>
        <v>2.1549401033080558E-2</v>
      </c>
      <c r="AO300">
        <v>78.97</v>
      </c>
      <c r="AP300">
        <v>0.23300000000000001</v>
      </c>
      <c r="AQ300">
        <v>7.9499000000000004</v>
      </c>
      <c r="AR300">
        <v>0</v>
      </c>
      <c r="AS300">
        <v>500</v>
      </c>
      <c r="AT300" t="s">
        <v>29</v>
      </c>
    </row>
    <row r="301" spans="9:46" x14ac:dyDescent="0.3">
      <c r="AM301">
        <v>149.5</v>
      </c>
      <c r="AN301">
        <f t="shared" si="78"/>
        <v>2.1552698098692164E-2</v>
      </c>
      <c r="AO301">
        <v>78.91</v>
      </c>
      <c r="AP301">
        <v>0.23300000000000001</v>
      </c>
      <c r="AQ301">
        <v>7.9497999999999998</v>
      </c>
      <c r="AR301">
        <v>0</v>
      </c>
      <c r="AS301">
        <v>500</v>
      </c>
      <c r="AT301" t="s">
        <v>29</v>
      </c>
    </row>
    <row r="302" spans="9:46" x14ac:dyDescent="0.3">
      <c r="AM302">
        <v>150</v>
      </c>
      <c r="AN302">
        <f t="shared" si="78"/>
        <v>2.1555995164303773E-2</v>
      </c>
      <c r="AO302">
        <v>78.849999999999994</v>
      </c>
      <c r="AP302">
        <v>0.23300000000000001</v>
      </c>
      <c r="AQ302">
        <v>7.9499000000000004</v>
      </c>
      <c r="AR302">
        <v>0</v>
      </c>
      <c r="AS302">
        <v>500</v>
      </c>
      <c r="AT302" t="s">
        <v>29</v>
      </c>
    </row>
    <row r="303" spans="9:46" x14ac:dyDescent="0.3">
      <c r="AM303">
        <v>150.5</v>
      </c>
      <c r="AN303">
        <f t="shared" si="78"/>
        <v>2.155874271898011E-2</v>
      </c>
      <c r="AO303">
        <v>78.8</v>
      </c>
      <c r="AP303">
        <v>0.23300000000000001</v>
      </c>
      <c r="AQ303">
        <v>7.9499000000000004</v>
      </c>
      <c r="AR303">
        <v>0</v>
      </c>
      <c r="AS303">
        <v>500</v>
      </c>
      <c r="AT303" t="s">
        <v>29</v>
      </c>
    </row>
    <row r="304" spans="9:46" x14ac:dyDescent="0.3">
      <c r="AM304">
        <v>151</v>
      </c>
      <c r="AN304">
        <f t="shared" si="78"/>
        <v>2.1561490273656447E-2</v>
      </c>
      <c r="AO304">
        <v>78.75</v>
      </c>
      <c r="AP304">
        <v>0.23300000000000001</v>
      </c>
      <c r="AQ304">
        <v>7.9497999999999998</v>
      </c>
      <c r="AR304">
        <v>0</v>
      </c>
      <c r="AS304">
        <v>500</v>
      </c>
      <c r="AT304" t="s">
        <v>29</v>
      </c>
    </row>
    <row r="305" spans="39:46" x14ac:dyDescent="0.3">
      <c r="AM305">
        <v>151.5</v>
      </c>
      <c r="AN305">
        <f t="shared" si="78"/>
        <v>2.1564237828332784E-2</v>
      </c>
      <c r="AO305">
        <v>78.7</v>
      </c>
      <c r="AP305">
        <v>0.23300000000000001</v>
      </c>
      <c r="AQ305">
        <v>7.9499000000000004</v>
      </c>
      <c r="AR305">
        <v>0</v>
      </c>
      <c r="AS305">
        <v>500</v>
      </c>
      <c r="AT305" t="s">
        <v>29</v>
      </c>
    </row>
    <row r="306" spans="39:46" x14ac:dyDescent="0.3">
      <c r="AM306">
        <v>152</v>
      </c>
      <c r="AN306">
        <f t="shared" si="78"/>
        <v>2.1566985383009121E-2</v>
      </c>
      <c r="AO306">
        <v>78.650000000000006</v>
      </c>
      <c r="AP306">
        <v>0.23300000000000001</v>
      </c>
      <c r="AQ306">
        <v>7.9497999999999998</v>
      </c>
      <c r="AR306">
        <v>0</v>
      </c>
      <c r="AS306">
        <v>500</v>
      </c>
      <c r="AT306" t="s">
        <v>29</v>
      </c>
    </row>
    <row r="307" spans="39:46" x14ac:dyDescent="0.3">
      <c r="AM307">
        <v>152.5</v>
      </c>
      <c r="AN307">
        <f t="shared" si="78"/>
        <v>2.1569732937685462E-2</v>
      </c>
      <c r="AO307">
        <v>78.599999999999994</v>
      </c>
      <c r="AP307">
        <v>0.23300000000000001</v>
      </c>
      <c r="AQ307">
        <v>7.9497999999999998</v>
      </c>
      <c r="AR307">
        <v>0</v>
      </c>
      <c r="AS307">
        <v>500</v>
      </c>
      <c r="AT307" t="s">
        <v>29</v>
      </c>
    </row>
    <row r="308" spans="39:46" x14ac:dyDescent="0.3">
      <c r="AM308">
        <v>153</v>
      </c>
      <c r="AN308">
        <f t="shared" si="78"/>
        <v>2.157193098142653E-2</v>
      </c>
      <c r="AO308">
        <v>78.56</v>
      </c>
      <c r="AP308">
        <v>0.23300000000000001</v>
      </c>
      <c r="AQ308">
        <v>7.9497999999999998</v>
      </c>
      <c r="AR308">
        <v>0</v>
      </c>
      <c r="AS308">
        <v>500</v>
      </c>
      <c r="AT308" t="s">
        <v>29</v>
      </c>
    </row>
    <row r="309" spans="39:46" x14ac:dyDescent="0.3">
      <c r="AM309">
        <v>153.5</v>
      </c>
      <c r="AN309">
        <f t="shared" si="78"/>
        <v>2.157467853610287E-2</v>
      </c>
      <c r="AO309">
        <v>78.510000000000005</v>
      </c>
      <c r="AP309">
        <v>0.23300000000000001</v>
      </c>
      <c r="AQ309">
        <v>7.9497999999999998</v>
      </c>
      <c r="AR309">
        <v>0</v>
      </c>
      <c r="AS309">
        <v>500</v>
      </c>
      <c r="AT309" t="s">
        <v>29</v>
      </c>
    </row>
    <row r="310" spans="39:46" x14ac:dyDescent="0.3">
      <c r="AM310">
        <v>154</v>
      </c>
      <c r="AN310">
        <f t="shared" si="78"/>
        <v>2.1577426090779211E-2</v>
      </c>
      <c r="AO310">
        <v>78.459999999999994</v>
      </c>
      <c r="AP310">
        <v>0.23300000000000001</v>
      </c>
      <c r="AQ310">
        <v>7.9497999999999998</v>
      </c>
      <c r="AR310">
        <v>0</v>
      </c>
      <c r="AS310">
        <v>500</v>
      </c>
      <c r="AT310" t="s">
        <v>29</v>
      </c>
    </row>
    <row r="311" spans="39:46" x14ac:dyDescent="0.3">
      <c r="AM311">
        <v>154.5</v>
      </c>
      <c r="AN311">
        <f t="shared" si="78"/>
        <v>2.1579624134520279E-2</v>
      </c>
      <c r="AO311">
        <v>78.42</v>
      </c>
      <c r="AP311">
        <v>0.23300000000000001</v>
      </c>
      <c r="AQ311">
        <v>7.9497999999999998</v>
      </c>
      <c r="AR311">
        <v>0</v>
      </c>
      <c r="AS311">
        <v>500</v>
      </c>
      <c r="AT311" t="s">
        <v>29</v>
      </c>
    </row>
    <row r="312" spans="39:46" x14ac:dyDescent="0.3">
      <c r="AM312">
        <v>155</v>
      </c>
      <c r="AN312">
        <f t="shared" si="78"/>
        <v>2.1581822178261347E-2</v>
      </c>
      <c r="AO312">
        <v>78.38</v>
      </c>
      <c r="AP312">
        <v>0.23300000000000001</v>
      </c>
      <c r="AQ312">
        <v>7.9497999999999998</v>
      </c>
      <c r="AR312">
        <v>0</v>
      </c>
      <c r="AS312">
        <v>500</v>
      </c>
      <c r="AT312" t="s">
        <v>29</v>
      </c>
    </row>
    <row r="313" spans="39:46" x14ac:dyDescent="0.3">
      <c r="AM313">
        <v>155.5</v>
      </c>
      <c r="AN313">
        <f t="shared" si="78"/>
        <v>2.1584569732937688E-2</v>
      </c>
      <c r="AO313">
        <v>78.33</v>
      </c>
      <c r="AP313">
        <v>0.23300000000000001</v>
      </c>
      <c r="AQ313">
        <v>7.9499000000000004</v>
      </c>
      <c r="AR313">
        <v>0</v>
      </c>
      <c r="AS313">
        <v>500</v>
      </c>
      <c r="AT313" t="s">
        <v>29</v>
      </c>
    </row>
    <row r="314" spans="39:46" x14ac:dyDescent="0.3">
      <c r="AM314">
        <v>156</v>
      </c>
      <c r="AN314">
        <f t="shared" si="78"/>
        <v>2.1586767776678759E-2</v>
      </c>
      <c r="AO314">
        <v>78.290000000000006</v>
      </c>
      <c r="AP314">
        <v>0.23300000000000001</v>
      </c>
      <c r="AQ314">
        <v>7.9497999999999998</v>
      </c>
      <c r="AR314">
        <v>0</v>
      </c>
      <c r="AS314">
        <v>500</v>
      </c>
      <c r="AT314" t="s">
        <v>29</v>
      </c>
    </row>
    <row r="315" spans="39:46" x14ac:dyDescent="0.3">
      <c r="AM315">
        <v>156.5</v>
      </c>
      <c r="AN315">
        <f t="shared" si="78"/>
        <v>2.1588965820419827E-2</v>
      </c>
      <c r="AO315">
        <v>78.25</v>
      </c>
      <c r="AP315">
        <v>0.23300000000000001</v>
      </c>
      <c r="AQ315">
        <v>7.9497999999999998</v>
      </c>
      <c r="AR315">
        <v>0</v>
      </c>
      <c r="AS315">
        <v>500</v>
      </c>
      <c r="AT315" t="s">
        <v>29</v>
      </c>
    </row>
    <row r="316" spans="39:46" x14ac:dyDescent="0.3">
      <c r="AM316">
        <v>157</v>
      </c>
      <c r="AN316">
        <f t="shared" si="78"/>
        <v>2.1591713375096164E-2</v>
      </c>
      <c r="AO316">
        <v>78.2</v>
      </c>
      <c r="AP316">
        <v>0.23300000000000001</v>
      </c>
      <c r="AQ316">
        <v>7.9499000000000004</v>
      </c>
      <c r="AR316">
        <v>0</v>
      </c>
      <c r="AS316">
        <v>500</v>
      </c>
      <c r="AT316" t="s">
        <v>29</v>
      </c>
    </row>
    <row r="317" spans="39:46" x14ac:dyDescent="0.3">
      <c r="AM317">
        <v>157.5</v>
      </c>
      <c r="AN317">
        <f t="shared" si="78"/>
        <v>2.1593911418837236E-2</v>
      </c>
      <c r="AO317">
        <v>78.16</v>
      </c>
      <c r="AP317">
        <v>0.23300000000000001</v>
      </c>
      <c r="AQ317">
        <v>7.9497999999999998</v>
      </c>
      <c r="AR317">
        <v>0</v>
      </c>
      <c r="AS317">
        <v>500</v>
      </c>
      <c r="AT317" t="s">
        <v>29</v>
      </c>
    </row>
    <row r="318" spans="39:46" x14ac:dyDescent="0.3">
      <c r="AM318">
        <v>158</v>
      </c>
      <c r="AN318">
        <f t="shared" si="78"/>
        <v>2.1595559951643042E-2</v>
      </c>
      <c r="AO318">
        <v>78.13</v>
      </c>
      <c r="AP318">
        <v>0.23300000000000001</v>
      </c>
      <c r="AQ318">
        <v>7.9497999999999998</v>
      </c>
      <c r="AR318">
        <v>0</v>
      </c>
      <c r="AS318">
        <v>500</v>
      </c>
      <c r="AT318" t="s">
        <v>29</v>
      </c>
    </row>
    <row r="319" spans="39:46" x14ac:dyDescent="0.3">
      <c r="AM319">
        <v>158.5</v>
      </c>
      <c r="AN319">
        <f t="shared" si="78"/>
        <v>2.1597757995384111E-2</v>
      </c>
      <c r="AO319">
        <v>78.09</v>
      </c>
      <c r="AP319">
        <v>0.23300000000000001</v>
      </c>
      <c r="AQ319">
        <v>7.9499000000000004</v>
      </c>
      <c r="AR319">
        <v>0</v>
      </c>
      <c r="AS319">
        <v>500</v>
      </c>
      <c r="AT319" t="s">
        <v>29</v>
      </c>
    </row>
    <row r="320" spans="39:46" x14ac:dyDescent="0.3">
      <c r="AM320">
        <v>159</v>
      </c>
      <c r="AN320">
        <f t="shared" si="78"/>
        <v>2.1599956039125179E-2</v>
      </c>
      <c r="AO320">
        <v>78.05</v>
      </c>
      <c r="AP320">
        <v>0.23300000000000001</v>
      </c>
      <c r="AQ320">
        <v>7.9497999999999998</v>
      </c>
      <c r="AR320">
        <v>0</v>
      </c>
      <c r="AS320">
        <v>500</v>
      </c>
      <c r="AT320" t="s">
        <v>29</v>
      </c>
    </row>
    <row r="321" spans="39:46" x14ac:dyDescent="0.3">
      <c r="AM321">
        <v>159.5</v>
      </c>
      <c r="AN321">
        <f t="shared" si="78"/>
        <v>2.160215408286625E-2</v>
      </c>
      <c r="AO321">
        <v>78.010000000000005</v>
      </c>
      <c r="AP321">
        <v>0.23300000000000001</v>
      </c>
      <c r="AQ321">
        <v>7.9497999999999998</v>
      </c>
      <c r="AR321">
        <v>0</v>
      </c>
      <c r="AS321">
        <v>500</v>
      </c>
      <c r="AT321" t="s">
        <v>29</v>
      </c>
    </row>
    <row r="322" spans="39:46" x14ac:dyDescent="0.3">
      <c r="AM322">
        <v>160</v>
      </c>
      <c r="AN322">
        <f t="shared" si="78"/>
        <v>2.1603802615672053E-2</v>
      </c>
      <c r="AO322">
        <v>77.98</v>
      </c>
      <c r="AP322">
        <v>0.23300000000000001</v>
      </c>
      <c r="AQ322">
        <v>7.9499000000000004</v>
      </c>
      <c r="AR322">
        <v>2</v>
      </c>
      <c r="AS322">
        <v>500</v>
      </c>
      <c r="AT322" t="s">
        <v>29</v>
      </c>
    </row>
    <row r="323" spans="39:46" x14ac:dyDescent="0.3">
      <c r="AM323">
        <v>160.5</v>
      </c>
      <c r="AN323">
        <f t="shared" si="78"/>
        <v>2.1604352126607319E-2</v>
      </c>
      <c r="AO323">
        <v>77.97</v>
      </c>
      <c r="AP323">
        <v>0.23300000000000001</v>
      </c>
      <c r="AQ323">
        <v>7.9500999999999999</v>
      </c>
      <c r="AR323">
        <v>0</v>
      </c>
      <c r="AS323">
        <v>500</v>
      </c>
      <c r="AT323" t="s">
        <v>29</v>
      </c>
    </row>
    <row r="324" spans="39:46" x14ac:dyDescent="0.3">
      <c r="AM324">
        <v>161</v>
      </c>
      <c r="AN324">
        <f t="shared" si="78"/>
        <v>2.149543905923728E-2</v>
      </c>
      <c r="AO324">
        <v>77.930000000000007</v>
      </c>
      <c r="AP324">
        <v>0.23200000000000001</v>
      </c>
      <c r="AQ324">
        <v>7.9501999999999997</v>
      </c>
      <c r="AR324">
        <v>0</v>
      </c>
      <c r="AS324">
        <v>500</v>
      </c>
      <c r="AT324" t="s">
        <v>29</v>
      </c>
    </row>
    <row r="325" spans="39:46" x14ac:dyDescent="0.3">
      <c r="AM325">
        <v>161.5</v>
      </c>
      <c r="AN325">
        <f t="shared" ref="AN325:AN388" si="79">(AP325-AO325/2022)/9</f>
        <v>2.1497637102978348E-2</v>
      </c>
      <c r="AO325">
        <v>77.89</v>
      </c>
      <c r="AP325">
        <v>0.23200000000000001</v>
      </c>
      <c r="AQ325">
        <v>7.9500999999999999</v>
      </c>
      <c r="AR325">
        <v>0</v>
      </c>
      <c r="AS325">
        <v>500</v>
      </c>
      <c r="AT325" t="s">
        <v>29</v>
      </c>
    </row>
    <row r="326" spans="39:46" x14ac:dyDescent="0.3">
      <c r="AM326">
        <v>162</v>
      </c>
      <c r="AN326">
        <f t="shared" si="79"/>
        <v>2.1498736124848886E-2</v>
      </c>
      <c r="AO326">
        <v>77.87</v>
      </c>
      <c r="AP326">
        <v>0.23200000000000001</v>
      </c>
      <c r="AQ326">
        <v>7.9500999999999999</v>
      </c>
      <c r="AR326">
        <v>0</v>
      </c>
      <c r="AS326">
        <v>500</v>
      </c>
      <c r="AT326" t="s">
        <v>29</v>
      </c>
    </row>
    <row r="327" spans="39:46" x14ac:dyDescent="0.3">
      <c r="AM327">
        <v>162.5</v>
      </c>
      <c r="AN327">
        <f t="shared" si="79"/>
        <v>2.1500934168589957E-2</v>
      </c>
      <c r="AO327">
        <v>77.83</v>
      </c>
      <c r="AP327">
        <v>0.23200000000000001</v>
      </c>
      <c r="AQ327">
        <v>7.9501999999999997</v>
      </c>
      <c r="AR327">
        <v>0</v>
      </c>
      <c r="AS327">
        <v>500</v>
      </c>
      <c r="AT327" t="s">
        <v>29</v>
      </c>
    </row>
    <row r="328" spans="39:46" x14ac:dyDescent="0.3">
      <c r="AM328">
        <v>163</v>
      </c>
      <c r="AN328">
        <f t="shared" si="79"/>
        <v>2.1613693812506871E-2</v>
      </c>
      <c r="AO328">
        <v>77.8</v>
      </c>
      <c r="AP328">
        <v>0.23300000000000001</v>
      </c>
      <c r="AQ328">
        <v>7.9500999999999999</v>
      </c>
      <c r="AR328">
        <v>0</v>
      </c>
      <c r="AS328">
        <v>500</v>
      </c>
      <c r="AT328" t="s">
        <v>29</v>
      </c>
    </row>
    <row r="329" spans="39:46" x14ac:dyDescent="0.3">
      <c r="AM329">
        <v>163.5</v>
      </c>
      <c r="AN329">
        <f t="shared" si="79"/>
        <v>2.1610946257830534E-2</v>
      </c>
      <c r="AO329">
        <v>77.849999999999994</v>
      </c>
      <c r="AP329">
        <v>0.23300000000000001</v>
      </c>
      <c r="AQ329">
        <v>7.95</v>
      </c>
      <c r="AR329">
        <v>0</v>
      </c>
      <c r="AS329">
        <v>500</v>
      </c>
      <c r="AT329" t="s">
        <v>29</v>
      </c>
    </row>
    <row r="330" spans="39:46" x14ac:dyDescent="0.3">
      <c r="AM330">
        <v>164</v>
      </c>
      <c r="AN330">
        <f t="shared" si="79"/>
        <v>2.1605451148477856E-2</v>
      </c>
      <c r="AO330">
        <v>77.95</v>
      </c>
      <c r="AP330">
        <v>0.23300000000000001</v>
      </c>
      <c r="AQ330">
        <v>7.9497999999999998</v>
      </c>
      <c r="AR330">
        <v>0</v>
      </c>
      <c r="AS330">
        <v>500</v>
      </c>
      <c r="AT330" t="s">
        <v>29</v>
      </c>
    </row>
    <row r="331" spans="39:46" x14ac:dyDescent="0.3">
      <c r="AM331">
        <v>164.5</v>
      </c>
      <c r="AN331">
        <f t="shared" si="79"/>
        <v>2.1596109462578308E-2</v>
      </c>
      <c r="AO331">
        <v>78.12</v>
      </c>
      <c r="AP331">
        <v>0.23300000000000001</v>
      </c>
      <c r="AQ331">
        <v>7.9493</v>
      </c>
      <c r="AR331">
        <v>0</v>
      </c>
      <c r="AS331">
        <v>500</v>
      </c>
      <c r="AT331" t="s">
        <v>29</v>
      </c>
    </row>
    <row r="332" spans="39:46" x14ac:dyDescent="0.3">
      <c r="AM332">
        <v>165</v>
      </c>
      <c r="AN332">
        <f t="shared" si="79"/>
        <v>2.1585668754808222E-2</v>
      </c>
      <c r="AO332">
        <v>78.31</v>
      </c>
      <c r="AP332">
        <v>0.23300000000000001</v>
      </c>
      <c r="AQ332">
        <v>7.9490999999999996</v>
      </c>
      <c r="AR332">
        <v>0</v>
      </c>
      <c r="AS332">
        <v>500</v>
      </c>
      <c r="AT332" t="s">
        <v>29</v>
      </c>
    </row>
    <row r="333" spans="39:46" x14ac:dyDescent="0.3">
      <c r="AM333">
        <v>165.5</v>
      </c>
      <c r="AN333">
        <f t="shared" si="79"/>
        <v>2.1683591603472909E-2</v>
      </c>
      <c r="AO333">
        <v>78.55</v>
      </c>
      <c r="AP333">
        <v>0.23400000000000001</v>
      </c>
      <c r="AQ333">
        <v>7.9488000000000003</v>
      </c>
      <c r="AR333">
        <v>0</v>
      </c>
      <c r="AS333">
        <v>500</v>
      </c>
      <c r="AT333" t="s">
        <v>29</v>
      </c>
    </row>
    <row r="334" spans="39:46" x14ac:dyDescent="0.3">
      <c r="AM334">
        <v>166</v>
      </c>
      <c r="AN334">
        <f t="shared" si="79"/>
        <v>2.1669304319155952E-2</v>
      </c>
      <c r="AO334">
        <v>78.81</v>
      </c>
      <c r="AP334">
        <v>0.23400000000000001</v>
      </c>
      <c r="AQ334">
        <v>7.9482999999999997</v>
      </c>
      <c r="AR334">
        <v>0</v>
      </c>
      <c r="AS334">
        <v>500</v>
      </c>
      <c r="AT334" t="s">
        <v>29</v>
      </c>
    </row>
    <row r="335" spans="39:46" x14ac:dyDescent="0.3">
      <c r="AM335">
        <v>166.5</v>
      </c>
      <c r="AN335">
        <f t="shared" si="79"/>
        <v>2.1764479613144302E-2</v>
      </c>
      <c r="AO335">
        <v>79.099999999999994</v>
      </c>
      <c r="AP335">
        <v>0.23499999999999999</v>
      </c>
      <c r="AQ335">
        <v>7.9480000000000004</v>
      </c>
      <c r="AR335">
        <v>0</v>
      </c>
      <c r="AS335">
        <v>500</v>
      </c>
      <c r="AT335" t="s">
        <v>29</v>
      </c>
    </row>
    <row r="336" spans="39:46" x14ac:dyDescent="0.3">
      <c r="AM336">
        <v>167</v>
      </c>
      <c r="AN336">
        <f t="shared" si="79"/>
        <v>2.1746345752280471E-2</v>
      </c>
      <c r="AO336">
        <v>79.430000000000007</v>
      </c>
      <c r="AP336">
        <v>0.23499999999999999</v>
      </c>
      <c r="AQ336">
        <v>7.9476000000000004</v>
      </c>
      <c r="AR336">
        <v>0</v>
      </c>
      <c r="AS336">
        <v>500</v>
      </c>
      <c r="AT336" t="s">
        <v>29</v>
      </c>
    </row>
    <row r="337" spans="39:46" x14ac:dyDescent="0.3">
      <c r="AM337">
        <v>167.5</v>
      </c>
      <c r="AN337">
        <f t="shared" si="79"/>
        <v>2.1838773491592481E-2</v>
      </c>
      <c r="AO337">
        <v>79.77</v>
      </c>
      <c r="AP337">
        <v>0.23599999999999999</v>
      </c>
      <c r="AQ337">
        <v>7.9467999999999996</v>
      </c>
      <c r="AR337">
        <v>0</v>
      </c>
      <c r="AS337">
        <v>500</v>
      </c>
      <c r="AT337" t="s">
        <v>29</v>
      </c>
    </row>
    <row r="338" spans="39:46" x14ac:dyDescent="0.3">
      <c r="AM338">
        <v>168</v>
      </c>
      <c r="AN338">
        <f t="shared" si="79"/>
        <v>2.1817342565117043E-2</v>
      </c>
      <c r="AO338">
        <v>80.16</v>
      </c>
      <c r="AP338">
        <v>0.23599999999999999</v>
      </c>
      <c r="AQ338">
        <v>7.9463999999999997</v>
      </c>
      <c r="AR338">
        <v>0</v>
      </c>
      <c r="AS338">
        <v>500</v>
      </c>
      <c r="AT338" t="s">
        <v>29</v>
      </c>
    </row>
    <row r="339" spans="39:46" x14ac:dyDescent="0.3">
      <c r="AM339">
        <v>168.5</v>
      </c>
      <c r="AN339">
        <f t="shared" si="79"/>
        <v>2.1907572260687985E-2</v>
      </c>
      <c r="AO339">
        <v>80.540000000000006</v>
      </c>
      <c r="AP339">
        <v>0.23699999999999999</v>
      </c>
      <c r="AQ339">
        <v>7.9455999999999998</v>
      </c>
      <c r="AR339">
        <v>0</v>
      </c>
      <c r="AS339">
        <v>500</v>
      </c>
      <c r="AT339" t="s">
        <v>29</v>
      </c>
    </row>
    <row r="340" spans="39:46" x14ac:dyDescent="0.3">
      <c r="AM340">
        <v>169</v>
      </c>
      <c r="AN340">
        <f t="shared" si="79"/>
        <v>2.1996153423453124E-2</v>
      </c>
      <c r="AO340">
        <v>80.95</v>
      </c>
      <c r="AP340">
        <v>0.23799999999999999</v>
      </c>
      <c r="AQ340">
        <v>7.9448999999999996</v>
      </c>
      <c r="AR340">
        <v>0</v>
      </c>
      <c r="AS340">
        <v>500</v>
      </c>
      <c r="AT340" t="s">
        <v>29</v>
      </c>
    </row>
    <row r="341" spans="39:46" x14ac:dyDescent="0.3">
      <c r="AM341">
        <v>169.5</v>
      </c>
      <c r="AN341">
        <f t="shared" si="79"/>
        <v>2.2084734586218267E-2</v>
      </c>
      <c r="AO341">
        <v>81.36</v>
      </c>
      <c r="AP341">
        <v>0.23899999999999999</v>
      </c>
      <c r="AQ341">
        <v>7.9436</v>
      </c>
      <c r="AR341">
        <v>0</v>
      </c>
      <c r="AS341">
        <v>500</v>
      </c>
      <c r="AT341" t="s">
        <v>29</v>
      </c>
    </row>
    <row r="342" spans="39:46" x14ac:dyDescent="0.3">
      <c r="AM342">
        <v>170</v>
      </c>
      <c r="AN342">
        <f t="shared" si="79"/>
        <v>2.2173315748983406E-2</v>
      </c>
      <c r="AO342">
        <v>81.77</v>
      </c>
      <c r="AP342">
        <v>0.24</v>
      </c>
      <c r="AQ342">
        <v>7.9429999999999996</v>
      </c>
      <c r="AR342">
        <v>0</v>
      </c>
      <c r="AS342">
        <v>500</v>
      </c>
      <c r="AT342" t="s">
        <v>29</v>
      </c>
    </row>
    <row r="343" spans="39:46" x14ac:dyDescent="0.3">
      <c r="AM343">
        <v>170.5</v>
      </c>
      <c r="AN343">
        <f t="shared" si="79"/>
        <v>2.2148587756896362E-2</v>
      </c>
      <c r="AO343">
        <v>82.22</v>
      </c>
      <c r="AP343">
        <v>0.24</v>
      </c>
      <c r="AQ343">
        <v>7.9423000000000004</v>
      </c>
      <c r="AR343">
        <v>0</v>
      </c>
      <c r="AS343">
        <v>500</v>
      </c>
      <c r="AT343" t="s">
        <v>29</v>
      </c>
    </row>
    <row r="344" spans="39:46" x14ac:dyDescent="0.3">
      <c r="AM344">
        <v>171</v>
      </c>
      <c r="AN344">
        <f t="shared" si="79"/>
        <v>2.2233322343114627E-2</v>
      </c>
      <c r="AO344">
        <v>82.7</v>
      </c>
      <c r="AP344">
        <v>0.24099999999999999</v>
      </c>
      <c r="AQ344">
        <v>7.9414999999999996</v>
      </c>
      <c r="AR344">
        <v>0</v>
      </c>
      <c r="AS344">
        <v>500</v>
      </c>
      <c r="AT344" t="s">
        <v>29</v>
      </c>
    </row>
    <row r="345" spans="39:46" x14ac:dyDescent="0.3">
      <c r="AM345">
        <v>171.5</v>
      </c>
      <c r="AN345">
        <f t="shared" si="79"/>
        <v>2.2316408396527088E-2</v>
      </c>
      <c r="AO345">
        <v>83.21</v>
      </c>
      <c r="AP345">
        <v>0.24199999999999999</v>
      </c>
      <c r="AQ345">
        <v>7.9408000000000003</v>
      </c>
      <c r="AR345">
        <v>0</v>
      </c>
      <c r="AS345">
        <v>500</v>
      </c>
      <c r="AT345" t="s">
        <v>29</v>
      </c>
    </row>
    <row r="346" spans="39:46" x14ac:dyDescent="0.3">
      <c r="AM346">
        <v>172</v>
      </c>
      <c r="AN346">
        <f t="shared" si="79"/>
        <v>2.2402242004615894E-2</v>
      </c>
      <c r="AO346">
        <v>83.67</v>
      </c>
      <c r="AP346">
        <v>0.24299999999999999</v>
      </c>
      <c r="AQ346">
        <v>7.94</v>
      </c>
      <c r="AR346">
        <v>0</v>
      </c>
      <c r="AS346">
        <v>500</v>
      </c>
      <c r="AT346" t="s">
        <v>29</v>
      </c>
    </row>
    <row r="347" spans="39:46" x14ac:dyDescent="0.3">
      <c r="AM347">
        <v>172.5</v>
      </c>
      <c r="AN347">
        <f t="shared" si="79"/>
        <v>2.2373667435981976E-2</v>
      </c>
      <c r="AO347">
        <v>84.19</v>
      </c>
      <c r="AP347">
        <v>0.24299999999999999</v>
      </c>
      <c r="AQ347">
        <v>7.9391999999999996</v>
      </c>
      <c r="AR347">
        <v>0</v>
      </c>
      <c r="AS347">
        <v>500</v>
      </c>
      <c r="AT347" t="s">
        <v>29</v>
      </c>
    </row>
    <row r="348" spans="39:46" x14ac:dyDescent="0.3">
      <c r="AM348">
        <v>173</v>
      </c>
      <c r="AN348">
        <f t="shared" si="79"/>
        <v>2.2451807890977029E-2</v>
      </c>
      <c r="AO348">
        <v>84.79</v>
      </c>
      <c r="AP348">
        <v>0.24399999999999999</v>
      </c>
      <c r="AQ348">
        <v>7.9382000000000001</v>
      </c>
      <c r="AR348">
        <v>0</v>
      </c>
      <c r="AS348">
        <v>500</v>
      </c>
      <c r="AT348" t="s">
        <v>29</v>
      </c>
    </row>
    <row r="349" spans="39:46" x14ac:dyDescent="0.3">
      <c r="AM349">
        <v>173.5</v>
      </c>
      <c r="AN349">
        <f t="shared" si="79"/>
        <v>2.264215847895373E-2</v>
      </c>
      <c r="AO349">
        <v>85.37</v>
      </c>
      <c r="AP349">
        <v>0.246</v>
      </c>
      <c r="AQ349">
        <v>7.9368999999999996</v>
      </c>
      <c r="AR349">
        <v>0</v>
      </c>
      <c r="AS349">
        <v>500</v>
      </c>
      <c r="AT349" t="s">
        <v>29</v>
      </c>
    </row>
    <row r="350" spans="39:46" x14ac:dyDescent="0.3">
      <c r="AM350">
        <v>174</v>
      </c>
      <c r="AN350">
        <f t="shared" si="79"/>
        <v>2.2721947466754586E-2</v>
      </c>
      <c r="AO350">
        <v>85.94</v>
      </c>
      <c r="AP350">
        <v>0.247</v>
      </c>
      <c r="AQ350">
        <v>7.9359000000000002</v>
      </c>
      <c r="AR350">
        <v>0</v>
      </c>
      <c r="AS350">
        <v>500</v>
      </c>
      <c r="AT350" t="s">
        <v>29</v>
      </c>
    </row>
    <row r="351" spans="39:46" x14ac:dyDescent="0.3">
      <c r="AM351">
        <v>174.5</v>
      </c>
      <c r="AN351">
        <f t="shared" si="79"/>
        <v>2.279788987800857E-2</v>
      </c>
      <c r="AO351">
        <v>86.58</v>
      </c>
      <c r="AP351">
        <v>0.248</v>
      </c>
      <c r="AQ351">
        <v>7.9348999999999998</v>
      </c>
      <c r="AR351">
        <v>0</v>
      </c>
      <c r="AS351">
        <v>500</v>
      </c>
      <c r="AT351" t="s">
        <v>29</v>
      </c>
    </row>
    <row r="352" spans="39:46" x14ac:dyDescent="0.3">
      <c r="AM352">
        <v>175</v>
      </c>
      <c r="AN352">
        <f t="shared" si="79"/>
        <v>2.2871634245521483E-2</v>
      </c>
      <c r="AO352">
        <v>87.26</v>
      </c>
      <c r="AP352">
        <v>0.249</v>
      </c>
      <c r="AQ352">
        <v>7.9337</v>
      </c>
      <c r="AR352">
        <v>0</v>
      </c>
      <c r="AS352">
        <v>500</v>
      </c>
      <c r="AT352" t="s">
        <v>29</v>
      </c>
    </row>
    <row r="353" spans="39:46" x14ac:dyDescent="0.3">
      <c r="AM353">
        <v>175.5</v>
      </c>
      <c r="AN353">
        <f t="shared" si="79"/>
        <v>2.2947027145840199E-2</v>
      </c>
      <c r="AO353">
        <v>87.91</v>
      </c>
      <c r="AP353">
        <v>0.25</v>
      </c>
      <c r="AQ353">
        <v>7.9325999999999999</v>
      </c>
      <c r="AR353">
        <v>0</v>
      </c>
      <c r="AS353">
        <v>500</v>
      </c>
      <c r="AT353" t="s">
        <v>29</v>
      </c>
    </row>
    <row r="354" spans="39:46" x14ac:dyDescent="0.3">
      <c r="AM354">
        <v>176</v>
      </c>
      <c r="AN354">
        <f t="shared" si="79"/>
        <v>2.3023519068029453E-2</v>
      </c>
      <c r="AO354">
        <v>88.54</v>
      </c>
      <c r="AP354">
        <v>0.251</v>
      </c>
      <c r="AQ354">
        <v>7.9313000000000002</v>
      </c>
      <c r="AR354">
        <v>0</v>
      </c>
      <c r="AS354">
        <v>500</v>
      </c>
      <c r="AT354" t="s">
        <v>29</v>
      </c>
    </row>
    <row r="355" spans="39:46" x14ac:dyDescent="0.3">
      <c r="AM355">
        <v>176.5</v>
      </c>
      <c r="AN355">
        <f t="shared" si="79"/>
        <v>2.3097263435542369E-2</v>
      </c>
      <c r="AO355">
        <v>89.22</v>
      </c>
      <c r="AP355">
        <v>0.252</v>
      </c>
      <c r="AQ355">
        <v>7.9302999999999999</v>
      </c>
      <c r="AR355">
        <v>0</v>
      </c>
      <c r="AS355">
        <v>500</v>
      </c>
      <c r="AT355" t="s">
        <v>29</v>
      </c>
    </row>
    <row r="356" spans="39:46" x14ac:dyDescent="0.3">
      <c r="AM356">
        <v>177</v>
      </c>
      <c r="AN356">
        <f t="shared" si="79"/>
        <v>2.3172106824925816E-2</v>
      </c>
      <c r="AO356">
        <v>89.88</v>
      </c>
      <c r="AP356">
        <v>0.253</v>
      </c>
      <c r="AQ356">
        <v>7.9291999999999998</v>
      </c>
      <c r="AR356">
        <v>0</v>
      </c>
      <c r="AS356">
        <v>500</v>
      </c>
      <c r="AT356" t="s">
        <v>29</v>
      </c>
    </row>
    <row r="357" spans="39:46" x14ac:dyDescent="0.3">
      <c r="AM357">
        <v>177.5</v>
      </c>
      <c r="AN357">
        <f t="shared" si="79"/>
        <v>2.3356412792614571E-2</v>
      </c>
      <c r="AO357">
        <v>90.57</v>
      </c>
      <c r="AP357">
        <v>0.255</v>
      </c>
      <c r="AQ357">
        <v>7.9272</v>
      </c>
      <c r="AR357">
        <v>0</v>
      </c>
      <c r="AS357">
        <v>500</v>
      </c>
      <c r="AT357" t="s">
        <v>29</v>
      </c>
    </row>
    <row r="358" spans="39:46" x14ac:dyDescent="0.3">
      <c r="AM358">
        <v>178</v>
      </c>
      <c r="AN358">
        <f t="shared" si="79"/>
        <v>2.3429607649192219E-2</v>
      </c>
      <c r="AO358">
        <v>91.26</v>
      </c>
      <c r="AP358">
        <v>0.25600000000000001</v>
      </c>
      <c r="AQ358">
        <v>7.9260999999999999</v>
      </c>
      <c r="AR358">
        <v>0</v>
      </c>
      <c r="AS358">
        <v>500</v>
      </c>
      <c r="AT358" t="s">
        <v>29</v>
      </c>
    </row>
    <row r="359" spans="39:46" x14ac:dyDescent="0.3">
      <c r="AM359">
        <v>178.5</v>
      </c>
      <c r="AN359">
        <f t="shared" si="79"/>
        <v>2.3502802505769867E-2</v>
      </c>
      <c r="AO359">
        <v>91.95</v>
      </c>
      <c r="AP359">
        <v>0.25700000000000001</v>
      </c>
      <c r="AQ359">
        <v>7.9250999999999996</v>
      </c>
      <c r="AR359">
        <v>0</v>
      </c>
      <c r="AS359">
        <v>500</v>
      </c>
      <c r="AT359" t="s">
        <v>29</v>
      </c>
    </row>
    <row r="360" spans="39:46" x14ac:dyDescent="0.3">
      <c r="AM360">
        <v>179</v>
      </c>
      <c r="AN360">
        <f t="shared" si="79"/>
        <v>2.3579294427959117E-2</v>
      </c>
      <c r="AO360">
        <v>92.58</v>
      </c>
      <c r="AP360">
        <v>0.25800000000000001</v>
      </c>
      <c r="AQ360">
        <v>7.9241999999999999</v>
      </c>
      <c r="AR360">
        <v>0</v>
      </c>
      <c r="AS360">
        <v>500</v>
      </c>
      <c r="AT360" t="s">
        <v>29</v>
      </c>
    </row>
    <row r="361" spans="39:46" x14ac:dyDescent="0.3">
      <c r="AM361">
        <v>179.5</v>
      </c>
      <c r="AN361">
        <f t="shared" si="79"/>
        <v>2.3650840751730962E-2</v>
      </c>
      <c r="AO361">
        <v>93.3</v>
      </c>
      <c r="AP361">
        <v>0.25900000000000001</v>
      </c>
      <c r="AQ361">
        <v>7.9231999999999996</v>
      </c>
      <c r="AR361">
        <v>0</v>
      </c>
      <c r="AS361">
        <v>500</v>
      </c>
      <c r="AT361" t="s">
        <v>29</v>
      </c>
    </row>
    <row r="362" spans="39:46" x14ac:dyDescent="0.3">
      <c r="AM362">
        <v>180</v>
      </c>
      <c r="AN362">
        <f t="shared" si="79"/>
        <v>2.3830750631937576E-2</v>
      </c>
      <c r="AO362">
        <v>94.07</v>
      </c>
      <c r="AP362">
        <v>0.26100000000000001</v>
      </c>
      <c r="AQ362">
        <v>7.9217000000000004</v>
      </c>
      <c r="AR362">
        <v>0</v>
      </c>
      <c r="AS362">
        <v>500</v>
      </c>
      <c r="AT362" t="s">
        <v>29</v>
      </c>
    </row>
    <row r="363" spans="39:46" x14ac:dyDescent="0.3">
      <c r="AM363">
        <v>180.5</v>
      </c>
      <c r="AN363">
        <f t="shared" si="79"/>
        <v>2.3899549401033081E-2</v>
      </c>
      <c r="AO363">
        <v>94.84</v>
      </c>
      <c r="AP363">
        <v>0.26200000000000001</v>
      </c>
      <c r="AQ363">
        <v>7.9204999999999997</v>
      </c>
      <c r="AR363">
        <v>0</v>
      </c>
      <c r="AS363">
        <v>500</v>
      </c>
      <c r="AT363" t="s">
        <v>29</v>
      </c>
    </row>
    <row r="364" spans="39:46" x14ac:dyDescent="0.3">
      <c r="AM364">
        <v>181</v>
      </c>
      <c r="AN364">
        <f t="shared" si="79"/>
        <v>2.3967249148258055E-2</v>
      </c>
      <c r="AO364">
        <v>95.63</v>
      </c>
      <c r="AP364">
        <v>0.26300000000000001</v>
      </c>
      <c r="AQ364">
        <v>7.9192</v>
      </c>
      <c r="AR364">
        <v>0</v>
      </c>
      <c r="AS364">
        <v>500</v>
      </c>
      <c r="AT364" t="s">
        <v>29</v>
      </c>
    </row>
    <row r="365" spans="39:46" x14ac:dyDescent="0.3">
      <c r="AM365">
        <v>181.5</v>
      </c>
      <c r="AN365">
        <f t="shared" si="79"/>
        <v>2.4147708539399935E-2</v>
      </c>
      <c r="AO365">
        <v>96.39</v>
      </c>
      <c r="AP365">
        <v>0.26500000000000001</v>
      </c>
      <c r="AQ365">
        <v>7.9177</v>
      </c>
      <c r="AR365">
        <v>0</v>
      </c>
      <c r="AS365">
        <v>500</v>
      </c>
      <c r="AT365" t="s">
        <v>29</v>
      </c>
    </row>
    <row r="366" spans="39:46" x14ac:dyDescent="0.3">
      <c r="AM366">
        <v>182</v>
      </c>
      <c r="AN366">
        <f t="shared" si="79"/>
        <v>2.4215408286624905E-2</v>
      </c>
      <c r="AO366">
        <v>97.18</v>
      </c>
      <c r="AP366">
        <v>0.26600000000000001</v>
      </c>
      <c r="AQ366">
        <v>7.9162999999999997</v>
      </c>
      <c r="AR366">
        <v>0</v>
      </c>
      <c r="AS366">
        <v>500</v>
      </c>
      <c r="AT366" t="s">
        <v>29</v>
      </c>
    </row>
    <row r="367" spans="39:46" x14ac:dyDescent="0.3">
      <c r="AM367">
        <v>182.5</v>
      </c>
      <c r="AN367">
        <f t="shared" si="79"/>
        <v>2.4283108033849875E-2</v>
      </c>
      <c r="AO367">
        <v>97.97</v>
      </c>
      <c r="AP367">
        <v>0.26700000000000002</v>
      </c>
      <c r="AQ367">
        <v>7.9150999999999998</v>
      </c>
      <c r="AR367">
        <v>0</v>
      </c>
      <c r="AS367">
        <v>500</v>
      </c>
      <c r="AT367" t="s">
        <v>29</v>
      </c>
    </row>
    <row r="368" spans="39:46" x14ac:dyDescent="0.3">
      <c r="AM368">
        <v>183</v>
      </c>
      <c r="AN368">
        <f t="shared" si="79"/>
        <v>2.4460819870315422E-2</v>
      </c>
      <c r="AO368">
        <v>98.78</v>
      </c>
      <c r="AP368">
        <v>0.26900000000000002</v>
      </c>
      <c r="AQ368">
        <v>7.9134000000000002</v>
      </c>
      <c r="AR368">
        <v>0</v>
      </c>
      <c r="AS368">
        <v>500</v>
      </c>
      <c r="AT368" t="s">
        <v>29</v>
      </c>
    </row>
    <row r="369" spans="39:46" x14ac:dyDescent="0.3">
      <c r="AM369">
        <v>183.5</v>
      </c>
      <c r="AN369">
        <f t="shared" si="79"/>
        <v>2.452687108473459E-2</v>
      </c>
      <c r="AO369">
        <v>99.6</v>
      </c>
      <c r="AP369">
        <v>0.27</v>
      </c>
      <c r="AQ369">
        <v>7.9122000000000003</v>
      </c>
      <c r="AR369">
        <v>0</v>
      </c>
      <c r="AS369">
        <v>500</v>
      </c>
      <c r="AT369" t="s">
        <v>29</v>
      </c>
    </row>
    <row r="370" spans="39:46" x14ac:dyDescent="0.3">
      <c r="AM370">
        <v>184</v>
      </c>
      <c r="AN370">
        <f t="shared" si="79"/>
        <v>2.4604462028794374E-2</v>
      </c>
      <c r="AO370">
        <v>100.21</v>
      </c>
      <c r="AP370">
        <v>0.27100000000000002</v>
      </c>
      <c r="AQ370">
        <v>7.9111000000000002</v>
      </c>
      <c r="AR370">
        <v>1</v>
      </c>
      <c r="AS370">
        <v>500</v>
      </c>
      <c r="AT370" t="s">
        <v>29</v>
      </c>
    </row>
    <row r="371" spans="39:46" x14ac:dyDescent="0.3">
      <c r="AM371">
        <v>184.5</v>
      </c>
      <c r="AN371">
        <f t="shared" si="79"/>
        <v>2.472161776019343E-2</v>
      </c>
      <c r="AO371">
        <v>100.1</v>
      </c>
      <c r="AP371">
        <v>0.27200000000000002</v>
      </c>
      <c r="AQ371">
        <v>7.9109999999999996</v>
      </c>
      <c r="AR371">
        <v>0</v>
      </c>
      <c r="AS371">
        <v>500</v>
      </c>
      <c r="AT371" t="s">
        <v>29</v>
      </c>
    </row>
    <row r="372" spans="39:46" x14ac:dyDescent="0.3">
      <c r="AM372">
        <v>185</v>
      </c>
      <c r="AN372">
        <f t="shared" si="79"/>
        <v>2.4729860424222445E-2</v>
      </c>
      <c r="AO372">
        <v>99.95</v>
      </c>
      <c r="AP372">
        <v>0.27200000000000002</v>
      </c>
      <c r="AQ372">
        <v>7.9111000000000002</v>
      </c>
      <c r="AR372">
        <v>0</v>
      </c>
      <c r="AS372">
        <v>500</v>
      </c>
      <c r="AT372" t="s">
        <v>29</v>
      </c>
    </row>
    <row r="373" spans="39:46" x14ac:dyDescent="0.3">
      <c r="AM373">
        <v>185.5</v>
      </c>
      <c r="AN373">
        <f t="shared" si="79"/>
        <v>2.4736454555445656E-2</v>
      </c>
      <c r="AO373">
        <v>99.83</v>
      </c>
      <c r="AP373">
        <v>0.27200000000000002</v>
      </c>
      <c r="AQ373">
        <v>7.9111000000000002</v>
      </c>
      <c r="AR373">
        <v>0</v>
      </c>
      <c r="AS373">
        <v>500</v>
      </c>
      <c r="AT373" t="s">
        <v>29</v>
      </c>
    </row>
    <row r="374" spans="39:46" x14ac:dyDescent="0.3">
      <c r="AM374">
        <v>186</v>
      </c>
      <c r="AN374">
        <f t="shared" si="79"/>
        <v>2.4742499175733599E-2</v>
      </c>
      <c r="AO374">
        <v>99.72</v>
      </c>
      <c r="AP374">
        <v>0.27200000000000002</v>
      </c>
      <c r="AQ374">
        <v>7.9111000000000002</v>
      </c>
      <c r="AR374">
        <v>0</v>
      </c>
      <c r="AS374">
        <v>500</v>
      </c>
      <c r="AT374" t="s">
        <v>29</v>
      </c>
    </row>
    <row r="375" spans="39:46" x14ac:dyDescent="0.3">
      <c r="AM375">
        <v>186.5</v>
      </c>
      <c r="AN375">
        <f t="shared" si="79"/>
        <v>2.4636883173975162E-2</v>
      </c>
      <c r="AO375">
        <v>99.62</v>
      </c>
      <c r="AP375">
        <v>0.27100000000000002</v>
      </c>
      <c r="AQ375">
        <v>7.9112</v>
      </c>
      <c r="AR375">
        <v>0</v>
      </c>
      <c r="AS375">
        <v>500</v>
      </c>
      <c r="AT375" t="s">
        <v>29</v>
      </c>
    </row>
    <row r="376" spans="39:46" x14ac:dyDescent="0.3">
      <c r="AM376">
        <v>187</v>
      </c>
      <c r="AN376">
        <f t="shared" si="79"/>
        <v>2.4641828772392571E-2</v>
      </c>
      <c r="AO376">
        <v>99.53</v>
      </c>
      <c r="AP376">
        <v>0.27100000000000002</v>
      </c>
      <c r="AQ376">
        <v>7.9112</v>
      </c>
      <c r="AR376">
        <v>0</v>
      </c>
      <c r="AS376">
        <v>500</v>
      </c>
      <c r="AT376" t="s">
        <v>29</v>
      </c>
    </row>
    <row r="377" spans="39:46" x14ac:dyDescent="0.3">
      <c r="AM377">
        <v>187.5</v>
      </c>
      <c r="AN377">
        <f t="shared" si="79"/>
        <v>2.4646224859874714E-2</v>
      </c>
      <c r="AO377">
        <v>99.45</v>
      </c>
      <c r="AP377">
        <v>0.27100000000000002</v>
      </c>
      <c r="AQ377">
        <v>7.9112</v>
      </c>
      <c r="AR377">
        <v>0</v>
      </c>
      <c r="AS377">
        <v>500</v>
      </c>
      <c r="AT377" t="s">
        <v>29</v>
      </c>
    </row>
    <row r="378" spans="39:46" x14ac:dyDescent="0.3">
      <c r="AM378">
        <v>188</v>
      </c>
      <c r="AN378">
        <f t="shared" si="79"/>
        <v>2.4650620947356854E-2</v>
      </c>
      <c r="AO378">
        <v>99.37</v>
      </c>
      <c r="AP378">
        <v>0.27100000000000002</v>
      </c>
      <c r="AQ378">
        <v>7.9112</v>
      </c>
      <c r="AR378">
        <v>0</v>
      </c>
      <c r="AS378">
        <v>500</v>
      </c>
      <c r="AT378" t="s">
        <v>29</v>
      </c>
    </row>
    <row r="379" spans="39:46" x14ac:dyDescent="0.3">
      <c r="AM379">
        <v>188.5</v>
      </c>
      <c r="AN379">
        <f t="shared" si="79"/>
        <v>2.4655017034838994E-2</v>
      </c>
      <c r="AO379">
        <v>99.29</v>
      </c>
      <c r="AP379">
        <v>0.27100000000000002</v>
      </c>
      <c r="AQ379">
        <v>7.9112</v>
      </c>
      <c r="AR379">
        <v>0</v>
      </c>
      <c r="AS379">
        <v>500</v>
      </c>
      <c r="AT379" t="s">
        <v>29</v>
      </c>
    </row>
    <row r="380" spans="39:46" x14ac:dyDescent="0.3">
      <c r="AM380">
        <v>189</v>
      </c>
      <c r="AN380">
        <f t="shared" si="79"/>
        <v>2.4658863611385869E-2</v>
      </c>
      <c r="AO380">
        <v>99.22</v>
      </c>
      <c r="AP380">
        <v>0.27100000000000002</v>
      </c>
      <c r="AQ380">
        <v>7.9112</v>
      </c>
      <c r="AR380">
        <v>0</v>
      </c>
      <c r="AS380">
        <v>500</v>
      </c>
      <c r="AT380" t="s">
        <v>29</v>
      </c>
    </row>
    <row r="381" spans="39:46" x14ac:dyDescent="0.3">
      <c r="AM381">
        <v>189.5</v>
      </c>
      <c r="AN381">
        <f t="shared" si="79"/>
        <v>2.4663259698868008E-2</v>
      </c>
      <c r="AO381">
        <v>99.14</v>
      </c>
      <c r="AP381">
        <v>0.27100000000000002</v>
      </c>
      <c r="AQ381">
        <v>7.9112</v>
      </c>
      <c r="AR381">
        <v>0</v>
      </c>
      <c r="AS381">
        <v>500</v>
      </c>
      <c r="AT381" t="s">
        <v>29</v>
      </c>
    </row>
    <row r="382" spans="39:46" x14ac:dyDescent="0.3">
      <c r="AM382">
        <v>190</v>
      </c>
      <c r="AN382">
        <f t="shared" si="79"/>
        <v>2.4666556764479614E-2</v>
      </c>
      <c r="AO382">
        <v>99.08</v>
      </c>
      <c r="AP382">
        <v>0.27100000000000002</v>
      </c>
      <c r="AQ382">
        <v>7.9112</v>
      </c>
      <c r="AR382">
        <v>0</v>
      </c>
      <c r="AS382">
        <v>500</v>
      </c>
      <c r="AT382" t="s">
        <v>29</v>
      </c>
    </row>
    <row r="383" spans="39:46" x14ac:dyDescent="0.3">
      <c r="AM383">
        <v>190.5</v>
      </c>
      <c r="AN383">
        <f t="shared" si="79"/>
        <v>2.4670403341026489E-2</v>
      </c>
      <c r="AO383">
        <v>99.01</v>
      </c>
      <c r="AP383">
        <v>0.27100000000000002</v>
      </c>
      <c r="AQ383">
        <v>7.9112999999999998</v>
      </c>
      <c r="AR383">
        <v>0</v>
      </c>
      <c r="AS383">
        <v>500</v>
      </c>
      <c r="AT383" t="s">
        <v>29</v>
      </c>
    </row>
    <row r="384" spans="39:46" x14ac:dyDescent="0.3">
      <c r="AM384">
        <v>191</v>
      </c>
      <c r="AN384">
        <f t="shared" si="79"/>
        <v>2.4673700406638095E-2</v>
      </c>
      <c r="AO384">
        <v>98.95</v>
      </c>
      <c r="AP384">
        <v>0.27100000000000002</v>
      </c>
      <c r="AQ384">
        <v>7.9112</v>
      </c>
      <c r="AR384">
        <v>0</v>
      </c>
      <c r="AS384">
        <v>500</v>
      </c>
      <c r="AT384" t="s">
        <v>29</v>
      </c>
    </row>
    <row r="385" spans="39:46" x14ac:dyDescent="0.3">
      <c r="AM385">
        <v>191.5</v>
      </c>
      <c r="AN385">
        <f t="shared" si="79"/>
        <v>2.4676447961314431E-2</v>
      </c>
      <c r="AO385">
        <v>98.9</v>
      </c>
      <c r="AP385">
        <v>0.27100000000000002</v>
      </c>
      <c r="AQ385">
        <v>7.9112</v>
      </c>
      <c r="AR385">
        <v>0</v>
      </c>
      <c r="AS385">
        <v>500</v>
      </c>
      <c r="AT385" t="s">
        <v>29</v>
      </c>
    </row>
    <row r="386" spans="39:46" x14ac:dyDescent="0.3">
      <c r="AM386">
        <v>192</v>
      </c>
      <c r="AN386">
        <f t="shared" si="79"/>
        <v>2.4680294537861306E-2</v>
      </c>
      <c r="AO386">
        <v>98.83</v>
      </c>
      <c r="AP386">
        <v>0.27100000000000002</v>
      </c>
      <c r="AQ386">
        <v>7.9112</v>
      </c>
      <c r="AR386">
        <v>0</v>
      </c>
      <c r="AS386">
        <v>500</v>
      </c>
      <c r="AT386" t="s">
        <v>29</v>
      </c>
    </row>
    <row r="387" spans="39:46" x14ac:dyDescent="0.3">
      <c r="AM387">
        <v>192.5</v>
      </c>
      <c r="AN387">
        <f t="shared" si="79"/>
        <v>2.4683591603472912E-2</v>
      </c>
      <c r="AO387">
        <v>98.77</v>
      </c>
      <c r="AP387">
        <v>0.27100000000000002</v>
      </c>
      <c r="AQ387">
        <v>7.9112</v>
      </c>
      <c r="AR387">
        <v>0</v>
      </c>
      <c r="AS387">
        <v>500</v>
      </c>
      <c r="AT387" t="s">
        <v>29</v>
      </c>
    </row>
    <row r="388" spans="39:46" x14ac:dyDescent="0.3">
      <c r="AM388">
        <v>193</v>
      </c>
      <c r="AN388">
        <f t="shared" si="79"/>
        <v>2.4686339158149249E-2</v>
      </c>
      <c r="AO388">
        <v>98.72</v>
      </c>
      <c r="AP388">
        <v>0.27100000000000002</v>
      </c>
      <c r="AQ388">
        <v>7.9112</v>
      </c>
      <c r="AR388">
        <v>0</v>
      </c>
      <c r="AS388">
        <v>500</v>
      </c>
      <c r="AT388" t="s">
        <v>29</v>
      </c>
    </row>
    <row r="389" spans="39:46" x14ac:dyDescent="0.3">
      <c r="AM389">
        <v>193.5</v>
      </c>
      <c r="AN389">
        <f t="shared" ref="AN389:AN452" si="80">(AP389-AO389/2022)/9</f>
        <v>2.4689086712825589E-2</v>
      </c>
      <c r="AO389">
        <v>98.67</v>
      </c>
      <c r="AP389">
        <v>0.27100000000000002</v>
      </c>
      <c r="AQ389">
        <v>7.9112</v>
      </c>
      <c r="AR389">
        <v>0</v>
      </c>
      <c r="AS389">
        <v>500</v>
      </c>
      <c r="AT389" t="s">
        <v>29</v>
      </c>
    </row>
    <row r="390" spans="39:46" x14ac:dyDescent="0.3">
      <c r="AM390">
        <v>194</v>
      </c>
      <c r="AN390">
        <f t="shared" si="80"/>
        <v>2.4697878887789869E-2</v>
      </c>
      <c r="AO390">
        <v>98.51</v>
      </c>
      <c r="AP390">
        <v>0.27100000000000002</v>
      </c>
      <c r="AQ390">
        <v>7.9112</v>
      </c>
      <c r="AR390">
        <v>0</v>
      </c>
      <c r="AS390">
        <v>500</v>
      </c>
      <c r="AT390" t="s">
        <v>29</v>
      </c>
    </row>
    <row r="391" spans="39:46" x14ac:dyDescent="0.3">
      <c r="AM391">
        <v>194.5</v>
      </c>
      <c r="AN391">
        <f t="shared" si="80"/>
        <v>2.4703923508077812E-2</v>
      </c>
      <c r="AO391">
        <v>98.4</v>
      </c>
      <c r="AP391">
        <v>0.27100000000000002</v>
      </c>
      <c r="AQ391">
        <v>7.9112</v>
      </c>
      <c r="AR391">
        <v>0</v>
      </c>
      <c r="AS391">
        <v>500</v>
      </c>
      <c r="AT391" t="s">
        <v>29</v>
      </c>
    </row>
    <row r="392" spans="39:46" x14ac:dyDescent="0.3">
      <c r="AM392">
        <v>195</v>
      </c>
      <c r="AN392">
        <f t="shared" si="80"/>
        <v>2.4706671062754152E-2</v>
      </c>
      <c r="AO392">
        <v>98.35</v>
      </c>
      <c r="AP392">
        <v>0.27100000000000002</v>
      </c>
      <c r="AQ392">
        <v>7.9112</v>
      </c>
      <c r="AR392">
        <v>0</v>
      </c>
      <c r="AS392">
        <v>500</v>
      </c>
      <c r="AT392" t="s">
        <v>29</v>
      </c>
    </row>
    <row r="393" spans="39:46" x14ac:dyDescent="0.3">
      <c r="AM393">
        <v>195.5</v>
      </c>
      <c r="AN393">
        <f t="shared" si="80"/>
        <v>2.4715463237718435E-2</v>
      </c>
      <c r="AO393">
        <v>98.19</v>
      </c>
      <c r="AP393">
        <v>0.27100000000000002</v>
      </c>
      <c r="AQ393">
        <v>7.9112</v>
      </c>
      <c r="AR393">
        <v>0</v>
      </c>
      <c r="AS393">
        <v>500</v>
      </c>
      <c r="AT393" t="s">
        <v>29</v>
      </c>
    </row>
    <row r="394" spans="39:46" x14ac:dyDescent="0.3">
      <c r="AM394">
        <v>196</v>
      </c>
      <c r="AN394">
        <f t="shared" si="80"/>
        <v>2.4749532915705023E-2</v>
      </c>
      <c r="AO394">
        <v>97.57</v>
      </c>
      <c r="AP394">
        <v>0.27100000000000002</v>
      </c>
      <c r="AQ394">
        <v>7.9112</v>
      </c>
      <c r="AR394">
        <v>0</v>
      </c>
      <c r="AS394">
        <v>500</v>
      </c>
      <c r="AT394" t="s">
        <v>29</v>
      </c>
    </row>
    <row r="395" spans="39:46" x14ac:dyDescent="0.3">
      <c r="AM395">
        <v>196.5</v>
      </c>
      <c r="AN395">
        <f t="shared" si="80"/>
        <v>2.4873282778327292E-2</v>
      </c>
      <c r="AO395">
        <v>97.34</v>
      </c>
      <c r="AP395">
        <v>0.27200000000000002</v>
      </c>
      <c r="AQ395">
        <v>7.9111000000000002</v>
      </c>
      <c r="AR395">
        <v>0</v>
      </c>
      <c r="AS395">
        <v>500</v>
      </c>
      <c r="AT395" t="s">
        <v>29</v>
      </c>
    </row>
    <row r="396" spans="39:46" x14ac:dyDescent="0.3">
      <c r="AM396">
        <v>197</v>
      </c>
      <c r="AN396">
        <f t="shared" si="80"/>
        <v>2.4766018243763052E-2</v>
      </c>
      <c r="AO396">
        <v>97.27</v>
      </c>
      <c r="AP396">
        <v>0.27100000000000002</v>
      </c>
      <c r="AQ396">
        <v>7.9112</v>
      </c>
      <c r="AR396">
        <v>0</v>
      </c>
      <c r="AS396">
        <v>500</v>
      </c>
      <c r="AT396" t="s">
        <v>29</v>
      </c>
    </row>
    <row r="397" spans="39:46" x14ac:dyDescent="0.3">
      <c r="AM397">
        <v>197.5</v>
      </c>
      <c r="AN397">
        <f t="shared" si="80"/>
        <v>2.4880975931421037E-2</v>
      </c>
      <c r="AO397">
        <v>97.2</v>
      </c>
      <c r="AP397">
        <v>0.27200000000000002</v>
      </c>
      <c r="AQ397">
        <v>7.9111000000000002</v>
      </c>
      <c r="AR397">
        <v>0</v>
      </c>
      <c r="AS397">
        <v>500</v>
      </c>
      <c r="AT397" t="s">
        <v>29</v>
      </c>
    </row>
    <row r="398" spans="39:46" x14ac:dyDescent="0.3">
      <c r="AM398">
        <v>198</v>
      </c>
      <c r="AN398">
        <f t="shared" si="80"/>
        <v>2.4774810418727335E-2</v>
      </c>
      <c r="AO398">
        <v>97.11</v>
      </c>
      <c r="AP398">
        <v>0.27100000000000002</v>
      </c>
      <c r="AQ398">
        <v>7.9112</v>
      </c>
      <c r="AR398">
        <v>2</v>
      </c>
      <c r="AS398">
        <v>500</v>
      </c>
      <c r="AT398" t="s">
        <v>29</v>
      </c>
    </row>
    <row r="399" spans="39:46" x14ac:dyDescent="0.3">
      <c r="AM399">
        <v>198.5</v>
      </c>
      <c r="AN399">
        <f t="shared" si="80"/>
        <v>2.4776458951533138E-2</v>
      </c>
      <c r="AO399">
        <v>97.08</v>
      </c>
      <c r="AP399">
        <v>0.27100000000000002</v>
      </c>
      <c r="AQ399">
        <v>7.9112999999999998</v>
      </c>
      <c r="AR399">
        <v>0</v>
      </c>
      <c r="AS399">
        <v>500</v>
      </c>
      <c r="AT399" t="s">
        <v>29</v>
      </c>
    </row>
    <row r="400" spans="39:46" x14ac:dyDescent="0.3">
      <c r="AM400">
        <v>199</v>
      </c>
      <c r="AN400">
        <f t="shared" si="80"/>
        <v>2.4780305528080013E-2</v>
      </c>
      <c r="AO400">
        <v>97.01</v>
      </c>
      <c r="AP400">
        <v>0.27100000000000002</v>
      </c>
      <c r="AQ400">
        <v>7.9112999999999998</v>
      </c>
      <c r="AR400">
        <v>0</v>
      </c>
      <c r="AS400">
        <v>500</v>
      </c>
      <c r="AT400" t="s">
        <v>29</v>
      </c>
    </row>
    <row r="401" spans="39:46" x14ac:dyDescent="0.3">
      <c r="AM401">
        <v>199.5</v>
      </c>
      <c r="AN401">
        <f t="shared" si="80"/>
        <v>2.4782503571821084E-2</v>
      </c>
      <c r="AO401">
        <v>96.97</v>
      </c>
      <c r="AP401">
        <v>0.27100000000000002</v>
      </c>
      <c r="AQ401">
        <v>7.9112</v>
      </c>
      <c r="AR401">
        <v>0</v>
      </c>
      <c r="AS401">
        <v>500</v>
      </c>
      <c r="AT401" t="s">
        <v>29</v>
      </c>
    </row>
    <row r="402" spans="39:46" x14ac:dyDescent="0.3">
      <c r="AM402">
        <v>200</v>
      </c>
      <c r="AN402">
        <f t="shared" si="80"/>
        <v>2.4786350148367955E-2</v>
      </c>
      <c r="AO402">
        <v>96.9</v>
      </c>
      <c r="AP402">
        <v>0.27100000000000002</v>
      </c>
      <c r="AQ402">
        <v>7.9112</v>
      </c>
      <c r="AR402">
        <v>0</v>
      </c>
      <c r="AS402">
        <v>500</v>
      </c>
      <c r="AT402" t="s">
        <v>29</v>
      </c>
    </row>
    <row r="403" spans="39:46" x14ac:dyDescent="0.3">
      <c r="AM403">
        <v>200.5</v>
      </c>
      <c r="AN403">
        <f t="shared" si="80"/>
        <v>2.4901857346961206E-2</v>
      </c>
      <c r="AO403">
        <v>96.82</v>
      </c>
      <c r="AP403">
        <v>0.27200000000000002</v>
      </c>
      <c r="AQ403">
        <v>7.9111000000000002</v>
      </c>
      <c r="AR403">
        <v>0</v>
      </c>
      <c r="AS403">
        <v>500</v>
      </c>
      <c r="AT403" t="s">
        <v>29</v>
      </c>
    </row>
    <row r="404" spans="39:46" x14ac:dyDescent="0.3">
      <c r="AM404">
        <v>201</v>
      </c>
      <c r="AN404">
        <f t="shared" si="80"/>
        <v>2.4792944279591167E-2</v>
      </c>
      <c r="AO404">
        <v>96.78</v>
      </c>
      <c r="AP404">
        <v>0.27100000000000002</v>
      </c>
      <c r="AQ404">
        <v>7.9112</v>
      </c>
      <c r="AR404">
        <v>0</v>
      </c>
      <c r="AS404">
        <v>500</v>
      </c>
      <c r="AT404" t="s">
        <v>29</v>
      </c>
    </row>
    <row r="405" spans="39:46" x14ac:dyDescent="0.3">
      <c r="AM405">
        <v>201.5</v>
      </c>
      <c r="AN405">
        <f t="shared" si="80"/>
        <v>2.4904604901637546E-2</v>
      </c>
      <c r="AO405">
        <v>96.77</v>
      </c>
      <c r="AP405">
        <v>0.27200000000000002</v>
      </c>
      <c r="AQ405">
        <v>7.9108999999999998</v>
      </c>
      <c r="AR405">
        <v>0</v>
      </c>
      <c r="AS405">
        <v>500</v>
      </c>
      <c r="AT405" t="s">
        <v>29</v>
      </c>
    </row>
    <row r="406" spans="39:46" x14ac:dyDescent="0.3">
      <c r="AM406">
        <v>202</v>
      </c>
      <c r="AN406">
        <f t="shared" si="80"/>
        <v>2.4897461259479066E-2</v>
      </c>
      <c r="AO406">
        <v>96.9</v>
      </c>
      <c r="AP406">
        <v>0.27200000000000002</v>
      </c>
      <c r="AQ406">
        <v>7.9104999999999999</v>
      </c>
      <c r="AR406">
        <v>0</v>
      </c>
      <c r="AS406">
        <v>500</v>
      </c>
      <c r="AT406" t="s">
        <v>29</v>
      </c>
    </row>
    <row r="407" spans="39:46" x14ac:dyDescent="0.3">
      <c r="AM407">
        <v>202.5</v>
      </c>
      <c r="AN407">
        <f t="shared" si="80"/>
        <v>2.4888669084514783E-2</v>
      </c>
      <c r="AO407">
        <v>97.06</v>
      </c>
      <c r="AP407">
        <v>0.27200000000000002</v>
      </c>
      <c r="AQ407">
        <v>7.9104999999999999</v>
      </c>
      <c r="AR407">
        <v>0</v>
      </c>
      <c r="AS407">
        <v>500</v>
      </c>
      <c r="AT407" t="s">
        <v>29</v>
      </c>
    </row>
    <row r="408" spans="39:46" x14ac:dyDescent="0.3">
      <c r="AM408">
        <v>203</v>
      </c>
      <c r="AN408">
        <f t="shared" si="80"/>
        <v>2.4988240465985277E-2</v>
      </c>
      <c r="AO408">
        <v>97.27</v>
      </c>
      <c r="AP408">
        <v>0.27300000000000002</v>
      </c>
      <c r="AQ408">
        <v>7.91</v>
      </c>
      <c r="AR408">
        <v>0</v>
      </c>
      <c r="AS408">
        <v>500</v>
      </c>
      <c r="AT408" t="s">
        <v>29</v>
      </c>
    </row>
    <row r="409" spans="39:46" x14ac:dyDescent="0.3">
      <c r="AM409">
        <v>203.5</v>
      </c>
      <c r="AN409">
        <f t="shared" si="80"/>
        <v>2.4973953181668316E-2</v>
      </c>
      <c r="AO409">
        <v>97.53</v>
      </c>
      <c r="AP409">
        <v>0.27300000000000002</v>
      </c>
      <c r="AQ409">
        <v>7.9097</v>
      </c>
      <c r="AR409">
        <v>0</v>
      </c>
      <c r="AS409">
        <v>500</v>
      </c>
      <c r="AT409" t="s">
        <v>29</v>
      </c>
    </row>
    <row r="410" spans="39:46" x14ac:dyDescent="0.3">
      <c r="AM410">
        <v>204</v>
      </c>
      <c r="AN410">
        <f t="shared" si="80"/>
        <v>2.4957467853610291E-2</v>
      </c>
      <c r="AO410">
        <v>97.83</v>
      </c>
      <c r="AP410">
        <v>0.27300000000000002</v>
      </c>
      <c r="AQ410">
        <v>7.9092000000000002</v>
      </c>
      <c r="AR410">
        <v>0</v>
      </c>
      <c r="AS410">
        <v>500</v>
      </c>
      <c r="AT410" t="s">
        <v>29</v>
      </c>
    </row>
    <row r="411" spans="39:46" x14ac:dyDescent="0.3">
      <c r="AM411">
        <v>204.5</v>
      </c>
      <c r="AN411">
        <f t="shared" si="80"/>
        <v>2.5050445103857569E-2</v>
      </c>
      <c r="AO411">
        <v>98.16</v>
      </c>
      <c r="AP411">
        <v>0.27400000000000002</v>
      </c>
      <c r="AQ411">
        <v>7.9088000000000003</v>
      </c>
      <c r="AR411">
        <v>0</v>
      </c>
      <c r="AS411">
        <v>500</v>
      </c>
      <c r="AT411" t="s">
        <v>29</v>
      </c>
    </row>
    <row r="412" spans="39:46" x14ac:dyDescent="0.3">
      <c r="AM412">
        <v>205</v>
      </c>
      <c r="AN412">
        <f t="shared" si="80"/>
        <v>2.5029563688317397E-2</v>
      </c>
      <c r="AO412">
        <v>98.54</v>
      </c>
      <c r="AP412">
        <v>0.27400000000000002</v>
      </c>
      <c r="AQ412">
        <v>7.9081999999999999</v>
      </c>
      <c r="AR412">
        <v>0</v>
      </c>
      <c r="AS412">
        <v>500</v>
      </c>
      <c r="AT412" t="s">
        <v>29</v>
      </c>
    </row>
    <row r="413" spans="39:46" x14ac:dyDescent="0.3">
      <c r="AM413">
        <v>205.5</v>
      </c>
      <c r="AN413">
        <f t="shared" si="80"/>
        <v>2.5117045829212002E-2</v>
      </c>
      <c r="AO413">
        <v>98.97</v>
      </c>
      <c r="AP413">
        <v>0.27500000000000002</v>
      </c>
      <c r="AQ413">
        <v>7.9074999999999998</v>
      </c>
      <c r="AR413">
        <v>0</v>
      </c>
      <c r="AS413">
        <v>500</v>
      </c>
      <c r="AT413" t="s">
        <v>29</v>
      </c>
    </row>
    <row r="414" spans="39:46" x14ac:dyDescent="0.3">
      <c r="AM414">
        <v>206</v>
      </c>
      <c r="AN414">
        <f t="shared" si="80"/>
        <v>2.5203978459171342E-2</v>
      </c>
      <c r="AO414">
        <v>99.41</v>
      </c>
      <c r="AP414">
        <v>0.27600000000000002</v>
      </c>
      <c r="AQ414">
        <v>7.907</v>
      </c>
      <c r="AR414">
        <v>0</v>
      </c>
      <c r="AS414">
        <v>500</v>
      </c>
      <c r="AT414" t="s">
        <v>29</v>
      </c>
    </row>
    <row r="415" spans="39:46" x14ac:dyDescent="0.3">
      <c r="AM415">
        <v>206.5</v>
      </c>
      <c r="AN415">
        <f t="shared" si="80"/>
        <v>2.5178151445213761E-2</v>
      </c>
      <c r="AO415">
        <v>99.88</v>
      </c>
      <c r="AP415">
        <v>0.27600000000000002</v>
      </c>
      <c r="AQ415">
        <v>7.9063999999999997</v>
      </c>
      <c r="AR415">
        <v>0</v>
      </c>
      <c r="AS415">
        <v>500</v>
      </c>
      <c r="AT415" t="s">
        <v>29</v>
      </c>
    </row>
    <row r="416" spans="39:46" x14ac:dyDescent="0.3">
      <c r="AM416">
        <v>207</v>
      </c>
      <c r="AN416">
        <f t="shared" si="80"/>
        <v>2.5264534564237832E-2</v>
      </c>
      <c r="AO416">
        <v>100.33</v>
      </c>
      <c r="AP416">
        <v>0.27700000000000002</v>
      </c>
      <c r="AQ416">
        <v>7.9055999999999997</v>
      </c>
      <c r="AR416">
        <v>0</v>
      </c>
      <c r="AS416">
        <v>500</v>
      </c>
      <c r="AT416" t="s">
        <v>29</v>
      </c>
    </row>
    <row r="417" spans="39:46" x14ac:dyDescent="0.3">
      <c r="AM417">
        <v>207.5</v>
      </c>
      <c r="AN417">
        <f t="shared" si="80"/>
        <v>2.5348719639520831E-2</v>
      </c>
      <c r="AO417">
        <v>100.82</v>
      </c>
      <c r="AP417">
        <v>0.27800000000000002</v>
      </c>
      <c r="AQ417">
        <v>7.9048999999999996</v>
      </c>
      <c r="AR417">
        <v>0</v>
      </c>
      <c r="AS417">
        <v>500</v>
      </c>
      <c r="AT417" t="s">
        <v>29</v>
      </c>
    </row>
    <row r="418" spans="39:46" x14ac:dyDescent="0.3">
      <c r="AM418">
        <v>208</v>
      </c>
      <c r="AN418">
        <f t="shared" si="80"/>
        <v>2.5320145070886913E-2</v>
      </c>
      <c r="AO418">
        <v>101.34</v>
      </c>
      <c r="AP418">
        <v>0.27800000000000002</v>
      </c>
      <c r="AQ418">
        <v>7.9042000000000003</v>
      </c>
      <c r="AR418">
        <v>0</v>
      </c>
      <c r="AS418">
        <v>500</v>
      </c>
      <c r="AT418" t="s">
        <v>29</v>
      </c>
    </row>
    <row r="419" spans="39:46" x14ac:dyDescent="0.3">
      <c r="AM419">
        <v>208.5</v>
      </c>
      <c r="AN419">
        <f t="shared" si="80"/>
        <v>2.5513243213539951E-2</v>
      </c>
      <c r="AO419">
        <v>101.87</v>
      </c>
      <c r="AP419">
        <v>0.28000000000000003</v>
      </c>
      <c r="AQ419">
        <v>7.9031000000000002</v>
      </c>
      <c r="AR419">
        <v>0</v>
      </c>
      <c r="AS419">
        <v>500</v>
      </c>
      <c r="AT419" t="s">
        <v>29</v>
      </c>
    </row>
    <row r="420" spans="39:46" x14ac:dyDescent="0.3">
      <c r="AM420">
        <v>209</v>
      </c>
      <c r="AN420">
        <f t="shared" si="80"/>
        <v>2.5481371579294431E-2</v>
      </c>
      <c r="AO420">
        <v>102.45</v>
      </c>
      <c r="AP420">
        <v>0.28000000000000003</v>
      </c>
      <c r="AQ420">
        <v>7.9023000000000003</v>
      </c>
      <c r="AR420">
        <v>0</v>
      </c>
      <c r="AS420">
        <v>500</v>
      </c>
      <c r="AT420" t="s">
        <v>29</v>
      </c>
    </row>
    <row r="421" spans="39:46" x14ac:dyDescent="0.3">
      <c r="AM421">
        <v>209.5</v>
      </c>
      <c r="AN421">
        <f t="shared" si="80"/>
        <v>2.5561160567095287E-2</v>
      </c>
      <c r="AO421">
        <v>103.02</v>
      </c>
      <c r="AP421">
        <v>0.28100000000000003</v>
      </c>
      <c r="AQ421">
        <v>7.9015000000000004</v>
      </c>
      <c r="AR421">
        <v>0</v>
      </c>
      <c r="AS421">
        <v>500</v>
      </c>
      <c r="AT421" t="s">
        <v>29</v>
      </c>
    </row>
    <row r="422" spans="39:46" x14ac:dyDescent="0.3">
      <c r="AM422">
        <v>210</v>
      </c>
      <c r="AN422">
        <f t="shared" si="80"/>
        <v>2.5637652489284533E-2</v>
      </c>
      <c r="AO422">
        <v>103.65</v>
      </c>
      <c r="AP422">
        <v>0.28199999999999997</v>
      </c>
      <c r="AQ422">
        <v>7.9005000000000001</v>
      </c>
      <c r="AR422">
        <v>0</v>
      </c>
      <c r="AS422">
        <v>500</v>
      </c>
      <c r="AT422" t="s">
        <v>29</v>
      </c>
    </row>
    <row r="423" spans="39:46" x14ac:dyDescent="0.3">
      <c r="AM423">
        <v>210.5</v>
      </c>
      <c r="AN423">
        <f t="shared" si="80"/>
        <v>2.5712495878667984E-2</v>
      </c>
      <c r="AO423">
        <v>104.31</v>
      </c>
      <c r="AP423">
        <v>0.28299999999999997</v>
      </c>
      <c r="AQ423">
        <v>7.8997000000000002</v>
      </c>
      <c r="AR423">
        <v>0</v>
      </c>
      <c r="AS423">
        <v>500</v>
      </c>
      <c r="AT423" t="s">
        <v>29</v>
      </c>
    </row>
    <row r="424" spans="39:46" x14ac:dyDescent="0.3">
      <c r="AM424">
        <v>211</v>
      </c>
      <c r="AN424">
        <f t="shared" si="80"/>
        <v>2.5788438289921965E-2</v>
      </c>
      <c r="AO424">
        <v>104.95</v>
      </c>
      <c r="AP424">
        <v>0.28399999999999997</v>
      </c>
      <c r="AQ424">
        <v>7.8986000000000001</v>
      </c>
      <c r="AR424">
        <v>0</v>
      </c>
      <c r="AS424">
        <v>500</v>
      </c>
      <c r="AT424" t="s">
        <v>29</v>
      </c>
    </row>
    <row r="425" spans="39:46" x14ac:dyDescent="0.3">
      <c r="AM425">
        <v>211.5</v>
      </c>
      <c r="AN425">
        <f t="shared" si="80"/>
        <v>2.5863281679305416E-2</v>
      </c>
      <c r="AO425">
        <v>105.61</v>
      </c>
      <c r="AP425">
        <v>0.28499999999999998</v>
      </c>
      <c r="AQ425">
        <v>7.8978000000000002</v>
      </c>
      <c r="AR425">
        <v>0</v>
      </c>
      <c r="AS425">
        <v>500</v>
      </c>
      <c r="AT425" t="s">
        <v>29</v>
      </c>
    </row>
    <row r="426" spans="39:46" x14ac:dyDescent="0.3">
      <c r="AM426">
        <v>212</v>
      </c>
      <c r="AN426">
        <f t="shared" si="80"/>
        <v>2.5932629959336189E-2</v>
      </c>
      <c r="AO426">
        <v>106.37</v>
      </c>
      <c r="AP426">
        <v>0.28599999999999998</v>
      </c>
      <c r="AQ426">
        <v>7.8967999999999998</v>
      </c>
      <c r="AR426">
        <v>0</v>
      </c>
      <c r="AS426">
        <v>500</v>
      </c>
      <c r="AT426" t="s">
        <v>29</v>
      </c>
    </row>
    <row r="427" spans="39:46" x14ac:dyDescent="0.3">
      <c r="AM427">
        <v>212.5</v>
      </c>
      <c r="AN427">
        <f t="shared" si="80"/>
        <v>2.6001428728431693E-2</v>
      </c>
      <c r="AO427">
        <v>107.14</v>
      </c>
      <c r="AP427">
        <v>0.28699999999999998</v>
      </c>
      <c r="AQ427">
        <v>7.8956</v>
      </c>
      <c r="AR427">
        <v>0</v>
      </c>
      <c r="AS427">
        <v>500</v>
      </c>
      <c r="AT427" t="s">
        <v>29</v>
      </c>
    </row>
    <row r="428" spans="39:46" x14ac:dyDescent="0.3">
      <c r="AM428">
        <v>213</v>
      </c>
      <c r="AN428">
        <f t="shared" si="80"/>
        <v>2.6074074074074069E-2</v>
      </c>
      <c r="AO428">
        <v>107.84</v>
      </c>
      <c r="AP428">
        <v>0.28799999999999998</v>
      </c>
      <c r="AQ428">
        <v>7.8941999999999997</v>
      </c>
      <c r="AR428">
        <v>0</v>
      </c>
      <c r="AS428">
        <v>500</v>
      </c>
      <c r="AT428" t="s">
        <v>29</v>
      </c>
    </row>
    <row r="429" spans="39:46" x14ac:dyDescent="0.3">
      <c r="AM429">
        <v>213.5</v>
      </c>
      <c r="AN429">
        <f t="shared" si="80"/>
        <v>2.6145620397845917E-2</v>
      </c>
      <c r="AO429">
        <v>108.56</v>
      </c>
      <c r="AP429">
        <v>0.28899999999999998</v>
      </c>
      <c r="AQ429">
        <v>7.8930999999999996</v>
      </c>
      <c r="AR429">
        <v>0</v>
      </c>
      <c r="AS429">
        <v>500</v>
      </c>
      <c r="AT429" t="s">
        <v>29</v>
      </c>
    </row>
    <row r="430" spans="39:46" x14ac:dyDescent="0.3">
      <c r="AM430">
        <v>214</v>
      </c>
      <c r="AN430">
        <f t="shared" si="80"/>
        <v>2.6323881745246729E-2</v>
      </c>
      <c r="AO430">
        <v>109.36</v>
      </c>
      <c r="AP430">
        <v>0.29099999999999998</v>
      </c>
      <c r="AQ430">
        <v>7.8918999999999997</v>
      </c>
      <c r="AR430">
        <v>0</v>
      </c>
      <c r="AS430">
        <v>500</v>
      </c>
      <c r="AT430" t="s">
        <v>29</v>
      </c>
    </row>
    <row r="431" spans="39:46" x14ac:dyDescent="0.3">
      <c r="AM431">
        <v>214.5</v>
      </c>
      <c r="AN431">
        <f t="shared" si="80"/>
        <v>2.6392131003406968E-2</v>
      </c>
      <c r="AO431">
        <v>110.14</v>
      </c>
      <c r="AP431">
        <v>0.29199999999999998</v>
      </c>
      <c r="AQ431">
        <v>7.8907999999999996</v>
      </c>
      <c r="AR431">
        <v>0</v>
      </c>
      <c r="AS431">
        <v>500</v>
      </c>
      <c r="AT431" t="s">
        <v>29</v>
      </c>
    </row>
    <row r="432" spans="39:46" x14ac:dyDescent="0.3">
      <c r="AM432">
        <v>215</v>
      </c>
      <c r="AN432">
        <f t="shared" si="80"/>
        <v>2.6462028794373007E-2</v>
      </c>
      <c r="AO432">
        <v>110.89</v>
      </c>
      <c r="AP432">
        <v>0.29299999999999998</v>
      </c>
      <c r="AQ432">
        <v>7.8897000000000004</v>
      </c>
      <c r="AR432">
        <v>0</v>
      </c>
      <c r="AS432">
        <v>500</v>
      </c>
      <c r="AT432" t="s">
        <v>29</v>
      </c>
    </row>
    <row r="433" spans="39:46" x14ac:dyDescent="0.3">
      <c r="AM433">
        <v>215.5</v>
      </c>
      <c r="AN433">
        <f t="shared" si="80"/>
        <v>2.6529728541597977E-2</v>
      </c>
      <c r="AO433">
        <v>111.68</v>
      </c>
      <c r="AP433">
        <v>0.29399999999999998</v>
      </c>
      <c r="AQ433">
        <v>7.8884999999999996</v>
      </c>
      <c r="AR433">
        <v>0</v>
      </c>
      <c r="AS433">
        <v>500</v>
      </c>
      <c r="AT433" t="s">
        <v>29</v>
      </c>
    </row>
    <row r="434" spans="39:46" x14ac:dyDescent="0.3">
      <c r="AM434">
        <v>216</v>
      </c>
      <c r="AN434">
        <f t="shared" si="80"/>
        <v>2.6593581712276073E-2</v>
      </c>
      <c r="AO434">
        <v>112.54</v>
      </c>
      <c r="AP434">
        <v>0.29499999999999998</v>
      </c>
      <c r="AQ434">
        <v>7.8872999999999998</v>
      </c>
      <c r="AR434">
        <v>0</v>
      </c>
      <c r="AS434">
        <v>500</v>
      </c>
      <c r="AT434" t="s">
        <v>29</v>
      </c>
    </row>
    <row r="435" spans="39:46" x14ac:dyDescent="0.3">
      <c r="AM435">
        <v>216.5</v>
      </c>
      <c r="AN435">
        <f t="shared" si="80"/>
        <v>2.6768545994065279E-2</v>
      </c>
      <c r="AO435">
        <v>113.4</v>
      </c>
      <c r="AP435">
        <v>0.29699999999999999</v>
      </c>
      <c r="AQ435">
        <v>7.8856999999999999</v>
      </c>
      <c r="AR435">
        <v>0</v>
      </c>
      <c r="AS435">
        <v>500</v>
      </c>
      <c r="AT435" t="s">
        <v>29</v>
      </c>
    </row>
    <row r="436" spans="39:46" x14ac:dyDescent="0.3">
      <c r="AM436">
        <v>217</v>
      </c>
      <c r="AN436">
        <f t="shared" si="80"/>
        <v>2.6831300142872841E-2</v>
      </c>
      <c r="AO436">
        <v>114.28</v>
      </c>
      <c r="AP436">
        <v>0.29799999999999999</v>
      </c>
      <c r="AQ436">
        <v>7.8841999999999999</v>
      </c>
      <c r="AR436">
        <v>0</v>
      </c>
      <c r="AS436">
        <v>500</v>
      </c>
      <c r="AT436" t="s">
        <v>29</v>
      </c>
    </row>
    <row r="437" spans="39:46" x14ac:dyDescent="0.3">
      <c r="AM437">
        <v>217.5</v>
      </c>
      <c r="AN437">
        <f t="shared" si="80"/>
        <v>2.6895153313550937E-2</v>
      </c>
      <c r="AO437">
        <v>115.14</v>
      </c>
      <c r="AP437">
        <v>0.29899999999999999</v>
      </c>
      <c r="AQ437">
        <v>7.8832000000000004</v>
      </c>
      <c r="AR437">
        <v>0</v>
      </c>
      <c r="AS437">
        <v>500</v>
      </c>
      <c r="AT437" t="s">
        <v>29</v>
      </c>
    </row>
    <row r="438" spans="39:46" x14ac:dyDescent="0.3">
      <c r="AM438">
        <v>218</v>
      </c>
      <c r="AN438">
        <f t="shared" si="80"/>
        <v>2.7070667106275412E-2</v>
      </c>
      <c r="AO438">
        <v>115.99</v>
      </c>
      <c r="AP438">
        <v>0.30099999999999999</v>
      </c>
      <c r="AQ438">
        <v>7.8818999999999999</v>
      </c>
      <c r="AR438">
        <v>0</v>
      </c>
      <c r="AS438">
        <v>500</v>
      </c>
      <c r="AT438" t="s">
        <v>29</v>
      </c>
    </row>
    <row r="439" spans="39:46" x14ac:dyDescent="0.3">
      <c r="AM439">
        <v>218.5</v>
      </c>
      <c r="AN439">
        <f t="shared" si="80"/>
        <v>2.7132322233212439E-2</v>
      </c>
      <c r="AO439">
        <v>116.89</v>
      </c>
      <c r="AP439">
        <v>0.30199999999999999</v>
      </c>
      <c r="AQ439">
        <v>7.8807999999999998</v>
      </c>
      <c r="AR439">
        <v>0</v>
      </c>
      <c r="AS439">
        <v>500</v>
      </c>
      <c r="AT439" t="s">
        <v>29</v>
      </c>
    </row>
    <row r="440" spans="39:46" x14ac:dyDescent="0.3">
      <c r="AM440">
        <v>219</v>
      </c>
      <c r="AN440">
        <f t="shared" si="80"/>
        <v>2.730398944939004E-2</v>
      </c>
      <c r="AO440">
        <v>117.81</v>
      </c>
      <c r="AP440">
        <v>0.30399999999999999</v>
      </c>
      <c r="AQ440">
        <v>7.8788</v>
      </c>
      <c r="AR440">
        <v>0</v>
      </c>
      <c r="AS440">
        <v>500</v>
      </c>
      <c r="AT440" t="s">
        <v>29</v>
      </c>
    </row>
    <row r="441" spans="39:46" x14ac:dyDescent="0.3">
      <c r="AM441">
        <v>219.5</v>
      </c>
      <c r="AN441">
        <f t="shared" si="80"/>
        <v>2.7364545554456533E-2</v>
      </c>
      <c r="AO441">
        <v>118.73</v>
      </c>
      <c r="AP441">
        <v>0.30499999999999999</v>
      </c>
      <c r="AQ441">
        <v>7.8771000000000004</v>
      </c>
      <c r="AR441">
        <v>0</v>
      </c>
      <c r="AS441">
        <v>500</v>
      </c>
      <c r="AT441" t="s">
        <v>29</v>
      </c>
    </row>
    <row r="442" spans="39:46" x14ac:dyDescent="0.3">
      <c r="AM442">
        <v>220</v>
      </c>
      <c r="AN442">
        <f t="shared" si="80"/>
        <v>2.7534564237828334E-2</v>
      </c>
      <c r="AO442">
        <v>119.68</v>
      </c>
      <c r="AP442">
        <v>0.307</v>
      </c>
      <c r="AQ442">
        <v>7.8757000000000001</v>
      </c>
      <c r="AR442">
        <v>0</v>
      </c>
      <c r="AS442">
        <v>500</v>
      </c>
      <c r="AT442" t="s">
        <v>29</v>
      </c>
    </row>
    <row r="443" spans="39:46" x14ac:dyDescent="0.3">
      <c r="AM443">
        <v>220.5</v>
      </c>
      <c r="AN443">
        <f t="shared" si="80"/>
        <v>2.7608858116276516E-2</v>
      </c>
      <c r="AO443">
        <v>120.35</v>
      </c>
      <c r="AP443">
        <v>0.308</v>
      </c>
      <c r="AQ443">
        <v>7.8742999999999999</v>
      </c>
      <c r="AR443">
        <v>1</v>
      </c>
      <c r="AS443">
        <v>500</v>
      </c>
      <c r="AT443" t="s">
        <v>29</v>
      </c>
    </row>
    <row r="444" spans="39:46" x14ac:dyDescent="0.3">
      <c r="AM444">
        <v>221</v>
      </c>
      <c r="AN444">
        <f t="shared" si="80"/>
        <v>2.7617100780305527E-2</v>
      </c>
      <c r="AO444">
        <v>120.2</v>
      </c>
      <c r="AP444">
        <v>0.308</v>
      </c>
      <c r="AQ444">
        <v>7.8742999999999999</v>
      </c>
      <c r="AR444">
        <v>0</v>
      </c>
      <c r="AS444">
        <v>500</v>
      </c>
      <c r="AT444" t="s">
        <v>29</v>
      </c>
    </row>
    <row r="445" spans="39:46" x14ac:dyDescent="0.3">
      <c r="AM445">
        <v>221.5</v>
      </c>
      <c r="AN445">
        <f t="shared" si="80"/>
        <v>2.7627541488075613E-2</v>
      </c>
      <c r="AO445">
        <v>120.01</v>
      </c>
      <c r="AP445">
        <v>0.308</v>
      </c>
      <c r="AQ445">
        <v>7.8742999999999999</v>
      </c>
      <c r="AR445">
        <v>0</v>
      </c>
      <c r="AS445">
        <v>500</v>
      </c>
      <c r="AT445" t="s">
        <v>29</v>
      </c>
    </row>
    <row r="446" spans="39:46" x14ac:dyDescent="0.3">
      <c r="AM446">
        <v>222</v>
      </c>
      <c r="AN446">
        <f t="shared" si="80"/>
        <v>2.763468513023409E-2</v>
      </c>
      <c r="AO446">
        <v>119.88</v>
      </c>
      <c r="AP446">
        <v>0.308</v>
      </c>
      <c r="AQ446">
        <v>7.8743999999999996</v>
      </c>
      <c r="AR446">
        <v>0</v>
      </c>
      <c r="AS446">
        <v>500</v>
      </c>
      <c r="AT446" t="s">
        <v>29</v>
      </c>
    </row>
    <row r="447" spans="39:46" x14ac:dyDescent="0.3">
      <c r="AM447">
        <v>222.5</v>
      </c>
      <c r="AN447">
        <f t="shared" si="80"/>
        <v>2.7641279261457305E-2</v>
      </c>
      <c r="AO447">
        <v>119.76</v>
      </c>
      <c r="AP447">
        <v>0.308</v>
      </c>
      <c r="AQ447">
        <v>7.8743999999999996</v>
      </c>
      <c r="AR447">
        <v>0</v>
      </c>
      <c r="AS447">
        <v>500</v>
      </c>
      <c r="AT447" t="s">
        <v>29</v>
      </c>
    </row>
    <row r="448" spans="39:46" x14ac:dyDescent="0.3">
      <c r="AM448">
        <v>223</v>
      </c>
      <c r="AN448">
        <f t="shared" si="80"/>
        <v>2.7647873392680513E-2</v>
      </c>
      <c r="AO448">
        <v>119.64</v>
      </c>
      <c r="AP448">
        <v>0.308</v>
      </c>
      <c r="AQ448">
        <v>7.8743999999999996</v>
      </c>
      <c r="AR448">
        <v>0</v>
      </c>
      <c r="AS448">
        <v>500</v>
      </c>
      <c r="AT448" t="s">
        <v>29</v>
      </c>
    </row>
    <row r="449" spans="39:46" x14ac:dyDescent="0.3">
      <c r="AM449">
        <v>223.5</v>
      </c>
      <c r="AN449">
        <f t="shared" si="80"/>
        <v>2.765336850203319E-2</v>
      </c>
      <c r="AO449">
        <v>119.54</v>
      </c>
      <c r="AP449">
        <v>0.308</v>
      </c>
      <c r="AQ449">
        <v>7.8743999999999996</v>
      </c>
      <c r="AR449">
        <v>0</v>
      </c>
      <c r="AS449">
        <v>500</v>
      </c>
      <c r="AT449" t="s">
        <v>29</v>
      </c>
    </row>
    <row r="450" spans="39:46" x14ac:dyDescent="0.3">
      <c r="AM450">
        <v>224</v>
      </c>
      <c r="AN450">
        <f t="shared" si="80"/>
        <v>2.7658863611385864E-2</v>
      </c>
      <c r="AO450">
        <v>119.44</v>
      </c>
      <c r="AP450">
        <v>0.308</v>
      </c>
      <c r="AQ450">
        <v>7.8743999999999996</v>
      </c>
      <c r="AR450">
        <v>0</v>
      </c>
      <c r="AS450">
        <v>500</v>
      </c>
      <c r="AT450" t="s">
        <v>29</v>
      </c>
    </row>
    <row r="451" spans="39:46" x14ac:dyDescent="0.3">
      <c r="AM451">
        <v>224.5</v>
      </c>
      <c r="AN451">
        <f t="shared" si="80"/>
        <v>2.7664358720738542E-2</v>
      </c>
      <c r="AO451">
        <v>119.34</v>
      </c>
      <c r="AP451">
        <v>0.308</v>
      </c>
      <c r="AQ451">
        <v>7.8742999999999999</v>
      </c>
      <c r="AR451">
        <v>0</v>
      </c>
      <c r="AS451">
        <v>500</v>
      </c>
      <c r="AT451" t="s">
        <v>29</v>
      </c>
    </row>
    <row r="452" spans="39:46" x14ac:dyDescent="0.3">
      <c r="AM452">
        <v>225</v>
      </c>
      <c r="AN452">
        <f t="shared" si="80"/>
        <v>2.7679745026926036E-2</v>
      </c>
      <c r="AO452">
        <v>119.06</v>
      </c>
      <c r="AP452">
        <v>0.308</v>
      </c>
      <c r="AQ452">
        <v>7.8742999999999999</v>
      </c>
      <c r="AR452">
        <v>0</v>
      </c>
      <c r="AS452">
        <v>500</v>
      </c>
      <c r="AT452" t="s">
        <v>29</v>
      </c>
    </row>
    <row r="453" spans="39:46" x14ac:dyDescent="0.3">
      <c r="AM453">
        <v>225.5</v>
      </c>
      <c r="AN453">
        <f t="shared" ref="AN453:AN516" si="81">(AP453-AO453/2022)/9</f>
        <v>2.7686339158149248E-2</v>
      </c>
      <c r="AO453">
        <v>118.94</v>
      </c>
      <c r="AP453">
        <v>0.308</v>
      </c>
      <c r="AQ453">
        <v>7.8745000000000003</v>
      </c>
      <c r="AR453">
        <v>0</v>
      </c>
      <c r="AS453">
        <v>500</v>
      </c>
      <c r="AT453" t="s">
        <v>29</v>
      </c>
    </row>
    <row r="454" spans="39:46" x14ac:dyDescent="0.3">
      <c r="AM454">
        <v>226</v>
      </c>
      <c r="AN454">
        <f t="shared" si="81"/>
        <v>2.7691284756566657E-2</v>
      </c>
      <c r="AO454">
        <v>118.85</v>
      </c>
      <c r="AP454">
        <v>0.308</v>
      </c>
      <c r="AQ454">
        <v>7.8743999999999996</v>
      </c>
      <c r="AR454">
        <v>0</v>
      </c>
      <c r="AS454">
        <v>500</v>
      </c>
      <c r="AT454" t="s">
        <v>29</v>
      </c>
    </row>
    <row r="455" spans="39:46" x14ac:dyDescent="0.3">
      <c r="AM455">
        <v>226.5</v>
      </c>
      <c r="AN455">
        <f t="shared" si="81"/>
        <v>2.7696230354984065E-2</v>
      </c>
      <c r="AO455">
        <v>118.76</v>
      </c>
      <c r="AP455">
        <v>0.308</v>
      </c>
      <c r="AQ455">
        <v>7.8743999999999996</v>
      </c>
      <c r="AR455">
        <v>0</v>
      </c>
      <c r="AS455">
        <v>500</v>
      </c>
      <c r="AT455" t="s">
        <v>29</v>
      </c>
    </row>
    <row r="456" spans="39:46" x14ac:dyDescent="0.3">
      <c r="AM456">
        <v>227</v>
      </c>
      <c r="AN456">
        <f t="shared" si="81"/>
        <v>2.7700626442466205E-2</v>
      </c>
      <c r="AO456">
        <v>118.68</v>
      </c>
      <c r="AP456">
        <v>0.308</v>
      </c>
      <c r="AQ456">
        <v>7.8745000000000003</v>
      </c>
      <c r="AR456">
        <v>0</v>
      </c>
      <c r="AS456">
        <v>500</v>
      </c>
      <c r="AT456" t="s">
        <v>29</v>
      </c>
    </row>
    <row r="457" spans="39:46" x14ac:dyDescent="0.3">
      <c r="AM457">
        <v>227.5</v>
      </c>
      <c r="AN457">
        <f t="shared" si="81"/>
        <v>2.7705572040883614E-2</v>
      </c>
      <c r="AO457">
        <v>118.59</v>
      </c>
      <c r="AP457">
        <v>0.308</v>
      </c>
      <c r="AQ457">
        <v>7.8743999999999996</v>
      </c>
      <c r="AR457">
        <v>0</v>
      </c>
      <c r="AS457">
        <v>500</v>
      </c>
      <c r="AT457" t="s">
        <v>29</v>
      </c>
    </row>
    <row r="458" spans="39:46" x14ac:dyDescent="0.3">
      <c r="AM458">
        <v>228</v>
      </c>
      <c r="AN458">
        <f t="shared" si="81"/>
        <v>2.7709418617430488E-2</v>
      </c>
      <c r="AO458">
        <v>118.52</v>
      </c>
      <c r="AP458">
        <v>0.308</v>
      </c>
      <c r="AQ458">
        <v>7.8743999999999996</v>
      </c>
      <c r="AR458">
        <v>0</v>
      </c>
      <c r="AS458">
        <v>500</v>
      </c>
      <c r="AT458" t="s">
        <v>29</v>
      </c>
    </row>
    <row r="459" spans="39:46" x14ac:dyDescent="0.3">
      <c r="AM459">
        <v>228.5</v>
      </c>
      <c r="AN459">
        <f t="shared" si="81"/>
        <v>2.7713265193977359E-2</v>
      </c>
      <c r="AO459">
        <v>118.45</v>
      </c>
      <c r="AP459">
        <v>0.308</v>
      </c>
      <c r="AQ459">
        <v>7.8743999999999996</v>
      </c>
      <c r="AR459">
        <v>0</v>
      </c>
      <c r="AS459">
        <v>500</v>
      </c>
      <c r="AT459" t="s">
        <v>29</v>
      </c>
    </row>
    <row r="460" spans="39:46" x14ac:dyDescent="0.3">
      <c r="AM460">
        <v>229</v>
      </c>
      <c r="AN460">
        <f t="shared" si="81"/>
        <v>2.7717111770524234E-2</v>
      </c>
      <c r="AO460">
        <v>118.38</v>
      </c>
      <c r="AP460">
        <v>0.308</v>
      </c>
      <c r="AQ460">
        <v>7.8743999999999996</v>
      </c>
      <c r="AR460">
        <v>0</v>
      </c>
      <c r="AS460">
        <v>500</v>
      </c>
      <c r="AT460" t="s">
        <v>29</v>
      </c>
    </row>
    <row r="461" spans="39:46" x14ac:dyDescent="0.3">
      <c r="AM461">
        <v>229.5</v>
      </c>
      <c r="AN461">
        <f t="shared" si="81"/>
        <v>2.7720958347071105E-2</v>
      </c>
      <c r="AO461">
        <v>118.31</v>
      </c>
      <c r="AP461">
        <v>0.308</v>
      </c>
      <c r="AQ461">
        <v>7.8745000000000003</v>
      </c>
      <c r="AR461">
        <v>0</v>
      </c>
      <c r="AS461">
        <v>500</v>
      </c>
      <c r="AT461" t="s">
        <v>29</v>
      </c>
    </row>
    <row r="462" spans="39:46" x14ac:dyDescent="0.3">
      <c r="AM462">
        <v>230</v>
      </c>
      <c r="AN462">
        <f t="shared" si="81"/>
        <v>2.7724804923617979E-2</v>
      </c>
      <c r="AO462">
        <v>118.24</v>
      </c>
      <c r="AP462">
        <v>0.308</v>
      </c>
      <c r="AQ462">
        <v>7.8745000000000003</v>
      </c>
      <c r="AR462">
        <v>0</v>
      </c>
      <c r="AS462">
        <v>500</v>
      </c>
      <c r="AT462" t="s">
        <v>29</v>
      </c>
    </row>
    <row r="463" spans="39:46" x14ac:dyDescent="0.3">
      <c r="AM463">
        <v>230.5</v>
      </c>
      <c r="AN463">
        <f t="shared" si="81"/>
        <v>2.7728101989229585E-2</v>
      </c>
      <c r="AO463">
        <v>118.18</v>
      </c>
      <c r="AP463">
        <v>0.308</v>
      </c>
      <c r="AQ463">
        <v>7.8745000000000003</v>
      </c>
      <c r="AR463">
        <v>0</v>
      </c>
      <c r="AS463">
        <v>500</v>
      </c>
      <c r="AT463" t="s">
        <v>29</v>
      </c>
    </row>
    <row r="464" spans="39:46" x14ac:dyDescent="0.3">
      <c r="AM464">
        <v>231</v>
      </c>
      <c r="AN464">
        <f t="shared" si="81"/>
        <v>2.7731399054841191E-2</v>
      </c>
      <c r="AO464">
        <v>118.12</v>
      </c>
      <c r="AP464">
        <v>0.308</v>
      </c>
      <c r="AQ464">
        <v>7.8745000000000003</v>
      </c>
      <c r="AR464">
        <v>0</v>
      </c>
      <c r="AS464">
        <v>500</v>
      </c>
      <c r="AT464" t="s">
        <v>29</v>
      </c>
    </row>
    <row r="465" spans="39:46" x14ac:dyDescent="0.3">
      <c r="AM465">
        <v>231.5</v>
      </c>
      <c r="AN465">
        <f t="shared" si="81"/>
        <v>2.7734696120452797E-2</v>
      </c>
      <c r="AO465">
        <v>118.06</v>
      </c>
      <c r="AP465">
        <v>0.308</v>
      </c>
      <c r="AQ465">
        <v>7.8743999999999996</v>
      </c>
      <c r="AR465">
        <v>0</v>
      </c>
      <c r="AS465">
        <v>500</v>
      </c>
      <c r="AT465" t="s">
        <v>29</v>
      </c>
    </row>
    <row r="466" spans="39:46" x14ac:dyDescent="0.3">
      <c r="AM466">
        <v>232</v>
      </c>
      <c r="AN466">
        <f t="shared" si="81"/>
        <v>2.7737993186064402E-2</v>
      </c>
      <c r="AO466">
        <v>118</v>
      </c>
      <c r="AP466">
        <v>0.308</v>
      </c>
      <c r="AQ466">
        <v>7.8745000000000003</v>
      </c>
      <c r="AR466">
        <v>0</v>
      </c>
      <c r="AS466">
        <v>500</v>
      </c>
      <c r="AT466" t="s">
        <v>29</v>
      </c>
    </row>
    <row r="467" spans="39:46" x14ac:dyDescent="0.3">
      <c r="AM467">
        <v>232.5</v>
      </c>
      <c r="AN467">
        <f t="shared" si="81"/>
        <v>2.7740740740740739E-2</v>
      </c>
      <c r="AO467">
        <v>117.95</v>
      </c>
      <c r="AP467">
        <v>0.308</v>
      </c>
      <c r="AQ467">
        <v>7.8743999999999996</v>
      </c>
      <c r="AR467">
        <v>0</v>
      </c>
      <c r="AS467">
        <v>500</v>
      </c>
      <c r="AT467" t="s">
        <v>29</v>
      </c>
    </row>
    <row r="468" spans="39:46" x14ac:dyDescent="0.3">
      <c r="AM468">
        <v>233</v>
      </c>
      <c r="AN468">
        <f t="shared" si="81"/>
        <v>2.7744037806352345E-2</v>
      </c>
      <c r="AO468">
        <v>117.89</v>
      </c>
      <c r="AP468">
        <v>0.308</v>
      </c>
      <c r="AQ468">
        <v>7.8745000000000003</v>
      </c>
      <c r="AR468">
        <v>0</v>
      </c>
      <c r="AS468">
        <v>500</v>
      </c>
      <c r="AT468" t="s">
        <v>29</v>
      </c>
    </row>
    <row r="469" spans="39:46" x14ac:dyDescent="0.3">
      <c r="AM469">
        <v>233.5</v>
      </c>
      <c r="AN469">
        <f t="shared" si="81"/>
        <v>2.7747334871963951E-2</v>
      </c>
      <c r="AO469">
        <v>117.83</v>
      </c>
      <c r="AP469">
        <v>0.308</v>
      </c>
      <c r="AQ469">
        <v>7.8743999999999996</v>
      </c>
      <c r="AR469">
        <v>0</v>
      </c>
      <c r="AS469">
        <v>500</v>
      </c>
      <c r="AT469" t="s">
        <v>29</v>
      </c>
    </row>
    <row r="470" spans="39:46" x14ac:dyDescent="0.3">
      <c r="AM470">
        <v>234</v>
      </c>
      <c r="AN470">
        <f t="shared" si="81"/>
        <v>2.7750082426640288E-2</v>
      </c>
      <c r="AO470">
        <v>117.78</v>
      </c>
      <c r="AP470">
        <v>0.308</v>
      </c>
      <c r="AQ470">
        <v>7.8743999999999996</v>
      </c>
      <c r="AR470">
        <v>0</v>
      </c>
      <c r="AS470">
        <v>500</v>
      </c>
      <c r="AT470" t="s">
        <v>29</v>
      </c>
    </row>
    <row r="471" spans="39:46" x14ac:dyDescent="0.3">
      <c r="AM471">
        <v>234.5</v>
      </c>
      <c r="AN471">
        <f t="shared" si="81"/>
        <v>2.7753379492251894E-2</v>
      </c>
      <c r="AO471">
        <v>117.72</v>
      </c>
      <c r="AP471">
        <v>0.308</v>
      </c>
      <c r="AQ471">
        <v>7.8743999999999996</v>
      </c>
      <c r="AR471">
        <v>0</v>
      </c>
      <c r="AS471">
        <v>500</v>
      </c>
      <c r="AT471" t="s">
        <v>29</v>
      </c>
    </row>
    <row r="472" spans="39:46" x14ac:dyDescent="0.3">
      <c r="AM472">
        <v>235</v>
      </c>
      <c r="AN472">
        <f t="shared" si="81"/>
        <v>2.7756127046928234E-2</v>
      </c>
      <c r="AO472">
        <v>117.67</v>
      </c>
      <c r="AP472">
        <v>0.308</v>
      </c>
      <c r="AQ472">
        <v>7.8742999999999999</v>
      </c>
      <c r="AR472">
        <v>2</v>
      </c>
      <c r="AS472">
        <v>500</v>
      </c>
      <c r="AT472" t="s">
        <v>29</v>
      </c>
    </row>
    <row r="473" spans="39:46" x14ac:dyDescent="0.3">
      <c r="AM473">
        <v>235.5</v>
      </c>
      <c r="AN473">
        <f t="shared" si="81"/>
        <v>2.7756676557863499E-2</v>
      </c>
      <c r="AO473">
        <v>117.66</v>
      </c>
      <c r="AP473">
        <v>0.308</v>
      </c>
      <c r="AQ473">
        <v>7.8746</v>
      </c>
      <c r="AR473">
        <v>0</v>
      </c>
      <c r="AS473">
        <v>500</v>
      </c>
      <c r="AT473" t="s">
        <v>29</v>
      </c>
    </row>
    <row r="474" spans="39:46" x14ac:dyDescent="0.3">
      <c r="AM474">
        <v>236</v>
      </c>
      <c r="AN474">
        <f t="shared" si="81"/>
        <v>2.7758874601604571E-2</v>
      </c>
      <c r="AO474">
        <v>117.62</v>
      </c>
      <c r="AP474">
        <v>0.308</v>
      </c>
      <c r="AQ474">
        <v>7.8745000000000003</v>
      </c>
      <c r="AR474">
        <v>0</v>
      </c>
      <c r="AS474">
        <v>500</v>
      </c>
      <c r="AT474" t="s">
        <v>29</v>
      </c>
    </row>
    <row r="475" spans="39:46" x14ac:dyDescent="0.3">
      <c r="AM475">
        <v>236.5</v>
      </c>
      <c r="AN475">
        <f t="shared" si="81"/>
        <v>2.7761072645345643E-2</v>
      </c>
      <c r="AO475">
        <v>117.58</v>
      </c>
      <c r="AP475">
        <v>0.308</v>
      </c>
      <c r="AQ475">
        <v>7.8746</v>
      </c>
      <c r="AR475">
        <v>0</v>
      </c>
      <c r="AS475">
        <v>500</v>
      </c>
      <c r="AT475" t="s">
        <v>29</v>
      </c>
    </row>
    <row r="476" spans="39:46" x14ac:dyDescent="0.3">
      <c r="AM476">
        <v>237</v>
      </c>
      <c r="AN476">
        <f t="shared" si="81"/>
        <v>2.776382020002198E-2</v>
      </c>
      <c r="AO476">
        <v>117.53</v>
      </c>
      <c r="AP476">
        <v>0.308</v>
      </c>
      <c r="AQ476">
        <v>7.8746</v>
      </c>
      <c r="AR476">
        <v>0</v>
      </c>
      <c r="AS476">
        <v>500</v>
      </c>
      <c r="AT476" t="s">
        <v>29</v>
      </c>
    </row>
    <row r="477" spans="39:46" x14ac:dyDescent="0.3">
      <c r="AM477">
        <v>237.5</v>
      </c>
      <c r="AN477">
        <f t="shared" si="81"/>
        <v>2.7766018243763051E-2</v>
      </c>
      <c r="AO477">
        <v>117.49</v>
      </c>
      <c r="AP477">
        <v>0.308</v>
      </c>
      <c r="AQ477">
        <v>7.8746</v>
      </c>
      <c r="AR477">
        <v>0</v>
      </c>
      <c r="AS477">
        <v>500</v>
      </c>
      <c r="AT477" t="s">
        <v>29</v>
      </c>
    </row>
    <row r="478" spans="39:46" x14ac:dyDescent="0.3">
      <c r="AM478">
        <v>238</v>
      </c>
      <c r="AN478">
        <f t="shared" si="81"/>
        <v>2.7768765798439388E-2</v>
      </c>
      <c r="AO478">
        <v>117.44</v>
      </c>
      <c r="AP478">
        <v>0.308</v>
      </c>
      <c r="AQ478">
        <v>7.8746999999999998</v>
      </c>
      <c r="AR478">
        <v>0</v>
      </c>
      <c r="AS478">
        <v>500</v>
      </c>
      <c r="AT478" t="s">
        <v>29</v>
      </c>
    </row>
    <row r="479" spans="39:46" x14ac:dyDescent="0.3">
      <c r="AM479">
        <v>238.5</v>
      </c>
      <c r="AN479">
        <f t="shared" si="81"/>
        <v>2.777096384218046E-2</v>
      </c>
      <c r="AO479">
        <v>117.4</v>
      </c>
      <c r="AP479">
        <v>0.308</v>
      </c>
      <c r="AQ479">
        <v>7.8746</v>
      </c>
      <c r="AR479">
        <v>0</v>
      </c>
      <c r="AS479">
        <v>500</v>
      </c>
      <c r="AT479" t="s">
        <v>29</v>
      </c>
    </row>
    <row r="480" spans="39:46" x14ac:dyDescent="0.3">
      <c r="AM480">
        <v>239</v>
      </c>
      <c r="AN480">
        <f t="shared" si="81"/>
        <v>2.7773161885921532E-2</v>
      </c>
      <c r="AO480">
        <v>117.36</v>
      </c>
      <c r="AP480">
        <v>0.308</v>
      </c>
      <c r="AQ480">
        <v>7.8746</v>
      </c>
      <c r="AR480">
        <v>0</v>
      </c>
      <c r="AS480">
        <v>500</v>
      </c>
      <c r="AT480" t="s">
        <v>29</v>
      </c>
    </row>
    <row r="481" spans="39:46" x14ac:dyDescent="0.3">
      <c r="AM481">
        <v>239.5</v>
      </c>
      <c r="AN481">
        <f t="shared" si="81"/>
        <v>2.7777008462468403E-2</v>
      </c>
      <c r="AO481">
        <v>117.29</v>
      </c>
      <c r="AP481">
        <v>0.308</v>
      </c>
      <c r="AQ481">
        <v>7.8745000000000003</v>
      </c>
      <c r="AR481">
        <v>0</v>
      </c>
      <c r="AS481">
        <v>500</v>
      </c>
      <c r="AT481" t="s">
        <v>29</v>
      </c>
    </row>
    <row r="482" spans="39:46" x14ac:dyDescent="0.3">
      <c r="AM482">
        <v>240</v>
      </c>
      <c r="AN482">
        <f t="shared" si="81"/>
        <v>2.7772612374986263E-2</v>
      </c>
      <c r="AO482">
        <v>117.37</v>
      </c>
      <c r="AP482">
        <v>0.308</v>
      </c>
      <c r="AQ482">
        <v>7.8742000000000001</v>
      </c>
      <c r="AR482">
        <v>0</v>
      </c>
      <c r="AS482">
        <v>500</v>
      </c>
      <c r="AT482" t="s">
        <v>29</v>
      </c>
    </row>
    <row r="483" spans="39:46" x14ac:dyDescent="0.3">
      <c r="AM483">
        <v>240.5</v>
      </c>
      <c r="AN483">
        <f t="shared" si="81"/>
        <v>2.7870535223650947E-2</v>
      </c>
      <c r="AO483">
        <v>117.61</v>
      </c>
      <c r="AP483">
        <v>0.309</v>
      </c>
      <c r="AQ483">
        <v>7.8735999999999997</v>
      </c>
      <c r="AR483">
        <v>0</v>
      </c>
      <c r="AS483">
        <v>500</v>
      </c>
      <c r="AT483" t="s">
        <v>29</v>
      </c>
    </row>
    <row r="484" spans="39:46" x14ac:dyDescent="0.3">
      <c r="AM484">
        <v>241</v>
      </c>
      <c r="AN484">
        <f t="shared" si="81"/>
        <v>2.7854599406528187E-2</v>
      </c>
      <c r="AO484">
        <v>117.9</v>
      </c>
      <c r="AP484">
        <v>0.309</v>
      </c>
      <c r="AQ484">
        <v>7.8731999999999998</v>
      </c>
      <c r="AR484">
        <v>0</v>
      </c>
      <c r="AS484">
        <v>500</v>
      </c>
      <c r="AT484" t="s">
        <v>29</v>
      </c>
    </row>
    <row r="485" spans="39:46" x14ac:dyDescent="0.3">
      <c r="AM485">
        <v>241.5</v>
      </c>
      <c r="AN485">
        <f t="shared" si="81"/>
        <v>2.7947576656775473E-2</v>
      </c>
      <c r="AO485">
        <v>118.23</v>
      </c>
      <c r="AP485">
        <v>0.31</v>
      </c>
      <c r="AQ485">
        <v>7.8726000000000003</v>
      </c>
      <c r="AR485">
        <v>0</v>
      </c>
      <c r="AS485">
        <v>500</v>
      </c>
      <c r="AT485" t="s">
        <v>29</v>
      </c>
    </row>
    <row r="486" spans="39:46" x14ac:dyDescent="0.3">
      <c r="AM486">
        <v>242</v>
      </c>
      <c r="AN486">
        <f t="shared" si="81"/>
        <v>2.8037806352346411E-2</v>
      </c>
      <c r="AO486">
        <v>118.61</v>
      </c>
      <c r="AP486">
        <v>0.311</v>
      </c>
      <c r="AQ486">
        <v>7.8719000000000001</v>
      </c>
      <c r="AR486">
        <v>0</v>
      </c>
      <c r="AS486">
        <v>500</v>
      </c>
      <c r="AT486" t="s">
        <v>29</v>
      </c>
    </row>
    <row r="487" spans="39:46" x14ac:dyDescent="0.3">
      <c r="AM487">
        <v>242.5</v>
      </c>
      <c r="AN487">
        <f t="shared" si="81"/>
        <v>2.8014726893065174E-2</v>
      </c>
      <c r="AO487">
        <v>119.03</v>
      </c>
      <c r="AP487">
        <v>0.311</v>
      </c>
      <c r="AQ487">
        <v>7.8711000000000002</v>
      </c>
      <c r="AR487">
        <v>0</v>
      </c>
      <c r="AS487">
        <v>500</v>
      </c>
      <c r="AT487" t="s">
        <v>29</v>
      </c>
    </row>
    <row r="488" spans="39:46" x14ac:dyDescent="0.3">
      <c r="AM488">
        <v>243</v>
      </c>
      <c r="AN488">
        <f t="shared" si="81"/>
        <v>2.8100560501153973E-2</v>
      </c>
      <c r="AO488">
        <v>119.49</v>
      </c>
      <c r="AP488">
        <v>0.312</v>
      </c>
      <c r="AQ488">
        <v>7.8704999999999998</v>
      </c>
      <c r="AR488">
        <v>0</v>
      </c>
      <c r="AS488">
        <v>500</v>
      </c>
      <c r="AT488" t="s">
        <v>29</v>
      </c>
    </row>
    <row r="489" spans="39:46" x14ac:dyDescent="0.3">
      <c r="AM489">
        <v>243.5</v>
      </c>
      <c r="AN489">
        <f t="shared" si="81"/>
        <v>2.8185295087372237E-2</v>
      </c>
      <c r="AO489">
        <v>119.97</v>
      </c>
      <c r="AP489">
        <v>0.313</v>
      </c>
      <c r="AQ489">
        <v>7.87</v>
      </c>
      <c r="AR489">
        <v>0</v>
      </c>
      <c r="AS489">
        <v>500</v>
      </c>
      <c r="AT489" t="s">
        <v>29</v>
      </c>
    </row>
    <row r="490" spans="39:46" x14ac:dyDescent="0.3">
      <c r="AM490">
        <v>244</v>
      </c>
      <c r="AN490">
        <f t="shared" si="81"/>
        <v>2.8157819540608857E-2</v>
      </c>
      <c r="AO490">
        <v>120.47</v>
      </c>
      <c r="AP490">
        <v>0.313</v>
      </c>
      <c r="AQ490">
        <v>7.8693999999999997</v>
      </c>
      <c r="AR490">
        <v>0</v>
      </c>
      <c r="AS490">
        <v>500</v>
      </c>
      <c r="AT490" t="s">
        <v>29</v>
      </c>
    </row>
    <row r="491" spans="39:46" x14ac:dyDescent="0.3">
      <c r="AM491">
        <v>244.5</v>
      </c>
      <c r="AN491">
        <f t="shared" si="81"/>
        <v>2.8238158039344985E-2</v>
      </c>
      <c r="AO491">
        <v>121.03</v>
      </c>
      <c r="AP491">
        <v>0.314</v>
      </c>
      <c r="AQ491">
        <v>7.8686999999999996</v>
      </c>
      <c r="AR491">
        <v>0</v>
      </c>
      <c r="AS491">
        <v>500</v>
      </c>
      <c r="AT491" t="s">
        <v>29</v>
      </c>
    </row>
    <row r="492" spans="39:46" x14ac:dyDescent="0.3">
      <c r="AM492">
        <v>245</v>
      </c>
      <c r="AN492">
        <f t="shared" si="81"/>
        <v>2.8316298494340038E-2</v>
      </c>
      <c r="AO492">
        <v>121.63</v>
      </c>
      <c r="AP492">
        <v>0.315</v>
      </c>
      <c r="AQ492">
        <v>7.8677999999999999</v>
      </c>
      <c r="AR492">
        <v>0</v>
      </c>
      <c r="AS492">
        <v>500</v>
      </c>
      <c r="AT492" t="s">
        <v>29</v>
      </c>
    </row>
    <row r="493" spans="39:46" x14ac:dyDescent="0.3">
      <c r="AM493">
        <v>245.5</v>
      </c>
      <c r="AN493">
        <f t="shared" si="81"/>
        <v>2.8394438949335094E-2</v>
      </c>
      <c r="AO493">
        <v>122.23</v>
      </c>
      <c r="AP493">
        <v>0.316</v>
      </c>
      <c r="AQ493">
        <v>7.8666999999999998</v>
      </c>
      <c r="AR493">
        <v>0</v>
      </c>
      <c r="AS493">
        <v>500</v>
      </c>
      <c r="AT493" t="s">
        <v>29</v>
      </c>
    </row>
    <row r="494" spans="39:46" x14ac:dyDescent="0.3">
      <c r="AM494">
        <v>246</v>
      </c>
      <c r="AN494">
        <f t="shared" si="81"/>
        <v>2.8470381360589079E-2</v>
      </c>
      <c r="AO494">
        <v>122.87</v>
      </c>
      <c r="AP494">
        <v>0.317</v>
      </c>
      <c r="AQ494">
        <v>7.8654999999999999</v>
      </c>
      <c r="AR494">
        <v>0</v>
      </c>
      <c r="AS494">
        <v>500</v>
      </c>
      <c r="AT494" t="s">
        <v>29</v>
      </c>
    </row>
    <row r="495" spans="39:46" x14ac:dyDescent="0.3">
      <c r="AM495">
        <v>246.5</v>
      </c>
      <c r="AN495">
        <f t="shared" si="81"/>
        <v>2.8547972304648863E-2</v>
      </c>
      <c r="AO495">
        <v>123.48</v>
      </c>
      <c r="AP495">
        <v>0.318</v>
      </c>
      <c r="AQ495">
        <v>7.8644999999999996</v>
      </c>
      <c r="AR495">
        <v>0</v>
      </c>
      <c r="AS495">
        <v>500</v>
      </c>
      <c r="AT495" t="s">
        <v>29</v>
      </c>
    </row>
    <row r="496" spans="39:46" x14ac:dyDescent="0.3">
      <c r="AM496">
        <v>247</v>
      </c>
      <c r="AN496">
        <f t="shared" si="81"/>
        <v>2.8621167161226511E-2</v>
      </c>
      <c r="AO496">
        <v>124.17</v>
      </c>
      <c r="AP496">
        <v>0.31900000000000001</v>
      </c>
      <c r="AQ496">
        <v>7.8632999999999997</v>
      </c>
      <c r="AR496">
        <v>0</v>
      </c>
      <c r="AS496">
        <v>500</v>
      </c>
      <c r="AT496" t="s">
        <v>29</v>
      </c>
    </row>
    <row r="497" spans="39:46" x14ac:dyDescent="0.3">
      <c r="AM497">
        <v>247.5</v>
      </c>
      <c r="AN497">
        <f t="shared" si="81"/>
        <v>2.8803275085174194E-2</v>
      </c>
      <c r="AO497">
        <v>124.9</v>
      </c>
      <c r="AP497">
        <v>0.32100000000000001</v>
      </c>
      <c r="AQ497">
        <v>7.8619000000000003</v>
      </c>
      <c r="AR497">
        <v>0</v>
      </c>
      <c r="AS497">
        <v>500</v>
      </c>
      <c r="AT497" t="s">
        <v>29</v>
      </c>
    </row>
    <row r="498" spans="39:46" x14ac:dyDescent="0.3">
      <c r="AM498">
        <v>248</v>
      </c>
      <c r="AN498">
        <f t="shared" si="81"/>
        <v>2.8874821408946039E-2</v>
      </c>
      <c r="AO498">
        <v>125.62</v>
      </c>
      <c r="AP498">
        <v>0.32200000000000001</v>
      </c>
      <c r="AQ498">
        <v>7.8608000000000002</v>
      </c>
      <c r="AR498">
        <v>0</v>
      </c>
      <c r="AS498">
        <v>500</v>
      </c>
      <c r="AT498" t="s">
        <v>29</v>
      </c>
    </row>
    <row r="499" spans="39:46" x14ac:dyDescent="0.3">
      <c r="AM499">
        <v>248.5</v>
      </c>
      <c r="AN499">
        <f t="shared" si="81"/>
        <v>2.8944719199912077E-2</v>
      </c>
      <c r="AO499">
        <v>126.37</v>
      </c>
      <c r="AP499">
        <v>0.32300000000000001</v>
      </c>
      <c r="AQ499">
        <v>7.8597999999999999</v>
      </c>
      <c r="AR499">
        <v>0</v>
      </c>
      <c r="AS499">
        <v>500</v>
      </c>
      <c r="AT499" t="s">
        <v>29</v>
      </c>
    </row>
    <row r="500" spans="39:46" x14ac:dyDescent="0.3">
      <c r="AM500">
        <v>249</v>
      </c>
      <c r="AN500">
        <f t="shared" si="81"/>
        <v>2.9011869436201782E-2</v>
      </c>
      <c r="AO500">
        <v>127.17</v>
      </c>
      <c r="AP500">
        <v>0.32400000000000001</v>
      </c>
      <c r="AQ500">
        <v>7.8589000000000002</v>
      </c>
      <c r="AR500">
        <v>0</v>
      </c>
      <c r="AS500">
        <v>500</v>
      </c>
      <c r="AT500" t="s">
        <v>29</v>
      </c>
    </row>
    <row r="501" spans="39:46" x14ac:dyDescent="0.3">
      <c r="AM501">
        <v>249.5</v>
      </c>
      <c r="AN501">
        <f t="shared" si="81"/>
        <v>2.9079569183426753E-2</v>
      </c>
      <c r="AO501">
        <v>127.96</v>
      </c>
      <c r="AP501">
        <v>0.32500000000000001</v>
      </c>
      <c r="AQ501">
        <v>7.8578999999999999</v>
      </c>
      <c r="AR501">
        <v>0</v>
      </c>
      <c r="AS501">
        <v>500</v>
      </c>
      <c r="AT501" t="s">
        <v>29</v>
      </c>
    </row>
    <row r="502" spans="39:46" x14ac:dyDescent="0.3">
      <c r="AM502">
        <v>250</v>
      </c>
      <c r="AN502">
        <f t="shared" si="81"/>
        <v>2.9037806352346415E-2</v>
      </c>
      <c r="AO502">
        <v>128.72</v>
      </c>
      <c r="AP502">
        <v>0.32500000000000001</v>
      </c>
      <c r="AQ502">
        <v>7.8571999999999997</v>
      </c>
      <c r="AR502">
        <v>0</v>
      </c>
      <c r="AS502">
        <v>500</v>
      </c>
      <c r="AT502" t="s">
        <v>29</v>
      </c>
    </row>
    <row r="503" spans="39:46" x14ac:dyDescent="0.3">
      <c r="AM503">
        <v>250.5</v>
      </c>
      <c r="AN503">
        <f t="shared" si="81"/>
        <v>2.9103857566765576E-2</v>
      </c>
      <c r="AO503">
        <v>129.54</v>
      </c>
      <c r="AP503">
        <v>0.32600000000000001</v>
      </c>
      <c r="AQ503">
        <v>7.8564999999999996</v>
      </c>
      <c r="AR503">
        <v>0</v>
      </c>
      <c r="AS503">
        <v>500</v>
      </c>
      <c r="AT503" t="s">
        <v>29</v>
      </c>
    </row>
    <row r="504" spans="39:46" x14ac:dyDescent="0.3">
      <c r="AM504">
        <v>251</v>
      </c>
      <c r="AN504">
        <f t="shared" si="81"/>
        <v>2.9168260248378944E-2</v>
      </c>
      <c r="AO504">
        <v>130.38999999999999</v>
      </c>
      <c r="AP504">
        <v>0.32700000000000001</v>
      </c>
      <c r="AQ504">
        <v>7.8558000000000003</v>
      </c>
      <c r="AR504">
        <v>0</v>
      </c>
      <c r="AS504">
        <v>500</v>
      </c>
      <c r="AT504" t="s">
        <v>29</v>
      </c>
    </row>
    <row r="505" spans="39:46" x14ac:dyDescent="0.3">
      <c r="AM505">
        <v>251.5</v>
      </c>
      <c r="AN505">
        <f t="shared" si="81"/>
        <v>2.9232662929992308E-2</v>
      </c>
      <c r="AO505">
        <v>131.24</v>
      </c>
      <c r="AP505">
        <v>0.32800000000000001</v>
      </c>
      <c r="AQ505">
        <v>7.8547000000000002</v>
      </c>
      <c r="AR505">
        <v>0</v>
      </c>
      <c r="AS505">
        <v>500</v>
      </c>
      <c r="AT505" t="s">
        <v>29</v>
      </c>
    </row>
    <row r="506" spans="39:46" x14ac:dyDescent="0.3">
      <c r="AM506">
        <v>252</v>
      </c>
      <c r="AN506">
        <f t="shared" si="81"/>
        <v>2.9298164633476207E-2</v>
      </c>
      <c r="AO506">
        <v>132.07</v>
      </c>
      <c r="AP506">
        <v>0.32900000000000001</v>
      </c>
      <c r="AQ506">
        <v>7.8535000000000004</v>
      </c>
      <c r="AR506">
        <v>0</v>
      </c>
      <c r="AS506">
        <v>500</v>
      </c>
      <c r="AT506" t="s">
        <v>29</v>
      </c>
    </row>
    <row r="507" spans="39:46" x14ac:dyDescent="0.3">
      <c r="AM507">
        <v>252.5</v>
      </c>
      <c r="AN507">
        <f t="shared" si="81"/>
        <v>2.9469831849653808E-2</v>
      </c>
      <c r="AO507">
        <v>132.99</v>
      </c>
      <c r="AP507">
        <v>0.33100000000000002</v>
      </c>
      <c r="AQ507">
        <v>7.8517999999999999</v>
      </c>
      <c r="AR507">
        <v>0</v>
      </c>
      <c r="AS507">
        <v>500</v>
      </c>
      <c r="AT507" t="s">
        <v>29</v>
      </c>
    </row>
    <row r="508" spans="39:46" x14ac:dyDescent="0.3">
      <c r="AM508">
        <v>253</v>
      </c>
      <c r="AN508">
        <f t="shared" si="81"/>
        <v>2.9529838443785032E-2</v>
      </c>
      <c r="AO508">
        <v>133.91999999999999</v>
      </c>
      <c r="AP508">
        <v>0.33200000000000002</v>
      </c>
      <c r="AQ508">
        <v>7.8502000000000001</v>
      </c>
      <c r="AR508">
        <v>0</v>
      </c>
      <c r="AS508">
        <v>500</v>
      </c>
      <c r="AT508" t="s">
        <v>29</v>
      </c>
    </row>
    <row r="509" spans="39:46" x14ac:dyDescent="0.3">
      <c r="AM509">
        <v>253.5</v>
      </c>
      <c r="AN509">
        <f t="shared" si="81"/>
        <v>2.9702055170897905E-2</v>
      </c>
      <c r="AO509">
        <v>134.83000000000001</v>
      </c>
      <c r="AP509">
        <v>0.33400000000000002</v>
      </c>
      <c r="AQ509">
        <v>7.8489000000000004</v>
      </c>
      <c r="AR509">
        <v>0</v>
      </c>
      <c r="AS509">
        <v>500</v>
      </c>
      <c r="AT509" t="s">
        <v>29</v>
      </c>
    </row>
    <row r="510" spans="39:46" x14ac:dyDescent="0.3">
      <c r="AM510">
        <v>254</v>
      </c>
      <c r="AN510">
        <f t="shared" si="81"/>
        <v>2.9763710297834929E-2</v>
      </c>
      <c r="AO510">
        <v>135.72999999999999</v>
      </c>
      <c r="AP510">
        <v>0.33500000000000002</v>
      </c>
      <c r="AQ510">
        <v>7.8474000000000004</v>
      </c>
      <c r="AR510">
        <v>0</v>
      </c>
      <c r="AS510">
        <v>500</v>
      </c>
      <c r="AT510" t="s">
        <v>29</v>
      </c>
    </row>
    <row r="511" spans="39:46" x14ac:dyDescent="0.3">
      <c r="AM511">
        <v>254.5</v>
      </c>
      <c r="AN511">
        <f t="shared" si="81"/>
        <v>2.9823716891966154E-2</v>
      </c>
      <c r="AO511">
        <v>136.66</v>
      </c>
      <c r="AP511">
        <v>0.33600000000000002</v>
      </c>
      <c r="AQ511">
        <v>7.8464</v>
      </c>
      <c r="AR511">
        <v>0</v>
      </c>
      <c r="AS511">
        <v>500</v>
      </c>
      <c r="AT511" t="s">
        <v>29</v>
      </c>
    </row>
    <row r="512" spans="39:46" x14ac:dyDescent="0.3">
      <c r="AM512">
        <v>255</v>
      </c>
      <c r="AN512">
        <f t="shared" si="81"/>
        <v>2.999428508627322E-2</v>
      </c>
      <c r="AO512">
        <v>137.6</v>
      </c>
      <c r="AP512">
        <v>0.33800000000000002</v>
      </c>
      <c r="AQ512">
        <v>7.8449999999999998</v>
      </c>
      <c r="AR512">
        <v>0</v>
      </c>
      <c r="AS512">
        <v>500</v>
      </c>
      <c r="AT512" t="s">
        <v>29</v>
      </c>
    </row>
    <row r="513" spans="39:46" x14ac:dyDescent="0.3">
      <c r="AM513">
        <v>255.5</v>
      </c>
      <c r="AN513">
        <f t="shared" si="81"/>
        <v>3.0053192658533907E-2</v>
      </c>
      <c r="AO513">
        <v>138.55000000000001</v>
      </c>
      <c r="AP513">
        <v>0.33900000000000002</v>
      </c>
      <c r="AQ513">
        <v>7.8440000000000003</v>
      </c>
      <c r="AR513">
        <v>0</v>
      </c>
      <c r="AS513">
        <v>500</v>
      </c>
      <c r="AT513" t="s">
        <v>29</v>
      </c>
    </row>
    <row r="514" spans="39:46" x14ac:dyDescent="0.3">
      <c r="AM514">
        <v>256</v>
      </c>
      <c r="AN514">
        <f t="shared" si="81"/>
        <v>3.0112100230794595E-2</v>
      </c>
      <c r="AO514">
        <v>139.5</v>
      </c>
      <c r="AP514">
        <v>0.34</v>
      </c>
      <c r="AQ514">
        <v>7.8425000000000002</v>
      </c>
      <c r="AR514">
        <v>0</v>
      </c>
      <c r="AS514">
        <v>500</v>
      </c>
      <c r="AT514" t="s">
        <v>29</v>
      </c>
    </row>
    <row r="515" spans="39:46" x14ac:dyDescent="0.3">
      <c r="AM515">
        <v>256.5</v>
      </c>
      <c r="AN515">
        <f t="shared" si="81"/>
        <v>3.0185295087372239E-2</v>
      </c>
      <c r="AO515">
        <v>140.19</v>
      </c>
      <c r="AP515">
        <v>0.34100000000000003</v>
      </c>
      <c r="AQ515">
        <v>7.8414000000000001</v>
      </c>
      <c r="AR515">
        <v>1</v>
      </c>
      <c r="AS515">
        <v>500</v>
      </c>
      <c r="AT515" t="s">
        <v>29</v>
      </c>
    </row>
    <row r="516" spans="39:46" x14ac:dyDescent="0.3">
      <c r="AM516">
        <v>257</v>
      </c>
      <c r="AN516">
        <f t="shared" si="81"/>
        <v>3.0192438729530719E-2</v>
      </c>
      <c r="AO516">
        <v>140.06</v>
      </c>
      <c r="AP516">
        <v>0.34100000000000003</v>
      </c>
      <c r="AQ516">
        <v>7.8414999999999999</v>
      </c>
      <c r="AR516">
        <v>0</v>
      </c>
      <c r="AS516">
        <v>500</v>
      </c>
      <c r="AT516" t="s">
        <v>29</v>
      </c>
    </row>
    <row r="517" spans="39:46" x14ac:dyDescent="0.3">
      <c r="AM517">
        <v>257.5</v>
      </c>
      <c r="AN517">
        <f t="shared" ref="AN517:AN580" si="82">(AP517-AO517/2022)/9</f>
        <v>3.0201230904495002E-2</v>
      </c>
      <c r="AO517">
        <v>139.9</v>
      </c>
      <c r="AP517">
        <v>0.34100000000000003</v>
      </c>
      <c r="AQ517">
        <v>7.8414999999999999</v>
      </c>
      <c r="AR517">
        <v>0</v>
      </c>
      <c r="AS517">
        <v>500</v>
      </c>
      <c r="AT517" t="s">
        <v>29</v>
      </c>
    </row>
    <row r="518" spans="39:46" x14ac:dyDescent="0.3">
      <c r="AM518">
        <v>258</v>
      </c>
      <c r="AN518">
        <f t="shared" si="82"/>
        <v>3.021112210132982E-2</v>
      </c>
      <c r="AO518">
        <v>139.72</v>
      </c>
      <c r="AP518">
        <v>0.34100000000000003</v>
      </c>
      <c r="AQ518">
        <v>7.8415999999999997</v>
      </c>
      <c r="AR518">
        <v>0</v>
      </c>
      <c r="AS518">
        <v>500</v>
      </c>
      <c r="AT518" t="s">
        <v>29</v>
      </c>
    </row>
    <row r="519" spans="39:46" x14ac:dyDescent="0.3">
      <c r="AM519">
        <v>258.5</v>
      </c>
      <c r="AN519">
        <f t="shared" si="82"/>
        <v>3.0219364765358834E-2</v>
      </c>
      <c r="AO519">
        <v>139.57</v>
      </c>
      <c r="AP519">
        <v>0.34100000000000003</v>
      </c>
      <c r="AQ519">
        <v>7.8415999999999997</v>
      </c>
      <c r="AR519">
        <v>0</v>
      </c>
      <c r="AS519">
        <v>500</v>
      </c>
      <c r="AT519" t="s">
        <v>29</v>
      </c>
    </row>
    <row r="520" spans="39:46" x14ac:dyDescent="0.3">
      <c r="AM520">
        <v>259</v>
      </c>
      <c r="AN520">
        <f t="shared" si="82"/>
        <v>3.0226508407517314E-2</v>
      </c>
      <c r="AO520">
        <v>139.44</v>
      </c>
      <c r="AP520">
        <v>0.34100000000000003</v>
      </c>
      <c r="AQ520">
        <v>7.8415999999999997</v>
      </c>
      <c r="AR520">
        <v>0</v>
      </c>
      <c r="AS520">
        <v>500</v>
      </c>
      <c r="AT520" t="s">
        <v>29</v>
      </c>
    </row>
    <row r="521" spans="39:46" x14ac:dyDescent="0.3">
      <c r="AM521">
        <v>259.5</v>
      </c>
      <c r="AN521">
        <f t="shared" si="82"/>
        <v>3.0232553027805253E-2</v>
      </c>
      <c r="AO521">
        <v>139.33000000000001</v>
      </c>
      <c r="AP521">
        <v>0.34100000000000003</v>
      </c>
      <c r="AQ521">
        <v>7.8415999999999997</v>
      </c>
      <c r="AR521">
        <v>0</v>
      </c>
      <c r="AS521">
        <v>500</v>
      </c>
      <c r="AT521" t="s">
        <v>29</v>
      </c>
    </row>
    <row r="522" spans="39:46" x14ac:dyDescent="0.3">
      <c r="AM522">
        <v>260</v>
      </c>
      <c r="AN522">
        <f t="shared" si="82"/>
        <v>3.0239147159028465E-2</v>
      </c>
      <c r="AO522">
        <v>139.21</v>
      </c>
      <c r="AP522">
        <v>0.34100000000000003</v>
      </c>
      <c r="AQ522">
        <v>7.8414999999999999</v>
      </c>
      <c r="AR522">
        <v>0</v>
      </c>
      <c r="AS522">
        <v>500</v>
      </c>
      <c r="AT522" t="s">
        <v>29</v>
      </c>
    </row>
    <row r="523" spans="39:46" x14ac:dyDescent="0.3">
      <c r="AM523">
        <v>260.5</v>
      </c>
      <c r="AN523">
        <f t="shared" si="82"/>
        <v>3.0244092757445877E-2</v>
      </c>
      <c r="AO523">
        <v>139.12</v>
      </c>
      <c r="AP523">
        <v>0.34100000000000003</v>
      </c>
      <c r="AQ523">
        <v>7.8417000000000003</v>
      </c>
      <c r="AR523">
        <v>0</v>
      </c>
      <c r="AS523">
        <v>500</v>
      </c>
      <c r="AT523" t="s">
        <v>29</v>
      </c>
    </row>
    <row r="524" spans="39:46" x14ac:dyDescent="0.3">
      <c r="AM524">
        <v>261</v>
      </c>
      <c r="AN524">
        <f t="shared" si="82"/>
        <v>3.0249587866798551E-2</v>
      </c>
      <c r="AO524">
        <v>139.02000000000001</v>
      </c>
      <c r="AP524">
        <v>0.34100000000000003</v>
      </c>
      <c r="AQ524">
        <v>7.8415999999999997</v>
      </c>
      <c r="AR524">
        <v>0</v>
      </c>
      <c r="AS524">
        <v>500</v>
      </c>
      <c r="AT524" t="s">
        <v>29</v>
      </c>
    </row>
    <row r="525" spans="39:46" x14ac:dyDescent="0.3">
      <c r="AM525">
        <v>261.5</v>
      </c>
      <c r="AN525">
        <f t="shared" si="82"/>
        <v>3.0255082976151228E-2</v>
      </c>
      <c r="AO525">
        <v>138.91999999999999</v>
      </c>
      <c r="AP525">
        <v>0.34100000000000003</v>
      </c>
      <c r="AQ525">
        <v>7.8415999999999997</v>
      </c>
      <c r="AR525">
        <v>0</v>
      </c>
      <c r="AS525">
        <v>500</v>
      </c>
      <c r="AT525" t="s">
        <v>29</v>
      </c>
    </row>
    <row r="526" spans="39:46" x14ac:dyDescent="0.3">
      <c r="AM526">
        <v>262</v>
      </c>
      <c r="AN526">
        <f t="shared" si="82"/>
        <v>3.0259479063633368E-2</v>
      </c>
      <c r="AO526">
        <v>138.84</v>
      </c>
      <c r="AP526">
        <v>0.34100000000000003</v>
      </c>
      <c r="AQ526">
        <v>7.8417000000000003</v>
      </c>
      <c r="AR526">
        <v>0</v>
      </c>
      <c r="AS526">
        <v>500</v>
      </c>
      <c r="AT526" t="s">
        <v>29</v>
      </c>
    </row>
    <row r="527" spans="39:46" x14ac:dyDescent="0.3">
      <c r="AM527">
        <v>262.5</v>
      </c>
      <c r="AN527">
        <f t="shared" si="82"/>
        <v>3.0263875151115512E-2</v>
      </c>
      <c r="AO527">
        <v>138.76</v>
      </c>
      <c r="AP527">
        <v>0.34100000000000003</v>
      </c>
      <c r="AQ527">
        <v>7.8415999999999997</v>
      </c>
      <c r="AR527">
        <v>0</v>
      </c>
      <c r="AS527">
        <v>500</v>
      </c>
      <c r="AT527" t="s">
        <v>29</v>
      </c>
    </row>
    <row r="528" spans="39:46" x14ac:dyDescent="0.3">
      <c r="AM528">
        <v>263</v>
      </c>
      <c r="AN528">
        <f t="shared" si="82"/>
        <v>3.0268820749532917E-2</v>
      </c>
      <c r="AO528">
        <v>138.66999999999999</v>
      </c>
      <c r="AP528">
        <v>0.34100000000000003</v>
      </c>
      <c r="AQ528">
        <v>7.8415999999999997</v>
      </c>
      <c r="AR528">
        <v>0</v>
      </c>
      <c r="AS528">
        <v>500</v>
      </c>
      <c r="AT528" t="s">
        <v>29</v>
      </c>
    </row>
    <row r="529" spans="39:46" x14ac:dyDescent="0.3">
      <c r="AM529">
        <v>263.5</v>
      </c>
      <c r="AN529">
        <f t="shared" si="82"/>
        <v>3.0273766347950329E-2</v>
      </c>
      <c r="AO529">
        <v>138.58000000000001</v>
      </c>
      <c r="AP529">
        <v>0.34100000000000003</v>
      </c>
      <c r="AQ529">
        <v>7.8415999999999997</v>
      </c>
      <c r="AR529">
        <v>0</v>
      </c>
      <c r="AS529">
        <v>500</v>
      </c>
      <c r="AT529" t="s">
        <v>29</v>
      </c>
    </row>
    <row r="530" spans="39:46" x14ac:dyDescent="0.3">
      <c r="AM530">
        <v>264</v>
      </c>
      <c r="AN530">
        <f t="shared" si="82"/>
        <v>3.0278162435432465E-2</v>
      </c>
      <c r="AO530">
        <v>138.5</v>
      </c>
      <c r="AP530">
        <v>0.34100000000000003</v>
      </c>
      <c r="AQ530">
        <v>7.8414999999999999</v>
      </c>
      <c r="AR530">
        <v>0</v>
      </c>
      <c r="AS530">
        <v>500</v>
      </c>
      <c r="AT530" t="s">
        <v>29</v>
      </c>
    </row>
    <row r="531" spans="39:46" x14ac:dyDescent="0.3">
      <c r="AM531">
        <v>264.5</v>
      </c>
      <c r="AN531">
        <f t="shared" si="82"/>
        <v>3.0282009011979343E-2</v>
      </c>
      <c r="AO531">
        <v>138.43</v>
      </c>
      <c r="AP531">
        <v>0.34100000000000003</v>
      </c>
      <c r="AQ531">
        <v>7.8417000000000003</v>
      </c>
      <c r="AR531">
        <v>0</v>
      </c>
      <c r="AS531">
        <v>500</v>
      </c>
      <c r="AT531" t="s">
        <v>29</v>
      </c>
    </row>
    <row r="532" spans="39:46" x14ac:dyDescent="0.3">
      <c r="AM532">
        <v>265</v>
      </c>
      <c r="AN532">
        <f t="shared" si="82"/>
        <v>3.0285855588526214E-2</v>
      </c>
      <c r="AO532">
        <v>138.36000000000001</v>
      </c>
      <c r="AP532">
        <v>0.34100000000000003</v>
      </c>
      <c r="AQ532">
        <v>7.8415999999999997</v>
      </c>
      <c r="AR532">
        <v>0</v>
      </c>
      <c r="AS532">
        <v>500</v>
      </c>
      <c r="AT532" t="s">
        <v>29</v>
      </c>
    </row>
    <row r="533" spans="39:46" x14ac:dyDescent="0.3">
      <c r="AM533">
        <v>265.5</v>
      </c>
      <c r="AN533">
        <f t="shared" si="82"/>
        <v>3.0289152654137824E-2</v>
      </c>
      <c r="AO533">
        <v>138.30000000000001</v>
      </c>
      <c r="AP533">
        <v>0.34100000000000003</v>
      </c>
      <c r="AQ533">
        <v>7.8415999999999997</v>
      </c>
      <c r="AR533">
        <v>0</v>
      </c>
      <c r="AS533">
        <v>500</v>
      </c>
      <c r="AT533" t="s">
        <v>29</v>
      </c>
    </row>
    <row r="534" spans="39:46" x14ac:dyDescent="0.3">
      <c r="AM534">
        <v>266</v>
      </c>
      <c r="AN534">
        <f t="shared" si="82"/>
        <v>3.0292999230684695E-2</v>
      </c>
      <c r="AO534">
        <v>138.22999999999999</v>
      </c>
      <c r="AP534">
        <v>0.34100000000000003</v>
      </c>
      <c r="AQ534">
        <v>7.8417000000000003</v>
      </c>
      <c r="AR534">
        <v>0</v>
      </c>
      <c r="AS534">
        <v>500</v>
      </c>
      <c r="AT534" t="s">
        <v>29</v>
      </c>
    </row>
    <row r="535" spans="39:46" x14ac:dyDescent="0.3">
      <c r="AM535">
        <v>266.5</v>
      </c>
      <c r="AN535">
        <f t="shared" si="82"/>
        <v>3.0296845807231562E-2</v>
      </c>
      <c r="AO535">
        <v>138.16</v>
      </c>
      <c r="AP535">
        <v>0.34100000000000003</v>
      </c>
      <c r="AQ535">
        <v>7.8415999999999997</v>
      </c>
      <c r="AR535">
        <v>0</v>
      </c>
      <c r="AS535">
        <v>500</v>
      </c>
      <c r="AT535" t="s">
        <v>29</v>
      </c>
    </row>
    <row r="536" spans="39:46" x14ac:dyDescent="0.3">
      <c r="AM536">
        <v>267</v>
      </c>
      <c r="AN536">
        <f t="shared" si="82"/>
        <v>3.030069238377844E-2</v>
      </c>
      <c r="AO536">
        <v>138.09</v>
      </c>
      <c r="AP536">
        <v>0.34100000000000003</v>
      </c>
      <c r="AQ536">
        <v>7.8417000000000003</v>
      </c>
      <c r="AR536">
        <v>0</v>
      </c>
      <c r="AS536">
        <v>500</v>
      </c>
      <c r="AT536" t="s">
        <v>29</v>
      </c>
    </row>
    <row r="537" spans="39:46" x14ac:dyDescent="0.3">
      <c r="AM537">
        <v>267.5</v>
      </c>
      <c r="AN537">
        <f t="shared" si="82"/>
        <v>3.0303439938454777E-2</v>
      </c>
      <c r="AO537">
        <v>138.04</v>
      </c>
      <c r="AP537">
        <v>0.34100000000000003</v>
      </c>
      <c r="AQ537">
        <v>7.8417000000000003</v>
      </c>
      <c r="AR537">
        <v>0</v>
      </c>
      <c r="AS537">
        <v>500</v>
      </c>
      <c r="AT537" t="s">
        <v>29</v>
      </c>
    </row>
    <row r="538" spans="39:46" x14ac:dyDescent="0.3">
      <c r="AM538">
        <v>268</v>
      </c>
      <c r="AN538">
        <f t="shared" si="82"/>
        <v>3.0307286515001655E-2</v>
      </c>
      <c r="AO538">
        <v>137.97</v>
      </c>
      <c r="AP538">
        <v>0.34100000000000003</v>
      </c>
      <c r="AQ538">
        <v>7.8415999999999997</v>
      </c>
      <c r="AR538">
        <v>0</v>
      </c>
      <c r="AS538">
        <v>500</v>
      </c>
      <c r="AT538" t="s">
        <v>29</v>
      </c>
    </row>
    <row r="539" spans="39:46" x14ac:dyDescent="0.3">
      <c r="AM539">
        <v>268.5</v>
      </c>
      <c r="AN539">
        <f t="shared" si="82"/>
        <v>3.0310583580613257E-2</v>
      </c>
      <c r="AO539">
        <v>137.91</v>
      </c>
      <c r="AP539">
        <v>0.34100000000000003</v>
      </c>
      <c r="AQ539">
        <v>7.8415999999999997</v>
      </c>
      <c r="AR539">
        <v>0</v>
      </c>
      <c r="AS539">
        <v>500</v>
      </c>
      <c r="AT539" t="s">
        <v>29</v>
      </c>
    </row>
    <row r="540" spans="39:46" x14ac:dyDescent="0.3">
      <c r="AM540">
        <v>269</v>
      </c>
      <c r="AN540">
        <f t="shared" si="82"/>
        <v>3.0313331135289594E-2</v>
      </c>
      <c r="AO540">
        <v>137.86000000000001</v>
      </c>
      <c r="AP540">
        <v>0.34100000000000003</v>
      </c>
      <c r="AQ540">
        <v>7.8417000000000003</v>
      </c>
      <c r="AR540">
        <v>0</v>
      </c>
      <c r="AS540">
        <v>500</v>
      </c>
      <c r="AT540" t="s">
        <v>29</v>
      </c>
    </row>
    <row r="541" spans="39:46" x14ac:dyDescent="0.3">
      <c r="AM541">
        <v>269.5</v>
      </c>
      <c r="AN541">
        <f t="shared" si="82"/>
        <v>3.0317177711836469E-2</v>
      </c>
      <c r="AO541">
        <v>137.79</v>
      </c>
      <c r="AP541">
        <v>0.34100000000000003</v>
      </c>
      <c r="AQ541">
        <v>7.8417000000000003</v>
      </c>
      <c r="AR541">
        <v>0</v>
      </c>
      <c r="AS541">
        <v>500</v>
      </c>
      <c r="AT541" t="s">
        <v>29</v>
      </c>
    </row>
    <row r="542" spans="39:46" x14ac:dyDescent="0.3">
      <c r="AM542">
        <v>270</v>
      </c>
      <c r="AN542">
        <f t="shared" si="82"/>
        <v>3.0319925266512806E-2</v>
      </c>
      <c r="AO542">
        <v>137.74</v>
      </c>
      <c r="AP542">
        <v>0.34100000000000003</v>
      </c>
      <c r="AQ542">
        <v>7.8417000000000003</v>
      </c>
      <c r="AR542">
        <v>0</v>
      </c>
      <c r="AS542">
        <v>500</v>
      </c>
      <c r="AT542" t="s">
        <v>29</v>
      </c>
    </row>
    <row r="543" spans="39:46" x14ac:dyDescent="0.3">
      <c r="AM543">
        <v>270.5</v>
      </c>
      <c r="AN543">
        <f t="shared" si="82"/>
        <v>3.0323222332124408E-2</v>
      </c>
      <c r="AO543">
        <v>137.68</v>
      </c>
      <c r="AP543">
        <v>0.34100000000000003</v>
      </c>
      <c r="AQ543">
        <v>7.8417000000000003</v>
      </c>
      <c r="AR543">
        <v>0</v>
      </c>
      <c r="AS543">
        <v>500</v>
      </c>
      <c r="AT543" t="s">
        <v>29</v>
      </c>
    </row>
    <row r="544" spans="39:46" x14ac:dyDescent="0.3">
      <c r="AM544">
        <v>271</v>
      </c>
      <c r="AN544">
        <f t="shared" si="82"/>
        <v>3.0325969886800752E-2</v>
      </c>
      <c r="AO544">
        <v>137.63</v>
      </c>
      <c r="AP544">
        <v>0.34100000000000003</v>
      </c>
      <c r="AQ544">
        <v>7.8417000000000003</v>
      </c>
      <c r="AR544">
        <v>2</v>
      </c>
      <c r="AS544">
        <v>500</v>
      </c>
      <c r="AT544" t="s">
        <v>29</v>
      </c>
    </row>
    <row r="545" spans="39:46" x14ac:dyDescent="0.3">
      <c r="AM545">
        <v>271.5</v>
      </c>
      <c r="AN545">
        <f t="shared" si="82"/>
        <v>3.0327068908671286E-2</v>
      </c>
      <c r="AO545">
        <v>137.61000000000001</v>
      </c>
      <c r="AP545">
        <v>0.34100000000000003</v>
      </c>
      <c r="AQ545">
        <v>7.8418000000000001</v>
      </c>
      <c r="AR545">
        <v>0</v>
      </c>
      <c r="AS545">
        <v>500</v>
      </c>
      <c r="AT545" t="s">
        <v>29</v>
      </c>
    </row>
    <row r="546" spans="39:46" x14ac:dyDescent="0.3">
      <c r="AM546">
        <v>272</v>
      </c>
      <c r="AN546">
        <f t="shared" si="82"/>
        <v>3.0329816463347623E-2</v>
      </c>
      <c r="AO546">
        <v>137.56</v>
      </c>
      <c r="AP546">
        <v>0.34100000000000003</v>
      </c>
      <c r="AQ546">
        <v>7.8418000000000001</v>
      </c>
      <c r="AR546">
        <v>0</v>
      </c>
      <c r="AS546">
        <v>500</v>
      </c>
      <c r="AT546" t="s">
        <v>29</v>
      </c>
    </row>
    <row r="547" spans="39:46" x14ac:dyDescent="0.3">
      <c r="AM547">
        <v>272.5</v>
      </c>
      <c r="AN547">
        <f t="shared" si="82"/>
        <v>3.0332564018023964E-2</v>
      </c>
      <c r="AO547">
        <v>137.51</v>
      </c>
      <c r="AP547">
        <v>0.34100000000000003</v>
      </c>
      <c r="AQ547">
        <v>7.8417000000000003</v>
      </c>
      <c r="AR547">
        <v>0</v>
      </c>
      <c r="AS547">
        <v>500</v>
      </c>
      <c r="AT547" t="s">
        <v>29</v>
      </c>
    </row>
    <row r="548" spans="39:46" x14ac:dyDescent="0.3">
      <c r="AM548">
        <v>273</v>
      </c>
      <c r="AN548">
        <f t="shared" si="82"/>
        <v>3.0332564018023964E-2</v>
      </c>
      <c r="AO548">
        <v>137.51</v>
      </c>
      <c r="AP548">
        <v>0.34100000000000003</v>
      </c>
      <c r="AQ548">
        <v>7.8418000000000001</v>
      </c>
      <c r="AR548">
        <v>0</v>
      </c>
      <c r="AS548">
        <v>500</v>
      </c>
      <c r="AT548" t="s">
        <v>29</v>
      </c>
    </row>
    <row r="549" spans="39:46" x14ac:dyDescent="0.3">
      <c r="AM549">
        <v>273.5</v>
      </c>
      <c r="AN549">
        <f t="shared" si="82"/>
        <v>3.0334212550829767E-2</v>
      </c>
      <c r="AO549">
        <v>137.47999999999999</v>
      </c>
      <c r="AP549">
        <v>0.34100000000000003</v>
      </c>
      <c r="AQ549">
        <v>7.8418999999999999</v>
      </c>
      <c r="AR549">
        <v>0</v>
      </c>
      <c r="AS549">
        <v>500</v>
      </c>
      <c r="AT549" t="s">
        <v>29</v>
      </c>
    </row>
    <row r="550" spans="39:46" x14ac:dyDescent="0.3">
      <c r="AM550">
        <v>274</v>
      </c>
      <c r="AN550">
        <f t="shared" si="82"/>
        <v>3.0336960105506103E-2</v>
      </c>
      <c r="AO550">
        <v>137.43</v>
      </c>
      <c r="AP550">
        <v>0.34100000000000003</v>
      </c>
      <c r="AQ550">
        <v>7.8417000000000003</v>
      </c>
      <c r="AR550">
        <v>0</v>
      </c>
      <c r="AS550">
        <v>500</v>
      </c>
      <c r="AT550" t="s">
        <v>29</v>
      </c>
    </row>
    <row r="551" spans="39:46" x14ac:dyDescent="0.3">
      <c r="AM551">
        <v>274.5</v>
      </c>
      <c r="AN551">
        <f t="shared" si="82"/>
        <v>3.0339158149247172E-2</v>
      </c>
      <c r="AO551">
        <v>137.38999999999999</v>
      </c>
      <c r="AP551">
        <v>0.34100000000000003</v>
      </c>
      <c r="AQ551">
        <v>7.8418999999999999</v>
      </c>
      <c r="AR551">
        <v>0</v>
      </c>
      <c r="AS551">
        <v>500</v>
      </c>
      <c r="AT551" t="s">
        <v>29</v>
      </c>
    </row>
    <row r="552" spans="39:46" x14ac:dyDescent="0.3">
      <c r="AM552">
        <v>275</v>
      </c>
      <c r="AN552">
        <f t="shared" si="82"/>
        <v>3.0341905703923516E-2</v>
      </c>
      <c r="AO552">
        <v>137.34</v>
      </c>
      <c r="AP552">
        <v>0.34100000000000003</v>
      </c>
      <c r="AQ552">
        <v>7.8418000000000001</v>
      </c>
      <c r="AR552">
        <v>0</v>
      </c>
      <c r="AS552">
        <v>500</v>
      </c>
      <c r="AT552" t="s">
        <v>29</v>
      </c>
    </row>
    <row r="553" spans="39:46" x14ac:dyDescent="0.3">
      <c r="AM553">
        <v>275.5</v>
      </c>
      <c r="AN553">
        <f t="shared" si="82"/>
        <v>3.0344103747664584E-2</v>
      </c>
      <c r="AO553">
        <v>137.30000000000001</v>
      </c>
      <c r="AP553">
        <v>0.34100000000000003</v>
      </c>
      <c r="AQ553">
        <v>7.8418000000000001</v>
      </c>
      <c r="AR553">
        <v>0</v>
      </c>
      <c r="AS553">
        <v>500</v>
      </c>
      <c r="AT553" t="s">
        <v>29</v>
      </c>
    </row>
    <row r="554" spans="39:46" x14ac:dyDescent="0.3">
      <c r="AM554">
        <v>276</v>
      </c>
      <c r="AN554">
        <f t="shared" si="82"/>
        <v>3.0346851302340921E-2</v>
      </c>
      <c r="AO554">
        <v>137.25</v>
      </c>
      <c r="AP554">
        <v>0.34100000000000003</v>
      </c>
      <c r="AQ554">
        <v>7.8418999999999999</v>
      </c>
      <c r="AR554">
        <v>0</v>
      </c>
      <c r="AS554">
        <v>500</v>
      </c>
      <c r="AT554" t="s">
        <v>29</v>
      </c>
    </row>
    <row r="555" spans="39:46" x14ac:dyDescent="0.3">
      <c r="AM555">
        <v>276.5</v>
      </c>
      <c r="AN555">
        <f t="shared" si="82"/>
        <v>3.0349598857017254E-2</v>
      </c>
      <c r="AO555">
        <v>137.19999999999999</v>
      </c>
      <c r="AP555">
        <v>0.34100000000000003</v>
      </c>
      <c r="AQ555">
        <v>7.8418000000000001</v>
      </c>
      <c r="AR555">
        <v>0</v>
      </c>
      <c r="AS555">
        <v>500</v>
      </c>
      <c r="AT555" t="s">
        <v>29</v>
      </c>
    </row>
    <row r="556" spans="39:46" x14ac:dyDescent="0.3">
      <c r="AM556">
        <v>277</v>
      </c>
      <c r="AN556">
        <f t="shared" si="82"/>
        <v>3.0351796900758326E-2</v>
      </c>
      <c r="AO556">
        <v>137.16</v>
      </c>
      <c r="AP556">
        <v>0.34100000000000003</v>
      </c>
      <c r="AQ556">
        <v>7.8418999999999999</v>
      </c>
      <c r="AR556">
        <v>0</v>
      </c>
      <c r="AS556">
        <v>500</v>
      </c>
      <c r="AT556" t="s">
        <v>29</v>
      </c>
    </row>
    <row r="557" spans="39:46" x14ac:dyDescent="0.3">
      <c r="AM557">
        <v>277.5</v>
      </c>
      <c r="AN557">
        <f t="shared" si="82"/>
        <v>3.0351796900758326E-2</v>
      </c>
      <c r="AO557">
        <v>137.16</v>
      </c>
      <c r="AP557">
        <v>0.34100000000000003</v>
      </c>
      <c r="AQ557">
        <v>7.8418000000000001</v>
      </c>
      <c r="AR557">
        <v>0</v>
      </c>
      <c r="AS557">
        <v>500</v>
      </c>
      <c r="AT557" t="s">
        <v>29</v>
      </c>
    </row>
    <row r="558" spans="39:46" x14ac:dyDescent="0.3">
      <c r="AM558">
        <v>278</v>
      </c>
      <c r="AN558">
        <f t="shared" si="82"/>
        <v>3.0254423563028907E-2</v>
      </c>
      <c r="AO558">
        <v>136.91</v>
      </c>
      <c r="AP558">
        <v>0.34</v>
      </c>
      <c r="AQ558">
        <v>7.8422000000000001</v>
      </c>
      <c r="AR558">
        <v>0</v>
      </c>
      <c r="AS558">
        <v>500</v>
      </c>
      <c r="AT558" t="s">
        <v>29</v>
      </c>
    </row>
    <row r="559" spans="39:46" x14ac:dyDescent="0.3">
      <c r="AM559">
        <v>278.5</v>
      </c>
      <c r="AN559">
        <f t="shared" si="82"/>
        <v>3.0284097153533356E-2</v>
      </c>
      <c r="AO559">
        <v>136.37</v>
      </c>
      <c r="AP559">
        <v>0.34</v>
      </c>
      <c r="AQ559">
        <v>7.843</v>
      </c>
      <c r="AR559">
        <v>0</v>
      </c>
      <c r="AS559">
        <v>500</v>
      </c>
      <c r="AT559" t="s">
        <v>29</v>
      </c>
    </row>
    <row r="560" spans="39:46" x14ac:dyDescent="0.3">
      <c r="AM560">
        <v>279</v>
      </c>
      <c r="AN560">
        <f t="shared" si="82"/>
        <v>3.0203758654797234E-2</v>
      </c>
      <c r="AO560">
        <v>135.81</v>
      </c>
      <c r="AP560">
        <v>0.33900000000000002</v>
      </c>
      <c r="AQ560">
        <v>7.8437000000000001</v>
      </c>
      <c r="AR560">
        <v>0</v>
      </c>
      <c r="AS560">
        <v>500</v>
      </c>
      <c r="AT560" t="s">
        <v>29</v>
      </c>
    </row>
    <row r="561" spans="39:46" x14ac:dyDescent="0.3">
      <c r="AM561">
        <v>279.5</v>
      </c>
      <c r="AN561">
        <f t="shared" si="82"/>
        <v>3.0124519177931644E-2</v>
      </c>
      <c r="AO561">
        <v>135.22999999999999</v>
      </c>
      <c r="AP561">
        <v>0.33800000000000002</v>
      </c>
      <c r="AQ561">
        <v>7.8445999999999998</v>
      </c>
      <c r="AR561">
        <v>0</v>
      </c>
      <c r="AS561">
        <v>500</v>
      </c>
      <c r="AT561" t="s">
        <v>29</v>
      </c>
    </row>
    <row r="562" spans="39:46" x14ac:dyDescent="0.3">
      <c r="AM562">
        <v>280</v>
      </c>
      <c r="AN562">
        <f t="shared" si="82"/>
        <v>3.0048027255742391E-2</v>
      </c>
      <c r="AO562">
        <v>134.6</v>
      </c>
      <c r="AP562">
        <v>0.33700000000000002</v>
      </c>
      <c r="AQ562">
        <v>7.8455000000000004</v>
      </c>
      <c r="AR562">
        <v>0</v>
      </c>
      <c r="AS562">
        <v>500</v>
      </c>
      <c r="AT562" t="s">
        <v>29</v>
      </c>
    </row>
    <row r="563" spans="39:46" x14ac:dyDescent="0.3">
      <c r="AM563">
        <v>280.5</v>
      </c>
      <c r="AN563">
        <f t="shared" si="82"/>
        <v>2.9976480931970546E-2</v>
      </c>
      <c r="AO563">
        <v>133.88</v>
      </c>
      <c r="AP563">
        <v>0.33600000000000002</v>
      </c>
      <c r="AQ563">
        <v>7.8467000000000002</v>
      </c>
      <c r="AR563">
        <v>0</v>
      </c>
      <c r="AS563">
        <v>500</v>
      </c>
      <c r="AT563" t="s">
        <v>29</v>
      </c>
    </row>
    <row r="564" spans="39:46" x14ac:dyDescent="0.3">
      <c r="AM564">
        <v>281</v>
      </c>
      <c r="AN564">
        <f t="shared" si="82"/>
        <v>2.9907132651939776E-2</v>
      </c>
      <c r="AO564">
        <v>133.12</v>
      </c>
      <c r="AP564">
        <v>0.33500000000000002</v>
      </c>
      <c r="AQ564">
        <v>7.8479000000000001</v>
      </c>
      <c r="AR564">
        <v>0</v>
      </c>
      <c r="AS564">
        <v>500</v>
      </c>
      <c r="AT564" t="s">
        <v>29</v>
      </c>
    </row>
    <row r="565" spans="39:46" x14ac:dyDescent="0.3">
      <c r="AM565">
        <v>281.5</v>
      </c>
      <c r="AN565">
        <f t="shared" si="82"/>
        <v>2.9725024727992086E-2</v>
      </c>
      <c r="AO565">
        <v>132.38999999999999</v>
      </c>
      <c r="AP565">
        <v>0.33300000000000002</v>
      </c>
      <c r="AQ565">
        <v>7.8491999999999997</v>
      </c>
      <c r="AR565">
        <v>0</v>
      </c>
      <c r="AS565">
        <v>500</v>
      </c>
      <c r="AT565" t="s">
        <v>29</v>
      </c>
    </row>
    <row r="566" spans="39:46" x14ac:dyDescent="0.3">
      <c r="AM566">
        <v>282</v>
      </c>
      <c r="AN566">
        <f t="shared" si="82"/>
        <v>2.9655676447961316E-2</v>
      </c>
      <c r="AO566">
        <v>131.63</v>
      </c>
      <c r="AP566">
        <v>0.33200000000000002</v>
      </c>
      <c r="AQ566">
        <v>7.8505000000000003</v>
      </c>
      <c r="AR566">
        <v>0</v>
      </c>
      <c r="AS566">
        <v>500</v>
      </c>
      <c r="AT566" t="s">
        <v>29</v>
      </c>
    </row>
    <row r="567" spans="39:46" x14ac:dyDescent="0.3">
      <c r="AM567">
        <v>282.5</v>
      </c>
      <c r="AN567">
        <f t="shared" si="82"/>
        <v>2.9586877678865808E-2</v>
      </c>
      <c r="AO567">
        <v>130.86000000000001</v>
      </c>
      <c r="AP567">
        <v>0.33100000000000002</v>
      </c>
      <c r="AQ567">
        <v>7.8517000000000001</v>
      </c>
      <c r="AR567">
        <v>0</v>
      </c>
      <c r="AS567">
        <v>500</v>
      </c>
      <c r="AT567" t="s">
        <v>29</v>
      </c>
    </row>
    <row r="568" spans="39:46" x14ac:dyDescent="0.3">
      <c r="AM568">
        <v>283</v>
      </c>
      <c r="AN568">
        <f t="shared" si="82"/>
        <v>2.952137597538191E-2</v>
      </c>
      <c r="AO568">
        <v>130.03</v>
      </c>
      <c r="AP568">
        <v>0.33</v>
      </c>
      <c r="AQ568">
        <v>7.8529999999999998</v>
      </c>
      <c r="AR568">
        <v>0</v>
      </c>
      <c r="AS568">
        <v>500</v>
      </c>
      <c r="AT568" t="s">
        <v>29</v>
      </c>
    </row>
    <row r="569" spans="39:46" x14ac:dyDescent="0.3">
      <c r="AM569">
        <v>283.5</v>
      </c>
      <c r="AN569">
        <f t="shared" si="82"/>
        <v>2.9457522804703817E-2</v>
      </c>
      <c r="AO569">
        <v>129.16999999999999</v>
      </c>
      <c r="AP569">
        <v>0.32900000000000001</v>
      </c>
      <c r="AQ569">
        <v>7.8537999999999997</v>
      </c>
      <c r="AR569">
        <v>0</v>
      </c>
      <c r="AS569">
        <v>500</v>
      </c>
      <c r="AT569" t="s">
        <v>29</v>
      </c>
    </row>
    <row r="570" spans="39:46" x14ac:dyDescent="0.3">
      <c r="AM570">
        <v>284</v>
      </c>
      <c r="AN570">
        <f t="shared" si="82"/>
        <v>2.9388724035608309E-2</v>
      </c>
      <c r="AO570">
        <v>128.4</v>
      </c>
      <c r="AP570">
        <v>0.32800000000000001</v>
      </c>
      <c r="AQ570">
        <v>7.8548</v>
      </c>
      <c r="AR570">
        <v>0</v>
      </c>
      <c r="AS570">
        <v>500</v>
      </c>
      <c r="AT570" t="s">
        <v>29</v>
      </c>
    </row>
    <row r="571" spans="39:46" x14ac:dyDescent="0.3">
      <c r="AM571">
        <v>284.5</v>
      </c>
      <c r="AN571">
        <f t="shared" si="82"/>
        <v>2.932487086493021E-2</v>
      </c>
      <c r="AO571">
        <v>127.54</v>
      </c>
      <c r="AP571">
        <v>0.32700000000000001</v>
      </c>
      <c r="AQ571">
        <v>7.8558000000000003</v>
      </c>
      <c r="AR571">
        <v>0</v>
      </c>
      <c r="AS571">
        <v>500</v>
      </c>
      <c r="AT571" t="s">
        <v>29</v>
      </c>
    </row>
    <row r="572" spans="39:46" x14ac:dyDescent="0.3">
      <c r="AM572">
        <v>285</v>
      </c>
      <c r="AN572">
        <f t="shared" si="82"/>
        <v>2.9264314759863724E-2</v>
      </c>
      <c r="AO572">
        <v>126.62</v>
      </c>
      <c r="AP572">
        <v>0.32600000000000001</v>
      </c>
      <c r="AQ572">
        <v>7.8567999999999998</v>
      </c>
      <c r="AR572">
        <v>0</v>
      </c>
      <c r="AS572">
        <v>500</v>
      </c>
      <c r="AT572" t="s">
        <v>29</v>
      </c>
    </row>
    <row r="573" spans="39:46" x14ac:dyDescent="0.3">
      <c r="AM573">
        <v>285.5</v>
      </c>
      <c r="AN573">
        <f t="shared" si="82"/>
        <v>2.92026596329267E-2</v>
      </c>
      <c r="AO573">
        <v>125.72</v>
      </c>
      <c r="AP573">
        <v>0.32500000000000001</v>
      </c>
      <c r="AQ573">
        <v>7.8578000000000001</v>
      </c>
      <c r="AR573">
        <v>0</v>
      </c>
      <c r="AS573">
        <v>500</v>
      </c>
      <c r="AT573" t="s">
        <v>29</v>
      </c>
    </row>
    <row r="574" spans="39:46" x14ac:dyDescent="0.3">
      <c r="AM574">
        <v>286</v>
      </c>
      <c r="AN574">
        <f t="shared" si="82"/>
        <v>2.9138806462248604E-2</v>
      </c>
      <c r="AO574">
        <v>124.86</v>
      </c>
      <c r="AP574">
        <v>0.32400000000000001</v>
      </c>
      <c r="AQ574">
        <v>7.8586999999999998</v>
      </c>
      <c r="AR574">
        <v>0</v>
      </c>
      <c r="AS574">
        <v>500</v>
      </c>
      <c r="AT574" t="s">
        <v>29</v>
      </c>
    </row>
    <row r="575" spans="39:46" x14ac:dyDescent="0.3">
      <c r="AM575">
        <v>286.5</v>
      </c>
      <c r="AN575">
        <f t="shared" si="82"/>
        <v>2.9079349379052641E-2</v>
      </c>
      <c r="AO575">
        <v>123.92</v>
      </c>
      <c r="AP575">
        <v>0.32300000000000001</v>
      </c>
      <c r="AQ575">
        <v>7.8594999999999997</v>
      </c>
      <c r="AR575">
        <v>0</v>
      </c>
      <c r="AS575">
        <v>500</v>
      </c>
      <c r="AT575" t="s">
        <v>29</v>
      </c>
    </row>
    <row r="576" spans="39:46" x14ac:dyDescent="0.3">
      <c r="AM576">
        <v>287</v>
      </c>
      <c r="AN576">
        <f t="shared" si="82"/>
        <v>2.9022639850533025E-2</v>
      </c>
      <c r="AO576">
        <v>122.93</v>
      </c>
      <c r="AP576">
        <v>0.32200000000000001</v>
      </c>
      <c r="AQ576">
        <v>7.8606999999999996</v>
      </c>
      <c r="AR576">
        <v>0</v>
      </c>
      <c r="AS576">
        <v>500</v>
      </c>
      <c r="AT576" t="s">
        <v>29</v>
      </c>
    </row>
    <row r="577" spans="39:46" x14ac:dyDescent="0.3">
      <c r="AM577">
        <v>287.5</v>
      </c>
      <c r="AN577">
        <f t="shared" si="82"/>
        <v>2.8965380811078141E-2</v>
      </c>
      <c r="AO577">
        <v>121.95</v>
      </c>
      <c r="AP577">
        <v>0.32100000000000001</v>
      </c>
      <c r="AQ577">
        <v>7.8620000000000001</v>
      </c>
      <c r="AR577">
        <v>0</v>
      </c>
      <c r="AS577">
        <v>500</v>
      </c>
      <c r="AT577" t="s">
        <v>29</v>
      </c>
    </row>
    <row r="578" spans="39:46" x14ac:dyDescent="0.3">
      <c r="AM578">
        <v>288</v>
      </c>
      <c r="AN578">
        <f t="shared" si="82"/>
        <v>2.8908671282558522E-2</v>
      </c>
      <c r="AO578">
        <v>120.96</v>
      </c>
      <c r="AP578">
        <v>0.32</v>
      </c>
      <c r="AQ578">
        <v>7.8631000000000002</v>
      </c>
      <c r="AR578">
        <v>0</v>
      </c>
      <c r="AS578">
        <v>500</v>
      </c>
      <c r="AT578" t="s">
        <v>29</v>
      </c>
    </row>
    <row r="579" spans="39:46" x14ac:dyDescent="0.3">
      <c r="AM579">
        <v>288.5</v>
      </c>
      <c r="AN579">
        <f t="shared" si="82"/>
        <v>2.8739751621057259E-2</v>
      </c>
      <c r="AO579">
        <v>119.99</v>
      </c>
      <c r="AP579">
        <v>0.318</v>
      </c>
      <c r="AQ579">
        <v>7.8647</v>
      </c>
      <c r="AR579">
        <v>1</v>
      </c>
      <c r="AS579">
        <v>500</v>
      </c>
      <c r="AT579" t="s">
        <v>29</v>
      </c>
    </row>
    <row r="580" spans="39:46" x14ac:dyDescent="0.3">
      <c r="AM580">
        <v>289</v>
      </c>
      <c r="AN580">
        <f t="shared" si="82"/>
        <v>2.8648422903615783E-2</v>
      </c>
      <c r="AO580">
        <v>119.63</v>
      </c>
      <c r="AP580">
        <v>0.317</v>
      </c>
      <c r="AQ580">
        <v>7.8651999999999997</v>
      </c>
      <c r="AR580">
        <v>0</v>
      </c>
      <c r="AS580">
        <v>500</v>
      </c>
      <c r="AT580" t="s">
        <v>29</v>
      </c>
    </row>
    <row r="581" spans="39:46" x14ac:dyDescent="0.3">
      <c r="AM581">
        <v>289.5</v>
      </c>
      <c r="AN581">
        <f t="shared" ref="AN581:AN644" si="83">(AP581-AO581/2022)/9</f>
        <v>2.8644576327068912E-2</v>
      </c>
      <c r="AO581">
        <v>119.7</v>
      </c>
      <c r="AP581">
        <v>0.317</v>
      </c>
      <c r="AQ581">
        <v>7.8653000000000004</v>
      </c>
      <c r="AR581">
        <v>0</v>
      </c>
      <c r="AS581">
        <v>500</v>
      </c>
      <c r="AT581" t="s">
        <v>29</v>
      </c>
    </row>
    <row r="582" spans="39:46" x14ac:dyDescent="0.3">
      <c r="AM582">
        <v>290</v>
      </c>
      <c r="AN582">
        <f t="shared" si="83"/>
        <v>2.8642378283327843E-2</v>
      </c>
      <c r="AO582">
        <v>119.74</v>
      </c>
      <c r="AP582">
        <v>0.317</v>
      </c>
      <c r="AQ582">
        <v>7.8651999999999997</v>
      </c>
      <c r="AR582">
        <v>0</v>
      </c>
      <c r="AS582">
        <v>500</v>
      </c>
      <c r="AT582" t="s">
        <v>29</v>
      </c>
    </row>
    <row r="583" spans="39:46" x14ac:dyDescent="0.3">
      <c r="AM583">
        <v>290.5</v>
      </c>
      <c r="AN583">
        <f t="shared" si="83"/>
        <v>2.8640180239586768E-2</v>
      </c>
      <c r="AO583">
        <v>119.78</v>
      </c>
      <c r="AP583">
        <v>0.317</v>
      </c>
      <c r="AQ583">
        <v>7.8653000000000004</v>
      </c>
      <c r="AR583">
        <v>0</v>
      </c>
      <c r="AS583">
        <v>500</v>
      </c>
      <c r="AT583" t="s">
        <v>29</v>
      </c>
    </row>
    <row r="584" spans="39:46" x14ac:dyDescent="0.3">
      <c r="AM584">
        <v>291</v>
      </c>
      <c r="AN584">
        <f t="shared" si="83"/>
        <v>2.8639081217716231E-2</v>
      </c>
      <c r="AO584">
        <v>119.8</v>
      </c>
      <c r="AP584">
        <v>0.317</v>
      </c>
      <c r="AQ584">
        <v>7.8651999999999997</v>
      </c>
      <c r="AR584">
        <v>0</v>
      </c>
      <c r="AS584">
        <v>500</v>
      </c>
      <c r="AT584" t="s">
        <v>29</v>
      </c>
    </row>
    <row r="585" spans="39:46" x14ac:dyDescent="0.3">
      <c r="AM585">
        <v>291.5</v>
      </c>
      <c r="AN585">
        <f t="shared" si="83"/>
        <v>2.8637982195845697E-2</v>
      </c>
      <c r="AO585">
        <v>119.82</v>
      </c>
      <c r="AP585">
        <v>0.317</v>
      </c>
      <c r="AQ585">
        <v>7.8651999999999997</v>
      </c>
      <c r="AR585">
        <v>0</v>
      </c>
      <c r="AS585">
        <v>500</v>
      </c>
      <c r="AT585" t="s">
        <v>29</v>
      </c>
    </row>
    <row r="586" spans="39:46" x14ac:dyDescent="0.3">
      <c r="AM586">
        <v>292</v>
      </c>
      <c r="AN586">
        <f t="shared" si="83"/>
        <v>2.8636883173975163E-2</v>
      </c>
      <c r="AO586">
        <v>119.84</v>
      </c>
      <c r="AP586">
        <v>0.317</v>
      </c>
      <c r="AQ586">
        <v>7.8651</v>
      </c>
      <c r="AR586">
        <v>0</v>
      </c>
      <c r="AS586">
        <v>500</v>
      </c>
      <c r="AT586" t="s">
        <v>29</v>
      </c>
    </row>
    <row r="587" spans="39:46" x14ac:dyDescent="0.3">
      <c r="AM587">
        <v>292.5</v>
      </c>
      <c r="AN587">
        <f t="shared" si="83"/>
        <v>2.8636333663039897E-2</v>
      </c>
      <c r="AO587">
        <v>119.85</v>
      </c>
      <c r="AP587">
        <v>0.317</v>
      </c>
      <c r="AQ587">
        <v>7.8651999999999997</v>
      </c>
      <c r="AR587">
        <v>0</v>
      </c>
      <c r="AS587">
        <v>500</v>
      </c>
      <c r="AT587" t="s">
        <v>29</v>
      </c>
    </row>
    <row r="588" spans="39:46" x14ac:dyDescent="0.3">
      <c r="AM588">
        <v>293</v>
      </c>
      <c r="AN588">
        <f t="shared" si="83"/>
        <v>2.8635784152104628E-2</v>
      </c>
      <c r="AO588">
        <v>119.86</v>
      </c>
      <c r="AP588">
        <v>0.317</v>
      </c>
      <c r="AQ588">
        <v>7.8651</v>
      </c>
      <c r="AR588">
        <v>0</v>
      </c>
      <c r="AS588">
        <v>500</v>
      </c>
      <c r="AT588" t="s">
        <v>29</v>
      </c>
    </row>
    <row r="589" spans="39:46" x14ac:dyDescent="0.3">
      <c r="AM589">
        <v>293.5</v>
      </c>
      <c r="AN589">
        <f t="shared" si="83"/>
        <v>2.8635234641169363E-2</v>
      </c>
      <c r="AO589">
        <v>119.87</v>
      </c>
      <c r="AP589">
        <v>0.317</v>
      </c>
      <c r="AQ589">
        <v>7.8651999999999997</v>
      </c>
      <c r="AR589">
        <v>0</v>
      </c>
      <c r="AS589">
        <v>500</v>
      </c>
      <c r="AT589" t="s">
        <v>29</v>
      </c>
    </row>
    <row r="590" spans="39:46" x14ac:dyDescent="0.3">
      <c r="AM590">
        <v>294</v>
      </c>
      <c r="AN590">
        <f t="shared" si="83"/>
        <v>2.8634685130234094E-2</v>
      </c>
      <c r="AO590">
        <v>119.88</v>
      </c>
      <c r="AP590">
        <v>0.317</v>
      </c>
      <c r="AQ590">
        <v>7.8651999999999997</v>
      </c>
      <c r="AR590">
        <v>0</v>
      </c>
      <c r="AS590">
        <v>500</v>
      </c>
      <c r="AT590" t="s">
        <v>29</v>
      </c>
    </row>
    <row r="591" spans="39:46" x14ac:dyDescent="0.3">
      <c r="AM591">
        <v>294.5</v>
      </c>
      <c r="AN591">
        <f t="shared" si="83"/>
        <v>2.8634685130234094E-2</v>
      </c>
      <c r="AO591">
        <v>119.88</v>
      </c>
      <c r="AP591">
        <v>0.317</v>
      </c>
      <c r="AQ591">
        <v>7.8651999999999997</v>
      </c>
      <c r="AR591">
        <v>0</v>
      </c>
      <c r="AS591">
        <v>500</v>
      </c>
      <c r="AT591" t="s">
        <v>29</v>
      </c>
    </row>
    <row r="592" spans="39:46" x14ac:dyDescent="0.3">
      <c r="AM592">
        <v>295</v>
      </c>
      <c r="AN592">
        <f t="shared" si="83"/>
        <v>2.8634135619298826E-2</v>
      </c>
      <c r="AO592">
        <v>119.89</v>
      </c>
      <c r="AP592">
        <v>0.317</v>
      </c>
      <c r="AQ592">
        <v>7.8651999999999997</v>
      </c>
      <c r="AR592">
        <v>0</v>
      </c>
      <c r="AS592">
        <v>500</v>
      </c>
      <c r="AT592" t="s">
        <v>29</v>
      </c>
    </row>
    <row r="593" spans="39:46" x14ac:dyDescent="0.3">
      <c r="AM593">
        <v>295.5</v>
      </c>
      <c r="AN593">
        <f t="shared" si="83"/>
        <v>2.8633586108363553E-2</v>
      </c>
      <c r="AO593">
        <v>119.9</v>
      </c>
      <c r="AP593">
        <v>0.317</v>
      </c>
      <c r="AQ593">
        <v>7.8651999999999997</v>
      </c>
      <c r="AR593">
        <v>0</v>
      </c>
      <c r="AS593">
        <v>500</v>
      </c>
      <c r="AT593" t="s">
        <v>29</v>
      </c>
    </row>
    <row r="594" spans="39:46" x14ac:dyDescent="0.3">
      <c r="AM594">
        <v>296</v>
      </c>
      <c r="AN594">
        <f t="shared" si="83"/>
        <v>2.8634135619298826E-2</v>
      </c>
      <c r="AO594">
        <v>119.89</v>
      </c>
      <c r="AP594">
        <v>0.317</v>
      </c>
      <c r="AQ594">
        <v>7.8651</v>
      </c>
      <c r="AR594">
        <v>0</v>
      </c>
      <c r="AS594">
        <v>500</v>
      </c>
      <c r="AT594" t="s">
        <v>29</v>
      </c>
    </row>
    <row r="595" spans="39:46" x14ac:dyDescent="0.3">
      <c r="AM595">
        <v>296.5</v>
      </c>
      <c r="AN595">
        <f t="shared" si="83"/>
        <v>2.8634135619298826E-2</v>
      </c>
      <c r="AO595">
        <v>119.89</v>
      </c>
      <c r="AP595">
        <v>0.317</v>
      </c>
      <c r="AQ595">
        <v>7.8651999999999997</v>
      </c>
      <c r="AR595">
        <v>0</v>
      </c>
      <c r="AS595">
        <v>500</v>
      </c>
      <c r="AT595" t="s">
        <v>29</v>
      </c>
    </row>
    <row r="596" spans="39:46" x14ac:dyDescent="0.3">
      <c r="AM596">
        <v>297</v>
      </c>
      <c r="AN596">
        <f t="shared" si="83"/>
        <v>2.8633586108363553E-2</v>
      </c>
      <c r="AO596">
        <v>119.9</v>
      </c>
      <c r="AP596">
        <v>0.317</v>
      </c>
      <c r="AQ596">
        <v>7.8651999999999997</v>
      </c>
      <c r="AR596">
        <v>0</v>
      </c>
      <c r="AS596">
        <v>500</v>
      </c>
      <c r="AT596" t="s">
        <v>29</v>
      </c>
    </row>
    <row r="597" spans="39:46" x14ac:dyDescent="0.3">
      <c r="AM597">
        <v>297.5</v>
      </c>
      <c r="AN597">
        <f t="shared" si="83"/>
        <v>2.8633586108363553E-2</v>
      </c>
      <c r="AO597">
        <v>119.9</v>
      </c>
      <c r="AP597">
        <v>0.317</v>
      </c>
      <c r="AQ597">
        <v>7.8651999999999997</v>
      </c>
      <c r="AR597">
        <v>0</v>
      </c>
      <c r="AS597">
        <v>500</v>
      </c>
      <c r="AT597" t="s">
        <v>29</v>
      </c>
    </row>
    <row r="598" spans="39:46" x14ac:dyDescent="0.3">
      <c r="AM598">
        <v>298</v>
      </c>
      <c r="AN598">
        <f t="shared" si="83"/>
        <v>2.8634135619298826E-2</v>
      </c>
      <c r="AO598">
        <v>119.89</v>
      </c>
      <c r="AP598">
        <v>0.317</v>
      </c>
      <c r="AQ598">
        <v>7.8651999999999997</v>
      </c>
      <c r="AR598">
        <v>0</v>
      </c>
      <c r="AS598">
        <v>500</v>
      </c>
      <c r="AT598" t="s">
        <v>29</v>
      </c>
    </row>
    <row r="599" spans="39:46" x14ac:dyDescent="0.3">
      <c r="AM599">
        <v>298.5</v>
      </c>
      <c r="AN599">
        <f t="shared" si="83"/>
        <v>2.8634135619298826E-2</v>
      </c>
      <c r="AO599">
        <v>119.89</v>
      </c>
      <c r="AP599">
        <v>0.317</v>
      </c>
      <c r="AQ599">
        <v>7.8651999999999997</v>
      </c>
      <c r="AR599">
        <v>0</v>
      </c>
      <c r="AS599">
        <v>500</v>
      </c>
      <c r="AT599" t="s">
        <v>29</v>
      </c>
    </row>
    <row r="600" spans="39:46" x14ac:dyDescent="0.3">
      <c r="AM600">
        <v>299</v>
      </c>
      <c r="AN600">
        <f t="shared" si="83"/>
        <v>2.8634135619298826E-2</v>
      </c>
      <c r="AO600">
        <v>119.89</v>
      </c>
      <c r="AP600">
        <v>0.317</v>
      </c>
      <c r="AQ600">
        <v>7.8651</v>
      </c>
      <c r="AR600">
        <v>0</v>
      </c>
      <c r="AS600">
        <v>500</v>
      </c>
      <c r="AT600" t="s">
        <v>29</v>
      </c>
    </row>
    <row r="601" spans="39:46" x14ac:dyDescent="0.3">
      <c r="AM601">
        <v>299.5</v>
      </c>
      <c r="AN601">
        <f t="shared" si="83"/>
        <v>2.8634685130234094E-2</v>
      </c>
      <c r="AO601">
        <v>119.88</v>
      </c>
      <c r="AP601">
        <v>0.317</v>
      </c>
      <c r="AQ601">
        <v>7.8651999999999997</v>
      </c>
      <c r="AR601">
        <v>0</v>
      </c>
      <c r="AS601">
        <v>500</v>
      </c>
      <c r="AT601" t="s">
        <v>29</v>
      </c>
    </row>
    <row r="602" spans="39:46" x14ac:dyDescent="0.3">
      <c r="AM602">
        <v>300</v>
      </c>
      <c r="AN602">
        <f t="shared" si="83"/>
        <v>2.8634685130234094E-2</v>
      </c>
      <c r="AO602">
        <v>119.88</v>
      </c>
      <c r="AP602">
        <v>0.317</v>
      </c>
      <c r="AQ602">
        <v>7.8651999999999997</v>
      </c>
      <c r="AR602">
        <v>0</v>
      </c>
      <c r="AS602">
        <v>500</v>
      </c>
      <c r="AT602" t="s">
        <v>29</v>
      </c>
    </row>
    <row r="603" spans="39:46" x14ac:dyDescent="0.3">
      <c r="AM603">
        <v>300.5</v>
      </c>
      <c r="AN603">
        <f t="shared" si="83"/>
        <v>2.8635234641169363E-2</v>
      </c>
      <c r="AO603">
        <v>119.87</v>
      </c>
      <c r="AP603">
        <v>0.317</v>
      </c>
      <c r="AQ603">
        <v>7.8653000000000004</v>
      </c>
      <c r="AR603">
        <v>0</v>
      </c>
      <c r="AS603">
        <v>500</v>
      </c>
      <c r="AT603" t="s">
        <v>29</v>
      </c>
    </row>
    <row r="604" spans="39:46" x14ac:dyDescent="0.3">
      <c r="AM604">
        <v>301</v>
      </c>
      <c r="AN604">
        <f t="shared" si="83"/>
        <v>2.8635234641169363E-2</v>
      </c>
      <c r="AO604">
        <v>119.87</v>
      </c>
      <c r="AP604">
        <v>0.317</v>
      </c>
      <c r="AQ604">
        <v>7.8651999999999997</v>
      </c>
      <c r="AR604">
        <v>0</v>
      </c>
      <c r="AS604">
        <v>500</v>
      </c>
      <c r="AT604" t="s">
        <v>29</v>
      </c>
    </row>
    <row r="605" spans="39:46" x14ac:dyDescent="0.3">
      <c r="AM605">
        <v>301.5</v>
      </c>
      <c r="AN605">
        <f t="shared" si="83"/>
        <v>2.8635234641169363E-2</v>
      </c>
      <c r="AO605">
        <v>119.87</v>
      </c>
      <c r="AP605">
        <v>0.317</v>
      </c>
      <c r="AQ605">
        <v>7.8651999999999997</v>
      </c>
      <c r="AR605">
        <v>0</v>
      </c>
      <c r="AS605">
        <v>500</v>
      </c>
      <c r="AT605" t="s">
        <v>29</v>
      </c>
    </row>
    <row r="606" spans="39:46" x14ac:dyDescent="0.3">
      <c r="AM606">
        <v>302</v>
      </c>
      <c r="AN606">
        <f t="shared" si="83"/>
        <v>2.8635784152104628E-2</v>
      </c>
      <c r="AO606">
        <v>119.86</v>
      </c>
      <c r="AP606">
        <v>0.317</v>
      </c>
      <c r="AQ606">
        <v>7.8651999999999997</v>
      </c>
      <c r="AR606">
        <v>0</v>
      </c>
      <c r="AS606">
        <v>500</v>
      </c>
      <c r="AT606" t="s">
        <v>29</v>
      </c>
    </row>
    <row r="607" spans="39:46" x14ac:dyDescent="0.3">
      <c r="AM607">
        <v>302.5</v>
      </c>
      <c r="AN607">
        <f t="shared" si="83"/>
        <v>2.8636333663039897E-2</v>
      </c>
      <c r="AO607">
        <v>119.85</v>
      </c>
      <c r="AP607">
        <v>0.317</v>
      </c>
      <c r="AQ607">
        <v>7.8651999999999997</v>
      </c>
      <c r="AR607">
        <v>0</v>
      </c>
      <c r="AS607">
        <v>500</v>
      </c>
      <c r="AT607" t="s">
        <v>29</v>
      </c>
    </row>
    <row r="608" spans="39:46" x14ac:dyDescent="0.3">
      <c r="AM608">
        <v>303</v>
      </c>
      <c r="AN608">
        <f t="shared" si="83"/>
        <v>2.8636883173975163E-2</v>
      </c>
      <c r="AO608">
        <v>119.84</v>
      </c>
      <c r="AP608">
        <v>0.317</v>
      </c>
      <c r="AQ608">
        <v>7.8651</v>
      </c>
      <c r="AR608">
        <v>0</v>
      </c>
      <c r="AS608">
        <v>500</v>
      </c>
      <c r="AT608" t="s">
        <v>29</v>
      </c>
    </row>
    <row r="609" spans="39:46" x14ac:dyDescent="0.3">
      <c r="AM609">
        <v>303.5</v>
      </c>
      <c r="AN609">
        <f t="shared" si="83"/>
        <v>2.8637432684910431E-2</v>
      </c>
      <c r="AO609">
        <v>119.83</v>
      </c>
      <c r="AP609">
        <v>0.317</v>
      </c>
      <c r="AQ609">
        <v>7.8651999999999997</v>
      </c>
      <c r="AR609">
        <v>0</v>
      </c>
      <c r="AS609">
        <v>500</v>
      </c>
      <c r="AT609" t="s">
        <v>29</v>
      </c>
    </row>
    <row r="610" spans="39:46" x14ac:dyDescent="0.3">
      <c r="AM610">
        <v>304</v>
      </c>
      <c r="AN610">
        <f t="shared" si="83"/>
        <v>2.8637982195845697E-2</v>
      </c>
      <c r="AO610">
        <v>119.82</v>
      </c>
      <c r="AP610">
        <v>0.317</v>
      </c>
      <c r="AQ610">
        <v>7.8651</v>
      </c>
      <c r="AR610">
        <v>2</v>
      </c>
      <c r="AS610">
        <v>500</v>
      </c>
      <c r="AT610" t="s">
        <v>29</v>
      </c>
    </row>
    <row r="611" spans="39:46" x14ac:dyDescent="0.3">
      <c r="AM611">
        <v>304.5</v>
      </c>
      <c r="AN611">
        <f t="shared" si="83"/>
        <v>2.8750192328827345E-2</v>
      </c>
      <c r="AO611">
        <v>119.8</v>
      </c>
      <c r="AP611">
        <v>0.318</v>
      </c>
      <c r="AQ611">
        <v>7.8651</v>
      </c>
      <c r="AR611">
        <v>0</v>
      </c>
      <c r="AS611">
        <v>500</v>
      </c>
      <c r="AT611" t="s">
        <v>29</v>
      </c>
    </row>
    <row r="612" spans="39:46" x14ac:dyDescent="0.3">
      <c r="AM612">
        <v>305</v>
      </c>
      <c r="AN612">
        <f t="shared" si="83"/>
        <v>2.86396307286515E-2</v>
      </c>
      <c r="AO612">
        <v>119.79</v>
      </c>
      <c r="AP612">
        <v>0.317</v>
      </c>
      <c r="AQ612">
        <v>7.8651</v>
      </c>
      <c r="AR612">
        <v>0</v>
      </c>
      <c r="AS612">
        <v>500</v>
      </c>
      <c r="AT612" t="s">
        <v>29</v>
      </c>
    </row>
    <row r="613" spans="39:46" x14ac:dyDescent="0.3">
      <c r="AM613">
        <v>305.5</v>
      </c>
      <c r="AN613">
        <f t="shared" si="83"/>
        <v>2.8640729750522034E-2</v>
      </c>
      <c r="AO613">
        <v>119.77</v>
      </c>
      <c r="AP613">
        <v>0.317</v>
      </c>
      <c r="AQ613">
        <v>7.8651</v>
      </c>
      <c r="AR613">
        <v>0</v>
      </c>
      <c r="AS613">
        <v>500</v>
      </c>
      <c r="AT613" t="s">
        <v>29</v>
      </c>
    </row>
    <row r="614" spans="39:46" x14ac:dyDescent="0.3">
      <c r="AM614">
        <v>306</v>
      </c>
      <c r="AN614">
        <f t="shared" si="83"/>
        <v>2.8751840861633144E-2</v>
      </c>
      <c r="AO614">
        <v>119.77</v>
      </c>
      <c r="AP614">
        <v>0.318</v>
      </c>
      <c r="AQ614">
        <v>7.8651</v>
      </c>
      <c r="AR614">
        <v>0</v>
      </c>
      <c r="AS614">
        <v>500</v>
      </c>
      <c r="AT614" t="s">
        <v>29</v>
      </c>
    </row>
    <row r="615" spans="39:46" x14ac:dyDescent="0.3">
      <c r="AM615">
        <v>306.5</v>
      </c>
      <c r="AN615">
        <f t="shared" si="83"/>
        <v>2.8752390372568413E-2</v>
      </c>
      <c r="AO615">
        <v>119.76</v>
      </c>
      <c r="AP615">
        <v>0.318</v>
      </c>
      <c r="AQ615">
        <v>7.8651</v>
      </c>
      <c r="AR615">
        <v>0</v>
      </c>
      <c r="AS615">
        <v>500</v>
      </c>
      <c r="AT615" t="s">
        <v>29</v>
      </c>
    </row>
    <row r="616" spans="39:46" x14ac:dyDescent="0.3">
      <c r="AM616">
        <v>307</v>
      </c>
      <c r="AN616">
        <f t="shared" si="83"/>
        <v>2.8751291350697879E-2</v>
      </c>
      <c r="AO616">
        <v>119.78</v>
      </c>
      <c r="AP616">
        <v>0.318</v>
      </c>
      <c r="AQ616">
        <v>7.8651</v>
      </c>
      <c r="AR616">
        <v>0</v>
      </c>
      <c r="AS616">
        <v>500</v>
      </c>
      <c r="AT616" t="s">
        <v>29</v>
      </c>
    </row>
    <row r="617" spans="39:46" x14ac:dyDescent="0.3">
      <c r="AM617">
        <v>307.5</v>
      </c>
      <c r="AN617">
        <f t="shared" si="83"/>
        <v>2.8644576327068912E-2</v>
      </c>
      <c r="AO617">
        <v>119.7</v>
      </c>
      <c r="AP617">
        <v>0.317</v>
      </c>
      <c r="AQ617">
        <v>7.8651999999999997</v>
      </c>
      <c r="AR617">
        <v>0</v>
      </c>
      <c r="AS617">
        <v>500</v>
      </c>
      <c r="AT617" t="s">
        <v>29</v>
      </c>
    </row>
    <row r="618" spans="39:46" x14ac:dyDescent="0.3">
      <c r="AM618">
        <v>308</v>
      </c>
      <c r="AN618">
        <f t="shared" si="83"/>
        <v>2.8655017034838994E-2</v>
      </c>
      <c r="AO618">
        <v>119.51</v>
      </c>
      <c r="AP618">
        <v>0.317</v>
      </c>
      <c r="AQ618">
        <v>7.8655999999999997</v>
      </c>
      <c r="AR618">
        <v>0</v>
      </c>
      <c r="AS618">
        <v>500</v>
      </c>
      <c r="AT618" t="s">
        <v>29</v>
      </c>
    </row>
    <row r="619" spans="39:46" x14ac:dyDescent="0.3">
      <c r="AM619">
        <v>308.5</v>
      </c>
      <c r="AN619">
        <f t="shared" si="83"/>
        <v>2.8557643697109572E-2</v>
      </c>
      <c r="AO619">
        <v>119.26</v>
      </c>
      <c r="AP619">
        <v>0.316</v>
      </c>
      <c r="AQ619">
        <v>7.8662999999999998</v>
      </c>
      <c r="AR619">
        <v>0</v>
      </c>
      <c r="AS619">
        <v>500</v>
      </c>
      <c r="AT619" t="s">
        <v>29</v>
      </c>
    </row>
    <row r="620" spans="39:46" x14ac:dyDescent="0.3">
      <c r="AM620">
        <v>309</v>
      </c>
      <c r="AN620">
        <f t="shared" si="83"/>
        <v>2.8573030003297067E-2</v>
      </c>
      <c r="AO620">
        <v>118.98</v>
      </c>
      <c r="AP620">
        <v>0.316</v>
      </c>
      <c r="AQ620">
        <v>7.8670999999999998</v>
      </c>
      <c r="AR620">
        <v>0</v>
      </c>
      <c r="AS620">
        <v>500</v>
      </c>
      <c r="AT620" t="s">
        <v>29</v>
      </c>
    </row>
    <row r="621" spans="39:46" x14ac:dyDescent="0.3">
      <c r="AM621">
        <v>309.5</v>
      </c>
      <c r="AN621">
        <f t="shared" si="83"/>
        <v>2.8482250796790856E-2</v>
      </c>
      <c r="AO621">
        <v>118.61</v>
      </c>
      <c r="AP621">
        <v>0.315</v>
      </c>
      <c r="AQ621">
        <v>7.8673999999999999</v>
      </c>
      <c r="AR621">
        <v>0</v>
      </c>
      <c r="AS621">
        <v>500</v>
      </c>
      <c r="AT621" t="s">
        <v>29</v>
      </c>
    </row>
    <row r="622" spans="39:46" x14ac:dyDescent="0.3">
      <c r="AM622">
        <v>310</v>
      </c>
      <c r="AN622">
        <f t="shared" si="83"/>
        <v>2.8504231234201562E-2</v>
      </c>
      <c r="AO622">
        <v>118.21</v>
      </c>
      <c r="AP622">
        <v>0.315</v>
      </c>
      <c r="AQ622">
        <v>7.8680000000000003</v>
      </c>
      <c r="AR622">
        <v>0</v>
      </c>
      <c r="AS622">
        <v>500</v>
      </c>
      <c r="AT622" t="s">
        <v>29</v>
      </c>
    </row>
    <row r="623" spans="39:46" x14ac:dyDescent="0.3">
      <c r="AM623">
        <v>310.5</v>
      </c>
      <c r="AN623">
        <f t="shared" si="83"/>
        <v>2.8418947137048029E-2</v>
      </c>
      <c r="AO623">
        <v>117.74</v>
      </c>
      <c r="AP623">
        <v>0.314</v>
      </c>
      <c r="AQ623">
        <v>7.8685</v>
      </c>
      <c r="AR623">
        <v>0</v>
      </c>
      <c r="AS623">
        <v>500</v>
      </c>
      <c r="AT623" t="s">
        <v>29</v>
      </c>
    </row>
    <row r="624" spans="39:46" x14ac:dyDescent="0.3">
      <c r="AM624">
        <v>311</v>
      </c>
      <c r="AN624">
        <f t="shared" si="83"/>
        <v>2.8334762061765034E-2</v>
      </c>
      <c r="AO624">
        <v>117.25</v>
      </c>
      <c r="AP624">
        <v>0.313</v>
      </c>
      <c r="AQ624">
        <v>7.8693</v>
      </c>
      <c r="AR624">
        <v>0</v>
      </c>
      <c r="AS624">
        <v>500</v>
      </c>
      <c r="AT624" t="s">
        <v>29</v>
      </c>
    </row>
    <row r="625" spans="39:46" x14ac:dyDescent="0.3">
      <c r="AM625">
        <v>311.5</v>
      </c>
      <c r="AN625">
        <f t="shared" si="83"/>
        <v>2.8364435652269482E-2</v>
      </c>
      <c r="AO625">
        <v>116.71</v>
      </c>
      <c r="AP625">
        <v>0.313</v>
      </c>
      <c r="AQ625">
        <v>7.8697999999999997</v>
      </c>
      <c r="AR625">
        <v>0</v>
      </c>
      <c r="AS625">
        <v>500</v>
      </c>
      <c r="AT625" t="s">
        <v>29</v>
      </c>
    </row>
    <row r="626" spans="39:46" x14ac:dyDescent="0.3">
      <c r="AM626">
        <v>312</v>
      </c>
      <c r="AN626">
        <f t="shared" si="83"/>
        <v>2.8282448620727554E-2</v>
      </c>
      <c r="AO626">
        <v>116.18</v>
      </c>
      <c r="AP626">
        <v>0.312</v>
      </c>
      <c r="AQ626">
        <v>7.8705999999999996</v>
      </c>
      <c r="AR626">
        <v>0</v>
      </c>
      <c r="AS626">
        <v>500</v>
      </c>
      <c r="AT626" t="s">
        <v>29</v>
      </c>
    </row>
    <row r="627" spans="39:46" x14ac:dyDescent="0.3">
      <c r="AM627">
        <v>312.5</v>
      </c>
      <c r="AN627">
        <f t="shared" si="83"/>
        <v>2.8203758654797233E-2</v>
      </c>
      <c r="AO627">
        <v>115.59</v>
      </c>
      <c r="AP627">
        <v>0.311</v>
      </c>
      <c r="AQ627">
        <v>7.8712999999999997</v>
      </c>
      <c r="AR627">
        <v>0</v>
      </c>
      <c r="AS627">
        <v>500</v>
      </c>
      <c r="AT627" t="s">
        <v>29</v>
      </c>
    </row>
    <row r="628" spans="39:46" x14ac:dyDescent="0.3">
      <c r="AM628">
        <v>313</v>
      </c>
      <c r="AN628">
        <f t="shared" si="83"/>
        <v>2.812671722167271E-2</v>
      </c>
      <c r="AO628">
        <v>114.97</v>
      </c>
      <c r="AP628">
        <v>0.31</v>
      </c>
      <c r="AQ628">
        <v>7.8722000000000003</v>
      </c>
      <c r="AR628">
        <v>0</v>
      </c>
      <c r="AS628">
        <v>500</v>
      </c>
      <c r="AT628" t="s">
        <v>29</v>
      </c>
    </row>
    <row r="629" spans="39:46" x14ac:dyDescent="0.3">
      <c r="AM629">
        <v>313.5</v>
      </c>
      <c r="AN629">
        <f t="shared" si="83"/>
        <v>2.8162435432465105E-2</v>
      </c>
      <c r="AO629">
        <v>114.32</v>
      </c>
      <c r="AP629">
        <v>0.31</v>
      </c>
      <c r="AQ629">
        <v>7.8727</v>
      </c>
      <c r="AR629">
        <v>0</v>
      </c>
      <c r="AS629">
        <v>500</v>
      </c>
      <c r="AT629" t="s">
        <v>29</v>
      </c>
    </row>
    <row r="630" spans="39:46" x14ac:dyDescent="0.3">
      <c r="AM630">
        <v>314</v>
      </c>
      <c r="AN630">
        <f t="shared" si="83"/>
        <v>2.8087042532146389E-2</v>
      </c>
      <c r="AO630">
        <v>113.67</v>
      </c>
      <c r="AP630">
        <v>0.309</v>
      </c>
      <c r="AQ630">
        <v>7.8735999999999997</v>
      </c>
      <c r="AR630">
        <v>0</v>
      </c>
      <c r="AS630">
        <v>500</v>
      </c>
      <c r="AT630" t="s">
        <v>29</v>
      </c>
    </row>
    <row r="631" spans="39:46" x14ac:dyDescent="0.3">
      <c r="AM631">
        <v>314.5</v>
      </c>
      <c r="AN631">
        <f t="shared" si="83"/>
        <v>2.8012748653698207E-2</v>
      </c>
      <c r="AO631">
        <v>113</v>
      </c>
      <c r="AP631">
        <v>0.308</v>
      </c>
      <c r="AQ631">
        <v>7.8746</v>
      </c>
      <c r="AR631">
        <v>0</v>
      </c>
      <c r="AS631">
        <v>500</v>
      </c>
      <c r="AT631" t="s">
        <v>29</v>
      </c>
    </row>
    <row r="632" spans="39:46" x14ac:dyDescent="0.3">
      <c r="AM632">
        <v>315</v>
      </c>
      <c r="AN632">
        <f t="shared" si="83"/>
        <v>2.7938454775250025E-2</v>
      </c>
      <c r="AO632">
        <v>112.33</v>
      </c>
      <c r="AP632">
        <v>0.307</v>
      </c>
      <c r="AQ632">
        <v>7.8756000000000004</v>
      </c>
      <c r="AR632">
        <v>0</v>
      </c>
      <c r="AS632">
        <v>500</v>
      </c>
      <c r="AT632" t="s">
        <v>29</v>
      </c>
    </row>
    <row r="633" spans="39:46" x14ac:dyDescent="0.3">
      <c r="AM633">
        <v>315.5</v>
      </c>
      <c r="AN633">
        <f t="shared" si="83"/>
        <v>2.7865809429607646E-2</v>
      </c>
      <c r="AO633">
        <v>111.63</v>
      </c>
      <c r="AP633">
        <v>0.30599999999999999</v>
      </c>
      <c r="AQ633">
        <v>7.8764000000000003</v>
      </c>
      <c r="AR633">
        <v>0</v>
      </c>
      <c r="AS633">
        <v>500</v>
      </c>
      <c r="AT633" t="s">
        <v>29</v>
      </c>
    </row>
    <row r="634" spans="39:46" x14ac:dyDescent="0.3">
      <c r="AM634">
        <v>316</v>
      </c>
      <c r="AN634">
        <f t="shared" si="83"/>
        <v>2.7797010660512142E-2</v>
      </c>
      <c r="AO634">
        <v>110.86</v>
      </c>
      <c r="AP634">
        <v>0.30499999999999999</v>
      </c>
      <c r="AQ634">
        <v>7.8775000000000004</v>
      </c>
      <c r="AR634">
        <v>0</v>
      </c>
      <c r="AS634">
        <v>500</v>
      </c>
      <c r="AT634" t="s">
        <v>29</v>
      </c>
    </row>
    <row r="635" spans="39:46" x14ac:dyDescent="0.3">
      <c r="AM635">
        <v>316.5</v>
      </c>
      <c r="AN635">
        <f t="shared" si="83"/>
        <v>2.7727112869546103E-2</v>
      </c>
      <c r="AO635">
        <v>110.11</v>
      </c>
      <c r="AP635">
        <v>0.30399999999999999</v>
      </c>
      <c r="AQ635">
        <v>7.8783000000000003</v>
      </c>
      <c r="AR635">
        <v>0</v>
      </c>
      <c r="AS635">
        <v>500</v>
      </c>
      <c r="AT635" t="s">
        <v>29</v>
      </c>
    </row>
    <row r="636" spans="39:46" x14ac:dyDescent="0.3">
      <c r="AM636">
        <v>317</v>
      </c>
      <c r="AN636">
        <f t="shared" si="83"/>
        <v>2.7656665567644796E-2</v>
      </c>
      <c r="AO636">
        <v>109.37</v>
      </c>
      <c r="AP636">
        <v>0.30299999999999999</v>
      </c>
      <c r="AQ636">
        <v>7.8798000000000004</v>
      </c>
      <c r="AR636">
        <v>0</v>
      </c>
      <c r="AS636">
        <v>500</v>
      </c>
      <c r="AT636" t="s">
        <v>29</v>
      </c>
    </row>
    <row r="637" spans="39:46" x14ac:dyDescent="0.3">
      <c r="AM637">
        <v>317.5</v>
      </c>
      <c r="AN637">
        <f t="shared" si="83"/>
        <v>2.759006484229036E-2</v>
      </c>
      <c r="AO637">
        <v>108.56</v>
      </c>
      <c r="AP637">
        <v>0.30199999999999999</v>
      </c>
      <c r="AQ637">
        <v>7.8810000000000002</v>
      </c>
      <c r="AR637">
        <v>0</v>
      </c>
      <c r="AS637">
        <v>500</v>
      </c>
      <c r="AT637" t="s">
        <v>29</v>
      </c>
    </row>
    <row r="638" spans="39:46" x14ac:dyDescent="0.3">
      <c r="AM638">
        <v>318</v>
      </c>
      <c r="AN638">
        <f t="shared" si="83"/>
        <v>2.741070447301901E-2</v>
      </c>
      <c r="AO638">
        <v>107.78</v>
      </c>
      <c r="AP638">
        <v>0.3</v>
      </c>
      <c r="AQ638">
        <v>7.8822999999999999</v>
      </c>
      <c r="AR638">
        <v>0</v>
      </c>
      <c r="AS638">
        <v>500</v>
      </c>
      <c r="AT638" t="s">
        <v>29</v>
      </c>
    </row>
    <row r="639" spans="39:46" x14ac:dyDescent="0.3">
      <c r="AM639">
        <v>318.5</v>
      </c>
      <c r="AN639">
        <f t="shared" si="83"/>
        <v>2.7451917793164082E-2</v>
      </c>
      <c r="AO639">
        <v>107.03</v>
      </c>
      <c r="AP639">
        <v>0.3</v>
      </c>
      <c r="AQ639">
        <v>7.8830999999999998</v>
      </c>
      <c r="AR639">
        <v>0</v>
      </c>
      <c r="AS639">
        <v>500</v>
      </c>
      <c r="AT639" t="s">
        <v>29</v>
      </c>
    </row>
    <row r="640" spans="39:46" x14ac:dyDescent="0.3">
      <c r="AM640">
        <v>319</v>
      </c>
      <c r="AN640">
        <f t="shared" si="83"/>
        <v>2.7273106934828002E-2</v>
      </c>
      <c r="AO640">
        <v>106.24</v>
      </c>
      <c r="AP640">
        <v>0.29799999999999999</v>
      </c>
      <c r="AQ640">
        <v>7.8842999999999996</v>
      </c>
      <c r="AR640">
        <v>0</v>
      </c>
      <c r="AS640">
        <v>500</v>
      </c>
      <c r="AT640" t="s">
        <v>29</v>
      </c>
    </row>
    <row r="641" spans="39:46" x14ac:dyDescent="0.3">
      <c r="AM641">
        <v>319.5</v>
      </c>
      <c r="AN641">
        <f t="shared" si="83"/>
        <v>2.7209253764149906E-2</v>
      </c>
      <c r="AO641">
        <v>105.38</v>
      </c>
      <c r="AP641">
        <v>0.29699999999999999</v>
      </c>
      <c r="AQ641">
        <v>7.8853999999999997</v>
      </c>
      <c r="AR641">
        <v>0</v>
      </c>
      <c r="AS641">
        <v>500</v>
      </c>
      <c r="AT641" t="s">
        <v>29</v>
      </c>
    </row>
    <row r="642" spans="39:46" x14ac:dyDescent="0.3">
      <c r="AM642">
        <v>320</v>
      </c>
      <c r="AN642">
        <f t="shared" si="83"/>
        <v>2.7145400593471807E-2</v>
      </c>
      <c r="AO642">
        <v>104.52</v>
      </c>
      <c r="AP642">
        <v>0.29599999999999999</v>
      </c>
      <c r="AQ642">
        <v>7.8868999999999998</v>
      </c>
      <c r="AR642">
        <v>0</v>
      </c>
      <c r="AS642">
        <v>500</v>
      </c>
      <c r="AT642" t="s">
        <v>29</v>
      </c>
    </row>
    <row r="643" spans="39:46" x14ac:dyDescent="0.3">
      <c r="AM643">
        <v>320.5</v>
      </c>
      <c r="AN643">
        <f t="shared" si="83"/>
        <v>2.7079349379052639E-2</v>
      </c>
      <c r="AO643">
        <v>103.7</v>
      </c>
      <c r="AP643">
        <v>0.29499999999999998</v>
      </c>
      <c r="AQ643">
        <v>7.8875999999999999</v>
      </c>
      <c r="AR643">
        <v>0</v>
      </c>
      <c r="AS643">
        <v>500</v>
      </c>
      <c r="AT643" t="s">
        <v>29</v>
      </c>
    </row>
    <row r="644" spans="39:46" x14ac:dyDescent="0.3">
      <c r="AM644">
        <v>321</v>
      </c>
      <c r="AN644">
        <f t="shared" si="83"/>
        <v>2.7013298164633475E-2</v>
      </c>
      <c r="AO644">
        <v>102.88</v>
      </c>
      <c r="AP644">
        <v>0.29399999999999998</v>
      </c>
      <c r="AQ644">
        <v>7.8887999999999998</v>
      </c>
      <c r="AR644">
        <v>0</v>
      </c>
      <c r="AS644">
        <v>500</v>
      </c>
      <c r="AT644" t="s">
        <v>29</v>
      </c>
    </row>
    <row r="645" spans="39:46" x14ac:dyDescent="0.3">
      <c r="AM645">
        <v>321.5</v>
      </c>
      <c r="AN645">
        <f t="shared" ref="AN645:AN708" si="84">(AP645-AO645/2022)/9</f>
        <v>2.6946697439279039E-2</v>
      </c>
      <c r="AO645">
        <v>102.07</v>
      </c>
      <c r="AP645">
        <v>0.29299999999999998</v>
      </c>
      <c r="AQ645">
        <v>7.8895999999999997</v>
      </c>
      <c r="AR645">
        <v>0</v>
      </c>
      <c r="AS645">
        <v>500</v>
      </c>
      <c r="AT645" t="s">
        <v>29</v>
      </c>
    </row>
    <row r="646" spans="39:46" x14ac:dyDescent="0.3">
      <c r="AM646">
        <v>322</v>
      </c>
      <c r="AN646">
        <f t="shared" si="84"/>
        <v>2.6882844268600943E-2</v>
      </c>
      <c r="AO646">
        <v>101.21</v>
      </c>
      <c r="AP646">
        <v>0.29199999999999998</v>
      </c>
      <c r="AQ646">
        <v>7.891</v>
      </c>
      <c r="AR646">
        <v>0</v>
      </c>
      <c r="AS646">
        <v>500</v>
      </c>
      <c r="AT646" t="s">
        <v>29</v>
      </c>
    </row>
    <row r="647" spans="39:46" x14ac:dyDescent="0.3">
      <c r="AM647">
        <v>322.5</v>
      </c>
      <c r="AN647">
        <f t="shared" si="84"/>
        <v>2.6710627541488074E-2</v>
      </c>
      <c r="AO647">
        <v>100.3</v>
      </c>
      <c r="AP647">
        <v>0.28999999999999998</v>
      </c>
      <c r="AQ647">
        <v>7.8921999999999999</v>
      </c>
      <c r="AR647">
        <v>0</v>
      </c>
      <c r="AS647">
        <v>500</v>
      </c>
      <c r="AT647" t="s">
        <v>29</v>
      </c>
    </row>
    <row r="648" spans="39:46" x14ac:dyDescent="0.3">
      <c r="AM648">
        <v>323</v>
      </c>
      <c r="AN648">
        <f t="shared" si="84"/>
        <v>2.6635784152104623E-2</v>
      </c>
      <c r="AO648">
        <v>99.64</v>
      </c>
      <c r="AP648">
        <v>0.28899999999999998</v>
      </c>
      <c r="AQ648">
        <v>7.8933</v>
      </c>
      <c r="AR648">
        <v>1</v>
      </c>
      <c r="AS648">
        <v>500</v>
      </c>
      <c r="AT648" t="s">
        <v>29</v>
      </c>
    </row>
    <row r="649" spans="39:46" x14ac:dyDescent="0.3">
      <c r="AM649">
        <v>323.5</v>
      </c>
      <c r="AN649">
        <f t="shared" si="84"/>
        <v>2.6632487086493017E-2</v>
      </c>
      <c r="AO649">
        <v>99.7</v>
      </c>
      <c r="AP649">
        <v>0.28899999999999998</v>
      </c>
      <c r="AQ649">
        <v>7.8933</v>
      </c>
      <c r="AR649">
        <v>0</v>
      </c>
      <c r="AS649">
        <v>500</v>
      </c>
      <c r="AT649" t="s">
        <v>29</v>
      </c>
    </row>
    <row r="650" spans="39:46" x14ac:dyDescent="0.3">
      <c r="AM650">
        <v>324</v>
      </c>
      <c r="AN650">
        <f t="shared" si="84"/>
        <v>2.6628090999010881E-2</v>
      </c>
      <c r="AO650">
        <v>99.78</v>
      </c>
      <c r="AP650">
        <v>0.28899999999999998</v>
      </c>
      <c r="AQ650">
        <v>7.8933</v>
      </c>
      <c r="AR650">
        <v>0</v>
      </c>
      <c r="AS650">
        <v>500</v>
      </c>
      <c r="AT650" t="s">
        <v>29</v>
      </c>
    </row>
    <row r="651" spans="39:46" x14ac:dyDescent="0.3">
      <c r="AM651">
        <v>324.5</v>
      </c>
      <c r="AN651">
        <f t="shared" si="84"/>
        <v>2.6624793933399272E-2</v>
      </c>
      <c r="AO651">
        <v>99.84</v>
      </c>
      <c r="AP651">
        <v>0.28899999999999998</v>
      </c>
      <c r="AQ651">
        <v>7.8933</v>
      </c>
      <c r="AR651">
        <v>0</v>
      </c>
      <c r="AS651">
        <v>500</v>
      </c>
      <c r="AT651" t="s">
        <v>29</v>
      </c>
    </row>
    <row r="652" spans="39:46" x14ac:dyDescent="0.3">
      <c r="AM652">
        <v>325</v>
      </c>
      <c r="AN652">
        <f t="shared" si="84"/>
        <v>2.6622046378722935E-2</v>
      </c>
      <c r="AO652">
        <v>99.89</v>
      </c>
      <c r="AP652">
        <v>0.28899999999999998</v>
      </c>
      <c r="AQ652">
        <v>7.8933999999999997</v>
      </c>
      <c r="AR652">
        <v>0</v>
      </c>
      <c r="AS652">
        <v>500</v>
      </c>
      <c r="AT652" t="s">
        <v>29</v>
      </c>
    </row>
    <row r="653" spans="39:46" x14ac:dyDescent="0.3">
      <c r="AM653">
        <v>325.5</v>
      </c>
      <c r="AN653">
        <f t="shared" si="84"/>
        <v>2.6619298824046598E-2</v>
      </c>
      <c r="AO653">
        <v>99.94</v>
      </c>
      <c r="AP653">
        <v>0.28899999999999998</v>
      </c>
      <c r="AQ653">
        <v>7.8933</v>
      </c>
      <c r="AR653">
        <v>0</v>
      </c>
      <c r="AS653">
        <v>500</v>
      </c>
      <c r="AT653" t="s">
        <v>29</v>
      </c>
    </row>
    <row r="654" spans="39:46" x14ac:dyDescent="0.3">
      <c r="AM654">
        <v>326</v>
      </c>
      <c r="AN654">
        <f t="shared" si="84"/>
        <v>2.6617100780305526E-2</v>
      </c>
      <c r="AO654">
        <v>99.98</v>
      </c>
      <c r="AP654">
        <v>0.28899999999999998</v>
      </c>
      <c r="AQ654">
        <v>7.8933</v>
      </c>
      <c r="AR654">
        <v>0</v>
      </c>
      <c r="AS654">
        <v>500</v>
      </c>
      <c r="AT654" t="s">
        <v>29</v>
      </c>
    </row>
    <row r="655" spans="39:46" x14ac:dyDescent="0.3">
      <c r="AM655">
        <v>326.5</v>
      </c>
      <c r="AN655">
        <f t="shared" si="84"/>
        <v>2.6614902736564458E-2</v>
      </c>
      <c r="AO655">
        <v>100.02</v>
      </c>
      <c r="AP655">
        <v>0.28899999999999998</v>
      </c>
      <c r="AQ655">
        <v>7.8932000000000002</v>
      </c>
      <c r="AR655">
        <v>0</v>
      </c>
      <c r="AS655">
        <v>500</v>
      </c>
      <c r="AT655" t="s">
        <v>29</v>
      </c>
    </row>
    <row r="656" spans="39:46" x14ac:dyDescent="0.3">
      <c r="AM656">
        <v>327</v>
      </c>
      <c r="AN656">
        <f t="shared" si="84"/>
        <v>2.6613254203758652E-2</v>
      </c>
      <c r="AO656">
        <v>100.05</v>
      </c>
      <c r="AP656">
        <v>0.28899999999999998</v>
      </c>
      <c r="AQ656">
        <v>7.8932000000000002</v>
      </c>
      <c r="AR656">
        <v>0</v>
      </c>
      <c r="AS656">
        <v>500</v>
      </c>
      <c r="AT656" t="s">
        <v>29</v>
      </c>
    </row>
    <row r="657" spans="39:46" x14ac:dyDescent="0.3">
      <c r="AM657">
        <v>327.5</v>
      </c>
      <c r="AN657">
        <f t="shared" si="84"/>
        <v>2.6611605670952849E-2</v>
      </c>
      <c r="AO657">
        <v>100.08</v>
      </c>
      <c r="AP657">
        <v>0.28899999999999998</v>
      </c>
      <c r="AQ657">
        <v>7.8933</v>
      </c>
      <c r="AR657">
        <v>0</v>
      </c>
      <c r="AS657">
        <v>500</v>
      </c>
      <c r="AT657" t="s">
        <v>29</v>
      </c>
    </row>
    <row r="658" spans="39:46" x14ac:dyDescent="0.3">
      <c r="AM658">
        <v>328</v>
      </c>
      <c r="AN658">
        <f t="shared" si="84"/>
        <v>2.6609407627211777E-2</v>
      </c>
      <c r="AO658">
        <v>100.12</v>
      </c>
      <c r="AP658">
        <v>0.28899999999999998</v>
      </c>
      <c r="AQ658">
        <v>7.8933999999999997</v>
      </c>
      <c r="AR658">
        <v>0</v>
      </c>
      <c r="AS658">
        <v>500</v>
      </c>
      <c r="AT658" t="s">
        <v>29</v>
      </c>
    </row>
    <row r="659" spans="39:46" x14ac:dyDescent="0.3">
      <c r="AM659">
        <v>328.5</v>
      </c>
      <c r="AN659">
        <f t="shared" si="84"/>
        <v>2.6608308605341243E-2</v>
      </c>
      <c r="AO659">
        <v>100.14</v>
      </c>
      <c r="AP659">
        <v>0.28899999999999998</v>
      </c>
      <c r="AQ659">
        <v>7.8933</v>
      </c>
      <c r="AR659">
        <v>0</v>
      </c>
      <c r="AS659">
        <v>500</v>
      </c>
      <c r="AT659" t="s">
        <v>29</v>
      </c>
    </row>
    <row r="660" spans="39:46" x14ac:dyDescent="0.3">
      <c r="AM660">
        <v>329</v>
      </c>
      <c r="AN660">
        <f t="shared" si="84"/>
        <v>2.6607209583470709E-2</v>
      </c>
      <c r="AO660">
        <v>100.16</v>
      </c>
      <c r="AP660">
        <v>0.28899999999999998</v>
      </c>
      <c r="AQ660">
        <v>7.8933</v>
      </c>
      <c r="AR660">
        <v>0</v>
      </c>
      <c r="AS660">
        <v>500</v>
      </c>
      <c r="AT660" t="s">
        <v>29</v>
      </c>
    </row>
    <row r="661" spans="39:46" x14ac:dyDescent="0.3">
      <c r="AM661">
        <v>329.5</v>
      </c>
      <c r="AN661">
        <f t="shared" si="84"/>
        <v>2.6605561050664903E-2</v>
      </c>
      <c r="AO661">
        <v>100.19</v>
      </c>
      <c r="AP661">
        <v>0.28899999999999998</v>
      </c>
      <c r="AQ661">
        <v>7.8932000000000002</v>
      </c>
      <c r="AR661">
        <v>0</v>
      </c>
      <c r="AS661">
        <v>500</v>
      </c>
      <c r="AT661" t="s">
        <v>29</v>
      </c>
    </row>
    <row r="662" spans="39:46" x14ac:dyDescent="0.3">
      <c r="AM662">
        <v>330</v>
      </c>
      <c r="AN662">
        <f t="shared" si="84"/>
        <v>2.6604462028794369E-2</v>
      </c>
      <c r="AO662">
        <v>100.21</v>
      </c>
      <c r="AP662">
        <v>0.28899999999999998</v>
      </c>
      <c r="AQ662">
        <v>7.8933</v>
      </c>
      <c r="AR662">
        <v>0</v>
      </c>
      <c r="AS662">
        <v>500</v>
      </c>
      <c r="AT662" t="s">
        <v>29</v>
      </c>
    </row>
    <row r="663" spans="39:46" x14ac:dyDescent="0.3">
      <c r="AM663">
        <v>330.5</v>
      </c>
      <c r="AN663">
        <f t="shared" si="84"/>
        <v>2.6603912517859103E-2</v>
      </c>
      <c r="AO663">
        <v>100.22</v>
      </c>
      <c r="AP663">
        <v>0.28899999999999998</v>
      </c>
      <c r="AQ663">
        <v>7.8933</v>
      </c>
      <c r="AR663">
        <v>0</v>
      </c>
      <c r="AS663">
        <v>500</v>
      </c>
      <c r="AT663" t="s">
        <v>29</v>
      </c>
    </row>
    <row r="664" spans="39:46" x14ac:dyDescent="0.3">
      <c r="AM664">
        <v>331</v>
      </c>
      <c r="AN664">
        <f t="shared" si="84"/>
        <v>2.6602813495988569E-2</v>
      </c>
      <c r="AO664">
        <v>100.24</v>
      </c>
      <c r="AP664">
        <v>0.28899999999999998</v>
      </c>
      <c r="AQ664">
        <v>7.8933</v>
      </c>
      <c r="AR664">
        <v>0</v>
      </c>
      <c r="AS664">
        <v>500</v>
      </c>
      <c r="AT664" t="s">
        <v>29</v>
      </c>
    </row>
    <row r="665" spans="39:46" x14ac:dyDescent="0.3">
      <c r="AM665">
        <v>331.5</v>
      </c>
      <c r="AN665">
        <f t="shared" si="84"/>
        <v>2.6601714474118035E-2</v>
      </c>
      <c r="AO665">
        <v>100.26</v>
      </c>
      <c r="AP665">
        <v>0.28899999999999998</v>
      </c>
      <c r="AQ665">
        <v>7.8933</v>
      </c>
      <c r="AR665">
        <v>0</v>
      </c>
      <c r="AS665">
        <v>500</v>
      </c>
      <c r="AT665" t="s">
        <v>29</v>
      </c>
    </row>
    <row r="666" spans="39:46" x14ac:dyDescent="0.3">
      <c r="AM666">
        <v>332</v>
      </c>
      <c r="AN666">
        <f t="shared" si="84"/>
        <v>2.6600615452247497E-2</v>
      </c>
      <c r="AO666">
        <v>100.28</v>
      </c>
      <c r="AP666">
        <v>0.28899999999999998</v>
      </c>
      <c r="AQ666">
        <v>7.8932000000000002</v>
      </c>
      <c r="AR666">
        <v>0</v>
      </c>
      <c r="AS666">
        <v>500</v>
      </c>
      <c r="AT666" t="s">
        <v>29</v>
      </c>
    </row>
    <row r="667" spans="39:46" x14ac:dyDescent="0.3">
      <c r="AM667">
        <v>332.5</v>
      </c>
      <c r="AN667">
        <f t="shared" si="84"/>
        <v>2.6600065941312229E-2</v>
      </c>
      <c r="AO667">
        <v>100.29</v>
      </c>
      <c r="AP667">
        <v>0.28899999999999998</v>
      </c>
      <c r="AQ667">
        <v>7.8933</v>
      </c>
      <c r="AR667">
        <v>0</v>
      </c>
      <c r="AS667">
        <v>500</v>
      </c>
      <c r="AT667" t="s">
        <v>29</v>
      </c>
    </row>
    <row r="668" spans="39:46" x14ac:dyDescent="0.3">
      <c r="AM668">
        <v>333</v>
      </c>
      <c r="AN668">
        <f t="shared" si="84"/>
        <v>2.6598966919441695E-2</v>
      </c>
      <c r="AO668">
        <v>100.31</v>
      </c>
      <c r="AP668">
        <v>0.28899999999999998</v>
      </c>
      <c r="AQ668">
        <v>7.8933</v>
      </c>
      <c r="AR668">
        <v>0</v>
      </c>
      <c r="AS668">
        <v>500</v>
      </c>
      <c r="AT668" t="s">
        <v>29</v>
      </c>
    </row>
    <row r="669" spans="39:46" x14ac:dyDescent="0.3">
      <c r="AM669">
        <v>333.5</v>
      </c>
      <c r="AN669">
        <f t="shared" si="84"/>
        <v>2.6598417408506426E-2</v>
      </c>
      <c r="AO669">
        <v>100.32</v>
      </c>
      <c r="AP669">
        <v>0.28899999999999998</v>
      </c>
      <c r="AQ669">
        <v>7.8933999999999997</v>
      </c>
      <c r="AR669">
        <v>0</v>
      </c>
      <c r="AS669">
        <v>500</v>
      </c>
      <c r="AT669" t="s">
        <v>29</v>
      </c>
    </row>
    <row r="670" spans="39:46" x14ac:dyDescent="0.3">
      <c r="AM670">
        <v>334</v>
      </c>
      <c r="AN670">
        <f t="shared" si="84"/>
        <v>2.659786789757116E-2</v>
      </c>
      <c r="AO670">
        <v>100.33</v>
      </c>
      <c r="AP670">
        <v>0.28899999999999998</v>
      </c>
      <c r="AQ670">
        <v>7.8932000000000002</v>
      </c>
      <c r="AR670">
        <v>0</v>
      </c>
      <c r="AS670">
        <v>500</v>
      </c>
      <c r="AT670" t="s">
        <v>29</v>
      </c>
    </row>
    <row r="671" spans="39:46" x14ac:dyDescent="0.3">
      <c r="AM671">
        <v>334.5</v>
      </c>
      <c r="AN671">
        <f t="shared" si="84"/>
        <v>2.6596768875700626E-2</v>
      </c>
      <c r="AO671">
        <v>100.35</v>
      </c>
      <c r="AP671">
        <v>0.28899999999999998</v>
      </c>
      <c r="AQ671">
        <v>7.8933</v>
      </c>
      <c r="AR671">
        <v>0</v>
      </c>
      <c r="AS671">
        <v>500</v>
      </c>
      <c r="AT671" t="s">
        <v>29</v>
      </c>
    </row>
    <row r="672" spans="39:46" x14ac:dyDescent="0.3">
      <c r="AM672">
        <v>335</v>
      </c>
      <c r="AN672">
        <f t="shared" si="84"/>
        <v>2.6596768875700626E-2</v>
      </c>
      <c r="AO672">
        <v>100.35</v>
      </c>
      <c r="AP672">
        <v>0.28899999999999998</v>
      </c>
      <c r="AQ672">
        <v>7.8933</v>
      </c>
      <c r="AR672">
        <v>0</v>
      </c>
      <c r="AS672">
        <v>500</v>
      </c>
      <c r="AT672" t="s">
        <v>29</v>
      </c>
    </row>
    <row r="673" spans="39:46" x14ac:dyDescent="0.3">
      <c r="AM673">
        <v>335.5</v>
      </c>
      <c r="AN673">
        <f t="shared" si="84"/>
        <v>2.6596219364765354E-2</v>
      </c>
      <c r="AO673">
        <v>100.36</v>
      </c>
      <c r="AP673">
        <v>0.28899999999999998</v>
      </c>
      <c r="AQ673">
        <v>7.8933</v>
      </c>
      <c r="AR673">
        <v>0</v>
      </c>
      <c r="AS673">
        <v>500</v>
      </c>
      <c r="AT673" t="s">
        <v>29</v>
      </c>
    </row>
    <row r="674" spans="39:46" x14ac:dyDescent="0.3">
      <c r="AM674">
        <v>336</v>
      </c>
      <c r="AN674">
        <f t="shared" si="84"/>
        <v>2.659512034289482E-2</v>
      </c>
      <c r="AO674">
        <v>100.38</v>
      </c>
      <c r="AP674">
        <v>0.28899999999999998</v>
      </c>
      <c r="AQ674">
        <v>7.8933</v>
      </c>
      <c r="AR674">
        <v>0</v>
      </c>
      <c r="AS674">
        <v>500</v>
      </c>
      <c r="AT674" t="s">
        <v>29</v>
      </c>
    </row>
    <row r="675" spans="39:46" x14ac:dyDescent="0.3">
      <c r="AM675">
        <v>336.5</v>
      </c>
      <c r="AN675">
        <f t="shared" si="84"/>
        <v>2.659512034289482E-2</v>
      </c>
      <c r="AO675">
        <v>100.38</v>
      </c>
      <c r="AP675">
        <v>0.28899999999999998</v>
      </c>
      <c r="AQ675">
        <v>7.8932000000000002</v>
      </c>
      <c r="AR675">
        <v>0</v>
      </c>
      <c r="AS675">
        <v>500</v>
      </c>
      <c r="AT675" t="s">
        <v>29</v>
      </c>
    </row>
    <row r="676" spans="39:46" x14ac:dyDescent="0.3">
      <c r="AM676">
        <v>337</v>
      </c>
      <c r="AN676">
        <f t="shared" si="84"/>
        <v>2.6594570831959555E-2</v>
      </c>
      <c r="AO676">
        <v>100.39</v>
      </c>
      <c r="AP676">
        <v>0.28899999999999998</v>
      </c>
      <c r="AQ676">
        <v>7.8933</v>
      </c>
      <c r="AR676">
        <v>0</v>
      </c>
      <c r="AS676">
        <v>500</v>
      </c>
      <c r="AT676" t="s">
        <v>29</v>
      </c>
    </row>
    <row r="677" spans="39:46" x14ac:dyDescent="0.3">
      <c r="AM677">
        <v>337.5</v>
      </c>
      <c r="AN677">
        <f t="shared" si="84"/>
        <v>2.6594021321024286E-2</v>
      </c>
      <c r="AO677">
        <v>100.4</v>
      </c>
      <c r="AP677">
        <v>0.28899999999999998</v>
      </c>
      <c r="AQ677">
        <v>7.8932000000000002</v>
      </c>
      <c r="AR677">
        <v>2</v>
      </c>
      <c r="AS677">
        <v>500</v>
      </c>
      <c r="AT677" t="s">
        <v>29</v>
      </c>
    </row>
    <row r="678" spans="39:46" x14ac:dyDescent="0.3">
      <c r="AM678">
        <v>338</v>
      </c>
      <c r="AN678">
        <f t="shared" si="84"/>
        <v>2.6594021321024286E-2</v>
      </c>
      <c r="AO678">
        <v>100.4</v>
      </c>
      <c r="AP678">
        <v>0.28899999999999998</v>
      </c>
      <c r="AQ678">
        <v>7.8930999999999996</v>
      </c>
      <c r="AR678">
        <v>0</v>
      </c>
      <c r="AS678">
        <v>500</v>
      </c>
      <c r="AT678" t="s">
        <v>29</v>
      </c>
    </row>
    <row r="679" spans="39:46" x14ac:dyDescent="0.3">
      <c r="AM679">
        <v>338.5</v>
      </c>
      <c r="AN679">
        <f t="shared" si="84"/>
        <v>2.6704582921200131E-2</v>
      </c>
      <c r="AO679">
        <v>100.41</v>
      </c>
      <c r="AP679">
        <v>0.28999999999999998</v>
      </c>
      <c r="AQ679">
        <v>7.8930999999999996</v>
      </c>
      <c r="AR679">
        <v>0</v>
      </c>
      <c r="AS679">
        <v>500</v>
      </c>
      <c r="AT679" t="s">
        <v>29</v>
      </c>
    </row>
    <row r="680" spans="39:46" x14ac:dyDescent="0.3">
      <c r="AM680">
        <v>339</v>
      </c>
      <c r="AN680">
        <f t="shared" si="84"/>
        <v>2.6593471810089017E-2</v>
      </c>
      <c r="AO680">
        <v>100.41</v>
      </c>
      <c r="AP680">
        <v>0.28899999999999998</v>
      </c>
      <c r="AQ680">
        <v>7.8932000000000002</v>
      </c>
      <c r="AR680">
        <v>0</v>
      </c>
      <c r="AS680">
        <v>500</v>
      </c>
      <c r="AT680" t="s">
        <v>29</v>
      </c>
    </row>
    <row r="681" spans="39:46" x14ac:dyDescent="0.3">
      <c r="AM681">
        <v>339.5</v>
      </c>
      <c r="AN681">
        <f t="shared" si="84"/>
        <v>2.6592922299153752E-2</v>
      </c>
      <c r="AO681">
        <v>100.42</v>
      </c>
      <c r="AP681">
        <v>0.28899999999999998</v>
      </c>
      <c r="AQ681">
        <v>7.8930999999999996</v>
      </c>
      <c r="AR681">
        <v>0</v>
      </c>
      <c r="AS681">
        <v>500</v>
      </c>
      <c r="AT681" t="s">
        <v>29</v>
      </c>
    </row>
    <row r="682" spans="39:46" x14ac:dyDescent="0.3">
      <c r="AM682">
        <v>340</v>
      </c>
      <c r="AN682">
        <f t="shared" si="84"/>
        <v>2.6591823277283218E-2</v>
      </c>
      <c r="AO682">
        <v>100.44</v>
      </c>
      <c r="AP682">
        <v>0.28899999999999998</v>
      </c>
      <c r="AQ682">
        <v>7.8932000000000002</v>
      </c>
      <c r="AR682">
        <v>0</v>
      </c>
      <c r="AS682">
        <v>500</v>
      </c>
      <c r="AT682" t="s">
        <v>29</v>
      </c>
    </row>
    <row r="683" spans="39:46" x14ac:dyDescent="0.3">
      <c r="AM683">
        <v>340.5</v>
      </c>
      <c r="AN683">
        <f t="shared" si="84"/>
        <v>2.6591273766347949E-2</v>
      </c>
      <c r="AO683">
        <v>100.45</v>
      </c>
      <c r="AP683">
        <v>0.28899999999999998</v>
      </c>
      <c r="AQ683">
        <v>7.8932000000000002</v>
      </c>
      <c r="AR683">
        <v>0</v>
      </c>
      <c r="AS683">
        <v>500</v>
      </c>
      <c r="AT683" t="s">
        <v>29</v>
      </c>
    </row>
    <row r="684" spans="39:46" x14ac:dyDescent="0.3">
      <c r="AM684">
        <v>341</v>
      </c>
      <c r="AN684">
        <f t="shared" si="84"/>
        <v>2.6597318386635892E-2</v>
      </c>
      <c r="AO684">
        <v>100.34</v>
      </c>
      <c r="AP684">
        <v>0.28899999999999998</v>
      </c>
      <c r="AQ684">
        <v>7.8933</v>
      </c>
      <c r="AR684">
        <v>0</v>
      </c>
      <c r="AS684">
        <v>500</v>
      </c>
      <c r="AT684" t="s">
        <v>29</v>
      </c>
    </row>
    <row r="685" spans="39:46" x14ac:dyDescent="0.3">
      <c r="AM685">
        <v>341.5</v>
      </c>
      <c r="AN685">
        <f t="shared" si="84"/>
        <v>2.6607759094405978E-2</v>
      </c>
      <c r="AO685">
        <v>100.15</v>
      </c>
      <c r="AP685">
        <v>0.28899999999999998</v>
      </c>
      <c r="AQ685">
        <v>7.8936000000000002</v>
      </c>
      <c r="AR685">
        <v>0</v>
      </c>
      <c r="AS685">
        <v>500</v>
      </c>
      <c r="AT685" t="s">
        <v>29</v>
      </c>
    </row>
    <row r="686" spans="39:46" x14ac:dyDescent="0.3">
      <c r="AM686">
        <v>342</v>
      </c>
      <c r="AN686">
        <f t="shared" si="84"/>
        <v>2.6620397845917132E-2</v>
      </c>
      <c r="AO686">
        <v>99.92</v>
      </c>
      <c r="AP686">
        <v>0.28899999999999998</v>
      </c>
      <c r="AQ686">
        <v>7.8937999999999997</v>
      </c>
      <c r="AR686">
        <v>0</v>
      </c>
      <c r="AS686">
        <v>500</v>
      </c>
      <c r="AT686" t="s">
        <v>29</v>
      </c>
    </row>
    <row r="687" spans="39:46" x14ac:dyDescent="0.3">
      <c r="AM687">
        <v>342.5</v>
      </c>
      <c r="AN687">
        <f t="shared" si="84"/>
        <v>2.6524673040993513E-2</v>
      </c>
      <c r="AO687">
        <v>99.64</v>
      </c>
      <c r="AP687">
        <v>0.28799999999999998</v>
      </c>
      <c r="AQ687">
        <v>7.8943000000000003</v>
      </c>
      <c r="AR687">
        <v>0</v>
      </c>
      <c r="AS687">
        <v>500</v>
      </c>
      <c r="AT687" t="s">
        <v>29</v>
      </c>
    </row>
    <row r="688" spans="39:46" x14ac:dyDescent="0.3">
      <c r="AM688">
        <v>343</v>
      </c>
      <c r="AN688">
        <f t="shared" si="84"/>
        <v>2.6542257390922076E-2</v>
      </c>
      <c r="AO688">
        <v>99.32</v>
      </c>
      <c r="AP688">
        <v>0.28799999999999998</v>
      </c>
      <c r="AQ688">
        <v>7.8947000000000003</v>
      </c>
      <c r="AR688">
        <v>0</v>
      </c>
      <c r="AS688">
        <v>500</v>
      </c>
      <c r="AT688" t="s">
        <v>29</v>
      </c>
    </row>
    <row r="689" spans="39:46" x14ac:dyDescent="0.3">
      <c r="AM689">
        <v>343.5</v>
      </c>
      <c r="AN689">
        <f t="shared" si="84"/>
        <v>2.6561490273656441E-2</v>
      </c>
      <c r="AO689">
        <v>98.97</v>
      </c>
      <c r="AP689">
        <v>0.28799999999999998</v>
      </c>
      <c r="AQ689">
        <v>7.8949999999999996</v>
      </c>
      <c r="AR689">
        <v>0</v>
      </c>
      <c r="AS689">
        <v>500</v>
      </c>
      <c r="AT689" t="s">
        <v>29</v>
      </c>
    </row>
    <row r="690" spans="39:46" x14ac:dyDescent="0.3">
      <c r="AM690">
        <v>344</v>
      </c>
      <c r="AN690">
        <f t="shared" si="84"/>
        <v>2.6472359599956037E-2</v>
      </c>
      <c r="AO690">
        <v>98.57</v>
      </c>
      <c r="AP690">
        <v>0.28699999999999998</v>
      </c>
      <c r="AQ690">
        <v>7.8954000000000004</v>
      </c>
      <c r="AR690">
        <v>0</v>
      </c>
      <c r="AS690">
        <v>500</v>
      </c>
      <c r="AT690" t="s">
        <v>29</v>
      </c>
    </row>
    <row r="691" spans="39:46" x14ac:dyDescent="0.3">
      <c r="AM691">
        <v>344.5</v>
      </c>
      <c r="AN691">
        <f t="shared" si="84"/>
        <v>2.6385426969996701E-2</v>
      </c>
      <c r="AO691">
        <v>98.13</v>
      </c>
      <c r="AP691">
        <v>0.28599999999999998</v>
      </c>
      <c r="AQ691">
        <v>7.8963000000000001</v>
      </c>
      <c r="AR691">
        <v>0</v>
      </c>
      <c r="AS691">
        <v>500</v>
      </c>
      <c r="AT691" t="s">
        <v>29</v>
      </c>
    </row>
    <row r="692" spans="39:46" x14ac:dyDescent="0.3">
      <c r="AM692">
        <v>345</v>
      </c>
      <c r="AN692">
        <f t="shared" si="84"/>
        <v>2.6411253983954278E-2</v>
      </c>
      <c r="AO692">
        <v>97.66</v>
      </c>
      <c r="AP692">
        <v>0.28599999999999998</v>
      </c>
      <c r="AQ692">
        <v>7.8967999999999998</v>
      </c>
      <c r="AR692">
        <v>0</v>
      </c>
      <c r="AS692">
        <v>500</v>
      </c>
      <c r="AT692" t="s">
        <v>29</v>
      </c>
    </row>
    <row r="693" spans="39:46" x14ac:dyDescent="0.3">
      <c r="AM693">
        <v>345.5</v>
      </c>
      <c r="AN693">
        <f t="shared" si="84"/>
        <v>2.6326519397736014E-2</v>
      </c>
      <c r="AO693">
        <v>97.18</v>
      </c>
      <c r="AP693">
        <v>0.28499999999999998</v>
      </c>
      <c r="AQ693">
        <v>7.8977000000000004</v>
      </c>
      <c r="AR693">
        <v>0</v>
      </c>
      <c r="AS693">
        <v>500</v>
      </c>
      <c r="AT693" t="s">
        <v>29</v>
      </c>
    </row>
    <row r="694" spans="39:46" x14ac:dyDescent="0.3">
      <c r="AM694">
        <v>346</v>
      </c>
      <c r="AN694">
        <f t="shared" si="84"/>
        <v>2.6242883833388284E-2</v>
      </c>
      <c r="AO694">
        <v>96.68</v>
      </c>
      <c r="AP694">
        <v>0.28399999999999997</v>
      </c>
      <c r="AQ694">
        <v>7.8981000000000003</v>
      </c>
      <c r="AR694">
        <v>0</v>
      </c>
      <c r="AS694">
        <v>500</v>
      </c>
      <c r="AT694" t="s">
        <v>29</v>
      </c>
    </row>
    <row r="695" spans="39:46" x14ac:dyDescent="0.3">
      <c r="AM695">
        <v>346.5</v>
      </c>
      <c r="AN695">
        <f t="shared" si="84"/>
        <v>2.6272557423892732E-2</v>
      </c>
      <c r="AO695">
        <v>96.14</v>
      </c>
      <c r="AP695">
        <v>0.28399999999999997</v>
      </c>
      <c r="AQ695">
        <v>7.8987999999999996</v>
      </c>
      <c r="AR695">
        <v>0</v>
      </c>
      <c r="AS695">
        <v>500</v>
      </c>
      <c r="AT695" t="s">
        <v>29</v>
      </c>
    </row>
    <row r="696" spans="39:46" x14ac:dyDescent="0.3">
      <c r="AM696">
        <v>347</v>
      </c>
      <c r="AN696">
        <f t="shared" si="84"/>
        <v>2.619386745796241E-2</v>
      </c>
      <c r="AO696">
        <v>95.55</v>
      </c>
      <c r="AP696">
        <v>0.28299999999999997</v>
      </c>
      <c r="AQ696">
        <v>7.8994999999999997</v>
      </c>
      <c r="AR696">
        <v>0</v>
      </c>
      <c r="AS696">
        <v>500</v>
      </c>
      <c r="AT696" t="s">
        <v>29</v>
      </c>
    </row>
    <row r="697" spans="39:46" x14ac:dyDescent="0.3">
      <c r="AM697">
        <v>347.5</v>
      </c>
      <c r="AN697">
        <f t="shared" si="84"/>
        <v>2.6114078470161551E-2</v>
      </c>
      <c r="AO697">
        <v>94.98</v>
      </c>
      <c r="AP697">
        <v>0.28199999999999997</v>
      </c>
      <c r="AQ697">
        <v>7.9002999999999997</v>
      </c>
      <c r="AR697">
        <v>0</v>
      </c>
      <c r="AS697">
        <v>500</v>
      </c>
      <c r="AT697" t="s">
        <v>29</v>
      </c>
    </row>
    <row r="698" spans="39:46" x14ac:dyDescent="0.3">
      <c r="AM698">
        <v>348</v>
      </c>
      <c r="AN698">
        <f t="shared" si="84"/>
        <v>2.6035388504231236E-2</v>
      </c>
      <c r="AO698">
        <v>94.39</v>
      </c>
      <c r="AP698">
        <v>0.28100000000000003</v>
      </c>
      <c r="AQ698">
        <v>7.9010999999999996</v>
      </c>
      <c r="AR698">
        <v>0</v>
      </c>
      <c r="AS698">
        <v>500</v>
      </c>
      <c r="AT698" t="s">
        <v>29</v>
      </c>
    </row>
    <row r="699" spans="39:46" x14ac:dyDescent="0.3">
      <c r="AM699">
        <v>348.5</v>
      </c>
      <c r="AN699">
        <f t="shared" si="84"/>
        <v>2.606726013847676E-2</v>
      </c>
      <c r="AO699">
        <v>93.81</v>
      </c>
      <c r="AP699">
        <v>0.28100000000000003</v>
      </c>
      <c r="AQ699">
        <v>7.9020000000000001</v>
      </c>
      <c r="AR699">
        <v>0</v>
      </c>
      <c r="AS699">
        <v>500</v>
      </c>
      <c r="AT699" t="s">
        <v>29</v>
      </c>
    </row>
    <row r="700" spans="39:46" x14ac:dyDescent="0.3">
      <c r="AM700">
        <v>349</v>
      </c>
      <c r="AN700">
        <f t="shared" si="84"/>
        <v>2.599186723815804E-2</v>
      </c>
      <c r="AO700">
        <v>93.16</v>
      </c>
      <c r="AP700">
        <v>0.28000000000000003</v>
      </c>
      <c r="AQ700">
        <v>7.9028</v>
      </c>
      <c r="AR700">
        <v>0</v>
      </c>
      <c r="AS700">
        <v>500</v>
      </c>
      <c r="AT700" t="s">
        <v>29</v>
      </c>
    </row>
    <row r="701" spans="39:46" x14ac:dyDescent="0.3">
      <c r="AM701">
        <v>349.5</v>
      </c>
      <c r="AN701">
        <f t="shared" si="84"/>
        <v>2.5918672381580396E-2</v>
      </c>
      <c r="AO701">
        <v>92.47</v>
      </c>
      <c r="AP701">
        <v>0.27900000000000003</v>
      </c>
      <c r="AQ701">
        <v>7.9040999999999997</v>
      </c>
      <c r="AR701">
        <v>0</v>
      </c>
      <c r="AS701">
        <v>500</v>
      </c>
      <c r="AT701" t="s">
        <v>29</v>
      </c>
    </row>
    <row r="702" spans="39:46" x14ac:dyDescent="0.3">
      <c r="AM702">
        <v>350</v>
      </c>
      <c r="AN702">
        <f t="shared" si="84"/>
        <v>2.5845477525002752E-2</v>
      </c>
      <c r="AO702">
        <v>91.78</v>
      </c>
      <c r="AP702">
        <v>0.27800000000000002</v>
      </c>
      <c r="AQ702">
        <v>7.9050000000000002</v>
      </c>
      <c r="AR702">
        <v>0</v>
      </c>
      <c r="AS702">
        <v>500</v>
      </c>
      <c r="AT702" t="s">
        <v>29</v>
      </c>
    </row>
    <row r="703" spans="39:46" x14ac:dyDescent="0.3">
      <c r="AM703">
        <v>350.5</v>
      </c>
      <c r="AN703">
        <f t="shared" si="84"/>
        <v>2.577118364655457E-2</v>
      </c>
      <c r="AO703">
        <v>91.11</v>
      </c>
      <c r="AP703">
        <v>0.27700000000000002</v>
      </c>
      <c r="AQ703">
        <v>7.9058999999999999</v>
      </c>
      <c r="AR703">
        <v>0</v>
      </c>
      <c r="AS703">
        <v>500</v>
      </c>
      <c r="AT703" t="s">
        <v>29</v>
      </c>
    </row>
    <row r="704" spans="39:46" x14ac:dyDescent="0.3">
      <c r="AM704">
        <v>351</v>
      </c>
      <c r="AN704">
        <f t="shared" si="84"/>
        <v>2.5701285855588528E-2</v>
      </c>
      <c r="AO704">
        <v>90.36</v>
      </c>
      <c r="AP704">
        <v>0.27600000000000002</v>
      </c>
      <c r="AQ704">
        <v>7.9069000000000003</v>
      </c>
      <c r="AR704">
        <v>0</v>
      </c>
      <c r="AS704">
        <v>500</v>
      </c>
      <c r="AT704" t="s">
        <v>29</v>
      </c>
    </row>
    <row r="705" spans="39:46" x14ac:dyDescent="0.3">
      <c r="AM705">
        <v>351.5</v>
      </c>
      <c r="AN705">
        <f t="shared" si="84"/>
        <v>2.5629739531816687E-2</v>
      </c>
      <c r="AO705">
        <v>89.64</v>
      </c>
      <c r="AP705">
        <v>0.27500000000000002</v>
      </c>
      <c r="AQ705">
        <v>7.9078999999999997</v>
      </c>
      <c r="AR705">
        <v>0</v>
      </c>
      <c r="AS705">
        <v>500</v>
      </c>
      <c r="AT705" t="s">
        <v>29</v>
      </c>
    </row>
    <row r="706" spans="39:46" x14ac:dyDescent="0.3">
      <c r="AM706">
        <v>352</v>
      </c>
      <c r="AN706">
        <f t="shared" si="84"/>
        <v>2.5557094186174308E-2</v>
      </c>
      <c r="AO706">
        <v>88.94</v>
      </c>
      <c r="AP706">
        <v>0.27400000000000002</v>
      </c>
      <c r="AQ706">
        <v>7.9088000000000003</v>
      </c>
      <c r="AR706">
        <v>0</v>
      </c>
      <c r="AS706">
        <v>500</v>
      </c>
      <c r="AT706" t="s">
        <v>29</v>
      </c>
    </row>
    <row r="707" spans="39:46" x14ac:dyDescent="0.3">
      <c r="AM707">
        <v>352.5</v>
      </c>
      <c r="AN707">
        <f t="shared" si="84"/>
        <v>2.5486646884273E-2</v>
      </c>
      <c r="AO707">
        <v>88.2</v>
      </c>
      <c r="AP707">
        <v>0.27300000000000002</v>
      </c>
      <c r="AQ707">
        <v>7.9099000000000004</v>
      </c>
      <c r="AR707">
        <v>0</v>
      </c>
      <c r="AS707">
        <v>500</v>
      </c>
      <c r="AT707" t="s">
        <v>29</v>
      </c>
    </row>
    <row r="708" spans="39:46" x14ac:dyDescent="0.3">
      <c r="AM708">
        <v>353</v>
      </c>
      <c r="AN708">
        <f t="shared" si="84"/>
        <v>2.5418397626112761E-2</v>
      </c>
      <c r="AO708">
        <v>87.42</v>
      </c>
      <c r="AP708">
        <v>0.27200000000000002</v>
      </c>
      <c r="AQ708">
        <v>7.9108000000000001</v>
      </c>
      <c r="AR708">
        <v>0</v>
      </c>
      <c r="AS708">
        <v>500</v>
      </c>
      <c r="AT708" t="s">
        <v>29</v>
      </c>
    </row>
    <row r="709" spans="39:46" x14ac:dyDescent="0.3">
      <c r="AM709">
        <v>353.5</v>
      </c>
      <c r="AN709">
        <f t="shared" ref="AN709:AN772" si="85">(AP709-AO709/2022)/9</f>
        <v>2.5349049346081991E-2</v>
      </c>
      <c r="AO709">
        <v>86.66</v>
      </c>
      <c r="AP709">
        <v>0.27100000000000002</v>
      </c>
      <c r="AQ709">
        <v>7.9118000000000004</v>
      </c>
      <c r="AR709">
        <v>0</v>
      </c>
      <c r="AS709">
        <v>500</v>
      </c>
      <c r="AT709" t="s">
        <v>29</v>
      </c>
    </row>
    <row r="710" spans="39:46" x14ac:dyDescent="0.3">
      <c r="AM710">
        <v>354</v>
      </c>
      <c r="AN710">
        <f t="shared" si="85"/>
        <v>2.5280800087921752E-2</v>
      </c>
      <c r="AO710">
        <v>85.88</v>
      </c>
      <c r="AP710">
        <v>0.27</v>
      </c>
      <c r="AQ710">
        <v>7.9127999999999998</v>
      </c>
      <c r="AR710">
        <v>0</v>
      </c>
      <c r="AS710">
        <v>500</v>
      </c>
      <c r="AT710" t="s">
        <v>29</v>
      </c>
    </row>
    <row r="711" spans="39:46" x14ac:dyDescent="0.3">
      <c r="AM711">
        <v>354.5</v>
      </c>
      <c r="AN711">
        <f t="shared" si="85"/>
        <v>2.5212001318826244E-2</v>
      </c>
      <c r="AO711">
        <v>85.11</v>
      </c>
      <c r="AP711">
        <v>0.26900000000000002</v>
      </c>
      <c r="AQ711">
        <v>7.9138000000000002</v>
      </c>
      <c r="AR711">
        <v>0</v>
      </c>
      <c r="AS711">
        <v>500</v>
      </c>
      <c r="AT711" t="s">
        <v>29</v>
      </c>
    </row>
    <row r="712" spans="39:46" x14ac:dyDescent="0.3">
      <c r="AM712">
        <v>355</v>
      </c>
      <c r="AN712">
        <f t="shared" si="85"/>
        <v>2.5142653038795475E-2</v>
      </c>
      <c r="AO712">
        <v>84.35</v>
      </c>
      <c r="AP712">
        <v>0.26800000000000002</v>
      </c>
      <c r="AQ712">
        <v>7.9146999999999998</v>
      </c>
      <c r="AR712">
        <v>0</v>
      </c>
      <c r="AS712">
        <v>500</v>
      </c>
      <c r="AT712" t="s">
        <v>29</v>
      </c>
    </row>
    <row r="713" spans="39:46" x14ac:dyDescent="0.3">
      <c r="AM713">
        <v>355.5</v>
      </c>
      <c r="AN713">
        <f t="shared" si="85"/>
        <v>2.5077700846246845E-2</v>
      </c>
      <c r="AO713">
        <v>83.51</v>
      </c>
      <c r="AP713">
        <v>0.26700000000000002</v>
      </c>
      <c r="AQ713">
        <v>7.9157999999999999</v>
      </c>
      <c r="AR713">
        <v>0</v>
      </c>
      <c r="AS713">
        <v>500</v>
      </c>
      <c r="AT713" t="s">
        <v>29</v>
      </c>
    </row>
    <row r="714" spans="39:46" x14ac:dyDescent="0.3">
      <c r="AM714">
        <v>356</v>
      </c>
      <c r="AN714">
        <f t="shared" si="85"/>
        <v>2.5013298164633477E-2</v>
      </c>
      <c r="AO714">
        <v>82.66</v>
      </c>
      <c r="AP714">
        <v>0.26600000000000001</v>
      </c>
      <c r="AQ714">
        <v>7.9166999999999996</v>
      </c>
      <c r="AR714">
        <v>0</v>
      </c>
      <c r="AS714">
        <v>500</v>
      </c>
      <c r="AT714" t="s">
        <v>29</v>
      </c>
    </row>
    <row r="715" spans="39:46" x14ac:dyDescent="0.3">
      <c r="AM715">
        <v>356.5</v>
      </c>
      <c r="AN715">
        <f t="shared" si="85"/>
        <v>2.4946147928343779E-2</v>
      </c>
      <c r="AO715">
        <v>81.86</v>
      </c>
      <c r="AP715">
        <v>0.26500000000000001</v>
      </c>
      <c r="AQ715">
        <v>7.9179000000000004</v>
      </c>
      <c r="AR715">
        <v>0</v>
      </c>
      <c r="AS715">
        <v>500</v>
      </c>
      <c r="AT715" t="s">
        <v>29</v>
      </c>
    </row>
    <row r="716" spans="39:46" x14ac:dyDescent="0.3">
      <c r="AM716">
        <v>357</v>
      </c>
      <c r="AN716">
        <f t="shared" si="85"/>
        <v>2.4878448181118805E-2</v>
      </c>
      <c r="AO716">
        <v>81.069999999999993</v>
      </c>
      <c r="AP716">
        <v>0.26400000000000001</v>
      </c>
      <c r="AQ716">
        <v>7.9189999999999996</v>
      </c>
      <c r="AR716">
        <v>0</v>
      </c>
      <c r="AS716">
        <v>500</v>
      </c>
      <c r="AT716" t="s">
        <v>29</v>
      </c>
    </row>
    <row r="717" spans="39:46" x14ac:dyDescent="0.3">
      <c r="AM717">
        <v>357.5</v>
      </c>
      <c r="AN717">
        <f t="shared" si="85"/>
        <v>2.4810198922958566E-2</v>
      </c>
      <c r="AO717">
        <v>80.290000000000006</v>
      </c>
      <c r="AP717">
        <v>0.26300000000000001</v>
      </c>
      <c r="AQ717">
        <v>7.9200999999999997</v>
      </c>
      <c r="AR717">
        <v>0</v>
      </c>
      <c r="AS717">
        <v>500</v>
      </c>
      <c r="AT717" t="s">
        <v>29</v>
      </c>
    </row>
    <row r="718" spans="39:46" x14ac:dyDescent="0.3">
      <c r="AM718">
        <v>358</v>
      </c>
      <c r="AN718">
        <f t="shared" si="85"/>
        <v>2.4728761402351907E-2</v>
      </c>
      <c r="AO718">
        <v>79.75</v>
      </c>
      <c r="AP718">
        <v>0.26200000000000001</v>
      </c>
      <c r="AQ718">
        <v>7.9207000000000001</v>
      </c>
      <c r="AR718">
        <v>1</v>
      </c>
      <c r="AS718">
        <v>500</v>
      </c>
      <c r="AT718" t="s">
        <v>29</v>
      </c>
    </row>
    <row r="719" spans="39:46" x14ac:dyDescent="0.3">
      <c r="AM719">
        <v>358.5</v>
      </c>
      <c r="AN719">
        <f t="shared" si="85"/>
        <v>2.4724365314869767E-2</v>
      </c>
      <c r="AO719">
        <v>79.83</v>
      </c>
      <c r="AP719">
        <v>0.26200000000000001</v>
      </c>
      <c r="AQ719">
        <v>7.9207000000000001</v>
      </c>
      <c r="AR719">
        <v>0</v>
      </c>
      <c r="AS719">
        <v>500</v>
      </c>
      <c r="AT719" t="s">
        <v>29</v>
      </c>
    </row>
    <row r="720" spans="39:46" x14ac:dyDescent="0.3">
      <c r="AM720">
        <v>359</v>
      </c>
      <c r="AN720">
        <f t="shared" si="85"/>
        <v>2.4719419716452359E-2</v>
      </c>
      <c r="AO720">
        <v>79.92</v>
      </c>
      <c r="AP720">
        <v>0.26200000000000001</v>
      </c>
      <c r="AQ720">
        <v>7.9207999999999998</v>
      </c>
      <c r="AR720">
        <v>0</v>
      </c>
      <c r="AS720">
        <v>500</v>
      </c>
      <c r="AT720" t="s">
        <v>29</v>
      </c>
    </row>
    <row r="721" spans="39:46" x14ac:dyDescent="0.3">
      <c r="AM721">
        <v>359.5</v>
      </c>
      <c r="AN721">
        <f t="shared" si="85"/>
        <v>2.4715573139905484E-2</v>
      </c>
      <c r="AO721">
        <v>79.989999999999995</v>
      </c>
      <c r="AP721">
        <v>0.26200000000000001</v>
      </c>
      <c r="AQ721">
        <v>7.9207999999999998</v>
      </c>
      <c r="AR721">
        <v>0</v>
      </c>
      <c r="AS721">
        <v>500</v>
      </c>
      <c r="AT721" t="s">
        <v>29</v>
      </c>
    </row>
    <row r="722" spans="39:46" x14ac:dyDescent="0.3">
      <c r="AM722">
        <v>360</v>
      </c>
      <c r="AN722">
        <f t="shared" si="85"/>
        <v>2.4711726563358613E-2</v>
      </c>
      <c r="AO722">
        <v>80.06</v>
      </c>
      <c r="AP722">
        <v>0.26200000000000001</v>
      </c>
      <c r="AQ722">
        <v>7.9207999999999998</v>
      </c>
      <c r="AR722">
        <v>0</v>
      </c>
      <c r="AS722">
        <v>500</v>
      </c>
      <c r="AT722" t="s">
        <v>29</v>
      </c>
    </row>
    <row r="723" spans="39:46" x14ac:dyDescent="0.3">
      <c r="AM723">
        <v>360.5</v>
      </c>
      <c r="AN723">
        <f t="shared" si="85"/>
        <v>2.4708979008682273E-2</v>
      </c>
      <c r="AO723">
        <v>80.11</v>
      </c>
      <c r="AP723">
        <v>0.26200000000000001</v>
      </c>
      <c r="AQ723">
        <v>7.9207999999999998</v>
      </c>
      <c r="AR723">
        <v>0</v>
      </c>
      <c r="AS723">
        <v>500</v>
      </c>
      <c r="AT723" t="s">
        <v>29</v>
      </c>
    </row>
    <row r="724" spans="39:46" x14ac:dyDescent="0.3">
      <c r="AM724">
        <v>361</v>
      </c>
      <c r="AN724">
        <f t="shared" si="85"/>
        <v>2.470568194307067E-2</v>
      </c>
      <c r="AO724">
        <v>80.17</v>
      </c>
      <c r="AP724">
        <v>0.26200000000000001</v>
      </c>
      <c r="AQ724">
        <v>7.9207999999999998</v>
      </c>
      <c r="AR724">
        <v>0</v>
      </c>
      <c r="AS724">
        <v>500</v>
      </c>
      <c r="AT724" t="s">
        <v>29</v>
      </c>
    </row>
    <row r="725" spans="39:46" x14ac:dyDescent="0.3">
      <c r="AM725">
        <v>361.5</v>
      </c>
      <c r="AN725">
        <f t="shared" si="85"/>
        <v>2.470293438839433E-2</v>
      </c>
      <c r="AO725">
        <v>80.22</v>
      </c>
      <c r="AP725">
        <v>0.26200000000000001</v>
      </c>
      <c r="AQ725">
        <v>7.9207000000000001</v>
      </c>
      <c r="AR725">
        <v>0</v>
      </c>
      <c r="AS725">
        <v>500</v>
      </c>
      <c r="AT725" t="s">
        <v>29</v>
      </c>
    </row>
    <row r="726" spans="39:46" x14ac:dyDescent="0.3">
      <c r="AM726">
        <v>362</v>
      </c>
      <c r="AN726">
        <f t="shared" si="85"/>
        <v>2.4700736344653262E-2</v>
      </c>
      <c r="AO726">
        <v>80.260000000000005</v>
      </c>
      <c r="AP726">
        <v>0.26200000000000001</v>
      </c>
      <c r="AQ726">
        <v>7.9207999999999998</v>
      </c>
      <c r="AR726">
        <v>0</v>
      </c>
      <c r="AS726">
        <v>500</v>
      </c>
      <c r="AT726" t="s">
        <v>29</v>
      </c>
    </row>
    <row r="727" spans="39:46" x14ac:dyDescent="0.3">
      <c r="AM727">
        <v>362.5</v>
      </c>
      <c r="AN727">
        <f t="shared" si="85"/>
        <v>2.469853830091219E-2</v>
      </c>
      <c r="AO727">
        <v>80.3</v>
      </c>
      <c r="AP727">
        <v>0.26200000000000001</v>
      </c>
      <c r="AQ727">
        <v>7.9207999999999998</v>
      </c>
      <c r="AR727">
        <v>0</v>
      </c>
      <c r="AS727">
        <v>500</v>
      </c>
      <c r="AT727" t="s">
        <v>29</v>
      </c>
    </row>
    <row r="728" spans="39:46" x14ac:dyDescent="0.3">
      <c r="AM728">
        <v>363</v>
      </c>
      <c r="AN728">
        <f t="shared" si="85"/>
        <v>2.4696340257171118E-2</v>
      </c>
      <c r="AO728">
        <v>80.34</v>
      </c>
      <c r="AP728">
        <v>0.26200000000000001</v>
      </c>
      <c r="AQ728">
        <v>7.9207999999999998</v>
      </c>
      <c r="AR728">
        <v>0</v>
      </c>
      <c r="AS728">
        <v>500</v>
      </c>
      <c r="AT728" t="s">
        <v>29</v>
      </c>
    </row>
    <row r="729" spans="39:46" x14ac:dyDescent="0.3">
      <c r="AM729">
        <v>363.5</v>
      </c>
      <c r="AN729">
        <f t="shared" si="85"/>
        <v>2.469414221343005E-2</v>
      </c>
      <c r="AO729">
        <v>80.38</v>
      </c>
      <c r="AP729">
        <v>0.26200000000000001</v>
      </c>
      <c r="AQ729">
        <v>7.9207000000000001</v>
      </c>
      <c r="AR729">
        <v>0</v>
      </c>
      <c r="AS729">
        <v>500</v>
      </c>
      <c r="AT729" t="s">
        <v>29</v>
      </c>
    </row>
    <row r="730" spans="39:46" x14ac:dyDescent="0.3">
      <c r="AM730">
        <v>364</v>
      </c>
      <c r="AN730">
        <f t="shared" si="85"/>
        <v>2.4691944169688979E-2</v>
      </c>
      <c r="AO730">
        <v>80.42</v>
      </c>
      <c r="AP730">
        <v>0.26200000000000001</v>
      </c>
      <c r="AQ730">
        <v>7.9208999999999996</v>
      </c>
      <c r="AR730">
        <v>0</v>
      </c>
      <c r="AS730">
        <v>500</v>
      </c>
      <c r="AT730" t="s">
        <v>29</v>
      </c>
    </row>
    <row r="731" spans="39:46" x14ac:dyDescent="0.3">
      <c r="AM731">
        <v>364.5</v>
      </c>
      <c r="AN731">
        <f t="shared" si="85"/>
        <v>2.4690295636883172E-2</v>
      </c>
      <c r="AO731">
        <v>80.45</v>
      </c>
      <c r="AP731">
        <v>0.26200000000000001</v>
      </c>
      <c r="AQ731">
        <v>7.9207999999999998</v>
      </c>
      <c r="AR731">
        <v>0</v>
      </c>
      <c r="AS731">
        <v>500</v>
      </c>
      <c r="AT731" t="s">
        <v>29</v>
      </c>
    </row>
    <row r="732" spans="39:46" x14ac:dyDescent="0.3">
      <c r="AM732">
        <v>365</v>
      </c>
      <c r="AN732">
        <f t="shared" si="85"/>
        <v>2.4688647104077373E-2</v>
      </c>
      <c r="AO732">
        <v>80.48</v>
      </c>
      <c r="AP732">
        <v>0.26200000000000001</v>
      </c>
      <c r="AQ732">
        <v>7.9208999999999996</v>
      </c>
      <c r="AR732">
        <v>0</v>
      </c>
      <c r="AS732">
        <v>500</v>
      </c>
      <c r="AT732" t="s">
        <v>29</v>
      </c>
    </row>
    <row r="733" spans="39:46" x14ac:dyDescent="0.3">
      <c r="AM733">
        <v>365.5</v>
      </c>
      <c r="AN733">
        <f t="shared" si="85"/>
        <v>2.468699857127157E-2</v>
      </c>
      <c r="AO733">
        <v>80.510000000000005</v>
      </c>
      <c r="AP733">
        <v>0.26200000000000001</v>
      </c>
      <c r="AQ733">
        <v>7.9207999999999998</v>
      </c>
      <c r="AR733">
        <v>0</v>
      </c>
      <c r="AS733">
        <v>500</v>
      </c>
      <c r="AT733" t="s">
        <v>29</v>
      </c>
    </row>
    <row r="734" spans="39:46" x14ac:dyDescent="0.3">
      <c r="AM734">
        <v>366</v>
      </c>
      <c r="AN734">
        <f t="shared" si="85"/>
        <v>2.4685350038465767E-2</v>
      </c>
      <c r="AO734">
        <v>80.540000000000006</v>
      </c>
      <c r="AP734">
        <v>0.26200000000000001</v>
      </c>
      <c r="AQ734">
        <v>7.9208999999999996</v>
      </c>
      <c r="AR734">
        <v>0</v>
      </c>
      <c r="AS734">
        <v>500</v>
      </c>
      <c r="AT734" t="s">
        <v>29</v>
      </c>
    </row>
    <row r="735" spans="39:46" x14ac:dyDescent="0.3">
      <c r="AM735">
        <v>366.5</v>
      </c>
      <c r="AN735">
        <f t="shared" si="85"/>
        <v>2.4684251016595229E-2</v>
      </c>
      <c r="AO735">
        <v>80.56</v>
      </c>
      <c r="AP735">
        <v>0.26200000000000001</v>
      </c>
      <c r="AQ735">
        <v>7.9207999999999998</v>
      </c>
      <c r="AR735">
        <v>0</v>
      </c>
      <c r="AS735">
        <v>500</v>
      </c>
      <c r="AT735" t="s">
        <v>29</v>
      </c>
    </row>
    <row r="736" spans="39:46" x14ac:dyDescent="0.3">
      <c r="AM736">
        <v>367</v>
      </c>
      <c r="AN736">
        <f t="shared" si="85"/>
        <v>2.468260248378943E-2</v>
      </c>
      <c r="AO736">
        <v>80.59</v>
      </c>
      <c r="AP736">
        <v>0.26200000000000001</v>
      </c>
      <c r="AQ736">
        <v>7.9208999999999996</v>
      </c>
      <c r="AR736">
        <v>0</v>
      </c>
      <c r="AS736">
        <v>500</v>
      </c>
      <c r="AT736" t="s">
        <v>29</v>
      </c>
    </row>
    <row r="737" spans="39:46" x14ac:dyDescent="0.3">
      <c r="AM737">
        <v>367.5</v>
      </c>
      <c r="AN737">
        <f t="shared" si="85"/>
        <v>2.4681503461918892E-2</v>
      </c>
      <c r="AO737">
        <v>80.61</v>
      </c>
      <c r="AP737">
        <v>0.26200000000000001</v>
      </c>
      <c r="AQ737">
        <v>7.9207999999999998</v>
      </c>
      <c r="AR737">
        <v>0</v>
      </c>
      <c r="AS737">
        <v>500</v>
      </c>
      <c r="AT737" t="s">
        <v>29</v>
      </c>
    </row>
    <row r="738" spans="39:46" x14ac:dyDescent="0.3">
      <c r="AM738">
        <v>368</v>
      </c>
      <c r="AN738">
        <f t="shared" si="85"/>
        <v>2.467985492911309E-2</v>
      </c>
      <c r="AO738">
        <v>80.64</v>
      </c>
      <c r="AP738">
        <v>0.26200000000000001</v>
      </c>
      <c r="AQ738">
        <v>7.9208999999999996</v>
      </c>
      <c r="AR738">
        <v>0</v>
      </c>
      <c r="AS738">
        <v>500</v>
      </c>
      <c r="AT738" t="s">
        <v>29</v>
      </c>
    </row>
    <row r="739" spans="39:46" x14ac:dyDescent="0.3">
      <c r="AM739">
        <v>368.5</v>
      </c>
      <c r="AN739">
        <f t="shared" si="85"/>
        <v>2.4678206396307287E-2</v>
      </c>
      <c r="AO739">
        <v>80.67</v>
      </c>
      <c r="AP739">
        <v>0.26200000000000001</v>
      </c>
      <c r="AQ739">
        <v>7.9207999999999998</v>
      </c>
      <c r="AR739">
        <v>0</v>
      </c>
      <c r="AS739">
        <v>500</v>
      </c>
      <c r="AT739" t="s">
        <v>29</v>
      </c>
    </row>
    <row r="740" spans="39:46" x14ac:dyDescent="0.3">
      <c r="AM740">
        <v>369</v>
      </c>
      <c r="AN740">
        <f t="shared" si="85"/>
        <v>2.4677107374436753E-2</v>
      </c>
      <c r="AO740">
        <v>80.69</v>
      </c>
      <c r="AP740">
        <v>0.26200000000000001</v>
      </c>
      <c r="AQ740">
        <v>7.9208999999999996</v>
      </c>
      <c r="AR740">
        <v>0</v>
      </c>
      <c r="AS740">
        <v>500</v>
      </c>
      <c r="AT740" t="s">
        <v>29</v>
      </c>
    </row>
    <row r="741" spans="39:46" x14ac:dyDescent="0.3">
      <c r="AM741">
        <v>369.5</v>
      </c>
      <c r="AN741">
        <f t="shared" si="85"/>
        <v>2.4676008352566219E-2</v>
      </c>
      <c r="AO741">
        <v>80.709999999999994</v>
      </c>
      <c r="AP741">
        <v>0.26200000000000001</v>
      </c>
      <c r="AQ741">
        <v>7.9207000000000001</v>
      </c>
      <c r="AR741">
        <v>0</v>
      </c>
      <c r="AS741">
        <v>500</v>
      </c>
      <c r="AT741" t="s">
        <v>29</v>
      </c>
    </row>
    <row r="742" spans="39:46" x14ac:dyDescent="0.3">
      <c r="AM742">
        <v>370</v>
      </c>
      <c r="AN742">
        <f t="shared" si="85"/>
        <v>2.4674909330695681E-2</v>
      </c>
      <c r="AO742">
        <v>80.73</v>
      </c>
      <c r="AP742">
        <v>0.26200000000000001</v>
      </c>
      <c r="AQ742">
        <v>7.9208999999999996</v>
      </c>
      <c r="AR742">
        <v>0</v>
      </c>
      <c r="AS742">
        <v>500</v>
      </c>
      <c r="AT742" t="s">
        <v>29</v>
      </c>
    </row>
    <row r="743" spans="39:46" x14ac:dyDescent="0.3">
      <c r="AM743">
        <v>370.5</v>
      </c>
      <c r="AN743">
        <f t="shared" si="85"/>
        <v>2.4673810308825147E-2</v>
      </c>
      <c r="AO743">
        <v>80.75</v>
      </c>
      <c r="AP743">
        <v>0.26200000000000001</v>
      </c>
      <c r="AQ743">
        <v>7.9207999999999998</v>
      </c>
      <c r="AR743">
        <v>0</v>
      </c>
      <c r="AS743">
        <v>500</v>
      </c>
      <c r="AT743" t="s">
        <v>29</v>
      </c>
    </row>
    <row r="744" spans="39:46" x14ac:dyDescent="0.3">
      <c r="AM744">
        <v>371</v>
      </c>
      <c r="AN744">
        <f t="shared" si="85"/>
        <v>2.4672711286954613E-2</v>
      </c>
      <c r="AO744">
        <v>80.77</v>
      </c>
      <c r="AP744">
        <v>0.26200000000000001</v>
      </c>
      <c r="AQ744">
        <v>7.9207999999999998</v>
      </c>
      <c r="AR744">
        <v>2</v>
      </c>
      <c r="AS744">
        <v>500</v>
      </c>
      <c r="AT744" t="s">
        <v>29</v>
      </c>
    </row>
    <row r="745" spans="39:46" x14ac:dyDescent="0.3">
      <c r="AM745">
        <v>371.5</v>
      </c>
      <c r="AN745">
        <f t="shared" si="85"/>
        <v>2.4671612265084075E-2</v>
      </c>
      <c r="AO745">
        <v>80.790000000000006</v>
      </c>
      <c r="AP745">
        <v>0.26200000000000001</v>
      </c>
      <c r="AQ745">
        <v>7.9206000000000003</v>
      </c>
      <c r="AR745">
        <v>0</v>
      </c>
      <c r="AS745">
        <v>500</v>
      </c>
      <c r="AT745" t="s">
        <v>29</v>
      </c>
    </row>
    <row r="746" spans="39:46" x14ac:dyDescent="0.3">
      <c r="AM746">
        <v>372</v>
      </c>
      <c r="AN746">
        <f t="shared" si="85"/>
        <v>2.4671062754148806E-2</v>
      </c>
      <c r="AO746">
        <v>80.8</v>
      </c>
      <c r="AP746">
        <v>0.26200000000000001</v>
      </c>
      <c r="AQ746">
        <v>7.9207000000000001</v>
      </c>
      <c r="AR746">
        <v>0</v>
      </c>
      <c r="AS746">
        <v>500</v>
      </c>
      <c r="AT746" t="s">
        <v>29</v>
      </c>
    </row>
    <row r="747" spans="39:46" x14ac:dyDescent="0.3">
      <c r="AM747">
        <v>372.5</v>
      </c>
      <c r="AN747">
        <f t="shared" si="85"/>
        <v>2.4669963732278272E-2</v>
      </c>
      <c r="AO747">
        <v>80.819999999999993</v>
      </c>
      <c r="AP747">
        <v>0.26200000000000001</v>
      </c>
      <c r="AQ747">
        <v>7.9207000000000001</v>
      </c>
      <c r="AR747">
        <v>0</v>
      </c>
      <c r="AS747">
        <v>500</v>
      </c>
      <c r="AT747" t="s">
        <v>29</v>
      </c>
    </row>
    <row r="748" spans="39:46" x14ac:dyDescent="0.3">
      <c r="AM748">
        <v>373</v>
      </c>
      <c r="AN748">
        <f t="shared" si="85"/>
        <v>2.4668864710407738E-2</v>
      </c>
      <c r="AO748">
        <v>80.84</v>
      </c>
      <c r="AP748">
        <v>0.26200000000000001</v>
      </c>
      <c r="AQ748">
        <v>7.9207000000000001</v>
      </c>
      <c r="AR748">
        <v>0</v>
      </c>
      <c r="AS748">
        <v>500</v>
      </c>
      <c r="AT748" t="s">
        <v>29</v>
      </c>
    </row>
    <row r="749" spans="39:46" x14ac:dyDescent="0.3">
      <c r="AM749">
        <v>373.5</v>
      </c>
      <c r="AN749">
        <f t="shared" si="85"/>
        <v>2.4668315199472473E-2</v>
      </c>
      <c r="AO749">
        <v>80.849999999999994</v>
      </c>
      <c r="AP749">
        <v>0.26200000000000001</v>
      </c>
      <c r="AQ749">
        <v>7.9207000000000001</v>
      </c>
      <c r="AR749">
        <v>0</v>
      </c>
      <c r="AS749">
        <v>500</v>
      </c>
      <c r="AT749" t="s">
        <v>29</v>
      </c>
    </row>
    <row r="750" spans="39:46" x14ac:dyDescent="0.3">
      <c r="AM750">
        <v>374</v>
      </c>
      <c r="AN750">
        <f t="shared" si="85"/>
        <v>2.4667216177601935E-2</v>
      </c>
      <c r="AO750">
        <v>80.87</v>
      </c>
      <c r="AP750">
        <v>0.26200000000000001</v>
      </c>
      <c r="AQ750">
        <v>7.9207999999999998</v>
      </c>
      <c r="AR750">
        <v>0</v>
      </c>
      <c r="AS750">
        <v>500</v>
      </c>
      <c r="AT750" t="s">
        <v>29</v>
      </c>
    </row>
    <row r="751" spans="39:46" x14ac:dyDescent="0.3">
      <c r="AM751">
        <v>374.5</v>
      </c>
      <c r="AN751">
        <f t="shared" si="85"/>
        <v>2.4671612265084075E-2</v>
      </c>
      <c r="AO751">
        <v>80.790000000000006</v>
      </c>
      <c r="AP751">
        <v>0.26200000000000001</v>
      </c>
      <c r="AQ751">
        <v>7.9208999999999996</v>
      </c>
      <c r="AR751">
        <v>0</v>
      </c>
      <c r="AS751">
        <v>500</v>
      </c>
      <c r="AT751" t="s">
        <v>29</v>
      </c>
    </row>
    <row r="752" spans="39:46" x14ac:dyDescent="0.3">
      <c r="AM752">
        <v>375</v>
      </c>
      <c r="AN752">
        <f t="shared" si="85"/>
        <v>2.4568743818001979E-2</v>
      </c>
      <c r="AO752">
        <v>80.64</v>
      </c>
      <c r="AP752">
        <v>0.26100000000000001</v>
      </c>
      <c r="AQ752">
        <v>7.9211999999999998</v>
      </c>
      <c r="AR752">
        <v>0</v>
      </c>
      <c r="AS752">
        <v>500</v>
      </c>
      <c r="AT752" t="s">
        <v>29</v>
      </c>
    </row>
    <row r="753" spans="39:46" x14ac:dyDescent="0.3">
      <c r="AM753">
        <v>375.5</v>
      </c>
      <c r="AN753">
        <f t="shared" si="85"/>
        <v>2.4579184525772062E-2</v>
      </c>
      <c r="AO753">
        <v>80.45</v>
      </c>
      <c r="AP753">
        <v>0.26100000000000001</v>
      </c>
      <c r="AQ753">
        <v>7.9217000000000004</v>
      </c>
      <c r="AR753">
        <v>0</v>
      </c>
      <c r="AS753">
        <v>500</v>
      </c>
      <c r="AT753" t="s">
        <v>29</v>
      </c>
    </row>
    <row r="754" spans="39:46" x14ac:dyDescent="0.3">
      <c r="AM754">
        <v>376</v>
      </c>
      <c r="AN754">
        <f t="shared" si="85"/>
        <v>2.4481811188042643E-2</v>
      </c>
      <c r="AO754">
        <v>80.2</v>
      </c>
      <c r="AP754">
        <v>0.26</v>
      </c>
      <c r="AQ754">
        <v>7.9223999999999997</v>
      </c>
      <c r="AR754">
        <v>0</v>
      </c>
      <c r="AS754">
        <v>500</v>
      </c>
      <c r="AT754" t="s">
        <v>29</v>
      </c>
    </row>
    <row r="755" spans="39:46" x14ac:dyDescent="0.3">
      <c r="AM755">
        <v>376.5</v>
      </c>
      <c r="AN755">
        <f t="shared" si="85"/>
        <v>2.4387734915924827E-2</v>
      </c>
      <c r="AO755">
        <v>79.89</v>
      </c>
      <c r="AP755">
        <v>0.25900000000000001</v>
      </c>
      <c r="AQ755">
        <v>7.9234</v>
      </c>
      <c r="AR755">
        <v>0</v>
      </c>
      <c r="AS755">
        <v>500</v>
      </c>
      <c r="AT755" t="s">
        <v>29</v>
      </c>
    </row>
    <row r="756" spans="39:46" x14ac:dyDescent="0.3">
      <c r="AM756">
        <v>377</v>
      </c>
      <c r="AN756">
        <f t="shared" si="85"/>
        <v>2.4295856687548082E-2</v>
      </c>
      <c r="AO756">
        <v>79.540000000000006</v>
      </c>
      <c r="AP756">
        <v>0.25800000000000001</v>
      </c>
      <c r="AQ756">
        <v>7.9241999999999999</v>
      </c>
      <c r="AR756">
        <v>0</v>
      </c>
      <c r="AS756">
        <v>500</v>
      </c>
      <c r="AT756" t="s">
        <v>29</v>
      </c>
    </row>
    <row r="757" spans="39:46" x14ac:dyDescent="0.3">
      <c r="AM757">
        <v>377.5</v>
      </c>
      <c r="AN757">
        <f t="shared" si="85"/>
        <v>2.4316188592152985E-2</v>
      </c>
      <c r="AO757">
        <v>79.17</v>
      </c>
      <c r="AP757">
        <v>0.25800000000000001</v>
      </c>
      <c r="AQ757">
        <v>7.9249000000000001</v>
      </c>
      <c r="AR757">
        <v>0</v>
      </c>
      <c r="AS757">
        <v>500</v>
      </c>
      <c r="AT757" t="s">
        <v>29</v>
      </c>
    </row>
    <row r="758" spans="39:46" x14ac:dyDescent="0.3">
      <c r="AM758">
        <v>378</v>
      </c>
      <c r="AN758">
        <f t="shared" si="85"/>
        <v>2.4227057918452578E-2</v>
      </c>
      <c r="AO758">
        <v>78.77</v>
      </c>
      <c r="AP758">
        <v>0.25700000000000001</v>
      </c>
      <c r="AQ758">
        <v>7.9255000000000004</v>
      </c>
      <c r="AR758">
        <v>0</v>
      </c>
      <c r="AS758">
        <v>500</v>
      </c>
      <c r="AT758" t="s">
        <v>29</v>
      </c>
    </row>
    <row r="759" spans="39:46" x14ac:dyDescent="0.3">
      <c r="AM759">
        <v>378.5</v>
      </c>
      <c r="AN759">
        <f t="shared" si="85"/>
        <v>2.4138476755687439E-2</v>
      </c>
      <c r="AO759">
        <v>78.36</v>
      </c>
      <c r="AP759">
        <v>0.25600000000000001</v>
      </c>
      <c r="AQ759">
        <v>7.9263000000000003</v>
      </c>
      <c r="AR759">
        <v>0</v>
      </c>
      <c r="AS759">
        <v>500</v>
      </c>
      <c r="AT759" t="s">
        <v>29</v>
      </c>
    </row>
    <row r="760" spans="39:46" x14ac:dyDescent="0.3">
      <c r="AM760">
        <v>379</v>
      </c>
      <c r="AN760">
        <f t="shared" si="85"/>
        <v>2.4163754258709747E-2</v>
      </c>
      <c r="AO760">
        <v>77.900000000000006</v>
      </c>
      <c r="AP760">
        <v>0.25600000000000001</v>
      </c>
      <c r="AQ760">
        <v>7.9268999999999998</v>
      </c>
      <c r="AR760">
        <v>0</v>
      </c>
      <c r="AS760">
        <v>500</v>
      </c>
      <c r="AT760" t="s">
        <v>29</v>
      </c>
    </row>
    <row r="761" spans="39:46" x14ac:dyDescent="0.3">
      <c r="AM761">
        <v>379.5</v>
      </c>
      <c r="AN761">
        <f t="shared" si="85"/>
        <v>2.4076821628750411E-2</v>
      </c>
      <c r="AO761">
        <v>77.459999999999994</v>
      </c>
      <c r="AP761">
        <v>0.255</v>
      </c>
      <c r="AQ761">
        <v>7.9278000000000004</v>
      </c>
      <c r="AR761">
        <v>0</v>
      </c>
      <c r="AS761">
        <v>500</v>
      </c>
      <c r="AT761" t="s">
        <v>29</v>
      </c>
    </row>
    <row r="762" spans="39:46" x14ac:dyDescent="0.3">
      <c r="AM762">
        <v>380</v>
      </c>
      <c r="AN762">
        <f t="shared" si="85"/>
        <v>2.3991537531596878E-2</v>
      </c>
      <c r="AO762">
        <v>76.989999999999995</v>
      </c>
      <c r="AP762">
        <v>0.254</v>
      </c>
      <c r="AQ762">
        <v>7.9287999999999998</v>
      </c>
      <c r="AR762">
        <v>0</v>
      </c>
      <c r="AS762">
        <v>500</v>
      </c>
      <c r="AT762" t="s">
        <v>29</v>
      </c>
    </row>
    <row r="763" spans="39:46" x14ac:dyDescent="0.3">
      <c r="AM763">
        <v>380.5</v>
      </c>
      <c r="AN763">
        <f t="shared" si="85"/>
        <v>2.3906802945378614E-2</v>
      </c>
      <c r="AO763">
        <v>76.510000000000005</v>
      </c>
      <c r="AP763">
        <v>0.253</v>
      </c>
      <c r="AQ763">
        <v>7.9298999999999999</v>
      </c>
      <c r="AR763">
        <v>0</v>
      </c>
      <c r="AS763">
        <v>500</v>
      </c>
      <c r="AT763" t="s">
        <v>29</v>
      </c>
    </row>
    <row r="764" spans="39:46" x14ac:dyDescent="0.3">
      <c r="AM764">
        <v>381</v>
      </c>
      <c r="AN764">
        <f t="shared" si="85"/>
        <v>2.3819870315419277E-2</v>
      </c>
      <c r="AO764">
        <v>76.069999999999993</v>
      </c>
      <c r="AP764">
        <v>0.252</v>
      </c>
      <c r="AQ764">
        <v>7.9306999999999999</v>
      </c>
      <c r="AR764">
        <v>0</v>
      </c>
      <c r="AS764">
        <v>500</v>
      </c>
      <c r="AT764" t="s">
        <v>29</v>
      </c>
    </row>
    <row r="765" spans="39:46" x14ac:dyDescent="0.3">
      <c r="AM765">
        <v>381.5</v>
      </c>
      <c r="AN765">
        <f t="shared" si="85"/>
        <v>2.3735685240136278E-2</v>
      </c>
      <c r="AO765">
        <v>75.58</v>
      </c>
      <c r="AP765">
        <v>0.251</v>
      </c>
      <c r="AQ765">
        <v>7.9316000000000004</v>
      </c>
      <c r="AR765">
        <v>0</v>
      </c>
      <c r="AS765">
        <v>500</v>
      </c>
      <c r="AT765" t="s">
        <v>29</v>
      </c>
    </row>
    <row r="766" spans="39:46" x14ac:dyDescent="0.3">
      <c r="AM766">
        <v>382</v>
      </c>
      <c r="AN766">
        <f t="shared" si="85"/>
        <v>2.365424771952962E-2</v>
      </c>
      <c r="AO766">
        <v>75.040000000000006</v>
      </c>
      <c r="AP766">
        <v>0.25</v>
      </c>
      <c r="AQ766">
        <v>7.9325000000000001</v>
      </c>
      <c r="AR766">
        <v>0</v>
      </c>
      <c r="AS766">
        <v>500</v>
      </c>
      <c r="AT766" t="s">
        <v>29</v>
      </c>
    </row>
    <row r="767" spans="39:46" x14ac:dyDescent="0.3">
      <c r="AM767">
        <v>382.5</v>
      </c>
      <c r="AN767">
        <f t="shared" si="85"/>
        <v>2.3575008242664029E-2</v>
      </c>
      <c r="AO767">
        <v>74.459999999999994</v>
      </c>
      <c r="AP767">
        <v>0.249</v>
      </c>
      <c r="AQ767">
        <v>7.9336000000000002</v>
      </c>
      <c r="AR767">
        <v>0</v>
      </c>
      <c r="AS767">
        <v>500</v>
      </c>
      <c r="AT767" t="s">
        <v>29</v>
      </c>
    </row>
    <row r="768" spans="39:46" x14ac:dyDescent="0.3">
      <c r="AM768">
        <v>383</v>
      </c>
      <c r="AN768">
        <f t="shared" si="85"/>
        <v>2.3496867787668976E-2</v>
      </c>
      <c r="AO768">
        <v>73.86</v>
      </c>
      <c r="AP768">
        <v>0.248</v>
      </c>
      <c r="AQ768">
        <v>7.9344000000000001</v>
      </c>
      <c r="AR768">
        <v>0</v>
      </c>
      <c r="AS768">
        <v>500</v>
      </c>
      <c r="AT768" t="s">
        <v>29</v>
      </c>
    </row>
    <row r="769" spans="39:46" x14ac:dyDescent="0.3">
      <c r="AM769">
        <v>383.5</v>
      </c>
      <c r="AN769">
        <f t="shared" si="85"/>
        <v>2.3527640400043962E-2</v>
      </c>
      <c r="AO769">
        <v>73.3</v>
      </c>
      <c r="AP769">
        <v>0.248</v>
      </c>
      <c r="AQ769">
        <v>7.9351000000000003</v>
      </c>
      <c r="AR769">
        <v>0</v>
      </c>
      <c r="AS769">
        <v>500</v>
      </c>
      <c r="AT769" t="s">
        <v>29</v>
      </c>
    </row>
    <row r="770" spans="39:46" x14ac:dyDescent="0.3">
      <c r="AM770">
        <v>384</v>
      </c>
      <c r="AN770">
        <f t="shared" si="85"/>
        <v>2.3452797010660512E-2</v>
      </c>
      <c r="AO770">
        <v>72.64</v>
      </c>
      <c r="AP770">
        <v>0.247</v>
      </c>
      <c r="AQ770">
        <v>7.9359999999999999</v>
      </c>
      <c r="AR770">
        <v>0</v>
      </c>
      <c r="AS770">
        <v>500</v>
      </c>
      <c r="AT770" t="s">
        <v>29</v>
      </c>
    </row>
    <row r="771" spans="39:46" x14ac:dyDescent="0.3">
      <c r="AM771">
        <v>384.5</v>
      </c>
      <c r="AN771">
        <f t="shared" si="85"/>
        <v>2.3271238597648094E-2</v>
      </c>
      <c r="AO771">
        <v>71.900000000000006</v>
      </c>
      <c r="AP771">
        <v>0.245</v>
      </c>
      <c r="AQ771">
        <v>7.9372999999999996</v>
      </c>
      <c r="AR771">
        <v>0</v>
      </c>
      <c r="AS771">
        <v>500</v>
      </c>
      <c r="AT771" t="s">
        <v>29</v>
      </c>
    </row>
    <row r="772" spans="39:46" x14ac:dyDescent="0.3">
      <c r="AM772">
        <v>385</v>
      </c>
      <c r="AN772">
        <f t="shared" si="85"/>
        <v>2.3196395208264647E-2</v>
      </c>
      <c r="AO772">
        <v>71.239999999999995</v>
      </c>
      <c r="AP772">
        <v>0.24399999999999999</v>
      </c>
      <c r="AQ772">
        <v>7.9382999999999999</v>
      </c>
      <c r="AR772">
        <v>0</v>
      </c>
      <c r="AS772">
        <v>500</v>
      </c>
      <c r="AT772" t="s">
        <v>29</v>
      </c>
    </row>
    <row r="773" spans="39:46" x14ac:dyDescent="0.3">
      <c r="AM773">
        <v>385.5</v>
      </c>
      <c r="AN773">
        <f t="shared" ref="AN773:AN836" si="86">(AP773-AO773/2022)/9</f>
        <v>2.3119903286075393E-2</v>
      </c>
      <c r="AO773">
        <v>70.61</v>
      </c>
      <c r="AP773">
        <v>0.24299999999999999</v>
      </c>
      <c r="AQ773">
        <v>7.9393000000000002</v>
      </c>
      <c r="AR773">
        <v>0</v>
      </c>
      <c r="AS773">
        <v>500</v>
      </c>
      <c r="AT773" t="s">
        <v>29</v>
      </c>
    </row>
    <row r="774" spans="39:46" x14ac:dyDescent="0.3">
      <c r="AM774">
        <v>386</v>
      </c>
      <c r="AN774">
        <f t="shared" si="86"/>
        <v>2.3045059896691943E-2</v>
      </c>
      <c r="AO774">
        <v>69.95</v>
      </c>
      <c r="AP774">
        <v>0.24199999999999999</v>
      </c>
      <c r="AQ774">
        <v>7.9402999999999997</v>
      </c>
      <c r="AR774">
        <v>0</v>
      </c>
      <c r="AS774">
        <v>500</v>
      </c>
      <c r="AT774" t="s">
        <v>29</v>
      </c>
    </row>
    <row r="775" spans="39:46" x14ac:dyDescent="0.3">
      <c r="AM775">
        <v>386.5</v>
      </c>
      <c r="AN775">
        <f t="shared" si="86"/>
        <v>2.2972414551049567E-2</v>
      </c>
      <c r="AO775">
        <v>69.25</v>
      </c>
      <c r="AP775">
        <v>0.24099999999999999</v>
      </c>
      <c r="AQ775">
        <v>7.9417</v>
      </c>
      <c r="AR775">
        <v>0</v>
      </c>
      <c r="AS775">
        <v>500</v>
      </c>
      <c r="AT775" t="s">
        <v>29</v>
      </c>
    </row>
    <row r="776" spans="39:46" x14ac:dyDescent="0.3">
      <c r="AM776">
        <v>387</v>
      </c>
      <c r="AN776">
        <f t="shared" si="86"/>
        <v>2.2897021650730848E-2</v>
      </c>
      <c r="AO776">
        <v>68.599999999999994</v>
      </c>
      <c r="AP776">
        <v>0.24</v>
      </c>
      <c r="AQ776">
        <v>7.9424999999999999</v>
      </c>
      <c r="AR776">
        <v>0</v>
      </c>
      <c r="AS776">
        <v>500</v>
      </c>
      <c r="AT776" t="s">
        <v>29</v>
      </c>
    </row>
    <row r="777" spans="39:46" x14ac:dyDescent="0.3">
      <c r="AM777">
        <v>387.5</v>
      </c>
      <c r="AN777">
        <f t="shared" si="86"/>
        <v>2.2820529728541598E-2</v>
      </c>
      <c r="AO777">
        <v>67.97</v>
      </c>
      <c r="AP777">
        <v>0.23899999999999999</v>
      </c>
      <c r="AQ777">
        <v>7.9433999999999996</v>
      </c>
      <c r="AR777">
        <v>0</v>
      </c>
      <c r="AS777">
        <v>500</v>
      </c>
      <c r="AT777" t="s">
        <v>29</v>
      </c>
    </row>
    <row r="778" spans="39:46" x14ac:dyDescent="0.3">
      <c r="AM778">
        <v>388</v>
      </c>
      <c r="AN778">
        <f t="shared" si="86"/>
        <v>2.274458731728761E-2</v>
      </c>
      <c r="AO778">
        <v>67.33</v>
      </c>
      <c r="AP778">
        <v>0.23799999999999999</v>
      </c>
      <c r="AQ778">
        <v>7.9442000000000004</v>
      </c>
      <c r="AR778">
        <v>0</v>
      </c>
      <c r="AS778">
        <v>500</v>
      </c>
      <c r="AT778" t="s">
        <v>29</v>
      </c>
    </row>
    <row r="779" spans="39:46" x14ac:dyDescent="0.3">
      <c r="AM779">
        <v>388.5</v>
      </c>
      <c r="AN779">
        <f t="shared" si="86"/>
        <v>2.2673040993515768E-2</v>
      </c>
      <c r="AO779">
        <v>66.61</v>
      </c>
      <c r="AP779">
        <v>0.23699999999999999</v>
      </c>
      <c r="AQ779">
        <v>7.9455</v>
      </c>
      <c r="AR779">
        <v>0</v>
      </c>
      <c r="AS779">
        <v>500</v>
      </c>
      <c r="AT779" t="s">
        <v>29</v>
      </c>
    </row>
    <row r="780" spans="39:46" x14ac:dyDescent="0.3">
      <c r="AM780">
        <v>389</v>
      </c>
      <c r="AN780">
        <f t="shared" si="86"/>
        <v>2.2604242224420264E-2</v>
      </c>
      <c r="AO780">
        <v>65.84</v>
      </c>
      <c r="AP780">
        <v>0.23599999999999999</v>
      </c>
      <c r="AQ780">
        <v>7.9466999999999999</v>
      </c>
      <c r="AR780">
        <v>0</v>
      </c>
      <c r="AS780">
        <v>500</v>
      </c>
      <c r="AT780" t="s">
        <v>29</v>
      </c>
    </row>
    <row r="781" spans="39:46" x14ac:dyDescent="0.3">
      <c r="AM781">
        <v>389.5</v>
      </c>
      <c r="AN781">
        <f t="shared" si="86"/>
        <v>2.2533245411583688E-2</v>
      </c>
      <c r="AO781">
        <v>65.11</v>
      </c>
      <c r="AP781">
        <v>0.23499999999999999</v>
      </c>
      <c r="AQ781">
        <v>7.9478999999999997</v>
      </c>
      <c r="AR781">
        <v>0</v>
      </c>
      <c r="AS781">
        <v>500</v>
      </c>
      <c r="AT781" t="s">
        <v>29</v>
      </c>
    </row>
    <row r="782" spans="39:46" x14ac:dyDescent="0.3">
      <c r="AM782">
        <v>390</v>
      </c>
      <c r="AN782">
        <f t="shared" si="86"/>
        <v>2.2348389932959664E-2</v>
      </c>
      <c r="AO782">
        <v>64.430000000000007</v>
      </c>
      <c r="AP782">
        <v>0.23300000000000001</v>
      </c>
      <c r="AQ782">
        <v>7.9490999999999996</v>
      </c>
      <c r="AR782">
        <v>0</v>
      </c>
      <c r="AS782">
        <v>500</v>
      </c>
      <c r="AT782" t="s">
        <v>29</v>
      </c>
    </row>
    <row r="783" spans="39:46" x14ac:dyDescent="0.3">
      <c r="AM783">
        <v>390.5</v>
      </c>
      <c r="AN783">
        <f t="shared" si="86"/>
        <v>2.2272447521705683E-2</v>
      </c>
      <c r="AO783">
        <v>63.79</v>
      </c>
      <c r="AP783">
        <v>0.23200000000000001</v>
      </c>
      <c r="AQ783">
        <v>7.9504999999999999</v>
      </c>
      <c r="AR783">
        <v>0</v>
      </c>
      <c r="AS783">
        <v>500</v>
      </c>
      <c r="AT783" t="s">
        <v>29</v>
      </c>
    </row>
    <row r="784" spans="39:46" x14ac:dyDescent="0.3">
      <c r="AM784">
        <v>391</v>
      </c>
      <c r="AN784">
        <f t="shared" si="86"/>
        <v>2.2199252665128035E-2</v>
      </c>
      <c r="AO784">
        <v>63.1</v>
      </c>
      <c r="AP784">
        <v>0.23100000000000001</v>
      </c>
      <c r="AQ784">
        <v>7.952</v>
      </c>
      <c r="AR784">
        <v>0</v>
      </c>
      <c r="AS784">
        <v>500</v>
      </c>
      <c r="AT784" t="s">
        <v>29</v>
      </c>
    </row>
    <row r="785" spans="39:46" x14ac:dyDescent="0.3">
      <c r="AM785">
        <v>391.5</v>
      </c>
      <c r="AN785">
        <f t="shared" si="86"/>
        <v>2.2017144741180349E-2</v>
      </c>
      <c r="AO785">
        <v>62.37</v>
      </c>
      <c r="AP785">
        <v>0.22900000000000001</v>
      </c>
      <c r="AQ785">
        <v>7.9534000000000002</v>
      </c>
      <c r="AR785">
        <v>0</v>
      </c>
      <c r="AS785">
        <v>500</v>
      </c>
      <c r="AT785" t="s">
        <v>29</v>
      </c>
    </row>
    <row r="786" spans="39:46" x14ac:dyDescent="0.3">
      <c r="AM786">
        <v>392</v>
      </c>
      <c r="AN786">
        <f t="shared" si="86"/>
        <v>2.1948895483020113E-2</v>
      </c>
      <c r="AO786">
        <v>61.59</v>
      </c>
      <c r="AP786">
        <v>0.22800000000000001</v>
      </c>
      <c r="AQ786">
        <v>7.9549000000000003</v>
      </c>
      <c r="AR786">
        <v>0</v>
      </c>
      <c r="AS786">
        <v>500</v>
      </c>
      <c r="AT786" t="s">
        <v>29</v>
      </c>
    </row>
    <row r="787" spans="39:46" x14ac:dyDescent="0.3">
      <c r="AM787">
        <v>392.5</v>
      </c>
      <c r="AN787">
        <f t="shared" si="86"/>
        <v>2.1768985602813498E-2</v>
      </c>
      <c r="AO787">
        <v>60.82</v>
      </c>
      <c r="AP787">
        <v>0.22600000000000001</v>
      </c>
      <c r="AQ787">
        <v>7.9561999999999999</v>
      </c>
      <c r="AR787">
        <v>0</v>
      </c>
      <c r="AS787">
        <v>500</v>
      </c>
      <c r="AT787" t="s">
        <v>29</v>
      </c>
    </row>
    <row r="788" spans="39:46" x14ac:dyDescent="0.3">
      <c r="AM788">
        <v>393</v>
      </c>
      <c r="AN788">
        <f t="shared" si="86"/>
        <v>2.1696889768106388E-2</v>
      </c>
      <c r="AO788">
        <v>60.11</v>
      </c>
      <c r="AP788">
        <v>0.22500000000000001</v>
      </c>
      <c r="AQ788">
        <v>7.9576000000000002</v>
      </c>
      <c r="AR788">
        <v>1</v>
      </c>
      <c r="AS788">
        <v>500</v>
      </c>
      <c r="AT788" t="s">
        <v>29</v>
      </c>
    </row>
    <row r="789" spans="39:46" x14ac:dyDescent="0.3">
      <c r="AM789">
        <v>393.5</v>
      </c>
      <c r="AN789">
        <f t="shared" si="86"/>
        <v>2.1708429497747005E-2</v>
      </c>
      <c r="AO789">
        <v>59.9</v>
      </c>
      <c r="AP789">
        <v>0.22500000000000001</v>
      </c>
      <c r="AQ789">
        <v>7.9579000000000004</v>
      </c>
      <c r="AR789">
        <v>0</v>
      </c>
      <c r="AS789">
        <v>500</v>
      </c>
      <c r="AT789" t="s">
        <v>29</v>
      </c>
    </row>
    <row r="790" spans="39:46" x14ac:dyDescent="0.3">
      <c r="AM790">
        <v>394</v>
      </c>
      <c r="AN790">
        <f t="shared" si="86"/>
        <v>2.1702384877459062E-2</v>
      </c>
      <c r="AO790">
        <v>60.01</v>
      </c>
      <c r="AP790">
        <v>0.22500000000000001</v>
      </c>
      <c r="AQ790">
        <v>7.9579000000000004</v>
      </c>
      <c r="AR790">
        <v>0</v>
      </c>
      <c r="AS790">
        <v>500</v>
      </c>
      <c r="AT790" t="s">
        <v>29</v>
      </c>
    </row>
    <row r="791" spans="39:46" x14ac:dyDescent="0.3">
      <c r="AM791">
        <v>394.5</v>
      </c>
      <c r="AN791">
        <f t="shared" si="86"/>
        <v>2.1696889768106388E-2</v>
      </c>
      <c r="AO791">
        <v>60.11</v>
      </c>
      <c r="AP791">
        <v>0.22500000000000001</v>
      </c>
      <c r="AQ791">
        <v>7.9579000000000004</v>
      </c>
      <c r="AR791">
        <v>0</v>
      </c>
      <c r="AS791">
        <v>500</v>
      </c>
      <c r="AT791" t="s">
        <v>29</v>
      </c>
    </row>
    <row r="792" spans="39:46" x14ac:dyDescent="0.3">
      <c r="AM792">
        <v>395</v>
      </c>
      <c r="AN792">
        <f t="shared" si="86"/>
        <v>2.1693043191559513E-2</v>
      </c>
      <c r="AO792">
        <v>60.18</v>
      </c>
      <c r="AP792">
        <v>0.22500000000000001</v>
      </c>
      <c r="AQ792">
        <v>7.9579000000000004</v>
      </c>
      <c r="AR792">
        <v>0</v>
      </c>
      <c r="AS792">
        <v>500</v>
      </c>
      <c r="AT792" t="s">
        <v>29</v>
      </c>
    </row>
    <row r="793" spans="39:46" x14ac:dyDescent="0.3">
      <c r="AM793">
        <v>395.5</v>
      </c>
      <c r="AN793">
        <f t="shared" si="86"/>
        <v>2.1689196615012639E-2</v>
      </c>
      <c r="AO793">
        <v>60.25</v>
      </c>
      <c r="AP793">
        <v>0.22500000000000001</v>
      </c>
      <c r="AQ793">
        <v>7.9577999999999998</v>
      </c>
      <c r="AR793">
        <v>0</v>
      </c>
      <c r="AS793">
        <v>500</v>
      </c>
      <c r="AT793" t="s">
        <v>29</v>
      </c>
    </row>
    <row r="794" spans="39:46" x14ac:dyDescent="0.3">
      <c r="AM794">
        <v>396</v>
      </c>
      <c r="AN794">
        <f t="shared" si="86"/>
        <v>2.1685350038465764E-2</v>
      </c>
      <c r="AO794">
        <v>60.32</v>
      </c>
      <c r="AP794">
        <v>0.22500000000000001</v>
      </c>
      <c r="AQ794">
        <v>7.9577999999999998</v>
      </c>
      <c r="AR794">
        <v>0</v>
      </c>
      <c r="AS794">
        <v>500</v>
      </c>
      <c r="AT794" t="s">
        <v>29</v>
      </c>
    </row>
    <row r="795" spans="39:46" x14ac:dyDescent="0.3">
      <c r="AM795">
        <v>396.5</v>
      </c>
      <c r="AN795">
        <f t="shared" si="86"/>
        <v>2.1682602483789431E-2</v>
      </c>
      <c r="AO795">
        <v>60.37</v>
      </c>
      <c r="AP795">
        <v>0.22500000000000001</v>
      </c>
      <c r="AQ795">
        <v>7.9577999999999998</v>
      </c>
      <c r="AR795">
        <v>0</v>
      </c>
      <c r="AS795">
        <v>500</v>
      </c>
      <c r="AT795" t="s">
        <v>29</v>
      </c>
    </row>
    <row r="796" spans="39:46" x14ac:dyDescent="0.3">
      <c r="AM796">
        <v>397</v>
      </c>
      <c r="AN796">
        <f t="shared" si="86"/>
        <v>2.1679305418177822E-2</v>
      </c>
      <c r="AO796">
        <v>60.43</v>
      </c>
      <c r="AP796">
        <v>0.22500000000000001</v>
      </c>
      <c r="AQ796">
        <v>7.9577999999999998</v>
      </c>
      <c r="AR796">
        <v>0</v>
      </c>
      <c r="AS796">
        <v>500</v>
      </c>
      <c r="AT796" t="s">
        <v>29</v>
      </c>
    </row>
    <row r="797" spans="39:46" x14ac:dyDescent="0.3">
      <c r="AM797">
        <v>397.5</v>
      </c>
      <c r="AN797">
        <f t="shared" si="86"/>
        <v>2.1676557863501485E-2</v>
      </c>
      <c r="AO797">
        <v>60.48</v>
      </c>
      <c r="AP797">
        <v>0.22500000000000001</v>
      </c>
      <c r="AQ797">
        <v>7.9579000000000004</v>
      </c>
      <c r="AR797">
        <v>0</v>
      </c>
      <c r="AS797">
        <v>500</v>
      </c>
      <c r="AT797" t="s">
        <v>29</v>
      </c>
    </row>
    <row r="798" spans="39:46" x14ac:dyDescent="0.3">
      <c r="AM798">
        <v>398</v>
      </c>
      <c r="AN798">
        <f t="shared" si="86"/>
        <v>2.1673810308825148E-2</v>
      </c>
      <c r="AO798">
        <v>60.53</v>
      </c>
      <c r="AP798">
        <v>0.22500000000000001</v>
      </c>
      <c r="AQ798">
        <v>7.9577999999999998</v>
      </c>
      <c r="AR798">
        <v>0</v>
      </c>
      <c r="AS798">
        <v>500</v>
      </c>
      <c r="AT798" t="s">
        <v>29</v>
      </c>
    </row>
    <row r="799" spans="39:46" x14ac:dyDescent="0.3">
      <c r="AM799">
        <v>398.5</v>
      </c>
      <c r="AN799">
        <f t="shared" si="86"/>
        <v>2.1671612265084076E-2</v>
      </c>
      <c r="AO799">
        <v>60.57</v>
      </c>
      <c r="AP799">
        <v>0.22500000000000001</v>
      </c>
      <c r="AQ799">
        <v>7.9579000000000004</v>
      </c>
      <c r="AR799">
        <v>0</v>
      </c>
      <c r="AS799">
        <v>500</v>
      </c>
      <c r="AT799" t="s">
        <v>29</v>
      </c>
    </row>
    <row r="800" spans="39:46" x14ac:dyDescent="0.3">
      <c r="AM800">
        <v>399</v>
      </c>
      <c r="AN800">
        <f t="shared" si="86"/>
        <v>2.1669414221343008E-2</v>
      </c>
      <c r="AO800">
        <v>60.61</v>
      </c>
      <c r="AP800">
        <v>0.22500000000000001</v>
      </c>
      <c r="AQ800">
        <v>7.9577999999999998</v>
      </c>
      <c r="AR800">
        <v>0</v>
      </c>
      <c r="AS800">
        <v>500</v>
      </c>
      <c r="AT800" t="s">
        <v>29</v>
      </c>
    </row>
    <row r="801" spans="39:46" x14ac:dyDescent="0.3">
      <c r="AM801">
        <v>399.5</v>
      </c>
      <c r="AN801">
        <f t="shared" si="86"/>
        <v>2.1667216177601936E-2</v>
      </c>
      <c r="AO801">
        <v>60.65</v>
      </c>
      <c r="AP801">
        <v>0.22500000000000001</v>
      </c>
      <c r="AQ801">
        <v>7.9579000000000004</v>
      </c>
      <c r="AR801">
        <v>0</v>
      </c>
      <c r="AS801">
        <v>500</v>
      </c>
      <c r="AT801" t="s">
        <v>29</v>
      </c>
    </row>
    <row r="802" spans="39:46" x14ac:dyDescent="0.3">
      <c r="AM802">
        <v>400</v>
      </c>
      <c r="AN802">
        <f t="shared" si="86"/>
        <v>2.1665018133860865E-2</v>
      </c>
      <c r="AO802">
        <v>60.69</v>
      </c>
      <c r="AP802">
        <v>0.22500000000000001</v>
      </c>
      <c r="AQ802">
        <v>7.9577999999999998</v>
      </c>
      <c r="AR802">
        <v>0</v>
      </c>
      <c r="AS802">
        <v>500</v>
      </c>
      <c r="AT802" t="s">
        <v>29</v>
      </c>
    </row>
    <row r="803" spans="39:46" x14ac:dyDescent="0.3">
      <c r="AM803">
        <v>400.5</v>
      </c>
      <c r="AN803">
        <f t="shared" si="86"/>
        <v>2.1662820090119793E-2</v>
      </c>
      <c r="AO803">
        <v>60.73</v>
      </c>
      <c r="AP803">
        <v>0.22500000000000001</v>
      </c>
      <c r="AQ803">
        <v>7.9579000000000004</v>
      </c>
      <c r="AR803">
        <v>0</v>
      </c>
      <c r="AS803">
        <v>500</v>
      </c>
      <c r="AT803" t="s">
        <v>29</v>
      </c>
    </row>
    <row r="804" spans="39:46" x14ac:dyDescent="0.3">
      <c r="AM804">
        <v>401</v>
      </c>
      <c r="AN804">
        <f t="shared" si="86"/>
        <v>2.1661171557313993E-2</v>
      </c>
      <c r="AO804">
        <v>60.76</v>
      </c>
      <c r="AP804">
        <v>0.22500000000000001</v>
      </c>
      <c r="AQ804">
        <v>7.9577</v>
      </c>
      <c r="AR804">
        <v>0</v>
      </c>
      <c r="AS804">
        <v>500</v>
      </c>
      <c r="AT804" t="s">
        <v>29</v>
      </c>
    </row>
    <row r="805" spans="39:46" x14ac:dyDescent="0.3">
      <c r="AM805">
        <v>401.5</v>
      </c>
      <c r="AN805">
        <f t="shared" si="86"/>
        <v>2.1658973513572918E-2</v>
      </c>
      <c r="AO805">
        <v>60.8</v>
      </c>
      <c r="AP805">
        <v>0.22500000000000001</v>
      </c>
      <c r="AQ805">
        <v>7.9577999999999998</v>
      </c>
      <c r="AR805">
        <v>0</v>
      </c>
      <c r="AS805">
        <v>500</v>
      </c>
      <c r="AT805" t="s">
        <v>29</v>
      </c>
    </row>
    <row r="806" spans="39:46" x14ac:dyDescent="0.3">
      <c r="AM806">
        <v>402</v>
      </c>
      <c r="AN806">
        <f t="shared" si="86"/>
        <v>2.1657324980767119E-2</v>
      </c>
      <c r="AO806">
        <v>60.83</v>
      </c>
      <c r="AP806">
        <v>0.22500000000000001</v>
      </c>
      <c r="AQ806">
        <v>7.9577999999999998</v>
      </c>
      <c r="AR806">
        <v>0</v>
      </c>
      <c r="AS806">
        <v>500</v>
      </c>
      <c r="AT806" t="s">
        <v>29</v>
      </c>
    </row>
    <row r="807" spans="39:46" x14ac:dyDescent="0.3">
      <c r="AM807">
        <v>402.5</v>
      </c>
      <c r="AN807">
        <f t="shared" si="86"/>
        <v>2.1655126937026051E-2</v>
      </c>
      <c r="AO807">
        <v>60.87</v>
      </c>
      <c r="AP807">
        <v>0.22500000000000001</v>
      </c>
      <c r="AQ807">
        <v>7.9579000000000004</v>
      </c>
      <c r="AR807">
        <v>0</v>
      </c>
      <c r="AS807">
        <v>500</v>
      </c>
      <c r="AT807" t="s">
        <v>29</v>
      </c>
    </row>
    <row r="808" spans="39:46" x14ac:dyDescent="0.3">
      <c r="AM808">
        <v>403</v>
      </c>
      <c r="AN808">
        <f t="shared" si="86"/>
        <v>2.1654027915155513E-2</v>
      </c>
      <c r="AO808">
        <v>60.89</v>
      </c>
      <c r="AP808">
        <v>0.22500000000000001</v>
      </c>
      <c r="AQ808">
        <v>7.9577</v>
      </c>
      <c r="AR808">
        <v>0</v>
      </c>
      <c r="AS808">
        <v>500</v>
      </c>
      <c r="AT808" t="s">
        <v>29</v>
      </c>
    </row>
    <row r="809" spans="39:46" x14ac:dyDescent="0.3">
      <c r="AM809">
        <v>403.5</v>
      </c>
      <c r="AN809">
        <f t="shared" si="86"/>
        <v>2.1651829871414442E-2</v>
      </c>
      <c r="AO809">
        <v>60.93</v>
      </c>
      <c r="AP809">
        <v>0.22500000000000001</v>
      </c>
      <c r="AQ809">
        <v>7.9579000000000004</v>
      </c>
      <c r="AR809">
        <v>0</v>
      </c>
      <c r="AS809">
        <v>500</v>
      </c>
      <c r="AT809" t="s">
        <v>29</v>
      </c>
    </row>
    <row r="810" spans="39:46" x14ac:dyDescent="0.3">
      <c r="AM810">
        <v>404</v>
      </c>
      <c r="AN810">
        <f t="shared" si="86"/>
        <v>2.1650181338608639E-2</v>
      </c>
      <c r="AO810">
        <v>60.96</v>
      </c>
      <c r="AP810">
        <v>0.22500000000000001</v>
      </c>
      <c r="AQ810">
        <v>7.9577999999999998</v>
      </c>
      <c r="AR810">
        <v>0</v>
      </c>
      <c r="AS810">
        <v>500</v>
      </c>
      <c r="AT810" t="s">
        <v>29</v>
      </c>
    </row>
    <row r="811" spans="39:46" x14ac:dyDescent="0.3">
      <c r="AM811">
        <v>404.5</v>
      </c>
      <c r="AN811">
        <f t="shared" si="86"/>
        <v>2.1649082316738105E-2</v>
      </c>
      <c r="AO811">
        <v>60.98</v>
      </c>
      <c r="AP811">
        <v>0.22500000000000001</v>
      </c>
      <c r="AQ811">
        <v>7.9579000000000004</v>
      </c>
      <c r="AR811">
        <v>0</v>
      </c>
      <c r="AS811">
        <v>500</v>
      </c>
      <c r="AT811" t="s">
        <v>29</v>
      </c>
    </row>
    <row r="812" spans="39:46" x14ac:dyDescent="0.3">
      <c r="AM812">
        <v>405</v>
      </c>
      <c r="AN812">
        <f t="shared" si="86"/>
        <v>2.1647433783932302E-2</v>
      </c>
      <c r="AO812">
        <v>61.01</v>
      </c>
      <c r="AP812">
        <v>0.22500000000000001</v>
      </c>
      <c r="AQ812">
        <v>7.9577999999999998</v>
      </c>
      <c r="AR812">
        <v>0</v>
      </c>
      <c r="AS812">
        <v>500</v>
      </c>
      <c r="AT812" t="s">
        <v>29</v>
      </c>
    </row>
    <row r="813" spans="39:46" x14ac:dyDescent="0.3">
      <c r="AM813">
        <v>405.5</v>
      </c>
      <c r="AN813">
        <f t="shared" si="86"/>
        <v>2.1645785251126495E-2</v>
      </c>
      <c r="AO813">
        <v>61.04</v>
      </c>
      <c r="AP813">
        <v>0.22500000000000001</v>
      </c>
      <c r="AQ813">
        <v>7.9580000000000002</v>
      </c>
      <c r="AR813">
        <v>0</v>
      </c>
      <c r="AS813">
        <v>500</v>
      </c>
      <c r="AT813" t="s">
        <v>29</v>
      </c>
    </row>
    <row r="814" spans="39:46" x14ac:dyDescent="0.3">
      <c r="AM814">
        <v>406</v>
      </c>
      <c r="AN814">
        <f t="shared" si="86"/>
        <v>2.1643037696450162E-2</v>
      </c>
      <c r="AO814">
        <v>61.09</v>
      </c>
      <c r="AP814">
        <v>0.22500000000000001</v>
      </c>
      <c r="AQ814">
        <v>7.9577999999999998</v>
      </c>
      <c r="AR814">
        <v>2</v>
      </c>
      <c r="AS814">
        <v>500</v>
      </c>
      <c r="AT814" t="s">
        <v>29</v>
      </c>
    </row>
    <row r="815" spans="39:46" x14ac:dyDescent="0.3">
      <c r="AM815">
        <v>406.5</v>
      </c>
      <c r="AN815">
        <f t="shared" si="86"/>
        <v>2.1641389163644355E-2</v>
      </c>
      <c r="AO815">
        <v>61.12</v>
      </c>
      <c r="AP815">
        <v>0.22500000000000001</v>
      </c>
      <c r="AQ815">
        <v>7.9577999999999998</v>
      </c>
      <c r="AR815">
        <v>0</v>
      </c>
      <c r="AS815">
        <v>500</v>
      </c>
      <c r="AT815" t="s">
        <v>29</v>
      </c>
    </row>
    <row r="816" spans="39:46" x14ac:dyDescent="0.3">
      <c r="AM816">
        <v>407</v>
      </c>
      <c r="AN816">
        <f t="shared" si="86"/>
        <v>2.1640290141773821E-2</v>
      </c>
      <c r="AO816">
        <v>61.14</v>
      </c>
      <c r="AP816">
        <v>0.22500000000000001</v>
      </c>
      <c r="AQ816">
        <v>7.9577999999999998</v>
      </c>
      <c r="AR816">
        <v>0</v>
      </c>
      <c r="AS816">
        <v>500</v>
      </c>
      <c r="AT816" t="s">
        <v>29</v>
      </c>
    </row>
    <row r="817" spans="39:46" x14ac:dyDescent="0.3">
      <c r="AM817">
        <v>407.5</v>
      </c>
      <c r="AN817">
        <f t="shared" si="86"/>
        <v>2.1639191119903287E-2</v>
      </c>
      <c r="AO817">
        <v>61.16</v>
      </c>
      <c r="AP817">
        <v>0.22500000000000001</v>
      </c>
      <c r="AQ817">
        <v>7.9577999999999998</v>
      </c>
      <c r="AR817">
        <v>0</v>
      </c>
      <c r="AS817">
        <v>500</v>
      </c>
      <c r="AT817" t="s">
        <v>29</v>
      </c>
    </row>
    <row r="818" spans="39:46" x14ac:dyDescent="0.3">
      <c r="AM818">
        <v>408</v>
      </c>
      <c r="AN818">
        <f t="shared" si="86"/>
        <v>2.1638092098032753E-2</v>
      </c>
      <c r="AO818">
        <v>61.18</v>
      </c>
      <c r="AP818">
        <v>0.22500000000000001</v>
      </c>
      <c r="AQ818">
        <v>7.9577999999999998</v>
      </c>
      <c r="AR818">
        <v>0</v>
      </c>
      <c r="AS818">
        <v>500</v>
      </c>
      <c r="AT818" t="s">
        <v>29</v>
      </c>
    </row>
    <row r="819" spans="39:46" x14ac:dyDescent="0.3">
      <c r="AM819">
        <v>408.5</v>
      </c>
      <c r="AN819">
        <f t="shared" si="86"/>
        <v>2.1636993076162216E-2</v>
      </c>
      <c r="AO819">
        <v>61.2</v>
      </c>
      <c r="AP819">
        <v>0.22500000000000001</v>
      </c>
      <c r="AQ819">
        <v>7.9577999999999998</v>
      </c>
      <c r="AR819">
        <v>0</v>
      </c>
      <c r="AS819">
        <v>500</v>
      </c>
      <c r="AT819" t="s">
        <v>29</v>
      </c>
    </row>
    <row r="820" spans="39:46" x14ac:dyDescent="0.3">
      <c r="AM820">
        <v>409</v>
      </c>
      <c r="AN820">
        <f t="shared" si="86"/>
        <v>2.1530278052533245E-2</v>
      </c>
      <c r="AO820">
        <v>61.12</v>
      </c>
      <c r="AP820">
        <v>0.224</v>
      </c>
      <c r="AQ820">
        <v>7.9581</v>
      </c>
      <c r="AR820">
        <v>0</v>
      </c>
      <c r="AS820">
        <v>500</v>
      </c>
      <c r="AT820" t="s">
        <v>29</v>
      </c>
    </row>
    <row r="821" spans="39:46" x14ac:dyDescent="0.3">
      <c r="AM821">
        <v>409.5</v>
      </c>
      <c r="AN821">
        <f t="shared" si="86"/>
        <v>2.1539070227497528E-2</v>
      </c>
      <c r="AO821">
        <v>60.96</v>
      </c>
      <c r="AP821">
        <v>0.224</v>
      </c>
      <c r="AQ821">
        <v>7.9584999999999999</v>
      </c>
      <c r="AR821">
        <v>0</v>
      </c>
      <c r="AS821">
        <v>500</v>
      </c>
      <c r="AT821" t="s">
        <v>29</v>
      </c>
    </row>
    <row r="822" spans="39:46" x14ac:dyDescent="0.3">
      <c r="AM822">
        <v>410</v>
      </c>
      <c r="AN822">
        <f t="shared" si="86"/>
        <v>2.1547862402461808E-2</v>
      </c>
      <c r="AO822">
        <v>60.8</v>
      </c>
      <c r="AP822">
        <v>0.224</v>
      </c>
      <c r="AQ822">
        <v>7.9587000000000003</v>
      </c>
      <c r="AR822">
        <v>0</v>
      </c>
      <c r="AS822">
        <v>500</v>
      </c>
      <c r="AT822" t="s">
        <v>29</v>
      </c>
    </row>
    <row r="823" spans="39:46" x14ac:dyDescent="0.3">
      <c r="AM823">
        <v>410.5</v>
      </c>
      <c r="AN823">
        <f t="shared" si="86"/>
        <v>2.1449390042861852E-2</v>
      </c>
      <c r="AO823">
        <v>60.57</v>
      </c>
      <c r="AP823">
        <v>0.223</v>
      </c>
      <c r="AQ823">
        <v>7.9591000000000003</v>
      </c>
      <c r="AR823">
        <v>0</v>
      </c>
      <c r="AS823">
        <v>500</v>
      </c>
      <c r="AT823" t="s">
        <v>29</v>
      </c>
    </row>
    <row r="824" spans="39:46" x14ac:dyDescent="0.3">
      <c r="AM824">
        <v>411</v>
      </c>
      <c r="AN824">
        <f t="shared" si="86"/>
        <v>2.1463677327178812E-2</v>
      </c>
      <c r="AO824">
        <v>60.31</v>
      </c>
      <c r="AP824">
        <v>0.223</v>
      </c>
      <c r="AQ824">
        <v>7.9593999999999996</v>
      </c>
      <c r="AR824">
        <v>0</v>
      </c>
      <c r="AS824">
        <v>500</v>
      </c>
      <c r="AT824" t="s">
        <v>29</v>
      </c>
    </row>
    <row r="825" spans="39:46" x14ac:dyDescent="0.3">
      <c r="AM825">
        <v>411.5</v>
      </c>
      <c r="AN825">
        <f t="shared" si="86"/>
        <v>2.1478514122431038E-2</v>
      </c>
      <c r="AO825">
        <v>60.04</v>
      </c>
      <c r="AP825">
        <v>0.223</v>
      </c>
      <c r="AQ825">
        <v>7.96</v>
      </c>
      <c r="AR825">
        <v>0</v>
      </c>
      <c r="AS825">
        <v>500</v>
      </c>
      <c r="AT825" t="s">
        <v>29</v>
      </c>
    </row>
    <row r="826" spans="39:46" x14ac:dyDescent="0.3">
      <c r="AM826">
        <v>412</v>
      </c>
      <c r="AN826">
        <f t="shared" si="86"/>
        <v>2.1383888339377953E-2</v>
      </c>
      <c r="AO826">
        <v>59.74</v>
      </c>
      <c r="AP826">
        <v>0.222</v>
      </c>
      <c r="AQ826">
        <v>7.9603000000000002</v>
      </c>
      <c r="AR826">
        <v>0</v>
      </c>
      <c r="AS826">
        <v>500</v>
      </c>
      <c r="AT826" t="s">
        <v>29</v>
      </c>
    </row>
    <row r="827" spans="39:46" x14ac:dyDescent="0.3">
      <c r="AM827">
        <v>412.5</v>
      </c>
      <c r="AN827">
        <f t="shared" si="86"/>
        <v>2.1401472689306519E-2</v>
      </c>
      <c r="AO827">
        <v>59.42</v>
      </c>
      <c r="AP827">
        <v>0.222</v>
      </c>
      <c r="AQ827">
        <v>7.9610000000000003</v>
      </c>
      <c r="AR827">
        <v>0</v>
      </c>
      <c r="AS827">
        <v>500</v>
      </c>
      <c r="AT827" t="s">
        <v>29</v>
      </c>
    </row>
    <row r="828" spans="39:46" x14ac:dyDescent="0.3">
      <c r="AM828">
        <v>413</v>
      </c>
      <c r="AN828">
        <f t="shared" si="86"/>
        <v>2.1310693482800305E-2</v>
      </c>
      <c r="AO828">
        <v>59.05</v>
      </c>
      <c r="AP828">
        <v>0.221</v>
      </c>
      <c r="AQ828">
        <v>7.9615</v>
      </c>
      <c r="AR828">
        <v>0</v>
      </c>
      <c r="AS828">
        <v>500</v>
      </c>
      <c r="AT828" t="s">
        <v>29</v>
      </c>
    </row>
    <row r="829" spans="39:46" x14ac:dyDescent="0.3">
      <c r="AM829">
        <v>413.5</v>
      </c>
      <c r="AN829">
        <f t="shared" si="86"/>
        <v>2.1221013298164632E-2</v>
      </c>
      <c r="AO829">
        <v>58.66</v>
      </c>
      <c r="AP829">
        <v>0.22</v>
      </c>
      <c r="AQ829">
        <v>7.9622999999999999</v>
      </c>
      <c r="AR829">
        <v>0</v>
      </c>
      <c r="AS829">
        <v>500</v>
      </c>
      <c r="AT829" t="s">
        <v>29</v>
      </c>
    </row>
    <row r="830" spans="39:46" x14ac:dyDescent="0.3">
      <c r="AM830">
        <v>414</v>
      </c>
      <c r="AN830">
        <f t="shared" si="86"/>
        <v>2.1244092757445873E-2</v>
      </c>
      <c r="AO830">
        <v>58.24</v>
      </c>
      <c r="AP830">
        <v>0.22</v>
      </c>
      <c r="AQ830">
        <v>7.9630000000000001</v>
      </c>
      <c r="AR830">
        <v>0</v>
      </c>
      <c r="AS830">
        <v>500</v>
      </c>
      <c r="AT830" t="s">
        <v>29</v>
      </c>
    </row>
    <row r="831" spans="39:46" x14ac:dyDescent="0.3">
      <c r="AM831">
        <v>414.5</v>
      </c>
      <c r="AN831">
        <f t="shared" si="86"/>
        <v>2.1154962083745468E-2</v>
      </c>
      <c r="AO831">
        <v>57.84</v>
      </c>
      <c r="AP831">
        <v>0.219</v>
      </c>
      <c r="AQ831">
        <v>7.9637000000000002</v>
      </c>
      <c r="AR831">
        <v>0</v>
      </c>
      <c r="AS831">
        <v>500</v>
      </c>
      <c r="AT831" t="s">
        <v>29</v>
      </c>
    </row>
    <row r="832" spans="39:46" x14ac:dyDescent="0.3">
      <c r="AM832">
        <v>415</v>
      </c>
      <c r="AN832">
        <f t="shared" si="86"/>
        <v>2.1066380920980329E-2</v>
      </c>
      <c r="AO832">
        <v>57.43</v>
      </c>
      <c r="AP832">
        <v>0.218</v>
      </c>
      <c r="AQ832">
        <v>7.9642999999999997</v>
      </c>
      <c r="AR832">
        <v>0</v>
      </c>
      <c r="AS832">
        <v>500</v>
      </c>
      <c r="AT832" t="s">
        <v>29</v>
      </c>
    </row>
    <row r="833" spans="39:46" x14ac:dyDescent="0.3">
      <c r="AM833">
        <v>415.5</v>
      </c>
      <c r="AN833">
        <f t="shared" si="86"/>
        <v>2.10905594021321E-2</v>
      </c>
      <c r="AO833">
        <v>56.99</v>
      </c>
      <c r="AP833">
        <v>0.218</v>
      </c>
      <c r="AQ833">
        <v>7.9649999999999999</v>
      </c>
      <c r="AR833">
        <v>0</v>
      </c>
      <c r="AS833">
        <v>500</v>
      </c>
      <c r="AT833" t="s">
        <v>29</v>
      </c>
    </row>
    <row r="834" spans="39:46" x14ac:dyDescent="0.3">
      <c r="AM834">
        <v>416</v>
      </c>
      <c r="AN834">
        <f t="shared" si="86"/>
        <v>2.1005275304978571E-2</v>
      </c>
      <c r="AO834">
        <v>56.52</v>
      </c>
      <c r="AP834">
        <v>0.217</v>
      </c>
      <c r="AQ834">
        <v>7.9657999999999998</v>
      </c>
      <c r="AR834">
        <v>0</v>
      </c>
      <c r="AS834">
        <v>500</v>
      </c>
      <c r="AT834" t="s">
        <v>29</v>
      </c>
    </row>
    <row r="835" spans="39:46" x14ac:dyDescent="0.3">
      <c r="AM835">
        <v>416.5</v>
      </c>
      <c r="AN835">
        <f t="shared" si="86"/>
        <v>2.092163974063084E-2</v>
      </c>
      <c r="AO835">
        <v>56.02</v>
      </c>
      <c r="AP835">
        <v>0.216</v>
      </c>
      <c r="AQ835">
        <v>7.9665999999999997</v>
      </c>
      <c r="AR835">
        <v>0</v>
      </c>
      <c r="AS835">
        <v>500</v>
      </c>
      <c r="AT835" t="s">
        <v>29</v>
      </c>
    </row>
    <row r="836" spans="39:46" x14ac:dyDescent="0.3">
      <c r="AM836">
        <v>417</v>
      </c>
      <c r="AN836">
        <f t="shared" si="86"/>
        <v>2.0835256621606769E-2</v>
      </c>
      <c r="AO836">
        <v>55.57</v>
      </c>
      <c r="AP836">
        <v>0.215</v>
      </c>
      <c r="AQ836">
        <v>7.9671000000000003</v>
      </c>
      <c r="AR836">
        <v>0</v>
      </c>
      <c r="AS836">
        <v>500</v>
      </c>
      <c r="AT836" t="s">
        <v>29</v>
      </c>
    </row>
    <row r="837" spans="39:46" x14ac:dyDescent="0.3">
      <c r="AM837">
        <v>417.5</v>
      </c>
      <c r="AN837">
        <f t="shared" ref="AN837:AN900" si="87">(AP837-AO837/2022)/9</f>
        <v>2.0861083635564347E-2</v>
      </c>
      <c r="AO837">
        <v>55.1</v>
      </c>
      <c r="AP837">
        <v>0.215</v>
      </c>
      <c r="AQ837">
        <v>7.9680999999999997</v>
      </c>
      <c r="AR837">
        <v>0</v>
      </c>
      <c r="AS837">
        <v>500</v>
      </c>
      <c r="AT837" t="s">
        <v>29</v>
      </c>
    </row>
    <row r="838" spans="39:46" x14ac:dyDescent="0.3">
      <c r="AM838">
        <v>418</v>
      </c>
      <c r="AN838">
        <f t="shared" si="87"/>
        <v>2.066743598197604E-2</v>
      </c>
      <c r="AO838">
        <v>54.58</v>
      </c>
      <c r="AP838">
        <v>0.21299999999999999</v>
      </c>
      <c r="AQ838">
        <v>7.9691999999999998</v>
      </c>
      <c r="AR838">
        <v>0</v>
      </c>
      <c r="AS838">
        <v>500</v>
      </c>
      <c r="AT838" t="s">
        <v>29</v>
      </c>
    </row>
    <row r="839" spans="39:46" x14ac:dyDescent="0.3">
      <c r="AM839">
        <v>418.5</v>
      </c>
      <c r="AN839">
        <f t="shared" si="87"/>
        <v>2.0695461039674689E-2</v>
      </c>
      <c r="AO839">
        <v>54.07</v>
      </c>
      <c r="AP839">
        <v>0.21299999999999999</v>
      </c>
      <c r="AQ839">
        <v>7.9699</v>
      </c>
      <c r="AR839">
        <v>0</v>
      </c>
      <c r="AS839">
        <v>500</v>
      </c>
      <c r="AT839" t="s">
        <v>29</v>
      </c>
    </row>
    <row r="840" spans="39:46" x14ac:dyDescent="0.3">
      <c r="AM840">
        <v>419</v>
      </c>
      <c r="AN840">
        <f t="shared" si="87"/>
        <v>2.0611825475326959E-2</v>
      </c>
      <c r="AO840">
        <v>53.57</v>
      </c>
      <c r="AP840">
        <v>0.21199999999999999</v>
      </c>
      <c r="AQ840">
        <v>7.9710000000000001</v>
      </c>
      <c r="AR840">
        <v>0</v>
      </c>
      <c r="AS840">
        <v>500</v>
      </c>
      <c r="AT840" t="s">
        <v>29</v>
      </c>
    </row>
    <row r="841" spans="39:46" x14ac:dyDescent="0.3">
      <c r="AM841">
        <v>419.5</v>
      </c>
      <c r="AN841">
        <f t="shared" si="87"/>
        <v>2.0532585998461368E-2</v>
      </c>
      <c r="AO841">
        <v>52.99</v>
      </c>
      <c r="AP841">
        <v>0.21099999999999999</v>
      </c>
      <c r="AQ841">
        <v>7.9718999999999998</v>
      </c>
      <c r="AR841">
        <v>0</v>
      </c>
      <c r="AS841">
        <v>500</v>
      </c>
      <c r="AT841" t="s">
        <v>29</v>
      </c>
    </row>
    <row r="842" spans="39:46" x14ac:dyDescent="0.3">
      <c r="AM842">
        <v>420</v>
      </c>
      <c r="AN842">
        <f t="shared" si="87"/>
        <v>2.0451697988789975E-2</v>
      </c>
      <c r="AO842">
        <v>52.44</v>
      </c>
      <c r="AP842">
        <v>0.21</v>
      </c>
      <c r="AQ842">
        <v>7.9729000000000001</v>
      </c>
      <c r="AR842">
        <v>0</v>
      </c>
      <c r="AS842">
        <v>500</v>
      </c>
      <c r="AT842" t="s">
        <v>29</v>
      </c>
    </row>
    <row r="843" spans="39:46" x14ac:dyDescent="0.3">
      <c r="AM843">
        <v>420.5</v>
      </c>
      <c r="AN843">
        <f t="shared" si="87"/>
        <v>2.0369710957248051E-2</v>
      </c>
      <c r="AO843">
        <v>51.91</v>
      </c>
      <c r="AP843">
        <v>0.20899999999999999</v>
      </c>
      <c r="AQ843">
        <v>7.9737999999999998</v>
      </c>
      <c r="AR843">
        <v>0</v>
      </c>
      <c r="AS843">
        <v>500</v>
      </c>
      <c r="AT843" t="s">
        <v>29</v>
      </c>
    </row>
    <row r="844" spans="39:46" x14ac:dyDescent="0.3">
      <c r="AM844">
        <v>421</v>
      </c>
      <c r="AN844">
        <f t="shared" si="87"/>
        <v>2.0285525881965048E-2</v>
      </c>
      <c r="AO844">
        <v>51.42</v>
      </c>
      <c r="AP844">
        <v>0.20799999999999999</v>
      </c>
      <c r="AQ844">
        <v>7.9749999999999996</v>
      </c>
      <c r="AR844">
        <v>0</v>
      </c>
      <c r="AS844">
        <v>500</v>
      </c>
      <c r="AT844" t="s">
        <v>29</v>
      </c>
    </row>
    <row r="845" spans="39:46" x14ac:dyDescent="0.3">
      <c r="AM845">
        <v>421.5</v>
      </c>
      <c r="AN845">
        <f t="shared" si="87"/>
        <v>2.0207934937905264E-2</v>
      </c>
      <c r="AO845">
        <v>50.81</v>
      </c>
      <c r="AP845">
        <v>0.20699999999999999</v>
      </c>
      <c r="AQ845">
        <v>7.9759000000000002</v>
      </c>
      <c r="AR845">
        <v>0</v>
      </c>
      <c r="AS845">
        <v>500</v>
      </c>
      <c r="AT845" t="s">
        <v>29</v>
      </c>
    </row>
    <row r="846" spans="39:46" x14ac:dyDescent="0.3">
      <c r="AM846">
        <v>422</v>
      </c>
      <c r="AN846">
        <f t="shared" si="87"/>
        <v>2.0130343993845477E-2</v>
      </c>
      <c r="AO846">
        <v>50.2</v>
      </c>
      <c r="AP846">
        <v>0.20599999999999999</v>
      </c>
      <c r="AQ846">
        <v>7.9771000000000001</v>
      </c>
      <c r="AR846">
        <v>0</v>
      </c>
      <c r="AS846">
        <v>500</v>
      </c>
      <c r="AT846" t="s">
        <v>29</v>
      </c>
    </row>
    <row r="847" spans="39:46" x14ac:dyDescent="0.3">
      <c r="AM847">
        <v>422.5</v>
      </c>
      <c r="AN847">
        <f t="shared" si="87"/>
        <v>2.0053302560720958E-2</v>
      </c>
      <c r="AO847">
        <v>49.58</v>
      </c>
      <c r="AP847">
        <v>0.20499999999999999</v>
      </c>
      <c r="AQ847">
        <v>7.9779</v>
      </c>
      <c r="AR847">
        <v>0</v>
      </c>
      <c r="AS847">
        <v>500</v>
      </c>
      <c r="AT847" t="s">
        <v>29</v>
      </c>
    </row>
    <row r="848" spans="39:46" x14ac:dyDescent="0.3">
      <c r="AM848">
        <v>423</v>
      </c>
      <c r="AN848">
        <f t="shared" si="87"/>
        <v>1.997571161666117E-2</v>
      </c>
      <c r="AO848">
        <v>48.97</v>
      </c>
      <c r="AP848">
        <v>0.20399999999999999</v>
      </c>
      <c r="AQ848">
        <v>7.9790999999999999</v>
      </c>
      <c r="AR848">
        <v>0</v>
      </c>
      <c r="AS848">
        <v>500</v>
      </c>
      <c r="AT848" t="s">
        <v>29</v>
      </c>
    </row>
    <row r="849" spans="39:46" x14ac:dyDescent="0.3">
      <c r="AM849">
        <v>423.5</v>
      </c>
      <c r="AN849">
        <f t="shared" si="87"/>
        <v>1.989482360698978E-2</v>
      </c>
      <c r="AO849">
        <v>48.42</v>
      </c>
      <c r="AP849">
        <v>0.20300000000000001</v>
      </c>
      <c r="AQ849">
        <v>7.98</v>
      </c>
      <c r="AR849">
        <v>0</v>
      </c>
      <c r="AS849">
        <v>500</v>
      </c>
      <c r="AT849" t="s">
        <v>29</v>
      </c>
    </row>
    <row r="850" spans="39:46" x14ac:dyDescent="0.3">
      <c r="AM850">
        <v>424</v>
      </c>
      <c r="AN850">
        <f t="shared" si="87"/>
        <v>1.9701175953401474E-2</v>
      </c>
      <c r="AO850">
        <v>47.9</v>
      </c>
      <c r="AP850">
        <v>0.20100000000000001</v>
      </c>
      <c r="AQ850">
        <v>7.9813999999999998</v>
      </c>
      <c r="AR850">
        <v>0</v>
      </c>
      <c r="AS850">
        <v>500</v>
      </c>
      <c r="AT850" t="s">
        <v>29</v>
      </c>
    </row>
    <row r="851" spans="39:46" x14ac:dyDescent="0.3">
      <c r="AM851">
        <v>424.5</v>
      </c>
      <c r="AN851">
        <f t="shared" si="87"/>
        <v>1.9623585009341686E-2</v>
      </c>
      <c r="AO851">
        <v>47.29</v>
      </c>
      <c r="AP851">
        <v>0.2</v>
      </c>
      <c r="AQ851">
        <v>7.9828000000000001</v>
      </c>
      <c r="AR851">
        <v>0</v>
      </c>
      <c r="AS851">
        <v>500</v>
      </c>
      <c r="AT851" t="s">
        <v>29</v>
      </c>
    </row>
    <row r="852" spans="39:46" x14ac:dyDescent="0.3">
      <c r="AM852">
        <v>425</v>
      </c>
      <c r="AN852">
        <f t="shared" si="87"/>
        <v>1.9433783932300254E-2</v>
      </c>
      <c r="AO852">
        <v>46.7</v>
      </c>
      <c r="AP852">
        <v>0.19800000000000001</v>
      </c>
      <c r="AQ852">
        <v>7.9842000000000004</v>
      </c>
      <c r="AR852">
        <v>0</v>
      </c>
      <c r="AS852">
        <v>500</v>
      </c>
      <c r="AT852" t="s">
        <v>29</v>
      </c>
    </row>
    <row r="853" spans="39:46" x14ac:dyDescent="0.3">
      <c r="AM853">
        <v>425.5</v>
      </c>
      <c r="AN853">
        <f t="shared" si="87"/>
        <v>1.9352346411693595E-2</v>
      </c>
      <c r="AO853">
        <v>46.16</v>
      </c>
      <c r="AP853">
        <v>0.19700000000000001</v>
      </c>
      <c r="AQ853">
        <v>7.9854000000000003</v>
      </c>
      <c r="AR853">
        <v>0</v>
      </c>
      <c r="AS853">
        <v>500</v>
      </c>
      <c r="AT853" t="s">
        <v>29</v>
      </c>
    </row>
    <row r="854" spans="39:46" x14ac:dyDescent="0.3">
      <c r="AM854">
        <v>426</v>
      </c>
      <c r="AN854">
        <f t="shared" si="87"/>
        <v>1.9269809869216399E-2</v>
      </c>
      <c r="AO854">
        <v>45.64</v>
      </c>
      <c r="AP854">
        <v>0.19600000000000001</v>
      </c>
      <c r="AQ854">
        <v>7.9866999999999999</v>
      </c>
      <c r="AR854">
        <v>0</v>
      </c>
      <c r="AS854">
        <v>500</v>
      </c>
      <c r="AT854" t="s">
        <v>29</v>
      </c>
    </row>
    <row r="855" spans="39:46" x14ac:dyDescent="0.3">
      <c r="AM855">
        <v>426.5</v>
      </c>
      <c r="AN855">
        <f t="shared" si="87"/>
        <v>1.9188372348609737E-2</v>
      </c>
      <c r="AO855">
        <v>45.1</v>
      </c>
      <c r="AP855">
        <v>0.19500000000000001</v>
      </c>
      <c r="AQ855">
        <v>7.9878</v>
      </c>
      <c r="AR855">
        <v>0</v>
      </c>
      <c r="AS855">
        <v>500</v>
      </c>
      <c r="AT855" t="s">
        <v>29</v>
      </c>
    </row>
    <row r="856" spans="39:46" x14ac:dyDescent="0.3">
      <c r="AM856">
        <v>427</v>
      </c>
      <c r="AN856">
        <f t="shared" si="87"/>
        <v>1.9107484338938344E-2</v>
      </c>
      <c r="AO856">
        <v>44.55</v>
      </c>
      <c r="AP856">
        <v>0.19400000000000001</v>
      </c>
      <c r="AQ856">
        <v>7.9886999999999997</v>
      </c>
      <c r="AR856">
        <v>0</v>
      </c>
      <c r="AS856">
        <v>500</v>
      </c>
      <c r="AT856" t="s">
        <v>29</v>
      </c>
    </row>
    <row r="857" spans="39:46" x14ac:dyDescent="0.3">
      <c r="AM857">
        <v>427.5</v>
      </c>
      <c r="AN857">
        <f t="shared" si="87"/>
        <v>1.9029893394878556E-2</v>
      </c>
      <c r="AO857">
        <v>43.94</v>
      </c>
      <c r="AP857">
        <v>0.193</v>
      </c>
      <c r="AQ857">
        <v>7.9897999999999998</v>
      </c>
      <c r="AR857">
        <v>0</v>
      </c>
      <c r="AS857">
        <v>500</v>
      </c>
      <c r="AT857" t="s">
        <v>29</v>
      </c>
    </row>
    <row r="858" spans="39:46" x14ac:dyDescent="0.3">
      <c r="AM858">
        <v>428</v>
      </c>
      <c r="AN858">
        <f t="shared" si="87"/>
        <v>1.8951752939883507E-2</v>
      </c>
      <c r="AO858">
        <v>43.34</v>
      </c>
      <c r="AP858">
        <v>0.192</v>
      </c>
      <c r="AQ858">
        <v>7.9907000000000004</v>
      </c>
      <c r="AR858">
        <v>0</v>
      </c>
      <c r="AS858">
        <v>500</v>
      </c>
      <c r="AT858" t="s">
        <v>29</v>
      </c>
    </row>
    <row r="859" spans="39:46" x14ac:dyDescent="0.3">
      <c r="AM859">
        <v>428.5</v>
      </c>
      <c r="AN859">
        <f t="shared" si="87"/>
        <v>1.887361248488845E-2</v>
      </c>
      <c r="AO859">
        <v>42.74</v>
      </c>
      <c r="AP859">
        <v>0.191</v>
      </c>
      <c r="AQ859">
        <v>7.9920999999999998</v>
      </c>
      <c r="AR859">
        <v>0</v>
      </c>
      <c r="AS859">
        <v>500</v>
      </c>
      <c r="AT859" t="s">
        <v>29</v>
      </c>
    </row>
    <row r="860" spans="39:46" x14ac:dyDescent="0.3">
      <c r="AM860">
        <v>429</v>
      </c>
      <c r="AN860">
        <f t="shared" si="87"/>
        <v>1.8682712385976481E-2</v>
      </c>
      <c r="AO860">
        <v>42.17</v>
      </c>
      <c r="AP860">
        <v>0.189</v>
      </c>
      <c r="AQ860">
        <v>7.9931000000000001</v>
      </c>
      <c r="AR860">
        <v>0</v>
      </c>
      <c r="AS860">
        <v>500</v>
      </c>
      <c r="AT860" t="s">
        <v>29</v>
      </c>
    </row>
    <row r="861" spans="39:46" x14ac:dyDescent="0.3">
      <c r="AM861">
        <v>429.5</v>
      </c>
      <c r="AN861">
        <f t="shared" si="87"/>
        <v>1.8601824376305087E-2</v>
      </c>
      <c r="AO861">
        <v>41.62</v>
      </c>
      <c r="AP861">
        <v>0.188</v>
      </c>
      <c r="AQ861">
        <v>7.9943999999999997</v>
      </c>
      <c r="AR861">
        <v>0</v>
      </c>
      <c r="AS861">
        <v>500</v>
      </c>
      <c r="AT861" t="s">
        <v>29</v>
      </c>
    </row>
    <row r="862" spans="39:46" x14ac:dyDescent="0.3">
      <c r="AM862">
        <v>430</v>
      </c>
      <c r="AN862">
        <f t="shared" si="87"/>
        <v>1.8522035388504231E-2</v>
      </c>
      <c r="AO862">
        <v>41.05</v>
      </c>
      <c r="AP862">
        <v>0.187</v>
      </c>
      <c r="AQ862">
        <v>7.9951999999999996</v>
      </c>
      <c r="AR862">
        <v>0</v>
      </c>
      <c r="AS862">
        <v>500</v>
      </c>
      <c r="AT862" t="s">
        <v>29</v>
      </c>
    </row>
    <row r="863" spans="39:46" x14ac:dyDescent="0.3">
      <c r="AM863">
        <v>430.5</v>
      </c>
      <c r="AN863">
        <f t="shared" si="87"/>
        <v>1.8443894933509175E-2</v>
      </c>
      <c r="AO863">
        <v>40.450000000000003</v>
      </c>
      <c r="AP863">
        <v>0.186</v>
      </c>
      <c r="AQ863">
        <v>7.9965999999999999</v>
      </c>
      <c r="AR863">
        <v>0</v>
      </c>
      <c r="AS863">
        <v>500</v>
      </c>
      <c r="AT863" t="s">
        <v>29</v>
      </c>
    </row>
    <row r="864" spans="39:46" x14ac:dyDescent="0.3">
      <c r="AM864">
        <v>431</v>
      </c>
      <c r="AN864">
        <f t="shared" si="87"/>
        <v>1.8360808880096714E-2</v>
      </c>
      <c r="AO864">
        <v>39.94</v>
      </c>
      <c r="AP864">
        <v>0.185</v>
      </c>
      <c r="AQ864">
        <v>7.9974999999999996</v>
      </c>
      <c r="AR864">
        <v>1</v>
      </c>
      <c r="AS864">
        <v>500</v>
      </c>
      <c r="AT864" t="s">
        <v>29</v>
      </c>
    </row>
    <row r="865" spans="39:46" x14ac:dyDescent="0.3">
      <c r="AM865">
        <v>431.5</v>
      </c>
      <c r="AN865">
        <f t="shared" si="87"/>
        <v>1.8356962303549842E-2</v>
      </c>
      <c r="AO865">
        <v>40.01</v>
      </c>
      <c r="AP865">
        <v>0.185</v>
      </c>
      <c r="AQ865">
        <v>7.9977</v>
      </c>
      <c r="AR865">
        <v>0</v>
      </c>
      <c r="AS865">
        <v>500</v>
      </c>
      <c r="AT865" t="s">
        <v>29</v>
      </c>
    </row>
    <row r="866" spans="39:46" x14ac:dyDescent="0.3">
      <c r="AM866">
        <v>432</v>
      </c>
      <c r="AN866">
        <f t="shared" si="87"/>
        <v>1.8351467194197165E-2</v>
      </c>
      <c r="AO866">
        <v>40.11</v>
      </c>
      <c r="AP866">
        <v>0.185</v>
      </c>
      <c r="AQ866">
        <v>7.9977</v>
      </c>
      <c r="AR866">
        <v>0</v>
      </c>
      <c r="AS866">
        <v>500</v>
      </c>
      <c r="AT866" t="s">
        <v>29</v>
      </c>
    </row>
    <row r="867" spans="39:46" x14ac:dyDescent="0.3">
      <c r="AM867">
        <v>432.5</v>
      </c>
      <c r="AN867">
        <f t="shared" si="87"/>
        <v>1.8345972084844488E-2</v>
      </c>
      <c r="AO867">
        <v>40.21</v>
      </c>
      <c r="AP867">
        <v>0.185</v>
      </c>
      <c r="AQ867">
        <v>7.9976000000000003</v>
      </c>
      <c r="AR867">
        <v>0</v>
      </c>
      <c r="AS867">
        <v>500</v>
      </c>
      <c r="AT867" t="s">
        <v>29</v>
      </c>
    </row>
    <row r="868" spans="39:46" x14ac:dyDescent="0.3">
      <c r="AM868">
        <v>433</v>
      </c>
      <c r="AN868">
        <f t="shared" si="87"/>
        <v>1.8342125508297613E-2</v>
      </c>
      <c r="AO868">
        <v>40.28</v>
      </c>
      <c r="AP868">
        <v>0.185</v>
      </c>
      <c r="AQ868">
        <v>7.9977</v>
      </c>
      <c r="AR868">
        <v>0</v>
      </c>
      <c r="AS868">
        <v>500</v>
      </c>
      <c r="AT868" t="s">
        <v>29</v>
      </c>
    </row>
    <row r="869" spans="39:46" x14ac:dyDescent="0.3">
      <c r="AM869">
        <v>433.5</v>
      </c>
      <c r="AN869">
        <f t="shared" si="87"/>
        <v>1.8338278931750742E-2</v>
      </c>
      <c r="AO869">
        <v>40.35</v>
      </c>
      <c r="AP869">
        <v>0.185</v>
      </c>
      <c r="AQ869">
        <v>7.9976000000000003</v>
      </c>
      <c r="AR869">
        <v>0</v>
      </c>
      <c r="AS869">
        <v>500</v>
      </c>
      <c r="AT869" t="s">
        <v>29</v>
      </c>
    </row>
    <row r="870" spans="39:46" x14ac:dyDescent="0.3">
      <c r="AM870">
        <v>434</v>
      </c>
      <c r="AN870">
        <f t="shared" si="87"/>
        <v>1.8334981866139136E-2</v>
      </c>
      <c r="AO870">
        <v>40.409999999999997</v>
      </c>
      <c r="AP870">
        <v>0.185</v>
      </c>
      <c r="AQ870">
        <v>7.9977999999999998</v>
      </c>
      <c r="AR870">
        <v>0</v>
      </c>
      <c r="AS870">
        <v>500</v>
      </c>
      <c r="AT870" t="s">
        <v>29</v>
      </c>
    </row>
    <row r="871" spans="39:46" x14ac:dyDescent="0.3">
      <c r="AM871">
        <v>434.5</v>
      </c>
      <c r="AN871">
        <f t="shared" si="87"/>
        <v>1.8331135289592262E-2</v>
      </c>
      <c r="AO871">
        <v>40.479999999999997</v>
      </c>
      <c r="AP871">
        <v>0.185</v>
      </c>
      <c r="AQ871">
        <v>7.9977</v>
      </c>
      <c r="AR871">
        <v>0</v>
      </c>
      <c r="AS871">
        <v>500</v>
      </c>
      <c r="AT871" t="s">
        <v>29</v>
      </c>
    </row>
    <row r="872" spans="39:46" x14ac:dyDescent="0.3">
      <c r="AM872">
        <v>435</v>
      </c>
      <c r="AN872">
        <f t="shared" si="87"/>
        <v>1.8328387734915925E-2</v>
      </c>
      <c r="AO872">
        <v>40.53</v>
      </c>
      <c r="AP872">
        <v>0.185</v>
      </c>
      <c r="AQ872">
        <v>7.9977</v>
      </c>
      <c r="AR872">
        <v>0</v>
      </c>
      <c r="AS872">
        <v>500</v>
      </c>
      <c r="AT872" t="s">
        <v>29</v>
      </c>
    </row>
    <row r="873" spans="39:46" x14ac:dyDescent="0.3">
      <c r="AM873">
        <v>435.5</v>
      </c>
      <c r="AN873">
        <f t="shared" si="87"/>
        <v>1.8325090669304319E-2</v>
      </c>
      <c r="AO873">
        <v>40.590000000000003</v>
      </c>
      <c r="AP873">
        <v>0.185</v>
      </c>
      <c r="AQ873">
        <v>7.9977999999999998</v>
      </c>
      <c r="AR873">
        <v>0</v>
      </c>
      <c r="AS873">
        <v>500</v>
      </c>
      <c r="AT873" t="s">
        <v>29</v>
      </c>
    </row>
    <row r="874" spans="39:46" x14ac:dyDescent="0.3">
      <c r="AM874">
        <v>436</v>
      </c>
      <c r="AN874">
        <f t="shared" si="87"/>
        <v>1.8322343114627979E-2</v>
      </c>
      <c r="AO874">
        <v>40.64</v>
      </c>
      <c r="AP874">
        <v>0.185</v>
      </c>
      <c r="AQ874">
        <v>7.9977999999999998</v>
      </c>
      <c r="AR874">
        <v>0</v>
      </c>
      <c r="AS874">
        <v>500</v>
      </c>
      <c r="AT874" t="s">
        <v>29</v>
      </c>
    </row>
    <row r="875" spans="39:46" x14ac:dyDescent="0.3">
      <c r="AM875">
        <v>436.5</v>
      </c>
      <c r="AN875">
        <f t="shared" si="87"/>
        <v>1.8319595559951645E-2</v>
      </c>
      <c r="AO875">
        <v>40.69</v>
      </c>
      <c r="AP875">
        <v>0.185</v>
      </c>
      <c r="AQ875">
        <v>7.9977999999999998</v>
      </c>
      <c r="AR875">
        <v>0</v>
      </c>
      <c r="AS875">
        <v>500</v>
      </c>
      <c r="AT875" t="s">
        <v>29</v>
      </c>
    </row>
    <row r="876" spans="39:46" x14ac:dyDescent="0.3">
      <c r="AM876">
        <v>437</v>
      </c>
      <c r="AN876">
        <f t="shared" si="87"/>
        <v>1.8316848005275305E-2</v>
      </c>
      <c r="AO876">
        <v>40.74</v>
      </c>
      <c r="AP876">
        <v>0.185</v>
      </c>
      <c r="AQ876">
        <v>7.9976000000000003</v>
      </c>
      <c r="AR876">
        <v>0</v>
      </c>
      <c r="AS876">
        <v>500</v>
      </c>
      <c r="AT876" t="s">
        <v>29</v>
      </c>
    </row>
    <row r="877" spans="39:46" x14ac:dyDescent="0.3">
      <c r="AM877">
        <v>437.5</v>
      </c>
      <c r="AN877">
        <f t="shared" si="87"/>
        <v>1.8314649961534233E-2</v>
      </c>
      <c r="AO877">
        <v>40.78</v>
      </c>
      <c r="AP877">
        <v>0.185</v>
      </c>
      <c r="AQ877">
        <v>7.9977999999999998</v>
      </c>
      <c r="AR877">
        <v>0</v>
      </c>
      <c r="AS877">
        <v>500</v>
      </c>
      <c r="AT877" t="s">
        <v>29</v>
      </c>
    </row>
    <row r="878" spans="39:46" x14ac:dyDescent="0.3">
      <c r="AM878">
        <v>438</v>
      </c>
      <c r="AN878">
        <f t="shared" si="87"/>
        <v>1.8311902406857896E-2</v>
      </c>
      <c r="AO878">
        <v>40.83</v>
      </c>
      <c r="AP878">
        <v>0.185</v>
      </c>
      <c r="AQ878">
        <v>7.9977999999999998</v>
      </c>
      <c r="AR878">
        <v>0</v>
      </c>
      <c r="AS878">
        <v>500</v>
      </c>
      <c r="AT878" t="s">
        <v>29</v>
      </c>
    </row>
    <row r="879" spans="39:46" x14ac:dyDescent="0.3">
      <c r="AM879">
        <v>438.5</v>
      </c>
      <c r="AN879">
        <f t="shared" si="87"/>
        <v>1.8309704363116828E-2</v>
      </c>
      <c r="AO879">
        <v>40.869999999999997</v>
      </c>
      <c r="AP879">
        <v>0.185</v>
      </c>
      <c r="AQ879">
        <v>7.9977</v>
      </c>
      <c r="AR879">
        <v>0</v>
      </c>
      <c r="AS879">
        <v>500</v>
      </c>
      <c r="AT879" t="s">
        <v>29</v>
      </c>
    </row>
    <row r="880" spans="39:46" x14ac:dyDescent="0.3">
      <c r="AM880">
        <v>439</v>
      </c>
      <c r="AN880">
        <f t="shared" si="87"/>
        <v>1.8307506319375756E-2</v>
      </c>
      <c r="AO880">
        <v>40.909999999999997</v>
      </c>
      <c r="AP880">
        <v>0.185</v>
      </c>
      <c r="AQ880">
        <v>7.9977999999999998</v>
      </c>
      <c r="AR880">
        <v>0</v>
      </c>
      <c r="AS880">
        <v>500</v>
      </c>
      <c r="AT880" t="s">
        <v>29</v>
      </c>
    </row>
    <row r="881" spans="39:46" x14ac:dyDescent="0.3">
      <c r="AM881">
        <v>439.5</v>
      </c>
      <c r="AN881">
        <f t="shared" si="87"/>
        <v>1.8305308275634685E-2</v>
      </c>
      <c r="AO881">
        <v>40.950000000000003</v>
      </c>
      <c r="AP881">
        <v>0.185</v>
      </c>
      <c r="AQ881">
        <v>7.9977</v>
      </c>
      <c r="AR881">
        <v>0</v>
      </c>
      <c r="AS881">
        <v>500</v>
      </c>
      <c r="AT881" t="s">
        <v>29</v>
      </c>
    </row>
    <row r="882" spans="39:46" x14ac:dyDescent="0.3">
      <c r="AM882">
        <v>440</v>
      </c>
      <c r="AN882">
        <f t="shared" si="87"/>
        <v>1.8303659742828882E-2</v>
      </c>
      <c r="AO882">
        <v>40.98</v>
      </c>
      <c r="AP882">
        <v>0.185</v>
      </c>
      <c r="AQ882">
        <v>7.9977</v>
      </c>
      <c r="AR882">
        <v>0</v>
      </c>
      <c r="AS882">
        <v>500</v>
      </c>
      <c r="AT882" t="s">
        <v>29</v>
      </c>
    </row>
    <row r="883" spans="39:46" x14ac:dyDescent="0.3">
      <c r="AM883">
        <v>440.5</v>
      </c>
      <c r="AN883">
        <f t="shared" si="87"/>
        <v>1.8301461699087813E-2</v>
      </c>
      <c r="AO883">
        <v>41.02</v>
      </c>
      <c r="AP883">
        <v>0.185</v>
      </c>
      <c r="AQ883">
        <v>7.9977999999999998</v>
      </c>
      <c r="AR883">
        <v>0</v>
      </c>
      <c r="AS883">
        <v>500</v>
      </c>
      <c r="AT883" t="s">
        <v>29</v>
      </c>
    </row>
    <row r="884" spans="39:46" x14ac:dyDescent="0.3">
      <c r="AM884">
        <v>441</v>
      </c>
      <c r="AN884">
        <f t="shared" si="87"/>
        <v>1.8299813166282007E-2</v>
      </c>
      <c r="AO884">
        <v>41.05</v>
      </c>
      <c r="AP884">
        <v>0.185</v>
      </c>
      <c r="AQ884">
        <v>7.9976000000000003</v>
      </c>
      <c r="AR884">
        <v>0</v>
      </c>
      <c r="AS884">
        <v>500</v>
      </c>
      <c r="AT884" t="s">
        <v>29</v>
      </c>
    </row>
    <row r="885" spans="39:46" x14ac:dyDescent="0.3">
      <c r="AM885">
        <v>441.5</v>
      </c>
      <c r="AN885">
        <f t="shared" si="87"/>
        <v>1.8297615122540939E-2</v>
      </c>
      <c r="AO885">
        <v>41.09</v>
      </c>
      <c r="AP885">
        <v>0.185</v>
      </c>
      <c r="AQ885">
        <v>7.9977</v>
      </c>
      <c r="AR885">
        <v>0</v>
      </c>
      <c r="AS885">
        <v>500</v>
      </c>
      <c r="AT885" t="s">
        <v>29</v>
      </c>
    </row>
    <row r="886" spans="39:46" x14ac:dyDescent="0.3">
      <c r="AM886">
        <v>442</v>
      </c>
      <c r="AN886">
        <f t="shared" si="87"/>
        <v>1.8295417078799867E-2</v>
      </c>
      <c r="AO886">
        <v>41.13</v>
      </c>
      <c r="AP886">
        <v>0.185</v>
      </c>
      <c r="AQ886">
        <v>7.9977999999999998</v>
      </c>
      <c r="AR886">
        <v>0</v>
      </c>
      <c r="AS886">
        <v>500</v>
      </c>
      <c r="AT886" t="s">
        <v>29</v>
      </c>
    </row>
    <row r="887" spans="39:46" x14ac:dyDescent="0.3">
      <c r="AM887">
        <v>442.5</v>
      </c>
      <c r="AN887">
        <f t="shared" si="87"/>
        <v>1.8294318056929333E-2</v>
      </c>
      <c r="AO887">
        <v>41.15</v>
      </c>
      <c r="AP887">
        <v>0.185</v>
      </c>
      <c r="AQ887">
        <v>7.9977</v>
      </c>
      <c r="AR887">
        <v>0</v>
      </c>
      <c r="AS887">
        <v>500</v>
      </c>
      <c r="AT887" t="s">
        <v>29</v>
      </c>
    </row>
    <row r="888" spans="39:46" x14ac:dyDescent="0.3">
      <c r="AM888">
        <v>443</v>
      </c>
      <c r="AN888">
        <f t="shared" si="87"/>
        <v>1.829266952412353E-2</v>
      </c>
      <c r="AO888">
        <v>41.18</v>
      </c>
      <c r="AP888">
        <v>0.185</v>
      </c>
      <c r="AQ888">
        <v>7.9977999999999998</v>
      </c>
      <c r="AR888">
        <v>0</v>
      </c>
      <c r="AS888">
        <v>500</v>
      </c>
      <c r="AT888" t="s">
        <v>29</v>
      </c>
    </row>
    <row r="889" spans="39:46" x14ac:dyDescent="0.3">
      <c r="AM889">
        <v>443.5</v>
      </c>
      <c r="AN889">
        <f t="shared" si="87"/>
        <v>1.8291020991317727E-2</v>
      </c>
      <c r="AO889">
        <v>41.21</v>
      </c>
      <c r="AP889">
        <v>0.185</v>
      </c>
      <c r="AQ889">
        <v>7.9977</v>
      </c>
      <c r="AR889">
        <v>0</v>
      </c>
      <c r="AS889">
        <v>500</v>
      </c>
      <c r="AT889" t="s">
        <v>29</v>
      </c>
    </row>
    <row r="890" spans="39:46" x14ac:dyDescent="0.3">
      <c r="AM890">
        <v>444</v>
      </c>
      <c r="AN890">
        <f t="shared" si="87"/>
        <v>1.8289372458511925E-2</v>
      </c>
      <c r="AO890">
        <v>41.24</v>
      </c>
      <c r="AP890">
        <v>0.185</v>
      </c>
      <c r="AQ890">
        <v>7.9977</v>
      </c>
      <c r="AR890">
        <v>0</v>
      </c>
      <c r="AS890">
        <v>500</v>
      </c>
      <c r="AT890" t="s">
        <v>29</v>
      </c>
    </row>
    <row r="891" spans="39:46" x14ac:dyDescent="0.3">
      <c r="AM891">
        <v>444.5</v>
      </c>
      <c r="AN891">
        <f t="shared" si="87"/>
        <v>1.8287723925706122E-2</v>
      </c>
      <c r="AO891">
        <v>41.27</v>
      </c>
      <c r="AP891">
        <v>0.185</v>
      </c>
      <c r="AQ891">
        <v>7.9977999999999998</v>
      </c>
      <c r="AR891">
        <v>0</v>
      </c>
      <c r="AS891">
        <v>500</v>
      </c>
      <c r="AT891" t="s">
        <v>29</v>
      </c>
    </row>
    <row r="892" spans="39:46" x14ac:dyDescent="0.3">
      <c r="AM892">
        <v>445</v>
      </c>
      <c r="AN892">
        <f t="shared" si="87"/>
        <v>1.8286624903835584E-2</v>
      </c>
      <c r="AO892">
        <v>41.29</v>
      </c>
      <c r="AP892">
        <v>0.185</v>
      </c>
      <c r="AQ892">
        <v>7.9977</v>
      </c>
      <c r="AR892">
        <v>2</v>
      </c>
      <c r="AS892">
        <v>500</v>
      </c>
      <c r="AT892" t="s">
        <v>29</v>
      </c>
    </row>
    <row r="893" spans="39:46" x14ac:dyDescent="0.3">
      <c r="AM893">
        <v>445.5</v>
      </c>
      <c r="AN893">
        <f t="shared" si="87"/>
        <v>1.8284976371029785E-2</v>
      </c>
      <c r="AO893">
        <v>41.32</v>
      </c>
      <c r="AP893">
        <v>0.185</v>
      </c>
      <c r="AQ893">
        <v>7.9977</v>
      </c>
      <c r="AR893">
        <v>0</v>
      </c>
      <c r="AS893">
        <v>500</v>
      </c>
      <c r="AT893" t="s">
        <v>29</v>
      </c>
    </row>
    <row r="894" spans="39:46" x14ac:dyDescent="0.3">
      <c r="AM894">
        <v>446</v>
      </c>
      <c r="AN894">
        <f t="shared" si="87"/>
        <v>1.8283327838223982E-2</v>
      </c>
      <c r="AO894">
        <v>41.35</v>
      </c>
      <c r="AP894">
        <v>0.185</v>
      </c>
      <c r="AQ894">
        <v>7.9976000000000003</v>
      </c>
      <c r="AR894">
        <v>0</v>
      </c>
      <c r="AS894">
        <v>500</v>
      </c>
      <c r="AT894" t="s">
        <v>29</v>
      </c>
    </row>
    <row r="895" spans="39:46" x14ac:dyDescent="0.3">
      <c r="AM895">
        <v>446.5</v>
      </c>
      <c r="AN895">
        <f t="shared" si="87"/>
        <v>1.8281679305418175E-2</v>
      </c>
      <c r="AO895">
        <v>41.38</v>
      </c>
      <c r="AP895">
        <v>0.185</v>
      </c>
      <c r="AQ895">
        <v>7.9977</v>
      </c>
      <c r="AR895">
        <v>0</v>
      </c>
      <c r="AS895">
        <v>500</v>
      </c>
      <c r="AT895" t="s">
        <v>29</v>
      </c>
    </row>
    <row r="896" spans="39:46" x14ac:dyDescent="0.3">
      <c r="AM896">
        <v>447</v>
      </c>
      <c r="AN896">
        <f t="shared" si="87"/>
        <v>1.8280580283547641E-2</v>
      </c>
      <c r="AO896">
        <v>41.4</v>
      </c>
      <c r="AP896">
        <v>0.185</v>
      </c>
      <c r="AQ896">
        <v>7.9977</v>
      </c>
      <c r="AR896">
        <v>0</v>
      </c>
      <c r="AS896">
        <v>500</v>
      </c>
      <c r="AT896" t="s">
        <v>29</v>
      </c>
    </row>
    <row r="897" spans="39:46" x14ac:dyDescent="0.3">
      <c r="AM897">
        <v>447.5</v>
      </c>
      <c r="AN897">
        <f t="shared" si="87"/>
        <v>1.8279481261677107E-2</v>
      </c>
      <c r="AO897">
        <v>41.42</v>
      </c>
      <c r="AP897">
        <v>0.185</v>
      </c>
      <c r="AQ897">
        <v>7.9976000000000003</v>
      </c>
      <c r="AR897">
        <v>0</v>
      </c>
      <c r="AS897">
        <v>500</v>
      </c>
      <c r="AT897" t="s">
        <v>29</v>
      </c>
    </row>
    <row r="898" spans="39:46" x14ac:dyDescent="0.3">
      <c r="AM898">
        <v>448</v>
      </c>
      <c r="AN898">
        <f t="shared" si="87"/>
        <v>1.8278931750741842E-2</v>
      </c>
      <c r="AO898">
        <v>41.43</v>
      </c>
      <c r="AP898">
        <v>0.185</v>
      </c>
      <c r="AQ898">
        <v>7.9977999999999998</v>
      </c>
      <c r="AR898">
        <v>0</v>
      </c>
      <c r="AS898">
        <v>500</v>
      </c>
      <c r="AT898" t="s">
        <v>29</v>
      </c>
    </row>
    <row r="899" spans="39:46" x14ac:dyDescent="0.3">
      <c r="AM899">
        <v>448.5</v>
      </c>
      <c r="AN899">
        <f t="shared" si="87"/>
        <v>1.8283877349159247E-2</v>
      </c>
      <c r="AO899">
        <v>41.34</v>
      </c>
      <c r="AP899">
        <v>0.185</v>
      </c>
      <c r="AQ899">
        <v>7.9978999999999996</v>
      </c>
      <c r="AR899">
        <v>0</v>
      </c>
      <c r="AS899">
        <v>500</v>
      </c>
      <c r="AT899" t="s">
        <v>29</v>
      </c>
    </row>
    <row r="900" spans="39:46" x14ac:dyDescent="0.3">
      <c r="AM900">
        <v>449</v>
      </c>
      <c r="AN900">
        <f t="shared" si="87"/>
        <v>1.8179909880206613E-2</v>
      </c>
      <c r="AO900">
        <v>41.21</v>
      </c>
      <c r="AP900">
        <v>0.184</v>
      </c>
      <c r="AQ900">
        <v>7.9981999999999998</v>
      </c>
      <c r="AR900">
        <v>0</v>
      </c>
      <c r="AS900">
        <v>500</v>
      </c>
      <c r="AT900" t="s">
        <v>29</v>
      </c>
    </row>
    <row r="901" spans="39:46" x14ac:dyDescent="0.3">
      <c r="AM901">
        <v>449.5</v>
      </c>
      <c r="AN901">
        <f t="shared" ref="AN901:AN964" si="88">(AP901-AO901/2022)/9</f>
        <v>1.8187603033300363E-2</v>
      </c>
      <c r="AO901">
        <v>41.07</v>
      </c>
      <c r="AP901">
        <v>0.184</v>
      </c>
      <c r="AQ901">
        <v>7.9984999999999999</v>
      </c>
      <c r="AR901">
        <v>0</v>
      </c>
      <c r="AS901">
        <v>500</v>
      </c>
      <c r="AT901" t="s">
        <v>29</v>
      </c>
    </row>
    <row r="902" spans="39:46" x14ac:dyDescent="0.3">
      <c r="AM902">
        <v>450</v>
      </c>
      <c r="AN902">
        <f t="shared" si="88"/>
        <v>1.8196944719199911E-2</v>
      </c>
      <c r="AO902">
        <v>40.9</v>
      </c>
      <c r="AP902">
        <v>0.184</v>
      </c>
      <c r="AQ902">
        <v>7.9988999999999999</v>
      </c>
      <c r="AR902">
        <v>0</v>
      </c>
      <c r="AS902">
        <v>500</v>
      </c>
      <c r="AT902" t="s">
        <v>29</v>
      </c>
    </row>
    <row r="903" spans="39:46" x14ac:dyDescent="0.3">
      <c r="AM903">
        <v>450.5</v>
      </c>
      <c r="AN903">
        <f t="shared" si="88"/>
        <v>1.8097373337729421E-2</v>
      </c>
      <c r="AO903">
        <v>40.69</v>
      </c>
      <c r="AP903">
        <v>0.183</v>
      </c>
      <c r="AQ903">
        <v>7.9992000000000001</v>
      </c>
      <c r="AR903">
        <v>0</v>
      </c>
      <c r="AS903">
        <v>500</v>
      </c>
      <c r="AT903" t="s">
        <v>29</v>
      </c>
    </row>
    <row r="904" spans="39:46" x14ac:dyDescent="0.3">
      <c r="AM904">
        <v>451</v>
      </c>
      <c r="AN904">
        <f t="shared" si="88"/>
        <v>1.8110012089240575E-2</v>
      </c>
      <c r="AO904">
        <v>40.46</v>
      </c>
      <c r="AP904">
        <v>0.183</v>
      </c>
      <c r="AQ904">
        <v>7.9996999999999998</v>
      </c>
      <c r="AR904">
        <v>0</v>
      </c>
      <c r="AS904">
        <v>500</v>
      </c>
      <c r="AT904" t="s">
        <v>29</v>
      </c>
    </row>
    <row r="905" spans="39:46" x14ac:dyDescent="0.3">
      <c r="AM905">
        <v>451.5</v>
      </c>
      <c r="AN905">
        <f t="shared" si="88"/>
        <v>1.8013188262446425E-2</v>
      </c>
      <c r="AO905">
        <v>40.200000000000003</v>
      </c>
      <c r="AP905">
        <v>0.182</v>
      </c>
      <c r="AQ905">
        <v>8.0001999999999995</v>
      </c>
      <c r="AR905">
        <v>0</v>
      </c>
      <c r="AS905">
        <v>500</v>
      </c>
      <c r="AT905" t="s">
        <v>29</v>
      </c>
    </row>
    <row r="906" spans="39:46" x14ac:dyDescent="0.3">
      <c r="AM906">
        <v>452</v>
      </c>
      <c r="AN906">
        <f t="shared" si="88"/>
        <v>1.8026376524892845E-2</v>
      </c>
      <c r="AO906">
        <v>39.96</v>
      </c>
      <c r="AP906">
        <v>0.182</v>
      </c>
      <c r="AQ906">
        <v>8.0006000000000004</v>
      </c>
      <c r="AR906">
        <v>0</v>
      </c>
      <c r="AS906">
        <v>500</v>
      </c>
      <c r="AT906" t="s">
        <v>29</v>
      </c>
    </row>
    <row r="907" spans="39:46" x14ac:dyDescent="0.3">
      <c r="AM907">
        <v>452.5</v>
      </c>
      <c r="AN907">
        <f t="shared" si="88"/>
        <v>1.8041762831080339E-2</v>
      </c>
      <c r="AO907">
        <v>39.68</v>
      </c>
      <c r="AP907">
        <v>0.182</v>
      </c>
      <c r="AQ907">
        <v>8.0010999999999992</v>
      </c>
      <c r="AR907">
        <v>0</v>
      </c>
      <c r="AS907">
        <v>500</v>
      </c>
      <c r="AT907" t="s">
        <v>29</v>
      </c>
    </row>
    <row r="908" spans="39:46" x14ac:dyDescent="0.3">
      <c r="AM908">
        <v>453</v>
      </c>
      <c r="AN908">
        <f t="shared" si="88"/>
        <v>1.7946587537091985E-2</v>
      </c>
      <c r="AO908">
        <v>39.39</v>
      </c>
      <c r="AP908">
        <v>0.18099999999999999</v>
      </c>
      <c r="AQ908">
        <v>8.0015000000000001</v>
      </c>
      <c r="AR908">
        <v>0</v>
      </c>
      <c r="AS908">
        <v>500</v>
      </c>
      <c r="AT908" t="s">
        <v>29</v>
      </c>
    </row>
    <row r="909" spans="39:46" x14ac:dyDescent="0.3">
      <c r="AM909">
        <v>453.5</v>
      </c>
      <c r="AN909">
        <f t="shared" si="88"/>
        <v>1.7964171887020552E-2</v>
      </c>
      <c r="AO909">
        <v>39.07</v>
      </c>
      <c r="AP909">
        <v>0.18099999999999999</v>
      </c>
      <c r="AQ909">
        <v>8.0018999999999991</v>
      </c>
      <c r="AR909">
        <v>0</v>
      </c>
      <c r="AS909">
        <v>500</v>
      </c>
      <c r="AT909" t="s">
        <v>29</v>
      </c>
    </row>
    <row r="910" spans="39:46" x14ac:dyDescent="0.3">
      <c r="AM910">
        <v>454</v>
      </c>
      <c r="AN910">
        <f t="shared" si="88"/>
        <v>1.7871194636773269E-2</v>
      </c>
      <c r="AO910">
        <v>38.74</v>
      </c>
      <c r="AP910">
        <v>0.18</v>
      </c>
      <c r="AQ910">
        <v>8.0024999999999995</v>
      </c>
      <c r="AR910">
        <v>0</v>
      </c>
      <c r="AS910">
        <v>500</v>
      </c>
      <c r="AT910" t="s">
        <v>29</v>
      </c>
    </row>
    <row r="911" spans="39:46" x14ac:dyDescent="0.3">
      <c r="AM911">
        <v>454.5</v>
      </c>
      <c r="AN911">
        <f t="shared" si="88"/>
        <v>1.7892076052313442E-2</v>
      </c>
      <c r="AO911">
        <v>38.36</v>
      </c>
      <c r="AP911">
        <v>0.18</v>
      </c>
      <c r="AQ911">
        <v>8.0030999999999999</v>
      </c>
      <c r="AR911">
        <v>0</v>
      </c>
      <c r="AS911">
        <v>500</v>
      </c>
      <c r="AT911" t="s">
        <v>29</v>
      </c>
    </row>
    <row r="912" spans="39:46" x14ac:dyDescent="0.3">
      <c r="AM912">
        <v>455</v>
      </c>
      <c r="AN912">
        <f t="shared" si="88"/>
        <v>1.7800747334871962E-2</v>
      </c>
      <c r="AO912">
        <v>38</v>
      </c>
      <c r="AP912">
        <v>0.17899999999999999</v>
      </c>
      <c r="AQ912">
        <v>8.0036000000000005</v>
      </c>
      <c r="AR912">
        <v>0</v>
      </c>
      <c r="AS912">
        <v>500</v>
      </c>
      <c r="AT912" t="s">
        <v>29</v>
      </c>
    </row>
    <row r="913" spans="39:46" x14ac:dyDescent="0.3">
      <c r="AM913">
        <v>455.5</v>
      </c>
      <c r="AN913">
        <f t="shared" si="88"/>
        <v>1.7708319595559949E-2</v>
      </c>
      <c r="AO913">
        <v>37.659999999999997</v>
      </c>
      <c r="AP913">
        <v>0.17799999999999999</v>
      </c>
      <c r="AQ913">
        <v>8.0044000000000004</v>
      </c>
      <c r="AR913">
        <v>0</v>
      </c>
      <c r="AS913">
        <v>500</v>
      </c>
      <c r="AT913" t="s">
        <v>29</v>
      </c>
    </row>
    <row r="914" spans="39:46" x14ac:dyDescent="0.3">
      <c r="AM914">
        <v>456</v>
      </c>
      <c r="AN914">
        <f t="shared" si="88"/>
        <v>1.772975052203539E-2</v>
      </c>
      <c r="AO914">
        <v>37.270000000000003</v>
      </c>
      <c r="AP914">
        <v>0.17799999999999999</v>
      </c>
      <c r="AQ914">
        <v>8.0050000000000008</v>
      </c>
      <c r="AR914">
        <v>0</v>
      </c>
      <c r="AS914">
        <v>500</v>
      </c>
      <c r="AT914" t="s">
        <v>29</v>
      </c>
    </row>
    <row r="915" spans="39:46" x14ac:dyDescent="0.3">
      <c r="AM915">
        <v>456.5</v>
      </c>
      <c r="AN915">
        <f t="shared" si="88"/>
        <v>1.7640070337399713E-2</v>
      </c>
      <c r="AO915">
        <v>36.880000000000003</v>
      </c>
      <c r="AP915">
        <v>0.17699999999999999</v>
      </c>
      <c r="AQ915">
        <v>8.0058000000000007</v>
      </c>
      <c r="AR915">
        <v>0</v>
      </c>
      <c r="AS915">
        <v>500</v>
      </c>
      <c r="AT915" t="s">
        <v>29</v>
      </c>
    </row>
    <row r="916" spans="39:46" x14ac:dyDescent="0.3">
      <c r="AM916">
        <v>457</v>
      </c>
      <c r="AN916">
        <f t="shared" si="88"/>
        <v>1.7549840641828771E-2</v>
      </c>
      <c r="AO916">
        <v>36.5</v>
      </c>
      <c r="AP916">
        <v>0.17599999999999999</v>
      </c>
      <c r="AQ916">
        <v>8.0066000000000006</v>
      </c>
      <c r="AR916">
        <v>0</v>
      </c>
      <c r="AS916">
        <v>500</v>
      </c>
      <c r="AT916" t="s">
        <v>29</v>
      </c>
    </row>
    <row r="917" spans="39:46" x14ac:dyDescent="0.3">
      <c r="AM917">
        <v>457.5</v>
      </c>
      <c r="AN917">
        <f t="shared" si="88"/>
        <v>1.7461808989998898E-2</v>
      </c>
      <c r="AO917">
        <v>36.08</v>
      </c>
      <c r="AP917">
        <v>0.17499999999999999</v>
      </c>
      <c r="AQ917">
        <v>8.0076000000000001</v>
      </c>
      <c r="AR917">
        <v>0</v>
      </c>
      <c r="AS917">
        <v>500</v>
      </c>
      <c r="AT917" t="s">
        <v>29</v>
      </c>
    </row>
    <row r="918" spans="39:46" x14ac:dyDescent="0.3">
      <c r="AM918">
        <v>458</v>
      </c>
      <c r="AN918">
        <f t="shared" si="88"/>
        <v>1.7373777338169027E-2</v>
      </c>
      <c r="AO918">
        <v>35.659999999999997</v>
      </c>
      <c r="AP918">
        <v>0.17399999999999999</v>
      </c>
      <c r="AQ918">
        <v>8.0084999999999997</v>
      </c>
      <c r="AR918">
        <v>0</v>
      </c>
      <c r="AS918">
        <v>500</v>
      </c>
      <c r="AT918" t="s">
        <v>29</v>
      </c>
    </row>
    <row r="919" spans="39:46" x14ac:dyDescent="0.3">
      <c r="AM919">
        <v>458.5</v>
      </c>
      <c r="AN919">
        <f t="shared" si="88"/>
        <v>1.7285745686339157E-2</v>
      </c>
      <c r="AO919">
        <v>35.24</v>
      </c>
      <c r="AP919">
        <v>0.17299999999999999</v>
      </c>
      <c r="AQ919">
        <v>8.0093999999999994</v>
      </c>
      <c r="AR919">
        <v>0</v>
      </c>
      <c r="AS919">
        <v>500</v>
      </c>
      <c r="AT919" t="s">
        <v>29</v>
      </c>
    </row>
    <row r="920" spans="39:46" x14ac:dyDescent="0.3">
      <c r="AM920">
        <v>459</v>
      </c>
      <c r="AN920">
        <f t="shared" si="88"/>
        <v>1.719661501263875E-2</v>
      </c>
      <c r="AO920">
        <v>34.840000000000003</v>
      </c>
      <c r="AP920">
        <v>0.17199999999999999</v>
      </c>
      <c r="AQ920">
        <v>8.0104000000000006</v>
      </c>
      <c r="AR920">
        <v>0</v>
      </c>
      <c r="AS920">
        <v>500</v>
      </c>
      <c r="AT920" t="s">
        <v>29</v>
      </c>
    </row>
    <row r="921" spans="39:46" x14ac:dyDescent="0.3">
      <c r="AM921">
        <v>459.5</v>
      </c>
      <c r="AN921">
        <f t="shared" si="88"/>
        <v>1.7109132871744148E-2</v>
      </c>
      <c r="AO921">
        <v>34.409999999999997</v>
      </c>
      <c r="AP921">
        <v>0.17100000000000001</v>
      </c>
      <c r="AQ921">
        <v>8.0113000000000003</v>
      </c>
      <c r="AR921">
        <v>0</v>
      </c>
      <c r="AS921">
        <v>500</v>
      </c>
      <c r="AT921" t="s">
        <v>29</v>
      </c>
    </row>
    <row r="922" spans="39:46" x14ac:dyDescent="0.3">
      <c r="AM922">
        <v>460</v>
      </c>
      <c r="AN922">
        <f t="shared" si="88"/>
        <v>1.7022200241784816E-2</v>
      </c>
      <c r="AO922">
        <v>33.97</v>
      </c>
      <c r="AP922">
        <v>0.17</v>
      </c>
      <c r="AQ922">
        <v>8.0123999999999995</v>
      </c>
      <c r="AR922">
        <v>0</v>
      </c>
      <c r="AS922">
        <v>500</v>
      </c>
      <c r="AT922" t="s">
        <v>29</v>
      </c>
    </row>
    <row r="923" spans="39:46" x14ac:dyDescent="0.3">
      <c r="AM923">
        <v>460.5</v>
      </c>
      <c r="AN923">
        <f t="shared" si="88"/>
        <v>1.693636663369601E-2</v>
      </c>
      <c r="AO923">
        <v>33.51</v>
      </c>
      <c r="AP923">
        <v>0.16900000000000001</v>
      </c>
      <c r="AQ923">
        <v>8.0134000000000007</v>
      </c>
      <c r="AR923">
        <v>0</v>
      </c>
      <c r="AS923">
        <v>500</v>
      </c>
      <c r="AT923" t="s">
        <v>29</v>
      </c>
    </row>
    <row r="924" spans="39:46" x14ac:dyDescent="0.3">
      <c r="AM924">
        <v>461</v>
      </c>
      <c r="AN924">
        <f t="shared" si="88"/>
        <v>1.685108253654248E-2</v>
      </c>
      <c r="AO924">
        <v>33.04</v>
      </c>
      <c r="AP924">
        <v>0.16800000000000001</v>
      </c>
      <c r="AQ924">
        <v>8.0144000000000002</v>
      </c>
      <c r="AR924">
        <v>0</v>
      </c>
      <c r="AS924">
        <v>500</v>
      </c>
      <c r="AT924" t="s">
        <v>29</v>
      </c>
    </row>
    <row r="925" spans="39:46" x14ac:dyDescent="0.3">
      <c r="AM925">
        <v>461.5</v>
      </c>
      <c r="AN925">
        <f t="shared" si="88"/>
        <v>1.6766347950324213E-2</v>
      </c>
      <c r="AO925">
        <v>32.56</v>
      </c>
      <c r="AP925">
        <v>0.16700000000000001</v>
      </c>
      <c r="AQ925">
        <v>8.0154999999999994</v>
      </c>
      <c r="AR925">
        <v>0</v>
      </c>
      <c r="AS925">
        <v>500</v>
      </c>
      <c r="AT925" t="s">
        <v>29</v>
      </c>
    </row>
    <row r="926" spans="39:46" x14ac:dyDescent="0.3">
      <c r="AM926">
        <v>462</v>
      </c>
      <c r="AN926">
        <f t="shared" si="88"/>
        <v>1.6677217276623808E-2</v>
      </c>
      <c r="AO926">
        <v>32.159999999999997</v>
      </c>
      <c r="AP926">
        <v>0.16600000000000001</v>
      </c>
      <c r="AQ926">
        <v>8.0165000000000006</v>
      </c>
      <c r="AR926">
        <v>0</v>
      </c>
      <c r="AS926">
        <v>500</v>
      </c>
      <c r="AT926" t="s">
        <v>29</v>
      </c>
    </row>
    <row r="927" spans="39:46" x14ac:dyDescent="0.3">
      <c r="AM927">
        <v>462.5</v>
      </c>
      <c r="AN927">
        <f t="shared" si="88"/>
        <v>1.6590284646664469E-2</v>
      </c>
      <c r="AO927">
        <v>31.72</v>
      </c>
      <c r="AP927">
        <v>0.16500000000000001</v>
      </c>
      <c r="AQ927">
        <v>8.0177999999999994</v>
      </c>
      <c r="AR927">
        <v>0</v>
      </c>
      <c r="AS927">
        <v>500</v>
      </c>
      <c r="AT927" t="s">
        <v>29</v>
      </c>
    </row>
    <row r="928" spans="39:46" x14ac:dyDescent="0.3">
      <c r="AM928">
        <v>463</v>
      </c>
      <c r="AN928">
        <f t="shared" si="88"/>
        <v>1.6506099571381473E-2</v>
      </c>
      <c r="AO928">
        <v>31.23</v>
      </c>
      <c r="AP928">
        <v>0.16400000000000001</v>
      </c>
      <c r="AQ928">
        <v>8.0190000000000001</v>
      </c>
      <c r="AR928">
        <v>0</v>
      </c>
      <c r="AS928">
        <v>500</v>
      </c>
      <c r="AT928" t="s">
        <v>29</v>
      </c>
    </row>
    <row r="929" spans="39:46" x14ac:dyDescent="0.3">
      <c r="AM929">
        <v>463.5</v>
      </c>
      <c r="AN929">
        <f t="shared" si="88"/>
        <v>1.6307506319375758E-2</v>
      </c>
      <c r="AO929">
        <v>30.8</v>
      </c>
      <c r="AP929">
        <v>0.16200000000000001</v>
      </c>
      <c r="AQ929">
        <v>8.0200999999999993</v>
      </c>
      <c r="AR929">
        <v>0</v>
      </c>
      <c r="AS929">
        <v>500</v>
      </c>
      <c r="AT929" t="s">
        <v>29</v>
      </c>
    </row>
    <row r="930" spans="39:46" x14ac:dyDescent="0.3">
      <c r="AM930">
        <v>464</v>
      </c>
      <c r="AN930">
        <f t="shared" si="88"/>
        <v>1.622277173315749E-2</v>
      </c>
      <c r="AO930">
        <v>30.32</v>
      </c>
      <c r="AP930">
        <v>0.161</v>
      </c>
      <c r="AQ930">
        <v>8.0213999999999999</v>
      </c>
      <c r="AR930">
        <v>0</v>
      </c>
      <c r="AS930">
        <v>500</v>
      </c>
      <c r="AT930" t="s">
        <v>29</v>
      </c>
    </row>
    <row r="931" spans="39:46" x14ac:dyDescent="0.3">
      <c r="AM931">
        <v>464.5</v>
      </c>
      <c r="AN931">
        <f t="shared" si="88"/>
        <v>1.6137487636003957E-2</v>
      </c>
      <c r="AO931">
        <v>29.85</v>
      </c>
      <c r="AP931">
        <v>0.16</v>
      </c>
      <c r="AQ931">
        <v>8.0223999999999993</v>
      </c>
      <c r="AR931">
        <v>0</v>
      </c>
      <c r="AS931">
        <v>500</v>
      </c>
      <c r="AT931" t="s">
        <v>29</v>
      </c>
    </row>
    <row r="932" spans="39:46" x14ac:dyDescent="0.3">
      <c r="AM932">
        <v>465</v>
      </c>
      <c r="AN932">
        <f t="shared" si="88"/>
        <v>1.6049455984174083E-2</v>
      </c>
      <c r="AO932">
        <v>29.43</v>
      </c>
      <c r="AP932">
        <v>0.159</v>
      </c>
      <c r="AQ932">
        <v>8.0235000000000003</v>
      </c>
      <c r="AR932">
        <v>0</v>
      </c>
      <c r="AS932">
        <v>500</v>
      </c>
      <c r="AT932" t="s">
        <v>29</v>
      </c>
    </row>
    <row r="933" spans="39:46" x14ac:dyDescent="0.3">
      <c r="AM933">
        <v>465.5</v>
      </c>
      <c r="AN933">
        <f t="shared" si="88"/>
        <v>1.5963072865150016E-2</v>
      </c>
      <c r="AO933">
        <v>28.98</v>
      </c>
      <c r="AP933">
        <v>0.158</v>
      </c>
      <c r="AQ933">
        <v>8.0244</v>
      </c>
      <c r="AR933">
        <v>0</v>
      </c>
      <c r="AS933">
        <v>500</v>
      </c>
      <c r="AT933" t="s">
        <v>29</v>
      </c>
    </row>
    <row r="934" spans="39:46" x14ac:dyDescent="0.3">
      <c r="AM934">
        <v>466</v>
      </c>
      <c r="AN934">
        <f t="shared" si="88"/>
        <v>1.5879986811737554E-2</v>
      </c>
      <c r="AO934">
        <v>28.47</v>
      </c>
      <c r="AP934">
        <v>0.157</v>
      </c>
      <c r="AQ934">
        <v>8.0258000000000003</v>
      </c>
      <c r="AR934">
        <v>0</v>
      </c>
      <c r="AS934">
        <v>500</v>
      </c>
      <c r="AT934" t="s">
        <v>29</v>
      </c>
    </row>
    <row r="935" spans="39:46" x14ac:dyDescent="0.3">
      <c r="AM935">
        <v>466.5</v>
      </c>
      <c r="AN935">
        <f t="shared" si="88"/>
        <v>1.5794702714584021E-2</v>
      </c>
      <c r="AO935">
        <v>28</v>
      </c>
      <c r="AP935">
        <v>0.156</v>
      </c>
      <c r="AQ935">
        <v>8.0267999999999997</v>
      </c>
      <c r="AR935">
        <v>0</v>
      </c>
      <c r="AS935">
        <v>500</v>
      </c>
      <c r="AT935" t="s">
        <v>29</v>
      </c>
    </row>
    <row r="936" spans="39:46" x14ac:dyDescent="0.3">
      <c r="AM936">
        <v>467</v>
      </c>
      <c r="AN936">
        <f t="shared" si="88"/>
        <v>1.5708869106495219E-2</v>
      </c>
      <c r="AO936">
        <v>27.54</v>
      </c>
      <c r="AP936">
        <v>0.155</v>
      </c>
      <c r="AQ936">
        <v>8.0279000000000007</v>
      </c>
      <c r="AR936">
        <v>0</v>
      </c>
      <c r="AS936">
        <v>500</v>
      </c>
      <c r="AT936" t="s">
        <v>29</v>
      </c>
    </row>
    <row r="937" spans="39:46" x14ac:dyDescent="0.3">
      <c r="AM937">
        <v>467.5</v>
      </c>
      <c r="AN937">
        <f t="shared" si="88"/>
        <v>1.5622485987471148E-2</v>
      </c>
      <c r="AO937">
        <v>27.09</v>
      </c>
      <c r="AP937">
        <v>0.154</v>
      </c>
      <c r="AQ937">
        <v>8.0289000000000001</v>
      </c>
      <c r="AR937">
        <v>0</v>
      </c>
      <c r="AS937">
        <v>500</v>
      </c>
      <c r="AT937" t="s">
        <v>29</v>
      </c>
    </row>
    <row r="938" spans="39:46" x14ac:dyDescent="0.3">
      <c r="AM938">
        <v>468</v>
      </c>
      <c r="AN938">
        <f t="shared" si="88"/>
        <v>1.5533355313770742E-2</v>
      </c>
      <c r="AO938">
        <v>26.69</v>
      </c>
      <c r="AP938">
        <v>0.153</v>
      </c>
      <c r="AQ938">
        <v>8.0296000000000003</v>
      </c>
      <c r="AR938">
        <v>0</v>
      </c>
      <c r="AS938">
        <v>500</v>
      </c>
      <c r="AT938" t="s">
        <v>29</v>
      </c>
    </row>
    <row r="939" spans="39:46" x14ac:dyDescent="0.3">
      <c r="AM939">
        <v>468.5</v>
      </c>
      <c r="AN939">
        <f t="shared" si="88"/>
        <v>1.5451368282228817E-2</v>
      </c>
      <c r="AO939">
        <v>26.16</v>
      </c>
      <c r="AP939">
        <v>0.152</v>
      </c>
      <c r="AQ939">
        <v>8.0307999999999993</v>
      </c>
      <c r="AR939">
        <v>0</v>
      </c>
      <c r="AS939">
        <v>500</v>
      </c>
      <c r="AT939" t="s">
        <v>29</v>
      </c>
    </row>
    <row r="940" spans="39:46" x14ac:dyDescent="0.3">
      <c r="AM940">
        <v>469</v>
      </c>
      <c r="AN940">
        <f t="shared" si="88"/>
        <v>1.5369381250686888E-2</v>
      </c>
      <c r="AO940">
        <v>25.63</v>
      </c>
      <c r="AP940">
        <v>0.151</v>
      </c>
      <c r="AQ940">
        <v>8.0318000000000005</v>
      </c>
      <c r="AR940">
        <v>0</v>
      </c>
      <c r="AS940">
        <v>500</v>
      </c>
      <c r="AT940" t="s">
        <v>29</v>
      </c>
    </row>
    <row r="941" spans="39:46" x14ac:dyDescent="0.3">
      <c r="AM941">
        <v>469.5</v>
      </c>
      <c r="AN941">
        <f t="shared" si="88"/>
        <v>1.5284097153533356E-2</v>
      </c>
      <c r="AO941">
        <v>25.16</v>
      </c>
      <c r="AP941">
        <v>0.15</v>
      </c>
      <c r="AQ941">
        <v>8.0330999999999992</v>
      </c>
      <c r="AR941">
        <v>0</v>
      </c>
      <c r="AS941">
        <v>500</v>
      </c>
      <c r="AT941" t="s">
        <v>29</v>
      </c>
    </row>
    <row r="942" spans="39:46" x14ac:dyDescent="0.3">
      <c r="AM942">
        <v>470</v>
      </c>
      <c r="AN942">
        <f t="shared" si="88"/>
        <v>1.5195515990768217E-2</v>
      </c>
      <c r="AO942">
        <v>24.75</v>
      </c>
      <c r="AP942">
        <v>0.14899999999999999</v>
      </c>
      <c r="AQ942">
        <v>8.0340000000000007</v>
      </c>
      <c r="AR942">
        <v>0</v>
      </c>
      <c r="AS942">
        <v>500</v>
      </c>
      <c r="AT942" t="s">
        <v>29</v>
      </c>
    </row>
    <row r="943" spans="39:46" x14ac:dyDescent="0.3">
      <c r="AM943">
        <v>470.5</v>
      </c>
      <c r="AN943">
        <f t="shared" si="88"/>
        <v>1.4991977140345093E-2</v>
      </c>
      <c r="AO943">
        <v>24.41</v>
      </c>
      <c r="AP943">
        <v>0.14699999999999999</v>
      </c>
      <c r="AQ943">
        <v>8.0350999999999999</v>
      </c>
      <c r="AR943">
        <v>0</v>
      </c>
      <c r="AS943">
        <v>500</v>
      </c>
      <c r="AT943" t="s">
        <v>29</v>
      </c>
    </row>
    <row r="944" spans="39:46" x14ac:dyDescent="0.3">
      <c r="AM944">
        <v>471</v>
      </c>
      <c r="AN944">
        <f t="shared" si="88"/>
        <v>1.4903395977579954E-2</v>
      </c>
      <c r="AO944">
        <v>24</v>
      </c>
      <c r="AP944">
        <v>0.14599999999999999</v>
      </c>
      <c r="AQ944">
        <v>8.0364000000000004</v>
      </c>
      <c r="AR944">
        <v>0</v>
      </c>
      <c r="AS944">
        <v>500</v>
      </c>
      <c r="AT944" t="s">
        <v>29</v>
      </c>
    </row>
    <row r="945" spans="39:46" x14ac:dyDescent="0.3">
      <c r="AM945">
        <v>471.5</v>
      </c>
      <c r="AN945">
        <f t="shared" si="88"/>
        <v>1.4818661391361688E-2</v>
      </c>
      <c r="AO945">
        <v>23.52</v>
      </c>
      <c r="AP945">
        <v>0.14499999999999999</v>
      </c>
      <c r="AQ945">
        <v>8.0373999999999999</v>
      </c>
      <c r="AR945">
        <v>0</v>
      </c>
      <c r="AS945">
        <v>500</v>
      </c>
      <c r="AT945" t="s">
        <v>29</v>
      </c>
    </row>
    <row r="946" spans="39:46" x14ac:dyDescent="0.3">
      <c r="AM946">
        <v>472</v>
      </c>
      <c r="AN946">
        <f t="shared" si="88"/>
        <v>1.473172876140235E-2</v>
      </c>
      <c r="AO946">
        <v>23.08</v>
      </c>
      <c r="AP946">
        <v>0.14399999999999999</v>
      </c>
      <c r="AQ946">
        <v>8.0388999999999999</v>
      </c>
      <c r="AR946">
        <v>0</v>
      </c>
      <c r="AS946">
        <v>500</v>
      </c>
      <c r="AT946" t="s">
        <v>29</v>
      </c>
    </row>
    <row r="947" spans="39:46" x14ac:dyDescent="0.3">
      <c r="AM947">
        <v>472.5</v>
      </c>
      <c r="AN947">
        <f t="shared" si="88"/>
        <v>1.4539180129684578E-2</v>
      </c>
      <c r="AO947">
        <v>22.54</v>
      </c>
      <c r="AP947">
        <v>0.14199999999999999</v>
      </c>
      <c r="AQ947">
        <v>8.0404999999999998</v>
      </c>
      <c r="AR947">
        <v>0</v>
      </c>
      <c r="AS947">
        <v>500</v>
      </c>
      <c r="AT947" t="s">
        <v>29</v>
      </c>
    </row>
    <row r="948" spans="39:46" x14ac:dyDescent="0.3">
      <c r="AM948">
        <v>473</v>
      </c>
      <c r="AN948">
        <f t="shared" si="88"/>
        <v>1.4349379052643151E-2</v>
      </c>
      <c r="AO948">
        <v>21.95</v>
      </c>
      <c r="AP948">
        <v>0.14000000000000001</v>
      </c>
      <c r="AQ948">
        <v>8.0420999999999996</v>
      </c>
      <c r="AR948">
        <v>0</v>
      </c>
      <c r="AS948">
        <v>500</v>
      </c>
      <c r="AT948" t="s">
        <v>29</v>
      </c>
    </row>
    <row r="949" spans="39:46" x14ac:dyDescent="0.3">
      <c r="AM949">
        <v>473.5</v>
      </c>
      <c r="AN949">
        <f t="shared" si="88"/>
        <v>1.4270689086712827E-2</v>
      </c>
      <c r="AO949">
        <v>21.36</v>
      </c>
      <c r="AP949">
        <v>0.13900000000000001</v>
      </c>
      <c r="AQ949">
        <v>8.0435999999999996</v>
      </c>
      <c r="AR949">
        <v>0</v>
      </c>
      <c r="AS949">
        <v>500</v>
      </c>
      <c r="AT949" t="s">
        <v>29</v>
      </c>
    </row>
    <row r="950" spans="39:46" x14ac:dyDescent="0.3">
      <c r="AM950">
        <v>474</v>
      </c>
      <c r="AN950">
        <f t="shared" si="88"/>
        <v>1.4191449609847239E-2</v>
      </c>
      <c r="AO950">
        <v>20.78</v>
      </c>
      <c r="AP950">
        <v>0.13800000000000001</v>
      </c>
      <c r="AQ950">
        <v>8.0449000000000002</v>
      </c>
      <c r="AR950">
        <v>0</v>
      </c>
      <c r="AS950">
        <v>500</v>
      </c>
      <c r="AT950" t="s">
        <v>29</v>
      </c>
    </row>
    <row r="951" spans="39:46" x14ac:dyDescent="0.3">
      <c r="AM951">
        <v>474.5</v>
      </c>
      <c r="AN951">
        <f t="shared" si="88"/>
        <v>1.3994504890647325E-2</v>
      </c>
      <c r="AO951">
        <v>20.32</v>
      </c>
      <c r="AP951">
        <v>0.13600000000000001</v>
      </c>
      <c r="AQ951">
        <v>8.0465999999999998</v>
      </c>
      <c r="AR951">
        <v>0</v>
      </c>
      <c r="AS951">
        <v>500</v>
      </c>
      <c r="AT951" t="s">
        <v>29</v>
      </c>
    </row>
    <row r="952" spans="39:46" x14ac:dyDescent="0.3">
      <c r="AM952">
        <v>475</v>
      </c>
      <c r="AN952">
        <f t="shared" si="88"/>
        <v>1.3908671282558524E-2</v>
      </c>
      <c r="AO952">
        <v>19.86</v>
      </c>
      <c r="AP952">
        <v>0.13500000000000001</v>
      </c>
      <c r="AQ952">
        <v>8.048</v>
      </c>
      <c r="AR952">
        <v>0</v>
      </c>
      <c r="AS952">
        <v>500</v>
      </c>
      <c r="AT952" t="s">
        <v>29</v>
      </c>
    </row>
    <row r="953" spans="39:46" x14ac:dyDescent="0.3">
      <c r="AM953">
        <v>475.5</v>
      </c>
      <c r="AN953">
        <f t="shared" si="88"/>
        <v>1.370952851961754E-2</v>
      </c>
      <c r="AO953">
        <v>19.440000000000001</v>
      </c>
      <c r="AP953">
        <v>0.13300000000000001</v>
      </c>
      <c r="AQ953">
        <v>8.0492000000000008</v>
      </c>
      <c r="AR953">
        <v>0</v>
      </c>
      <c r="AS953">
        <v>500</v>
      </c>
      <c r="AT953" t="s">
        <v>29</v>
      </c>
    </row>
    <row r="954" spans="39:46" x14ac:dyDescent="0.3">
      <c r="AM954">
        <v>476</v>
      </c>
      <c r="AN954">
        <f t="shared" si="88"/>
        <v>1.3624244422464009E-2</v>
      </c>
      <c r="AO954">
        <v>18.97</v>
      </c>
      <c r="AP954">
        <v>0.13200000000000001</v>
      </c>
      <c r="AQ954">
        <v>8.0510000000000002</v>
      </c>
      <c r="AR954">
        <v>0</v>
      </c>
      <c r="AS954">
        <v>500</v>
      </c>
      <c r="AT954" t="s">
        <v>29</v>
      </c>
    </row>
    <row r="955" spans="39:46" x14ac:dyDescent="0.3">
      <c r="AM955">
        <v>476.5</v>
      </c>
      <c r="AN955">
        <f t="shared" si="88"/>
        <v>1.3429497747005166E-2</v>
      </c>
      <c r="AO955">
        <v>18.47</v>
      </c>
      <c r="AP955">
        <v>0.13</v>
      </c>
      <c r="AQ955">
        <v>8.0530000000000008</v>
      </c>
      <c r="AR955">
        <v>0</v>
      </c>
      <c r="AS955">
        <v>500</v>
      </c>
      <c r="AT955" t="s">
        <v>29</v>
      </c>
    </row>
    <row r="956" spans="39:46" x14ac:dyDescent="0.3">
      <c r="AM956">
        <v>477</v>
      </c>
      <c r="AN956">
        <f t="shared" si="88"/>
        <v>1.3233652049675788E-2</v>
      </c>
      <c r="AO956">
        <v>17.989999999999998</v>
      </c>
      <c r="AP956">
        <v>0.128</v>
      </c>
      <c r="AQ956">
        <v>8.0548000000000002</v>
      </c>
      <c r="AR956">
        <v>0</v>
      </c>
      <c r="AS956">
        <v>500</v>
      </c>
      <c r="AT956" t="s">
        <v>29</v>
      </c>
    </row>
    <row r="957" spans="39:46" x14ac:dyDescent="0.3">
      <c r="AM957">
        <v>477.5</v>
      </c>
      <c r="AN957">
        <f t="shared" si="88"/>
        <v>1.3036157819540609E-2</v>
      </c>
      <c r="AO957">
        <v>17.54</v>
      </c>
      <c r="AP957">
        <v>0.126</v>
      </c>
      <c r="AQ957">
        <v>8.0565999999999995</v>
      </c>
      <c r="AR957">
        <v>0</v>
      </c>
      <c r="AS957">
        <v>500</v>
      </c>
      <c r="AT957" t="s">
        <v>29</v>
      </c>
    </row>
    <row r="958" spans="39:46" x14ac:dyDescent="0.3">
      <c r="AM958">
        <v>478</v>
      </c>
      <c r="AN958">
        <f t="shared" si="88"/>
        <v>1.2838663589405429E-2</v>
      </c>
      <c r="AO958">
        <v>17.09</v>
      </c>
      <c r="AP958">
        <v>0.124</v>
      </c>
      <c r="AQ958">
        <v>8.0581999999999994</v>
      </c>
      <c r="AR958">
        <v>0</v>
      </c>
      <c r="AS958">
        <v>500</v>
      </c>
      <c r="AT958" t="s">
        <v>29</v>
      </c>
    </row>
    <row r="959" spans="39:46" x14ac:dyDescent="0.3">
      <c r="AM959">
        <v>478.5</v>
      </c>
      <c r="AN959">
        <f t="shared" si="88"/>
        <v>1.2752829981316627E-2</v>
      </c>
      <c r="AO959">
        <v>16.63</v>
      </c>
      <c r="AP959">
        <v>0.123</v>
      </c>
      <c r="AQ959">
        <v>8.0596999999999994</v>
      </c>
      <c r="AR959">
        <v>0</v>
      </c>
      <c r="AS959">
        <v>500</v>
      </c>
      <c r="AT959" t="s">
        <v>29</v>
      </c>
    </row>
    <row r="960" spans="39:46" x14ac:dyDescent="0.3">
      <c r="AM960">
        <v>479</v>
      </c>
      <c r="AN960">
        <f t="shared" si="88"/>
        <v>1.2556434773051982E-2</v>
      </c>
      <c r="AO960">
        <v>16.16</v>
      </c>
      <c r="AP960">
        <v>0.121</v>
      </c>
      <c r="AQ960">
        <v>8.0612999999999992</v>
      </c>
      <c r="AR960">
        <v>0</v>
      </c>
      <c r="AS960">
        <v>500</v>
      </c>
      <c r="AT960" t="s">
        <v>29</v>
      </c>
    </row>
    <row r="961" spans="39:46" x14ac:dyDescent="0.3">
      <c r="AM961">
        <v>479.5</v>
      </c>
      <c r="AN961">
        <f t="shared" si="88"/>
        <v>1.2357292010111001E-2</v>
      </c>
      <c r="AO961">
        <v>15.74</v>
      </c>
      <c r="AP961">
        <v>0.11899999999999999</v>
      </c>
      <c r="AQ961">
        <v>8.0633999999999997</v>
      </c>
      <c r="AR961">
        <v>0</v>
      </c>
      <c r="AS961">
        <v>500</v>
      </c>
      <c r="AT961" t="s">
        <v>29</v>
      </c>
    </row>
    <row r="962" spans="39:46" x14ac:dyDescent="0.3">
      <c r="AM962">
        <v>480</v>
      </c>
      <c r="AN962">
        <f t="shared" si="88"/>
        <v>1.2267611825475326E-2</v>
      </c>
      <c r="AO962">
        <v>15.35</v>
      </c>
      <c r="AP962">
        <v>0.11799999999999999</v>
      </c>
      <c r="AQ962">
        <v>8.0647000000000002</v>
      </c>
      <c r="AR962">
        <v>0</v>
      </c>
      <c r="AS962">
        <v>500</v>
      </c>
      <c r="AT962" t="s">
        <v>29</v>
      </c>
    </row>
    <row r="963" spans="39:46" x14ac:dyDescent="0.3">
      <c r="AM963">
        <v>480.5</v>
      </c>
      <c r="AN963">
        <f t="shared" si="88"/>
        <v>1.206737004066381E-2</v>
      </c>
      <c r="AO963">
        <v>14.95</v>
      </c>
      <c r="AP963">
        <v>0.11600000000000001</v>
      </c>
      <c r="AQ963">
        <v>8.0664999999999996</v>
      </c>
      <c r="AR963">
        <v>0</v>
      </c>
      <c r="AS963">
        <v>500</v>
      </c>
      <c r="AT963" t="s">
        <v>29</v>
      </c>
    </row>
    <row r="964" spans="39:46" x14ac:dyDescent="0.3">
      <c r="AM964">
        <v>481</v>
      </c>
      <c r="AN964">
        <f t="shared" si="88"/>
        <v>1.1867128255852292E-2</v>
      </c>
      <c r="AO964">
        <v>14.55</v>
      </c>
      <c r="AP964">
        <v>0.114</v>
      </c>
      <c r="AQ964">
        <v>8.0686</v>
      </c>
      <c r="AR964">
        <v>0</v>
      </c>
      <c r="AS964">
        <v>500</v>
      </c>
      <c r="AT964" t="s">
        <v>29</v>
      </c>
    </row>
    <row r="965" spans="39:46" x14ac:dyDescent="0.3">
      <c r="AM965">
        <v>481.5</v>
      </c>
      <c r="AN965">
        <f t="shared" ref="AN965:AN1028" si="89">(AP965-AO965/2022)/9</f>
        <v>1.1669634025717112E-2</v>
      </c>
      <c r="AO965">
        <v>14.1</v>
      </c>
      <c r="AP965">
        <v>0.112</v>
      </c>
      <c r="AQ965">
        <v>8.0703999999999994</v>
      </c>
      <c r="AR965">
        <v>0</v>
      </c>
      <c r="AS965">
        <v>500</v>
      </c>
      <c r="AT965" t="s">
        <v>29</v>
      </c>
    </row>
    <row r="966" spans="39:46" x14ac:dyDescent="0.3">
      <c r="AM966">
        <v>482</v>
      </c>
      <c r="AN966">
        <f t="shared" si="89"/>
        <v>1.1469941751840861E-2</v>
      </c>
      <c r="AO966">
        <v>13.69</v>
      </c>
      <c r="AP966">
        <v>0.11</v>
      </c>
      <c r="AQ966">
        <v>8.0722000000000005</v>
      </c>
      <c r="AR966">
        <v>0</v>
      </c>
      <c r="AS966">
        <v>500</v>
      </c>
      <c r="AT966" t="s">
        <v>29</v>
      </c>
    </row>
    <row r="967" spans="39:46" x14ac:dyDescent="0.3">
      <c r="AM967">
        <v>482.5</v>
      </c>
      <c r="AN967">
        <f t="shared" si="89"/>
        <v>1.1271348499835146E-2</v>
      </c>
      <c r="AO967">
        <v>13.26</v>
      </c>
      <c r="AP967">
        <v>0.108</v>
      </c>
      <c r="AQ967">
        <v>8.0741999999999994</v>
      </c>
      <c r="AR967">
        <v>0</v>
      </c>
      <c r="AS967">
        <v>500</v>
      </c>
      <c r="AT967" t="s">
        <v>29</v>
      </c>
    </row>
    <row r="968" spans="39:46" x14ac:dyDescent="0.3">
      <c r="AM968">
        <v>483</v>
      </c>
      <c r="AN968">
        <f t="shared" si="89"/>
        <v>1.118441586987581E-2</v>
      </c>
      <c r="AO968">
        <v>12.82</v>
      </c>
      <c r="AP968">
        <v>0.107</v>
      </c>
      <c r="AQ968">
        <v>8.0759000000000007</v>
      </c>
      <c r="AR968">
        <v>0</v>
      </c>
      <c r="AS968">
        <v>500</v>
      </c>
      <c r="AT968" t="s">
        <v>29</v>
      </c>
    </row>
    <row r="969" spans="39:46" x14ac:dyDescent="0.3">
      <c r="AM969">
        <v>483.5</v>
      </c>
      <c r="AN969">
        <f t="shared" si="89"/>
        <v>1.0983075063193758E-2</v>
      </c>
      <c r="AO969">
        <v>12.44</v>
      </c>
      <c r="AP969">
        <v>0.105</v>
      </c>
      <c r="AQ969">
        <v>8.0777999999999999</v>
      </c>
      <c r="AR969">
        <v>0</v>
      </c>
      <c r="AS969">
        <v>500</v>
      </c>
      <c r="AT969" t="s">
        <v>29</v>
      </c>
    </row>
    <row r="970" spans="39:46" x14ac:dyDescent="0.3">
      <c r="AM970">
        <v>484</v>
      </c>
      <c r="AN970">
        <f t="shared" si="89"/>
        <v>1.0782283767446972E-2</v>
      </c>
      <c r="AO970">
        <v>12.05</v>
      </c>
      <c r="AP970">
        <v>0.10299999999999999</v>
      </c>
      <c r="AQ970">
        <v>8.0793999999999997</v>
      </c>
      <c r="AR970">
        <v>0</v>
      </c>
      <c r="AS970">
        <v>500</v>
      </c>
      <c r="AT970" t="s">
        <v>29</v>
      </c>
    </row>
    <row r="971" spans="39:46" x14ac:dyDescent="0.3">
      <c r="AM971">
        <v>484.5</v>
      </c>
      <c r="AN971">
        <f t="shared" si="89"/>
        <v>1.0693153093746565E-2</v>
      </c>
      <c r="AO971">
        <v>11.65</v>
      </c>
      <c r="AP971">
        <v>0.10199999999999999</v>
      </c>
      <c r="AQ971">
        <v>8.0805000000000007</v>
      </c>
      <c r="AR971">
        <v>0</v>
      </c>
      <c r="AS971">
        <v>500</v>
      </c>
      <c r="AT971" t="s">
        <v>29</v>
      </c>
    </row>
    <row r="972" spans="39:46" x14ac:dyDescent="0.3">
      <c r="AM972">
        <v>485</v>
      </c>
      <c r="AN972">
        <f t="shared" si="89"/>
        <v>1.0605121441916695E-2</v>
      </c>
      <c r="AO972">
        <v>11.23</v>
      </c>
      <c r="AP972">
        <v>0.10100000000000001</v>
      </c>
      <c r="AQ972">
        <v>8.0820000000000007</v>
      </c>
      <c r="AR972">
        <v>0</v>
      </c>
      <c r="AS972">
        <v>500</v>
      </c>
      <c r="AT972" t="s">
        <v>29</v>
      </c>
    </row>
    <row r="973" spans="39:46" x14ac:dyDescent="0.3">
      <c r="AM973">
        <v>485.5</v>
      </c>
      <c r="AN973">
        <f t="shared" si="89"/>
        <v>1.0403231124299374E-2</v>
      </c>
      <c r="AO973">
        <v>10.86</v>
      </c>
      <c r="AP973">
        <v>9.9000000000000005E-2</v>
      </c>
      <c r="AQ973">
        <v>8.0831999999999997</v>
      </c>
      <c r="AR973">
        <v>0</v>
      </c>
      <c r="AS973">
        <v>500</v>
      </c>
      <c r="AT973" t="s">
        <v>29</v>
      </c>
    </row>
    <row r="974" spans="39:46" x14ac:dyDescent="0.3">
      <c r="AM974">
        <v>486</v>
      </c>
      <c r="AN974">
        <f t="shared" si="89"/>
        <v>1.0310253874052093E-2</v>
      </c>
      <c r="AO974">
        <v>10.53</v>
      </c>
      <c r="AP974">
        <v>9.8000000000000004E-2</v>
      </c>
      <c r="AQ974">
        <v>8.0847999999999995</v>
      </c>
      <c r="AR974">
        <v>0</v>
      </c>
      <c r="AS974">
        <v>500</v>
      </c>
      <c r="AT974" t="s">
        <v>29</v>
      </c>
    </row>
    <row r="975" spans="39:46" x14ac:dyDescent="0.3">
      <c r="AM975">
        <v>486.5</v>
      </c>
      <c r="AN975">
        <f t="shared" si="89"/>
        <v>1.0107814045499507E-2</v>
      </c>
      <c r="AO975">
        <v>10.17</v>
      </c>
      <c r="AP975">
        <v>9.6000000000000002E-2</v>
      </c>
      <c r="AQ975">
        <v>8.0864999999999991</v>
      </c>
      <c r="AR975">
        <v>0</v>
      </c>
      <c r="AS975">
        <v>500</v>
      </c>
      <c r="AT975" t="s">
        <v>29</v>
      </c>
    </row>
    <row r="976" spans="39:46" x14ac:dyDescent="0.3">
      <c r="AM976">
        <v>487</v>
      </c>
      <c r="AN976">
        <f t="shared" si="89"/>
        <v>9.9070227497527197E-3</v>
      </c>
      <c r="AO976">
        <v>9.7799999999999994</v>
      </c>
      <c r="AP976">
        <v>9.4E-2</v>
      </c>
      <c r="AQ976">
        <v>8.0881000000000007</v>
      </c>
      <c r="AR976">
        <v>0</v>
      </c>
      <c r="AS976">
        <v>500</v>
      </c>
      <c r="AT976" t="s">
        <v>29</v>
      </c>
    </row>
    <row r="977" spans="39:46" x14ac:dyDescent="0.3">
      <c r="AM977">
        <v>487.5</v>
      </c>
      <c r="AN977">
        <f t="shared" si="89"/>
        <v>9.815144521375975E-3</v>
      </c>
      <c r="AO977">
        <v>9.43</v>
      </c>
      <c r="AP977">
        <v>9.2999999999999999E-2</v>
      </c>
      <c r="AQ977">
        <v>8.0896000000000008</v>
      </c>
      <c r="AR977">
        <v>0</v>
      </c>
      <c r="AS977">
        <v>500</v>
      </c>
      <c r="AT977" t="s">
        <v>29</v>
      </c>
    </row>
    <row r="978" spans="39:46" x14ac:dyDescent="0.3">
      <c r="AM978">
        <v>488</v>
      </c>
      <c r="AN978">
        <f t="shared" si="89"/>
        <v>9.6094076272117811E-3</v>
      </c>
      <c r="AO978">
        <v>9.1300000000000008</v>
      </c>
      <c r="AP978">
        <v>9.0999999999999998E-2</v>
      </c>
      <c r="AQ978">
        <v>8.0911000000000008</v>
      </c>
      <c r="AR978">
        <v>0</v>
      </c>
      <c r="AS978">
        <v>500</v>
      </c>
      <c r="AT978" t="s">
        <v>29</v>
      </c>
    </row>
    <row r="979" spans="39:46" x14ac:dyDescent="0.3">
      <c r="AM979">
        <v>488.5</v>
      </c>
      <c r="AN979">
        <f t="shared" si="89"/>
        <v>9.5169798878997694E-3</v>
      </c>
      <c r="AO979">
        <v>8.7899999999999991</v>
      </c>
      <c r="AP979">
        <v>0.09</v>
      </c>
      <c r="AQ979">
        <v>8.0925999999999991</v>
      </c>
      <c r="AR979">
        <v>0</v>
      </c>
      <c r="AS979">
        <v>500</v>
      </c>
      <c r="AT979" t="s">
        <v>29</v>
      </c>
    </row>
    <row r="980" spans="39:46" x14ac:dyDescent="0.3">
      <c r="AM980">
        <v>489</v>
      </c>
      <c r="AN980">
        <f t="shared" si="89"/>
        <v>9.3139905484119143E-3</v>
      </c>
      <c r="AO980">
        <v>8.44</v>
      </c>
      <c r="AP980">
        <v>8.7999999999999995E-2</v>
      </c>
      <c r="AQ980">
        <v>8.0940999999999992</v>
      </c>
      <c r="AR980">
        <v>0</v>
      </c>
      <c r="AS980">
        <v>500</v>
      </c>
      <c r="AT980" t="s">
        <v>29</v>
      </c>
    </row>
    <row r="981" spans="39:46" x14ac:dyDescent="0.3">
      <c r="AM981">
        <v>489.5</v>
      </c>
      <c r="AN981">
        <f t="shared" si="89"/>
        <v>9.220463787229365E-3</v>
      </c>
      <c r="AO981">
        <v>8.1199999999999992</v>
      </c>
      <c r="AP981">
        <v>8.6999999999999994E-2</v>
      </c>
      <c r="AQ981">
        <v>8.0955999999999992</v>
      </c>
      <c r="AR981">
        <v>0</v>
      </c>
      <c r="AS981">
        <v>500</v>
      </c>
      <c r="AT981" t="s">
        <v>29</v>
      </c>
    </row>
    <row r="982" spans="39:46" x14ac:dyDescent="0.3">
      <c r="AM982">
        <v>490</v>
      </c>
      <c r="AN982">
        <f t="shared" si="89"/>
        <v>9.1263875151115503E-3</v>
      </c>
      <c r="AO982">
        <v>7.81</v>
      </c>
      <c r="AP982">
        <v>8.5999999999999993E-2</v>
      </c>
      <c r="AQ982">
        <v>8.0967000000000002</v>
      </c>
      <c r="AR982">
        <v>0</v>
      </c>
      <c r="AS982">
        <v>500</v>
      </c>
      <c r="AT982" t="s">
        <v>29</v>
      </c>
    </row>
    <row r="983" spans="39:46" x14ac:dyDescent="0.3">
      <c r="AM983">
        <v>490.5</v>
      </c>
      <c r="AN983">
        <f t="shared" si="89"/>
        <v>8.9190020881415536E-3</v>
      </c>
      <c r="AO983">
        <v>7.54</v>
      </c>
      <c r="AP983">
        <v>8.4000000000000005E-2</v>
      </c>
      <c r="AQ983">
        <v>8.0982000000000003</v>
      </c>
      <c r="AR983">
        <v>0</v>
      </c>
      <c r="AS983">
        <v>500</v>
      </c>
      <c r="AT983" t="s">
        <v>29</v>
      </c>
    </row>
    <row r="984" spans="39:46" x14ac:dyDescent="0.3">
      <c r="AM984">
        <v>491</v>
      </c>
      <c r="AN984">
        <f t="shared" si="89"/>
        <v>8.7132651939773598E-3</v>
      </c>
      <c r="AO984">
        <v>7.24</v>
      </c>
      <c r="AP984">
        <v>8.2000000000000003E-2</v>
      </c>
      <c r="AQ984">
        <v>8.1003000000000007</v>
      </c>
      <c r="AR984">
        <v>0</v>
      </c>
      <c r="AS984">
        <v>500</v>
      </c>
      <c r="AT984" t="s">
        <v>29</v>
      </c>
    </row>
    <row r="985" spans="39:46" x14ac:dyDescent="0.3">
      <c r="AM985">
        <v>491.5</v>
      </c>
      <c r="AN985">
        <f t="shared" si="89"/>
        <v>8.6191889218595451E-3</v>
      </c>
      <c r="AO985">
        <v>6.93</v>
      </c>
      <c r="AP985">
        <v>8.1000000000000003E-2</v>
      </c>
      <c r="AQ985">
        <v>8.1021000000000001</v>
      </c>
      <c r="AR985">
        <v>0</v>
      </c>
      <c r="AS985">
        <v>500</v>
      </c>
      <c r="AT985" t="s">
        <v>29</v>
      </c>
    </row>
    <row r="986" spans="39:46" x14ac:dyDescent="0.3">
      <c r="AM986">
        <v>492</v>
      </c>
      <c r="AN986">
        <f t="shared" si="89"/>
        <v>8.4118034948895484E-3</v>
      </c>
      <c r="AO986">
        <v>6.66</v>
      </c>
      <c r="AP986">
        <v>7.9000000000000001E-2</v>
      </c>
      <c r="AQ986">
        <v>8.1037999999999997</v>
      </c>
      <c r="AR986">
        <v>0</v>
      </c>
      <c r="AS986">
        <v>500</v>
      </c>
      <c r="AT986" t="s">
        <v>29</v>
      </c>
    </row>
    <row r="987" spans="39:46" x14ac:dyDescent="0.3">
      <c r="AM987">
        <v>492.5</v>
      </c>
      <c r="AN987">
        <f t="shared" si="89"/>
        <v>8.3155291790306621E-3</v>
      </c>
      <c r="AO987">
        <v>6.39</v>
      </c>
      <c r="AP987">
        <v>7.8E-2</v>
      </c>
      <c r="AQ987">
        <v>8.1050000000000004</v>
      </c>
      <c r="AR987">
        <v>0</v>
      </c>
      <c r="AS987">
        <v>500</v>
      </c>
      <c r="AT987" t="s">
        <v>29</v>
      </c>
    </row>
    <row r="988" spans="39:46" x14ac:dyDescent="0.3">
      <c r="AM988">
        <v>493</v>
      </c>
      <c r="AN988">
        <f t="shared" si="89"/>
        <v>8.1075942411253984E-3</v>
      </c>
      <c r="AO988">
        <v>6.13</v>
      </c>
      <c r="AP988">
        <v>7.5999999999999998E-2</v>
      </c>
      <c r="AQ988">
        <v>8.1064000000000007</v>
      </c>
      <c r="AR988">
        <v>0</v>
      </c>
      <c r="AS988">
        <v>500</v>
      </c>
      <c r="AT988" t="s">
        <v>29</v>
      </c>
    </row>
    <row r="989" spans="39:46" x14ac:dyDescent="0.3">
      <c r="AM989">
        <v>493.5</v>
      </c>
      <c r="AN989">
        <f t="shared" si="89"/>
        <v>8.0113199252665121E-3</v>
      </c>
      <c r="AO989">
        <v>5.86</v>
      </c>
      <c r="AP989">
        <v>7.4999999999999997E-2</v>
      </c>
      <c r="AQ989">
        <v>8.1079000000000008</v>
      </c>
      <c r="AR989">
        <v>0</v>
      </c>
      <c r="AS989">
        <v>500</v>
      </c>
      <c r="AT989" t="s">
        <v>29</v>
      </c>
    </row>
    <row r="990" spans="39:46" x14ac:dyDescent="0.3">
      <c r="AM990">
        <v>494</v>
      </c>
      <c r="AN990">
        <f t="shared" si="89"/>
        <v>7.8028354764259804E-3</v>
      </c>
      <c r="AO990">
        <v>5.61</v>
      </c>
      <c r="AP990">
        <v>7.2999999999999995E-2</v>
      </c>
      <c r="AQ990">
        <v>8.1092999999999993</v>
      </c>
      <c r="AR990">
        <v>0</v>
      </c>
      <c r="AS990">
        <v>500</v>
      </c>
      <c r="AT990" t="s">
        <v>29</v>
      </c>
    </row>
    <row r="991" spans="39:46" x14ac:dyDescent="0.3">
      <c r="AM991">
        <v>494.5</v>
      </c>
      <c r="AN991">
        <f t="shared" si="89"/>
        <v>7.7060116496318271E-3</v>
      </c>
      <c r="AO991">
        <v>5.35</v>
      </c>
      <c r="AP991">
        <v>7.1999999999999995E-2</v>
      </c>
      <c r="AQ991">
        <v>8.1111000000000004</v>
      </c>
      <c r="AR991">
        <v>0</v>
      </c>
      <c r="AS991">
        <v>500</v>
      </c>
      <c r="AT991" t="s">
        <v>29</v>
      </c>
    </row>
    <row r="992" spans="39:46" x14ac:dyDescent="0.3">
      <c r="AM992">
        <v>495</v>
      </c>
      <c r="AN992">
        <f t="shared" si="89"/>
        <v>7.4975272007912963E-3</v>
      </c>
      <c r="AO992">
        <v>5.0999999999999996</v>
      </c>
      <c r="AP992">
        <v>7.0000000000000007E-2</v>
      </c>
      <c r="AQ992">
        <v>8.1128</v>
      </c>
      <c r="AR992">
        <v>0</v>
      </c>
      <c r="AS992">
        <v>500</v>
      </c>
      <c r="AT992" t="s">
        <v>29</v>
      </c>
    </row>
    <row r="993" spans="39:46" x14ac:dyDescent="0.3">
      <c r="AM993">
        <v>495.5</v>
      </c>
      <c r="AN993">
        <f t="shared" si="89"/>
        <v>7.2873942191449608E-3</v>
      </c>
      <c r="AO993">
        <v>4.88</v>
      </c>
      <c r="AP993">
        <v>6.8000000000000005E-2</v>
      </c>
      <c r="AQ993">
        <v>8.1146999999999991</v>
      </c>
      <c r="AR993">
        <v>0</v>
      </c>
      <c r="AS993">
        <v>500</v>
      </c>
      <c r="AT993" t="s">
        <v>29</v>
      </c>
    </row>
    <row r="994" spans="39:46" x14ac:dyDescent="0.3">
      <c r="AM994">
        <v>496</v>
      </c>
      <c r="AN994">
        <f t="shared" si="89"/>
        <v>7.0772612374986272E-3</v>
      </c>
      <c r="AO994">
        <v>4.66</v>
      </c>
      <c r="AP994">
        <v>6.6000000000000003E-2</v>
      </c>
      <c r="AQ994">
        <v>8.1165000000000003</v>
      </c>
      <c r="AR994">
        <v>0</v>
      </c>
      <c r="AS994">
        <v>500</v>
      </c>
      <c r="AT994" t="s">
        <v>29</v>
      </c>
    </row>
    <row r="995" spans="39:46" x14ac:dyDescent="0.3">
      <c r="AM995">
        <v>496.5</v>
      </c>
      <c r="AN995">
        <f t="shared" si="89"/>
        <v>6.9771403450928672E-3</v>
      </c>
      <c r="AO995">
        <v>4.46</v>
      </c>
      <c r="AP995">
        <v>6.5000000000000002E-2</v>
      </c>
      <c r="AQ995">
        <v>8.1180000000000003</v>
      </c>
      <c r="AR995">
        <v>0</v>
      </c>
      <c r="AS995">
        <v>500</v>
      </c>
      <c r="AT995" t="s">
        <v>29</v>
      </c>
    </row>
    <row r="996" spans="39:46" x14ac:dyDescent="0.3">
      <c r="AM996">
        <v>497</v>
      </c>
      <c r="AN996">
        <f t="shared" si="89"/>
        <v>6.7653588306407298E-3</v>
      </c>
      <c r="AO996">
        <v>4.2699999999999996</v>
      </c>
      <c r="AP996">
        <v>6.3E-2</v>
      </c>
      <c r="AQ996">
        <v>8.1196999999999999</v>
      </c>
      <c r="AR996">
        <v>0</v>
      </c>
      <c r="AS996">
        <v>500</v>
      </c>
      <c r="AT996" t="s">
        <v>29</v>
      </c>
    </row>
    <row r="997" spans="39:46" x14ac:dyDescent="0.3">
      <c r="AM997">
        <v>497.5</v>
      </c>
      <c r="AN997">
        <f t="shared" si="89"/>
        <v>6.5535773161885915E-3</v>
      </c>
      <c r="AO997">
        <v>4.08</v>
      </c>
      <c r="AP997">
        <v>6.0999999999999999E-2</v>
      </c>
      <c r="AQ997">
        <v>8.1211000000000002</v>
      </c>
      <c r="AR997">
        <v>0</v>
      </c>
      <c r="AS997">
        <v>500</v>
      </c>
      <c r="AT997" t="s">
        <v>29</v>
      </c>
    </row>
    <row r="998" spans="39:46" x14ac:dyDescent="0.3">
      <c r="AM998">
        <v>498</v>
      </c>
      <c r="AN998">
        <f t="shared" si="89"/>
        <v>6.3395977579953841E-3</v>
      </c>
      <c r="AO998">
        <v>3.93</v>
      </c>
      <c r="AP998">
        <v>5.8999999999999997E-2</v>
      </c>
      <c r="AQ998">
        <v>8.1233000000000004</v>
      </c>
      <c r="AR998">
        <v>0</v>
      </c>
      <c r="AS998">
        <v>500</v>
      </c>
      <c r="AT998" t="s">
        <v>29</v>
      </c>
    </row>
    <row r="999" spans="39:46" x14ac:dyDescent="0.3">
      <c r="AM999">
        <v>498.5</v>
      </c>
      <c r="AN999">
        <f t="shared" si="89"/>
        <v>6.2383778437190901E-3</v>
      </c>
      <c r="AO999">
        <v>3.75</v>
      </c>
      <c r="AP999">
        <v>5.8000000000000003E-2</v>
      </c>
      <c r="AQ999">
        <v>8.125</v>
      </c>
      <c r="AR999">
        <v>0</v>
      </c>
      <c r="AS999">
        <v>500</v>
      </c>
      <c r="AT999" t="s">
        <v>29</v>
      </c>
    </row>
    <row r="1000" spans="39:46" x14ac:dyDescent="0.3">
      <c r="AM1000">
        <v>499</v>
      </c>
      <c r="AN1000">
        <f t="shared" si="89"/>
        <v>6.0238487745906148E-3</v>
      </c>
      <c r="AO1000">
        <v>3.61</v>
      </c>
      <c r="AP1000">
        <v>5.6000000000000001E-2</v>
      </c>
      <c r="AQ1000">
        <v>8.1268999999999991</v>
      </c>
      <c r="AR1000">
        <v>0</v>
      </c>
      <c r="AS1000">
        <v>500</v>
      </c>
      <c r="AT1000" t="s">
        <v>29</v>
      </c>
    </row>
    <row r="1001" spans="39:46" x14ac:dyDescent="0.3">
      <c r="AM1001">
        <v>499.5</v>
      </c>
      <c r="AN1001">
        <f t="shared" si="89"/>
        <v>5.6993076162215632E-3</v>
      </c>
      <c r="AO1001">
        <v>3.45</v>
      </c>
      <c r="AP1001">
        <v>5.2999999999999999E-2</v>
      </c>
      <c r="AQ1001">
        <v>8.1290999999999993</v>
      </c>
      <c r="AR1001">
        <v>0</v>
      </c>
      <c r="AS1001">
        <v>500</v>
      </c>
      <c r="AT1001" t="s">
        <v>29</v>
      </c>
    </row>
    <row r="1002" spans="39:46" x14ac:dyDescent="0.3">
      <c r="AM1002">
        <v>500</v>
      </c>
      <c r="AN1002">
        <f t="shared" si="89"/>
        <v>5.4853280580283541E-3</v>
      </c>
      <c r="AO1002">
        <v>3.3</v>
      </c>
      <c r="AP1002">
        <v>5.0999999999999997E-2</v>
      </c>
      <c r="AQ1002">
        <v>8.1313999999999993</v>
      </c>
      <c r="AR1002">
        <v>0</v>
      </c>
      <c r="AS1002">
        <v>500</v>
      </c>
      <c r="AT1002" t="s">
        <v>29</v>
      </c>
    </row>
    <row r="1003" spans="39:46" x14ac:dyDescent="0.3">
      <c r="AM1003">
        <v>500.5</v>
      </c>
      <c r="AN1003">
        <f t="shared" si="89"/>
        <v>5.3808110781404551E-3</v>
      </c>
      <c r="AO1003">
        <v>3.18</v>
      </c>
      <c r="AP1003">
        <v>0.05</v>
      </c>
      <c r="AQ1003">
        <v>8.1328999999999994</v>
      </c>
      <c r="AR1003">
        <v>0</v>
      </c>
      <c r="AS1003">
        <v>500</v>
      </c>
      <c r="AT1003" t="s">
        <v>29</v>
      </c>
    </row>
    <row r="1004" spans="39:46" x14ac:dyDescent="0.3">
      <c r="AM1004">
        <v>501</v>
      </c>
      <c r="AN1004">
        <f t="shared" si="89"/>
        <v>5.166282009011979E-3</v>
      </c>
      <c r="AO1004">
        <v>3.04</v>
      </c>
      <c r="AP1004">
        <v>4.8000000000000001E-2</v>
      </c>
      <c r="AQ1004">
        <v>8.1344999999999992</v>
      </c>
      <c r="AR1004">
        <v>0</v>
      </c>
      <c r="AS1004">
        <v>500</v>
      </c>
      <c r="AT1004" t="s">
        <v>29</v>
      </c>
    </row>
    <row r="1005" spans="39:46" x14ac:dyDescent="0.3">
      <c r="AM1005">
        <v>501.5</v>
      </c>
      <c r="AN1005">
        <f t="shared" si="89"/>
        <v>5.0584679635124735E-3</v>
      </c>
      <c r="AO1005">
        <v>2.98</v>
      </c>
      <c r="AP1005">
        <v>4.7E-2</v>
      </c>
      <c r="AQ1005">
        <v>8.1356999999999999</v>
      </c>
      <c r="AR1005">
        <v>1</v>
      </c>
      <c r="AS1005">
        <v>500</v>
      </c>
      <c r="AT1005" t="s">
        <v>29</v>
      </c>
    </row>
    <row r="1006" spans="39:46" x14ac:dyDescent="0.3">
      <c r="AM1006">
        <v>502</v>
      </c>
      <c r="AN1006">
        <f t="shared" si="89"/>
        <v>5.0540718760303327E-3</v>
      </c>
      <c r="AO1006">
        <v>3.06</v>
      </c>
      <c r="AP1006">
        <v>4.7E-2</v>
      </c>
      <c r="AQ1006">
        <v>8.1356999999999999</v>
      </c>
      <c r="AR1006">
        <v>0</v>
      </c>
      <c r="AS1006">
        <v>500</v>
      </c>
      <c r="AT1006" t="s">
        <v>29</v>
      </c>
    </row>
    <row r="1007" spans="39:46" x14ac:dyDescent="0.3">
      <c r="AM1007">
        <v>502.5</v>
      </c>
      <c r="AN1007">
        <f t="shared" si="89"/>
        <v>5.0507748104187278E-3</v>
      </c>
      <c r="AO1007">
        <v>3.12</v>
      </c>
      <c r="AP1007">
        <v>4.7E-2</v>
      </c>
      <c r="AQ1007">
        <v>8.1356999999999999</v>
      </c>
      <c r="AR1007">
        <v>0</v>
      </c>
      <c r="AS1007">
        <v>500</v>
      </c>
      <c r="AT1007" t="s">
        <v>29</v>
      </c>
    </row>
    <row r="1008" spans="39:46" x14ac:dyDescent="0.3">
      <c r="AM1008">
        <v>503</v>
      </c>
      <c r="AN1008">
        <f t="shared" si="89"/>
        <v>5.0474777448071221E-3</v>
      </c>
      <c r="AO1008">
        <v>3.18</v>
      </c>
      <c r="AP1008">
        <v>4.7E-2</v>
      </c>
      <c r="AQ1008">
        <v>8.1357999999999997</v>
      </c>
      <c r="AR1008">
        <v>0</v>
      </c>
      <c r="AS1008">
        <v>500</v>
      </c>
      <c r="AT1008" t="s">
        <v>29</v>
      </c>
    </row>
    <row r="1009" spans="39:46" x14ac:dyDescent="0.3">
      <c r="AM1009">
        <v>503.5</v>
      </c>
      <c r="AN1009">
        <f t="shared" si="89"/>
        <v>5.0447301901307834E-3</v>
      </c>
      <c r="AO1009">
        <v>3.23</v>
      </c>
      <c r="AP1009">
        <v>4.7E-2</v>
      </c>
      <c r="AQ1009">
        <v>8.1356999999999999</v>
      </c>
      <c r="AR1009">
        <v>0</v>
      </c>
      <c r="AS1009">
        <v>500</v>
      </c>
      <c r="AT1009" t="s">
        <v>29</v>
      </c>
    </row>
    <row r="1010" spans="39:46" x14ac:dyDescent="0.3">
      <c r="AM1010">
        <v>504</v>
      </c>
      <c r="AN1010">
        <f t="shared" si="89"/>
        <v>5.0425321463897126E-3</v>
      </c>
      <c r="AO1010">
        <v>3.27</v>
      </c>
      <c r="AP1010">
        <v>4.7E-2</v>
      </c>
      <c r="AQ1010">
        <v>8.1357999999999997</v>
      </c>
      <c r="AR1010">
        <v>0</v>
      </c>
      <c r="AS1010">
        <v>500</v>
      </c>
      <c r="AT1010" t="s">
        <v>29</v>
      </c>
    </row>
    <row r="1011" spans="39:46" x14ac:dyDescent="0.3">
      <c r="AM1011">
        <v>504.5</v>
      </c>
      <c r="AN1011">
        <f t="shared" si="89"/>
        <v>5.0403341026486427E-3</v>
      </c>
      <c r="AO1011">
        <v>3.31</v>
      </c>
      <c r="AP1011">
        <v>4.7E-2</v>
      </c>
      <c r="AQ1011">
        <v>8.1357999999999997</v>
      </c>
      <c r="AR1011">
        <v>0</v>
      </c>
      <c r="AS1011">
        <v>500</v>
      </c>
      <c r="AT1011" t="s">
        <v>29</v>
      </c>
    </row>
    <row r="1012" spans="39:46" x14ac:dyDescent="0.3">
      <c r="AM1012">
        <v>505</v>
      </c>
      <c r="AN1012">
        <f t="shared" si="89"/>
        <v>5.0381360589075719E-3</v>
      </c>
      <c r="AO1012">
        <v>3.35</v>
      </c>
      <c r="AP1012">
        <v>4.7E-2</v>
      </c>
      <c r="AQ1012">
        <v>8.1357999999999997</v>
      </c>
      <c r="AR1012">
        <v>0</v>
      </c>
      <c r="AS1012">
        <v>500</v>
      </c>
      <c r="AT1012" t="s">
        <v>29</v>
      </c>
    </row>
    <row r="1013" spans="39:46" x14ac:dyDescent="0.3">
      <c r="AM1013">
        <v>505.5</v>
      </c>
      <c r="AN1013">
        <f t="shared" si="89"/>
        <v>5.036487526101769E-3</v>
      </c>
      <c r="AO1013">
        <v>3.38</v>
      </c>
      <c r="AP1013">
        <v>4.7E-2</v>
      </c>
      <c r="AQ1013">
        <v>8.1357999999999997</v>
      </c>
      <c r="AR1013">
        <v>0</v>
      </c>
      <c r="AS1013">
        <v>500</v>
      </c>
      <c r="AT1013" t="s">
        <v>29</v>
      </c>
    </row>
    <row r="1014" spans="39:46" x14ac:dyDescent="0.3">
      <c r="AM1014">
        <v>506</v>
      </c>
      <c r="AN1014">
        <f t="shared" si="89"/>
        <v>5.0342894823606991E-3</v>
      </c>
      <c r="AO1014">
        <v>3.42</v>
      </c>
      <c r="AP1014">
        <v>4.7E-2</v>
      </c>
      <c r="AQ1014">
        <v>8.1356999999999999</v>
      </c>
      <c r="AR1014">
        <v>0</v>
      </c>
      <c r="AS1014">
        <v>500</v>
      </c>
      <c r="AT1014" t="s">
        <v>29</v>
      </c>
    </row>
    <row r="1015" spans="39:46" x14ac:dyDescent="0.3">
      <c r="AM1015">
        <v>506.5</v>
      </c>
      <c r="AN1015">
        <f t="shared" si="89"/>
        <v>5.0326409495548962E-3</v>
      </c>
      <c r="AO1015">
        <v>3.45</v>
      </c>
      <c r="AP1015">
        <v>4.7E-2</v>
      </c>
      <c r="AQ1015">
        <v>8.1357999999999997</v>
      </c>
      <c r="AR1015">
        <v>0</v>
      </c>
      <c r="AS1015">
        <v>500</v>
      </c>
      <c r="AT1015" t="s">
        <v>29</v>
      </c>
    </row>
    <row r="1016" spans="39:46" x14ac:dyDescent="0.3">
      <c r="AM1016">
        <v>507</v>
      </c>
      <c r="AN1016">
        <f t="shared" si="89"/>
        <v>5.0309924167490933E-3</v>
      </c>
      <c r="AO1016">
        <v>3.48</v>
      </c>
      <c r="AP1016">
        <v>4.7E-2</v>
      </c>
      <c r="AQ1016">
        <v>8.1357999999999997</v>
      </c>
      <c r="AR1016">
        <v>0</v>
      </c>
      <c r="AS1016">
        <v>500</v>
      </c>
      <c r="AT1016" t="s">
        <v>29</v>
      </c>
    </row>
    <row r="1017" spans="39:46" x14ac:dyDescent="0.3">
      <c r="AM1017">
        <v>507.5</v>
      </c>
      <c r="AN1017">
        <f t="shared" si="89"/>
        <v>5.0293438839432904E-3</v>
      </c>
      <c r="AO1017">
        <v>3.51</v>
      </c>
      <c r="AP1017">
        <v>4.7E-2</v>
      </c>
      <c r="AQ1017">
        <v>8.1357999999999997</v>
      </c>
      <c r="AR1017">
        <v>0</v>
      </c>
      <c r="AS1017">
        <v>500</v>
      </c>
      <c r="AT1017" t="s">
        <v>29</v>
      </c>
    </row>
    <row r="1018" spans="39:46" x14ac:dyDescent="0.3">
      <c r="AM1018">
        <v>508</v>
      </c>
      <c r="AN1018">
        <f t="shared" si="89"/>
        <v>5.0282448620727555E-3</v>
      </c>
      <c r="AO1018">
        <v>3.53</v>
      </c>
      <c r="AP1018">
        <v>4.7E-2</v>
      </c>
      <c r="AQ1018">
        <v>8.1357999999999997</v>
      </c>
      <c r="AR1018">
        <v>0</v>
      </c>
      <c r="AS1018">
        <v>500</v>
      </c>
      <c r="AT1018" t="s">
        <v>29</v>
      </c>
    </row>
    <row r="1019" spans="39:46" x14ac:dyDescent="0.3">
      <c r="AM1019">
        <v>508.5</v>
      </c>
      <c r="AN1019">
        <f t="shared" si="89"/>
        <v>5.0265963292669517E-3</v>
      </c>
      <c r="AO1019">
        <v>3.56</v>
      </c>
      <c r="AP1019">
        <v>4.7E-2</v>
      </c>
      <c r="AQ1019">
        <v>8.1356999999999999</v>
      </c>
      <c r="AR1019">
        <v>0</v>
      </c>
      <c r="AS1019">
        <v>500</v>
      </c>
      <c r="AT1019" t="s">
        <v>29</v>
      </c>
    </row>
    <row r="1020" spans="39:46" x14ac:dyDescent="0.3">
      <c r="AM1020">
        <v>509</v>
      </c>
      <c r="AN1020">
        <f t="shared" si="89"/>
        <v>5.0249477964611497E-3</v>
      </c>
      <c r="AO1020">
        <v>3.59</v>
      </c>
      <c r="AP1020">
        <v>4.7E-2</v>
      </c>
      <c r="AQ1020">
        <v>8.1356999999999999</v>
      </c>
      <c r="AR1020">
        <v>0</v>
      </c>
      <c r="AS1020">
        <v>500</v>
      </c>
      <c r="AT1020" t="s">
        <v>29</v>
      </c>
    </row>
    <row r="1021" spans="39:46" x14ac:dyDescent="0.3">
      <c r="AM1021">
        <v>509.5</v>
      </c>
      <c r="AN1021">
        <f t="shared" si="89"/>
        <v>5.0238487745906148E-3</v>
      </c>
      <c r="AO1021">
        <v>3.61</v>
      </c>
      <c r="AP1021">
        <v>4.7E-2</v>
      </c>
      <c r="AQ1021">
        <v>8.1356999999999999</v>
      </c>
      <c r="AR1021">
        <v>0</v>
      </c>
      <c r="AS1021">
        <v>500</v>
      </c>
      <c r="AT1021" t="s">
        <v>29</v>
      </c>
    </row>
    <row r="1022" spans="39:46" x14ac:dyDescent="0.3">
      <c r="AM1022">
        <v>510</v>
      </c>
      <c r="AN1022">
        <f t="shared" si="89"/>
        <v>5.0227497527200789E-3</v>
      </c>
      <c r="AO1022">
        <v>3.63</v>
      </c>
      <c r="AP1022">
        <v>4.7E-2</v>
      </c>
      <c r="AQ1022">
        <v>8.1356999999999999</v>
      </c>
      <c r="AR1022">
        <v>0</v>
      </c>
      <c r="AS1022">
        <v>500</v>
      </c>
      <c r="AT1022" t="s">
        <v>29</v>
      </c>
    </row>
    <row r="1023" spans="39:46" x14ac:dyDescent="0.3">
      <c r="AM1023">
        <v>510.5</v>
      </c>
      <c r="AN1023">
        <f t="shared" si="89"/>
        <v>5.0211012199142769E-3</v>
      </c>
      <c r="AO1023">
        <v>3.66</v>
      </c>
      <c r="AP1023">
        <v>4.7E-2</v>
      </c>
      <c r="AQ1023">
        <v>8.1357999999999997</v>
      </c>
      <c r="AR1023">
        <v>0</v>
      </c>
      <c r="AS1023">
        <v>500</v>
      </c>
      <c r="AT1023" t="s">
        <v>29</v>
      </c>
    </row>
    <row r="1024" spans="39:46" x14ac:dyDescent="0.3">
      <c r="AM1024">
        <v>511</v>
      </c>
      <c r="AN1024">
        <f t="shared" si="89"/>
        <v>5.0200021980437411E-3</v>
      </c>
      <c r="AO1024">
        <v>3.68</v>
      </c>
      <c r="AP1024">
        <v>4.7E-2</v>
      </c>
      <c r="AQ1024">
        <v>8.1356999999999999</v>
      </c>
      <c r="AR1024">
        <v>0</v>
      </c>
      <c r="AS1024">
        <v>500</v>
      </c>
      <c r="AT1024" t="s">
        <v>29</v>
      </c>
    </row>
    <row r="1025" spans="39:46" x14ac:dyDescent="0.3">
      <c r="AM1025">
        <v>511.5</v>
      </c>
      <c r="AN1025">
        <f t="shared" si="89"/>
        <v>5.0194526871084732E-3</v>
      </c>
      <c r="AO1025">
        <v>3.69</v>
      </c>
      <c r="AP1025">
        <v>4.7E-2</v>
      </c>
      <c r="AQ1025">
        <v>8.1357999999999997</v>
      </c>
      <c r="AR1025">
        <v>0</v>
      </c>
      <c r="AS1025">
        <v>500</v>
      </c>
      <c r="AT1025" t="s">
        <v>29</v>
      </c>
    </row>
    <row r="1026" spans="39:46" x14ac:dyDescent="0.3">
      <c r="AM1026">
        <v>512</v>
      </c>
      <c r="AN1026">
        <f t="shared" si="89"/>
        <v>5.0178041543026712E-3</v>
      </c>
      <c r="AO1026">
        <v>3.72</v>
      </c>
      <c r="AP1026">
        <v>4.7E-2</v>
      </c>
      <c r="AQ1026">
        <v>8.1356000000000002</v>
      </c>
      <c r="AR1026">
        <v>0</v>
      </c>
      <c r="AS1026">
        <v>500</v>
      </c>
      <c r="AT1026" t="s">
        <v>29</v>
      </c>
    </row>
    <row r="1027" spans="39:46" x14ac:dyDescent="0.3">
      <c r="AM1027">
        <v>512.5</v>
      </c>
      <c r="AN1027">
        <f t="shared" si="89"/>
        <v>5.0167051324321353E-3</v>
      </c>
      <c r="AO1027">
        <v>3.74</v>
      </c>
      <c r="AP1027">
        <v>4.7E-2</v>
      </c>
      <c r="AQ1027">
        <v>8.1356999999999999</v>
      </c>
      <c r="AR1027">
        <v>0</v>
      </c>
      <c r="AS1027">
        <v>500</v>
      </c>
      <c r="AT1027" t="s">
        <v>29</v>
      </c>
    </row>
    <row r="1028" spans="39:46" x14ac:dyDescent="0.3">
      <c r="AM1028">
        <v>513</v>
      </c>
      <c r="AN1028">
        <f t="shared" si="89"/>
        <v>5.0156061105616004E-3</v>
      </c>
      <c r="AO1028">
        <v>3.76</v>
      </c>
      <c r="AP1028">
        <v>4.7E-2</v>
      </c>
      <c r="AQ1028">
        <v>8.1357999999999997</v>
      </c>
      <c r="AR1028">
        <v>0</v>
      </c>
      <c r="AS1028">
        <v>500</v>
      </c>
      <c r="AT1028" t="s">
        <v>29</v>
      </c>
    </row>
    <row r="1029" spans="39:46" x14ac:dyDescent="0.3">
      <c r="AM1029">
        <v>513.5</v>
      </c>
      <c r="AN1029">
        <f t="shared" ref="AN1029:AN1067" si="90">(AP1029-AO1029/2022)/9</f>
        <v>5.0150565996263325E-3</v>
      </c>
      <c r="AO1029">
        <v>3.77</v>
      </c>
      <c r="AP1029">
        <v>4.7E-2</v>
      </c>
      <c r="AQ1029">
        <v>8.1357999999999997</v>
      </c>
      <c r="AR1029">
        <v>0</v>
      </c>
      <c r="AS1029">
        <v>500</v>
      </c>
      <c r="AT1029" t="s">
        <v>29</v>
      </c>
    </row>
    <row r="1030" spans="39:46" x14ac:dyDescent="0.3">
      <c r="AM1030">
        <v>514</v>
      </c>
      <c r="AN1030">
        <f t="shared" si="90"/>
        <v>5.0134080668205296E-3</v>
      </c>
      <c r="AO1030">
        <v>3.8</v>
      </c>
      <c r="AP1030">
        <v>4.7E-2</v>
      </c>
      <c r="AQ1030">
        <v>8.1357999999999997</v>
      </c>
      <c r="AR1030">
        <v>0</v>
      </c>
      <c r="AS1030">
        <v>500</v>
      </c>
      <c r="AT1030" t="s">
        <v>29</v>
      </c>
    </row>
    <row r="1031" spans="39:46" x14ac:dyDescent="0.3">
      <c r="AM1031">
        <v>514.5</v>
      </c>
      <c r="AN1031">
        <f t="shared" si="90"/>
        <v>5.0128585558852617E-3</v>
      </c>
      <c r="AO1031">
        <v>3.81</v>
      </c>
      <c r="AP1031">
        <v>4.7E-2</v>
      </c>
      <c r="AQ1031">
        <v>8.1356999999999999</v>
      </c>
      <c r="AR1031">
        <v>0</v>
      </c>
      <c r="AS1031">
        <v>500</v>
      </c>
      <c r="AT1031" t="s">
        <v>29</v>
      </c>
    </row>
    <row r="1032" spans="39:46" x14ac:dyDescent="0.3">
      <c r="AM1032">
        <v>515</v>
      </c>
      <c r="AN1032">
        <f t="shared" si="90"/>
        <v>5.0117595340147267E-3</v>
      </c>
      <c r="AO1032">
        <v>3.83</v>
      </c>
      <c r="AP1032">
        <v>4.7E-2</v>
      </c>
      <c r="AQ1032">
        <v>8.1357999999999997</v>
      </c>
      <c r="AR1032">
        <v>0</v>
      </c>
      <c r="AS1032">
        <v>500</v>
      </c>
      <c r="AT1032" t="s">
        <v>29</v>
      </c>
    </row>
    <row r="1033" spans="39:46" x14ac:dyDescent="0.3">
      <c r="AM1033">
        <v>515.5</v>
      </c>
      <c r="AN1033">
        <f t="shared" si="90"/>
        <v>5.0106605121441918E-3</v>
      </c>
      <c r="AO1033">
        <v>3.85</v>
      </c>
      <c r="AP1033">
        <v>4.7E-2</v>
      </c>
      <c r="AQ1033">
        <v>8.1357999999999997</v>
      </c>
      <c r="AR1033">
        <v>0</v>
      </c>
      <c r="AS1033">
        <v>500</v>
      </c>
      <c r="AT1033" t="s">
        <v>29</v>
      </c>
    </row>
    <row r="1034" spans="39:46" x14ac:dyDescent="0.3">
      <c r="AM1034">
        <v>516</v>
      </c>
      <c r="AN1034">
        <f t="shared" si="90"/>
        <v>5.0101110012089238E-3</v>
      </c>
      <c r="AO1034">
        <v>3.86</v>
      </c>
      <c r="AP1034">
        <v>4.7E-2</v>
      </c>
      <c r="AQ1034">
        <v>8.1357999999999997</v>
      </c>
      <c r="AR1034">
        <v>0</v>
      </c>
      <c r="AS1034">
        <v>500</v>
      </c>
      <c r="AT1034" t="s">
        <v>29</v>
      </c>
    </row>
    <row r="1035" spans="39:46" x14ac:dyDescent="0.3">
      <c r="AM1035">
        <v>516.5</v>
      </c>
      <c r="AN1035">
        <f t="shared" si="90"/>
        <v>5.0090119793383889E-3</v>
      </c>
      <c r="AO1035">
        <v>3.88</v>
      </c>
      <c r="AP1035">
        <v>4.7E-2</v>
      </c>
      <c r="AQ1035">
        <v>8.1357999999999997</v>
      </c>
      <c r="AR1035">
        <v>0</v>
      </c>
      <c r="AS1035">
        <v>500</v>
      </c>
      <c r="AT1035" t="s">
        <v>29</v>
      </c>
    </row>
    <row r="1036" spans="39:46" x14ac:dyDescent="0.3">
      <c r="AM1036">
        <v>517</v>
      </c>
      <c r="AN1036">
        <f t="shared" si="90"/>
        <v>5.0079129574678539E-3</v>
      </c>
      <c r="AO1036">
        <v>3.9</v>
      </c>
      <c r="AP1036">
        <v>4.7E-2</v>
      </c>
      <c r="AQ1036">
        <v>8.1357999999999997</v>
      </c>
      <c r="AR1036">
        <v>0</v>
      </c>
      <c r="AS1036">
        <v>500</v>
      </c>
      <c r="AT1036" t="s">
        <v>29</v>
      </c>
    </row>
    <row r="1037" spans="39:46" x14ac:dyDescent="0.3">
      <c r="AM1037">
        <v>517.5</v>
      </c>
      <c r="AN1037">
        <f t="shared" si="90"/>
        <v>5.007363446532586E-3</v>
      </c>
      <c r="AO1037">
        <v>3.91</v>
      </c>
      <c r="AP1037">
        <v>4.7E-2</v>
      </c>
      <c r="AQ1037">
        <v>8.1359999999999992</v>
      </c>
      <c r="AR1037">
        <v>0</v>
      </c>
      <c r="AS1037">
        <v>500</v>
      </c>
      <c r="AT1037" t="s">
        <v>29</v>
      </c>
    </row>
    <row r="1038" spans="39:46" x14ac:dyDescent="0.3">
      <c r="AM1038">
        <v>518</v>
      </c>
      <c r="AN1038">
        <f t="shared" si="90"/>
        <v>5.006264424662051E-3</v>
      </c>
      <c r="AO1038">
        <v>3.93</v>
      </c>
      <c r="AP1038">
        <v>4.7E-2</v>
      </c>
      <c r="AQ1038">
        <v>8.1357999999999997</v>
      </c>
      <c r="AR1038">
        <v>0</v>
      </c>
      <c r="AS1038">
        <v>500</v>
      </c>
      <c r="AT1038" t="s">
        <v>29</v>
      </c>
    </row>
    <row r="1039" spans="39:46" x14ac:dyDescent="0.3">
      <c r="AM1039">
        <v>518.5</v>
      </c>
      <c r="AN1039">
        <f t="shared" si="90"/>
        <v>5.0057149137267831E-3</v>
      </c>
      <c r="AO1039">
        <v>3.94</v>
      </c>
      <c r="AP1039">
        <v>4.7E-2</v>
      </c>
      <c r="AQ1039">
        <v>8.1358999999999995</v>
      </c>
      <c r="AR1039">
        <v>0</v>
      </c>
      <c r="AS1039">
        <v>500</v>
      </c>
      <c r="AT1039" t="s">
        <v>29</v>
      </c>
    </row>
    <row r="1040" spans="39:46" x14ac:dyDescent="0.3">
      <c r="AM1040">
        <v>519</v>
      </c>
      <c r="AN1040">
        <f t="shared" si="90"/>
        <v>5.0051654027915161E-3</v>
      </c>
      <c r="AO1040">
        <v>3.95</v>
      </c>
      <c r="AP1040">
        <v>4.7E-2</v>
      </c>
      <c r="AQ1040">
        <v>8.1358999999999995</v>
      </c>
      <c r="AR1040">
        <v>0</v>
      </c>
      <c r="AS1040">
        <v>500</v>
      </c>
      <c r="AT1040" t="s">
        <v>29</v>
      </c>
    </row>
    <row r="1041" spans="39:46" x14ac:dyDescent="0.3">
      <c r="AM1041">
        <v>519.5</v>
      </c>
      <c r="AN1041">
        <f t="shared" si="90"/>
        <v>5.0040663809209802E-3</v>
      </c>
      <c r="AO1041">
        <v>3.97</v>
      </c>
      <c r="AP1041">
        <v>4.7E-2</v>
      </c>
      <c r="AQ1041">
        <v>8.1357999999999997</v>
      </c>
      <c r="AR1041">
        <v>0</v>
      </c>
      <c r="AS1041">
        <v>500</v>
      </c>
      <c r="AT1041" t="s">
        <v>29</v>
      </c>
    </row>
    <row r="1042" spans="39:46" x14ac:dyDescent="0.3">
      <c r="AM1042">
        <v>520</v>
      </c>
      <c r="AN1042">
        <f t="shared" si="90"/>
        <v>5.0029673590504453E-3</v>
      </c>
      <c r="AO1042">
        <v>3.99</v>
      </c>
      <c r="AP1042">
        <v>4.7E-2</v>
      </c>
      <c r="AQ1042">
        <v>8.1357999999999997</v>
      </c>
      <c r="AR1042">
        <v>0</v>
      </c>
      <c r="AS1042">
        <v>500</v>
      </c>
      <c r="AT1042" t="s">
        <v>29</v>
      </c>
    </row>
    <row r="1043" spans="39:46" x14ac:dyDescent="0.3">
      <c r="AM1043">
        <v>520.5</v>
      </c>
      <c r="AN1043">
        <f t="shared" si="90"/>
        <v>5.0024178481151774E-3</v>
      </c>
      <c r="AO1043">
        <v>4</v>
      </c>
      <c r="AP1043">
        <v>4.7E-2</v>
      </c>
      <c r="AQ1043">
        <v>8.1357999999999997</v>
      </c>
      <c r="AR1043">
        <v>0</v>
      </c>
      <c r="AS1043">
        <v>500</v>
      </c>
      <c r="AT1043" t="s">
        <v>29</v>
      </c>
    </row>
    <row r="1044" spans="39:46" x14ac:dyDescent="0.3">
      <c r="AM1044">
        <v>521</v>
      </c>
      <c r="AN1044">
        <f t="shared" si="90"/>
        <v>5.0018683371799103E-3</v>
      </c>
      <c r="AO1044">
        <v>4.01</v>
      </c>
      <c r="AP1044">
        <v>4.7E-2</v>
      </c>
      <c r="AQ1044">
        <v>8.1357999999999997</v>
      </c>
      <c r="AR1044">
        <v>0</v>
      </c>
      <c r="AS1044">
        <v>500</v>
      </c>
      <c r="AT1044" t="s">
        <v>29</v>
      </c>
    </row>
    <row r="1045" spans="39:46" x14ac:dyDescent="0.3">
      <c r="AM1045">
        <v>521.5</v>
      </c>
      <c r="AN1045">
        <f t="shared" si="90"/>
        <v>5.0013188262446424E-3</v>
      </c>
      <c r="AO1045">
        <v>4.0199999999999996</v>
      </c>
      <c r="AP1045">
        <v>4.7E-2</v>
      </c>
      <c r="AQ1045">
        <v>8.1357999999999997</v>
      </c>
      <c r="AR1045">
        <v>0</v>
      </c>
      <c r="AS1045">
        <v>500</v>
      </c>
      <c r="AT1045" t="s">
        <v>29</v>
      </c>
    </row>
    <row r="1046" spans="39:46" x14ac:dyDescent="0.3">
      <c r="AM1046">
        <v>522</v>
      </c>
      <c r="AN1046">
        <f t="shared" si="90"/>
        <v>5.0007693153093745E-3</v>
      </c>
      <c r="AO1046">
        <v>4.03</v>
      </c>
      <c r="AP1046">
        <v>4.7E-2</v>
      </c>
      <c r="AQ1046">
        <v>8.1357999999999997</v>
      </c>
      <c r="AR1046">
        <v>0</v>
      </c>
      <c r="AS1046">
        <v>500</v>
      </c>
      <c r="AT1046" t="s">
        <v>29</v>
      </c>
    </row>
    <row r="1047" spans="39:46" x14ac:dyDescent="0.3">
      <c r="AM1047">
        <v>522.5</v>
      </c>
      <c r="AN1047">
        <f t="shared" si="90"/>
        <v>4.9996702934388395E-3</v>
      </c>
      <c r="AO1047">
        <v>4.05</v>
      </c>
      <c r="AP1047">
        <v>4.7E-2</v>
      </c>
      <c r="AQ1047">
        <v>8.1356999999999999</v>
      </c>
      <c r="AR1047">
        <v>0</v>
      </c>
      <c r="AS1047">
        <v>500</v>
      </c>
      <c r="AT1047" t="s">
        <v>29</v>
      </c>
    </row>
    <row r="1048" spans="39:46" x14ac:dyDescent="0.3">
      <c r="AM1048">
        <v>523</v>
      </c>
      <c r="AN1048">
        <f t="shared" si="90"/>
        <v>4.9991207825035716E-3</v>
      </c>
      <c r="AO1048">
        <v>4.0599999999999996</v>
      </c>
      <c r="AP1048">
        <v>4.7E-2</v>
      </c>
      <c r="AQ1048">
        <v>8.1357999999999997</v>
      </c>
      <c r="AR1048">
        <v>0</v>
      </c>
      <c r="AS1048">
        <v>500</v>
      </c>
      <c r="AT1048" t="s">
        <v>29</v>
      </c>
    </row>
    <row r="1049" spans="39:46" x14ac:dyDescent="0.3">
      <c r="AM1049">
        <v>523.5</v>
      </c>
      <c r="AN1049">
        <f t="shared" si="90"/>
        <v>4.9985712715683046E-3</v>
      </c>
      <c r="AO1049">
        <v>4.07</v>
      </c>
      <c r="AP1049">
        <v>4.7E-2</v>
      </c>
      <c r="AQ1049">
        <v>8.1357999999999997</v>
      </c>
      <c r="AR1049">
        <v>0</v>
      </c>
      <c r="AS1049">
        <v>500</v>
      </c>
      <c r="AT1049" t="s">
        <v>29</v>
      </c>
    </row>
    <row r="1050" spans="39:46" x14ac:dyDescent="0.3">
      <c r="AM1050">
        <v>524</v>
      </c>
      <c r="AN1050">
        <f t="shared" si="90"/>
        <v>4.9980217606330367E-3</v>
      </c>
      <c r="AO1050">
        <v>4.08</v>
      </c>
      <c r="AP1050">
        <v>4.7E-2</v>
      </c>
      <c r="AQ1050">
        <v>8.1358999999999995</v>
      </c>
      <c r="AR1050">
        <v>0</v>
      </c>
      <c r="AS1050">
        <v>500</v>
      </c>
      <c r="AT1050" t="s">
        <v>29</v>
      </c>
    </row>
    <row r="1051" spans="39:46" x14ac:dyDescent="0.3">
      <c r="AM1051">
        <v>524.5</v>
      </c>
      <c r="AN1051">
        <f t="shared" si="90"/>
        <v>4.9974722496977687E-3</v>
      </c>
      <c r="AO1051">
        <v>4.09</v>
      </c>
      <c r="AP1051">
        <v>4.7E-2</v>
      </c>
      <c r="AQ1051">
        <v>8.1357999999999997</v>
      </c>
      <c r="AR1051">
        <v>0</v>
      </c>
      <c r="AS1051">
        <v>500</v>
      </c>
      <c r="AT1051" t="s">
        <v>29</v>
      </c>
    </row>
    <row r="1052" spans="39:46" x14ac:dyDescent="0.3">
      <c r="AM1052">
        <v>525</v>
      </c>
      <c r="AN1052">
        <f t="shared" si="90"/>
        <v>4.9963732278272338E-3</v>
      </c>
      <c r="AO1052">
        <v>4.1100000000000003</v>
      </c>
      <c r="AP1052">
        <v>4.7E-2</v>
      </c>
      <c r="AQ1052">
        <v>8.1358999999999995</v>
      </c>
      <c r="AR1052">
        <v>0</v>
      </c>
      <c r="AS1052">
        <v>500</v>
      </c>
      <c r="AT1052" t="s">
        <v>29</v>
      </c>
    </row>
    <row r="1053" spans="39:46" x14ac:dyDescent="0.3">
      <c r="AM1053">
        <v>525.5</v>
      </c>
      <c r="AN1053">
        <f t="shared" si="90"/>
        <v>4.9963732278272338E-3</v>
      </c>
      <c r="AO1053">
        <v>4.1100000000000003</v>
      </c>
      <c r="AP1053">
        <v>4.7E-2</v>
      </c>
      <c r="AQ1053">
        <v>8.1357999999999997</v>
      </c>
      <c r="AR1053">
        <v>0</v>
      </c>
      <c r="AS1053">
        <v>500</v>
      </c>
      <c r="AT1053" t="s">
        <v>29</v>
      </c>
    </row>
    <row r="1054" spans="39:46" x14ac:dyDescent="0.3">
      <c r="AM1054">
        <v>526</v>
      </c>
      <c r="AN1054">
        <f t="shared" si="90"/>
        <v>4.9952742059566988E-3</v>
      </c>
      <c r="AO1054">
        <v>4.13</v>
      </c>
      <c r="AP1054">
        <v>4.7E-2</v>
      </c>
      <c r="AQ1054">
        <v>8.1357999999999997</v>
      </c>
      <c r="AR1054">
        <v>0</v>
      </c>
      <c r="AS1054">
        <v>500</v>
      </c>
      <c r="AT1054" t="s">
        <v>29</v>
      </c>
    </row>
    <row r="1055" spans="39:46" x14ac:dyDescent="0.3">
      <c r="AM1055">
        <v>526.5</v>
      </c>
      <c r="AN1055">
        <f t="shared" si="90"/>
        <v>4.9947246950214309E-3</v>
      </c>
      <c r="AO1055">
        <v>4.1399999999999997</v>
      </c>
      <c r="AP1055">
        <v>4.7E-2</v>
      </c>
      <c r="AQ1055">
        <v>8.1357999999999997</v>
      </c>
      <c r="AR1055">
        <v>0</v>
      </c>
      <c r="AS1055">
        <v>500</v>
      </c>
      <c r="AT1055" t="s">
        <v>29</v>
      </c>
    </row>
    <row r="1056" spans="39:46" x14ac:dyDescent="0.3">
      <c r="AM1056">
        <v>527</v>
      </c>
      <c r="AN1056">
        <f t="shared" si="90"/>
        <v>4.994175184086163E-3</v>
      </c>
      <c r="AO1056">
        <v>4.1500000000000004</v>
      </c>
      <c r="AP1056">
        <v>4.7E-2</v>
      </c>
      <c r="AQ1056">
        <v>8.1357999999999997</v>
      </c>
      <c r="AR1056">
        <v>0</v>
      </c>
      <c r="AS1056">
        <v>500</v>
      </c>
      <c r="AT1056" t="s">
        <v>29</v>
      </c>
    </row>
    <row r="1057" spans="39:46" x14ac:dyDescent="0.3">
      <c r="AM1057">
        <v>527.5</v>
      </c>
      <c r="AN1057">
        <f t="shared" si="90"/>
        <v>4.9936256731508951E-3</v>
      </c>
      <c r="AO1057">
        <v>4.16</v>
      </c>
      <c r="AP1057">
        <v>4.7E-2</v>
      </c>
      <c r="AQ1057">
        <v>8.1358999999999995</v>
      </c>
      <c r="AR1057">
        <v>0</v>
      </c>
      <c r="AS1057">
        <v>500</v>
      </c>
      <c r="AT1057" t="s">
        <v>29</v>
      </c>
    </row>
    <row r="1058" spans="39:46" x14ac:dyDescent="0.3">
      <c r="AM1058">
        <v>528</v>
      </c>
      <c r="AN1058">
        <f t="shared" si="90"/>
        <v>4.993076162215628E-3</v>
      </c>
      <c r="AO1058">
        <v>4.17</v>
      </c>
      <c r="AP1058">
        <v>4.7E-2</v>
      </c>
      <c r="AQ1058">
        <v>8.1357999999999997</v>
      </c>
      <c r="AR1058">
        <v>0</v>
      </c>
      <c r="AS1058">
        <v>500</v>
      </c>
      <c r="AT1058" t="s">
        <v>29</v>
      </c>
    </row>
    <row r="1059" spans="39:46" x14ac:dyDescent="0.3">
      <c r="AM1059">
        <v>528.5</v>
      </c>
      <c r="AN1059">
        <f t="shared" si="90"/>
        <v>4.9925266512803601E-3</v>
      </c>
      <c r="AO1059">
        <v>4.18</v>
      </c>
      <c r="AP1059">
        <v>4.7E-2</v>
      </c>
      <c r="AQ1059">
        <v>8.1358999999999995</v>
      </c>
      <c r="AR1059">
        <v>0</v>
      </c>
      <c r="AS1059">
        <v>500</v>
      </c>
      <c r="AT1059" t="s">
        <v>29</v>
      </c>
    </row>
    <row r="1060" spans="39:46" x14ac:dyDescent="0.3">
      <c r="AM1060">
        <v>529</v>
      </c>
      <c r="AN1060">
        <f t="shared" si="90"/>
        <v>4.9919771403450931E-3</v>
      </c>
      <c r="AO1060">
        <v>4.1900000000000004</v>
      </c>
      <c r="AP1060">
        <v>4.7E-2</v>
      </c>
      <c r="AQ1060">
        <v>8.1357999999999997</v>
      </c>
      <c r="AR1060">
        <v>0</v>
      </c>
      <c r="AS1060">
        <v>500</v>
      </c>
      <c r="AT1060" t="s">
        <v>29</v>
      </c>
    </row>
    <row r="1061" spans="39:46" x14ac:dyDescent="0.3">
      <c r="AM1061">
        <v>529.5</v>
      </c>
      <c r="AN1061">
        <f t="shared" si="90"/>
        <v>4.991427629409826E-3</v>
      </c>
      <c r="AO1061">
        <v>4.2</v>
      </c>
      <c r="AP1061">
        <v>4.7E-2</v>
      </c>
      <c r="AQ1061">
        <v>8.1358999999999995</v>
      </c>
      <c r="AR1061">
        <v>0</v>
      </c>
      <c r="AS1061">
        <v>500</v>
      </c>
      <c r="AT1061" t="s">
        <v>29</v>
      </c>
    </row>
    <row r="1062" spans="39:46" x14ac:dyDescent="0.3">
      <c r="AM1062">
        <v>530</v>
      </c>
      <c r="AN1062">
        <f t="shared" si="90"/>
        <v>4.9908781184745572E-3</v>
      </c>
      <c r="AO1062">
        <v>4.21</v>
      </c>
      <c r="AP1062">
        <v>4.7E-2</v>
      </c>
      <c r="AQ1062">
        <v>8.1358999999999995</v>
      </c>
      <c r="AR1062">
        <v>0</v>
      </c>
      <c r="AS1062">
        <v>500</v>
      </c>
      <c r="AT1062" t="s">
        <v>29</v>
      </c>
    </row>
    <row r="1063" spans="39:46" x14ac:dyDescent="0.3">
      <c r="AM1063">
        <v>530.5</v>
      </c>
      <c r="AN1063">
        <f t="shared" si="90"/>
        <v>4.9903286075392902E-3</v>
      </c>
      <c r="AO1063">
        <v>4.22</v>
      </c>
      <c r="AP1063">
        <v>4.7E-2</v>
      </c>
      <c r="AQ1063">
        <v>8.1357999999999997</v>
      </c>
      <c r="AR1063">
        <v>0</v>
      </c>
      <c r="AS1063">
        <v>500</v>
      </c>
      <c r="AT1063" t="s">
        <v>29</v>
      </c>
    </row>
    <row r="1064" spans="39:46" x14ac:dyDescent="0.3">
      <c r="AM1064">
        <v>531</v>
      </c>
      <c r="AN1064">
        <f t="shared" si="90"/>
        <v>4.9897790966040223E-3</v>
      </c>
      <c r="AO1064">
        <v>4.2300000000000004</v>
      </c>
      <c r="AP1064">
        <v>4.7E-2</v>
      </c>
      <c r="AQ1064">
        <v>8.1358999999999995</v>
      </c>
      <c r="AR1064">
        <v>0</v>
      </c>
      <c r="AS1064">
        <v>500</v>
      </c>
      <c r="AT1064" t="s">
        <v>29</v>
      </c>
    </row>
    <row r="1065" spans="39:46" x14ac:dyDescent="0.3">
      <c r="AM1065">
        <v>531.5</v>
      </c>
      <c r="AN1065">
        <f t="shared" si="90"/>
        <v>4.9897790966040223E-3</v>
      </c>
      <c r="AO1065">
        <v>4.2300000000000004</v>
      </c>
      <c r="AP1065">
        <v>4.7E-2</v>
      </c>
      <c r="AQ1065">
        <v>8.1357999999999997</v>
      </c>
      <c r="AR1065">
        <v>0</v>
      </c>
      <c r="AS1065">
        <v>500</v>
      </c>
      <c r="AT1065" t="s">
        <v>29</v>
      </c>
    </row>
    <row r="1066" spans="39:46" x14ac:dyDescent="0.3">
      <c r="AM1066">
        <v>532</v>
      </c>
      <c r="AN1066">
        <f t="shared" si="90"/>
        <v>4.9892295856687552E-3</v>
      </c>
      <c r="AO1066">
        <v>4.24</v>
      </c>
      <c r="AP1066">
        <v>4.7E-2</v>
      </c>
      <c r="AQ1066">
        <v>8.1358999999999995</v>
      </c>
      <c r="AR1066">
        <v>0</v>
      </c>
      <c r="AS1066">
        <v>500</v>
      </c>
      <c r="AT1066" t="s">
        <v>29</v>
      </c>
    </row>
    <row r="1067" spans="39:46" x14ac:dyDescent="0.3">
      <c r="AM1067">
        <v>532.5</v>
      </c>
      <c r="AN1067">
        <f t="shared" si="90"/>
        <v>4.9881305637982203E-3</v>
      </c>
      <c r="AO1067">
        <v>4.26</v>
      </c>
      <c r="AP1067">
        <v>4.7E-2</v>
      </c>
      <c r="AQ1067">
        <v>8.1357999999999997</v>
      </c>
      <c r="AR1067">
        <v>0</v>
      </c>
      <c r="AS1067">
        <v>500</v>
      </c>
      <c r="AT1067" t="s">
        <v>29</v>
      </c>
    </row>
  </sheetData>
  <mergeCells count="24">
    <mergeCell ref="T4:T7"/>
    <mergeCell ref="U4:U6"/>
    <mergeCell ref="A6:A12"/>
    <mergeCell ref="Y6:Y12"/>
    <mergeCell ref="Y18:Y24"/>
    <mergeCell ref="A19:A25"/>
    <mergeCell ref="Y30:Y36"/>
    <mergeCell ref="A31:A37"/>
    <mergeCell ref="Y42:Y48"/>
    <mergeCell ref="A43:A49"/>
    <mergeCell ref="A54:A60"/>
    <mergeCell ref="Y54:Y60"/>
    <mergeCell ref="A66:A72"/>
    <mergeCell ref="Y66:Y72"/>
    <mergeCell ref="A77:A83"/>
    <mergeCell ref="Y77:Y83"/>
    <mergeCell ref="A88:A94"/>
    <mergeCell ref="Y88:Y94"/>
    <mergeCell ref="A99:A105"/>
    <mergeCell ref="Y99:Y105"/>
    <mergeCell ref="A110:A116"/>
    <mergeCell ref="Y110:Y116"/>
    <mergeCell ref="A121:A127"/>
    <mergeCell ref="V121:V127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135"/>
  <sheetViews>
    <sheetView topLeftCell="P6" zoomScale="70" zoomScaleNormal="70" workbookViewId="0">
      <selection activeCell="P37" sqref="P37"/>
    </sheetView>
  </sheetViews>
  <sheetFormatPr defaultRowHeight="14.4" x14ac:dyDescent="0.3"/>
  <cols>
    <col min="15" max="15" width="15.33203125" customWidth="1"/>
    <col min="16" max="16" width="17.109375" customWidth="1"/>
    <col min="17" max="17" width="18.33203125" customWidth="1"/>
    <col min="18" max="18" width="16.88671875" customWidth="1"/>
  </cols>
  <sheetData>
    <row r="1" spans="1:46" x14ac:dyDescent="0.3">
      <c r="A1" s="1" t="s">
        <v>0</v>
      </c>
      <c r="B1" s="22">
        <v>500</v>
      </c>
      <c r="C1" t="s">
        <v>2</v>
      </c>
      <c r="E1" s="1" t="s">
        <v>4</v>
      </c>
      <c r="F1" s="22">
        <v>0.05</v>
      </c>
      <c r="G1" t="s">
        <v>2</v>
      </c>
    </row>
    <row r="2" spans="1:46" x14ac:dyDescent="0.3">
      <c r="A2" s="1" t="s">
        <v>1</v>
      </c>
      <c r="B2" s="22">
        <v>1</v>
      </c>
      <c r="C2" t="s">
        <v>2</v>
      </c>
      <c r="E2" s="1" t="s">
        <v>10</v>
      </c>
      <c r="F2" s="22">
        <v>2304</v>
      </c>
      <c r="G2" t="s">
        <v>3</v>
      </c>
      <c r="K2" t="s">
        <v>24</v>
      </c>
      <c r="L2">
        <v>9.58</v>
      </c>
    </row>
    <row r="3" spans="1:46" ht="43.2" x14ac:dyDescent="0.3">
      <c r="E3" s="1" t="s">
        <v>11</v>
      </c>
      <c r="F3" s="22">
        <v>2304</v>
      </c>
      <c r="G3" t="s">
        <v>3</v>
      </c>
      <c r="O3" t="s">
        <v>19</v>
      </c>
      <c r="P3" s="11" t="s">
        <v>20</v>
      </c>
      <c r="Q3" s="23" t="s">
        <v>22</v>
      </c>
      <c r="R3" s="11" t="s">
        <v>21</v>
      </c>
      <c r="S3" s="23" t="s">
        <v>23</v>
      </c>
      <c r="T3" t="s">
        <v>30</v>
      </c>
      <c r="U3" t="s">
        <v>30</v>
      </c>
    </row>
    <row r="4" spans="1:46" x14ac:dyDescent="0.3">
      <c r="O4" s="13">
        <v>30</v>
      </c>
      <c r="P4" s="14">
        <f>K13-K9</f>
        <v>7.3940691133443543</v>
      </c>
      <c r="Q4" s="16">
        <f>$L$2-P4</f>
        <v>2.1859308866556457</v>
      </c>
      <c r="R4" s="14">
        <f>AI13-AI9</f>
        <v>7.3834060699079149</v>
      </c>
      <c r="S4" s="16">
        <f>$L$2-R4</f>
        <v>2.1965939300920851</v>
      </c>
      <c r="T4" s="38">
        <f>SLOPE(O6:O8,Q6:Q8)</f>
        <v>1475.5043508611541</v>
      </c>
      <c r="U4" s="37"/>
    </row>
    <row r="5" spans="1:46" x14ac:dyDescent="0.3">
      <c r="O5" s="13">
        <v>60</v>
      </c>
      <c r="P5" s="12">
        <f>K26-K22</f>
        <v>7.389198607416823</v>
      </c>
      <c r="Q5" s="16">
        <f t="shared" ref="Q5:Q8" si="0">$L$2-P5</f>
        <v>2.1908013925831771</v>
      </c>
      <c r="R5" s="15">
        <f>AI25-AI21</f>
        <v>7.3353854957875413</v>
      </c>
      <c r="S5" s="16">
        <f t="shared" ref="S5:S7" si="1">$L$2-R5</f>
        <v>2.2446145042124588</v>
      </c>
      <c r="T5" s="38"/>
      <c r="U5" s="37"/>
    </row>
    <row r="6" spans="1:46" ht="15" customHeight="1" x14ac:dyDescent="0.3">
      <c r="A6" s="36" t="s">
        <v>43</v>
      </c>
      <c r="B6" t="s">
        <v>5</v>
      </c>
      <c r="C6" t="s">
        <v>14</v>
      </c>
      <c r="D6" t="s">
        <v>15</v>
      </c>
      <c r="E6" t="s">
        <v>6</v>
      </c>
      <c r="F6" t="s">
        <v>7</v>
      </c>
      <c r="G6" t="s">
        <v>12</v>
      </c>
      <c r="H6" t="s">
        <v>13</v>
      </c>
      <c r="J6" t="s">
        <v>8</v>
      </c>
      <c r="K6" t="s">
        <v>9</v>
      </c>
      <c r="L6" t="s">
        <v>16</v>
      </c>
      <c r="O6" s="13">
        <v>90</v>
      </c>
      <c r="P6" s="12">
        <f>K38-K34</f>
        <v>7.3465558539821894</v>
      </c>
      <c r="Q6" s="16">
        <f t="shared" si="0"/>
        <v>2.2334441460178107</v>
      </c>
      <c r="R6" s="14">
        <f>AI37-AI33</f>
        <v>7.3381819528286982</v>
      </c>
      <c r="S6" s="16">
        <f t="shared" si="1"/>
        <v>2.2418180471713018</v>
      </c>
      <c r="T6" s="38"/>
      <c r="U6" s="37"/>
      <c r="Y6" s="36" t="s">
        <v>28</v>
      </c>
      <c r="Z6" t="s">
        <v>5</v>
      </c>
      <c r="AA6" t="s">
        <v>14</v>
      </c>
      <c r="AB6" t="s">
        <v>15</v>
      </c>
      <c r="AC6" t="s">
        <v>6</v>
      </c>
      <c r="AD6" t="s">
        <v>7</v>
      </c>
      <c r="AE6" t="s">
        <v>12</v>
      </c>
      <c r="AF6" t="s">
        <v>13</v>
      </c>
      <c r="AH6" t="s">
        <v>8</v>
      </c>
      <c r="AI6" t="s">
        <v>9</v>
      </c>
      <c r="AJ6" t="s">
        <v>16</v>
      </c>
      <c r="AM6">
        <v>0.5</v>
      </c>
      <c r="AN6">
        <f>AP6-AP6*AO6/2022</f>
        <v>0</v>
      </c>
      <c r="AO6">
        <v>3.65</v>
      </c>
      <c r="AP6">
        <v>0</v>
      </c>
      <c r="AQ6">
        <v>8.8346999999999998</v>
      </c>
      <c r="AR6">
        <v>2</v>
      </c>
      <c r="AS6">
        <v>500</v>
      </c>
      <c r="AT6" t="s">
        <v>29</v>
      </c>
    </row>
    <row r="7" spans="1:46" x14ac:dyDescent="0.3">
      <c r="A7" s="36"/>
      <c r="B7">
        <v>135</v>
      </c>
      <c r="C7">
        <v>2196.6196300000001</v>
      </c>
      <c r="D7">
        <v>515.25427000000002</v>
      </c>
      <c r="E7" s="3">
        <f>B7*$F$1</f>
        <v>6.75</v>
      </c>
      <c r="F7" s="3">
        <f>$B$1*$B$2/$E7</f>
        <v>74.074074074074076</v>
      </c>
      <c r="G7" s="3">
        <f>(C7-$F$2/2)*$F$1</f>
        <v>52.230981500000013</v>
      </c>
      <c r="H7" s="3">
        <f>(D7-$F$3/2)*$F$1</f>
        <v>-31.837286500000001</v>
      </c>
      <c r="I7" s="22"/>
      <c r="J7" s="3">
        <f>G7*F7/$B$1</f>
        <v>7.7379231851851875</v>
      </c>
      <c r="K7" s="3">
        <f>H7*F7/$B$1</f>
        <v>-4.7166350370370376</v>
      </c>
      <c r="L7" s="3">
        <f>F7</f>
        <v>74.074074074074076</v>
      </c>
      <c r="O7" s="13">
        <v>120</v>
      </c>
      <c r="P7" s="12">
        <f>K50-K46</f>
        <v>7.3297224607800455</v>
      </c>
      <c r="Q7" s="16">
        <f t="shared" si="0"/>
        <v>2.2502775392199545</v>
      </c>
      <c r="R7" s="14">
        <f>AI49-AI45</f>
        <v>7.3415062244242399</v>
      </c>
      <c r="S7" s="16">
        <f t="shared" si="1"/>
        <v>2.2384937755757601</v>
      </c>
      <c r="T7" s="38"/>
      <c r="U7" s="3"/>
      <c r="Y7" s="36"/>
      <c r="Z7">
        <v>135</v>
      </c>
      <c r="AA7">
        <v>2196.3920899999998</v>
      </c>
      <c r="AB7">
        <v>514.72320999999999</v>
      </c>
      <c r="AC7" s="3">
        <f>Z7*$F$1</f>
        <v>6.75</v>
      </c>
      <c r="AD7" s="3">
        <f>$B$1*$B$2/$AC7</f>
        <v>74.074074074074076</v>
      </c>
      <c r="AE7" s="3">
        <f>(AA7-$F$2/2)*$F$1</f>
        <v>52.219604499999996</v>
      </c>
      <c r="AF7" s="3">
        <f>(AB7-$F$3/2)*$F$1</f>
        <v>-31.863839500000001</v>
      </c>
      <c r="AG7" s="22"/>
      <c r="AH7" s="3">
        <f>AE7*AD7/$B$1</f>
        <v>7.7362377037037033</v>
      </c>
      <c r="AI7" s="3">
        <f>AF7*AD7/$B$1</f>
        <v>-4.7205688148148148</v>
      </c>
      <c r="AJ7" s="3">
        <f>AD7</f>
        <v>74.074074074074076</v>
      </c>
      <c r="AM7">
        <v>1</v>
      </c>
      <c r="AN7">
        <f t="shared" ref="AN7:AN70" si="2">AP7-AP7*AO7/2022</f>
        <v>0</v>
      </c>
      <c r="AO7">
        <v>3.65</v>
      </c>
      <c r="AP7">
        <v>0</v>
      </c>
      <c r="AQ7">
        <v>8.8346999999999998</v>
      </c>
      <c r="AR7">
        <v>0</v>
      </c>
      <c r="AS7">
        <v>500</v>
      </c>
      <c r="AT7" t="s">
        <v>29</v>
      </c>
    </row>
    <row r="8" spans="1:46" x14ac:dyDescent="0.3">
      <c r="A8" s="36"/>
      <c r="B8">
        <v>118</v>
      </c>
      <c r="C8">
        <v>792.57141000000001</v>
      </c>
      <c r="D8">
        <v>599.61986999999999</v>
      </c>
      <c r="E8" s="3">
        <f>B8*$F$1</f>
        <v>5.9</v>
      </c>
      <c r="F8" s="3">
        <f>$B$1*$B$2/$E8</f>
        <v>84.745762711864401</v>
      </c>
      <c r="G8" s="3">
        <f>(C8-$F$2/2)*$F$1</f>
        <v>-17.971429499999999</v>
      </c>
      <c r="H8" s="3">
        <f>(D8-$F$3/2)*$F$1</f>
        <v>-27.619006500000001</v>
      </c>
      <c r="I8" s="22"/>
      <c r="J8" s="3">
        <f>G8*F8/$B$1</f>
        <v>-3.0460049999999996</v>
      </c>
      <c r="K8" s="3">
        <f>H8*F8/$B$1</f>
        <v>-4.6811875423728813</v>
      </c>
      <c r="L8" s="3">
        <f>F8</f>
        <v>84.745762711864401</v>
      </c>
      <c r="O8" s="13">
        <v>150</v>
      </c>
      <c r="P8" s="12">
        <f>K61-K57</f>
        <v>7.3062557372054222</v>
      </c>
      <c r="Q8" s="16">
        <f t="shared" si="0"/>
        <v>2.2737442627945779</v>
      </c>
      <c r="R8" s="14"/>
      <c r="S8" s="16"/>
      <c r="T8" s="3"/>
      <c r="U8" s="3"/>
      <c r="Y8" s="36"/>
      <c r="Z8">
        <v>118</v>
      </c>
      <c r="AA8">
        <v>792.39446999999996</v>
      </c>
      <c r="AB8">
        <v>599.27166999999997</v>
      </c>
      <c r="AC8" s="3">
        <f>Z8*$F$1</f>
        <v>5.9</v>
      </c>
      <c r="AD8" s="3">
        <f>$B$1*$B$2/$AC8</f>
        <v>84.745762711864401</v>
      </c>
      <c r="AE8" s="3">
        <f>(AA8-$F$2/2)*$F$1</f>
        <v>-17.980276500000002</v>
      </c>
      <c r="AF8" s="3">
        <f>(AB8-$F$3/2)*$F$1</f>
        <v>-27.636416500000003</v>
      </c>
      <c r="AG8" s="22"/>
      <c r="AH8" s="3">
        <f>AE8*AD8/$B$1</f>
        <v>-3.0475044915254239</v>
      </c>
      <c r="AI8" s="3">
        <f>AF8*AD8/$B$1</f>
        <v>-4.6841383898305082</v>
      </c>
      <c r="AJ8" s="3">
        <f>AD8</f>
        <v>84.745762711864401</v>
      </c>
      <c r="AM8">
        <v>1.5</v>
      </c>
      <c r="AN8">
        <f t="shared" si="2"/>
        <v>0</v>
      </c>
      <c r="AO8">
        <v>3.65</v>
      </c>
      <c r="AP8">
        <v>0</v>
      </c>
      <c r="AQ8">
        <v>8.8347999999999995</v>
      </c>
      <c r="AR8">
        <v>0</v>
      </c>
      <c r="AS8">
        <v>500</v>
      </c>
      <c r="AT8" t="s">
        <v>29</v>
      </c>
    </row>
    <row r="9" spans="1:46" x14ac:dyDescent="0.3">
      <c r="A9" s="36"/>
      <c r="E9" s="3"/>
      <c r="F9" s="3"/>
      <c r="G9" s="3"/>
      <c r="H9" s="3"/>
      <c r="I9" s="6" t="s">
        <v>18</v>
      </c>
      <c r="J9" s="7">
        <f>AVERAGE(J7:J8)</f>
        <v>2.3459590925925937</v>
      </c>
      <c r="K9" s="7">
        <f>AVERAGE(K7:K8)</f>
        <v>-4.6989112897049594</v>
      </c>
      <c r="L9" s="7">
        <f>AVERAGE(L7:L8)</f>
        <v>79.409918392969246</v>
      </c>
      <c r="O9" s="13"/>
      <c r="P9" s="12"/>
      <c r="Q9" s="16"/>
      <c r="R9" s="14"/>
      <c r="S9" s="3"/>
      <c r="T9" s="3"/>
      <c r="U9" s="3"/>
      <c r="Y9" s="36"/>
      <c r="AC9" s="3"/>
      <c r="AD9" s="3"/>
      <c r="AE9" s="3"/>
      <c r="AF9" s="3"/>
      <c r="AG9" s="6" t="s">
        <v>18</v>
      </c>
      <c r="AH9" s="7">
        <f>AVERAGE(AH7:AH8)</f>
        <v>2.3443666060891397</v>
      </c>
      <c r="AI9" s="7">
        <f>AVERAGE(AI7:AI8)</f>
        <v>-4.7023536023226615</v>
      </c>
      <c r="AJ9" s="7">
        <f>AVERAGE(AJ7:AJ8)</f>
        <v>79.409918392969246</v>
      </c>
      <c r="AM9">
        <v>2</v>
      </c>
      <c r="AN9">
        <f t="shared" si="2"/>
        <v>0</v>
      </c>
      <c r="AO9">
        <v>3.64</v>
      </c>
      <c r="AP9">
        <v>0</v>
      </c>
      <c r="AQ9">
        <v>8.8346999999999998</v>
      </c>
      <c r="AR9">
        <v>0</v>
      </c>
      <c r="AS9">
        <v>500</v>
      </c>
      <c r="AT9" t="s">
        <v>29</v>
      </c>
    </row>
    <row r="10" spans="1:46" x14ac:dyDescent="0.3">
      <c r="A10" s="36"/>
      <c r="B10">
        <v>118</v>
      </c>
      <c r="C10">
        <v>1106.62231</v>
      </c>
      <c r="D10">
        <v>1457.4737500000001</v>
      </c>
      <c r="E10" s="3">
        <f t="shared" ref="E10:E12" si="3">B10*$F$1</f>
        <v>5.9</v>
      </c>
      <c r="F10" s="3">
        <f t="shared" ref="F10:F12" si="4">$B$1*$B$2/$E10</f>
        <v>84.745762711864401</v>
      </c>
      <c r="G10" s="3">
        <f t="shared" ref="G10:G12" si="5">(C10-$F$2/2)*$F$1</f>
        <v>-2.2688845000000017</v>
      </c>
      <c r="H10" s="3">
        <f t="shared" ref="H10:H12" si="6">(D10-$F$3/2)*$F$1</f>
        <v>15.273687500000007</v>
      </c>
      <c r="I10" s="22"/>
      <c r="J10" s="3">
        <f t="shared" ref="J10:J12" si="7">G10*F10/$B$1</f>
        <v>-0.38455669491525452</v>
      </c>
      <c r="K10" s="3">
        <f t="shared" ref="K10:K12" si="8">H10*F10/$B$1</f>
        <v>2.5887605932203401</v>
      </c>
      <c r="L10" s="3">
        <f t="shared" ref="L10:L12" si="9">F10</f>
        <v>84.745762711864401</v>
      </c>
      <c r="O10" s="12"/>
      <c r="P10" s="12"/>
      <c r="Q10" s="3"/>
      <c r="R10" s="3"/>
      <c r="S10" s="3"/>
      <c r="T10" s="3"/>
      <c r="U10" s="3"/>
      <c r="Y10" s="36"/>
      <c r="Z10">
        <v>118</v>
      </c>
      <c r="AA10">
        <v>1106.62085</v>
      </c>
      <c r="AB10">
        <v>1455.8091999999999</v>
      </c>
      <c r="AC10" s="3">
        <f t="shared" ref="AC10:AC12" si="10">Z10*$F$1</f>
        <v>5.9</v>
      </c>
      <c r="AD10" s="3">
        <f>$B$1*$B$2/$AC10</f>
        <v>84.745762711864401</v>
      </c>
      <c r="AE10" s="3">
        <f t="shared" ref="AE10:AE12" si="11">(AA10-$F$2/2)*$F$1</f>
        <v>-2.2689574999999991</v>
      </c>
      <c r="AF10" s="3">
        <f t="shared" ref="AF10:AF12" si="12">(AB10-$F$3/2)*$F$1</f>
        <v>15.190459999999996</v>
      </c>
      <c r="AG10" s="22"/>
      <c r="AH10" s="3">
        <f t="shared" ref="AH10:AH12" si="13">AE10*AD10/$B$1</f>
        <v>-0.38456906779660999</v>
      </c>
      <c r="AI10" s="3">
        <f t="shared" ref="AI10:AI12" si="14">AF10*AD10/$B$1</f>
        <v>2.5746542372881351</v>
      </c>
      <c r="AJ10" s="3">
        <f t="shared" ref="AJ10:AJ12" si="15">AD10</f>
        <v>84.745762711864401</v>
      </c>
      <c r="AM10">
        <v>2.5</v>
      </c>
      <c r="AN10">
        <f t="shared" si="2"/>
        <v>0</v>
      </c>
      <c r="AO10">
        <v>3.65</v>
      </c>
      <c r="AP10">
        <v>0</v>
      </c>
      <c r="AQ10">
        <v>8.8346999999999998</v>
      </c>
      <c r="AR10">
        <v>0</v>
      </c>
      <c r="AS10">
        <v>500</v>
      </c>
      <c r="AT10" t="s">
        <v>29</v>
      </c>
    </row>
    <row r="11" spans="1:46" x14ac:dyDescent="0.3">
      <c r="A11" s="36"/>
      <c r="B11">
        <v>139</v>
      </c>
      <c r="C11">
        <v>2117.04297</v>
      </c>
      <c r="D11">
        <v>1532.51575</v>
      </c>
      <c r="E11" s="3">
        <f t="shared" si="3"/>
        <v>6.95</v>
      </c>
      <c r="F11" s="3">
        <f t="shared" si="4"/>
        <v>71.942446043165461</v>
      </c>
      <c r="G11" s="3">
        <f t="shared" si="5"/>
        <v>48.252148500000004</v>
      </c>
      <c r="H11" s="3">
        <f t="shared" si="6"/>
        <v>19.025787500000003</v>
      </c>
      <c r="I11" s="22"/>
      <c r="J11" s="3">
        <f t="shared" si="7"/>
        <v>6.9427551798561149</v>
      </c>
      <c r="K11" s="3">
        <f t="shared" si="8"/>
        <v>2.737523381294964</v>
      </c>
      <c r="L11" s="3">
        <f t="shared" si="9"/>
        <v>71.942446043165461</v>
      </c>
      <c r="O11" s="12"/>
      <c r="P11" s="12"/>
      <c r="Q11" s="3"/>
      <c r="R11" s="3"/>
      <c r="S11" s="3"/>
      <c r="T11" s="3"/>
      <c r="U11" s="3"/>
      <c r="Y11" s="36"/>
      <c r="Z11">
        <v>139</v>
      </c>
      <c r="AA11">
        <v>2117.1032700000001</v>
      </c>
      <c r="AB11">
        <v>1530.5462600000001</v>
      </c>
      <c r="AC11" s="3">
        <f t="shared" si="10"/>
        <v>6.95</v>
      </c>
      <c r="AD11" s="3">
        <f>$B$1*$B$2/$AC11</f>
        <v>71.942446043165461</v>
      </c>
      <c r="AE11" s="3">
        <f t="shared" si="11"/>
        <v>48.255163500000009</v>
      </c>
      <c r="AF11" s="3">
        <f t="shared" si="12"/>
        <v>18.927313000000005</v>
      </c>
      <c r="AG11" s="22"/>
      <c r="AH11" s="3">
        <f t="shared" si="13"/>
        <v>6.943188992805756</v>
      </c>
      <c r="AI11" s="3">
        <f t="shared" si="14"/>
        <v>2.7233543884892093</v>
      </c>
      <c r="AJ11" s="3">
        <f t="shared" si="15"/>
        <v>71.942446043165461</v>
      </c>
      <c r="AM11">
        <v>3</v>
      </c>
      <c r="AN11">
        <f t="shared" si="2"/>
        <v>0</v>
      </c>
      <c r="AO11">
        <v>3.64</v>
      </c>
      <c r="AP11">
        <v>0</v>
      </c>
      <c r="AQ11">
        <v>8.8346999999999998</v>
      </c>
      <c r="AR11">
        <v>0</v>
      </c>
      <c r="AS11">
        <v>500</v>
      </c>
      <c r="AT11" t="s">
        <v>29</v>
      </c>
    </row>
    <row r="12" spans="1:46" x14ac:dyDescent="0.3">
      <c r="A12" s="36"/>
      <c r="B12">
        <v>139</v>
      </c>
      <c r="C12">
        <v>124.17001999999999</v>
      </c>
      <c r="D12">
        <v>1535.5273400000001</v>
      </c>
      <c r="E12" s="3">
        <f t="shared" si="3"/>
        <v>6.95</v>
      </c>
      <c r="F12" s="3">
        <f t="shared" si="4"/>
        <v>71.942446043165461</v>
      </c>
      <c r="G12" s="3">
        <f t="shared" si="5"/>
        <v>-51.391499000000003</v>
      </c>
      <c r="H12" s="3">
        <f t="shared" si="6"/>
        <v>19.176367000000006</v>
      </c>
      <c r="I12" s="22"/>
      <c r="J12" s="3">
        <f t="shared" si="7"/>
        <v>-7.3944602877697845</v>
      </c>
      <c r="K12" s="3">
        <f t="shared" si="8"/>
        <v>2.7591894964028785</v>
      </c>
      <c r="L12" s="3">
        <f t="shared" si="9"/>
        <v>71.942446043165461</v>
      </c>
      <c r="O12" s="12"/>
      <c r="P12" s="12"/>
      <c r="Q12" s="3"/>
      <c r="R12" s="3"/>
      <c r="S12" s="3"/>
      <c r="T12" s="3"/>
      <c r="U12" s="3"/>
      <c r="Y12" s="36"/>
      <c r="Z12">
        <v>139</v>
      </c>
      <c r="AA12">
        <v>124.11696000000001</v>
      </c>
      <c r="AB12">
        <v>1533.5756799999999</v>
      </c>
      <c r="AC12" s="3">
        <f t="shared" si="10"/>
        <v>6.95</v>
      </c>
      <c r="AD12" s="3">
        <f>$B$1*$B$2/$AC12</f>
        <v>71.942446043165461</v>
      </c>
      <c r="AE12" s="3">
        <f t="shared" si="11"/>
        <v>-51.394151999999998</v>
      </c>
      <c r="AF12" s="3">
        <f t="shared" si="12"/>
        <v>19.078783999999995</v>
      </c>
      <c r="AG12" s="22"/>
      <c r="AH12" s="3">
        <f t="shared" si="13"/>
        <v>-7.3948420143884883</v>
      </c>
      <c r="AI12" s="3">
        <f t="shared" si="14"/>
        <v>2.7451487769784162</v>
      </c>
      <c r="AJ12" s="3">
        <f t="shared" si="15"/>
        <v>71.942446043165461</v>
      </c>
      <c r="AM12">
        <v>3.5</v>
      </c>
      <c r="AN12">
        <f t="shared" si="2"/>
        <v>0</v>
      </c>
      <c r="AO12">
        <v>3.64</v>
      </c>
      <c r="AP12">
        <v>0</v>
      </c>
      <c r="AQ12">
        <v>8.8346</v>
      </c>
      <c r="AR12">
        <v>0</v>
      </c>
      <c r="AS12">
        <v>500</v>
      </c>
      <c r="AT12" t="s">
        <v>29</v>
      </c>
    </row>
    <row r="13" spans="1:46" x14ac:dyDescent="0.3">
      <c r="A13" s="5"/>
      <c r="B13" s="22"/>
      <c r="C13" s="3"/>
      <c r="D13" s="3"/>
      <c r="E13" s="3"/>
      <c r="F13" s="3"/>
      <c r="G13" s="3"/>
      <c r="H13" s="3"/>
      <c r="I13" s="6" t="s">
        <v>17</v>
      </c>
      <c r="J13" s="7">
        <f>AVERAGE(J10:J12)</f>
        <v>-0.2787539342763079</v>
      </c>
      <c r="K13" s="7">
        <f>AVERAGE(K10:K12)</f>
        <v>2.6951578236393945</v>
      </c>
      <c r="L13" s="7">
        <f>AVERAGE(L10:L12)</f>
        <v>76.210218266065098</v>
      </c>
      <c r="M13" t="s">
        <v>2</v>
      </c>
      <c r="O13" s="12"/>
      <c r="P13" s="12"/>
      <c r="Q13" s="3"/>
      <c r="R13" s="3"/>
      <c r="S13" s="3"/>
      <c r="T13" s="3"/>
      <c r="U13" s="3"/>
      <c r="Y13" s="5"/>
      <c r="Z13" s="22"/>
      <c r="AA13" s="3"/>
      <c r="AB13" s="3"/>
      <c r="AC13" s="3"/>
      <c r="AD13" s="3"/>
      <c r="AE13" s="3"/>
      <c r="AF13" s="3"/>
      <c r="AG13" s="6" t="s">
        <v>17</v>
      </c>
      <c r="AH13" s="7">
        <f>AVERAGE(AH10:AH12)</f>
        <v>-0.27874069645978078</v>
      </c>
      <c r="AI13" s="7">
        <f>AVERAGE(AI10:AI12)</f>
        <v>2.6810524675852534</v>
      </c>
      <c r="AJ13" s="7">
        <f>AVERAGE(AJ10:AJ12)</f>
        <v>76.210218266065098</v>
      </c>
      <c r="AK13" t="s">
        <v>2</v>
      </c>
      <c r="AM13">
        <v>4</v>
      </c>
      <c r="AN13">
        <f t="shared" si="2"/>
        <v>0</v>
      </c>
      <c r="AO13">
        <v>3.63</v>
      </c>
      <c r="AP13">
        <v>0</v>
      </c>
      <c r="AQ13">
        <v>8.8346</v>
      </c>
      <c r="AR13">
        <v>0</v>
      </c>
      <c r="AS13">
        <v>500</v>
      </c>
      <c r="AT13" t="s">
        <v>29</v>
      </c>
    </row>
    <row r="14" spans="1:46" ht="15" customHeight="1" x14ac:dyDescent="0.3">
      <c r="A14" s="5"/>
      <c r="B14" s="22"/>
      <c r="C14" s="3"/>
      <c r="D14" s="3"/>
      <c r="E14" s="3"/>
      <c r="F14" s="3"/>
      <c r="G14" s="3"/>
      <c r="H14" s="3"/>
      <c r="I14" s="6"/>
      <c r="J14" s="8" t="s">
        <v>0</v>
      </c>
      <c r="K14" s="9">
        <f>K13-K9</f>
        <v>7.3940691133443543</v>
      </c>
      <c r="L14" s="7" t="s">
        <v>2</v>
      </c>
      <c r="O14" s="12"/>
      <c r="P14" s="12"/>
      <c r="Q14" s="3"/>
      <c r="R14" s="3"/>
      <c r="S14" s="3"/>
      <c r="T14" s="3"/>
      <c r="U14" s="3"/>
      <c r="Y14" s="5"/>
      <c r="Z14" s="22"/>
      <c r="AA14" s="3"/>
      <c r="AB14" s="3"/>
      <c r="AC14" s="3"/>
      <c r="AD14" s="3"/>
      <c r="AE14" s="3"/>
      <c r="AF14" s="3"/>
      <c r="AG14" s="6"/>
      <c r="AH14" s="8" t="s">
        <v>0</v>
      </c>
      <c r="AI14" s="9">
        <f>AI13-AI9</f>
        <v>7.3834060699079149</v>
      </c>
      <c r="AJ14" s="7" t="s">
        <v>2</v>
      </c>
      <c r="AM14">
        <v>4.5</v>
      </c>
      <c r="AN14">
        <f t="shared" si="2"/>
        <v>0</v>
      </c>
      <c r="AO14">
        <v>3.64</v>
      </c>
      <c r="AP14">
        <v>0</v>
      </c>
      <c r="AQ14">
        <v>8.8346999999999998</v>
      </c>
      <c r="AR14">
        <v>0</v>
      </c>
      <c r="AS14">
        <v>500</v>
      </c>
      <c r="AT14" t="s">
        <v>29</v>
      </c>
    </row>
    <row r="15" spans="1:46" x14ac:dyDescent="0.3">
      <c r="A15" s="5"/>
      <c r="B15" s="22"/>
      <c r="C15" s="3"/>
      <c r="D15" s="3"/>
      <c r="E15" s="3"/>
      <c r="F15" s="3"/>
      <c r="G15" s="3"/>
      <c r="H15" s="3"/>
      <c r="J15" s="3"/>
      <c r="K15" s="3"/>
      <c r="L15" s="3"/>
      <c r="O15" s="12"/>
      <c r="P15" s="12"/>
      <c r="Q15" s="3"/>
      <c r="R15" s="19"/>
      <c r="Y15" s="5"/>
      <c r="Z15" s="22"/>
      <c r="AA15" s="3"/>
      <c r="AB15" s="3"/>
      <c r="AC15" s="3"/>
      <c r="AD15" s="3"/>
      <c r="AE15" s="3"/>
      <c r="AF15" s="3"/>
      <c r="AH15" s="3"/>
      <c r="AI15" s="3"/>
      <c r="AJ15" s="3"/>
      <c r="AM15">
        <v>5</v>
      </c>
      <c r="AN15">
        <f t="shared" si="2"/>
        <v>0</v>
      </c>
      <c r="AO15">
        <v>3.64</v>
      </c>
      <c r="AP15">
        <v>0</v>
      </c>
      <c r="AQ15">
        <v>8.8346</v>
      </c>
      <c r="AR15">
        <v>0</v>
      </c>
      <c r="AS15">
        <v>500</v>
      </c>
      <c r="AT15" t="s">
        <v>29</v>
      </c>
    </row>
    <row r="16" spans="1:46" x14ac:dyDescent="0.3">
      <c r="O16" s="17"/>
      <c r="P16" s="17"/>
      <c r="Q16" s="17"/>
      <c r="AM16">
        <v>5.5</v>
      </c>
      <c r="AN16">
        <f t="shared" si="2"/>
        <v>0</v>
      </c>
      <c r="AO16">
        <v>3.64</v>
      </c>
      <c r="AP16">
        <v>0</v>
      </c>
      <c r="AQ16">
        <v>8.8345000000000002</v>
      </c>
      <c r="AR16">
        <v>0</v>
      </c>
      <c r="AS16">
        <v>500</v>
      </c>
      <c r="AT16" t="s">
        <v>29</v>
      </c>
    </row>
    <row r="17" spans="1:46" x14ac:dyDescent="0.3">
      <c r="O17" s="17"/>
      <c r="P17" s="18"/>
      <c r="Q17" s="17"/>
      <c r="AM17">
        <v>6</v>
      </c>
      <c r="AN17">
        <f t="shared" si="2"/>
        <v>0</v>
      </c>
      <c r="AO17">
        <v>3.64</v>
      </c>
      <c r="AP17">
        <v>0</v>
      </c>
      <c r="AQ17">
        <v>8.8346</v>
      </c>
      <c r="AR17">
        <v>0</v>
      </c>
      <c r="AS17">
        <v>500</v>
      </c>
      <c r="AT17" t="s">
        <v>29</v>
      </c>
    </row>
    <row r="18" spans="1:46" ht="15" customHeight="1" x14ac:dyDescent="0.3">
      <c r="O18" s="17"/>
      <c r="P18" s="17"/>
      <c r="Q18" s="17"/>
      <c r="R18" s="3"/>
      <c r="S18" s="3"/>
      <c r="T18" s="3"/>
      <c r="U18" s="3"/>
      <c r="Y18" s="36" t="s">
        <v>40</v>
      </c>
      <c r="Z18" t="s">
        <v>5</v>
      </c>
      <c r="AA18" t="s">
        <v>14</v>
      </c>
      <c r="AB18" t="s">
        <v>15</v>
      </c>
      <c r="AC18" t="s">
        <v>6</v>
      </c>
      <c r="AD18" t="s">
        <v>7</v>
      </c>
      <c r="AE18" t="s">
        <v>12</v>
      </c>
      <c r="AF18" t="s">
        <v>13</v>
      </c>
      <c r="AH18" t="s">
        <v>8</v>
      </c>
      <c r="AI18" t="s">
        <v>9</v>
      </c>
      <c r="AJ18" t="s">
        <v>16</v>
      </c>
      <c r="AM18">
        <v>6.5</v>
      </c>
      <c r="AN18">
        <f t="shared" si="2"/>
        <v>0</v>
      </c>
      <c r="AO18">
        <v>3.56</v>
      </c>
      <c r="AP18">
        <v>0</v>
      </c>
      <c r="AQ18">
        <v>8.8344000000000005</v>
      </c>
      <c r="AR18">
        <v>0</v>
      </c>
      <c r="AS18">
        <v>500</v>
      </c>
      <c r="AT18" t="s">
        <v>29</v>
      </c>
    </row>
    <row r="19" spans="1:46" ht="15" customHeight="1" x14ac:dyDescent="0.3">
      <c r="A19" s="36" t="s">
        <v>40</v>
      </c>
      <c r="B19" t="s">
        <v>5</v>
      </c>
      <c r="C19" t="s">
        <v>14</v>
      </c>
      <c r="D19" t="s">
        <v>15</v>
      </c>
      <c r="E19" t="s">
        <v>6</v>
      </c>
      <c r="F19" t="s">
        <v>7</v>
      </c>
      <c r="G19" t="s">
        <v>12</v>
      </c>
      <c r="H19" t="s">
        <v>13</v>
      </c>
      <c r="J19" t="s">
        <v>8</v>
      </c>
      <c r="K19" t="s">
        <v>9</v>
      </c>
      <c r="L19" t="s">
        <v>16</v>
      </c>
      <c r="O19" s="17"/>
      <c r="P19" s="17"/>
      <c r="Q19" s="17"/>
      <c r="R19" s="3"/>
      <c r="S19" s="3"/>
      <c r="T19" s="3"/>
      <c r="U19" s="3"/>
      <c r="Y19" s="36"/>
      <c r="Z19">
        <v>135</v>
      </c>
      <c r="AA19">
        <v>2197.09375</v>
      </c>
      <c r="AB19">
        <v>513.02959999999996</v>
      </c>
      <c r="AC19" s="3">
        <f>Z19*$F$1</f>
        <v>6.75</v>
      </c>
      <c r="AD19" s="3">
        <f>$B$1*$B$2/$AC19</f>
        <v>74.074074074074076</v>
      </c>
      <c r="AE19" s="3">
        <f>(AA19-$F$2/2)*$F$1</f>
        <v>52.254687500000003</v>
      </c>
      <c r="AF19" s="3">
        <f>(AB19-$F$3/2)*$F$1</f>
        <v>-31.948520000000002</v>
      </c>
      <c r="AG19" s="22"/>
      <c r="AH19" s="3">
        <f>AE19*AD19/$B$1</f>
        <v>7.7414351851851864</v>
      </c>
      <c r="AI19" s="3">
        <f>AF19*AD19/$B$1</f>
        <v>-4.7331140740740745</v>
      </c>
      <c r="AJ19" s="3">
        <f>AD19</f>
        <v>74.074074074074076</v>
      </c>
      <c r="AM19">
        <v>7</v>
      </c>
      <c r="AN19">
        <f t="shared" si="2"/>
        <v>0</v>
      </c>
      <c r="AO19">
        <v>3.51</v>
      </c>
      <c r="AP19">
        <v>0</v>
      </c>
      <c r="AQ19">
        <v>8.8347999999999995</v>
      </c>
      <c r="AR19">
        <v>0</v>
      </c>
      <c r="AS19">
        <v>500</v>
      </c>
      <c r="AT19" t="s">
        <v>29</v>
      </c>
    </row>
    <row r="20" spans="1:46" x14ac:dyDescent="0.3">
      <c r="A20" s="36"/>
      <c r="B20">
        <v>134</v>
      </c>
      <c r="C20">
        <v>2197.55933</v>
      </c>
      <c r="D20">
        <v>513.55449999999996</v>
      </c>
      <c r="E20" s="3">
        <f>B20*$F$1</f>
        <v>6.7</v>
      </c>
      <c r="F20" s="3">
        <f>$B$1*$B$2/$E20</f>
        <v>74.626865671641795</v>
      </c>
      <c r="G20" s="3">
        <f>(C20-$F$2/2)*$F$1</f>
        <v>52.277966500000005</v>
      </c>
      <c r="H20" s="3">
        <f>(D20-$F$3/2)*$F$1</f>
        <v>-31.922275000000003</v>
      </c>
      <c r="I20" s="22"/>
      <c r="J20" s="3">
        <f>G20*F20/$B$1</f>
        <v>7.8026815671641803</v>
      </c>
      <c r="K20" s="3">
        <f>H20*F20/$B$1</f>
        <v>-4.7645186567164179</v>
      </c>
      <c r="L20" s="3">
        <f>F20</f>
        <v>74.626865671641795</v>
      </c>
      <c r="O20" s="17"/>
      <c r="P20" s="17"/>
      <c r="Q20" s="17"/>
      <c r="R20" s="3"/>
      <c r="S20" s="3"/>
      <c r="T20" s="3"/>
      <c r="U20" s="3"/>
      <c r="Y20" s="36"/>
      <c r="Z20">
        <v>119</v>
      </c>
      <c r="AA20">
        <v>792.95410000000004</v>
      </c>
      <c r="AB20">
        <v>597.65093999999999</v>
      </c>
      <c r="AC20" s="3">
        <f>Z20*$F$1</f>
        <v>5.95</v>
      </c>
      <c r="AD20" s="3">
        <f>$B$1*$B$2/$AC20</f>
        <v>84.033613445378151</v>
      </c>
      <c r="AE20" s="3">
        <f>(AA20-$F$2/2)*$F$1</f>
        <v>-17.952294999999999</v>
      </c>
      <c r="AF20" s="3">
        <f>(AB20-$F$3/2)*$F$1</f>
        <v>-27.717453000000003</v>
      </c>
      <c r="AG20" s="22"/>
      <c r="AH20" s="3">
        <f>AE20*AD20/$B$1</f>
        <v>-3.0171924369747898</v>
      </c>
      <c r="AI20" s="3">
        <f>AF20*AD20/$B$1</f>
        <v>-4.658395462184874</v>
      </c>
      <c r="AJ20" s="3">
        <f>AD20</f>
        <v>84.033613445378151</v>
      </c>
      <c r="AM20">
        <v>7.5</v>
      </c>
      <c r="AN20">
        <f t="shared" si="2"/>
        <v>0</v>
      </c>
      <c r="AO20">
        <v>3.65</v>
      </c>
      <c r="AP20">
        <v>0</v>
      </c>
      <c r="AQ20">
        <v>8.8346</v>
      </c>
      <c r="AR20">
        <v>0</v>
      </c>
      <c r="AS20">
        <v>500</v>
      </c>
      <c r="AT20" t="s">
        <v>29</v>
      </c>
    </row>
    <row r="21" spans="1:46" x14ac:dyDescent="0.3">
      <c r="A21" s="36"/>
      <c r="B21">
        <v>118</v>
      </c>
      <c r="C21">
        <v>793.39935000000003</v>
      </c>
      <c r="D21">
        <v>597.97478999999998</v>
      </c>
      <c r="E21" s="3">
        <f>B21*$F$1</f>
        <v>5.9</v>
      </c>
      <c r="F21" s="3">
        <f>$B$1*$B$2/$E21</f>
        <v>84.745762711864401</v>
      </c>
      <c r="G21" s="3">
        <f>(C21-$F$2/2)*$F$1</f>
        <v>-17.930032499999999</v>
      </c>
      <c r="H21" s="3">
        <f>(D21-$F$3/2)*$F$1</f>
        <v>-27.701260500000004</v>
      </c>
      <c r="I21" s="22"/>
      <c r="J21" s="3">
        <f>G21*F21/$B$1</f>
        <v>-3.0389885593220338</v>
      </c>
      <c r="K21" s="3">
        <f>H21*F21/$B$1</f>
        <v>-4.695128898305085</v>
      </c>
      <c r="L21" s="3">
        <f>F21</f>
        <v>84.745762711864401</v>
      </c>
      <c r="O21" s="5"/>
      <c r="P21" s="22"/>
      <c r="Q21" s="3"/>
      <c r="R21" s="3"/>
      <c r="S21" s="3"/>
      <c r="T21" s="3"/>
      <c r="U21" s="3"/>
      <c r="Y21" s="36"/>
      <c r="AC21" s="3"/>
      <c r="AD21" s="3"/>
      <c r="AE21" s="3"/>
      <c r="AF21" s="3"/>
      <c r="AG21" s="6" t="s">
        <v>18</v>
      </c>
      <c r="AH21" s="7">
        <f>AVERAGE(AH19:AH20)</f>
        <v>2.3621213741051985</v>
      </c>
      <c r="AI21" s="7">
        <f>AVERAGE(AI19:AI20)</f>
        <v>-4.6957547681294738</v>
      </c>
      <c r="AJ21" s="7">
        <f>AVERAGE(AJ19:AJ20)</f>
        <v>79.053843759726107</v>
      </c>
      <c r="AM21">
        <v>8</v>
      </c>
      <c r="AN21">
        <f t="shared" si="2"/>
        <v>9.9811572700296732E-4</v>
      </c>
      <c r="AO21">
        <v>3.81</v>
      </c>
      <c r="AP21">
        <v>1E-3</v>
      </c>
      <c r="AQ21">
        <v>8.8339999999999996</v>
      </c>
      <c r="AR21">
        <v>0</v>
      </c>
      <c r="AS21">
        <v>500</v>
      </c>
      <c r="AT21" t="s">
        <v>29</v>
      </c>
    </row>
    <row r="22" spans="1:46" x14ac:dyDescent="0.3">
      <c r="A22" s="36"/>
      <c r="E22" s="3"/>
      <c r="F22" s="3"/>
      <c r="G22" s="3"/>
      <c r="H22" s="3"/>
      <c r="I22" s="6" t="s">
        <v>18</v>
      </c>
      <c r="J22" s="7">
        <f>AVERAGE(J20:J21)</f>
        <v>2.3818465039210732</v>
      </c>
      <c r="K22" s="7">
        <f>AVERAGE(K20:K21)</f>
        <v>-4.7298237775107514</v>
      </c>
      <c r="L22" s="7">
        <f>AVERAGE(L20:L21)</f>
        <v>79.686314191753098</v>
      </c>
      <c r="O22" s="5"/>
      <c r="P22" s="22"/>
      <c r="Q22" s="3"/>
      <c r="R22" s="3"/>
      <c r="S22" s="3"/>
      <c r="T22" s="3"/>
      <c r="U22" s="3"/>
      <c r="Y22" s="36"/>
      <c r="Z22">
        <v>118</v>
      </c>
      <c r="AA22">
        <v>1107.6296400000001</v>
      </c>
      <c r="AB22">
        <v>1451.6357399999999</v>
      </c>
      <c r="AC22" s="3">
        <f t="shared" ref="AC22:AC24" si="16">Z22*$F$1</f>
        <v>5.9</v>
      </c>
      <c r="AD22" s="3">
        <f>$B$1*$B$2/$AC22</f>
        <v>84.745762711864401</v>
      </c>
      <c r="AE22" s="3">
        <f t="shared" ref="AE22:AE24" si="17">(AA22-$F$2/2)*$F$1</f>
        <v>-2.2185179999999947</v>
      </c>
      <c r="AF22" s="3">
        <f t="shared" ref="AF22:AF24" si="18">(AB22-$F$3/2)*$F$1</f>
        <v>14.981786999999997</v>
      </c>
      <c r="AG22" s="22"/>
      <c r="AH22" s="3">
        <f t="shared" ref="AH22:AH24" si="19">AE22*AD22/$B$1</f>
        <v>-0.37601999999999908</v>
      </c>
      <c r="AI22" s="3">
        <f t="shared" ref="AI22:AI24" si="20">AF22*AD22/$B$1</f>
        <v>2.5392859322033892</v>
      </c>
      <c r="AJ22" s="3">
        <f t="shared" ref="AJ22:AJ24" si="21">AD22</f>
        <v>84.745762711864401</v>
      </c>
      <c r="AM22">
        <v>8.5</v>
      </c>
      <c r="AN22">
        <f t="shared" si="2"/>
        <v>1.9960534124629082E-3</v>
      </c>
      <c r="AO22">
        <v>3.99</v>
      </c>
      <c r="AP22">
        <v>2E-3</v>
      </c>
      <c r="AQ22">
        <v>8.8330000000000002</v>
      </c>
      <c r="AR22">
        <v>0</v>
      </c>
      <c r="AS22">
        <v>500</v>
      </c>
      <c r="AT22" t="s">
        <v>29</v>
      </c>
    </row>
    <row r="23" spans="1:46" x14ac:dyDescent="0.3">
      <c r="A23" s="36"/>
      <c r="B23">
        <v>118</v>
      </c>
      <c r="C23">
        <v>1107.7404799999999</v>
      </c>
      <c r="D23">
        <v>1453.2478000000001</v>
      </c>
      <c r="E23" s="3">
        <f t="shared" ref="E23:E25" si="22">B23*$F$1</f>
        <v>5.9</v>
      </c>
      <c r="F23" s="3">
        <f t="shared" ref="F23:F25" si="23">$B$1*$B$2/$E23</f>
        <v>84.745762711864401</v>
      </c>
      <c r="G23" s="3">
        <f t="shared" ref="G23:G25" si="24">(C23-$F$2/2)*$F$1</f>
        <v>-2.2129760000000034</v>
      </c>
      <c r="H23" s="3">
        <f t="shared" ref="H23:H25" si="25">(D23-$F$3/2)*$F$1</f>
        <v>15.062390000000006</v>
      </c>
      <c r="I23" s="22"/>
      <c r="J23" s="3">
        <f t="shared" ref="J23:J25" si="26">G23*F23/$B$1</f>
        <v>-0.37508067796610228</v>
      </c>
      <c r="K23" s="3">
        <f t="shared" ref="K23:K25" si="27">H23*F23/$B$1</f>
        <v>2.5529474576271194</v>
      </c>
      <c r="L23" s="3">
        <f t="shared" ref="L23:L25" si="28">F23</f>
        <v>84.745762711864401</v>
      </c>
      <c r="O23" s="5"/>
      <c r="P23" s="22"/>
      <c r="Q23" s="3"/>
      <c r="R23" s="3"/>
      <c r="S23" s="3"/>
      <c r="T23" s="3"/>
      <c r="U23" s="3"/>
      <c r="Y23" s="36"/>
      <c r="Z23">
        <v>140</v>
      </c>
      <c r="AA23">
        <v>2118.32422</v>
      </c>
      <c r="AB23">
        <v>1525.7525599999999</v>
      </c>
      <c r="AC23" s="3">
        <f t="shared" si="16"/>
        <v>7</v>
      </c>
      <c r="AD23" s="3">
        <f>$B$1*$B$2/$AC23</f>
        <v>71.428571428571431</v>
      </c>
      <c r="AE23" s="3">
        <f t="shared" si="17"/>
        <v>48.316211000000003</v>
      </c>
      <c r="AF23" s="3">
        <f t="shared" si="18"/>
        <v>18.687627999999997</v>
      </c>
      <c r="AG23" s="22"/>
      <c r="AH23" s="3">
        <f t="shared" si="19"/>
        <v>6.9023158571428578</v>
      </c>
      <c r="AI23" s="3">
        <f t="shared" si="20"/>
        <v>2.6696611428571422</v>
      </c>
      <c r="AJ23" s="3">
        <f t="shared" si="21"/>
        <v>71.428571428571431</v>
      </c>
      <c r="AM23">
        <v>9</v>
      </c>
      <c r="AN23">
        <f t="shared" si="2"/>
        <v>2.9938278931750744E-3</v>
      </c>
      <c r="AO23">
        <v>4.16</v>
      </c>
      <c r="AP23">
        <v>3.0000000000000001E-3</v>
      </c>
      <c r="AQ23">
        <v>8.8320000000000007</v>
      </c>
      <c r="AR23">
        <v>0</v>
      </c>
      <c r="AS23">
        <v>500</v>
      </c>
      <c r="AT23" t="s">
        <v>29</v>
      </c>
    </row>
    <row r="24" spans="1:46" x14ac:dyDescent="0.3">
      <c r="A24" s="36"/>
      <c r="B24">
        <v>140</v>
      </c>
      <c r="C24">
        <v>2118.4184599999999</v>
      </c>
      <c r="D24">
        <v>1527.5667699999999</v>
      </c>
      <c r="E24" s="3">
        <f t="shared" si="22"/>
        <v>7</v>
      </c>
      <c r="F24" s="3">
        <f t="shared" si="23"/>
        <v>71.428571428571431</v>
      </c>
      <c r="G24" s="3">
        <f t="shared" si="24"/>
        <v>48.320922999999993</v>
      </c>
      <c r="H24" s="3">
        <f t="shared" si="25"/>
        <v>18.778338499999997</v>
      </c>
      <c r="I24" s="22"/>
      <c r="J24" s="3">
        <f t="shared" si="26"/>
        <v>6.9029889999999998</v>
      </c>
      <c r="K24" s="3">
        <f t="shared" si="27"/>
        <v>2.6826197857142851</v>
      </c>
      <c r="L24" s="3">
        <f t="shared" si="28"/>
        <v>71.428571428571431</v>
      </c>
      <c r="O24" s="5"/>
      <c r="P24" s="22"/>
      <c r="Q24" s="3"/>
      <c r="R24" s="3"/>
      <c r="S24" s="3"/>
      <c r="T24" s="3"/>
      <c r="U24" s="3"/>
      <c r="Y24" s="36"/>
      <c r="Z24">
        <v>139</v>
      </c>
      <c r="AA24">
        <v>125.31237</v>
      </c>
      <c r="AB24">
        <v>1528.68237</v>
      </c>
      <c r="AC24" s="3">
        <f t="shared" si="16"/>
        <v>6.95</v>
      </c>
      <c r="AD24" s="3">
        <f>$B$1*$B$2/$AC24</f>
        <v>71.942446043165461</v>
      </c>
      <c r="AE24" s="3">
        <f t="shared" si="17"/>
        <v>-51.334381499999999</v>
      </c>
      <c r="AF24" s="3">
        <f t="shared" si="18"/>
        <v>18.834118499999999</v>
      </c>
      <c r="AG24" s="22"/>
      <c r="AH24" s="3">
        <f t="shared" si="19"/>
        <v>-7.3862419424460422</v>
      </c>
      <c r="AI24" s="3">
        <f t="shared" si="20"/>
        <v>2.7099451079136689</v>
      </c>
      <c r="AJ24" s="3">
        <f t="shared" si="21"/>
        <v>71.942446043165461</v>
      </c>
      <c r="AM24">
        <v>9.5</v>
      </c>
      <c r="AN24">
        <f t="shared" si="2"/>
        <v>3.9913946587537092E-3</v>
      </c>
      <c r="AO24">
        <v>4.3499999999999996</v>
      </c>
      <c r="AP24">
        <v>4.0000000000000001E-3</v>
      </c>
      <c r="AQ24">
        <v>8.8312000000000008</v>
      </c>
      <c r="AR24">
        <v>0</v>
      </c>
      <c r="AS24">
        <v>500</v>
      </c>
      <c r="AT24" t="s">
        <v>29</v>
      </c>
    </row>
    <row r="25" spans="1:46" x14ac:dyDescent="0.3">
      <c r="A25" s="36"/>
      <c r="B25">
        <v>138</v>
      </c>
      <c r="C25">
        <v>125.48416</v>
      </c>
      <c r="D25">
        <v>1530.4729</v>
      </c>
      <c r="E25" s="3">
        <f t="shared" si="22"/>
        <v>6.9</v>
      </c>
      <c r="F25" s="3">
        <f t="shared" si="23"/>
        <v>72.463768115942031</v>
      </c>
      <c r="G25" s="3">
        <f t="shared" si="24"/>
        <v>-51.325792000000007</v>
      </c>
      <c r="H25" s="3">
        <f t="shared" si="25"/>
        <v>18.923645</v>
      </c>
      <c r="I25" s="22"/>
      <c r="J25" s="3">
        <f t="shared" si="26"/>
        <v>-7.4385205797101461</v>
      </c>
      <c r="K25" s="3">
        <f t="shared" si="27"/>
        <v>2.7425572463768115</v>
      </c>
      <c r="L25" s="3">
        <f t="shared" si="28"/>
        <v>72.463768115942031</v>
      </c>
      <c r="O25" s="5"/>
      <c r="P25" s="22"/>
      <c r="Q25" s="3"/>
      <c r="R25" s="3"/>
      <c r="S25" s="3"/>
      <c r="T25" s="3"/>
      <c r="U25" s="3"/>
      <c r="Y25" s="5"/>
      <c r="Z25" s="22"/>
      <c r="AA25" s="3"/>
      <c r="AB25" s="3"/>
      <c r="AC25" s="3"/>
      <c r="AD25" s="3"/>
      <c r="AE25" s="3"/>
      <c r="AF25" s="3"/>
      <c r="AG25" s="6" t="s">
        <v>17</v>
      </c>
      <c r="AH25" s="7">
        <f>AVERAGE(AH22:AH24)</f>
        <v>-0.286648695101061</v>
      </c>
      <c r="AI25" s="7">
        <f>AVERAGE(AI22:AI24)</f>
        <v>2.6396307276580671</v>
      </c>
      <c r="AJ25" s="7">
        <f>AVERAGE(AJ22:AJ24)</f>
        <v>76.038926727867093</v>
      </c>
      <c r="AK25" t="s">
        <v>2</v>
      </c>
      <c r="AM25">
        <v>10</v>
      </c>
      <c r="AN25">
        <f t="shared" si="2"/>
        <v>4.9887240356083088E-3</v>
      </c>
      <c r="AO25">
        <v>4.5599999999999996</v>
      </c>
      <c r="AP25">
        <v>5.0000000000000001E-3</v>
      </c>
      <c r="AQ25">
        <v>8.8297000000000008</v>
      </c>
      <c r="AR25">
        <v>0</v>
      </c>
      <c r="AS25">
        <v>500</v>
      </c>
      <c r="AT25" t="s">
        <v>29</v>
      </c>
    </row>
    <row r="26" spans="1:46" ht="15" customHeight="1" x14ac:dyDescent="0.3">
      <c r="A26" s="5"/>
      <c r="B26" s="22"/>
      <c r="C26" s="3"/>
      <c r="D26" s="3"/>
      <c r="E26" s="3"/>
      <c r="F26" s="3"/>
      <c r="G26" s="3"/>
      <c r="H26" s="3"/>
      <c r="I26" s="6" t="s">
        <v>17</v>
      </c>
      <c r="J26" s="7">
        <f>AVERAGE(J23:J25)</f>
        <v>-0.30353741922541627</v>
      </c>
      <c r="K26" s="7">
        <f>AVERAGE(K23:K25)</f>
        <v>2.659374829906072</v>
      </c>
      <c r="L26" s="7">
        <f>AVERAGE(L23:L25)</f>
        <v>76.212700752125954</v>
      </c>
      <c r="M26" t="s">
        <v>2</v>
      </c>
      <c r="O26" s="5"/>
      <c r="P26" s="22"/>
      <c r="Q26" s="3"/>
      <c r="R26" s="3"/>
      <c r="S26" s="3"/>
      <c r="T26" s="3"/>
      <c r="U26" s="3"/>
      <c r="Y26" s="5"/>
      <c r="Z26" s="22"/>
      <c r="AA26" s="3"/>
      <c r="AB26" s="3"/>
      <c r="AC26" s="3"/>
      <c r="AD26" s="3"/>
      <c r="AE26" s="3"/>
      <c r="AF26" s="3"/>
      <c r="AG26" s="6"/>
      <c r="AH26" s="8" t="s">
        <v>0</v>
      </c>
      <c r="AI26" s="9">
        <f>AI25-AI21</f>
        <v>7.3353854957875413</v>
      </c>
      <c r="AJ26" s="7" t="s">
        <v>2</v>
      </c>
      <c r="AM26">
        <v>10.5</v>
      </c>
      <c r="AN26">
        <f t="shared" si="2"/>
        <v>6.9834174085064296E-3</v>
      </c>
      <c r="AO26">
        <v>4.79</v>
      </c>
      <c r="AP26">
        <v>7.0000000000000001E-3</v>
      </c>
      <c r="AQ26">
        <v>8.8282000000000007</v>
      </c>
      <c r="AR26">
        <v>0</v>
      </c>
      <c r="AS26">
        <v>500</v>
      </c>
      <c r="AT26" t="s">
        <v>29</v>
      </c>
    </row>
    <row r="27" spans="1:46" x14ac:dyDescent="0.3">
      <c r="A27" s="5"/>
      <c r="B27" s="22"/>
      <c r="C27" s="3"/>
      <c r="D27" s="3"/>
      <c r="E27" s="3"/>
      <c r="F27" s="3"/>
      <c r="G27" s="3"/>
      <c r="H27" s="3"/>
      <c r="I27" s="6"/>
      <c r="J27" s="8" t="s">
        <v>0</v>
      </c>
      <c r="K27" s="9">
        <f>K26-K22</f>
        <v>7.389198607416823</v>
      </c>
      <c r="L27" s="7" t="s">
        <v>2</v>
      </c>
      <c r="AM27">
        <v>11</v>
      </c>
      <c r="AN27">
        <f t="shared" si="2"/>
        <v>7.9800989119683478E-3</v>
      </c>
      <c r="AO27">
        <v>5.03</v>
      </c>
      <c r="AP27">
        <v>8.0000000000000002E-3</v>
      </c>
      <c r="AQ27">
        <v>8.8269000000000002</v>
      </c>
      <c r="AR27">
        <v>0</v>
      </c>
      <c r="AS27">
        <v>500</v>
      </c>
      <c r="AT27" t="s">
        <v>29</v>
      </c>
    </row>
    <row r="28" spans="1:46" x14ac:dyDescent="0.3">
      <c r="A28" s="5"/>
      <c r="B28" s="22"/>
      <c r="C28" s="3"/>
      <c r="D28" s="3"/>
      <c r="E28" s="3"/>
      <c r="F28" s="3"/>
      <c r="G28" s="3"/>
      <c r="H28" s="3"/>
      <c r="J28" s="3"/>
      <c r="K28" s="3"/>
      <c r="L28" s="3"/>
      <c r="AM28">
        <v>11.5</v>
      </c>
      <c r="AN28">
        <f t="shared" si="2"/>
        <v>8.976454005934718E-3</v>
      </c>
      <c r="AO28">
        <v>5.29</v>
      </c>
      <c r="AP28">
        <v>8.9999999999999993E-3</v>
      </c>
      <c r="AQ28">
        <v>8.8254000000000001</v>
      </c>
      <c r="AR28">
        <v>0</v>
      </c>
      <c r="AS28">
        <v>500</v>
      </c>
      <c r="AT28" t="s">
        <v>29</v>
      </c>
    </row>
    <row r="29" spans="1:46" x14ac:dyDescent="0.3">
      <c r="AM29">
        <v>12</v>
      </c>
      <c r="AN29">
        <f t="shared" si="2"/>
        <v>1.0969698318496538E-2</v>
      </c>
      <c r="AO29">
        <v>5.57</v>
      </c>
      <c r="AP29">
        <v>1.0999999999999999E-2</v>
      </c>
      <c r="AQ29">
        <v>8.8239999999999998</v>
      </c>
      <c r="AR29">
        <v>0</v>
      </c>
      <c r="AS29">
        <v>500</v>
      </c>
      <c r="AT29" t="s">
        <v>29</v>
      </c>
    </row>
    <row r="30" spans="1:46" ht="15" customHeight="1" x14ac:dyDescent="0.3">
      <c r="Y30" s="36" t="s">
        <v>41</v>
      </c>
      <c r="Z30" t="s">
        <v>5</v>
      </c>
      <c r="AA30" t="s">
        <v>14</v>
      </c>
      <c r="AB30" t="s">
        <v>15</v>
      </c>
      <c r="AC30" t="s">
        <v>6</v>
      </c>
      <c r="AD30" t="s">
        <v>7</v>
      </c>
      <c r="AE30" t="s">
        <v>12</v>
      </c>
      <c r="AF30" t="s">
        <v>13</v>
      </c>
      <c r="AH30" t="s">
        <v>8</v>
      </c>
      <c r="AI30" t="s">
        <v>9</v>
      </c>
      <c r="AJ30" t="s">
        <v>16</v>
      </c>
      <c r="AM30">
        <v>12.5</v>
      </c>
      <c r="AN30">
        <f t="shared" si="2"/>
        <v>1.1965163204747775E-2</v>
      </c>
      <c r="AO30">
        <v>5.87</v>
      </c>
      <c r="AP30">
        <v>1.2E-2</v>
      </c>
      <c r="AQ30">
        <v>8.8231000000000002</v>
      </c>
      <c r="AR30">
        <v>0</v>
      </c>
      <c r="AS30">
        <v>500</v>
      </c>
      <c r="AT30" t="s">
        <v>29</v>
      </c>
    </row>
    <row r="31" spans="1:46" ht="15" customHeight="1" x14ac:dyDescent="0.3">
      <c r="A31" s="36" t="s">
        <v>41</v>
      </c>
      <c r="B31" t="s">
        <v>5</v>
      </c>
      <c r="C31" t="s">
        <v>14</v>
      </c>
      <c r="D31" t="s">
        <v>15</v>
      </c>
      <c r="E31" t="s">
        <v>6</v>
      </c>
      <c r="F31" t="s">
        <v>7</v>
      </c>
      <c r="G31" t="s">
        <v>12</v>
      </c>
      <c r="H31" t="s">
        <v>13</v>
      </c>
      <c r="J31" t="s">
        <v>8</v>
      </c>
      <c r="K31" t="s">
        <v>9</v>
      </c>
      <c r="L31" t="s">
        <v>16</v>
      </c>
      <c r="Y31" s="36"/>
      <c r="Z31">
        <v>135</v>
      </c>
      <c r="AA31">
        <v>2197.46533</v>
      </c>
      <c r="AB31">
        <v>511.37844999999999</v>
      </c>
      <c r="AC31" s="3">
        <f>Z31*$F$1</f>
        <v>6.75</v>
      </c>
      <c r="AD31" s="3">
        <f>$B$1*$B$2/$AC31</f>
        <v>74.074074074074076</v>
      </c>
      <c r="AE31" s="3">
        <f>(AA31-$F$2/2)*$F$1</f>
        <v>52.273266500000005</v>
      </c>
      <c r="AF31" s="3">
        <f>(AB31-$F$3/2)*$F$1</f>
        <v>-32.031077500000002</v>
      </c>
      <c r="AG31" s="22"/>
      <c r="AH31" s="3">
        <f>AE31*AD31/$B$1</f>
        <v>7.7441876296296304</v>
      </c>
      <c r="AI31" s="3">
        <f>AF31*AD31/$B$1</f>
        <v>-4.7453448148148158</v>
      </c>
      <c r="AJ31" s="3">
        <f>AD31</f>
        <v>74.074074074074076</v>
      </c>
      <c r="AM31">
        <v>13</v>
      </c>
      <c r="AN31">
        <f t="shared" si="2"/>
        <v>1.296007418397626E-2</v>
      </c>
      <c r="AO31">
        <v>6.21</v>
      </c>
      <c r="AP31">
        <v>1.2999999999999999E-2</v>
      </c>
      <c r="AQ31">
        <v>8.8216999999999999</v>
      </c>
      <c r="AR31">
        <v>0</v>
      </c>
      <c r="AS31">
        <v>500</v>
      </c>
      <c r="AT31" t="s">
        <v>29</v>
      </c>
    </row>
    <row r="32" spans="1:46" x14ac:dyDescent="0.3">
      <c r="A32" s="36"/>
      <c r="B32">
        <v>135</v>
      </c>
      <c r="C32">
        <v>2197.7460900000001</v>
      </c>
      <c r="D32">
        <v>511.74410999999998</v>
      </c>
      <c r="E32" s="3">
        <f>B32*$F$1</f>
        <v>6.75</v>
      </c>
      <c r="F32" s="3">
        <f>$B$1*$B$2/$E32</f>
        <v>74.074074074074076</v>
      </c>
      <c r="G32" s="3">
        <f>(C32-$F$2/2)*$F$1</f>
        <v>52.287304500000005</v>
      </c>
      <c r="H32" s="3">
        <f>(D32-$F$3/2)*$F$1</f>
        <v>-32.012794500000005</v>
      </c>
      <c r="I32" s="22"/>
      <c r="J32" s="3">
        <f>G32*F32/$B$1</f>
        <v>7.7462673333333338</v>
      </c>
      <c r="K32" s="3">
        <f>H32*F32/$B$1</f>
        <v>-4.7426362222222229</v>
      </c>
      <c r="L32" s="3">
        <f>F32</f>
        <v>74.074074074074076</v>
      </c>
      <c r="Y32" s="36"/>
      <c r="Z32">
        <v>118</v>
      </c>
      <c r="AA32">
        <v>793.24536000000001</v>
      </c>
      <c r="AB32">
        <v>596.05346999999995</v>
      </c>
      <c r="AC32" s="3">
        <f>Z32*$F$1</f>
        <v>5.9</v>
      </c>
      <c r="AD32" s="3">
        <f>$B$1*$B$2/$AC32</f>
        <v>84.745762711864401</v>
      </c>
      <c r="AE32" s="3">
        <f>(AA32-$F$2/2)*$F$1</f>
        <v>-17.937732</v>
      </c>
      <c r="AF32" s="3">
        <f>(AB32-$F$3/2)*$F$1</f>
        <v>-27.797326500000004</v>
      </c>
      <c r="AG32" s="22"/>
      <c r="AH32" s="3">
        <f>AE32*AD32/$B$1</f>
        <v>-3.0402935593220337</v>
      </c>
      <c r="AI32" s="3">
        <f>AF32*AD32/$B$1</f>
        <v>-4.7114112711864413</v>
      </c>
      <c r="AJ32" s="3">
        <f>AD32</f>
        <v>84.745762711864401</v>
      </c>
      <c r="AM32">
        <v>13.5</v>
      </c>
      <c r="AN32">
        <f t="shared" si="2"/>
        <v>1.3954648862512364E-2</v>
      </c>
      <c r="AO32">
        <v>6.55</v>
      </c>
      <c r="AP32">
        <v>1.4E-2</v>
      </c>
      <c r="AQ32">
        <v>8.8203999999999994</v>
      </c>
      <c r="AR32">
        <v>0</v>
      </c>
      <c r="AS32">
        <v>500</v>
      </c>
      <c r="AT32" t="s">
        <v>29</v>
      </c>
    </row>
    <row r="33" spans="1:46" x14ac:dyDescent="0.3">
      <c r="A33" s="36"/>
      <c r="B33">
        <v>118</v>
      </c>
      <c r="C33">
        <v>793.52044999999998</v>
      </c>
      <c r="D33">
        <v>596.38793999999996</v>
      </c>
      <c r="E33" s="3">
        <f>B33*$F$1</f>
        <v>5.9</v>
      </c>
      <c r="F33" s="3">
        <f>$B$1*$B$2/$E33</f>
        <v>84.745762711864401</v>
      </c>
      <c r="G33" s="3">
        <f>(C33-$F$2/2)*$F$1</f>
        <v>-17.923977500000003</v>
      </c>
      <c r="H33" s="3">
        <f>(D33-$F$3/2)*$F$1</f>
        <v>-27.780603000000003</v>
      </c>
      <c r="I33" s="22"/>
      <c r="J33" s="3">
        <f>G33*F33/$B$1</f>
        <v>-3.0379622881355934</v>
      </c>
      <c r="K33" s="3">
        <f>H33*F33/$B$1</f>
        <v>-4.7085767796610174</v>
      </c>
      <c r="L33" s="3">
        <f>F33</f>
        <v>84.745762711864401</v>
      </c>
      <c r="Y33" s="36"/>
      <c r="AC33" s="3"/>
      <c r="AD33" s="3"/>
      <c r="AE33" s="3"/>
      <c r="AF33" s="3"/>
      <c r="AG33" s="6" t="s">
        <v>18</v>
      </c>
      <c r="AH33" s="7">
        <f>AVERAGE(AH31:AH32)</f>
        <v>2.3519470351537981</v>
      </c>
      <c r="AI33" s="7">
        <f>AVERAGE(AI31:AI32)</f>
        <v>-4.7283780430006281</v>
      </c>
      <c r="AJ33" s="7">
        <f>AVERAGE(AJ31:AJ32)</f>
        <v>79.409918392969246</v>
      </c>
      <c r="AM33">
        <v>14</v>
      </c>
      <c r="AN33">
        <f t="shared" si="2"/>
        <v>1.5945400593471812E-2</v>
      </c>
      <c r="AO33">
        <v>6.9</v>
      </c>
      <c r="AP33">
        <v>1.6E-2</v>
      </c>
      <c r="AQ33">
        <v>8.8193000000000001</v>
      </c>
      <c r="AR33">
        <v>0</v>
      </c>
      <c r="AS33">
        <v>500</v>
      </c>
      <c r="AT33" t="s">
        <v>29</v>
      </c>
    </row>
    <row r="34" spans="1:46" x14ac:dyDescent="0.3">
      <c r="A34" s="36"/>
      <c r="E34" s="3"/>
      <c r="F34" s="3"/>
      <c r="G34" s="3"/>
      <c r="H34" s="3"/>
      <c r="I34" s="6" t="s">
        <v>18</v>
      </c>
      <c r="J34" s="7">
        <f>AVERAGE(J32:J33)</f>
        <v>2.35415252259887</v>
      </c>
      <c r="K34" s="7">
        <f>AVERAGE(K32:K33)</f>
        <v>-4.7256065009416197</v>
      </c>
      <c r="L34" s="7">
        <f>AVERAGE(L32:L33)</f>
        <v>79.409918392969246</v>
      </c>
      <c r="Y34" s="36"/>
      <c r="Z34">
        <v>118</v>
      </c>
      <c r="AA34">
        <v>1108.5131799999999</v>
      </c>
      <c r="AB34">
        <v>1448.10571</v>
      </c>
      <c r="AC34" s="3">
        <f t="shared" ref="AC34:AC36" si="29">Z34*$F$1</f>
        <v>5.9</v>
      </c>
      <c r="AD34" s="3">
        <f>$B$1*$B$2/$AC34</f>
        <v>84.745762711864401</v>
      </c>
      <c r="AE34" s="3">
        <f t="shared" ref="AE34:AE36" si="30">(AA34-$F$2/2)*$F$1</f>
        <v>-2.1743410000000041</v>
      </c>
      <c r="AF34" s="3">
        <f t="shared" ref="AF34:AF36" si="31">(AB34-$F$3/2)*$F$1</f>
        <v>14.805285500000004</v>
      </c>
      <c r="AG34" s="22"/>
      <c r="AH34" s="3">
        <f t="shared" ref="AH34:AH36" si="32">AE34*AD34/$B$1</f>
        <v>-0.3685323728813566</v>
      </c>
      <c r="AI34" s="3">
        <f t="shared" ref="AI34:AI36" si="33">AF34*AD34/$B$1</f>
        <v>2.5093704237288139</v>
      </c>
      <c r="AJ34" s="3">
        <f t="shared" ref="AJ34:AJ36" si="34">AD34</f>
        <v>84.745762711864401</v>
      </c>
      <c r="AM34">
        <v>14.5</v>
      </c>
      <c r="AN34">
        <f t="shared" si="2"/>
        <v>1.6938709198813056E-2</v>
      </c>
      <c r="AO34">
        <v>7.29</v>
      </c>
      <c r="AP34">
        <v>1.7000000000000001E-2</v>
      </c>
      <c r="AQ34">
        <v>8.8181999999999992</v>
      </c>
      <c r="AR34">
        <v>0</v>
      </c>
      <c r="AS34">
        <v>500</v>
      </c>
      <c r="AT34" t="s">
        <v>29</v>
      </c>
    </row>
    <row r="35" spans="1:46" x14ac:dyDescent="0.3">
      <c r="A35" s="36"/>
      <c r="B35">
        <v>118</v>
      </c>
      <c r="C35">
        <v>1108.44226</v>
      </c>
      <c r="D35">
        <v>1449.47705</v>
      </c>
      <c r="E35" s="3">
        <f t="shared" ref="E35:E37" si="35">B35*$F$1</f>
        <v>5.9</v>
      </c>
      <c r="F35" s="3">
        <f t="shared" ref="F35:F37" si="36">$B$1*$B$2/$E35</f>
        <v>84.745762711864401</v>
      </c>
      <c r="G35" s="3">
        <f t="shared" ref="G35:G37" si="37">(C35-$F$2/2)*$F$1</f>
        <v>-2.1778869999999984</v>
      </c>
      <c r="H35" s="3">
        <f t="shared" ref="H35:H37" si="38">(D35-$F$3/2)*$F$1</f>
        <v>14.873852499999998</v>
      </c>
      <c r="I35" s="22"/>
      <c r="J35" s="3">
        <f t="shared" ref="J35:J37" si="39">G35*F35/$B$1</f>
        <v>-0.3691333898305082</v>
      </c>
      <c r="K35" s="3">
        <f t="shared" ref="K35:K37" si="40">H35*F35/$B$1</f>
        <v>2.5209919491525419</v>
      </c>
      <c r="L35" s="3">
        <f t="shared" ref="L35:L37" si="41">F35</f>
        <v>84.745762711864401</v>
      </c>
      <c r="Y35" s="36"/>
      <c r="Z35">
        <v>140</v>
      </c>
      <c r="AA35">
        <v>2119.3566900000001</v>
      </c>
      <c r="AB35">
        <v>1521.6669899999999</v>
      </c>
      <c r="AC35" s="3">
        <f t="shared" si="29"/>
        <v>7</v>
      </c>
      <c r="AD35" s="3">
        <f>$B$1*$B$2/$AC35</f>
        <v>71.428571428571431</v>
      </c>
      <c r="AE35" s="3">
        <f t="shared" si="30"/>
        <v>48.367834500000008</v>
      </c>
      <c r="AF35" s="3">
        <f t="shared" si="31"/>
        <v>18.483349499999999</v>
      </c>
      <c r="AG35" s="22"/>
      <c r="AH35" s="3">
        <f t="shared" si="32"/>
        <v>6.9096906428571438</v>
      </c>
      <c r="AI35" s="3">
        <f t="shared" si="33"/>
        <v>2.6404785</v>
      </c>
      <c r="AJ35" s="3">
        <f t="shared" si="34"/>
        <v>71.428571428571431</v>
      </c>
      <c r="AM35">
        <v>15</v>
      </c>
      <c r="AN35">
        <f t="shared" si="2"/>
        <v>1.7931454005934717E-2</v>
      </c>
      <c r="AO35">
        <v>7.7</v>
      </c>
      <c r="AP35">
        <v>1.7999999999999999E-2</v>
      </c>
      <c r="AQ35">
        <v>8.8169000000000004</v>
      </c>
      <c r="AR35">
        <v>0</v>
      </c>
      <c r="AS35">
        <v>500</v>
      </c>
      <c r="AT35" t="s">
        <v>29</v>
      </c>
    </row>
    <row r="36" spans="1:46" x14ac:dyDescent="0.3">
      <c r="A36" s="36"/>
      <c r="B36">
        <v>140</v>
      </c>
      <c r="C36">
        <v>2119.1738300000002</v>
      </c>
      <c r="D36">
        <v>1523.1498999999999</v>
      </c>
      <c r="E36" s="3">
        <f t="shared" si="35"/>
        <v>7</v>
      </c>
      <c r="F36" s="3">
        <f t="shared" si="36"/>
        <v>71.428571428571431</v>
      </c>
      <c r="G36" s="3">
        <f t="shared" si="37"/>
        <v>48.358691500000013</v>
      </c>
      <c r="H36" s="3">
        <f t="shared" si="38"/>
        <v>18.557494999999996</v>
      </c>
      <c r="I36" s="22"/>
      <c r="J36" s="3">
        <f t="shared" si="39"/>
        <v>6.9083845000000021</v>
      </c>
      <c r="K36" s="3">
        <f t="shared" si="40"/>
        <v>2.6510707142857135</v>
      </c>
      <c r="L36" s="3">
        <f t="shared" si="41"/>
        <v>71.428571428571431</v>
      </c>
      <c r="Y36" s="36"/>
      <c r="Z36">
        <v>139</v>
      </c>
      <c r="AA36">
        <v>126.29567</v>
      </c>
      <c r="AB36">
        <v>1524.4592299999999</v>
      </c>
      <c r="AC36" s="3">
        <f t="shared" si="29"/>
        <v>6.95</v>
      </c>
      <c r="AD36" s="3">
        <f>$B$1*$B$2/$AC36</f>
        <v>71.942446043165461</v>
      </c>
      <c r="AE36" s="3">
        <f t="shared" si="30"/>
        <v>-51.285216500000004</v>
      </c>
      <c r="AF36" s="3">
        <f t="shared" si="31"/>
        <v>18.622961499999999</v>
      </c>
      <c r="AG36" s="22"/>
      <c r="AH36" s="3">
        <f t="shared" si="32"/>
        <v>-7.3791678417266189</v>
      </c>
      <c r="AI36" s="3">
        <f t="shared" si="33"/>
        <v>2.6795628057553955</v>
      </c>
      <c r="AJ36" s="3">
        <f t="shared" si="34"/>
        <v>71.942446043165461</v>
      </c>
      <c r="AM36">
        <v>15.5</v>
      </c>
      <c r="AN36">
        <f t="shared" si="2"/>
        <v>1.892351137487636E-2</v>
      </c>
      <c r="AO36">
        <v>8.14</v>
      </c>
      <c r="AP36">
        <v>1.9E-2</v>
      </c>
      <c r="AQ36">
        <v>8.8156999999999996</v>
      </c>
      <c r="AR36">
        <v>0</v>
      </c>
      <c r="AS36">
        <v>500</v>
      </c>
      <c r="AT36" t="s">
        <v>29</v>
      </c>
    </row>
    <row r="37" spans="1:46" x14ac:dyDescent="0.3">
      <c r="A37" s="36"/>
      <c r="B37">
        <v>139</v>
      </c>
      <c r="C37">
        <v>126.22861</v>
      </c>
      <c r="D37">
        <v>1526.01917</v>
      </c>
      <c r="E37" s="3">
        <f t="shared" si="35"/>
        <v>6.95</v>
      </c>
      <c r="F37" s="3">
        <f t="shared" si="36"/>
        <v>71.942446043165461</v>
      </c>
      <c r="G37" s="3">
        <f t="shared" si="37"/>
        <v>-51.288569499999994</v>
      </c>
      <c r="H37" s="3">
        <f t="shared" si="38"/>
        <v>18.700958500000002</v>
      </c>
      <c r="I37" s="22"/>
      <c r="J37" s="3">
        <f t="shared" si="39"/>
        <v>-7.3796502877697829</v>
      </c>
      <c r="K37" s="3">
        <f t="shared" si="40"/>
        <v>2.6907853956834531</v>
      </c>
      <c r="L37" s="3">
        <f t="shared" si="41"/>
        <v>71.942446043165461</v>
      </c>
      <c r="Y37" s="5"/>
      <c r="Z37" s="22"/>
      <c r="AA37" s="3"/>
      <c r="AB37" s="3"/>
      <c r="AC37" s="3"/>
      <c r="AD37" s="3"/>
      <c r="AE37" s="3"/>
      <c r="AF37" s="3"/>
      <c r="AG37" s="6" t="s">
        <v>17</v>
      </c>
      <c r="AH37" s="7">
        <f>AVERAGE(AH34:AH36)</f>
        <v>-0.27933652391694402</v>
      </c>
      <c r="AI37" s="7">
        <f>AVERAGE(AI34:AI36)</f>
        <v>2.6098039098280696</v>
      </c>
      <c r="AJ37" s="7">
        <f>AVERAGE(AJ34:AJ36)</f>
        <v>76.038926727867093</v>
      </c>
      <c r="AK37" t="s">
        <v>2</v>
      </c>
      <c r="AM37">
        <v>16</v>
      </c>
      <c r="AN37">
        <f t="shared" si="2"/>
        <v>1.9914935707220575E-2</v>
      </c>
      <c r="AO37">
        <v>8.6</v>
      </c>
      <c r="AP37">
        <v>0.02</v>
      </c>
      <c r="AQ37">
        <v>8.8147000000000002</v>
      </c>
      <c r="AR37">
        <v>0</v>
      </c>
      <c r="AS37">
        <v>500</v>
      </c>
      <c r="AT37" t="s">
        <v>29</v>
      </c>
    </row>
    <row r="38" spans="1:46" x14ac:dyDescent="0.3">
      <c r="A38" s="5"/>
      <c r="B38" s="22"/>
      <c r="C38" s="3"/>
      <c r="D38" s="3"/>
      <c r="E38" s="3"/>
      <c r="F38" s="3"/>
      <c r="G38" s="3"/>
      <c r="H38" s="3"/>
      <c r="I38" s="6" t="s">
        <v>17</v>
      </c>
      <c r="J38" s="7">
        <f>AVERAGE(J35:J37)</f>
        <v>-0.28013305920009629</v>
      </c>
      <c r="K38" s="7">
        <f>AVERAGE(K35:K37)</f>
        <v>2.6209493530405696</v>
      </c>
      <c r="L38" s="7">
        <f>AVERAGE(L35:L37)</f>
        <v>76.038926727867093</v>
      </c>
      <c r="M38" t="s">
        <v>2</v>
      </c>
      <c r="Y38" s="5"/>
      <c r="Z38" s="22"/>
      <c r="AA38" s="3"/>
      <c r="AB38" s="3"/>
      <c r="AC38" s="3"/>
      <c r="AD38" s="3"/>
      <c r="AE38" s="3"/>
      <c r="AF38" s="3"/>
      <c r="AG38" s="6"/>
      <c r="AH38" s="8" t="s">
        <v>0</v>
      </c>
      <c r="AI38" s="9">
        <f>AI37-AI33</f>
        <v>7.3381819528286982</v>
      </c>
      <c r="AJ38" s="7" t="s">
        <v>2</v>
      </c>
      <c r="AM38">
        <v>16.5</v>
      </c>
      <c r="AN38">
        <f t="shared" si="2"/>
        <v>2.1900445103857566E-2</v>
      </c>
      <c r="AO38">
        <v>9.15</v>
      </c>
      <c r="AP38">
        <v>2.1999999999999999E-2</v>
      </c>
      <c r="AQ38">
        <v>8.8132999999999999</v>
      </c>
      <c r="AR38">
        <v>0</v>
      </c>
      <c r="AS38">
        <v>500</v>
      </c>
      <c r="AT38" t="s">
        <v>29</v>
      </c>
    </row>
    <row r="39" spans="1:46" x14ac:dyDescent="0.3">
      <c r="A39" s="5"/>
      <c r="B39" s="22"/>
      <c r="C39" s="3"/>
      <c r="D39" s="3"/>
      <c r="E39" s="3"/>
      <c r="F39" s="3"/>
      <c r="G39" s="3"/>
      <c r="H39" s="3"/>
      <c r="I39" s="6"/>
      <c r="J39" s="8" t="s">
        <v>0</v>
      </c>
      <c r="K39" s="9">
        <f>K38-K34</f>
        <v>7.3465558539821894</v>
      </c>
      <c r="L39" s="7" t="s">
        <v>2</v>
      </c>
      <c r="AM39">
        <v>17</v>
      </c>
      <c r="AN39">
        <f t="shared" si="2"/>
        <v>2.2890118694362017E-2</v>
      </c>
      <c r="AO39">
        <v>9.66</v>
      </c>
      <c r="AP39">
        <v>2.3E-2</v>
      </c>
      <c r="AQ39">
        <v>8.8120999999999992</v>
      </c>
      <c r="AR39">
        <v>0</v>
      </c>
      <c r="AS39">
        <v>500</v>
      </c>
      <c r="AT39" t="s">
        <v>29</v>
      </c>
    </row>
    <row r="40" spans="1:46" x14ac:dyDescent="0.3">
      <c r="A40" s="5"/>
      <c r="B40" s="22"/>
      <c r="C40" s="3"/>
      <c r="D40" s="3"/>
      <c r="E40" s="3"/>
      <c r="F40" s="3"/>
      <c r="G40" s="3"/>
      <c r="H40" s="3"/>
      <c r="J40" s="3"/>
      <c r="K40" s="3"/>
      <c r="L40" s="3"/>
      <c r="AM40">
        <v>17.5</v>
      </c>
      <c r="AN40">
        <f t="shared" si="2"/>
        <v>2.3878931750741839E-2</v>
      </c>
      <c r="AO40">
        <v>10.199999999999999</v>
      </c>
      <c r="AP40">
        <v>2.4E-2</v>
      </c>
      <c r="AQ40">
        <v>8.8108000000000004</v>
      </c>
      <c r="AR40">
        <v>0</v>
      </c>
      <c r="AS40">
        <v>500</v>
      </c>
      <c r="AT40" t="s">
        <v>29</v>
      </c>
    </row>
    <row r="41" spans="1:46" x14ac:dyDescent="0.3">
      <c r="AM41">
        <v>18</v>
      </c>
      <c r="AN41">
        <f t="shared" si="2"/>
        <v>2.4867210682492584E-2</v>
      </c>
      <c r="AO41">
        <v>10.74</v>
      </c>
      <c r="AP41">
        <v>2.5000000000000001E-2</v>
      </c>
      <c r="AQ41">
        <v>8.8094999999999999</v>
      </c>
      <c r="AR41">
        <v>0</v>
      </c>
      <c r="AS41">
        <v>500</v>
      </c>
      <c r="AT41" t="s">
        <v>29</v>
      </c>
    </row>
    <row r="42" spans="1:46" x14ac:dyDescent="0.3">
      <c r="Y42" s="36" t="s">
        <v>41</v>
      </c>
      <c r="Z42" t="s">
        <v>5</v>
      </c>
      <c r="AA42" t="s">
        <v>14</v>
      </c>
      <c r="AB42" t="s">
        <v>15</v>
      </c>
      <c r="AC42" t="s">
        <v>6</v>
      </c>
      <c r="AD42" t="s">
        <v>7</v>
      </c>
      <c r="AE42" t="s">
        <v>12</v>
      </c>
      <c r="AF42" t="s">
        <v>13</v>
      </c>
      <c r="AH42" t="s">
        <v>8</v>
      </c>
      <c r="AI42" t="s">
        <v>9</v>
      </c>
      <c r="AJ42" t="s">
        <v>16</v>
      </c>
      <c r="AM42">
        <v>18.5</v>
      </c>
      <c r="AN42">
        <f t="shared" si="2"/>
        <v>2.6848842729970325E-2</v>
      </c>
      <c r="AO42">
        <v>11.32</v>
      </c>
      <c r="AP42">
        <v>2.7E-2</v>
      </c>
      <c r="AQ42">
        <v>8.8080999999999996</v>
      </c>
      <c r="AR42">
        <v>0</v>
      </c>
      <c r="AS42">
        <v>500</v>
      </c>
      <c r="AT42" t="s">
        <v>29</v>
      </c>
    </row>
    <row r="43" spans="1:46" ht="15" customHeight="1" x14ac:dyDescent="0.3">
      <c r="A43" s="36" t="s">
        <v>42</v>
      </c>
      <c r="B43" t="s">
        <v>5</v>
      </c>
      <c r="C43" t="s">
        <v>14</v>
      </c>
      <c r="D43" t="s">
        <v>15</v>
      </c>
      <c r="E43" t="s">
        <v>6</v>
      </c>
      <c r="F43" t="s">
        <v>7</v>
      </c>
      <c r="G43" t="s">
        <v>12</v>
      </c>
      <c r="H43" t="s">
        <v>13</v>
      </c>
      <c r="J43" t="s">
        <v>8</v>
      </c>
      <c r="K43" t="s">
        <v>9</v>
      </c>
      <c r="L43" t="s">
        <v>16</v>
      </c>
      <c r="Y43" s="36"/>
      <c r="Z43">
        <v>134</v>
      </c>
      <c r="AA43">
        <v>2197.5144</v>
      </c>
      <c r="AB43">
        <v>509.61327999999997</v>
      </c>
      <c r="AC43" s="3">
        <f>Z43*$F$1</f>
        <v>6.7</v>
      </c>
      <c r="AD43" s="3">
        <f>$B$1*$B$2/$AC43</f>
        <v>74.626865671641795</v>
      </c>
      <c r="AE43" s="3">
        <f>(AA43-$F$2/2)*$F$1</f>
        <v>52.275720000000007</v>
      </c>
      <c r="AF43" s="3">
        <f>(AB43-$F$3/2)*$F$1</f>
        <v>-32.119335999999997</v>
      </c>
      <c r="AG43" s="22"/>
      <c r="AH43" s="3">
        <f>AE43*AD43/$B$1</f>
        <v>7.8023462686567182</v>
      </c>
      <c r="AI43" s="3">
        <f>AF43*AD43/$B$1</f>
        <v>-4.7939307462686562</v>
      </c>
      <c r="AJ43" s="3">
        <f>AD43</f>
        <v>74.626865671641795</v>
      </c>
      <c r="AM43">
        <v>19</v>
      </c>
      <c r="AN43">
        <f t="shared" si="2"/>
        <v>2.7833966369930761E-2</v>
      </c>
      <c r="AO43">
        <v>11.99</v>
      </c>
      <c r="AP43">
        <v>2.8000000000000001E-2</v>
      </c>
      <c r="AQ43">
        <v>8.8068000000000008</v>
      </c>
      <c r="AR43">
        <v>0</v>
      </c>
      <c r="AS43">
        <v>500</v>
      </c>
      <c r="AT43" t="s">
        <v>29</v>
      </c>
    </row>
    <row r="44" spans="1:46" x14ac:dyDescent="0.3">
      <c r="A44" s="36"/>
      <c r="B44">
        <v>135</v>
      </c>
      <c r="C44">
        <v>2197.5981400000001</v>
      </c>
      <c r="D44">
        <v>509.84109000000001</v>
      </c>
      <c r="E44" s="3">
        <f>B44*$F$1</f>
        <v>6.75</v>
      </c>
      <c r="F44" s="3">
        <f>$B$1*$B$2/$E44</f>
        <v>74.074074074074076</v>
      </c>
      <c r="G44" s="3">
        <f>(C44-$F$2/2)*$F$1</f>
        <v>52.279907000000009</v>
      </c>
      <c r="H44" s="3">
        <f>(D44-$F$3/2)*$F$1</f>
        <v>-32.1079455</v>
      </c>
      <c r="I44" s="22"/>
      <c r="J44" s="3">
        <f>G44*F44/$B$1</f>
        <v>7.7451714074074092</v>
      </c>
      <c r="K44" s="3">
        <f>H44*F44/$B$1</f>
        <v>-4.7567326666666672</v>
      </c>
      <c r="L44" s="3">
        <f>F44</f>
        <v>74.074074074074076</v>
      </c>
      <c r="Y44" s="36"/>
      <c r="Z44">
        <v>118</v>
      </c>
      <c r="AA44">
        <v>793.23608000000002</v>
      </c>
      <c r="AB44">
        <v>594.58136000000002</v>
      </c>
      <c r="AC44" s="3">
        <f>Z44*$F$1</f>
        <v>5.9</v>
      </c>
      <c r="AD44" s="3">
        <f>$B$1*$B$2/$AC44</f>
        <v>84.745762711864401</v>
      </c>
      <c r="AE44" s="3">
        <f>(AA44-$F$2/2)*$F$1</f>
        <v>-17.938196000000001</v>
      </c>
      <c r="AF44" s="3">
        <f>(AB44-$F$3/2)*$F$1</f>
        <v>-27.870932</v>
      </c>
      <c r="AG44" s="22"/>
      <c r="AH44" s="3">
        <f>AE44*AD44/$B$1</f>
        <v>-3.0403722033898308</v>
      </c>
      <c r="AI44" s="3">
        <f>AF44*AD44/$B$1</f>
        <v>-4.7238867796610169</v>
      </c>
      <c r="AJ44" s="3">
        <f>AD44</f>
        <v>84.745762711864401</v>
      </c>
      <c r="AM44">
        <v>19.5</v>
      </c>
      <c r="AN44">
        <f t="shared" si="2"/>
        <v>2.9811721068249256E-2</v>
      </c>
      <c r="AO44">
        <v>12.69</v>
      </c>
      <c r="AP44">
        <v>0.03</v>
      </c>
      <c r="AQ44">
        <v>8.8053000000000008</v>
      </c>
      <c r="AR44">
        <v>0</v>
      </c>
      <c r="AS44">
        <v>500</v>
      </c>
      <c r="AT44" t="s">
        <v>29</v>
      </c>
    </row>
    <row r="45" spans="1:46" x14ac:dyDescent="0.3">
      <c r="A45" s="36"/>
      <c r="B45">
        <v>118</v>
      </c>
      <c r="C45">
        <v>793.34691999999995</v>
      </c>
      <c r="D45">
        <v>594.75103999999999</v>
      </c>
      <c r="E45" s="3">
        <f>B45*$F$1</f>
        <v>5.9</v>
      </c>
      <c r="F45" s="3">
        <f>$B$1*$B$2/$E45</f>
        <v>84.745762711864401</v>
      </c>
      <c r="G45" s="3">
        <f>(C45-$F$2/2)*$F$1</f>
        <v>-17.932654000000003</v>
      </c>
      <c r="H45" s="3">
        <f>(D45-$F$3/2)*$F$1</f>
        <v>-27.862448000000001</v>
      </c>
      <c r="I45" s="22"/>
      <c r="J45" s="3">
        <f>G45*F45/$B$1</f>
        <v>-3.0394328813559324</v>
      </c>
      <c r="K45" s="3">
        <f>H45*F45/$B$1</f>
        <v>-4.7224488135593221</v>
      </c>
      <c r="L45" s="3">
        <f>F45</f>
        <v>84.745762711864401</v>
      </c>
      <c r="Y45" s="36"/>
      <c r="AC45" s="3"/>
      <c r="AD45" s="3"/>
      <c r="AE45" s="3"/>
      <c r="AF45" s="3"/>
      <c r="AG45" s="6" t="s">
        <v>18</v>
      </c>
      <c r="AH45" s="7">
        <f>AVERAGE(AH43:AH44)</f>
        <v>2.3809870326334437</v>
      </c>
      <c r="AI45" s="7">
        <f>AVERAGE(AI43:AI44)</f>
        <v>-4.7589087629648361</v>
      </c>
      <c r="AJ45" s="7">
        <f>AVERAGE(AJ43:AJ44)</f>
        <v>79.686314191753098</v>
      </c>
      <c r="AM45">
        <v>20</v>
      </c>
      <c r="AN45">
        <f t="shared" si="2"/>
        <v>3.0795173095944608E-2</v>
      </c>
      <c r="AO45">
        <v>13.36</v>
      </c>
      <c r="AP45">
        <v>3.1E-2</v>
      </c>
      <c r="AQ45">
        <v>8.8041999999999998</v>
      </c>
      <c r="AR45">
        <v>0</v>
      </c>
      <c r="AS45">
        <v>500</v>
      </c>
      <c r="AT45" t="s">
        <v>29</v>
      </c>
    </row>
    <row r="46" spans="1:46" x14ac:dyDescent="0.3">
      <c r="A46" s="36"/>
      <c r="E46" s="3"/>
      <c r="F46" s="3"/>
      <c r="G46" s="3"/>
      <c r="H46" s="3"/>
      <c r="I46" s="6" t="s">
        <v>18</v>
      </c>
      <c r="J46" s="7">
        <f>AVERAGE(J44:J45)</f>
        <v>2.3528692630257382</v>
      </c>
      <c r="K46" s="7">
        <f>AVERAGE(K44:K45)</f>
        <v>-4.7395907401129946</v>
      </c>
      <c r="L46" s="7">
        <f>AVERAGE(L44:L45)</f>
        <v>79.409918392969246</v>
      </c>
      <c r="Y46" s="36"/>
      <c r="Z46">
        <v>119</v>
      </c>
      <c r="AA46">
        <v>1108.93652</v>
      </c>
      <c r="AB46">
        <v>1444.9040500000001</v>
      </c>
      <c r="AC46" s="3">
        <f t="shared" ref="AC46:AC48" si="42">Z46*$F$1</f>
        <v>5.95</v>
      </c>
      <c r="AD46" s="3">
        <f>$B$1*$B$2/$AC46</f>
        <v>84.033613445378151</v>
      </c>
      <c r="AE46" s="3">
        <f t="shared" ref="AE46:AE48" si="43">(AA46-$F$2/2)*$F$1</f>
        <v>-2.1531740000000013</v>
      </c>
      <c r="AF46" s="3">
        <f t="shared" ref="AF46:AF48" si="44">(AB46-$F$3/2)*$F$1</f>
        <v>14.645202500000005</v>
      </c>
      <c r="AG46" s="22"/>
      <c r="AH46" s="3">
        <f t="shared" ref="AH46:AH48" si="45">AE46*AD46/$B$1</f>
        <v>-0.36187798319327752</v>
      </c>
      <c r="AI46" s="3">
        <f t="shared" ref="AI46:AI48" si="46">AF46*AD46/$B$1</f>
        <v>2.4613785714285723</v>
      </c>
      <c r="AJ46" s="3">
        <f t="shared" ref="AJ46:AJ48" si="47">AD46</f>
        <v>84.033613445378151</v>
      </c>
      <c r="AM46">
        <v>20.5</v>
      </c>
      <c r="AN46">
        <f t="shared" si="2"/>
        <v>3.1777329376854603E-2</v>
      </c>
      <c r="AO46">
        <v>14.07</v>
      </c>
      <c r="AP46">
        <v>3.2000000000000001E-2</v>
      </c>
      <c r="AQ46">
        <v>8.8027999999999995</v>
      </c>
      <c r="AR46">
        <v>0</v>
      </c>
      <c r="AS46">
        <v>500</v>
      </c>
      <c r="AT46" t="s">
        <v>29</v>
      </c>
    </row>
    <row r="47" spans="1:46" x14ac:dyDescent="0.3">
      <c r="A47" s="36"/>
      <c r="B47">
        <v>118</v>
      </c>
      <c r="C47">
        <v>1108.7889399999999</v>
      </c>
      <c r="D47">
        <v>1445.7426800000001</v>
      </c>
      <c r="E47" s="3">
        <f t="shared" ref="E47:E49" si="48">B47*$F$1</f>
        <v>5.9</v>
      </c>
      <c r="F47" s="3">
        <f t="shared" ref="F47:F49" si="49">$B$1*$B$2/$E47</f>
        <v>84.745762711864401</v>
      </c>
      <c r="G47" s="3">
        <f t="shared" ref="G47:G49" si="50">(C47-$F$2/2)*$F$1</f>
        <v>-2.1605530000000046</v>
      </c>
      <c r="H47" s="3">
        <f t="shared" ref="H47:H49" si="51">(D47-$F$3/2)*$F$1</f>
        <v>14.687134000000004</v>
      </c>
      <c r="I47" s="22"/>
      <c r="J47" s="3">
        <f t="shared" ref="J47:J49" si="52">G47*F47/$B$1</f>
        <v>-0.36619542372881431</v>
      </c>
      <c r="K47" s="3">
        <f t="shared" ref="K47:K49" si="53">H47*F47/$B$1</f>
        <v>2.4893447457627125</v>
      </c>
      <c r="L47" s="3">
        <f t="shared" ref="L47:L49" si="54">F47</f>
        <v>84.745762711864401</v>
      </c>
      <c r="Y47" s="36"/>
      <c r="Z47">
        <v>139</v>
      </c>
      <c r="AA47">
        <v>2119.9502000000002</v>
      </c>
      <c r="AB47">
        <v>1518.01892</v>
      </c>
      <c r="AC47" s="3">
        <f t="shared" si="42"/>
        <v>6.95</v>
      </c>
      <c r="AD47" s="3">
        <f>$B$1*$B$2/$AC47</f>
        <v>71.942446043165461</v>
      </c>
      <c r="AE47" s="3">
        <f t="shared" si="43"/>
        <v>48.397510000000011</v>
      </c>
      <c r="AF47" s="3">
        <f t="shared" si="44"/>
        <v>18.300946</v>
      </c>
      <c r="AG47" s="22"/>
      <c r="AH47" s="3">
        <f t="shared" si="45"/>
        <v>6.9636705035971236</v>
      </c>
      <c r="AI47" s="3">
        <f t="shared" si="46"/>
        <v>2.6332296402877695</v>
      </c>
      <c r="AJ47" s="3">
        <f t="shared" si="47"/>
        <v>71.942446043165461</v>
      </c>
      <c r="AM47">
        <v>21</v>
      </c>
      <c r="AN47">
        <f t="shared" si="2"/>
        <v>3.3751137487636008E-2</v>
      </c>
      <c r="AO47">
        <v>14.8</v>
      </c>
      <c r="AP47">
        <v>3.4000000000000002E-2</v>
      </c>
      <c r="AQ47">
        <v>8.8011999999999997</v>
      </c>
      <c r="AR47">
        <v>0</v>
      </c>
      <c r="AS47">
        <v>500</v>
      </c>
      <c r="AT47" t="s">
        <v>29</v>
      </c>
    </row>
    <row r="48" spans="1:46" x14ac:dyDescent="0.3">
      <c r="A48" s="36"/>
      <c r="B48">
        <v>140</v>
      </c>
      <c r="C48">
        <v>2119.71191</v>
      </c>
      <c r="D48">
        <v>1518.9585</v>
      </c>
      <c r="E48" s="3">
        <f t="shared" si="48"/>
        <v>7</v>
      </c>
      <c r="F48" s="3">
        <f t="shared" si="49"/>
        <v>71.428571428571431</v>
      </c>
      <c r="G48" s="3">
        <f t="shared" si="50"/>
        <v>48.385595500000001</v>
      </c>
      <c r="H48" s="3">
        <f t="shared" si="51"/>
        <v>18.347925</v>
      </c>
      <c r="I48" s="22"/>
      <c r="J48" s="3">
        <f t="shared" si="52"/>
        <v>6.9122279285714283</v>
      </c>
      <c r="K48" s="3">
        <f t="shared" si="53"/>
        <v>2.6211321428571428</v>
      </c>
      <c r="L48" s="3">
        <f t="shared" si="54"/>
        <v>71.428571428571431</v>
      </c>
      <c r="Y48" s="36"/>
      <c r="Z48">
        <v>139</v>
      </c>
      <c r="AA48">
        <v>126.73581</v>
      </c>
      <c r="AB48">
        <v>1520.7926</v>
      </c>
      <c r="AC48" s="3">
        <f t="shared" si="42"/>
        <v>6.95</v>
      </c>
      <c r="AD48" s="3">
        <f>$B$1*$B$2/$AC48</f>
        <v>71.942446043165461</v>
      </c>
      <c r="AE48" s="3">
        <f t="shared" si="43"/>
        <v>-51.263209500000009</v>
      </c>
      <c r="AF48" s="3">
        <f t="shared" si="44"/>
        <v>18.439630000000001</v>
      </c>
      <c r="AG48" s="22"/>
      <c r="AH48" s="3">
        <f t="shared" si="45"/>
        <v>-7.3760013669064755</v>
      </c>
      <c r="AI48" s="3">
        <f t="shared" si="46"/>
        <v>2.6531841726618706</v>
      </c>
      <c r="AJ48" s="3">
        <f t="shared" si="47"/>
        <v>71.942446043165461</v>
      </c>
      <c r="AM48">
        <v>21.5</v>
      </c>
      <c r="AN48">
        <f t="shared" si="2"/>
        <v>3.473152818991098E-2</v>
      </c>
      <c r="AO48">
        <v>15.51</v>
      </c>
      <c r="AP48">
        <v>3.5000000000000003E-2</v>
      </c>
      <c r="AQ48">
        <v>8.8001000000000005</v>
      </c>
      <c r="AR48">
        <v>0</v>
      </c>
      <c r="AS48">
        <v>500</v>
      </c>
      <c r="AT48" t="s">
        <v>29</v>
      </c>
    </row>
    <row r="49" spans="1:46" x14ac:dyDescent="0.3">
      <c r="A49" s="36"/>
      <c r="B49">
        <v>139</v>
      </c>
      <c r="C49">
        <v>126.58978999999999</v>
      </c>
      <c r="D49">
        <v>1521.72864</v>
      </c>
      <c r="E49" s="3">
        <f t="shared" si="48"/>
        <v>6.95</v>
      </c>
      <c r="F49" s="3">
        <f t="shared" si="49"/>
        <v>71.942446043165461</v>
      </c>
      <c r="G49" s="3">
        <f t="shared" si="50"/>
        <v>-51.2705105</v>
      </c>
      <c r="H49" s="3">
        <f t="shared" si="51"/>
        <v>18.486432000000004</v>
      </c>
      <c r="I49" s="22"/>
      <c r="J49" s="3">
        <f t="shared" si="52"/>
        <v>-7.3770518705035961</v>
      </c>
      <c r="K49" s="3">
        <f t="shared" si="53"/>
        <v>2.6599182733812956</v>
      </c>
      <c r="L49" s="3">
        <f t="shared" si="54"/>
        <v>71.942446043165461</v>
      </c>
      <c r="Y49" s="5"/>
      <c r="Z49" s="22"/>
      <c r="AA49" s="3"/>
      <c r="AB49" s="3"/>
      <c r="AC49" s="3"/>
      <c r="AD49" s="3"/>
      <c r="AE49" s="3"/>
      <c r="AF49" s="3"/>
      <c r="AG49" s="6" t="s">
        <v>17</v>
      </c>
      <c r="AH49" s="7">
        <f>AVERAGE(AH46:AH48)</f>
        <v>-0.25806961550087654</v>
      </c>
      <c r="AI49" s="7">
        <f>AVERAGE(AI46:AI48)</f>
        <v>2.5825974614594038</v>
      </c>
      <c r="AJ49" s="7">
        <f>AVERAGE(AJ46:AJ48)</f>
        <v>75.972835177236362</v>
      </c>
      <c r="AK49" t="s">
        <v>2</v>
      </c>
      <c r="AM49">
        <v>22</v>
      </c>
      <c r="AN49">
        <f t="shared" si="2"/>
        <v>3.5710504451038572E-2</v>
      </c>
      <c r="AO49">
        <v>16.260000000000002</v>
      </c>
      <c r="AP49">
        <v>3.5999999999999997E-2</v>
      </c>
      <c r="AQ49">
        <v>8.7989999999999995</v>
      </c>
      <c r="AR49">
        <v>0</v>
      </c>
      <c r="AS49">
        <v>500</v>
      </c>
      <c r="AT49" t="s">
        <v>29</v>
      </c>
    </row>
    <row r="50" spans="1:46" x14ac:dyDescent="0.3">
      <c r="A50" s="5"/>
      <c r="B50" s="22"/>
      <c r="C50" s="3"/>
      <c r="D50" s="3"/>
      <c r="E50" s="3"/>
      <c r="F50" s="3"/>
      <c r="G50" s="3"/>
      <c r="H50" s="3"/>
      <c r="I50" s="6" t="s">
        <v>17</v>
      </c>
      <c r="J50" s="7">
        <f>AVERAGE(J47:J49)</f>
        <v>-0.2770064552203273</v>
      </c>
      <c r="K50" s="7">
        <f>AVERAGE(K47:K49)</f>
        <v>2.5901317206670504</v>
      </c>
      <c r="L50" s="7">
        <f>AVERAGE(L47:L49)</f>
        <v>76.038926727867093</v>
      </c>
      <c r="M50" t="s">
        <v>2</v>
      </c>
      <c r="Y50" s="5"/>
      <c r="Z50" s="22"/>
      <c r="AA50" s="3"/>
      <c r="AB50" s="3"/>
      <c r="AC50" s="3"/>
      <c r="AD50" s="3"/>
      <c r="AE50" s="3"/>
      <c r="AF50" s="3"/>
      <c r="AG50" s="6"/>
      <c r="AH50" s="8" t="s">
        <v>0</v>
      </c>
      <c r="AI50" s="9">
        <f>AI49-AI45</f>
        <v>7.3415062244242399</v>
      </c>
      <c r="AJ50" s="7" t="s">
        <v>2</v>
      </c>
      <c r="AM50">
        <v>22.5</v>
      </c>
      <c r="AN50">
        <f t="shared" si="2"/>
        <v>3.6688189910979226E-2</v>
      </c>
      <c r="AO50">
        <v>17.04</v>
      </c>
      <c r="AP50">
        <v>3.6999999999999998E-2</v>
      </c>
      <c r="AQ50">
        <v>8.7974999999999994</v>
      </c>
      <c r="AR50">
        <v>0</v>
      </c>
      <c r="AS50">
        <v>500</v>
      </c>
      <c r="AT50" t="s">
        <v>29</v>
      </c>
    </row>
    <row r="51" spans="1:46" x14ac:dyDescent="0.3">
      <c r="A51" s="5"/>
      <c r="B51" s="22"/>
      <c r="C51" s="3"/>
      <c r="D51" s="3"/>
      <c r="E51" s="3"/>
      <c r="F51" s="3"/>
      <c r="G51" s="3"/>
      <c r="H51" s="3"/>
      <c r="I51" s="6"/>
      <c r="J51" s="8" t="s">
        <v>0</v>
      </c>
      <c r="K51" s="9">
        <f>K50-K46</f>
        <v>7.3297224607800455</v>
      </c>
      <c r="L51" s="7" t="s">
        <v>2</v>
      </c>
      <c r="AM51">
        <v>23</v>
      </c>
      <c r="AN51">
        <f t="shared" si="2"/>
        <v>3.8656097922848666E-2</v>
      </c>
      <c r="AO51">
        <v>17.829999999999998</v>
      </c>
      <c r="AP51">
        <v>3.9E-2</v>
      </c>
      <c r="AQ51">
        <v>8.7962000000000007</v>
      </c>
      <c r="AR51">
        <v>0</v>
      </c>
      <c r="AS51">
        <v>500</v>
      </c>
      <c r="AT51" t="s">
        <v>29</v>
      </c>
    </row>
    <row r="52" spans="1:46" x14ac:dyDescent="0.3">
      <c r="A52" s="5"/>
      <c r="B52" s="22"/>
      <c r="C52" s="3"/>
      <c r="D52" s="3"/>
      <c r="E52" s="3"/>
      <c r="F52" s="3"/>
      <c r="G52" s="3"/>
      <c r="H52" s="3"/>
      <c r="J52" s="3"/>
      <c r="K52" s="3"/>
      <c r="L52" s="3"/>
      <c r="AM52">
        <v>23.5</v>
      </c>
      <c r="AN52">
        <f t="shared" si="2"/>
        <v>3.9631651829871418E-2</v>
      </c>
      <c r="AO52">
        <v>18.62</v>
      </c>
      <c r="AP52">
        <v>0.04</v>
      </c>
      <c r="AQ52">
        <v>8.7951999999999995</v>
      </c>
      <c r="AR52">
        <v>0</v>
      </c>
      <c r="AS52">
        <v>500</v>
      </c>
      <c r="AT52" t="s">
        <v>29</v>
      </c>
    </row>
    <row r="53" spans="1:46" x14ac:dyDescent="0.3">
      <c r="AM53">
        <v>24</v>
      </c>
      <c r="AN53">
        <f t="shared" si="2"/>
        <v>4.0607235410484672E-2</v>
      </c>
      <c r="AO53">
        <v>19.37</v>
      </c>
      <c r="AP53">
        <v>4.1000000000000002E-2</v>
      </c>
      <c r="AQ53">
        <v>8.7940000000000005</v>
      </c>
      <c r="AR53">
        <v>0</v>
      </c>
      <c r="AS53">
        <v>500</v>
      </c>
      <c r="AT53" t="s">
        <v>29</v>
      </c>
    </row>
    <row r="54" spans="1:46" x14ac:dyDescent="0.3">
      <c r="A54" s="36" t="s">
        <v>44</v>
      </c>
      <c r="B54" t="s">
        <v>5</v>
      </c>
      <c r="C54" t="s">
        <v>14</v>
      </c>
      <c r="D54" t="s">
        <v>15</v>
      </c>
      <c r="E54" t="s">
        <v>6</v>
      </c>
      <c r="F54" t="s">
        <v>7</v>
      </c>
      <c r="G54" t="s">
        <v>12</v>
      </c>
      <c r="H54" t="s">
        <v>13</v>
      </c>
      <c r="J54" t="s">
        <v>8</v>
      </c>
      <c r="K54" t="s">
        <v>9</v>
      </c>
      <c r="L54" t="s">
        <v>16</v>
      </c>
      <c r="Y54" s="36"/>
      <c r="AM54">
        <v>24.5</v>
      </c>
      <c r="AN54">
        <f t="shared" si="2"/>
        <v>4.1582700296735907E-2</v>
      </c>
      <c r="AO54">
        <v>20.09</v>
      </c>
      <c r="AP54">
        <v>4.2000000000000003E-2</v>
      </c>
      <c r="AQ54">
        <v>8.7929999999999993</v>
      </c>
      <c r="AR54">
        <v>0</v>
      </c>
      <c r="AS54">
        <v>500</v>
      </c>
      <c r="AT54" t="s">
        <v>29</v>
      </c>
    </row>
    <row r="55" spans="1:46" x14ac:dyDescent="0.3">
      <c r="A55" s="36"/>
      <c r="B55">
        <v>135</v>
      </c>
      <c r="C55">
        <v>2197.3913600000001</v>
      </c>
      <c r="D55">
        <v>508.01513999999997</v>
      </c>
      <c r="E55" s="3">
        <f>B55*$F$1</f>
        <v>6.75</v>
      </c>
      <c r="F55" s="3">
        <f>$B$1*$B$2/$E55</f>
        <v>74.074074074074076</v>
      </c>
      <c r="G55" s="3">
        <f>(C55-$F$2/2)*$F$1</f>
        <v>52.269568000000007</v>
      </c>
      <c r="H55" s="3">
        <f>(D55-$F$3/2)*$F$1</f>
        <v>-32.199243000000003</v>
      </c>
      <c r="I55" s="22"/>
      <c r="J55" s="3">
        <f>G55*F55/$B$1</f>
        <v>7.743639703703705</v>
      </c>
      <c r="K55" s="3">
        <f>H55*F55/$B$1</f>
        <v>-4.770258222222223</v>
      </c>
      <c r="L55" s="3">
        <f>F55</f>
        <v>74.074074074074076</v>
      </c>
      <c r="Y55" s="36"/>
      <c r="AC55" s="3"/>
      <c r="AD55" s="3"/>
      <c r="AE55" s="3"/>
      <c r="AF55" s="3"/>
      <c r="AG55" s="22"/>
      <c r="AH55" s="3"/>
      <c r="AI55" s="3"/>
      <c r="AJ55" s="3"/>
      <c r="AM55">
        <v>25</v>
      </c>
      <c r="AN55">
        <f t="shared" si="2"/>
        <v>4.2557453016815031E-2</v>
      </c>
      <c r="AO55">
        <v>20.81</v>
      </c>
      <c r="AP55">
        <v>4.2999999999999997E-2</v>
      </c>
      <c r="AQ55">
        <v>8.7922999999999991</v>
      </c>
      <c r="AR55">
        <v>0</v>
      </c>
      <c r="AS55">
        <v>500</v>
      </c>
      <c r="AT55" t="s">
        <v>29</v>
      </c>
    </row>
    <row r="56" spans="1:46" x14ac:dyDescent="0.3">
      <c r="A56" s="36"/>
      <c r="B56">
        <v>118</v>
      </c>
      <c r="C56">
        <v>793.17809999999997</v>
      </c>
      <c r="D56">
        <v>593.18146000000002</v>
      </c>
      <c r="E56" s="3">
        <f>B56*$F$1</f>
        <v>5.9</v>
      </c>
      <c r="F56" s="3">
        <f>$B$1*$B$2/$E56</f>
        <v>84.745762711864401</v>
      </c>
      <c r="G56" s="3">
        <f>(C56-$F$2/2)*$F$1</f>
        <v>-17.941095000000001</v>
      </c>
      <c r="H56" s="3">
        <f>(D56-$F$3/2)*$F$1</f>
        <v>-27.940927000000002</v>
      </c>
      <c r="I56" s="22"/>
      <c r="J56" s="3">
        <f>G56*F56/$B$1</f>
        <v>-3.0408635593220339</v>
      </c>
      <c r="K56" s="3">
        <f>H56*F56/$B$1</f>
        <v>-4.7357503389830509</v>
      </c>
      <c r="L56" s="3">
        <f>F56</f>
        <v>84.745762711864401</v>
      </c>
      <c r="N56" s="26"/>
      <c r="O56" s="26"/>
      <c r="Y56" s="36"/>
      <c r="AC56" s="3"/>
      <c r="AD56" s="3"/>
      <c r="AE56" s="3"/>
      <c r="AF56" s="3"/>
      <c r="AG56" s="22"/>
      <c r="AH56" s="3"/>
      <c r="AI56" s="3"/>
      <c r="AJ56" s="3"/>
      <c r="AM56">
        <v>25.5</v>
      </c>
      <c r="AN56">
        <f t="shared" si="2"/>
        <v>4.3531928783382787E-2</v>
      </c>
      <c r="AO56">
        <v>21.51</v>
      </c>
      <c r="AP56">
        <v>4.3999999999999997E-2</v>
      </c>
      <c r="AQ56">
        <v>8.7911000000000001</v>
      </c>
      <c r="AR56">
        <v>0</v>
      </c>
      <c r="AS56">
        <v>500</v>
      </c>
      <c r="AT56" t="s">
        <v>29</v>
      </c>
    </row>
    <row r="57" spans="1:46" x14ac:dyDescent="0.3">
      <c r="A57" s="36"/>
      <c r="E57" s="3"/>
      <c r="F57" s="3"/>
      <c r="G57" s="3"/>
      <c r="H57" s="3"/>
      <c r="I57" s="6" t="s">
        <v>18</v>
      </c>
      <c r="J57" s="7">
        <f>AVERAGE(J55:J56)</f>
        <v>2.3513880721908356</v>
      </c>
      <c r="K57" s="7">
        <f>AVERAGE(K55:K56)</f>
        <v>-4.7530042806026369</v>
      </c>
      <c r="L57" s="7">
        <f>AVERAGE(L55:L56)</f>
        <v>79.409918392969246</v>
      </c>
      <c r="N57" s="26"/>
      <c r="O57" s="26"/>
      <c r="Y57" s="36"/>
      <c r="AC57" s="3"/>
      <c r="AD57" s="3"/>
      <c r="AE57" s="3"/>
      <c r="AF57" s="3"/>
      <c r="AG57" s="6"/>
      <c r="AH57" s="7"/>
      <c r="AI57" s="7"/>
      <c r="AJ57" s="7"/>
      <c r="AM57">
        <v>26</v>
      </c>
      <c r="AN57">
        <f t="shared" si="2"/>
        <v>4.4505712166172107E-2</v>
      </c>
      <c r="AO57">
        <v>22.21</v>
      </c>
      <c r="AP57">
        <v>4.4999999999999998E-2</v>
      </c>
      <c r="AQ57">
        <v>8.7901000000000007</v>
      </c>
      <c r="AR57">
        <v>0</v>
      </c>
      <c r="AS57">
        <v>500</v>
      </c>
      <c r="AT57" t="s">
        <v>29</v>
      </c>
    </row>
    <row r="58" spans="1:46" x14ac:dyDescent="0.3">
      <c r="A58" s="36"/>
      <c r="B58">
        <v>119</v>
      </c>
      <c r="C58">
        <v>1109.1334199999999</v>
      </c>
      <c r="D58">
        <v>1442.13599</v>
      </c>
      <c r="E58" s="3">
        <f t="shared" ref="E58:E60" si="55">B58*$F$1</f>
        <v>5.95</v>
      </c>
      <c r="F58" s="3">
        <f t="shared" ref="F58:F60" si="56">$B$1*$B$2/$E58</f>
        <v>84.033613445378151</v>
      </c>
      <c r="G58" s="3">
        <f t="shared" ref="G58:G60" si="57">(C58-$F$2/2)*$F$1</f>
        <v>-2.1433290000000058</v>
      </c>
      <c r="H58" s="3">
        <f t="shared" ref="H58:H60" si="58">(D58-$F$3/2)*$F$1</f>
        <v>14.5067995</v>
      </c>
      <c r="I58" s="22"/>
      <c r="J58" s="3">
        <f t="shared" ref="J58:J60" si="59">G58*F58/$B$1</f>
        <v>-0.36022336134453875</v>
      </c>
      <c r="K58" s="3">
        <f t="shared" ref="K58:K60" si="60">H58*F58/$B$1</f>
        <v>2.4381175630252101</v>
      </c>
      <c r="L58" s="3">
        <f t="shared" ref="L58:L60" si="61">F58</f>
        <v>84.033613445378151</v>
      </c>
      <c r="N58" s="26"/>
      <c r="O58" s="26"/>
      <c r="Y58" s="36"/>
      <c r="AC58" s="3"/>
      <c r="AD58" s="3"/>
      <c r="AE58" s="3"/>
      <c r="AF58" s="3"/>
      <c r="AG58" s="22"/>
      <c r="AH58" s="3"/>
      <c r="AI58" s="3"/>
      <c r="AJ58" s="3"/>
      <c r="AM58">
        <v>26.5</v>
      </c>
      <c r="AN58">
        <f t="shared" si="2"/>
        <v>4.5477665677546984E-2</v>
      </c>
      <c r="AO58">
        <v>22.96</v>
      </c>
      <c r="AP58">
        <v>4.5999999999999999E-2</v>
      </c>
      <c r="AQ58">
        <v>8.7891999999999992</v>
      </c>
      <c r="AR58">
        <v>0</v>
      </c>
      <c r="AS58">
        <v>500</v>
      </c>
      <c r="AT58" t="s">
        <v>29</v>
      </c>
    </row>
    <row r="59" spans="1:46" x14ac:dyDescent="0.3">
      <c r="A59" s="36"/>
      <c r="B59">
        <v>140</v>
      </c>
      <c r="C59">
        <v>2120.2072800000001</v>
      </c>
      <c r="D59">
        <v>1514.8315399999999</v>
      </c>
      <c r="E59" s="3">
        <f t="shared" si="55"/>
        <v>7</v>
      </c>
      <c r="F59" s="3">
        <f t="shared" si="56"/>
        <v>71.428571428571431</v>
      </c>
      <c r="G59" s="3">
        <f t="shared" si="57"/>
        <v>48.410364000000008</v>
      </c>
      <c r="H59" s="3">
        <f t="shared" si="58"/>
        <v>18.141576999999995</v>
      </c>
      <c r="I59" s="22"/>
      <c r="J59" s="3">
        <f t="shared" si="59"/>
        <v>6.9157662857142865</v>
      </c>
      <c r="K59" s="3">
        <f t="shared" si="60"/>
        <v>2.5916538571428562</v>
      </c>
      <c r="L59" s="3">
        <f t="shared" si="61"/>
        <v>71.428571428571431</v>
      </c>
      <c r="N59" s="26"/>
      <c r="O59" s="26"/>
      <c r="Y59" s="36"/>
      <c r="AC59" s="3"/>
      <c r="AD59" s="3"/>
      <c r="AE59" s="3"/>
      <c r="AF59" s="3"/>
      <c r="AG59" s="22"/>
      <c r="AH59" s="3"/>
      <c r="AI59" s="3"/>
      <c r="AJ59" s="3"/>
      <c r="AM59">
        <v>27</v>
      </c>
      <c r="AN59">
        <f t="shared" si="2"/>
        <v>4.644887734915925E-2</v>
      </c>
      <c r="AO59">
        <v>23.71</v>
      </c>
      <c r="AP59">
        <v>4.7E-2</v>
      </c>
      <c r="AQ59">
        <v>8.7876999999999992</v>
      </c>
      <c r="AR59">
        <v>0</v>
      </c>
      <c r="AS59">
        <v>500</v>
      </c>
      <c r="AT59" t="s">
        <v>29</v>
      </c>
    </row>
    <row r="60" spans="1:46" x14ac:dyDescent="0.3">
      <c r="A60" s="36"/>
      <c r="B60">
        <v>139</v>
      </c>
      <c r="C60">
        <v>126.93436</v>
      </c>
      <c r="D60">
        <v>1517.56763</v>
      </c>
      <c r="E60" s="3">
        <f t="shared" si="55"/>
        <v>6.95</v>
      </c>
      <c r="F60" s="3">
        <f t="shared" si="56"/>
        <v>71.942446043165461</v>
      </c>
      <c r="G60" s="3">
        <f t="shared" si="57"/>
        <v>-51.253282000000006</v>
      </c>
      <c r="H60" s="3">
        <f t="shared" si="58"/>
        <v>18.278381500000002</v>
      </c>
      <c r="I60" s="22"/>
      <c r="J60" s="3">
        <f t="shared" si="59"/>
        <v>-7.3745729496402879</v>
      </c>
      <c r="K60" s="3">
        <f t="shared" si="60"/>
        <v>2.6299829496402878</v>
      </c>
      <c r="L60" s="3">
        <f t="shared" si="61"/>
        <v>71.942446043165461</v>
      </c>
      <c r="N60" s="26"/>
      <c r="O60" s="26"/>
      <c r="Y60" s="36"/>
      <c r="AC60" s="3"/>
      <c r="AD60" s="3"/>
      <c r="AE60" s="3"/>
      <c r="AF60" s="3"/>
      <c r="AG60" s="22"/>
      <c r="AH60" s="3"/>
      <c r="AI60" s="3"/>
      <c r="AJ60" s="3"/>
      <c r="AM60">
        <v>27.5</v>
      </c>
      <c r="AN60">
        <f t="shared" si="2"/>
        <v>4.7419821958456974E-2</v>
      </c>
      <c r="AO60">
        <v>24.44</v>
      </c>
      <c r="AP60">
        <v>4.8000000000000001E-2</v>
      </c>
      <c r="AQ60">
        <v>8.7865000000000002</v>
      </c>
      <c r="AR60">
        <v>0</v>
      </c>
      <c r="AS60">
        <v>500</v>
      </c>
      <c r="AT60" t="s">
        <v>29</v>
      </c>
    </row>
    <row r="61" spans="1:46" x14ac:dyDescent="0.3">
      <c r="A61" s="5"/>
      <c r="B61" s="22"/>
      <c r="C61" s="3"/>
      <c r="D61" s="3"/>
      <c r="E61" s="3"/>
      <c r="F61" s="3"/>
      <c r="G61" s="3"/>
      <c r="H61" s="3"/>
      <c r="I61" s="6" t="s">
        <v>17</v>
      </c>
      <c r="J61" s="7">
        <f>AVERAGE(J58:J60)</f>
        <v>-0.27301000842351336</v>
      </c>
      <c r="K61" s="7">
        <f>AVERAGE(K58:K60)</f>
        <v>2.5532514566027849</v>
      </c>
      <c r="L61" s="7">
        <f>AVERAGE(L58:L60)</f>
        <v>75.801543639038343</v>
      </c>
      <c r="M61" t="s">
        <v>2</v>
      </c>
      <c r="N61" s="26"/>
      <c r="O61" s="26"/>
      <c r="Y61" s="5"/>
      <c r="Z61" s="22"/>
      <c r="AA61" s="3"/>
      <c r="AB61" s="3"/>
      <c r="AC61" s="3"/>
      <c r="AD61" s="3"/>
      <c r="AE61" s="3"/>
      <c r="AF61" s="3"/>
      <c r="AG61" s="6"/>
      <c r="AH61" s="7"/>
      <c r="AI61" s="7"/>
      <c r="AJ61" s="7"/>
      <c r="AM61">
        <v>28</v>
      </c>
      <c r="AN61">
        <f t="shared" si="2"/>
        <v>4.8391256181998021E-2</v>
      </c>
      <c r="AO61">
        <v>25.12</v>
      </c>
      <c r="AP61">
        <v>4.9000000000000002E-2</v>
      </c>
      <c r="AQ61">
        <v>8.7857000000000003</v>
      </c>
      <c r="AR61">
        <v>0</v>
      </c>
      <c r="AS61">
        <v>500</v>
      </c>
      <c r="AT61" t="s">
        <v>29</v>
      </c>
    </row>
    <row r="62" spans="1:46" x14ac:dyDescent="0.3">
      <c r="A62" s="5"/>
      <c r="B62" s="22"/>
      <c r="C62" s="3"/>
      <c r="D62" s="3"/>
      <c r="E62" s="3"/>
      <c r="F62" s="3"/>
      <c r="G62" s="3"/>
      <c r="H62" s="3"/>
      <c r="I62" s="6"/>
      <c r="J62" s="8" t="s">
        <v>0</v>
      </c>
      <c r="K62" s="9">
        <f>K61-K57</f>
        <v>7.3062557372054222</v>
      </c>
      <c r="L62" s="7" t="s">
        <v>2</v>
      </c>
      <c r="N62" s="26"/>
      <c r="O62" s="26"/>
      <c r="Y62" s="5"/>
      <c r="Z62" s="22"/>
      <c r="AA62" s="3"/>
      <c r="AB62" s="3"/>
      <c r="AC62" s="3"/>
      <c r="AD62" s="3"/>
      <c r="AE62" s="3"/>
      <c r="AF62" s="3"/>
      <c r="AG62" s="6"/>
      <c r="AH62" s="8"/>
      <c r="AI62" s="9"/>
      <c r="AJ62" s="7"/>
      <c r="AM62">
        <v>28.5</v>
      </c>
      <c r="AN62">
        <f t="shared" si="2"/>
        <v>4.9362265084075173E-2</v>
      </c>
      <c r="AO62">
        <v>25.79</v>
      </c>
      <c r="AP62">
        <v>0.05</v>
      </c>
      <c r="AQ62">
        <v>8.7848000000000006</v>
      </c>
      <c r="AR62">
        <v>0</v>
      </c>
      <c r="AS62">
        <v>500</v>
      </c>
      <c r="AT62" t="s">
        <v>29</v>
      </c>
    </row>
    <row r="63" spans="1:46" x14ac:dyDescent="0.3">
      <c r="A63" s="5"/>
      <c r="B63" s="22"/>
      <c r="C63" s="3"/>
      <c r="D63" s="3"/>
      <c r="E63" s="3"/>
      <c r="F63" s="3"/>
      <c r="G63" s="3"/>
      <c r="H63" s="3"/>
      <c r="J63" s="3"/>
      <c r="K63" s="3"/>
      <c r="L63" s="3"/>
      <c r="N63" s="26"/>
      <c r="O63" s="26"/>
      <c r="AM63">
        <v>29</v>
      </c>
      <c r="AN63">
        <f t="shared" si="2"/>
        <v>5.033261127596439E-2</v>
      </c>
      <c r="AO63">
        <v>26.46</v>
      </c>
      <c r="AP63">
        <v>5.0999999999999997E-2</v>
      </c>
      <c r="AQ63">
        <v>8.7837999999999994</v>
      </c>
      <c r="AR63">
        <v>0</v>
      </c>
      <c r="AS63">
        <v>500</v>
      </c>
      <c r="AT63" t="s">
        <v>29</v>
      </c>
    </row>
    <row r="64" spans="1:46" x14ac:dyDescent="0.3">
      <c r="I64" s="26"/>
      <c r="J64" s="26"/>
      <c r="K64" s="26"/>
      <c r="L64" s="26"/>
      <c r="M64" s="26"/>
      <c r="N64" s="26"/>
      <c r="O64" s="26"/>
      <c r="AM64">
        <v>29.5</v>
      </c>
      <c r="AN64">
        <f t="shared" si="2"/>
        <v>5.1302294757665678E-2</v>
      </c>
      <c r="AO64">
        <v>27.13</v>
      </c>
      <c r="AP64">
        <v>5.1999999999999998E-2</v>
      </c>
      <c r="AQ64">
        <v>8.7829999999999995</v>
      </c>
      <c r="AR64">
        <v>0</v>
      </c>
      <c r="AS64">
        <v>500</v>
      </c>
      <c r="AT64" t="s">
        <v>29</v>
      </c>
    </row>
    <row r="65" spans="1:46" x14ac:dyDescent="0.3">
      <c r="I65" s="26"/>
      <c r="J65" s="26"/>
      <c r="K65" s="26"/>
      <c r="L65" s="26"/>
      <c r="M65" s="26"/>
      <c r="N65" s="26"/>
      <c r="O65" s="26"/>
      <c r="AM65">
        <v>30</v>
      </c>
      <c r="AN65">
        <f t="shared" si="2"/>
        <v>5.2271053412462909E-2</v>
      </c>
      <c r="AO65">
        <v>27.81</v>
      </c>
      <c r="AP65">
        <v>5.2999999999999999E-2</v>
      </c>
      <c r="AQ65">
        <v>8.7820999999999998</v>
      </c>
      <c r="AR65">
        <v>0</v>
      </c>
      <c r="AS65">
        <v>500</v>
      </c>
      <c r="AT65" t="s">
        <v>29</v>
      </c>
    </row>
    <row r="66" spans="1:46" x14ac:dyDescent="0.3">
      <c r="A66" s="36"/>
      <c r="N66" s="26"/>
      <c r="O66" s="26"/>
      <c r="Y66" s="36"/>
      <c r="Z66" s="22"/>
      <c r="AA66" s="3"/>
      <c r="AB66" s="3"/>
      <c r="AC66" s="3"/>
      <c r="AD66" s="3"/>
      <c r="AE66" s="3"/>
      <c r="AF66" s="3"/>
      <c r="AG66" s="22"/>
      <c r="AH66" s="3"/>
      <c r="AI66" s="3"/>
      <c r="AJ66" s="3"/>
      <c r="AM66">
        <v>30.5</v>
      </c>
      <c r="AN66">
        <f t="shared" si="2"/>
        <v>5.2254015825914935E-2</v>
      </c>
      <c r="AO66">
        <v>28.46</v>
      </c>
      <c r="AP66">
        <v>5.2999999999999999E-2</v>
      </c>
      <c r="AQ66">
        <v>8.7813999999999997</v>
      </c>
      <c r="AR66">
        <v>0</v>
      </c>
      <c r="AS66">
        <v>500</v>
      </c>
      <c r="AT66" t="s">
        <v>29</v>
      </c>
    </row>
    <row r="67" spans="1:46" x14ac:dyDescent="0.3">
      <c r="A67" s="36"/>
      <c r="E67" s="3"/>
      <c r="F67" s="3"/>
      <c r="G67" s="3"/>
      <c r="H67" s="3"/>
      <c r="I67" s="22"/>
      <c r="J67" s="3"/>
      <c r="K67" s="3"/>
      <c r="L67" s="3"/>
      <c r="N67" s="26"/>
      <c r="O67" s="26"/>
      <c r="Y67" s="36"/>
      <c r="Z67" s="22"/>
      <c r="AA67" s="3"/>
      <c r="AB67" s="3"/>
      <c r="AC67" s="3"/>
      <c r="AD67" s="3"/>
      <c r="AE67" s="3"/>
      <c r="AF67" s="3"/>
      <c r="AG67" s="22"/>
      <c r="AH67" s="3"/>
      <c r="AI67" s="3"/>
      <c r="AJ67" s="3"/>
      <c r="AM67">
        <v>31</v>
      </c>
      <c r="AN67">
        <f t="shared" si="2"/>
        <v>5.322178041543027E-2</v>
      </c>
      <c r="AO67">
        <v>29.14</v>
      </c>
      <c r="AP67">
        <v>5.3999999999999999E-2</v>
      </c>
      <c r="AQ67">
        <v>8.7809000000000008</v>
      </c>
      <c r="AR67">
        <v>0</v>
      </c>
      <c r="AS67">
        <v>500</v>
      </c>
      <c r="AT67" t="s">
        <v>29</v>
      </c>
    </row>
    <row r="68" spans="1:46" x14ac:dyDescent="0.3">
      <c r="A68" s="36"/>
      <c r="E68" s="3"/>
      <c r="F68" s="3"/>
      <c r="G68" s="3"/>
      <c r="H68" s="3"/>
      <c r="I68" s="22"/>
      <c r="J68" s="3"/>
      <c r="K68" s="3"/>
      <c r="L68" s="3"/>
      <c r="N68" s="26"/>
      <c r="O68" s="26"/>
      <c r="Y68" s="36"/>
      <c r="Z68" s="22"/>
      <c r="AA68" s="3"/>
      <c r="AB68" s="3"/>
      <c r="AC68" s="3"/>
      <c r="AD68" s="3"/>
      <c r="AE68" s="3"/>
      <c r="AF68" s="3"/>
      <c r="AG68" s="22"/>
      <c r="AH68" s="3"/>
      <c r="AI68" s="3"/>
      <c r="AJ68" s="3"/>
      <c r="AM68">
        <v>31.5</v>
      </c>
      <c r="AN68">
        <f t="shared" si="2"/>
        <v>5.4187784371908999E-2</v>
      </c>
      <c r="AO68">
        <v>29.86</v>
      </c>
      <c r="AP68">
        <v>5.5E-2</v>
      </c>
      <c r="AQ68">
        <v>8.7800999999999991</v>
      </c>
      <c r="AR68">
        <v>1</v>
      </c>
      <c r="AS68">
        <v>500</v>
      </c>
      <c r="AT68" t="s">
        <v>29</v>
      </c>
    </row>
    <row r="69" spans="1:46" x14ac:dyDescent="0.3">
      <c r="A69" s="36"/>
      <c r="E69" s="3"/>
      <c r="F69" s="3"/>
      <c r="G69" s="3"/>
      <c r="H69" s="3"/>
      <c r="I69" s="6"/>
      <c r="J69" s="7"/>
      <c r="K69" s="7"/>
      <c r="L69" s="7"/>
      <c r="N69" s="26"/>
      <c r="O69" s="26"/>
      <c r="Y69" s="36"/>
      <c r="Z69" s="22"/>
      <c r="AA69" s="3"/>
      <c r="AB69" s="3"/>
      <c r="AC69" s="3"/>
      <c r="AD69" s="3"/>
      <c r="AE69" s="3"/>
      <c r="AF69" s="3"/>
      <c r="AG69" s="6"/>
      <c r="AH69" s="7"/>
      <c r="AI69" s="7"/>
      <c r="AJ69" s="7"/>
      <c r="AM69">
        <v>32</v>
      </c>
      <c r="AN69">
        <f t="shared" si="2"/>
        <v>5.4181256181998025E-2</v>
      </c>
      <c r="AO69">
        <v>30.1</v>
      </c>
      <c r="AP69">
        <v>5.5E-2</v>
      </c>
      <c r="AQ69">
        <v>8.7797999999999998</v>
      </c>
      <c r="AR69">
        <v>0</v>
      </c>
      <c r="AS69">
        <v>500</v>
      </c>
      <c r="AT69" t="s">
        <v>29</v>
      </c>
    </row>
    <row r="70" spans="1:46" x14ac:dyDescent="0.3">
      <c r="A70" s="36"/>
      <c r="E70" s="3"/>
      <c r="F70" s="3"/>
      <c r="G70" s="3"/>
      <c r="H70" s="3"/>
      <c r="I70" s="22"/>
      <c r="J70" s="3"/>
      <c r="K70" s="3"/>
      <c r="L70" s="3"/>
      <c r="N70" s="26"/>
      <c r="O70" s="26"/>
      <c r="Y70" s="36"/>
      <c r="Z70" s="22"/>
      <c r="AA70" s="3"/>
      <c r="AB70" s="3"/>
      <c r="AC70" s="3"/>
      <c r="AD70" s="3"/>
      <c r="AE70" s="3"/>
      <c r="AF70" s="3"/>
      <c r="AG70" s="22"/>
      <c r="AH70" s="3"/>
      <c r="AI70" s="3"/>
      <c r="AJ70" s="3"/>
      <c r="AM70">
        <v>32.5</v>
      </c>
      <c r="AN70">
        <f t="shared" si="2"/>
        <v>5.4183432245301678E-2</v>
      </c>
      <c r="AO70">
        <v>30.02</v>
      </c>
      <c r="AP70">
        <v>5.5E-2</v>
      </c>
      <c r="AQ70">
        <v>8.7797000000000001</v>
      </c>
      <c r="AR70">
        <v>0</v>
      </c>
      <c r="AS70">
        <v>500</v>
      </c>
      <c r="AT70" t="s">
        <v>29</v>
      </c>
    </row>
    <row r="71" spans="1:46" x14ac:dyDescent="0.3">
      <c r="A71" s="36"/>
      <c r="E71" s="3"/>
      <c r="F71" s="3"/>
      <c r="G71" s="3"/>
      <c r="H71" s="3"/>
      <c r="I71" s="22"/>
      <c r="J71" s="3"/>
      <c r="K71" s="3"/>
      <c r="L71" s="3"/>
      <c r="N71" s="26"/>
      <c r="O71" s="26"/>
      <c r="Y71" s="36"/>
      <c r="Z71" s="22"/>
      <c r="AA71" s="3"/>
      <c r="AB71" s="3"/>
      <c r="AC71" s="3"/>
      <c r="AD71" s="3"/>
      <c r="AE71" s="3"/>
      <c r="AF71" s="3"/>
      <c r="AH71" s="3"/>
      <c r="AI71" s="3"/>
      <c r="AJ71" s="3"/>
      <c r="AM71">
        <v>33</v>
      </c>
      <c r="AN71">
        <f t="shared" ref="AN71:AN134" si="62">AP71-AP71*AO71/2022</f>
        <v>5.4185336300692381E-2</v>
      </c>
      <c r="AO71">
        <v>29.95</v>
      </c>
      <c r="AP71">
        <v>5.5E-2</v>
      </c>
      <c r="AQ71">
        <v>8.7796000000000003</v>
      </c>
      <c r="AR71">
        <v>0</v>
      </c>
      <c r="AS71">
        <v>500</v>
      </c>
      <c r="AT71" t="s">
        <v>29</v>
      </c>
    </row>
    <row r="72" spans="1:46" x14ac:dyDescent="0.3">
      <c r="A72" s="36"/>
      <c r="E72" s="3"/>
      <c r="F72" s="3"/>
      <c r="G72" s="3"/>
      <c r="H72" s="3"/>
      <c r="I72" s="22"/>
      <c r="J72" s="3"/>
      <c r="K72" s="3"/>
      <c r="L72" s="3"/>
      <c r="N72" s="26"/>
      <c r="O72" s="26"/>
      <c r="Y72" s="36"/>
      <c r="Z72" s="22"/>
      <c r="AA72" s="3"/>
      <c r="AB72" s="3"/>
      <c r="AC72" s="3"/>
      <c r="AD72" s="3"/>
      <c r="AE72" s="3"/>
      <c r="AF72" s="3"/>
      <c r="AG72" s="6"/>
      <c r="AH72" s="7"/>
      <c r="AI72" s="7"/>
      <c r="AJ72" s="7"/>
      <c r="AM72">
        <v>33.5</v>
      </c>
      <c r="AN72">
        <f t="shared" si="62"/>
        <v>5.4186968348170127E-2</v>
      </c>
      <c r="AO72">
        <v>29.89</v>
      </c>
      <c r="AP72">
        <v>5.5E-2</v>
      </c>
      <c r="AQ72">
        <v>8.7797000000000001</v>
      </c>
      <c r="AR72">
        <v>0</v>
      </c>
      <c r="AS72">
        <v>500</v>
      </c>
      <c r="AT72" t="s">
        <v>29</v>
      </c>
    </row>
    <row r="73" spans="1:46" x14ac:dyDescent="0.3">
      <c r="A73" s="5"/>
      <c r="B73" s="22"/>
      <c r="C73" s="3"/>
      <c r="D73" s="3"/>
      <c r="E73" s="3"/>
      <c r="F73" s="3"/>
      <c r="G73" s="3"/>
      <c r="H73" s="3"/>
      <c r="I73" s="6"/>
      <c r="J73" s="7"/>
      <c r="K73" s="7"/>
      <c r="L73" s="7"/>
      <c r="N73" s="26"/>
      <c r="O73" s="26"/>
      <c r="Y73" s="5"/>
      <c r="Z73" s="22"/>
      <c r="AA73" s="3"/>
      <c r="AB73" s="3"/>
      <c r="AC73" s="3"/>
      <c r="AD73" s="3"/>
      <c r="AE73" s="3"/>
      <c r="AF73" s="3"/>
      <c r="AG73" s="6"/>
      <c r="AH73" s="8"/>
      <c r="AI73" s="9"/>
      <c r="AJ73" s="7"/>
      <c r="AM73">
        <v>34</v>
      </c>
      <c r="AN73">
        <f t="shared" si="62"/>
        <v>5.4188600395647872E-2</v>
      </c>
      <c r="AO73">
        <v>29.83</v>
      </c>
      <c r="AP73">
        <v>5.5E-2</v>
      </c>
      <c r="AQ73">
        <v>8.7797000000000001</v>
      </c>
      <c r="AR73">
        <v>0</v>
      </c>
      <c r="AS73">
        <v>500</v>
      </c>
      <c r="AT73" t="s">
        <v>29</v>
      </c>
    </row>
    <row r="74" spans="1:46" x14ac:dyDescent="0.3">
      <c r="A74" s="5"/>
      <c r="B74" s="22"/>
      <c r="C74" s="3"/>
      <c r="D74" s="3"/>
      <c r="E74" s="3"/>
      <c r="F74" s="3"/>
      <c r="G74" s="3"/>
      <c r="H74" s="3"/>
      <c r="I74" s="6"/>
      <c r="J74" s="8"/>
      <c r="K74" s="9"/>
      <c r="L74" s="7"/>
      <c r="N74" s="26"/>
      <c r="O74" s="26"/>
      <c r="Y74" s="5"/>
      <c r="AM74">
        <v>34.5</v>
      </c>
      <c r="AN74">
        <f t="shared" si="62"/>
        <v>5.4189688427299702E-2</v>
      </c>
      <c r="AO74">
        <v>29.79</v>
      </c>
      <c r="AP74">
        <v>5.5E-2</v>
      </c>
      <c r="AQ74">
        <v>8.7796000000000003</v>
      </c>
      <c r="AR74">
        <v>0</v>
      </c>
      <c r="AS74">
        <v>500</v>
      </c>
      <c r="AT74" t="s">
        <v>29</v>
      </c>
    </row>
    <row r="75" spans="1:46" x14ac:dyDescent="0.3">
      <c r="I75" s="26"/>
      <c r="J75" s="26"/>
      <c r="K75" s="26"/>
      <c r="L75" s="26"/>
      <c r="M75" s="26"/>
      <c r="N75" s="26"/>
      <c r="O75" s="26"/>
      <c r="AM75">
        <v>35</v>
      </c>
      <c r="AN75">
        <f t="shared" si="62"/>
        <v>5.4190776458951533E-2</v>
      </c>
      <c r="AO75">
        <v>29.75</v>
      </c>
      <c r="AP75">
        <v>5.5E-2</v>
      </c>
      <c r="AQ75">
        <v>8.7798999999999996</v>
      </c>
      <c r="AR75">
        <v>0</v>
      </c>
      <c r="AS75">
        <v>500</v>
      </c>
      <c r="AT75" t="s">
        <v>29</v>
      </c>
    </row>
    <row r="76" spans="1:46" x14ac:dyDescent="0.3">
      <c r="I76" s="26"/>
      <c r="J76" s="26"/>
      <c r="K76" s="26"/>
      <c r="L76" s="26"/>
      <c r="M76" s="26"/>
      <c r="N76" s="26"/>
      <c r="O76" s="26"/>
      <c r="AM76">
        <v>35.5</v>
      </c>
      <c r="AN76">
        <f t="shared" si="62"/>
        <v>5.4191864490603363E-2</v>
      </c>
      <c r="AO76">
        <v>29.71</v>
      </c>
      <c r="AP76">
        <v>5.5E-2</v>
      </c>
      <c r="AQ76">
        <v>8.7797999999999998</v>
      </c>
      <c r="AR76">
        <v>0</v>
      </c>
      <c r="AS76">
        <v>500</v>
      </c>
      <c r="AT76" t="s">
        <v>29</v>
      </c>
    </row>
    <row r="77" spans="1:46" x14ac:dyDescent="0.3">
      <c r="A77" s="36"/>
      <c r="B77" s="22"/>
      <c r="C77" s="3"/>
      <c r="D77" s="3"/>
      <c r="E77" s="3"/>
      <c r="F77" s="3"/>
      <c r="G77" s="3"/>
      <c r="H77" s="3"/>
      <c r="I77" s="24"/>
      <c r="J77" s="25"/>
      <c r="K77" s="25"/>
      <c r="L77" s="25"/>
      <c r="M77" s="26"/>
      <c r="N77" s="26"/>
      <c r="O77" s="26"/>
      <c r="Y77" s="36"/>
      <c r="Z77" s="22"/>
      <c r="AA77" s="3"/>
      <c r="AB77" s="3"/>
      <c r="AC77" s="3"/>
      <c r="AD77" s="3"/>
      <c r="AE77" s="3"/>
      <c r="AF77" s="3"/>
      <c r="AG77" s="22"/>
      <c r="AH77" s="3"/>
      <c r="AI77" s="3"/>
      <c r="AJ77" s="3"/>
      <c r="AM77">
        <v>36</v>
      </c>
      <c r="AN77">
        <f t="shared" si="62"/>
        <v>5.4192952522255193E-2</v>
      </c>
      <c r="AO77">
        <v>29.67</v>
      </c>
      <c r="AP77">
        <v>5.5E-2</v>
      </c>
      <c r="AQ77">
        <v>8.7797000000000001</v>
      </c>
      <c r="AR77">
        <v>0</v>
      </c>
      <c r="AS77">
        <v>500</v>
      </c>
      <c r="AT77" t="s">
        <v>29</v>
      </c>
    </row>
    <row r="78" spans="1:46" x14ac:dyDescent="0.3">
      <c r="A78" s="36"/>
      <c r="B78" s="22"/>
      <c r="C78" s="3"/>
      <c r="D78" s="3"/>
      <c r="E78" s="3"/>
      <c r="F78" s="3"/>
      <c r="G78" s="3"/>
      <c r="H78" s="3"/>
      <c r="I78" s="24"/>
      <c r="J78" s="25"/>
      <c r="K78" s="25"/>
      <c r="L78" s="25"/>
      <c r="M78" s="26"/>
      <c r="N78" s="26"/>
      <c r="O78" s="26"/>
      <c r="Y78" s="36"/>
      <c r="Z78" s="22"/>
      <c r="AA78" s="3"/>
      <c r="AB78" s="3"/>
      <c r="AC78" s="3"/>
      <c r="AD78" s="3"/>
      <c r="AE78" s="3"/>
      <c r="AF78" s="3"/>
      <c r="AG78" s="22"/>
      <c r="AH78" s="3"/>
      <c r="AI78" s="3"/>
      <c r="AJ78" s="3"/>
      <c r="AM78">
        <v>36.5</v>
      </c>
      <c r="AN78">
        <f t="shared" si="62"/>
        <v>5.4194040553907023E-2</v>
      </c>
      <c r="AO78">
        <v>29.63</v>
      </c>
      <c r="AP78">
        <v>5.5E-2</v>
      </c>
      <c r="AQ78">
        <v>8.7798999999999996</v>
      </c>
      <c r="AR78">
        <v>0</v>
      </c>
      <c r="AS78">
        <v>500</v>
      </c>
      <c r="AT78" t="s">
        <v>29</v>
      </c>
    </row>
    <row r="79" spans="1:46" x14ac:dyDescent="0.3">
      <c r="A79" s="36"/>
      <c r="B79" s="22"/>
      <c r="C79" s="3"/>
      <c r="D79" s="3"/>
      <c r="E79" s="3"/>
      <c r="F79" s="3"/>
      <c r="G79" s="3"/>
      <c r="H79" s="3"/>
      <c r="I79" s="24"/>
      <c r="J79" s="25"/>
      <c r="K79" s="25"/>
      <c r="L79" s="25"/>
      <c r="M79" s="26"/>
      <c r="N79" s="26"/>
      <c r="O79" s="26"/>
      <c r="Y79" s="36"/>
      <c r="Z79" s="22"/>
      <c r="AA79" s="3"/>
      <c r="AB79" s="3"/>
      <c r="AC79" s="3"/>
      <c r="AD79" s="3"/>
      <c r="AE79" s="3"/>
      <c r="AF79" s="3"/>
      <c r="AG79" s="22"/>
      <c r="AH79" s="3"/>
      <c r="AI79" s="3"/>
      <c r="AJ79" s="3"/>
      <c r="AM79">
        <v>37</v>
      </c>
      <c r="AN79">
        <f t="shared" si="62"/>
        <v>5.4194856577645896E-2</v>
      </c>
      <c r="AO79">
        <v>29.6</v>
      </c>
      <c r="AP79">
        <v>5.5E-2</v>
      </c>
      <c r="AQ79">
        <v>8.7797999999999998</v>
      </c>
      <c r="AR79">
        <v>0</v>
      </c>
      <c r="AS79">
        <v>500</v>
      </c>
      <c r="AT79" t="s">
        <v>29</v>
      </c>
    </row>
    <row r="80" spans="1:46" x14ac:dyDescent="0.3">
      <c r="A80" s="36"/>
      <c r="B80" s="22"/>
      <c r="C80" s="3"/>
      <c r="D80" s="3"/>
      <c r="E80" s="3"/>
      <c r="F80" s="3"/>
      <c r="G80" s="3"/>
      <c r="H80" s="3"/>
      <c r="I80" s="27"/>
      <c r="J80" s="28"/>
      <c r="K80" s="28"/>
      <c r="L80" s="28"/>
      <c r="M80" s="26"/>
      <c r="N80" s="26"/>
      <c r="O80" s="26"/>
      <c r="Y80" s="36"/>
      <c r="Z80" s="22"/>
      <c r="AA80" s="3"/>
      <c r="AB80" s="3"/>
      <c r="AC80" s="3"/>
      <c r="AD80" s="3"/>
      <c r="AE80" s="3"/>
      <c r="AF80" s="3"/>
      <c r="AG80" s="6"/>
      <c r="AH80" s="7"/>
      <c r="AI80" s="7"/>
      <c r="AJ80" s="7"/>
      <c r="AM80">
        <v>37.5</v>
      </c>
      <c r="AN80">
        <f t="shared" si="62"/>
        <v>5.4195672601384769E-2</v>
      </c>
      <c r="AO80">
        <v>29.57</v>
      </c>
      <c r="AP80">
        <v>5.5E-2</v>
      </c>
      <c r="AQ80">
        <v>8.7797999999999998</v>
      </c>
      <c r="AR80">
        <v>0</v>
      </c>
      <c r="AS80">
        <v>500</v>
      </c>
      <c r="AT80" t="s">
        <v>29</v>
      </c>
    </row>
    <row r="81" spans="1:46" x14ac:dyDescent="0.3">
      <c r="A81" s="36"/>
      <c r="B81" s="22"/>
      <c r="C81" s="3"/>
      <c r="D81" s="3"/>
      <c r="E81" s="3"/>
      <c r="F81" s="3"/>
      <c r="G81" s="3"/>
      <c r="H81" s="3"/>
      <c r="I81" s="24"/>
      <c r="J81" s="25"/>
      <c r="K81" s="25"/>
      <c r="L81" s="25"/>
      <c r="M81" s="26"/>
      <c r="N81" s="26"/>
      <c r="O81" s="26"/>
      <c r="Y81" s="36"/>
      <c r="Z81" s="22"/>
      <c r="AA81" s="3"/>
      <c r="AB81" s="3"/>
      <c r="AC81" s="3"/>
      <c r="AD81" s="3"/>
      <c r="AE81" s="3"/>
      <c r="AF81" s="3"/>
      <c r="AG81" s="22"/>
      <c r="AH81" s="3"/>
      <c r="AI81" s="3"/>
      <c r="AJ81" s="3"/>
      <c r="AM81">
        <v>38</v>
      </c>
      <c r="AN81">
        <f t="shared" si="62"/>
        <v>5.4196488625123641E-2</v>
      </c>
      <c r="AO81">
        <v>29.54</v>
      </c>
      <c r="AP81">
        <v>5.5E-2</v>
      </c>
      <c r="AQ81">
        <v>8.7798999999999996</v>
      </c>
      <c r="AR81">
        <v>0</v>
      </c>
      <c r="AS81">
        <v>500</v>
      </c>
      <c r="AT81" t="s">
        <v>29</v>
      </c>
    </row>
    <row r="82" spans="1:46" x14ac:dyDescent="0.3">
      <c r="A82" s="36"/>
      <c r="B82" s="22"/>
      <c r="C82" s="3"/>
      <c r="D82" s="3"/>
      <c r="E82" s="3"/>
      <c r="F82" s="3"/>
      <c r="G82" s="3"/>
      <c r="H82" s="3"/>
      <c r="I82" s="26"/>
      <c r="J82" s="25"/>
      <c r="K82" s="25"/>
      <c r="L82" s="25"/>
      <c r="M82" s="26"/>
      <c r="N82" s="26"/>
      <c r="O82" s="26"/>
      <c r="Y82" s="36"/>
      <c r="Z82" s="22"/>
      <c r="AA82" s="3"/>
      <c r="AB82" s="3"/>
      <c r="AC82" s="3"/>
      <c r="AD82" s="3"/>
      <c r="AE82" s="3"/>
      <c r="AF82" s="3"/>
      <c r="AH82" s="3"/>
      <c r="AI82" s="3"/>
      <c r="AJ82" s="3"/>
      <c r="AM82">
        <v>38.5</v>
      </c>
      <c r="AN82">
        <f t="shared" si="62"/>
        <v>5.4197032640949556E-2</v>
      </c>
      <c r="AO82">
        <v>29.52</v>
      </c>
      <c r="AP82">
        <v>5.5E-2</v>
      </c>
      <c r="AQ82">
        <v>8.7797999999999998</v>
      </c>
      <c r="AR82">
        <v>0</v>
      </c>
      <c r="AS82">
        <v>500</v>
      </c>
      <c r="AT82" t="s">
        <v>29</v>
      </c>
    </row>
    <row r="83" spans="1:46" x14ac:dyDescent="0.3">
      <c r="A83" s="36"/>
      <c r="B83" s="22"/>
      <c r="C83" s="3"/>
      <c r="D83" s="3"/>
      <c r="E83" s="3"/>
      <c r="F83" s="3"/>
      <c r="G83" s="3"/>
      <c r="H83" s="3"/>
      <c r="I83" s="27"/>
      <c r="J83" s="28"/>
      <c r="K83" s="28"/>
      <c r="L83" s="28"/>
      <c r="M83" s="26"/>
      <c r="N83" s="26"/>
      <c r="O83" s="26"/>
      <c r="Y83" s="36"/>
      <c r="Z83" s="22"/>
      <c r="AA83" s="3"/>
      <c r="AB83" s="3"/>
      <c r="AC83" s="3"/>
      <c r="AD83" s="3"/>
      <c r="AE83" s="3"/>
      <c r="AF83" s="3"/>
      <c r="AG83" s="6"/>
      <c r="AH83" s="7"/>
      <c r="AI83" s="7"/>
      <c r="AJ83" s="7"/>
      <c r="AM83">
        <v>39</v>
      </c>
      <c r="AN83">
        <f t="shared" si="62"/>
        <v>5.4197848664688429E-2</v>
      </c>
      <c r="AO83">
        <v>29.49</v>
      </c>
      <c r="AP83">
        <v>5.5E-2</v>
      </c>
      <c r="AQ83">
        <v>8.7797999999999998</v>
      </c>
      <c r="AR83">
        <v>0</v>
      </c>
      <c r="AS83">
        <v>500</v>
      </c>
      <c r="AT83" t="s">
        <v>29</v>
      </c>
    </row>
    <row r="84" spans="1:46" x14ac:dyDescent="0.3">
      <c r="A84" s="5"/>
      <c r="B84" s="22"/>
      <c r="C84" s="3"/>
      <c r="D84" s="3"/>
      <c r="E84" s="3"/>
      <c r="F84" s="3"/>
      <c r="G84" s="3"/>
      <c r="H84" s="3"/>
      <c r="I84" s="27"/>
      <c r="J84" s="29"/>
      <c r="K84" s="30"/>
      <c r="L84" s="28"/>
      <c r="M84" s="26"/>
      <c r="N84" s="26"/>
      <c r="O84" s="26"/>
      <c r="Y84" s="5"/>
      <c r="Z84" s="22"/>
      <c r="AA84" s="3"/>
      <c r="AB84" s="3"/>
      <c r="AC84" s="3"/>
      <c r="AD84" s="3"/>
      <c r="AE84" s="3"/>
      <c r="AF84" s="3"/>
      <c r="AG84" s="6"/>
      <c r="AH84" s="8"/>
      <c r="AI84" s="9"/>
      <c r="AJ84" s="7"/>
      <c r="AM84">
        <v>39.5</v>
      </c>
      <c r="AN84">
        <f t="shared" si="62"/>
        <v>5.4198664688427302E-2</v>
      </c>
      <c r="AO84">
        <v>29.46</v>
      </c>
      <c r="AP84">
        <v>5.5E-2</v>
      </c>
      <c r="AQ84">
        <v>8.7797999999999998</v>
      </c>
      <c r="AR84">
        <v>0</v>
      </c>
      <c r="AS84">
        <v>500</v>
      </c>
      <c r="AT84" t="s">
        <v>29</v>
      </c>
    </row>
    <row r="85" spans="1:46" x14ac:dyDescent="0.3">
      <c r="I85" s="26"/>
      <c r="J85" s="26"/>
      <c r="K85" s="26"/>
      <c r="L85" s="26"/>
      <c r="M85" s="26"/>
      <c r="N85" s="26"/>
      <c r="O85" s="26"/>
      <c r="AM85">
        <v>40</v>
      </c>
      <c r="AN85">
        <f t="shared" si="62"/>
        <v>5.4199480712166175E-2</v>
      </c>
      <c r="AO85">
        <v>29.43</v>
      </c>
      <c r="AP85">
        <v>5.5E-2</v>
      </c>
      <c r="AQ85">
        <v>8.7798999999999996</v>
      </c>
      <c r="AR85">
        <v>0</v>
      </c>
      <c r="AS85">
        <v>500</v>
      </c>
      <c r="AT85" t="s">
        <v>29</v>
      </c>
    </row>
    <row r="86" spans="1:46" x14ac:dyDescent="0.3">
      <c r="I86" s="26"/>
      <c r="J86" s="26"/>
      <c r="K86" s="26"/>
      <c r="L86" s="26"/>
      <c r="M86" s="26"/>
      <c r="N86" s="26"/>
      <c r="O86" s="26"/>
      <c r="AM86">
        <v>40.5</v>
      </c>
      <c r="AN86">
        <f t="shared" si="62"/>
        <v>5.420002472799209E-2</v>
      </c>
      <c r="AO86">
        <v>29.41</v>
      </c>
      <c r="AP86">
        <v>5.5E-2</v>
      </c>
      <c r="AQ86">
        <v>8.7797999999999998</v>
      </c>
      <c r="AR86">
        <v>0</v>
      </c>
      <c r="AS86">
        <v>500</v>
      </c>
      <c r="AT86" t="s">
        <v>29</v>
      </c>
    </row>
    <row r="87" spans="1:46" x14ac:dyDescent="0.3">
      <c r="I87" s="26"/>
      <c r="J87" s="26"/>
      <c r="K87" s="26"/>
      <c r="L87" s="26"/>
      <c r="M87" s="26"/>
      <c r="N87" s="26"/>
      <c r="O87" s="26"/>
      <c r="AM87">
        <v>41</v>
      </c>
      <c r="AN87">
        <f t="shared" si="62"/>
        <v>5.4200568743818005E-2</v>
      </c>
      <c r="AO87">
        <v>29.39</v>
      </c>
      <c r="AP87">
        <v>5.5E-2</v>
      </c>
      <c r="AQ87">
        <v>8.7797000000000001</v>
      </c>
      <c r="AR87">
        <v>0</v>
      </c>
      <c r="AS87">
        <v>500</v>
      </c>
      <c r="AT87" t="s">
        <v>29</v>
      </c>
    </row>
    <row r="88" spans="1:46" x14ac:dyDescent="0.3">
      <c r="A88" s="36"/>
      <c r="B88" s="22"/>
      <c r="C88" s="3"/>
      <c r="D88" s="3"/>
      <c r="E88" s="3"/>
      <c r="F88" s="3"/>
      <c r="G88" s="3"/>
      <c r="H88" s="3"/>
      <c r="I88" s="24"/>
      <c r="J88" s="25"/>
      <c r="K88" s="25"/>
      <c r="L88" s="25"/>
      <c r="M88" s="26"/>
      <c r="N88" s="26"/>
      <c r="O88" s="26"/>
      <c r="Y88" s="36"/>
      <c r="Z88" s="22"/>
      <c r="AA88" s="3"/>
      <c r="AB88" s="3"/>
      <c r="AC88" s="3"/>
      <c r="AD88" s="3"/>
      <c r="AE88" s="3"/>
      <c r="AF88" s="3"/>
      <c r="AG88" s="22"/>
      <c r="AH88" s="3"/>
      <c r="AI88" s="3"/>
      <c r="AJ88" s="3"/>
      <c r="AM88">
        <v>41.5</v>
      </c>
      <c r="AN88">
        <f t="shared" si="62"/>
        <v>5.4200840751730962E-2</v>
      </c>
      <c r="AO88">
        <v>29.38</v>
      </c>
      <c r="AP88">
        <v>5.5E-2</v>
      </c>
      <c r="AQ88">
        <v>8.7798999999999996</v>
      </c>
      <c r="AR88">
        <v>0</v>
      </c>
      <c r="AS88">
        <v>500</v>
      </c>
      <c r="AT88" t="s">
        <v>29</v>
      </c>
    </row>
    <row r="89" spans="1:46" x14ac:dyDescent="0.3">
      <c r="A89" s="36"/>
      <c r="B89" s="22"/>
      <c r="C89" s="3"/>
      <c r="D89" s="3"/>
      <c r="E89" s="3"/>
      <c r="F89" s="3"/>
      <c r="G89" s="3"/>
      <c r="H89" s="3"/>
      <c r="I89" s="24"/>
      <c r="J89" s="25"/>
      <c r="K89" s="25"/>
      <c r="L89" s="25"/>
      <c r="M89" s="26"/>
      <c r="N89" s="26"/>
      <c r="O89" s="26"/>
      <c r="Y89" s="36"/>
      <c r="Z89" s="22"/>
      <c r="AA89" s="3"/>
      <c r="AB89" s="3"/>
      <c r="AC89" s="3"/>
      <c r="AD89" s="3"/>
      <c r="AE89" s="3"/>
      <c r="AF89" s="3"/>
      <c r="AG89" s="22"/>
      <c r="AH89" s="3"/>
      <c r="AI89" s="3"/>
      <c r="AJ89" s="3"/>
      <c r="AM89">
        <v>42</v>
      </c>
      <c r="AN89">
        <f t="shared" si="62"/>
        <v>5.4201656775469835E-2</v>
      </c>
      <c r="AO89">
        <v>29.35</v>
      </c>
      <c r="AP89">
        <v>5.5E-2</v>
      </c>
      <c r="AQ89">
        <v>8.7797999999999998</v>
      </c>
      <c r="AR89">
        <v>0</v>
      </c>
      <c r="AS89">
        <v>500</v>
      </c>
      <c r="AT89" t="s">
        <v>29</v>
      </c>
    </row>
    <row r="90" spans="1:46" x14ac:dyDescent="0.3">
      <c r="A90" s="36"/>
      <c r="B90" s="22"/>
      <c r="C90" s="3"/>
      <c r="D90" s="3"/>
      <c r="E90" s="3"/>
      <c r="F90" s="3"/>
      <c r="G90" s="3"/>
      <c r="H90" s="3"/>
      <c r="I90" s="24"/>
      <c r="J90" s="25"/>
      <c r="K90" s="25"/>
      <c r="L90" s="25"/>
      <c r="M90" s="26"/>
      <c r="N90" s="26"/>
      <c r="O90" s="26"/>
      <c r="Y90" s="36"/>
      <c r="Z90" s="22"/>
      <c r="AA90" s="3"/>
      <c r="AB90" s="3"/>
      <c r="AC90" s="3"/>
      <c r="AD90" s="3"/>
      <c r="AE90" s="3"/>
      <c r="AF90" s="3"/>
      <c r="AG90" s="22"/>
      <c r="AH90" s="3"/>
      <c r="AI90" s="3"/>
      <c r="AJ90" s="3"/>
      <c r="AM90">
        <v>42.5</v>
      </c>
      <c r="AN90">
        <f t="shared" si="62"/>
        <v>5.420220079129575E-2</v>
      </c>
      <c r="AO90">
        <v>29.33</v>
      </c>
      <c r="AP90">
        <v>5.5E-2</v>
      </c>
      <c r="AQ90">
        <v>8.7797999999999998</v>
      </c>
      <c r="AR90">
        <v>0</v>
      </c>
      <c r="AS90">
        <v>500</v>
      </c>
      <c r="AT90" t="s">
        <v>29</v>
      </c>
    </row>
    <row r="91" spans="1:46" x14ac:dyDescent="0.3">
      <c r="A91" s="36"/>
      <c r="B91" s="22"/>
      <c r="C91" s="3"/>
      <c r="D91" s="3"/>
      <c r="E91" s="3"/>
      <c r="F91" s="3"/>
      <c r="G91" s="3"/>
      <c r="H91" s="3"/>
      <c r="I91" s="27"/>
      <c r="J91" s="28"/>
      <c r="K91" s="28"/>
      <c r="L91" s="28"/>
      <c r="M91" s="26"/>
      <c r="N91" s="26"/>
      <c r="O91" s="26"/>
      <c r="Y91" s="36"/>
      <c r="Z91" s="22"/>
      <c r="AA91" s="3"/>
      <c r="AB91" s="3"/>
      <c r="AC91" s="3"/>
      <c r="AD91" s="3"/>
      <c r="AE91" s="3"/>
      <c r="AF91" s="3"/>
      <c r="AG91" s="6"/>
      <c r="AH91" s="7"/>
      <c r="AI91" s="7"/>
      <c r="AJ91" s="7"/>
      <c r="AM91">
        <v>43</v>
      </c>
      <c r="AN91">
        <f t="shared" si="62"/>
        <v>5.4202744807121665E-2</v>
      </c>
      <c r="AO91">
        <v>29.31</v>
      </c>
      <c r="AP91">
        <v>5.5E-2</v>
      </c>
      <c r="AQ91">
        <v>8.7797999999999998</v>
      </c>
      <c r="AR91">
        <v>0</v>
      </c>
      <c r="AS91">
        <v>500</v>
      </c>
      <c r="AT91" t="s">
        <v>29</v>
      </c>
    </row>
    <row r="92" spans="1:46" x14ac:dyDescent="0.3">
      <c r="A92" s="36"/>
      <c r="B92" s="22"/>
      <c r="C92" s="3"/>
      <c r="D92" s="3"/>
      <c r="E92" s="3"/>
      <c r="F92" s="3"/>
      <c r="G92" s="3"/>
      <c r="H92" s="3"/>
      <c r="I92" s="24"/>
      <c r="J92" s="25"/>
      <c r="K92" s="25"/>
      <c r="L92" s="25"/>
      <c r="M92" s="26"/>
      <c r="N92" s="26"/>
      <c r="O92" s="26"/>
      <c r="Y92" s="36"/>
      <c r="Z92" s="22"/>
      <c r="AA92" s="3"/>
      <c r="AB92" s="3"/>
      <c r="AC92" s="3"/>
      <c r="AD92" s="3"/>
      <c r="AE92" s="3"/>
      <c r="AF92" s="3"/>
      <c r="AG92" s="22"/>
      <c r="AH92" s="3"/>
      <c r="AI92" s="3"/>
      <c r="AJ92" s="3"/>
      <c r="AM92">
        <v>43.5</v>
      </c>
      <c r="AN92">
        <f t="shared" si="62"/>
        <v>5.420328882294758E-2</v>
      </c>
      <c r="AO92">
        <v>29.29</v>
      </c>
      <c r="AP92">
        <v>5.5E-2</v>
      </c>
      <c r="AQ92">
        <v>8.7797999999999998</v>
      </c>
      <c r="AR92">
        <v>0</v>
      </c>
      <c r="AS92">
        <v>500</v>
      </c>
      <c r="AT92" t="s">
        <v>29</v>
      </c>
    </row>
    <row r="93" spans="1:46" x14ac:dyDescent="0.3">
      <c r="A93" s="36"/>
      <c r="B93" s="22"/>
      <c r="C93" s="3"/>
      <c r="D93" s="3"/>
      <c r="E93" s="3"/>
      <c r="F93" s="3"/>
      <c r="G93" s="3"/>
      <c r="H93" s="3"/>
      <c r="I93" s="26"/>
      <c r="J93" s="25"/>
      <c r="K93" s="25"/>
      <c r="L93" s="25"/>
      <c r="M93" s="26"/>
      <c r="N93" s="26"/>
      <c r="O93" s="26"/>
      <c r="Y93" s="36"/>
      <c r="Z93" s="22"/>
      <c r="AA93" s="3"/>
      <c r="AB93" s="3"/>
      <c r="AC93" s="3"/>
      <c r="AD93" s="3"/>
      <c r="AE93" s="3"/>
      <c r="AF93" s="3"/>
      <c r="AH93" s="3"/>
      <c r="AI93" s="3"/>
      <c r="AJ93" s="3"/>
      <c r="AM93">
        <v>44</v>
      </c>
      <c r="AN93">
        <f t="shared" si="62"/>
        <v>5.4203832838773489E-2</v>
      </c>
      <c r="AO93">
        <v>29.27</v>
      </c>
      <c r="AP93">
        <v>5.5E-2</v>
      </c>
      <c r="AQ93">
        <v>8.7798999999999996</v>
      </c>
      <c r="AR93">
        <v>0</v>
      </c>
      <c r="AS93">
        <v>500</v>
      </c>
      <c r="AT93" t="s">
        <v>29</v>
      </c>
    </row>
    <row r="94" spans="1:46" x14ac:dyDescent="0.3">
      <c r="A94" s="36"/>
      <c r="B94" s="22"/>
      <c r="C94" s="3"/>
      <c r="D94" s="3"/>
      <c r="E94" s="3"/>
      <c r="F94" s="3"/>
      <c r="G94" s="3"/>
      <c r="H94" s="3"/>
      <c r="I94" s="27"/>
      <c r="J94" s="28"/>
      <c r="K94" s="28"/>
      <c r="L94" s="28"/>
      <c r="M94" s="26"/>
      <c r="N94" s="26"/>
      <c r="O94" s="26"/>
      <c r="Y94" s="36"/>
      <c r="Z94" s="22"/>
      <c r="AA94" s="3"/>
      <c r="AB94" s="3"/>
      <c r="AC94" s="3"/>
      <c r="AD94" s="3"/>
      <c r="AE94" s="3"/>
      <c r="AF94" s="3"/>
      <c r="AG94" s="6"/>
      <c r="AH94" s="7"/>
      <c r="AI94" s="7"/>
      <c r="AJ94" s="7"/>
      <c r="AM94">
        <v>44.5</v>
      </c>
      <c r="AN94">
        <f t="shared" si="62"/>
        <v>5.4204376854599404E-2</v>
      </c>
      <c r="AO94">
        <v>29.25</v>
      </c>
      <c r="AP94">
        <v>5.5E-2</v>
      </c>
      <c r="AQ94">
        <v>8.7798999999999996</v>
      </c>
      <c r="AR94">
        <v>0</v>
      </c>
      <c r="AS94">
        <v>500</v>
      </c>
      <c r="AT94" t="s">
        <v>29</v>
      </c>
    </row>
    <row r="95" spans="1:46" x14ac:dyDescent="0.3">
      <c r="A95" s="5"/>
      <c r="B95" s="22"/>
      <c r="C95" s="3"/>
      <c r="D95" s="3"/>
      <c r="E95" s="3"/>
      <c r="F95" s="3"/>
      <c r="G95" s="3"/>
      <c r="H95" s="3"/>
      <c r="I95" s="27"/>
      <c r="J95" s="29"/>
      <c r="K95" s="30"/>
      <c r="L95" s="28"/>
      <c r="M95" s="26"/>
      <c r="N95" s="26"/>
      <c r="O95" s="26"/>
      <c r="Y95" s="5"/>
      <c r="Z95" s="22"/>
      <c r="AA95" s="3"/>
      <c r="AB95" s="3"/>
      <c r="AC95" s="3"/>
      <c r="AD95" s="3"/>
      <c r="AE95" s="3"/>
      <c r="AF95" s="3"/>
      <c r="AG95" s="6"/>
      <c r="AH95" s="8"/>
      <c r="AI95" s="9"/>
      <c r="AJ95" s="7"/>
      <c r="AM95">
        <v>45</v>
      </c>
      <c r="AN95">
        <f t="shared" si="62"/>
        <v>5.4204920870425319E-2</v>
      </c>
      <c r="AO95">
        <v>29.23</v>
      </c>
      <c r="AP95">
        <v>5.5E-2</v>
      </c>
      <c r="AQ95">
        <v>8.7797999999999998</v>
      </c>
      <c r="AR95">
        <v>0</v>
      </c>
      <c r="AS95">
        <v>500</v>
      </c>
      <c r="AT95" t="s">
        <v>29</v>
      </c>
    </row>
    <row r="96" spans="1:46" x14ac:dyDescent="0.3">
      <c r="I96" s="26"/>
      <c r="J96" s="26"/>
      <c r="K96" s="26"/>
      <c r="L96" s="26"/>
      <c r="M96" s="26"/>
      <c r="N96" s="26"/>
      <c r="O96" s="26"/>
      <c r="AM96">
        <v>45.5</v>
      </c>
      <c r="AN96">
        <f t="shared" si="62"/>
        <v>5.4205192878338276E-2</v>
      </c>
      <c r="AO96">
        <v>29.22</v>
      </c>
      <c r="AP96">
        <v>5.5E-2</v>
      </c>
      <c r="AQ96">
        <v>8.7797999999999998</v>
      </c>
      <c r="AR96">
        <v>0</v>
      </c>
      <c r="AS96">
        <v>500</v>
      </c>
      <c r="AT96" t="s">
        <v>29</v>
      </c>
    </row>
    <row r="97" spans="1:46" x14ac:dyDescent="0.3">
      <c r="I97" s="26"/>
      <c r="J97" s="26"/>
      <c r="K97" s="26"/>
      <c r="L97" s="26"/>
      <c r="M97" s="26"/>
      <c r="N97" s="26"/>
      <c r="O97" s="26"/>
      <c r="AM97">
        <v>46</v>
      </c>
      <c r="AN97">
        <f t="shared" si="62"/>
        <v>5.4205736894164191E-2</v>
      </c>
      <c r="AO97">
        <v>29.2</v>
      </c>
      <c r="AP97">
        <v>5.5E-2</v>
      </c>
      <c r="AQ97">
        <v>8.7798999999999996</v>
      </c>
      <c r="AR97">
        <v>0</v>
      </c>
      <c r="AS97">
        <v>500</v>
      </c>
      <c r="AT97" t="s">
        <v>29</v>
      </c>
    </row>
    <row r="98" spans="1:46" x14ac:dyDescent="0.3">
      <c r="I98" s="26"/>
      <c r="J98" s="26"/>
      <c r="K98" s="26"/>
      <c r="L98" s="26"/>
      <c r="M98" s="26"/>
      <c r="N98" s="26"/>
      <c r="O98" s="26"/>
      <c r="AM98">
        <v>46.5</v>
      </c>
      <c r="AN98">
        <f t="shared" si="62"/>
        <v>5.4206280909990107E-2</v>
      </c>
      <c r="AO98">
        <v>29.18</v>
      </c>
      <c r="AP98">
        <v>5.5E-2</v>
      </c>
      <c r="AQ98">
        <v>8.7798999999999996</v>
      </c>
      <c r="AR98">
        <v>0</v>
      </c>
      <c r="AS98">
        <v>500</v>
      </c>
      <c r="AT98" t="s">
        <v>29</v>
      </c>
    </row>
    <row r="99" spans="1:46" x14ac:dyDescent="0.3">
      <c r="A99" s="36"/>
      <c r="B99" s="22"/>
      <c r="C99" s="3"/>
      <c r="D99" s="3"/>
      <c r="E99" s="3"/>
      <c r="F99" s="3"/>
      <c r="G99" s="3"/>
      <c r="H99" s="3"/>
      <c r="I99" s="24"/>
      <c r="J99" s="25"/>
      <c r="K99" s="25"/>
      <c r="L99" s="25"/>
      <c r="M99" s="26"/>
      <c r="N99" s="26"/>
      <c r="O99" s="26"/>
      <c r="Y99" s="36"/>
      <c r="Z99" s="22"/>
      <c r="AA99" s="3"/>
      <c r="AB99" s="3"/>
      <c r="AC99" s="3"/>
      <c r="AD99" s="3"/>
      <c r="AE99" s="3"/>
      <c r="AF99" s="3"/>
      <c r="AG99" s="22"/>
      <c r="AH99" s="3"/>
      <c r="AI99" s="3"/>
      <c r="AJ99" s="3"/>
      <c r="AM99">
        <v>47</v>
      </c>
      <c r="AN99">
        <f t="shared" si="62"/>
        <v>5.4206824925816022E-2</v>
      </c>
      <c r="AO99">
        <v>29.16</v>
      </c>
      <c r="AP99">
        <v>5.5E-2</v>
      </c>
      <c r="AQ99">
        <v>8.7797999999999998</v>
      </c>
      <c r="AR99">
        <v>0</v>
      </c>
      <c r="AS99">
        <v>500</v>
      </c>
      <c r="AT99" t="s">
        <v>29</v>
      </c>
    </row>
    <row r="100" spans="1:46" x14ac:dyDescent="0.3">
      <c r="A100" s="36"/>
      <c r="B100" s="22"/>
      <c r="C100" s="3"/>
      <c r="D100" s="3"/>
      <c r="E100" s="3"/>
      <c r="F100" s="3"/>
      <c r="G100" s="3"/>
      <c r="H100" s="3"/>
      <c r="I100" s="24"/>
      <c r="J100" s="25"/>
      <c r="K100" s="25"/>
      <c r="L100" s="25"/>
      <c r="M100" s="26"/>
      <c r="N100" s="26"/>
      <c r="O100" s="26"/>
      <c r="Y100" s="36"/>
      <c r="Z100" s="22"/>
      <c r="AA100" s="3"/>
      <c r="AB100" s="3"/>
      <c r="AC100" s="3"/>
      <c r="AD100" s="3"/>
      <c r="AE100" s="3"/>
      <c r="AF100" s="3"/>
      <c r="AG100" s="22"/>
      <c r="AH100" s="3"/>
      <c r="AI100" s="3"/>
      <c r="AJ100" s="3"/>
      <c r="AM100">
        <v>47.5</v>
      </c>
      <c r="AN100">
        <f t="shared" si="62"/>
        <v>5.4207096933728979E-2</v>
      </c>
      <c r="AO100">
        <v>29.15</v>
      </c>
      <c r="AP100">
        <v>5.5E-2</v>
      </c>
      <c r="AQ100">
        <v>8.7797000000000001</v>
      </c>
      <c r="AR100">
        <v>0</v>
      </c>
      <c r="AS100">
        <v>500</v>
      </c>
      <c r="AT100" t="s">
        <v>29</v>
      </c>
    </row>
    <row r="101" spans="1:46" x14ac:dyDescent="0.3">
      <c r="A101" s="36"/>
      <c r="B101" s="22"/>
      <c r="C101" s="3"/>
      <c r="D101" s="3"/>
      <c r="E101" s="3"/>
      <c r="F101" s="3"/>
      <c r="G101" s="3"/>
      <c r="H101" s="3"/>
      <c r="I101" s="24"/>
      <c r="J101" s="25"/>
      <c r="K101" s="25"/>
      <c r="L101" s="25"/>
      <c r="M101" s="26"/>
      <c r="N101" s="26"/>
      <c r="O101" s="26"/>
      <c r="Y101" s="36"/>
      <c r="Z101" s="22"/>
      <c r="AA101" s="3"/>
      <c r="AB101" s="3"/>
      <c r="AC101" s="3"/>
      <c r="AD101" s="3"/>
      <c r="AE101" s="3"/>
      <c r="AF101" s="3"/>
      <c r="AG101" s="22"/>
      <c r="AH101" s="3"/>
      <c r="AI101" s="3"/>
      <c r="AJ101" s="3"/>
      <c r="AM101">
        <v>48</v>
      </c>
      <c r="AN101">
        <f t="shared" si="62"/>
        <v>5.4207368941641937E-2</v>
      </c>
      <c r="AO101">
        <v>29.14</v>
      </c>
      <c r="AP101">
        <v>5.5E-2</v>
      </c>
      <c r="AQ101">
        <v>8.7797999999999998</v>
      </c>
      <c r="AR101">
        <v>0</v>
      </c>
      <c r="AS101">
        <v>500</v>
      </c>
      <c r="AT101" t="s">
        <v>29</v>
      </c>
    </row>
    <row r="102" spans="1:46" x14ac:dyDescent="0.3">
      <c r="A102" s="36"/>
      <c r="B102" s="22"/>
      <c r="C102" s="3"/>
      <c r="D102" s="3"/>
      <c r="E102" s="3"/>
      <c r="F102" s="3"/>
      <c r="G102" s="3"/>
      <c r="H102" s="3"/>
      <c r="I102" s="27"/>
      <c r="J102" s="28"/>
      <c r="K102" s="28"/>
      <c r="L102" s="28"/>
      <c r="M102" s="26"/>
      <c r="N102" s="26"/>
      <c r="O102" s="26"/>
      <c r="Y102" s="36"/>
      <c r="Z102" s="22"/>
      <c r="AA102" s="3"/>
      <c r="AB102" s="3"/>
      <c r="AC102" s="3"/>
      <c r="AD102" s="3"/>
      <c r="AE102" s="3"/>
      <c r="AF102" s="3"/>
      <c r="AG102" s="6"/>
      <c r="AH102" s="7"/>
      <c r="AI102" s="7"/>
      <c r="AJ102" s="7"/>
      <c r="AM102">
        <v>48.5</v>
      </c>
      <c r="AN102">
        <f t="shared" si="62"/>
        <v>5.4207640949554894E-2</v>
      </c>
      <c r="AO102">
        <v>29.13</v>
      </c>
      <c r="AP102">
        <v>5.5E-2</v>
      </c>
      <c r="AQ102">
        <v>8.7798999999999996</v>
      </c>
      <c r="AR102">
        <v>0</v>
      </c>
      <c r="AS102">
        <v>500</v>
      </c>
      <c r="AT102" t="s">
        <v>29</v>
      </c>
    </row>
    <row r="103" spans="1:46" x14ac:dyDescent="0.3">
      <c r="A103" s="36"/>
      <c r="B103" s="22"/>
      <c r="C103" s="3"/>
      <c r="D103" s="3"/>
      <c r="E103" s="3"/>
      <c r="F103" s="3"/>
      <c r="G103" s="3"/>
      <c r="H103" s="3"/>
      <c r="I103" s="24"/>
      <c r="J103" s="25"/>
      <c r="K103" s="25"/>
      <c r="L103" s="25"/>
      <c r="M103" s="26"/>
      <c r="N103" s="26"/>
      <c r="O103" s="26"/>
      <c r="Y103" s="36"/>
      <c r="Z103" s="22"/>
      <c r="AA103" s="3"/>
      <c r="AB103" s="3"/>
      <c r="AC103" s="3"/>
      <c r="AD103" s="3"/>
      <c r="AE103" s="3"/>
      <c r="AF103" s="3"/>
      <c r="AG103" s="22"/>
      <c r="AH103" s="3"/>
      <c r="AI103" s="3"/>
      <c r="AJ103" s="3"/>
      <c r="AM103">
        <v>49</v>
      </c>
      <c r="AN103">
        <f t="shared" si="62"/>
        <v>5.420818496538081E-2</v>
      </c>
      <c r="AO103">
        <v>29.11</v>
      </c>
      <c r="AP103">
        <v>5.5E-2</v>
      </c>
      <c r="AQ103">
        <v>8.7798999999999996</v>
      </c>
      <c r="AR103">
        <v>0</v>
      </c>
      <c r="AS103">
        <v>500</v>
      </c>
      <c r="AT103" t="s">
        <v>29</v>
      </c>
    </row>
    <row r="104" spans="1:46" x14ac:dyDescent="0.3">
      <c r="A104" s="36"/>
      <c r="B104" s="22"/>
      <c r="C104" s="3"/>
      <c r="D104" s="3"/>
      <c r="E104" s="3"/>
      <c r="F104" s="3"/>
      <c r="G104" s="3"/>
      <c r="H104" s="3"/>
      <c r="I104" s="26"/>
      <c r="J104" s="25"/>
      <c r="K104" s="25"/>
      <c r="L104" s="25"/>
      <c r="M104" s="26"/>
      <c r="N104" s="26"/>
      <c r="O104" s="26"/>
      <c r="Y104" s="36"/>
      <c r="Z104" s="22"/>
      <c r="AA104" s="3"/>
      <c r="AB104" s="3"/>
      <c r="AC104" s="3"/>
      <c r="AD104" s="3"/>
      <c r="AE104" s="3"/>
      <c r="AF104" s="3"/>
      <c r="AH104" s="3"/>
      <c r="AI104" s="3"/>
      <c r="AJ104" s="3"/>
      <c r="AM104">
        <v>49.5</v>
      </c>
      <c r="AN104">
        <f t="shared" si="62"/>
        <v>5.4208728981206725E-2</v>
      </c>
      <c r="AO104">
        <v>29.09</v>
      </c>
      <c r="AP104">
        <v>5.5E-2</v>
      </c>
      <c r="AQ104">
        <v>8.7797999999999998</v>
      </c>
      <c r="AR104">
        <v>0</v>
      </c>
      <c r="AS104">
        <v>500</v>
      </c>
      <c r="AT104" t="s">
        <v>29</v>
      </c>
    </row>
    <row r="105" spans="1:46" x14ac:dyDescent="0.3">
      <c r="A105" s="36"/>
      <c r="B105" s="22"/>
      <c r="C105" s="3"/>
      <c r="D105" s="3"/>
      <c r="E105" s="3"/>
      <c r="F105" s="3"/>
      <c r="G105" s="3"/>
      <c r="H105" s="3"/>
      <c r="I105" s="27"/>
      <c r="J105" s="28"/>
      <c r="K105" s="28"/>
      <c r="L105" s="28"/>
      <c r="M105" s="26"/>
      <c r="N105" s="26"/>
      <c r="O105" s="26"/>
      <c r="Y105" s="36"/>
      <c r="Z105" s="22"/>
      <c r="AA105" s="3"/>
      <c r="AB105" s="3"/>
      <c r="AC105" s="3"/>
      <c r="AD105" s="3"/>
      <c r="AE105" s="3"/>
      <c r="AF105" s="3"/>
      <c r="AG105" s="6"/>
      <c r="AH105" s="7"/>
      <c r="AI105" s="7"/>
      <c r="AJ105" s="7"/>
      <c r="AM105">
        <v>50</v>
      </c>
      <c r="AN105">
        <f t="shared" si="62"/>
        <v>5.4209000989119682E-2</v>
      </c>
      <c r="AO105">
        <v>29.08</v>
      </c>
      <c r="AP105">
        <v>5.5E-2</v>
      </c>
      <c r="AQ105">
        <v>8.7797999999999998</v>
      </c>
      <c r="AR105">
        <v>0</v>
      </c>
      <c r="AS105">
        <v>500</v>
      </c>
      <c r="AT105" t="s">
        <v>29</v>
      </c>
    </row>
    <row r="106" spans="1:46" x14ac:dyDescent="0.3">
      <c r="A106" s="5"/>
      <c r="B106" s="22"/>
      <c r="C106" s="3"/>
      <c r="D106" s="3"/>
      <c r="E106" s="3"/>
      <c r="F106" s="3"/>
      <c r="G106" s="3"/>
      <c r="H106" s="3"/>
      <c r="I106" s="27"/>
      <c r="J106" s="29"/>
      <c r="K106" s="30"/>
      <c r="L106" s="28"/>
      <c r="M106" s="26"/>
      <c r="N106" s="26"/>
      <c r="O106" s="26"/>
      <c r="Y106" s="5"/>
      <c r="Z106" s="22"/>
      <c r="AA106" s="3"/>
      <c r="AB106" s="3"/>
      <c r="AC106" s="3"/>
      <c r="AD106" s="3"/>
      <c r="AE106" s="3"/>
      <c r="AF106" s="3"/>
      <c r="AG106" s="6"/>
      <c r="AH106" s="8"/>
      <c r="AI106" s="9"/>
      <c r="AJ106" s="7"/>
      <c r="AM106">
        <v>50.5</v>
      </c>
      <c r="AN106">
        <f t="shared" si="62"/>
        <v>5.4209545004945597E-2</v>
      </c>
      <c r="AO106">
        <v>29.06</v>
      </c>
      <c r="AP106">
        <v>5.5E-2</v>
      </c>
      <c r="AQ106">
        <v>8.7797999999999998</v>
      </c>
      <c r="AR106">
        <v>0</v>
      </c>
      <c r="AS106">
        <v>500</v>
      </c>
      <c r="AT106" t="s">
        <v>29</v>
      </c>
    </row>
    <row r="107" spans="1:46" x14ac:dyDescent="0.3">
      <c r="I107" s="26"/>
      <c r="J107" s="26"/>
      <c r="K107" s="26"/>
      <c r="L107" s="26"/>
      <c r="M107" s="26"/>
      <c r="N107" s="26"/>
      <c r="O107" s="26"/>
      <c r="AM107">
        <v>51</v>
      </c>
      <c r="AN107">
        <f t="shared" si="62"/>
        <v>5.4209817012858555E-2</v>
      </c>
      <c r="AO107">
        <v>29.05</v>
      </c>
      <c r="AP107">
        <v>5.5E-2</v>
      </c>
      <c r="AQ107">
        <v>8.7799999999999994</v>
      </c>
      <c r="AR107">
        <v>0</v>
      </c>
      <c r="AS107">
        <v>500</v>
      </c>
      <c r="AT107" t="s">
        <v>29</v>
      </c>
    </row>
    <row r="108" spans="1:46" x14ac:dyDescent="0.3">
      <c r="I108" s="26"/>
      <c r="J108" s="26"/>
      <c r="K108" s="26"/>
      <c r="L108" s="26"/>
      <c r="M108" s="26"/>
      <c r="N108" s="26"/>
      <c r="O108" s="26"/>
      <c r="AM108">
        <v>51.5</v>
      </c>
      <c r="AN108">
        <f t="shared" si="62"/>
        <v>5.4210089020771512E-2</v>
      </c>
      <c r="AO108">
        <v>29.04</v>
      </c>
      <c r="AP108">
        <v>5.5E-2</v>
      </c>
      <c r="AQ108">
        <v>8.7797999999999998</v>
      </c>
      <c r="AR108">
        <v>0</v>
      </c>
      <c r="AS108">
        <v>500</v>
      </c>
      <c r="AT108" t="s">
        <v>29</v>
      </c>
    </row>
    <row r="109" spans="1:46" x14ac:dyDescent="0.3">
      <c r="I109" s="26"/>
      <c r="J109" s="26"/>
      <c r="K109" s="26"/>
      <c r="L109" s="26"/>
      <c r="M109" s="26"/>
      <c r="N109" s="26"/>
      <c r="O109" s="26"/>
      <c r="AM109">
        <v>52</v>
      </c>
      <c r="AN109">
        <f t="shared" si="62"/>
        <v>5.4210633036597428E-2</v>
      </c>
      <c r="AO109">
        <v>29.02</v>
      </c>
      <c r="AP109">
        <v>5.5E-2</v>
      </c>
      <c r="AQ109">
        <v>8.7797999999999998</v>
      </c>
      <c r="AR109">
        <v>0</v>
      </c>
      <c r="AS109">
        <v>500</v>
      </c>
      <c r="AT109" t="s">
        <v>29</v>
      </c>
    </row>
    <row r="110" spans="1:46" x14ac:dyDescent="0.3">
      <c r="A110" s="36"/>
      <c r="B110" s="22"/>
      <c r="C110" s="3"/>
      <c r="D110" s="3"/>
      <c r="E110" s="3"/>
      <c r="F110" s="3"/>
      <c r="G110" s="3"/>
      <c r="H110" s="3"/>
      <c r="I110" s="24"/>
      <c r="J110" s="25"/>
      <c r="K110" s="25"/>
      <c r="L110" s="25"/>
      <c r="M110" s="26"/>
      <c r="N110" s="26"/>
      <c r="O110" s="26"/>
      <c r="Y110" s="36"/>
      <c r="Z110" s="22"/>
      <c r="AA110" s="3"/>
      <c r="AB110" s="3"/>
      <c r="AC110" s="3"/>
      <c r="AD110" s="3"/>
      <c r="AE110" s="3"/>
      <c r="AF110" s="3"/>
      <c r="AG110" s="22"/>
      <c r="AH110" s="3"/>
      <c r="AI110" s="3"/>
      <c r="AJ110" s="3"/>
      <c r="AM110">
        <v>52.5</v>
      </c>
      <c r="AN110">
        <f t="shared" si="62"/>
        <v>5.4210905044510385E-2</v>
      </c>
      <c r="AO110">
        <v>29.01</v>
      </c>
      <c r="AP110">
        <v>5.5E-2</v>
      </c>
      <c r="AQ110">
        <v>8.7797999999999998</v>
      </c>
      <c r="AR110">
        <v>0</v>
      </c>
      <c r="AS110">
        <v>500</v>
      </c>
      <c r="AT110" t="s">
        <v>29</v>
      </c>
    </row>
    <row r="111" spans="1:46" x14ac:dyDescent="0.3">
      <c r="A111" s="36"/>
      <c r="B111" s="22"/>
      <c r="C111" s="3"/>
      <c r="D111" s="3"/>
      <c r="E111" s="3"/>
      <c r="F111" s="3"/>
      <c r="G111" s="3"/>
      <c r="H111" s="3"/>
      <c r="I111" s="24"/>
      <c r="J111" s="25"/>
      <c r="K111" s="25"/>
      <c r="L111" s="25"/>
      <c r="M111" s="26"/>
      <c r="N111" s="26"/>
      <c r="O111" s="26"/>
      <c r="Y111" s="36"/>
      <c r="Z111" s="22"/>
      <c r="AA111" s="3"/>
      <c r="AB111" s="3"/>
      <c r="AC111" s="3"/>
      <c r="AD111" s="3"/>
      <c r="AE111" s="3"/>
      <c r="AF111" s="3"/>
      <c r="AG111" s="22"/>
      <c r="AH111" s="3"/>
      <c r="AI111" s="3"/>
      <c r="AJ111" s="3"/>
      <c r="AM111">
        <v>53</v>
      </c>
      <c r="AN111">
        <f t="shared" si="62"/>
        <v>5.4211177052423343E-2</v>
      </c>
      <c r="AO111">
        <v>29</v>
      </c>
      <c r="AP111">
        <v>5.5E-2</v>
      </c>
      <c r="AQ111">
        <v>8.7798999999999996</v>
      </c>
      <c r="AR111">
        <v>0</v>
      </c>
      <c r="AS111">
        <v>500</v>
      </c>
      <c r="AT111" t="s">
        <v>29</v>
      </c>
    </row>
    <row r="112" spans="1:46" x14ac:dyDescent="0.3">
      <c r="A112" s="36"/>
      <c r="B112" s="22"/>
      <c r="C112" s="3"/>
      <c r="D112" s="3"/>
      <c r="E112" s="3"/>
      <c r="F112" s="3"/>
      <c r="G112" s="3"/>
      <c r="H112" s="3"/>
      <c r="I112" s="24"/>
      <c r="J112" s="25"/>
      <c r="K112" s="25"/>
      <c r="L112" s="25"/>
      <c r="M112" s="26"/>
      <c r="N112" s="26"/>
      <c r="O112" s="26"/>
      <c r="Y112" s="36"/>
      <c r="Z112" s="22"/>
      <c r="AA112" s="3"/>
      <c r="AB112" s="3"/>
      <c r="AC112" s="3"/>
      <c r="AD112" s="3"/>
      <c r="AE112" s="3"/>
      <c r="AF112" s="3"/>
      <c r="AG112" s="22"/>
      <c r="AH112" s="3"/>
      <c r="AI112" s="3"/>
      <c r="AJ112" s="3"/>
      <c r="AM112">
        <v>53.5</v>
      </c>
      <c r="AN112">
        <f t="shared" si="62"/>
        <v>5.42114490603363E-2</v>
      </c>
      <c r="AO112">
        <v>28.99</v>
      </c>
      <c r="AP112">
        <v>5.5E-2</v>
      </c>
      <c r="AQ112">
        <v>8.7797999999999998</v>
      </c>
      <c r="AR112">
        <v>0</v>
      </c>
      <c r="AS112">
        <v>500</v>
      </c>
      <c r="AT112" t="s">
        <v>29</v>
      </c>
    </row>
    <row r="113" spans="1:46" x14ac:dyDescent="0.3">
      <c r="A113" s="36"/>
      <c r="B113" s="22"/>
      <c r="C113" s="3"/>
      <c r="D113" s="3"/>
      <c r="E113" s="3"/>
      <c r="F113" s="3"/>
      <c r="G113" s="3"/>
      <c r="H113" s="3"/>
      <c r="I113" s="27"/>
      <c r="J113" s="28"/>
      <c r="K113" s="28"/>
      <c r="L113" s="28"/>
      <c r="M113" s="26"/>
      <c r="N113" s="26"/>
      <c r="O113" s="26"/>
      <c r="Y113" s="36"/>
      <c r="Z113" s="22"/>
      <c r="AA113" s="3"/>
      <c r="AB113" s="3"/>
      <c r="AC113" s="3"/>
      <c r="AD113" s="3"/>
      <c r="AE113" s="3"/>
      <c r="AF113" s="3"/>
      <c r="AG113" s="6"/>
      <c r="AH113" s="7"/>
      <c r="AI113" s="7"/>
      <c r="AJ113" s="7"/>
      <c r="AM113">
        <v>54</v>
      </c>
      <c r="AN113">
        <f t="shared" si="62"/>
        <v>5.4211721068249258E-2</v>
      </c>
      <c r="AO113">
        <v>28.98</v>
      </c>
      <c r="AP113">
        <v>5.5E-2</v>
      </c>
      <c r="AQ113">
        <v>8.7797999999999998</v>
      </c>
      <c r="AR113">
        <v>0</v>
      </c>
      <c r="AS113">
        <v>500</v>
      </c>
      <c r="AT113" t="s">
        <v>29</v>
      </c>
    </row>
    <row r="114" spans="1:46" x14ac:dyDescent="0.3">
      <c r="A114" s="36"/>
      <c r="B114" s="22"/>
      <c r="C114" s="3"/>
      <c r="D114" s="3"/>
      <c r="E114" s="3"/>
      <c r="F114" s="3"/>
      <c r="G114" s="3"/>
      <c r="H114" s="3"/>
      <c r="I114" s="24"/>
      <c r="J114" s="25"/>
      <c r="K114" s="25"/>
      <c r="L114" s="25"/>
      <c r="M114" s="26"/>
      <c r="N114" s="26"/>
      <c r="O114" s="26"/>
      <c r="Y114" s="36"/>
      <c r="Z114" s="22"/>
      <c r="AA114" s="3"/>
      <c r="AB114" s="3"/>
      <c r="AC114" s="3"/>
      <c r="AD114" s="3"/>
      <c r="AE114" s="3"/>
      <c r="AF114" s="3"/>
      <c r="AG114" s="22"/>
      <c r="AH114" s="3"/>
      <c r="AI114" s="3"/>
      <c r="AJ114" s="3"/>
      <c r="AM114">
        <v>54.5</v>
      </c>
      <c r="AN114">
        <f t="shared" si="62"/>
        <v>5.4212265084075173E-2</v>
      </c>
      <c r="AO114">
        <v>28.96</v>
      </c>
      <c r="AP114">
        <v>5.5E-2</v>
      </c>
      <c r="AQ114">
        <v>8.7797999999999998</v>
      </c>
      <c r="AR114">
        <v>0</v>
      </c>
      <c r="AS114">
        <v>500</v>
      </c>
      <c r="AT114" t="s">
        <v>29</v>
      </c>
    </row>
    <row r="115" spans="1:46" x14ac:dyDescent="0.3">
      <c r="A115" s="36"/>
      <c r="B115" s="22"/>
      <c r="C115" s="3"/>
      <c r="D115" s="3"/>
      <c r="E115" s="3"/>
      <c r="F115" s="3"/>
      <c r="G115" s="3"/>
      <c r="H115" s="3"/>
      <c r="I115" s="26"/>
      <c r="J115" s="25"/>
      <c r="K115" s="25"/>
      <c r="L115" s="25"/>
      <c r="M115" s="26"/>
      <c r="N115" s="26"/>
      <c r="O115" s="26"/>
      <c r="Y115" s="36"/>
      <c r="Z115" s="22"/>
      <c r="AA115" s="3"/>
      <c r="AB115" s="3"/>
      <c r="AC115" s="3"/>
      <c r="AD115" s="3"/>
      <c r="AE115" s="3"/>
      <c r="AF115" s="3"/>
      <c r="AH115" s="3"/>
      <c r="AI115" s="3"/>
      <c r="AJ115" s="3"/>
      <c r="AM115">
        <v>55</v>
      </c>
      <c r="AN115">
        <f t="shared" si="62"/>
        <v>5.4212537091988131E-2</v>
      </c>
      <c r="AO115">
        <v>28.95</v>
      </c>
      <c r="AP115">
        <v>5.5E-2</v>
      </c>
      <c r="AQ115">
        <v>8.7798999999999996</v>
      </c>
      <c r="AR115">
        <v>0</v>
      </c>
      <c r="AS115">
        <v>500</v>
      </c>
      <c r="AT115" t="s">
        <v>29</v>
      </c>
    </row>
    <row r="116" spans="1:46" x14ac:dyDescent="0.3">
      <c r="A116" s="36"/>
      <c r="B116" s="22"/>
      <c r="C116" s="3"/>
      <c r="D116" s="3"/>
      <c r="E116" s="3"/>
      <c r="F116" s="3"/>
      <c r="G116" s="3"/>
      <c r="H116" s="3"/>
      <c r="I116" s="27"/>
      <c r="J116" s="28"/>
      <c r="K116" s="28"/>
      <c r="L116" s="28"/>
      <c r="M116" s="26"/>
      <c r="N116" s="26"/>
      <c r="O116" s="26"/>
      <c r="Y116" s="36"/>
      <c r="Z116" s="22"/>
      <c r="AA116" s="3"/>
      <c r="AB116" s="3"/>
      <c r="AC116" s="3"/>
      <c r="AD116" s="3"/>
      <c r="AE116" s="3"/>
      <c r="AF116" s="3"/>
      <c r="AG116" s="6"/>
      <c r="AH116" s="7"/>
      <c r="AI116" s="7"/>
      <c r="AJ116" s="7"/>
      <c r="AM116">
        <v>55.5</v>
      </c>
      <c r="AN116">
        <f t="shared" si="62"/>
        <v>5.4212809099901088E-2</v>
      </c>
      <c r="AO116">
        <v>28.94</v>
      </c>
      <c r="AP116">
        <v>5.5E-2</v>
      </c>
      <c r="AQ116">
        <v>8.7798999999999996</v>
      </c>
      <c r="AR116">
        <v>0</v>
      </c>
      <c r="AS116">
        <v>500</v>
      </c>
      <c r="AT116" t="s">
        <v>29</v>
      </c>
    </row>
    <row r="117" spans="1:46" x14ac:dyDescent="0.3">
      <c r="A117" s="5"/>
      <c r="B117" s="22"/>
      <c r="C117" s="3"/>
      <c r="D117" s="3"/>
      <c r="E117" s="3"/>
      <c r="F117" s="3"/>
      <c r="G117" s="3"/>
      <c r="H117" s="3"/>
      <c r="I117" s="27"/>
      <c r="J117" s="29"/>
      <c r="K117" s="30"/>
      <c r="L117" s="28"/>
      <c r="M117" s="26"/>
      <c r="N117" s="26"/>
      <c r="O117" s="26"/>
      <c r="V117" s="5"/>
      <c r="W117" s="22"/>
      <c r="X117" s="3"/>
      <c r="Y117" s="3"/>
      <c r="Z117" s="3"/>
      <c r="AA117" s="3"/>
      <c r="AB117" s="3"/>
      <c r="AC117" s="3"/>
      <c r="AD117" s="6"/>
      <c r="AE117" s="8"/>
      <c r="AF117" s="9"/>
      <c r="AG117" s="7"/>
      <c r="AM117">
        <v>56</v>
      </c>
      <c r="AN117">
        <f t="shared" si="62"/>
        <v>5.4213081107814046E-2</v>
      </c>
      <c r="AO117">
        <v>28.93</v>
      </c>
      <c r="AP117">
        <v>5.5E-2</v>
      </c>
      <c r="AQ117">
        <v>8.7798999999999996</v>
      </c>
      <c r="AR117">
        <v>0</v>
      </c>
      <c r="AS117">
        <v>500</v>
      </c>
      <c r="AT117" t="s">
        <v>29</v>
      </c>
    </row>
    <row r="118" spans="1:46" x14ac:dyDescent="0.3">
      <c r="I118" s="26"/>
      <c r="J118" s="26"/>
      <c r="K118" s="26"/>
      <c r="L118" s="26"/>
      <c r="M118" s="26"/>
      <c r="N118" s="26"/>
      <c r="O118" s="26"/>
      <c r="AM118">
        <v>56.5</v>
      </c>
      <c r="AN118">
        <f t="shared" si="62"/>
        <v>5.4213353115727003E-2</v>
      </c>
      <c r="AO118">
        <v>28.92</v>
      </c>
      <c r="AP118">
        <v>5.5E-2</v>
      </c>
      <c r="AQ118">
        <v>8.7798999999999996</v>
      </c>
      <c r="AR118">
        <v>0</v>
      </c>
      <c r="AS118">
        <v>500</v>
      </c>
      <c r="AT118" t="s">
        <v>29</v>
      </c>
    </row>
    <row r="119" spans="1:46" x14ac:dyDescent="0.3">
      <c r="I119" s="26"/>
      <c r="J119" s="26"/>
      <c r="K119" s="26"/>
      <c r="L119" s="26"/>
      <c r="M119" s="26"/>
      <c r="N119" s="26"/>
      <c r="O119" s="26"/>
      <c r="AM119">
        <v>57</v>
      </c>
      <c r="AN119">
        <f t="shared" si="62"/>
        <v>5.4213625123639961E-2</v>
      </c>
      <c r="AO119">
        <v>28.91</v>
      </c>
      <c r="AP119">
        <v>5.5E-2</v>
      </c>
      <c r="AQ119">
        <v>8.7797999999999998</v>
      </c>
      <c r="AR119">
        <v>0</v>
      </c>
      <c r="AS119">
        <v>500</v>
      </c>
      <c r="AT119" t="s">
        <v>29</v>
      </c>
    </row>
    <row r="120" spans="1:46" x14ac:dyDescent="0.3">
      <c r="I120" s="26"/>
      <c r="J120" s="26"/>
      <c r="K120" s="26"/>
      <c r="L120" s="26"/>
      <c r="M120" s="26"/>
      <c r="N120" s="26"/>
      <c r="O120" s="26"/>
      <c r="AM120">
        <v>57.5</v>
      </c>
      <c r="AN120">
        <f t="shared" si="62"/>
        <v>5.4213897131552918E-2</v>
      </c>
      <c r="AO120">
        <v>28.9</v>
      </c>
      <c r="AP120">
        <v>5.5E-2</v>
      </c>
      <c r="AQ120">
        <v>8.7798999999999996</v>
      </c>
      <c r="AR120">
        <v>0</v>
      </c>
      <c r="AS120">
        <v>500</v>
      </c>
      <c r="AT120" t="s">
        <v>29</v>
      </c>
    </row>
    <row r="121" spans="1:46" x14ac:dyDescent="0.3">
      <c r="A121" s="36"/>
      <c r="B121" s="22"/>
      <c r="C121" s="3"/>
      <c r="D121" s="3"/>
      <c r="E121" s="3"/>
      <c r="F121" s="3"/>
      <c r="G121" s="3"/>
      <c r="H121" s="3"/>
      <c r="I121" s="24"/>
      <c r="J121" s="25"/>
      <c r="K121" s="25"/>
      <c r="L121" s="25"/>
      <c r="M121" s="26"/>
      <c r="N121" s="26"/>
      <c r="O121" s="26"/>
      <c r="V121" s="36"/>
      <c r="W121" s="22"/>
      <c r="X121" s="3"/>
      <c r="Y121" s="3"/>
      <c r="Z121" s="3"/>
      <c r="AA121" s="3"/>
      <c r="AB121" s="3"/>
      <c r="AC121" s="3"/>
      <c r="AD121" s="22"/>
      <c r="AE121" s="3"/>
      <c r="AF121" s="3"/>
      <c r="AG121" s="3"/>
      <c r="AM121">
        <v>58</v>
      </c>
      <c r="AN121">
        <f t="shared" si="62"/>
        <v>5.4214169139465876E-2</v>
      </c>
      <c r="AO121">
        <v>28.89</v>
      </c>
      <c r="AP121">
        <v>5.5E-2</v>
      </c>
      <c r="AQ121">
        <v>8.7798999999999996</v>
      </c>
      <c r="AR121">
        <v>0</v>
      </c>
      <c r="AS121">
        <v>500</v>
      </c>
      <c r="AT121" t="s">
        <v>29</v>
      </c>
    </row>
    <row r="122" spans="1:46" x14ac:dyDescent="0.3">
      <c r="A122" s="36"/>
      <c r="B122" s="22"/>
      <c r="C122" s="3"/>
      <c r="D122" s="3"/>
      <c r="E122" s="3"/>
      <c r="F122" s="3"/>
      <c r="G122" s="3"/>
      <c r="H122" s="3"/>
      <c r="I122" s="24"/>
      <c r="J122" s="25"/>
      <c r="K122" s="25"/>
      <c r="L122" s="25"/>
      <c r="M122" s="26"/>
      <c r="N122" s="26"/>
      <c r="O122" s="26"/>
      <c r="V122" s="36"/>
      <c r="W122" s="22"/>
      <c r="X122" s="3"/>
      <c r="Y122" s="3"/>
      <c r="Z122" s="3"/>
      <c r="AA122" s="3"/>
      <c r="AB122" s="3"/>
      <c r="AC122" s="3"/>
      <c r="AD122" s="22"/>
      <c r="AE122" s="3"/>
      <c r="AF122" s="3"/>
      <c r="AG122" s="3"/>
      <c r="AM122">
        <v>58.5</v>
      </c>
      <c r="AN122">
        <f t="shared" si="62"/>
        <v>5.4214441147378833E-2</v>
      </c>
      <c r="AO122">
        <v>28.88</v>
      </c>
      <c r="AP122">
        <v>5.5E-2</v>
      </c>
      <c r="AQ122">
        <v>8.7797999999999998</v>
      </c>
      <c r="AR122">
        <v>0</v>
      </c>
      <c r="AS122">
        <v>500</v>
      </c>
      <c r="AT122" t="s">
        <v>29</v>
      </c>
    </row>
    <row r="123" spans="1:46" x14ac:dyDescent="0.3">
      <c r="A123" s="36"/>
      <c r="B123" s="22"/>
      <c r="C123" s="3"/>
      <c r="D123" s="3"/>
      <c r="E123" s="3"/>
      <c r="F123" s="3"/>
      <c r="G123" s="3"/>
      <c r="H123" s="3"/>
      <c r="I123" s="24"/>
      <c r="J123" s="25"/>
      <c r="K123" s="25"/>
      <c r="L123" s="25"/>
      <c r="M123" s="26"/>
      <c r="N123" s="26"/>
      <c r="O123" s="26"/>
      <c r="V123" s="36"/>
      <c r="W123" s="22"/>
      <c r="X123" s="3"/>
      <c r="Y123" s="3"/>
      <c r="Z123" s="3"/>
      <c r="AA123" s="3"/>
      <c r="AB123" s="3"/>
      <c r="AC123" s="3"/>
      <c r="AD123" s="22"/>
      <c r="AE123" s="3"/>
      <c r="AF123" s="3"/>
      <c r="AG123" s="3"/>
      <c r="AM123">
        <v>59</v>
      </c>
      <c r="AN123">
        <f t="shared" si="62"/>
        <v>5.4214713155291791E-2</v>
      </c>
      <c r="AO123">
        <v>28.87</v>
      </c>
      <c r="AP123">
        <v>5.5E-2</v>
      </c>
      <c r="AQ123">
        <v>8.7797999999999998</v>
      </c>
      <c r="AR123">
        <v>0</v>
      </c>
      <c r="AS123">
        <v>500</v>
      </c>
      <c r="AT123" t="s">
        <v>29</v>
      </c>
    </row>
    <row r="124" spans="1:46" x14ac:dyDescent="0.3">
      <c r="A124" s="36"/>
      <c r="B124" s="22"/>
      <c r="C124" s="3"/>
      <c r="D124" s="3"/>
      <c r="E124" s="3"/>
      <c r="F124" s="3"/>
      <c r="G124" s="3"/>
      <c r="H124" s="3"/>
      <c r="I124" s="27"/>
      <c r="J124" s="28"/>
      <c r="K124" s="28"/>
      <c r="L124" s="28"/>
      <c r="M124" s="26"/>
      <c r="N124" s="26"/>
      <c r="O124" s="26"/>
      <c r="V124" s="36"/>
      <c r="W124" s="22"/>
      <c r="X124" s="3"/>
      <c r="Y124" s="3"/>
      <c r="Z124" s="3"/>
      <c r="AA124" s="3"/>
      <c r="AB124" s="3"/>
      <c r="AC124" s="3"/>
      <c r="AD124" s="6"/>
      <c r="AE124" s="7"/>
      <c r="AF124" s="7"/>
      <c r="AG124" s="7"/>
      <c r="AM124">
        <v>59.5</v>
      </c>
      <c r="AN124">
        <f t="shared" si="62"/>
        <v>5.4214985163204749E-2</v>
      </c>
      <c r="AO124">
        <v>28.86</v>
      </c>
      <c r="AP124">
        <v>5.5E-2</v>
      </c>
      <c r="AQ124">
        <v>8.7798999999999996</v>
      </c>
      <c r="AR124">
        <v>0</v>
      </c>
      <c r="AS124">
        <v>500</v>
      </c>
      <c r="AT124" t="s">
        <v>29</v>
      </c>
    </row>
    <row r="125" spans="1:46" x14ac:dyDescent="0.3">
      <c r="A125" s="36"/>
      <c r="B125" s="22"/>
      <c r="C125" s="3"/>
      <c r="D125" s="3"/>
      <c r="E125" s="3"/>
      <c r="F125" s="3"/>
      <c r="G125" s="3"/>
      <c r="H125" s="3"/>
      <c r="I125" s="24"/>
      <c r="J125" s="25"/>
      <c r="K125" s="25"/>
      <c r="L125" s="25"/>
      <c r="M125" s="26"/>
      <c r="N125" s="26"/>
      <c r="O125" s="26"/>
      <c r="V125" s="36"/>
      <c r="W125" s="22"/>
      <c r="X125" s="3"/>
      <c r="Y125" s="3"/>
      <c r="Z125" s="3"/>
      <c r="AA125" s="3"/>
      <c r="AB125" s="3"/>
      <c r="AC125" s="3"/>
      <c r="AD125" s="22"/>
      <c r="AE125" s="3"/>
      <c r="AF125" s="3"/>
      <c r="AG125" s="3"/>
      <c r="AM125">
        <v>60</v>
      </c>
      <c r="AN125">
        <f t="shared" si="62"/>
        <v>5.4214985163204749E-2</v>
      </c>
      <c r="AO125">
        <v>28.86</v>
      </c>
      <c r="AP125">
        <v>5.5E-2</v>
      </c>
      <c r="AQ125">
        <v>8.7798999999999996</v>
      </c>
      <c r="AR125">
        <v>0</v>
      </c>
      <c r="AS125">
        <v>500</v>
      </c>
      <c r="AT125" t="s">
        <v>29</v>
      </c>
    </row>
    <row r="126" spans="1:46" x14ac:dyDescent="0.3">
      <c r="A126" s="36"/>
      <c r="B126" s="22"/>
      <c r="C126" s="3"/>
      <c r="D126" s="3"/>
      <c r="E126" s="3"/>
      <c r="F126" s="3"/>
      <c r="G126" s="3"/>
      <c r="H126" s="3"/>
      <c r="I126" s="26"/>
      <c r="J126" s="25"/>
      <c r="K126" s="25"/>
      <c r="L126" s="25"/>
      <c r="M126" s="26"/>
      <c r="N126" s="26"/>
      <c r="O126" s="26"/>
      <c r="V126" s="36"/>
      <c r="W126" s="22"/>
      <c r="X126" s="3"/>
      <c r="Y126" s="3"/>
      <c r="Z126" s="3"/>
      <c r="AA126" s="3"/>
      <c r="AB126" s="3"/>
      <c r="AC126" s="3"/>
      <c r="AE126" s="3"/>
      <c r="AF126" s="3"/>
      <c r="AG126" s="3"/>
      <c r="AM126">
        <v>60.5</v>
      </c>
      <c r="AN126">
        <f t="shared" si="62"/>
        <v>5.4215529179030664E-2</v>
      </c>
      <c r="AO126">
        <v>28.84</v>
      </c>
      <c r="AP126">
        <v>5.5E-2</v>
      </c>
      <c r="AQ126">
        <v>8.7797999999999998</v>
      </c>
      <c r="AR126">
        <v>0</v>
      </c>
      <c r="AS126">
        <v>500</v>
      </c>
      <c r="AT126" t="s">
        <v>29</v>
      </c>
    </row>
    <row r="127" spans="1:46" x14ac:dyDescent="0.3">
      <c r="A127" s="36"/>
      <c r="B127" s="22"/>
      <c r="C127" s="3"/>
      <c r="D127" s="3"/>
      <c r="E127" s="3"/>
      <c r="F127" s="3"/>
      <c r="G127" s="3"/>
      <c r="H127" s="3"/>
      <c r="I127" s="27"/>
      <c r="J127" s="28"/>
      <c r="K127" s="28"/>
      <c r="L127" s="28"/>
      <c r="M127" s="26"/>
      <c r="N127" s="26"/>
      <c r="O127" s="26"/>
      <c r="V127" s="36"/>
      <c r="W127" s="22"/>
      <c r="X127" s="3"/>
      <c r="Y127" s="3"/>
      <c r="Z127" s="3"/>
      <c r="AA127" s="3"/>
      <c r="AB127" s="3"/>
      <c r="AC127" s="3"/>
      <c r="AD127" s="6"/>
      <c r="AE127" s="7"/>
      <c r="AF127" s="7"/>
      <c r="AG127" s="7"/>
      <c r="AM127">
        <v>61</v>
      </c>
      <c r="AN127">
        <f t="shared" si="62"/>
        <v>5.4215801186943621E-2</v>
      </c>
      <c r="AO127">
        <v>28.83</v>
      </c>
      <c r="AP127">
        <v>5.5E-2</v>
      </c>
      <c r="AQ127">
        <v>8.7797999999999998</v>
      </c>
      <c r="AR127">
        <v>2</v>
      </c>
      <c r="AS127">
        <v>500</v>
      </c>
      <c r="AT127" t="s">
        <v>29</v>
      </c>
    </row>
    <row r="128" spans="1:46" x14ac:dyDescent="0.3">
      <c r="A128" s="5"/>
      <c r="B128" s="22"/>
      <c r="C128" s="3"/>
      <c r="D128" s="3"/>
      <c r="E128" s="3"/>
      <c r="F128" s="3"/>
      <c r="G128" s="3"/>
      <c r="H128" s="3"/>
      <c r="I128" s="27"/>
      <c r="J128" s="29"/>
      <c r="K128" s="30"/>
      <c r="L128" s="28"/>
      <c r="M128" s="26"/>
      <c r="N128" s="26"/>
      <c r="O128" s="26"/>
      <c r="V128" s="5"/>
      <c r="W128" s="22"/>
      <c r="X128" s="3"/>
      <c r="Y128" s="3"/>
      <c r="Z128" s="3"/>
      <c r="AA128" s="3"/>
      <c r="AB128" s="3"/>
      <c r="AC128" s="3"/>
      <c r="AD128" s="6"/>
      <c r="AE128" s="8"/>
      <c r="AF128" s="9"/>
      <c r="AG128" s="7"/>
      <c r="AM128">
        <v>61.5</v>
      </c>
      <c r="AN128">
        <f t="shared" si="62"/>
        <v>5.4214985163204749E-2</v>
      </c>
      <c r="AO128">
        <v>28.86</v>
      </c>
      <c r="AP128">
        <v>5.5E-2</v>
      </c>
      <c r="AQ128">
        <v>8.7799999999999994</v>
      </c>
      <c r="AR128">
        <v>0</v>
      </c>
      <c r="AS128">
        <v>500</v>
      </c>
      <c r="AT128" t="s">
        <v>29</v>
      </c>
    </row>
    <row r="129" spans="9:46" x14ac:dyDescent="0.3">
      <c r="I129" s="26"/>
      <c r="J129" s="26"/>
      <c r="K129" s="26"/>
      <c r="L129" s="26"/>
      <c r="M129" s="26"/>
      <c r="N129" s="26"/>
      <c r="O129" s="26"/>
      <c r="AM129">
        <v>62</v>
      </c>
      <c r="AN129">
        <f t="shared" si="62"/>
        <v>5.4214713155291791E-2</v>
      </c>
      <c r="AO129">
        <v>28.87</v>
      </c>
      <c r="AP129">
        <v>5.5E-2</v>
      </c>
      <c r="AQ129">
        <v>8.7800999999999991</v>
      </c>
      <c r="AR129">
        <v>0</v>
      </c>
      <c r="AS129">
        <v>500</v>
      </c>
      <c r="AT129" t="s">
        <v>29</v>
      </c>
    </row>
    <row r="130" spans="9:46" x14ac:dyDescent="0.3">
      <c r="I130" s="26"/>
      <c r="J130" s="26"/>
      <c r="K130" s="26"/>
      <c r="L130" s="26"/>
      <c r="M130" s="26"/>
      <c r="N130" s="26"/>
      <c r="O130" s="26"/>
      <c r="AM130">
        <v>62.5</v>
      </c>
      <c r="AN130">
        <f t="shared" si="62"/>
        <v>5.4214713155291791E-2</v>
      </c>
      <c r="AO130">
        <v>28.87</v>
      </c>
      <c r="AP130">
        <v>5.5E-2</v>
      </c>
      <c r="AQ130">
        <v>8.7802000000000007</v>
      </c>
      <c r="AR130">
        <v>0</v>
      </c>
      <c r="AS130">
        <v>500</v>
      </c>
      <c r="AT130" t="s">
        <v>29</v>
      </c>
    </row>
    <row r="131" spans="9:46" x14ac:dyDescent="0.3">
      <c r="I131" s="26"/>
      <c r="J131" s="26"/>
      <c r="K131" s="26"/>
      <c r="L131" s="26"/>
      <c r="M131" s="26"/>
      <c r="N131" s="26"/>
      <c r="O131" s="26"/>
      <c r="AM131">
        <v>63</v>
      </c>
      <c r="AN131">
        <f t="shared" si="62"/>
        <v>5.4214441147378833E-2</v>
      </c>
      <c r="AO131">
        <v>28.88</v>
      </c>
      <c r="AP131">
        <v>5.5E-2</v>
      </c>
      <c r="AQ131">
        <v>8.7800999999999991</v>
      </c>
      <c r="AR131">
        <v>0</v>
      </c>
      <c r="AS131">
        <v>500</v>
      </c>
      <c r="AT131" t="s">
        <v>29</v>
      </c>
    </row>
    <row r="132" spans="9:46" x14ac:dyDescent="0.3">
      <c r="I132" s="26"/>
      <c r="J132" s="26"/>
      <c r="K132" s="26"/>
      <c r="L132" s="26"/>
      <c r="M132" s="26"/>
      <c r="N132" s="26"/>
      <c r="O132" s="26"/>
      <c r="AM132">
        <v>63.5</v>
      </c>
      <c r="AN132">
        <f t="shared" si="62"/>
        <v>5.4215257171117706E-2</v>
      </c>
      <c r="AO132">
        <v>28.85</v>
      </c>
      <c r="AP132">
        <v>5.5E-2</v>
      </c>
      <c r="AQ132">
        <v>8.7800999999999991</v>
      </c>
      <c r="AR132">
        <v>0</v>
      </c>
      <c r="AS132">
        <v>500</v>
      </c>
      <c r="AT132" t="s">
        <v>29</v>
      </c>
    </row>
    <row r="133" spans="9:46" x14ac:dyDescent="0.3">
      <c r="I133" s="26"/>
      <c r="J133" s="26"/>
      <c r="K133" s="26"/>
      <c r="L133" s="26"/>
      <c r="M133" s="26"/>
      <c r="N133" s="26"/>
      <c r="O133" s="26"/>
      <c r="AM133">
        <v>64</v>
      </c>
      <c r="AN133">
        <f t="shared" si="62"/>
        <v>5.4216073194856579E-2</v>
      </c>
      <c r="AO133">
        <v>28.82</v>
      </c>
      <c r="AP133">
        <v>5.5E-2</v>
      </c>
      <c r="AQ133">
        <v>8.7799999999999994</v>
      </c>
      <c r="AR133">
        <v>0</v>
      </c>
      <c r="AS133">
        <v>500</v>
      </c>
      <c r="AT133" t="s">
        <v>29</v>
      </c>
    </row>
    <row r="134" spans="9:46" x14ac:dyDescent="0.3">
      <c r="I134" s="26"/>
      <c r="J134" s="26"/>
      <c r="K134" s="26"/>
      <c r="L134" s="26"/>
      <c r="M134" s="26"/>
      <c r="N134" s="26"/>
      <c r="O134" s="26"/>
      <c r="AM134">
        <v>64.5</v>
      </c>
      <c r="AN134">
        <f t="shared" si="62"/>
        <v>5.4214713155291791E-2</v>
      </c>
      <c r="AO134">
        <v>28.87</v>
      </c>
      <c r="AP134">
        <v>5.5E-2</v>
      </c>
      <c r="AQ134">
        <v>8.7799999999999994</v>
      </c>
      <c r="AR134">
        <v>0</v>
      </c>
      <c r="AS134">
        <v>500</v>
      </c>
      <c r="AT134" t="s">
        <v>29</v>
      </c>
    </row>
    <row r="135" spans="9:46" x14ac:dyDescent="0.3">
      <c r="I135" s="26"/>
      <c r="J135" s="26"/>
      <c r="K135" s="26"/>
      <c r="L135" s="26"/>
      <c r="M135" s="26"/>
      <c r="N135" s="26"/>
      <c r="O135" s="26"/>
      <c r="AM135">
        <v>65</v>
      </c>
      <c r="AN135">
        <f t="shared" ref="AN135:AN198" si="63">AP135-AP135*AO135/2022</f>
        <v>5.4211177052423343E-2</v>
      </c>
      <c r="AO135">
        <v>29</v>
      </c>
      <c r="AP135">
        <v>5.5E-2</v>
      </c>
      <c r="AQ135">
        <v>8.7799999999999994</v>
      </c>
      <c r="AR135">
        <v>0</v>
      </c>
      <c r="AS135">
        <v>500</v>
      </c>
      <c r="AT135" t="s">
        <v>29</v>
      </c>
    </row>
    <row r="136" spans="9:46" x14ac:dyDescent="0.3">
      <c r="I136" s="26"/>
      <c r="J136" s="26"/>
      <c r="K136" s="26"/>
      <c r="L136" s="26"/>
      <c r="M136" s="26"/>
      <c r="N136" s="26"/>
      <c r="O136" s="26"/>
      <c r="AM136">
        <v>65.5</v>
      </c>
      <c r="AN136">
        <f t="shared" si="63"/>
        <v>5.4206280909990107E-2</v>
      </c>
      <c r="AO136">
        <v>29.18</v>
      </c>
      <c r="AP136">
        <v>5.5E-2</v>
      </c>
      <c r="AQ136">
        <v>8.7797000000000001</v>
      </c>
      <c r="AR136">
        <v>0</v>
      </c>
      <c r="AS136">
        <v>500</v>
      </c>
      <c r="AT136" t="s">
        <v>29</v>
      </c>
    </row>
    <row r="137" spans="9:46" x14ac:dyDescent="0.3">
      <c r="I137" s="26"/>
      <c r="J137" s="26"/>
      <c r="K137" s="26"/>
      <c r="L137" s="26"/>
      <c r="M137" s="26"/>
      <c r="N137" s="26"/>
      <c r="O137" s="26"/>
      <c r="AM137">
        <v>66</v>
      </c>
      <c r="AN137">
        <f t="shared" si="63"/>
        <v>5.4200568743818005E-2</v>
      </c>
      <c r="AO137">
        <v>29.39</v>
      </c>
      <c r="AP137">
        <v>5.5E-2</v>
      </c>
      <c r="AQ137">
        <v>8.7794000000000008</v>
      </c>
      <c r="AR137">
        <v>0</v>
      </c>
      <c r="AS137">
        <v>500</v>
      </c>
      <c r="AT137" t="s">
        <v>29</v>
      </c>
    </row>
    <row r="138" spans="9:46" x14ac:dyDescent="0.3">
      <c r="I138" s="26"/>
      <c r="J138" s="26"/>
      <c r="K138" s="26"/>
      <c r="L138" s="26"/>
      <c r="M138" s="26"/>
      <c r="N138" s="26"/>
      <c r="O138" s="26"/>
      <c r="AM138">
        <v>66.5</v>
      </c>
      <c r="AN138">
        <f t="shared" si="63"/>
        <v>5.5179663699307616E-2</v>
      </c>
      <c r="AO138">
        <v>29.62</v>
      </c>
      <c r="AP138">
        <v>5.6000000000000001E-2</v>
      </c>
      <c r="AQ138">
        <v>8.7790999999999997</v>
      </c>
      <c r="AR138">
        <v>0</v>
      </c>
      <c r="AS138">
        <v>500</v>
      </c>
      <c r="AT138" t="s">
        <v>29</v>
      </c>
    </row>
    <row r="139" spans="9:46" x14ac:dyDescent="0.3">
      <c r="I139" s="26"/>
      <c r="J139" s="26"/>
      <c r="K139" s="26"/>
      <c r="L139" s="26"/>
      <c r="M139" s="26"/>
      <c r="N139" s="26"/>
      <c r="O139" s="26"/>
      <c r="AM139">
        <v>67</v>
      </c>
      <c r="AN139">
        <f t="shared" si="63"/>
        <v>5.5172462908011873E-2</v>
      </c>
      <c r="AO139">
        <v>29.88</v>
      </c>
      <c r="AP139">
        <v>5.6000000000000001E-2</v>
      </c>
      <c r="AQ139">
        <v>8.7788000000000004</v>
      </c>
      <c r="AR139">
        <v>0</v>
      </c>
      <c r="AS139">
        <v>500</v>
      </c>
      <c r="AT139" t="s">
        <v>29</v>
      </c>
    </row>
    <row r="140" spans="9:46" x14ac:dyDescent="0.3">
      <c r="I140" s="26"/>
      <c r="J140" s="26"/>
      <c r="K140" s="26"/>
      <c r="L140" s="26"/>
      <c r="M140" s="26"/>
      <c r="N140" s="26"/>
      <c r="O140" s="26"/>
      <c r="AM140">
        <v>67.5</v>
      </c>
      <c r="AN140">
        <f t="shared" si="63"/>
        <v>5.5164154302670625E-2</v>
      </c>
      <c r="AO140">
        <v>30.18</v>
      </c>
      <c r="AP140">
        <v>5.6000000000000001E-2</v>
      </c>
      <c r="AQ140">
        <v>8.7784999999999993</v>
      </c>
      <c r="AR140">
        <v>0</v>
      </c>
      <c r="AS140">
        <v>500</v>
      </c>
      <c r="AT140" t="s">
        <v>29</v>
      </c>
    </row>
    <row r="141" spans="9:46" x14ac:dyDescent="0.3">
      <c r="I141" s="26"/>
      <c r="J141" s="26"/>
      <c r="K141" s="26"/>
      <c r="L141" s="26"/>
      <c r="M141" s="26"/>
      <c r="N141" s="26"/>
      <c r="O141" s="26"/>
      <c r="AM141">
        <v>68</v>
      </c>
      <c r="AN141">
        <f t="shared" si="63"/>
        <v>5.6140207715133533E-2</v>
      </c>
      <c r="AO141">
        <v>30.5</v>
      </c>
      <c r="AP141">
        <v>5.7000000000000002E-2</v>
      </c>
      <c r="AQ141">
        <v>8.7781000000000002</v>
      </c>
      <c r="AR141">
        <v>0</v>
      </c>
      <c r="AS141">
        <v>500</v>
      </c>
      <c r="AT141" t="s">
        <v>29</v>
      </c>
    </row>
    <row r="142" spans="9:46" x14ac:dyDescent="0.3">
      <c r="I142" s="26"/>
      <c r="J142" s="26"/>
      <c r="K142" s="26"/>
      <c r="L142" s="26"/>
      <c r="M142" s="26"/>
      <c r="N142" s="26"/>
      <c r="O142" s="26"/>
      <c r="AM142">
        <v>68.5</v>
      </c>
      <c r="AN142">
        <f t="shared" si="63"/>
        <v>5.613090504451039E-2</v>
      </c>
      <c r="AO142">
        <v>30.83</v>
      </c>
      <c r="AP142">
        <v>5.7000000000000002E-2</v>
      </c>
      <c r="AQ142">
        <v>8.7775999999999996</v>
      </c>
      <c r="AR142">
        <v>0</v>
      </c>
      <c r="AS142">
        <v>500</v>
      </c>
      <c r="AT142" t="s">
        <v>29</v>
      </c>
    </row>
    <row r="143" spans="9:46" x14ac:dyDescent="0.3">
      <c r="I143" s="26"/>
      <c r="J143" s="26"/>
      <c r="K143" s="26"/>
      <c r="L143" s="26"/>
      <c r="M143" s="26"/>
      <c r="N143" s="26"/>
      <c r="O143" s="26"/>
      <c r="AM143">
        <v>69</v>
      </c>
      <c r="AN143">
        <f t="shared" si="63"/>
        <v>5.7105044510385762E-2</v>
      </c>
      <c r="AO143">
        <v>31.2</v>
      </c>
      <c r="AP143">
        <v>5.8000000000000003E-2</v>
      </c>
      <c r="AQ143">
        <v>8.7772000000000006</v>
      </c>
      <c r="AR143">
        <v>0</v>
      </c>
      <c r="AS143">
        <v>500</v>
      </c>
      <c r="AT143" t="s">
        <v>29</v>
      </c>
    </row>
    <row r="144" spans="9:46" x14ac:dyDescent="0.3">
      <c r="I144" s="26"/>
      <c r="J144" s="26"/>
      <c r="K144" s="26"/>
      <c r="L144" s="26"/>
      <c r="M144" s="26"/>
      <c r="N144" s="26"/>
      <c r="O144" s="26"/>
      <c r="AM144">
        <v>69.5</v>
      </c>
      <c r="AN144">
        <f t="shared" si="63"/>
        <v>5.7093570722057368E-2</v>
      </c>
      <c r="AO144">
        <v>31.6</v>
      </c>
      <c r="AP144">
        <v>5.8000000000000003E-2</v>
      </c>
      <c r="AQ144">
        <v>8.7767999999999997</v>
      </c>
      <c r="AR144">
        <v>0</v>
      </c>
      <c r="AS144">
        <v>500</v>
      </c>
      <c r="AT144" t="s">
        <v>29</v>
      </c>
    </row>
    <row r="145" spans="9:46" x14ac:dyDescent="0.3">
      <c r="I145" s="26"/>
      <c r="J145" s="26"/>
      <c r="K145" s="26"/>
      <c r="L145" s="26"/>
      <c r="M145" s="26"/>
      <c r="N145" s="26"/>
      <c r="O145" s="26"/>
      <c r="AM145">
        <v>70</v>
      </c>
      <c r="AN145">
        <f t="shared" si="63"/>
        <v>5.7082383778437197E-2</v>
      </c>
      <c r="AO145">
        <v>31.99</v>
      </c>
      <c r="AP145">
        <v>5.8000000000000003E-2</v>
      </c>
      <c r="AQ145">
        <v>8.7765000000000004</v>
      </c>
      <c r="AR145">
        <v>0</v>
      </c>
      <c r="AS145">
        <v>500</v>
      </c>
      <c r="AT145" t="s">
        <v>29</v>
      </c>
    </row>
    <row r="146" spans="9:46" x14ac:dyDescent="0.3">
      <c r="I146" s="26"/>
      <c r="J146" s="26"/>
      <c r="K146" s="26"/>
      <c r="L146" s="26"/>
      <c r="M146" s="26"/>
      <c r="N146" s="26"/>
      <c r="O146" s="26"/>
      <c r="AM146">
        <v>70.5</v>
      </c>
      <c r="AN146">
        <f t="shared" si="63"/>
        <v>5.8053724035608309E-2</v>
      </c>
      <c r="AO146">
        <v>32.43</v>
      </c>
      <c r="AP146">
        <v>5.8999999999999997E-2</v>
      </c>
      <c r="AQ146">
        <v>8.7759</v>
      </c>
      <c r="AR146">
        <v>0</v>
      </c>
      <c r="AS146">
        <v>500</v>
      </c>
      <c r="AT146" t="s">
        <v>29</v>
      </c>
    </row>
    <row r="147" spans="9:46" x14ac:dyDescent="0.3">
      <c r="I147" s="26"/>
      <c r="J147" s="26"/>
      <c r="K147" s="26"/>
      <c r="L147" s="26"/>
      <c r="M147" s="26"/>
      <c r="N147" s="26"/>
      <c r="O147" s="26"/>
      <c r="AM147">
        <v>71</v>
      </c>
      <c r="AN147">
        <f t="shared" si="63"/>
        <v>5.9025222551928783E-2</v>
      </c>
      <c r="AO147">
        <v>32.85</v>
      </c>
      <c r="AP147">
        <v>0.06</v>
      </c>
      <c r="AQ147">
        <v>8.7752999999999997</v>
      </c>
      <c r="AR147">
        <v>0</v>
      </c>
      <c r="AS147">
        <v>500</v>
      </c>
      <c r="AT147" t="s">
        <v>29</v>
      </c>
    </row>
    <row r="148" spans="9:46" x14ac:dyDescent="0.3">
      <c r="I148" s="26"/>
      <c r="J148" s="26"/>
      <c r="K148" s="26"/>
      <c r="L148" s="26"/>
      <c r="M148" s="26"/>
      <c r="N148" s="26"/>
      <c r="O148" s="26"/>
      <c r="AM148">
        <v>71.5</v>
      </c>
      <c r="AN148">
        <f t="shared" si="63"/>
        <v>5.9011275964391686E-2</v>
      </c>
      <c r="AO148">
        <v>33.32</v>
      </c>
      <c r="AP148">
        <v>0.06</v>
      </c>
      <c r="AQ148">
        <v>8.7745999999999995</v>
      </c>
      <c r="AR148">
        <v>0</v>
      </c>
      <c r="AS148">
        <v>500</v>
      </c>
      <c r="AT148" t="s">
        <v>29</v>
      </c>
    </row>
    <row r="149" spans="9:46" x14ac:dyDescent="0.3">
      <c r="I149" s="26"/>
      <c r="J149" s="26"/>
      <c r="K149" s="26"/>
      <c r="L149" s="26"/>
      <c r="M149" s="26"/>
      <c r="N149" s="26"/>
      <c r="O149" s="26"/>
      <c r="AM149">
        <v>72</v>
      </c>
      <c r="AN149">
        <f t="shared" si="63"/>
        <v>5.9981221562809099E-2</v>
      </c>
      <c r="AO149">
        <v>33.770000000000003</v>
      </c>
      <c r="AP149">
        <v>6.0999999999999999E-2</v>
      </c>
      <c r="AQ149">
        <v>8.7741000000000007</v>
      </c>
      <c r="AR149">
        <v>0</v>
      </c>
      <c r="AS149">
        <v>500</v>
      </c>
      <c r="AT149" t="s">
        <v>29</v>
      </c>
    </row>
    <row r="150" spans="9:46" x14ac:dyDescent="0.3">
      <c r="I150" s="26"/>
      <c r="J150" s="26"/>
      <c r="K150" s="26"/>
      <c r="L150" s="26"/>
      <c r="M150" s="26"/>
      <c r="N150" s="26"/>
      <c r="O150" s="26"/>
      <c r="AM150">
        <v>72.5</v>
      </c>
      <c r="AN150">
        <f t="shared" si="63"/>
        <v>5.9967947576656772E-2</v>
      </c>
      <c r="AO150">
        <v>34.21</v>
      </c>
      <c r="AP150">
        <v>6.0999999999999999E-2</v>
      </c>
      <c r="AQ150">
        <v>8.7736000000000001</v>
      </c>
      <c r="AR150">
        <v>0</v>
      </c>
      <c r="AS150">
        <v>500</v>
      </c>
      <c r="AT150" t="s">
        <v>29</v>
      </c>
    </row>
    <row r="151" spans="9:46" x14ac:dyDescent="0.3">
      <c r="I151" s="26"/>
      <c r="J151" s="26"/>
      <c r="K151" s="26"/>
      <c r="L151" s="26"/>
      <c r="M151" s="26"/>
      <c r="N151" s="26"/>
      <c r="O151" s="26"/>
      <c r="AM151">
        <v>73</v>
      </c>
      <c r="AN151">
        <f t="shared" si="63"/>
        <v>6.0935390702274973E-2</v>
      </c>
      <c r="AO151">
        <v>34.72</v>
      </c>
      <c r="AP151">
        <v>6.2E-2</v>
      </c>
      <c r="AQ151">
        <v>8.7728999999999999</v>
      </c>
      <c r="AR151">
        <v>0</v>
      </c>
      <c r="AS151">
        <v>500</v>
      </c>
      <c r="AT151" t="s">
        <v>29</v>
      </c>
    </row>
    <row r="152" spans="9:46" x14ac:dyDescent="0.3">
      <c r="I152" s="26"/>
      <c r="J152" s="26"/>
      <c r="K152" s="26"/>
      <c r="L152" s="26"/>
      <c r="M152" s="26"/>
      <c r="N152" s="26"/>
      <c r="O152" s="26"/>
      <c r="AM152">
        <v>73.5</v>
      </c>
      <c r="AN152">
        <f t="shared" si="63"/>
        <v>6.190170623145401E-2</v>
      </c>
      <c r="AO152">
        <v>35.25</v>
      </c>
      <c r="AP152">
        <v>6.3E-2</v>
      </c>
      <c r="AQ152">
        <v>8.7720000000000002</v>
      </c>
      <c r="AR152">
        <v>0</v>
      </c>
      <c r="AS152">
        <v>500</v>
      </c>
      <c r="AT152" t="s">
        <v>29</v>
      </c>
    </row>
    <row r="153" spans="9:46" x14ac:dyDescent="0.3">
      <c r="I153" s="26"/>
      <c r="J153" s="26"/>
      <c r="K153" s="26"/>
      <c r="L153" s="26"/>
      <c r="M153" s="26"/>
      <c r="N153" s="26"/>
      <c r="O153" s="26"/>
      <c r="AM153">
        <v>74</v>
      </c>
      <c r="AN153">
        <f t="shared" si="63"/>
        <v>6.1884569732937683E-2</v>
      </c>
      <c r="AO153">
        <v>35.799999999999997</v>
      </c>
      <c r="AP153">
        <v>6.3E-2</v>
      </c>
      <c r="AQ153">
        <v>8.7714999999999996</v>
      </c>
      <c r="AR153">
        <v>0</v>
      </c>
      <c r="AS153">
        <v>500</v>
      </c>
      <c r="AT153" t="s">
        <v>29</v>
      </c>
    </row>
    <row r="154" spans="9:46" x14ac:dyDescent="0.3">
      <c r="I154" s="26"/>
      <c r="J154" s="26"/>
      <c r="K154" s="26"/>
      <c r="L154" s="26"/>
      <c r="M154" s="26"/>
      <c r="N154" s="26"/>
      <c r="O154" s="26"/>
      <c r="AM154">
        <v>74.5</v>
      </c>
      <c r="AN154">
        <f t="shared" si="63"/>
        <v>6.2848506429277945E-2</v>
      </c>
      <c r="AO154">
        <v>36.380000000000003</v>
      </c>
      <c r="AP154">
        <v>6.4000000000000001E-2</v>
      </c>
      <c r="AQ154">
        <v>8.7713000000000001</v>
      </c>
      <c r="AR154">
        <v>0</v>
      </c>
      <c r="AS154">
        <v>500</v>
      </c>
      <c r="AT154" t="s">
        <v>29</v>
      </c>
    </row>
    <row r="155" spans="9:46" x14ac:dyDescent="0.3">
      <c r="I155" s="26"/>
      <c r="J155" s="26"/>
      <c r="K155" s="26"/>
      <c r="L155" s="26"/>
      <c r="M155" s="26"/>
      <c r="N155" s="26"/>
      <c r="O155" s="26"/>
      <c r="AM155">
        <v>75</v>
      </c>
      <c r="AN155">
        <f t="shared" si="63"/>
        <v>6.2830148367952518E-2</v>
      </c>
      <c r="AO155">
        <v>36.96</v>
      </c>
      <c r="AP155">
        <v>6.4000000000000001E-2</v>
      </c>
      <c r="AQ155">
        <v>8.7704000000000004</v>
      </c>
      <c r="AR155">
        <v>0</v>
      </c>
      <c r="AS155">
        <v>500</v>
      </c>
      <c r="AT155" t="s">
        <v>29</v>
      </c>
    </row>
    <row r="156" spans="9:46" x14ac:dyDescent="0.3">
      <c r="I156" s="26"/>
      <c r="J156" s="26"/>
      <c r="K156" s="26"/>
      <c r="L156" s="26"/>
      <c r="M156" s="26"/>
      <c r="N156" s="26"/>
      <c r="O156" s="26"/>
      <c r="AM156">
        <v>75.5</v>
      </c>
      <c r="AN156">
        <f t="shared" si="63"/>
        <v>6.3792903066271014E-2</v>
      </c>
      <c r="AO156">
        <v>37.549999999999997</v>
      </c>
      <c r="AP156">
        <v>6.5000000000000002E-2</v>
      </c>
      <c r="AQ156">
        <v>8.7698999999999998</v>
      </c>
      <c r="AR156">
        <v>0</v>
      </c>
      <c r="AS156">
        <v>500</v>
      </c>
      <c r="AT156" t="s">
        <v>29</v>
      </c>
    </row>
    <row r="157" spans="9:46" x14ac:dyDescent="0.3">
      <c r="I157" s="26"/>
      <c r="J157" s="26"/>
      <c r="K157" s="26"/>
      <c r="L157" s="26"/>
      <c r="M157" s="26"/>
      <c r="N157" s="26"/>
      <c r="O157" s="26"/>
      <c r="AM157">
        <v>76</v>
      </c>
      <c r="AN157">
        <f t="shared" si="63"/>
        <v>6.3772650840751732E-2</v>
      </c>
      <c r="AO157">
        <v>38.18</v>
      </c>
      <c r="AP157">
        <v>6.5000000000000002E-2</v>
      </c>
      <c r="AQ157">
        <v>8.7693999999999992</v>
      </c>
      <c r="AR157">
        <v>0</v>
      </c>
      <c r="AS157">
        <v>500</v>
      </c>
      <c r="AT157" t="s">
        <v>29</v>
      </c>
    </row>
    <row r="158" spans="9:46" x14ac:dyDescent="0.3">
      <c r="I158" s="26"/>
      <c r="J158" s="26"/>
      <c r="K158" s="26"/>
      <c r="L158" s="26"/>
      <c r="M158" s="26"/>
      <c r="N158" s="26"/>
      <c r="O158" s="26"/>
      <c r="AM158">
        <v>76.5</v>
      </c>
      <c r="AN158">
        <f t="shared" si="63"/>
        <v>6.4733204747774484E-2</v>
      </c>
      <c r="AO158">
        <v>38.81</v>
      </c>
      <c r="AP158">
        <v>6.6000000000000003E-2</v>
      </c>
      <c r="AQ158">
        <v>8.7687000000000008</v>
      </c>
      <c r="AR158">
        <v>0</v>
      </c>
      <c r="AS158">
        <v>500</v>
      </c>
      <c r="AT158" t="s">
        <v>29</v>
      </c>
    </row>
    <row r="159" spans="9:46" x14ac:dyDescent="0.3">
      <c r="I159" s="26"/>
      <c r="J159" s="26"/>
      <c r="K159" s="26"/>
      <c r="L159" s="26"/>
      <c r="M159" s="26"/>
      <c r="N159" s="26"/>
      <c r="O159" s="26"/>
      <c r="AM159">
        <v>77</v>
      </c>
      <c r="AN159">
        <f t="shared" si="63"/>
        <v>6.569346686449061E-2</v>
      </c>
      <c r="AO159">
        <v>39.43</v>
      </c>
      <c r="AP159">
        <v>6.7000000000000004E-2</v>
      </c>
      <c r="AQ159">
        <v>8.7680000000000007</v>
      </c>
      <c r="AR159">
        <v>0</v>
      </c>
      <c r="AS159">
        <v>500</v>
      </c>
      <c r="AT159" t="s">
        <v>29</v>
      </c>
    </row>
    <row r="160" spans="9:46" x14ac:dyDescent="0.3">
      <c r="I160" s="26"/>
      <c r="J160" s="26"/>
      <c r="K160" s="26"/>
      <c r="L160" s="26"/>
      <c r="M160" s="26"/>
      <c r="N160" s="26"/>
      <c r="O160" s="26"/>
      <c r="AM160">
        <v>77.5</v>
      </c>
      <c r="AN160">
        <f t="shared" si="63"/>
        <v>6.6653788328387739E-2</v>
      </c>
      <c r="AO160">
        <v>40.03</v>
      </c>
      <c r="AP160">
        <v>6.8000000000000005E-2</v>
      </c>
      <c r="AQ160">
        <v>8.7670999999999992</v>
      </c>
      <c r="AR160">
        <v>0</v>
      </c>
      <c r="AS160">
        <v>500</v>
      </c>
      <c r="AT160" t="s">
        <v>29</v>
      </c>
    </row>
    <row r="161" spans="9:46" x14ac:dyDescent="0.3">
      <c r="I161" s="26"/>
      <c r="J161" s="26"/>
      <c r="K161" s="26"/>
      <c r="L161" s="26"/>
      <c r="M161" s="26"/>
      <c r="N161" s="26"/>
      <c r="O161" s="26"/>
      <c r="AM161">
        <v>78</v>
      </c>
      <c r="AN161">
        <f t="shared" si="63"/>
        <v>6.6632601384767565E-2</v>
      </c>
      <c r="AO161">
        <v>40.659999999999997</v>
      </c>
      <c r="AP161">
        <v>6.8000000000000005E-2</v>
      </c>
      <c r="AQ161">
        <v>8.7666000000000004</v>
      </c>
      <c r="AR161">
        <v>0</v>
      </c>
      <c r="AS161">
        <v>500</v>
      </c>
      <c r="AT161" t="s">
        <v>29</v>
      </c>
    </row>
    <row r="162" spans="9:46" x14ac:dyDescent="0.3">
      <c r="I162" s="26"/>
      <c r="J162" s="26"/>
      <c r="K162" s="26"/>
      <c r="L162" s="26"/>
      <c r="M162" s="26"/>
      <c r="N162" s="26"/>
      <c r="O162" s="26"/>
      <c r="AM162">
        <v>78.5</v>
      </c>
      <c r="AN162">
        <f t="shared" si="63"/>
        <v>6.7590311572700304E-2</v>
      </c>
      <c r="AO162">
        <v>41.31</v>
      </c>
      <c r="AP162">
        <v>6.9000000000000006E-2</v>
      </c>
      <c r="AQ162">
        <v>8.7659000000000002</v>
      </c>
      <c r="AR162">
        <v>0</v>
      </c>
      <c r="AS162">
        <v>500</v>
      </c>
      <c r="AT162" t="s">
        <v>29</v>
      </c>
    </row>
    <row r="163" spans="9:46" x14ac:dyDescent="0.3">
      <c r="I163" s="26"/>
      <c r="J163" s="26"/>
      <c r="K163" s="26"/>
      <c r="L163" s="26"/>
      <c r="M163" s="26"/>
      <c r="N163" s="26"/>
      <c r="O163" s="26"/>
      <c r="AM163">
        <v>79</v>
      </c>
      <c r="AN163">
        <f t="shared" si="63"/>
        <v>6.8548071216617212E-2</v>
      </c>
      <c r="AO163">
        <v>41.94</v>
      </c>
      <c r="AP163">
        <v>7.0000000000000007E-2</v>
      </c>
      <c r="AQ163">
        <v>8.7645999999999997</v>
      </c>
      <c r="AR163">
        <v>0</v>
      </c>
      <c r="AS163">
        <v>500</v>
      </c>
      <c r="AT163" t="s">
        <v>29</v>
      </c>
    </row>
    <row r="164" spans="9:46" x14ac:dyDescent="0.3">
      <c r="I164" s="26"/>
      <c r="J164" s="26"/>
      <c r="K164" s="26"/>
      <c r="L164" s="26"/>
      <c r="M164" s="26"/>
      <c r="N164" s="26"/>
      <c r="O164" s="26"/>
      <c r="AM164">
        <v>79.5</v>
      </c>
      <c r="AN164">
        <f t="shared" si="63"/>
        <v>6.9502398615232441E-2</v>
      </c>
      <c r="AO164">
        <v>42.65</v>
      </c>
      <c r="AP164">
        <v>7.0999999999999994E-2</v>
      </c>
      <c r="AQ164">
        <v>8.7637</v>
      </c>
      <c r="AR164">
        <v>0</v>
      </c>
      <c r="AS164">
        <v>500</v>
      </c>
      <c r="AT164" t="s">
        <v>29</v>
      </c>
    </row>
    <row r="165" spans="9:46" x14ac:dyDescent="0.3">
      <c r="I165" s="26"/>
      <c r="J165" s="26"/>
      <c r="K165" s="26"/>
      <c r="L165" s="26"/>
      <c r="M165" s="26"/>
      <c r="N165" s="26"/>
      <c r="O165" s="26"/>
      <c r="AM165">
        <v>80</v>
      </c>
      <c r="AN165">
        <f t="shared" si="63"/>
        <v>7.0454599406528179E-2</v>
      </c>
      <c r="AO165">
        <v>43.4</v>
      </c>
      <c r="AP165">
        <v>7.1999999999999995E-2</v>
      </c>
      <c r="AQ165">
        <v>8.7632999999999992</v>
      </c>
      <c r="AR165">
        <v>0</v>
      </c>
      <c r="AS165">
        <v>500</v>
      </c>
      <c r="AT165" t="s">
        <v>29</v>
      </c>
    </row>
    <row r="166" spans="9:46" x14ac:dyDescent="0.3">
      <c r="I166" s="26"/>
      <c r="J166" s="26"/>
      <c r="K166" s="26"/>
      <c r="L166" s="26"/>
      <c r="M166" s="26"/>
      <c r="N166" s="26"/>
      <c r="O166" s="26"/>
      <c r="AM166">
        <v>80.5</v>
      </c>
      <c r="AN166">
        <f t="shared" si="63"/>
        <v>7.0427893175074183E-2</v>
      </c>
      <c r="AO166">
        <v>44.15</v>
      </c>
      <c r="AP166">
        <v>7.1999999999999995E-2</v>
      </c>
      <c r="AQ166">
        <v>8.7624999999999993</v>
      </c>
      <c r="AR166">
        <v>0</v>
      </c>
      <c r="AS166">
        <v>500</v>
      </c>
      <c r="AT166" t="s">
        <v>29</v>
      </c>
    </row>
    <row r="167" spans="9:46" x14ac:dyDescent="0.3">
      <c r="I167" s="26"/>
      <c r="J167" s="26"/>
      <c r="K167" s="26"/>
      <c r="L167" s="26"/>
      <c r="M167" s="26"/>
      <c r="N167" s="26"/>
      <c r="O167" s="26"/>
      <c r="AM167">
        <v>81</v>
      </c>
      <c r="AN167">
        <f t="shared" si="63"/>
        <v>7.137753709198813E-2</v>
      </c>
      <c r="AO167">
        <v>44.94</v>
      </c>
      <c r="AP167">
        <v>7.2999999999999995E-2</v>
      </c>
      <c r="AQ167">
        <v>8.7617999999999991</v>
      </c>
      <c r="AR167">
        <v>0</v>
      </c>
      <c r="AS167">
        <v>500</v>
      </c>
      <c r="AT167" t="s">
        <v>29</v>
      </c>
    </row>
    <row r="168" spans="9:46" x14ac:dyDescent="0.3">
      <c r="I168" s="26"/>
      <c r="J168" s="26"/>
      <c r="K168" s="26"/>
      <c r="L168" s="26"/>
      <c r="M168" s="26"/>
      <c r="N168" s="26"/>
      <c r="O168" s="26"/>
      <c r="AM168">
        <v>81.5</v>
      </c>
      <c r="AN168">
        <f t="shared" si="63"/>
        <v>7.2325301681503459E-2</v>
      </c>
      <c r="AO168">
        <v>45.76</v>
      </c>
      <c r="AP168">
        <v>7.3999999999999996E-2</v>
      </c>
      <c r="AQ168">
        <v>8.7611000000000008</v>
      </c>
      <c r="AR168">
        <v>0</v>
      </c>
      <c r="AS168">
        <v>500</v>
      </c>
      <c r="AT168" t="s">
        <v>29</v>
      </c>
    </row>
    <row r="169" spans="9:46" x14ac:dyDescent="0.3">
      <c r="I169" s="26"/>
      <c r="J169" s="26"/>
      <c r="K169" s="26"/>
      <c r="L169" s="26"/>
      <c r="M169" s="26"/>
      <c r="N169" s="26"/>
      <c r="O169" s="26"/>
      <c r="AM169">
        <v>82</v>
      </c>
      <c r="AN169">
        <f t="shared" si="63"/>
        <v>7.229675568743818E-2</v>
      </c>
      <c r="AO169">
        <v>46.54</v>
      </c>
      <c r="AP169">
        <v>7.3999999999999996E-2</v>
      </c>
      <c r="AQ169">
        <v>8.7603000000000009</v>
      </c>
      <c r="AR169">
        <v>0</v>
      </c>
      <c r="AS169">
        <v>500</v>
      </c>
      <c r="AT169" t="s">
        <v>29</v>
      </c>
    </row>
    <row r="170" spans="9:46" x14ac:dyDescent="0.3">
      <c r="I170" s="26"/>
      <c r="J170" s="26"/>
      <c r="K170" s="26"/>
      <c r="L170" s="26"/>
      <c r="M170" s="26"/>
      <c r="N170" s="26"/>
      <c r="O170" s="26"/>
      <c r="AM170">
        <v>82.5</v>
      </c>
      <c r="AN170">
        <f t="shared" si="63"/>
        <v>7.4218397626112764E-2</v>
      </c>
      <c r="AO170">
        <v>47.4</v>
      </c>
      <c r="AP170">
        <v>7.5999999999999998E-2</v>
      </c>
      <c r="AQ170">
        <v>8.7591000000000001</v>
      </c>
      <c r="AR170">
        <v>0</v>
      </c>
      <c r="AS170">
        <v>500</v>
      </c>
      <c r="AT170" t="s">
        <v>29</v>
      </c>
    </row>
    <row r="171" spans="9:46" x14ac:dyDescent="0.3">
      <c r="I171" s="26"/>
      <c r="J171" s="26"/>
      <c r="K171" s="26"/>
      <c r="L171" s="26"/>
      <c r="M171" s="26"/>
      <c r="N171" s="26"/>
      <c r="O171" s="26"/>
      <c r="AM171">
        <v>83</v>
      </c>
      <c r="AN171">
        <f t="shared" si="63"/>
        <v>7.5162967359050439E-2</v>
      </c>
      <c r="AO171">
        <v>48.24</v>
      </c>
      <c r="AP171">
        <v>7.6999999999999999E-2</v>
      </c>
      <c r="AQ171">
        <v>8.7583000000000002</v>
      </c>
      <c r="AR171">
        <v>0</v>
      </c>
      <c r="AS171">
        <v>500</v>
      </c>
      <c r="AT171" t="s">
        <v>29</v>
      </c>
    </row>
    <row r="172" spans="9:46" x14ac:dyDescent="0.3">
      <c r="I172" s="26"/>
      <c r="J172" s="26"/>
      <c r="K172" s="26"/>
      <c r="L172" s="26"/>
      <c r="M172" s="26"/>
      <c r="N172" s="26"/>
      <c r="O172" s="26"/>
      <c r="AM172">
        <v>83.5</v>
      </c>
      <c r="AN172">
        <f t="shared" si="63"/>
        <v>7.513288328387735E-2</v>
      </c>
      <c r="AO172">
        <v>49.03</v>
      </c>
      <c r="AP172">
        <v>7.6999999999999999E-2</v>
      </c>
      <c r="AQ172">
        <v>8.7576000000000001</v>
      </c>
      <c r="AR172">
        <v>0</v>
      </c>
      <c r="AS172">
        <v>500</v>
      </c>
      <c r="AT172" t="s">
        <v>29</v>
      </c>
    </row>
    <row r="173" spans="9:46" x14ac:dyDescent="0.3">
      <c r="I173" s="26"/>
      <c r="J173" s="26"/>
      <c r="K173" s="26"/>
      <c r="L173" s="26"/>
      <c r="M173" s="26"/>
      <c r="N173" s="26"/>
      <c r="O173" s="26"/>
      <c r="AM173">
        <v>84</v>
      </c>
      <c r="AN173">
        <f t="shared" si="63"/>
        <v>7.6075845697329378E-2</v>
      </c>
      <c r="AO173">
        <v>49.88</v>
      </c>
      <c r="AP173">
        <v>7.8E-2</v>
      </c>
      <c r="AQ173">
        <v>8.7563999999999993</v>
      </c>
      <c r="AR173">
        <v>0</v>
      </c>
      <c r="AS173">
        <v>500</v>
      </c>
      <c r="AT173" t="s">
        <v>29</v>
      </c>
    </row>
    <row r="174" spans="9:46" x14ac:dyDescent="0.3">
      <c r="I174" s="26"/>
      <c r="J174" s="26"/>
      <c r="K174" s="26"/>
      <c r="L174" s="26"/>
      <c r="M174" s="26"/>
      <c r="N174" s="26"/>
      <c r="O174" s="26"/>
      <c r="AM174">
        <v>84.5</v>
      </c>
      <c r="AN174">
        <f t="shared" si="63"/>
        <v>7.7017185954500494E-2</v>
      </c>
      <c r="AO174">
        <v>50.75</v>
      </c>
      <c r="AP174">
        <v>7.9000000000000001E-2</v>
      </c>
      <c r="AQ174">
        <v>8.7556999999999992</v>
      </c>
      <c r="AR174">
        <v>0</v>
      </c>
      <c r="AS174">
        <v>500</v>
      </c>
      <c r="AT174" t="s">
        <v>29</v>
      </c>
    </row>
    <row r="175" spans="9:46" x14ac:dyDescent="0.3">
      <c r="I175" s="26"/>
      <c r="J175" s="26"/>
      <c r="K175" s="26"/>
      <c r="L175" s="26"/>
      <c r="M175" s="26"/>
      <c r="N175" s="26"/>
      <c r="O175" s="26"/>
      <c r="AM175">
        <v>85</v>
      </c>
      <c r="AN175">
        <f t="shared" si="63"/>
        <v>7.7958852621167168E-2</v>
      </c>
      <c r="AO175">
        <v>51.59</v>
      </c>
      <c r="AP175">
        <v>0.08</v>
      </c>
      <c r="AQ175">
        <v>8.7547999999999995</v>
      </c>
      <c r="AR175">
        <v>0</v>
      </c>
      <c r="AS175">
        <v>500</v>
      </c>
      <c r="AT175" t="s">
        <v>29</v>
      </c>
    </row>
    <row r="176" spans="9:46" x14ac:dyDescent="0.3">
      <c r="I176" s="26"/>
      <c r="J176" s="26"/>
      <c r="K176" s="26"/>
      <c r="L176" s="26"/>
      <c r="M176" s="26"/>
      <c r="N176" s="26"/>
      <c r="O176" s="26"/>
      <c r="AM176">
        <v>85.5</v>
      </c>
      <c r="AN176">
        <f t="shared" si="63"/>
        <v>7.8893278931750743E-2</v>
      </c>
      <c r="AO176">
        <v>52.59</v>
      </c>
      <c r="AP176">
        <v>8.1000000000000003E-2</v>
      </c>
      <c r="AQ176">
        <v>8.7533999999999992</v>
      </c>
      <c r="AR176">
        <v>0</v>
      </c>
      <c r="AS176">
        <v>500</v>
      </c>
      <c r="AT176" t="s">
        <v>29</v>
      </c>
    </row>
    <row r="177" spans="9:46" x14ac:dyDescent="0.3">
      <c r="I177" s="26"/>
      <c r="J177" s="26"/>
      <c r="K177" s="26"/>
      <c r="L177" s="26"/>
      <c r="M177" s="26"/>
      <c r="N177" s="26"/>
      <c r="O177" s="26"/>
      <c r="AM177">
        <v>86</v>
      </c>
      <c r="AN177">
        <f t="shared" si="63"/>
        <v>7.9831988130563802E-2</v>
      </c>
      <c r="AO177">
        <v>53.46</v>
      </c>
      <c r="AP177">
        <v>8.2000000000000003E-2</v>
      </c>
      <c r="AQ177">
        <v>8.7524999999999995</v>
      </c>
      <c r="AR177">
        <v>0</v>
      </c>
      <c r="AS177">
        <v>500</v>
      </c>
      <c r="AT177" t="s">
        <v>29</v>
      </c>
    </row>
    <row r="178" spans="9:46" x14ac:dyDescent="0.3">
      <c r="I178" s="26"/>
      <c r="J178" s="26"/>
      <c r="K178" s="26"/>
      <c r="L178" s="26"/>
      <c r="M178" s="26"/>
      <c r="N178" s="26"/>
      <c r="O178" s="26"/>
      <c r="AM178">
        <v>86.5</v>
      </c>
      <c r="AN178">
        <f t="shared" si="63"/>
        <v>8.1741721068249257E-2</v>
      </c>
      <c r="AO178">
        <v>54.36</v>
      </c>
      <c r="AP178">
        <v>8.4000000000000005E-2</v>
      </c>
      <c r="AQ178">
        <v>8.7510999999999992</v>
      </c>
      <c r="AR178">
        <v>0</v>
      </c>
      <c r="AS178">
        <v>500</v>
      </c>
      <c r="AT178" t="s">
        <v>29</v>
      </c>
    </row>
    <row r="179" spans="9:46" x14ac:dyDescent="0.3">
      <c r="I179" s="26"/>
      <c r="J179" s="26"/>
      <c r="K179" s="26"/>
      <c r="L179" s="26"/>
      <c r="M179" s="26"/>
      <c r="N179" s="26"/>
      <c r="O179" s="26"/>
      <c r="AM179">
        <v>87</v>
      </c>
      <c r="AN179">
        <f t="shared" si="63"/>
        <v>8.2673639960435225E-2</v>
      </c>
      <c r="AO179">
        <v>55.34</v>
      </c>
      <c r="AP179">
        <v>8.5000000000000006E-2</v>
      </c>
      <c r="AQ179">
        <v>8.7498000000000005</v>
      </c>
      <c r="AR179">
        <v>0</v>
      </c>
      <c r="AS179">
        <v>500</v>
      </c>
      <c r="AT179" t="s">
        <v>29</v>
      </c>
    </row>
    <row r="180" spans="9:46" x14ac:dyDescent="0.3">
      <c r="I180" s="26"/>
      <c r="J180" s="26"/>
      <c r="K180" s="26"/>
      <c r="L180" s="26"/>
      <c r="M180" s="26"/>
      <c r="N180" s="26"/>
      <c r="O180" s="26"/>
      <c r="AM180">
        <v>87.5</v>
      </c>
      <c r="AN180">
        <f t="shared" si="63"/>
        <v>8.3605440158259145E-2</v>
      </c>
      <c r="AO180">
        <v>56.3</v>
      </c>
      <c r="AP180">
        <v>8.5999999999999993E-2</v>
      </c>
      <c r="AQ180">
        <v>8.7490000000000006</v>
      </c>
      <c r="AR180">
        <v>0</v>
      </c>
      <c r="AS180">
        <v>500</v>
      </c>
      <c r="AT180" t="s">
        <v>29</v>
      </c>
    </row>
    <row r="181" spans="9:46" x14ac:dyDescent="0.3">
      <c r="I181" s="26"/>
      <c r="J181" s="26"/>
      <c r="K181" s="26"/>
      <c r="L181" s="26"/>
      <c r="M181" s="26"/>
      <c r="N181" s="26"/>
      <c r="O181" s="26"/>
      <c r="AM181">
        <v>88</v>
      </c>
      <c r="AN181">
        <f t="shared" si="63"/>
        <v>8.4534999999999999E-2</v>
      </c>
      <c r="AO181">
        <v>57.29</v>
      </c>
      <c r="AP181">
        <v>8.6999999999999994E-2</v>
      </c>
      <c r="AQ181">
        <v>8.7478999999999996</v>
      </c>
      <c r="AR181">
        <v>0</v>
      </c>
      <c r="AS181">
        <v>500</v>
      </c>
      <c r="AT181" t="s">
        <v>29</v>
      </c>
    </row>
    <row r="182" spans="9:46" x14ac:dyDescent="0.3">
      <c r="I182" s="26"/>
      <c r="J182" s="26"/>
      <c r="K182" s="26"/>
      <c r="L182" s="26"/>
      <c r="M182" s="26"/>
      <c r="N182" s="26"/>
      <c r="O182" s="26"/>
      <c r="AM182">
        <v>88.5</v>
      </c>
      <c r="AN182">
        <f t="shared" si="63"/>
        <v>8.5464015825914924E-2</v>
      </c>
      <c r="AO182">
        <v>58.27</v>
      </c>
      <c r="AP182">
        <v>8.7999999999999995E-2</v>
      </c>
      <c r="AQ182">
        <v>8.7468000000000004</v>
      </c>
      <c r="AR182">
        <v>0</v>
      </c>
      <c r="AS182">
        <v>500</v>
      </c>
      <c r="AT182" t="s">
        <v>29</v>
      </c>
    </row>
    <row r="183" spans="9:46" x14ac:dyDescent="0.3">
      <c r="I183" s="26"/>
      <c r="J183" s="26"/>
      <c r="K183" s="26"/>
      <c r="L183" s="26"/>
      <c r="M183" s="26"/>
      <c r="N183" s="26"/>
      <c r="O183" s="26"/>
      <c r="AM183">
        <v>89</v>
      </c>
      <c r="AN183">
        <f t="shared" si="63"/>
        <v>8.6393382789317505E-2</v>
      </c>
      <c r="AO183">
        <v>59.22</v>
      </c>
      <c r="AP183">
        <v>8.8999999999999996E-2</v>
      </c>
      <c r="AQ183">
        <v>8.7462</v>
      </c>
      <c r="AR183">
        <v>0</v>
      </c>
      <c r="AS183">
        <v>500</v>
      </c>
      <c r="AT183" t="s">
        <v>29</v>
      </c>
    </row>
    <row r="184" spans="9:46" x14ac:dyDescent="0.3">
      <c r="I184" s="26"/>
      <c r="J184" s="26"/>
      <c r="K184" s="26"/>
      <c r="L184" s="26"/>
      <c r="M184" s="26"/>
      <c r="N184" s="26"/>
      <c r="O184" s="26"/>
      <c r="AM184">
        <v>89.5</v>
      </c>
      <c r="AN184">
        <f t="shared" si="63"/>
        <v>8.7324035608308606E-2</v>
      </c>
      <c r="AO184">
        <v>60.12</v>
      </c>
      <c r="AP184">
        <v>0.09</v>
      </c>
      <c r="AQ184">
        <v>8.7451000000000008</v>
      </c>
      <c r="AR184">
        <v>1</v>
      </c>
      <c r="AS184">
        <v>500</v>
      </c>
      <c r="AT184" t="s">
        <v>29</v>
      </c>
    </row>
    <row r="185" spans="9:46" x14ac:dyDescent="0.3">
      <c r="I185" s="26"/>
      <c r="J185" s="26"/>
      <c r="K185" s="26"/>
      <c r="L185" s="26"/>
      <c r="M185" s="26"/>
      <c r="N185" s="26"/>
      <c r="O185" s="26"/>
      <c r="AM185">
        <v>90</v>
      </c>
      <c r="AN185">
        <f t="shared" si="63"/>
        <v>8.7321810089020763E-2</v>
      </c>
      <c r="AO185">
        <v>60.17</v>
      </c>
      <c r="AP185">
        <v>0.09</v>
      </c>
      <c r="AQ185">
        <v>8.7449999999999992</v>
      </c>
      <c r="AR185">
        <v>0</v>
      </c>
      <c r="AS185">
        <v>500</v>
      </c>
      <c r="AT185" t="s">
        <v>29</v>
      </c>
    </row>
    <row r="186" spans="9:46" x14ac:dyDescent="0.3">
      <c r="I186" s="26"/>
      <c r="J186" s="26"/>
      <c r="K186" s="26"/>
      <c r="L186" s="26"/>
      <c r="M186" s="26"/>
      <c r="N186" s="26"/>
      <c r="O186" s="26"/>
      <c r="AM186">
        <v>90.5</v>
      </c>
      <c r="AN186">
        <f t="shared" si="63"/>
        <v>8.7326706231453999E-2</v>
      </c>
      <c r="AO186">
        <v>60.06</v>
      </c>
      <c r="AP186">
        <v>0.09</v>
      </c>
      <c r="AQ186">
        <v>8.7449999999999992</v>
      </c>
      <c r="AR186">
        <v>0</v>
      </c>
      <c r="AS186">
        <v>500</v>
      </c>
      <c r="AT186" t="s">
        <v>29</v>
      </c>
    </row>
    <row r="187" spans="9:46" x14ac:dyDescent="0.3">
      <c r="I187" s="26"/>
      <c r="J187" s="26"/>
      <c r="K187" s="26"/>
      <c r="L187" s="26"/>
      <c r="M187" s="26"/>
      <c r="N187" s="26"/>
      <c r="O187" s="26"/>
      <c r="AM187">
        <v>91</v>
      </c>
      <c r="AN187">
        <f t="shared" si="63"/>
        <v>8.7330267062314532E-2</v>
      </c>
      <c r="AO187">
        <v>59.98</v>
      </c>
      <c r="AP187">
        <v>0.09</v>
      </c>
      <c r="AQ187">
        <v>8.7449999999999992</v>
      </c>
      <c r="AR187">
        <v>0</v>
      </c>
      <c r="AS187">
        <v>500</v>
      </c>
      <c r="AT187" t="s">
        <v>29</v>
      </c>
    </row>
    <row r="188" spans="9:46" x14ac:dyDescent="0.3">
      <c r="I188" s="26"/>
      <c r="J188" s="26"/>
      <c r="K188" s="26"/>
      <c r="L188" s="26"/>
      <c r="M188" s="26"/>
      <c r="N188" s="26"/>
      <c r="O188" s="26"/>
      <c r="AM188">
        <v>91.5</v>
      </c>
      <c r="AN188">
        <f t="shared" si="63"/>
        <v>8.7333382789317501E-2</v>
      </c>
      <c r="AO188">
        <v>59.91</v>
      </c>
      <c r="AP188">
        <v>0.09</v>
      </c>
      <c r="AQ188">
        <v>8.7451000000000008</v>
      </c>
      <c r="AR188">
        <v>0</v>
      </c>
      <c r="AS188">
        <v>500</v>
      </c>
      <c r="AT188" t="s">
        <v>29</v>
      </c>
    </row>
    <row r="189" spans="9:46" x14ac:dyDescent="0.3">
      <c r="I189" s="26"/>
      <c r="J189" s="26"/>
      <c r="K189" s="26"/>
      <c r="L189" s="26"/>
      <c r="M189" s="26"/>
      <c r="N189" s="26"/>
      <c r="O189" s="26"/>
      <c r="AM189">
        <v>92</v>
      </c>
      <c r="AN189">
        <f t="shared" si="63"/>
        <v>8.7336498516320471E-2</v>
      </c>
      <c r="AO189">
        <v>59.84</v>
      </c>
      <c r="AP189">
        <v>0.09</v>
      </c>
      <c r="AQ189">
        <v>8.7449999999999992</v>
      </c>
      <c r="AR189">
        <v>0</v>
      </c>
      <c r="AS189">
        <v>500</v>
      </c>
      <c r="AT189" t="s">
        <v>29</v>
      </c>
    </row>
    <row r="190" spans="9:46" x14ac:dyDescent="0.3">
      <c r="I190" s="26"/>
      <c r="J190" s="26"/>
      <c r="K190" s="26"/>
      <c r="L190" s="26"/>
      <c r="M190" s="26"/>
      <c r="N190" s="26"/>
      <c r="O190" s="26"/>
      <c r="AM190">
        <v>92.5</v>
      </c>
      <c r="AN190">
        <f t="shared" si="63"/>
        <v>8.7339169139465878E-2</v>
      </c>
      <c r="AO190">
        <v>59.78</v>
      </c>
      <c r="AP190">
        <v>0.09</v>
      </c>
      <c r="AQ190">
        <v>8.7451000000000008</v>
      </c>
      <c r="AR190">
        <v>0</v>
      </c>
      <c r="AS190">
        <v>500</v>
      </c>
      <c r="AT190" t="s">
        <v>29</v>
      </c>
    </row>
    <row r="191" spans="9:46" x14ac:dyDescent="0.3">
      <c r="I191" s="26"/>
      <c r="J191" s="26"/>
      <c r="K191" s="26"/>
      <c r="L191" s="26"/>
      <c r="M191" s="26"/>
      <c r="N191" s="26"/>
      <c r="O191" s="26"/>
      <c r="AM191">
        <v>93</v>
      </c>
      <c r="AN191">
        <f t="shared" si="63"/>
        <v>8.734183976261127E-2</v>
      </c>
      <c r="AO191">
        <v>59.72</v>
      </c>
      <c r="AP191">
        <v>0.09</v>
      </c>
      <c r="AQ191">
        <v>8.7451000000000008</v>
      </c>
      <c r="AR191">
        <v>0</v>
      </c>
      <c r="AS191">
        <v>500</v>
      </c>
      <c r="AT191" t="s">
        <v>29</v>
      </c>
    </row>
    <row r="192" spans="9:46" x14ac:dyDescent="0.3">
      <c r="I192" s="26"/>
      <c r="J192" s="26"/>
      <c r="K192" s="26"/>
      <c r="L192" s="26"/>
      <c r="M192" s="26"/>
      <c r="N192" s="26"/>
      <c r="O192" s="26"/>
      <c r="AM192">
        <v>93.5</v>
      </c>
      <c r="AN192">
        <f t="shared" si="63"/>
        <v>8.73440652818991E-2</v>
      </c>
      <c r="AO192">
        <v>59.67</v>
      </c>
      <c r="AP192">
        <v>0.09</v>
      </c>
      <c r="AQ192">
        <v>8.7451000000000008</v>
      </c>
      <c r="AR192">
        <v>0</v>
      </c>
      <c r="AS192">
        <v>500</v>
      </c>
      <c r="AT192" t="s">
        <v>29</v>
      </c>
    </row>
    <row r="193" spans="9:46" x14ac:dyDescent="0.3">
      <c r="I193" s="26"/>
      <c r="J193" s="26"/>
      <c r="K193" s="26"/>
      <c r="L193" s="26"/>
      <c r="M193" s="26"/>
      <c r="N193" s="26"/>
      <c r="O193" s="26"/>
      <c r="AM193">
        <v>94</v>
      </c>
      <c r="AN193">
        <f t="shared" si="63"/>
        <v>8.7346290801186943E-2</v>
      </c>
      <c r="AO193">
        <v>59.62</v>
      </c>
      <c r="AP193">
        <v>0.09</v>
      </c>
      <c r="AQ193">
        <v>8.7451000000000008</v>
      </c>
      <c r="AR193">
        <v>0</v>
      </c>
      <c r="AS193">
        <v>500</v>
      </c>
      <c r="AT193" t="s">
        <v>29</v>
      </c>
    </row>
    <row r="194" spans="9:46" x14ac:dyDescent="0.3">
      <c r="I194" s="26"/>
      <c r="J194" s="26"/>
      <c r="K194" s="26"/>
      <c r="L194" s="26"/>
      <c r="M194" s="26"/>
      <c r="N194" s="26"/>
      <c r="O194" s="26"/>
      <c r="AM194">
        <v>94.5</v>
      </c>
      <c r="AN194">
        <f t="shared" si="63"/>
        <v>8.734807121661721E-2</v>
      </c>
      <c r="AO194">
        <v>59.58</v>
      </c>
      <c r="AP194">
        <v>0.09</v>
      </c>
      <c r="AQ194">
        <v>8.7451000000000008</v>
      </c>
      <c r="AR194">
        <v>0</v>
      </c>
      <c r="AS194">
        <v>500</v>
      </c>
      <c r="AT194" t="s">
        <v>29</v>
      </c>
    </row>
    <row r="195" spans="9:46" x14ac:dyDescent="0.3">
      <c r="I195" s="26"/>
      <c r="J195" s="26"/>
      <c r="K195" s="26"/>
      <c r="L195" s="26"/>
      <c r="M195" s="26"/>
      <c r="N195" s="26"/>
      <c r="O195" s="26"/>
      <c r="AM195">
        <v>95</v>
      </c>
      <c r="AN195">
        <f t="shared" si="63"/>
        <v>8.7350296735905039E-2</v>
      </c>
      <c r="AO195">
        <v>59.53</v>
      </c>
      <c r="AP195">
        <v>0.09</v>
      </c>
      <c r="AQ195">
        <v>8.7451000000000008</v>
      </c>
      <c r="AR195">
        <v>0</v>
      </c>
      <c r="AS195">
        <v>500</v>
      </c>
      <c r="AT195" t="s">
        <v>29</v>
      </c>
    </row>
    <row r="196" spans="9:46" x14ac:dyDescent="0.3">
      <c r="I196" s="26"/>
      <c r="J196" s="26"/>
      <c r="K196" s="26"/>
      <c r="L196" s="26"/>
      <c r="M196" s="26"/>
      <c r="N196" s="26"/>
      <c r="O196" s="26"/>
      <c r="AM196">
        <v>95.5</v>
      </c>
      <c r="AN196">
        <f t="shared" si="63"/>
        <v>8.7352077151335306E-2</v>
      </c>
      <c r="AO196">
        <v>59.49</v>
      </c>
      <c r="AP196">
        <v>0.09</v>
      </c>
      <c r="AQ196">
        <v>8.7451000000000008</v>
      </c>
      <c r="AR196">
        <v>0</v>
      </c>
      <c r="AS196">
        <v>500</v>
      </c>
      <c r="AT196" t="s">
        <v>29</v>
      </c>
    </row>
    <row r="197" spans="9:46" x14ac:dyDescent="0.3">
      <c r="I197" s="26"/>
      <c r="J197" s="26"/>
      <c r="K197" s="26"/>
      <c r="L197" s="26"/>
      <c r="M197" s="26"/>
      <c r="N197" s="26"/>
      <c r="O197" s="26"/>
      <c r="AM197">
        <v>96</v>
      </c>
      <c r="AN197">
        <f t="shared" si="63"/>
        <v>8.7353857566765572E-2</v>
      </c>
      <c r="AO197">
        <v>59.45</v>
      </c>
      <c r="AP197">
        <v>0.09</v>
      </c>
      <c r="AQ197">
        <v>8.7451000000000008</v>
      </c>
      <c r="AR197">
        <v>0</v>
      </c>
      <c r="AS197">
        <v>500</v>
      </c>
      <c r="AT197" t="s">
        <v>29</v>
      </c>
    </row>
    <row r="198" spans="9:46" x14ac:dyDescent="0.3">
      <c r="I198" s="26"/>
      <c r="J198" s="26"/>
      <c r="K198" s="26"/>
      <c r="L198" s="26"/>
      <c r="M198" s="26"/>
      <c r="N198" s="26"/>
      <c r="O198" s="26"/>
      <c r="AM198">
        <v>96.5</v>
      </c>
      <c r="AN198">
        <f t="shared" si="63"/>
        <v>8.7355637982195838E-2</v>
      </c>
      <c r="AO198">
        <v>59.41</v>
      </c>
      <c r="AP198">
        <v>0.09</v>
      </c>
      <c r="AQ198">
        <v>8.7448999999999995</v>
      </c>
      <c r="AR198">
        <v>0</v>
      </c>
      <c r="AS198">
        <v>500</v>
      </c>
      <c r="AT198" t="s">
        <v>29</v>
      </c>
    </row>
    <row r="199" spans="9:46" x14ac:dyDescent="0.3">
      <c r="I199" s="26"/>
      <c r="J199" s="26"/>
      <c r="K199" s="26"/>
      <c r="L199" s="26"/>
      <c r="M199" s="26"/>
      <c r="N199" s="26"/>
      <c r="O199" s="26"/>
      <c r="AM199">
        <v>97</v>
      </c>
      <c r="AN199">
        <f t="shared" ref="AN199:AN262" si="64">AP199-AP199*AO199/2022</f>
        <v>8.7357418397626105E-2</v>
      </c>
      <c r="AO199">
        <v>59.37</v>
      </c>
      <c r="AP199">
        <v>0.09</v>
      </c>
      <c r="AQ199">
        <v>8.7451000000000008</v>
      </c>
      <c r="AR199">
        <v>0</v>
      </c>
      <c r="AS199">
        <v>500</v>
      </c>
      <c r="AT199" t="s">
        <v>29</v>
      </c>
    </row>
    <row r="200" spans="9:46" x14ac:dyDescent="0.3">
      <c r="I200" s="26"/>
      <c r="J200" s="26"/>
      <c r="K200" s="26"/>
      <c r="L200" s="26"/>
      <c r="M200" s="26"/>
      <c r="N200" s="26"/>
      <c r="O200" s="26"/>
      <c r="AM200">
        <v>97.5</v>
      </c>
      <c r="AN200">
        <f t="shared" si="64"/>
        <v>8.7359198813056371E-2</v>
      </c>
      <c r="AO200">
        <v>59.33</v>
      </c>
      <c r="AP200">
        <v>0.09</v>
      </c>
      <c r="AQ200">
        <v>8.7449999999999992</v>
      </c>
      <c r="AR200">
        <v>0</v>
      </c>
      <c r="AS200">
        <v>500</v>
      </c>
      <c r="AT200" t="s">
        <v>29</v>
      </c>
    </row>
    <row r="201" spans="9:46" x14ac:dyDescent="0.3">
      <c r="I201" s="26"/>
      <c r="J201" s="26"/>
      <c r="K201" s="26"/>
      <c r="L201" s="26"/>
      <c r="M201" s="26"/>
      <c r="N201" s="26"/>
      <c r="O201" s="26"/>
      <c r="AM201">
        <v>98</v>
      </c>
      <c r="AN201">
        <f t="shared" si="64"/>
        <v>8.7360979228486638E-2</v>
      </c>
      <c r="AO201">
        <v>59.29</v>
      </c>
      <c r="AP201">
        <v>0.09</v>
      </c>
      <c r="AQ201">
        <v>8.7449999999999992</v>
      </c>
      <c r="AR201">
        <v>0</v>
      </c>
      <c r="AS201">
        <v>500</v>
      </c>
      <c r="AT201" t="s">
        <v>29</v>
      </c>
    </row>
    <row r="202" spans="9:46" x14ac:dyDescent="0.3">
      <c r="I202" s="26"/>
      <c r="J202" s="26"/>
      <c r="K202" s="26"/>
      <c r="L202" s="26"/>
      <c r="M202" s="26"/>
      <c r="N202" s="26"/>
      <c r="O202" s="26"/>
      <c r="AM202">
        <v>98.5</v>
      </c>
      <c r="AN202">
        <f t="shared" si="64"/>
        <v>8.7362314540059341E-2</v>
      </c>
      <c r="AO202">
        <v>59.26</v>
      </c>
      <c r="AP202">
        <v>0.09</v>
      </c>
      <c r="AQ202">
        <v>8.7451000000000008</v>
      </c>
      <c r="AR202">
        <v>0</v>
      </c>
      <c r="AS202">
        <v>500</v>
      </c>
      <c r="AT202" t="s">
        <v>29</v>
      </c>
    </row>
    <row r="203" spans="9:46" x14ac:dyDescent="0.3">
      <c r="I203" s="26"/>
      <c r="J203" s="26"/>
      <c r="K203" s="26"/>
      <c r="L203" s="26"/>
      <c r="M203" s="26"/>
      <c r="N203" s="26"/>
      <c r="O203" s="26"/>
      <c r="AM203">
        <v>99</v>
      </c>
      <c r="AN203">
        <f t="shared" si="64"/>
        <v>8.7363649851632044E-2</v>
      </c>
      <c r="AO203">
        <v>59.23</v>
      </c>
      <c r="AP203">
        <v>0.09</v>
      </c>
      <c r="AQ203">
        <v>8.7451000000000008</v>
      </c>
      <c r="AR203">
        <v>0</v>
      </c>
      <c r="AS203">
        <v>500</v>
      </c>
      <c r="AT203" t="s">
        <v>29</v>
      </c>
    </row>
    <row r="204" spans="9:46" x14ac:dyDescent="0.3">
      <c r="I204" s="26"/>
      <c r="J204" s="26"/>
      <c r="K204" s="26"/>
      <c r="L204" s="26"/>
      <c r="M204" s="26"/>
      <c r="N204" s="26"/>
      <c r="O204" s="26"/>
      <c r="AM204">
        <v>99.5</v>
      </c>
      <c r="AN204">
        <f t="shared" si="64"/>
        <v>8.7364985163204747E-2</v>
      </c>
      <c r="AO204">
        <v>59.2</v>
      </c>
      <c r="AP204">
        <v>0.09</v>
      </c>
      <c r="AQ204">
        <v>8.7449999999999992</v>
      </c>
      <c r="AR204">
        <v>0</v>
      </c>
      <c r="AS204">
        <v>500</v>
      </c>
      <c r="AT204" t="s">
        <v>29</v>
      </c>
    </row>
    <row r="205" spans="9:46" x14ac:dyDescent="0.3">
      <c r="I205" s="26"/>
      <c r="J205" s="26"/>
      <c r="K205" s="26"/>
      <c r="L205" s="26"/>
      <c r="M205" s="26"/>
      <c r="N205" s="26"/>
      <c r="O205" s="26"/>
      <c r="AM205">
        <v>100</v>
      </c>
      <c r="AN205">
        <f t="shared" si="64"/>
        <v>8.7366320474777451E-2</v>
      </c>
      <c r="AO205">
        <v>59.17</v>
      </c>
      <c r="AP205">
        <v>0.09</v>
      </c>
      <c r="AQ205">
        <v>8.7452000000000005</v>
      </c>
      <c r="AR205">
        <v>0</v>
      </c>
      <c r="AS205">
        <v>500</v>
      </c>
      <c r="AT205" t="s">
        <v>29</v>
      </c>
    </row>
    <row r="206" spans="9:46" x14ac:dyDescent="0.3">
      <c r="I206" s="26"/>
      <c r="J206" s="26"/>
      <c r="K206" s="26"/>
      <c r="L206" s="26"/>
      <c r="M206" s="26"/>
      <c r="N206" s="26"/>
      <c r="O206" s="26"/>
      <c r="AM206">
        <v>100.5</v>
      </c>
      <c r="AN206">
        <f t="shared" si="64"/>
        <v>8.736765578635014E-2</v>
      </c>
      <c r="AO206">
        <v>59.14</v>
      </c>
      <c r="AP206">
        <v>0.09</v>
      </c>
      <c r="AQ206">
        <v>8.7451000000000008</v>
      </c>
      <c r="AR206">
        <v>0</v>
      </c>
      <c r="AS206">
        <v>500</v>
      </c>
      <c r="AT206" t="s">
        <v>29</v>
      </c>
    </row>
    <row r="207" spans="9:46" x14ac:dyDescent="0.3">
      <c r="I207" s="26"/>
      <c r="J207" s="26"/>
      <c r="K207" s="26"/>
      <c r="L207" s="26"/>
      <c r="M207" s="26"/>
      <c r="N207" s="26"/>
      <c r="O207" s="26"/>
      <c r="AM207">
        <v>101</v>
      </c>
      <c r="AN207">
        <f t="shared" si="64"/>
        <v>8.7368991097922843E-2</v>
      </c>
      <c r="AO207">
        <v>59.11</v>
      </c>
      <c r="AP207">
        <v>0.09</v>
      </c>
      <c r="AQ207">
        <v>8.7449999999999992</v>
      </c>
      <c r="AR207">
        <v>0</v>
      </c>
      <c r="AS207">
        <v>500</v>
      </c>
      <c r="AT207" t="s">
        <v>29</v>
      </c>
    </row>
    <row r="208" spans="9:46" x14ac:dyDescent="0.3">
      <c r="I208" s="26"/>
      <c r="J208" s="26"/>
      <c r="K208" s="26"/>
      <c r="L208" s="26"/>
      <c r="M208" s="26"/>
      <c r="N208" s="26"/>
      <c r="O208" s="26"/>
      <c r="AM208">
        <v>101.5</v>
      </c>
      <c r="AN208">
        <f t="shared" si="64"/>
        <v>8.7369881305637984E-2</v>
      </c>
      <c r="AO208">
        <v>59.09</v>
      </c>
      <c r="AP208">
        <v>0.09</v>
      </c>
      <c r="AQ208">
        <v>8.7451000000000008</v>
      </c>
      <c r="AR208">
        <v>0</v>
      </c>
      <c r="AS208">
        <v>500</v>
      </c>
      <c r="AT208" t="s">
        <v>29</v>
      </c>
    </row>
    <row r="209" spans="9:46" x14ac:dyDescent="0.3">
      <c r="I209" s="26"/>
      <c r="J209" s="26"/>
      <c r="K209" s="26"/>
      <c r="L209" s="26"/>
      <c r="M209" s="26"/>
      <c r="N209" s="26"/>
      <c r="O209" s="26"/>
      <c r="AM209">
        <v>102</v>
      </c>
      <c r="AN209">
        <f t="shared" si="64"/>
        <v>8.7371216617210673E-2</v>
      </c>
      <c r="AO209">
        <v>59.06</v>
      </c>
      <c r="AP209">
        <v>0.09</v>
      </c>
      <c r="AQ209">
        <v>8.7449999999999992</v>
      </c>
      <c r="AR209">
        <v>0</v>
      </c>
      <c r="AS209">
        <v>500</v>
      </c>
      <c r="AT209" t="s">
        <v>29</v>
      </c>
    </row>
    <row r="210" spans="9:46" x14ac:dyDescent="0.3">
      <c r="I210" s="26"/>
      <c r="J210" s="26"/>
      <c r="K210" s="26"/>
      <c r="L210" s="26"/>
      <c r="M210" s="26"/>
      <c r="N210" s="26"/>
      <c r="O210" s="26"/>
      <c r="AM210">
        <v>102.5</v>
      </c>
      <c r="AN210">
        <f t="shared" si="64"/>
        <v>8.7372106824925813E-2</v>
      </c>
      <c r="AO210">
        <v>59.04</v>
      </c>
      <c r="AP210">
        <v>0.09</v>
      </c>
      <c r="AQ210">
        <v>8.7449999999999992</v>
      </c>
      <c r="AR210">
        <v>0</v>
      </c>
      <c r="AS210">
        <v>500</v>
      </c>
      <c r="AT210" t="s">
        <v>29</v>
      </c>
    </row>
    <row r="211" spans="9:46" x14ac:dyDescent="0.3">
      <c r="I211" s="26"/>
      <c r="J211" s="26"/>
      <c r="K211" s="26"/>
      <c r="L211" s="26"/>
      <c r="M211" s="26"/>
      <c r="N211" s="26"/>
      <c r="O211" s="26"/>
      <c r="AM211">
        <v>103</v>
      </c>
      <c r="AN211">
        <f t="shared" si="64"/>
        <v>8.7373442136498516E-2</v>
      </c>
      <c r="AO211">
        <v>59.01</v>
      </c>
      <c r="AP211">
        <v>0.09</v>
      </c>
      <c r="AQ211">
        <v>8.7451000000000008</v>
      </c>
      <c r="AR211">
        <v>0</v>
      </c>
      <c r="AS211">
        <v>500</v>
      </c>
      <c r="AT211" t="s">
        <v>29</v>
      </c>
    </row>
    <row r="212" spans="9:46" x14ac:dyDescent="0.3">
      <c r="I212" s="26"/>
      <c r="J212" s="26"/>
      <c r="K212" s="26"/>
      <c r="L212" s="26"/>
      <c r="M212" s="26"/>
      <c r="N212" s="26"/>
      <c r="O212" s="26"/>
      <c r="AM212">
        <v>103.5</v>
      </c>
      <c r="AN212">
        <f t="shared" si="64"/>
        <v>8.737477744807122E-2</v>
      </c>
      <c r="AO212">
        <v>58.98</v>
      </c>
      <c r="AP212">
        <v>0.09</v>
      </c>
      <c r="AQ212">
        <v>8.7451000000000008</v>
      </c>
      <c r="AR212">
        <v>0</v>
      </c>
      <c r="AS212">
        <v>500</v>
      </c>
      <c r="AT212" t="s">
        <v>29</v>
      </c>
    </row>
    <row r="213" spans="9:46" x14ac:dyDescent="0.3">
      <c r="I213" s="26"/>
      <c r="J213" s="26"/>
      <c r="K213" s="26"/>
      <c r="L213" s="26"/>
      <c r="M213" s="26"/>
      <c r="N213" s="26"/>
      <c r="O213" s="26"/>
      <c r="AM213">
        <v>104</v>
      </c>
      <c r="AN213">
        <f t="shared" si="64"/>
        <v>8.7375667655786346E-2</v>
      </c>
      <c r="AO213">
        <v>58.96</v>
      </c>
      <c r="AP213">
        <v>0.09</v>
      </c>
      <c r="AQ213">
        <v>8.7449999999999992</v>
      </c>
      <c r="AR213">
        <v>0</v>
      </c>
      <c r="AS213">
        <v>500</v>
      </c>
      <c r="AT213" t="s">
        <v>29</v>
      </c>
    </row>
    <row r="214" spans="9:46" x14ac:dyDescent="0.3">
      <c r="I214" s="26"/>
      <c r="J214" s="26"/>
      <c r="K214" s="26"/>
      <c r="L214" s="26"/>
      <c r="M214" s="26"/>
      <c r="N214" s="26"/>
      <c r="O214" s="26"/>
      <c r="AM214">
        <v>104.5</v>
      </c>
      <c r="AN214">
        <f t="shared" si="64"/>
        <v>8.7376557863501486E-2</v>
      </c>
      <c r="AO214">
        <v>58.94</v>
      </c>
      <c r="AP214">
        <v>0.09</v>
      </c>
      <c r="AQ214">
        <v>8.7451000000000008</v>
      </c>
      <c r="AR214">
        <v>0</v>
      </c>
      <c r="AS214">
        <v>500</v>
      </c>
      <c r="AT214" t="s">
        <v>29</v>
      </c>
    </row>
    <row r="215" spans="9:46" x14ac:dyDescent="0.3">
      <c r="I215" s="26"/>
      <c r="J215" s="26"/>
      <c r="K215" s="26"/>
      <c r="L215" s="26"/>
      <c r="M215" s="26"/>
      <c r="N215" s="26"/>
      <c r="O215" s="26"/>
      <c r="AM215">
        <v>105</v>
      </c>
      <c r="AN215">
        <f t="shared" si="64"/>
        <v>8.7377893175074176E-2</v>
      </c>
      <c r="AO215">
        <v>58.91</v>
      </c>
      <c r="AP215">
        <v>0.09</v>
      </c>
      <c r="AQ215">
        <v>8.7451000000000008</v>
      </c>
      <c r="AR215">
        <v>0</v>
      </c>
      <c r="AS215">
        <v>500</v>
      </c>
      <c r="AT215" t="s">
        <v>29</v>
      </c>
    </row>
    <row r="216" spans="9:46" x14ac:dyDescent="0.3">
      <c r="I216" s="26"/>
      <c r="J216" s="26"/>
      <c r="K216" s="26"/>
      <c r="L216" s="26"/>
      <c r="M216" s="26"/>
      <c r="N216" s="26"/>
      <c r="O216" s="26"/>
      <c r="AM216">
        <v>105.5</v>
      </c>
      <c r="AN216">
        <f t="shared" si="64"/>
        <v>8.7378783382789316E-2</v>
      </c>
      <c r="AO216">
        <v>58.89</v>
      </c>
      <c r="AP216">
        <v>0.09</v>
      </c>
      <c r="AQ216">
        <v>8.7449999999999992</v>
      </c>
      <c r="AR216">
        <v>0</v>
      </c>
      <c r="AS216">
        <v>500</v>
      </c>
      <c r="AT216" t="s">
        <v>29</v>
      </c>
    </row>
    <row r="217" spans="9:46" x14ac:dyDescent="0.3">
      <c r="I217" s="26"/>
      <c r="J217" s="26"/>
      <c r="K217" s="26"/>
      <c r="L217" s="26"/>
      <c r="M217" s="26"/>
      <c r="N217" s="26"/>
      <c r="O217" s="26"/>
      <c r="AM217">
        <v>106</v>
      </c>
      <c r="AN217">
        <f t="shared" si="64"/>
        <v>8.7379673590504442E-2</v>
      </c>
      <c r="AO217">
        <v>58.87</v>
      </c>
      <c r="AP217">
        <v>0.09</v>
      </c>
      <c r="AQ217">
        <v>8.7449999999999992</v>
      </c>
      <c r="AR217">
        <v>0</v>
      </c>
      <c r="AS217">
        <v>500</v>
      </c>
      <c r="AT217" t="s">
        <v>29</v>
      </c>
    </row>
    <row r="218" spans="9:46" x14ac:dyDescent="0.3">
      <c r="I218" s="26"/>
      <c r="J218" s="26"/>
      <c r="K218" s="26"/>
      <c r="L218" s="26"/>
      <c r="M218" s="26"/>
      <c r="N218" s="26"/>
      <c r="O218" s="26"/>
      <c r="AM218">
        <v>106.5</v>
      </c>
      <c r="AN218">
        <f t="shared" si="64"/>
        <v>8.7380563798219582E-2</v>
      </c>
      <c r="AO218">
        <v>58.85</v>
      </c>
      <c r="AP218">
        <v>0.09</v>
      </c>
      <c r="AQ218">
        <v>8.7451000000000008</v>
      </c>
      <c r="AR218">
        <v>0</v>
      </c>
      <c r="AS218">
        <v>500</v>
      </c>
      <c r="AT218" t="s">
        <v>29</v>
      </c>
    </row>
    <row r="219" spans="9:46" x14ac:dyDescent="0.3">
      <c r="I219" s="26"/>
      <c r="J219" s="26"/>
      <c r="K219" s="26"/>
      <c r="L219" s="26"/>
      <c r="M219" s="26"/>
      <c r="N219" s="26"/>
      <c r="O219" s="26"/>
      <c r="AM219">
        <v>107</v>
      </c>
      <c r="AN219">
        <f t="shared" si="64"/>
        <v>8.7381454005934708E-2</v>
      </c>
      <c r="AO219">
        <v>58.83</v>
      </c>
      <c r="AP219">
        <v>0.09</v>
      </c>
      <c r="AQ219">
        <v>8.7451000000000008</v>
      </c>
      <c r="AR219">
        <v>0</v>
      </c>
      <c r="AS219">
        <v>500</v>
      </c>
      <c r="AT219" t="s">
        <v>29</v>
      </c>
    </row>
    <row r="220" spans="9:46" x14ac:dyDescent="0.3">
      <c r="I220" s="26"/>
      <c r="J220" s="26"/>
      <c r="K220" s="26"/>
      <c r="L220" s="26"/>
      <c r="M220" s="26"/>
      <c r="N220" s="26"/>
      <c r="O220" s="26"/>
      <c r="AM220">
        <v>107.5</v>
      </c>
      <c r="AN220">
        <f t="shared" si="64"/>
        <v>8.7382344213649848E-2</v>
      </c>
      <c r="AO220">
        <v>58.81</v>
      </c>
      <c r="AP220">
        <v>0.09</v>
      </c>
      <c r="AQ220">
        <v>8.7449999999999992</v>
      </c>
      <c r="AR220">
        <v>0</v>
      </c>
      <c r="AS220">
        <v>500</v>
      </c>
      <c r="AT220" t="s">
        <v>29</v>
      </c>
    </row>
    <row r="221" spans="9:46" x14ac:dyDescent="0.3">
      <c r="I221" s="26"/>
      <c r="J221" s="26"/>
      <c r="K221" s="26"/>
      <c r="L221" s="26"/>
      <c r="M221" s="26"/>
      <c r="N221" s="26"/>
      <c r="O221" s="26"/>
      <c r="AM221">
        <v>108</v>
      </c>
      <c r="AN221">
        <f t="shared" si="64"/>
        <v>8.7383234421364975E-2</v>
      </c>
      <c r="AO221">
        <v>58.79</v>
      </c>
      <c r="AP221">
        <v>0.09</v>
      </c>
      <c r="AQ221">
        <v>8.7451000000000008</v>
      </c>
      <c r="AR221">
        <v>0</v>
      </c>
      <c r="AS221">
        <v>500</v>
      </c>
      <c r="AT221" t="s">
        <v>29</v>
      </c>
    </row>
    <row r="222" spans="9:46" x14ac:dyDescent="0.3">
      <c r="I222" s="26"/>
      <c r="J222" s="26"/>
      <c r="K222" s="26"/>
      <c r="L222" s="26"/>
      <c r="M222" s="26"/>
      <c r="N222" s="26"/>
      <c r="O222" s="26"/>
      <c r="AM222">
        <v>108.5</v>
      </c>
      <c r="AN222">
        <f t="shared" si="64"/>
        <v>8.7384124629080115E-2</v>
      </c>
      <c r="AO222">
        <v>58.77</v>
      </c>
      <c r="AP222">
        <v>0.09</v>
      </c>
      <c r="AQ222">
        <v>8.7451000000000008</v>
      </c>
      <c r="AR222">
        <v>0</v>
      </c>
      <c r="AS222">
        <v>500</v>
      </c>
      <c r="AT222" t="s">
        <v>29</v>
      </c>
    </row>
    <row r="223" spans="9:46" x14ac:dyDescent="0.3">
      <c r="I223" s="26"/>
      <c r="J223" s="26"/>
      <c r="K223" s="26"/>
      <c r="L223" s="26"/>
      <c r="M223" s="26"/>
      <c r="N223" s="26"/>
      <c r="O223" s="26"/>
      <c r="AM223">
        <v>109</v>
      </c>
      <c r="AN223">
        <f t="shared" si="64"/>
        <v>8.7385459940652818E-2</v>
      </c>
      <c r="AO223">
        <v>58.74</v>
      </c>
      <c r="AP223">
        <v>0.09</v>
      </c>
      <c r="AQ223">
        <v>8.7451000000000008</v>
      </c>
      <c r="AR223">
        <v>0</v>
      </c>
      <c r="AS223">
        <v>500</v>
      </c>
      <c r="AT223" t="s">
        <v>29</v>
      </c>
    </row>
    <row r="224" spans="9:46" x14ac:dyDescent="0.3">
      <c r="I224" s="26"/>
      <c r="J224" s="26"/>
      <c r="K224" s="26"/>
      <c r="L224" s="26"/>
      <c r="M224" s="26"/>
      <c r="N224" s="26"/>
      <c r="O224" s="26"/>
      <c r="AM224">
        <v>109.5</v>
      </c>
      <c r="AN224">
        <f t="shared" si="64"/>
        <v>8.7385905044510381E-2</v>
      </c>
      <c r="AO224">
        <v>58.73</v>
      </c>
      <c r="AP224">
        <v>0.09</v>
      </c>
      <c r="AQ224">
        <v>8.7451000000000008</v>
      </c>
      <c r="AR224">
        <v>0</v>
      </c>
      <c r="AS224">
        <v>500</v>
      </c>
      <c r="AT224" t="s">
        <v>29</v>
      </c>
    </row>
    <row r="225" spans="9:46" x14ac:dyDescent="0.3">
      <c r="I225" s="26"/>
      <c r="J225" s="26"/>
      <c r="K225" s="26"/>
      <c r="L225" s="26"/>
      <c r="M225" s="26"/>
      <c r="N225" s="26"/>
      <c r="O225" s="26"/>
      <c r="AM225">
        <v>110</v>
      </c>
      <c r="AN225">
        <f t="shared" si="64"/>
        <v>8.7386795252225521E-2</v>
      </c>
      <c r="AO225">
        <v>58.71</v>
      </c>
      <c r="AP225">
        <v>0.09</v>
      </c>
      <c r="AQ225">
        <v>8.7451000000000008</v>
      </c>
      <c r="AR225">
        <v>0</v>
      </c>
      <c r="AS225">
        <v>500</v>
      </c>
      <c r="AT225" t="s">
        <v>29</v>
      </c>
    </row>
    <row r="226" spans="9:46" x14ac:dyDescent="0.3">
      <c r="I226" s="26"/>
      <c r="J226" s="26"/>
      <c r="K226" s="26"/>
      <c r="L226" s="26"/>
      <c r="M226" s="26"/>
      <c r="N226" s="26"/>
      <c r="O226" s="26"/>
      <c r="AM226">
        <v>110.5</v>
      </c>
      <c r="AN226">
        <f t="shared" si="64"/>
        <v>8.7387685459940648E-2</v>
      </c>
      <c r="AO226">
        <v>58.69</v>
      </c>
      <c r="AP226">
        <v>0.09</v>
      </c>
      <c r="AQ226">
        <v>8.7451000000000008</v>
      </c>
      <c r="AR226">
        <v>0</v>
      </c>
      <c r="AS226">
        <v>500</v>
      </c>
      <c r="AT226" t="s">
        <v>29</v>
      </c>
    </row>
    <row r="227" spans="9:46" x14ac:dyDescent="0.3">
      <c r="I227" s="26"/>
      <c r="J227" s="26"/>
      <c r="K227" s="26"/>
      <c r="L227" s="26"/>
      <c r="M227" s="26"/>
      <c r="N227" s="26"/>
      <c r="O227" s="26"/>
      <c r="AM227">
        <v>111</v>
      </c>
      <c r="AN227">
        <f t="shared" si="64"/>
        <v>8.7388575667655788E-2</v>
      </c>
      <c r="AO227">
        <v>58.67</v>
      </c>
      <c r="AP227">
        <v>0.09</v>
      </c>
      <c r="AQ227">
        <v>8.7449999999999992</v>
      </c>
      <c r="AR227">
        <v>0</v>
      </c>
      <c r="AS227">
        <v>500</v>
      </c>
      <c r="AT227" t="s">
        <v>29</v>
      </c>
    </row>
    <row r="228" spans="9:46" x14ac:dyDescent="0.3">
      <c r="I228" s="26"/>
      <c r="J228" s="26"/>
      <c r="K228" s="26"/>
      <c r="L228" s="26"/>
      <c r="M228" s="26"/>
      <c r="N228" s="26"/>
      <c r="O228" s="26"/>
      <c r="AM228">
        <v>111.5</v>
      </c>
      <c r="AN228">
        <f t="shared" si="64"/>
        <v>8.7389465875370914E-2</v>
      </c>
      <c r="AO228">
        <v>58.65</v>
      </c>
      <c r="AP228">
        <v>0.09</v>
      </c>
      <c r="AQ228">
        <v>8.7449999999999992</v>
      </c>
      <c r="AR228">
        <v>0</v>
      </c>
      <c r="AS228">
        <v>500</v>
      </c>
      <c r="AT228" t="s">
        <v>29</v>
      </c>
    </row>
    <row r="229" spans="9:46" x14ac:dyDescent="0.3">
      <c r="I229" s="26"/>
      <c r="J229" s="26"/>
      <c r="K229" s="26"/>
      <c r="L229" s="26"/>
      <c r="M229" s="26"/>
      <c r="N229" s="26"/>
      <c r="O229" s="26"/>
      <c r="AM229">
        <v>112</v>
      </c>
      <c r="AN229">
        <f t="shared" si="64"/>
        <v>8.7389910979228477E-2</v>
      </c>
      <c r="AO229">
        <v>58.64</v>
      </c>
      <c r="AP229">
        <v>0.09</v>
      </c>
      <c r="AQ229">
        <v>8.7451000000000008</v>
      </c>
      <c r="AR229">
        <v>0</v>
      </c>
      <c r="AS229">
        <v>500</v>
      </c>
      <c r="AT229" t="s">
        <v>29</v>
      </c>
    </row>
    <row r="230" spans="9:46" x14ac:dyDescent="0.3">
      <c r="I230" s="26"/>
      <c r="J230" s="26"/>
      <c r="K230" s="26"/>
      <c r="L230" s="26"/>
      <c r="M230" s="26"/>
      <c r="N230" s="26"/>
      <c r="O230" s="26"/>
      <c r="AM230">
        <v>112.5</v>
      </c>
      <c r="AN230">
        <f t="shared" si="64"/>
        <v>8.7390801186943617E-2</v>
      </c>
      <c r="AO230">
        <v>58.62</v>
      </c>
      <c r="AP230">
        <v>0.09</v>
      </c>
      <c r="AQ230">
        <v>8.7449999999999992</v>
      </c>
      <c r="AR230">
        <v>0</v>
      </c>
      <c r="AS230">
        <v>500</v>
      </c>
      <c r="AT230" t="s">
        <v>29</v>
      </c>
    </row>
    <row r="231" spans="9:46" x14ac:dyDescent="0.3">
      <c r="I231" s="26"/>
      <c r="J231" s="26"/>
      <c r="K231" s="26"/>
      <c r="L231" s="26"/>
      <c r="M231" s="26"/>
      <c r="N231" s="26"/>
      <c r="O231" s="26"/>
      <c r="AM231">
        <v>113</v>
      </c>
      <c r="AN231">
        <f t="shared" si="64"/>
        <v>8.7391691394658744E-2</v>
      </c>
      <c r="AO231">
        <v>58.6</v>
      </c>
      <c r="AP231">
        <v>0.09</v>
      </c>
      <c r="AQ231">
        <v>8.7449999999999992</v>
      </c>
      <c r="AR231">
        <v>0</v>
      </c>
      <c r="AS231">
        <v>500</v>
      </c>
      <c r="AT231" t="s">
        <v>29</v>
      </c>
    </row>
    <row r="232" spans="9:46" x14ac:dyDescent="0.3">
      <c r="I232" s="26"/>
      <c r="J232" s="26"/>
      <c r="K232" s="26"/>
      <c r="L232" s="26"/>
      <c r="M232" s="26"/>
      <c r="N232" s="26"/>
      <c r="O232" s="26"/>
      <c r="AM232">
        <v>113.5</v>
      </c>
      <c r="AN232">
        <f t="shared" si="64"/>
        <v>8.7392136498516321E-2</v>
      </c>
      <c r="AO232">
        <v>58.59</v>
      </c>
      <c r="AP232">
        <v>0.09</v>
      </c>
      <c r="AQ232">
        <v>8.7449999999999992</v>
      </c>
      <c r="AR232">
        <v>0</v>
      </c>
      <c r="AS232">
        <v>500</v>
      </c>
      <c r="AT232" t="s">
        <v>29</v>
      </c>
    </row>
    <row r="233" spans="9:46" x14ac:dyDescent="0.3">
      <c r="I233" s="26"/>
      <c r="J233" s="26"/>
      <c r="K233" s="26"/>
      <c r="L233" s="26"/>
      <c r="M233" s="26"/>
      <c r="N233" s="26"/>
      <c r="O233" s="26"/>
      <c r="AM233">
        <v>114</v>
      </c>
      <c r="AN233">
        <f t="shared" si="64"/>
        <v>8.7393026706231447E-2</v>
      </c>
      <c r="AO233">
        <v>58.57</v>
      </c>
      <c r="AP233">
        <v>0.09</v>
      </c>
      <c r="AQ233">
        <v>8.7451000000000008</v>
      </c>
      <c r="AR233">
        <v>0</v>
      </c>
      <c r="AS233">
        <v>500</v>
      </c>
      <c r="AT233" t="s">
        <v>29</v>
      </c>
    </row>
    <row r="234" spans="9:46" x14ac:dyDescent="0.3">
      <c r="I234" s="26"/>
      <c r="J234" s="26"/>
      <c r="K234" s="26"/>
      <c r="L234" s="26"/>
      <c r="M234" s="26"/>
      <c r="N234" s="26"/>
      <c r="O234" s="26"/>
      <c r="AM234">
        <v>114.5</v>
      </c>
      <c r="AN234">
        <f t="shared" si="64"/>
        <v>8.7393916913946587E-2</v>
      </c>
      <c r="AO234">
        <v>58.55</v>
      </c>
      <c r="AP234">
        <v>0.09</v>
      </c>
      <c r="AQ234">
        <v>8.7449999999999992</v>
      </c>
      <c r="AR234">
        <v>0</v>
      </c>
      <c r="AS234">
        <v>500</v>
      </c>
      <c r="AT234" t="s">
        <v>29</v>
      </c>
    </row>
    <row r="235" spans="9:46" x14ac:dyDescent="0.3">
      <c r="I235" s="26"/>
      <c r="J235" s="26"/>
      <c r="K235" s="26"/>
      <c r="L235" s="26"/>
      <c r="M235" s="26"/>
      <c r="N235" s="26"/>
      <c r="O235" s="26"/>
      <c r="AM235">
        <v>115</v>
      </c>
      <c r="AN235">
        <f t="shared" si="64"/>
        <v>8.7394807121661713E-2</v>
      </c>
      <c r="AO235">
        <v>58.53</v>
      </c>
      <c r="AP235">
        <v>0.09</v>
      </c>
      <c r="AQ235">
        <v>8.7449999999999992</v>
      </c>
      <c r="AR235">
        <v>0</v>
      </c>
      <c r="AS235">
        <v>500</v>
      </c>
      <c r="AT235" t="s">
        <v>29</v>
      </c>
    </row>
    <row r="236" spans="9:46" x14ac:dyDescent="0.3">
      <c r="I236" s="26"/>
      <c r="J236" s="26"/>
      <c r="K236" s="26"/>
      <c r="L236" s="26"/>
      <c r="M236" s="26"/>
      <c r="N236" s="26"/>
      <c r="O236" s="26"/>
      <c r="AM236">
        <v>115.5</v>
      </c>
      <c r="AN236">
        <f t="shared" si="64"/>
        <v>8.739525222551929E-2</v>
      </c>
      <c r="AO236">
        <v>58.52</v>
      </c>
      <c r="AP236">
        <v>0.09</v>
      </c>
      <c r="AQ236">
        <v>8.7448999999999995</v>
      </c>
      <c r="AR236">
        <v>0</v>
      </c>
      <c r="AS236">
        <v>500</v>
      </c>
      <c r="AT236" t="s">
        <v>29</v>
      </c>
    </row>
    <row r="237" spans="9:46" x14ac:dyDescent="0.3">
      <c r="I237" s="26"/>
      <c r="J237" s="26"/>
      <c r="K237" s="26"/>
      <c r="L237" s="26"/>
      <c r="M237" s="26"/>
      <c r="N237" s="26"/>
      <c r="O237" s="26"/>
      <c r="AM237">
        <v>116</v>
      </c>
      <c r="AN237">
        <f t="shared" si="64"/>
        <v>8.7396142433234417E-2</v>
      </c>
      <c r="AO237">
        <v>58.5</v>
      </c>
      <c r="AP237">
        <v>0.09</v>
      </c>
      <c r="AQ237">
        <v>8.7451000000000008</v>
      </c>
      <c r="AR237">
        <v>0</v>
      </c>
      <c r="AS237">
        <v>500</v>
      </c>
      <c r="AT237" t="s">
        <v>29</v>
      </c>
    </row>
    <row r="238" spans="9:46" x14ac:dyDescent="0.3">
      <c r="I238" s="26"/>
      <c r="J238" s="26"/>
      <c r="K238" s="26"/>
      <c r="L238" s="26"/>
      <c r="M238" s="26"/>
      <c r="N238" s="26"/>
      <c r="O238" s="26"/>
      <c r="AM238">
        <v>116.5</v>
      </c>
      <c r="AN238">
        <f t="shared" si="64"/>
        <v>8.739658753709198E-2</v>
      </c>
      <c r="AO238">
        <v>58.49</v>
      </c>
      <c r="AP238">
        <v>0.09</v>
      </c>
      <c r="AQ238">
        <v>8.7451000000000008</v>
      </c>
      <c r="AR238">
        <v>0</v>
      </c>
      <c r="AS238">
        <v>500</v>
      </c>
      <c r="AT238" t="s">
        <v>29</v>
      </c>
    </row>
    <row r="239" spans="9:46" x14ac:dyDescent="0.3">
      <c r="I239" s="26"/>
      <c r="J239" s="26"/>
      <c r="K239" s="26"/>
      <c r="L239" s="26"/>
      <c r="M239" s="26"/>
      <c r="N239" s="26"/>
      <c r="O239" s="26"/>
      <c r="AM239">
        <v>117</v>
      </c>
      <c r="AN239">
        <f t="shared" si="64"/>
        <v>8.739658753709198E-2</v>
      </c>
      <c r="AO239">
        <v>58.49</v>
      </c>
      <c r="AP239">
        <v>0.09</v>
      </c>
      <c r="AQ239">
        <v>8.7452000000000005</v>
      </c>
      <c r="AR239">
        <v>2</v>
      </c>
      <c r="AS239">
        <v>500</v>
      </c>
      <c r="AT239" t="s">
        <v>29</v>
      </c>
    </row>
    <row r="240" spans="9:46" x14ac:dyDescent="0.3">
      <c r="I240" s="26"/>
      <c r="J240" s="26"/>
      <c r="K240" s="26"/>
      <c r="L240" s="26"/>
      <c r="M240" s="26"/>
      <c r="N240" s="26"/>
      <c r="O240" s="26"/>
      <c r="AM240">
        <v>117.5</v>
      </c>
      <c r="AN240">
        <f t="shared" si="64"/>
        <v>8.6423313550939657E-2</v>
      </c>
      <c r="AO240">
        <v>58.54</v>
      </c>
      <c r="AP240">
        <v>8.8999999999999996E-2</v>
      </c>
      <c r="AQ240">
        <v>8.7454000000000001</v>
      </c>
      <c r="AR240">
        <v>0</v>
      </c>
      <c r="AS240">
        <v>500</v>
      </c>
      <c r="AT240" t="s">
        <v>29</v>
      </c>
    </row>
    <row r="241" spans="9:46" x14ac:dyDescent="0.3">
      <c r="I241" s="26"/>
      <c r="J241" s="26"/>
      <c r="K241" s="26"/>
      <c r="L241" s="26"/>
      <c r="M241" s="26"/>
      <c r="N241" s="26"/>
      <c r="O241" s="26"/>
      <c r="AM241">
        <v>118</v>
      </c>
      <c r="AN241">
        <f t="shared" si="64"/>
        <v>8.6424193867457963E-2</v>
      </c>
      <c r="AO241">
        <v>58.52</v>
      </c>
      <c r="AP241">
        <v>8.8999999999999996E-2</v>
      </c>
      <c r="AQ241">
        <v>8.7454000000000001</v>
      </c>
      <c r="AR241">
        <v>0</v>
      </c>
      <c r="AS241">
        <v>500</v>
      </c>
      <c r="AT241" t="s">
        <v>29</v>
      </c>
    </row>
    <row r="242" spans="9:46" x14ac:dyDescent="0.3">
      <c r="I242" s="26"/>
      <c r="J242" s="26"/>
      <c r="K242" s="26"/>
      <c r="L242" s="26"/>
      <c r="M242" s="26"/>
      <c r="N242" s="26"/>
      <c r="O242" s="26"/>
      <c r="AM242">
        <v>118.5</v>
      </c>
      <c r="AN242">
        <f t="shared" si="64"/>
        <v>8.6424193867457963E-2</v>
      </c>
      <c r="AO242">
        <v>58.52</v>
      </c>
      <c r="AP242">
        <v>8.8999999999999996E-2</v>
      </c>
      <c r="AQ242">
        <v>8.7454000000000001</v>
      </c>
      <c r="AR242">
        <v>0</v>
      </c>
      <c r="AS242">
        <v>500</v>
      </c>
      <c r="AT242" t="s">
        <v>29</v>
      </c>
    </row>
    <row r="243" spans="9:46" x14ac:dyDescent="0.3">
      <c r="I243" s="26"/>
      <c r="J243" s="26"/>
      <c r="K243" s="26"/>
      <c r="L243" s="26"/>
      <c r="M243" s="26"/>
      <c r="N243" s="26"/>
      <c r="O243" s="26"/>
      <c r="AM243">
        <v>119</v>
      </c>
      <c r="AN243">
        <f t="shared" si="64"/>
        <v>8.6424193867457963E-2</v>
      </c>
      <c r="AO243">
        <v>58.52</v>
      </c>
      <c r="AP243">
        <v>8.8999999999999996E-2</v>
      </c>
      <c r="AQ243">
        <v>8.7454000000000001</v>
      </c>
      <c r="AR243">
        <v>0</v>
      </c>
      <c r="AS243">
        <v>500</v>
      </c>
      <c r="AT243" t="s">
        <v>29</v>
      </c>
    </row>
    <row r="244" spans="9:46" x14ac:dyDescent="0.3">
      <c r="I244" s="26"/>
      <c r="J244" s="26"/>
      <c r="K244" s="26"/>
      <c r="L244" s="26"/>
      <c r="M244" s="26"/>
      <c r="N244" s="26"/>
      <c r="O244" s="26"/>
      <c r="AM244">
        <v>119.5</v>
      </c>
      <c r="AN244">
        <f t="shared" si="64"/>
        <v>8.739747774480712E-2</v>
      </c>
      <c r="AO244">
        <v>58.47</v>
      </c>
      <c r="AP244">
        <v>0.09</v>
      </c>
      <c r="AQ244">
        <v>8.7453000000000003</v>
      </c>
      <c r="AR244">
        <v>0</v>
      </c>
      <c r="AS244">
        <v>500</v>
      </c>
      <c r="AT244" t="s">
        <v>29</v>
      </c>
    </row>
    <row r="245" spans="9:46" x14ac:dyDescent="0.3">
      <c r="I245" s="26"/>
      <c r="J245" s="26"/>
      <c r="K245" s="26"/>
      <c r="L245" s="26"/>
      <c r="M245" s="26"/>
      <c r="N245" s="26"/>
      <c r="O245" s="26"/>
      <c r="AM245">
        <v>120</v>
      </c>
      <c r="AN245">
        <f t="shared" si="64"/>
        <v>8.740059347181009E-2</v>
      </c>
      <c r="AO245">
        <v>58.4</v>
      </c>
      <c r="AP245">
        <v>0.09</v>
      </c>
      <c r="AQ245">
        <v>8.7453000000000003</v>
      </c>
      <c r="AR245">
        <v>0</v>
      </c>
      <c r="AS245">
        <v>500</v>
      </c>
      <c r="AT245" t="s">
        <v>29</v>
      </c>
    </row>
    <row r="246" spans="9:46" x14ac:dyDescent="0.3">
      <c r="I246" s="26"/>
      <c r="J246" s="26"/>
      <c r="K246" s="26"/>
      <c r="L246" s="26"/>
      <c r="M246" s="26"/>
      <c r="N246" s="26"/>
      <c r="O246" s="26"/>
      <c r="AM246">
        <v>120.5</v>
      </c>
      <c r="AN246">
        <f t="shared" si="64"/>
        <v>8.7398813056379823E-2</v>
      </c>
      <c r="AO246">
        <v>58.44</v>
      </c>
      <c r="AP246">
        <v>0.09</v>
      </c>
      <c r="AQ246">
        <v>8.7452000000000005</v>
      </c>
      <c r="AR246">
        <v>0</v>
      </c>
      <c r="AS246">
        <v>500</v>
      </c>
      <c r="AT246" t="s">
        <v>29</v>
      </c>
    </row>
    <row r="247" spans="9:46" x14ac:dyDescent="0.3">
      <c r="I247" s="26"/>
      <c r="J247" s="26"/>
      <c r="K247" s="26"/>
      <c r="L247" s="26"/>
      <c r="M247" s="26"/>
      <c r="N247" s="26"/>
      <c r="O247" s="26"/>
      <c r="AM247">
        <v>121</v>
      </c>
      <c r="AN247">
        <f t="shared" si="64"/>
        <v>8.7393471810089024E-2</v>
      </c>
      <c r="AO247">
        <v>58.56</v>
      </c>
      <c r="AP247">
        <v>0.09</v>
      </c>
      <c r="AQ247">
        <v>8.7451000000000008</v>
      </c>
      <c r="AR247">
        <v>0</v>
      </c>
      <c r="AS247">
        <v>500</v>
      </c>
      <c r="AT247" t="s">
        <v>29</v>
      </c>
    </row>
    <row r="248" spans="9:46" x14ac:dyDescent="0.3">
      <c r="I248" s="26"/>
      <c r="J248" s="26"/>
      <c r="K248" s="26"/>
      <c r="L248" s="26"/>
      <c r="M248" s="26"/>
      <c r="N248" s="26"/>
      <c r="O248" s="26"/>
      <c r="AM248">
        <v>121.5</v>
      </c>
      <c r="AN248">
        <f t="shared" si="64"/>
        <v>8.7384124629080115E-2</v>
      </c>
      <c r="AO248">
        <v>58.77</v>
      </c>
      <c r="AP248">
        <v>0.09</v>
      </c>
      <c r="AQ248">
        <v>8.7446999999999999</v>
      </c>
      <c r="AR248">
        <v>0</v>
      </c>
      <c r="AS248">
        <v>500</v>
      </c>
      <c r="AT248" t="s">
        <v>29</v>
      </c>
    </row>
    <row r="249" spans="9:46" x14ac:dyDescent="0.3">
      <c r="I249" s="26"/>
      <c r="J249" s="26"/>
      <c r="K249" s="26"/>
      <c r="L249" s="26"/>
      <c r="M249" s="26"/>
      <c r="N249" s="26"/>
      <c r="O249" s="26"/>
      <c r="AM249">
        <v>122</v>
      </c>
      <c r="AN249">
        <f t="shared" si="64"/>
        <v>8.7370326409495547E-2</v>
      </c>
      <c r="AO249">
        <v>59.08</v>
      </c>
      <c r="AP249">
        <v>0.09</v>
      </c>
      <c r="AQ249">
        <v>8.7445000000000004</v>
      </c>
      <c r="AR249">
        <v>0</v>
      </c>
      <c r="AS249">
        <v>500</v>
      </c>
      <c r="AT249" t="s">
        <v>29</v>
      </c>
    </row>
    <row r="250" spans="9:46" x14ac:dyDescent="0.3">
      <c r="I250" s="26"/>
      <c r="J250" s="26"/>
      <c r="K250" s="26"/>
      <c r="L250" s="26"/>
      <c r="M250" s="26"/>
      <c r="N250" s="26"/>
      <c r="O250" s="26"/>
      <c r="AM250">
        <v>122.5</v>
      </c>
      <c r="AN250">
        <f t="shared" si="64"/>
        <v>8.8324455984174086E-2</v>
      </c>
      <c r="AO250">
        <v>59.45</v>
      </c>
      <c r="AP250">
        <v>9.0999999999999998E-2</v>
      </c>
      <c r="AQ250">
        <v>8.7439999999999998</v>
      </c>
      <c r="AR250">
        <v>0</v>
      </c>
      <c r="AS250">
        <v>500</v>
      </c>
      <c r="AT250" t="s">
        <v>29</v>
      </c>
    </row>
    <row r="251" spans="9:46" x14ac:dyDescent="0.3">
      <c r="I251" s="26"/>
      <c r="J251" s="26"/>
      <c r="K251" s="26"/>
      <c r="L251" s="26"/>
      <c r="M251" s="26"/>
      <c r="N251" s="26"/>
      <c r="O251" s="26"/>
      <c r="AM251">
        <v>123</v>
      </c>
      <c r="AN251">
        <f t="shared" si="64"/>
        <v>8.8306454005934717E-2</v>
      </c>
      <c r="AO251">
        <v>59.85</v>
      </c>
      <c r="AP251">
        <v>9.0999999999999998E-2</v>
      </c>
      <c r="AQ251">
        <v>8.7437000000000005</v>
      </c>
      <c r="AR251">
        <v>0</v>
      </c>
      <c r="AS251">
        <v>500</v>
      </c>
      <c r="AT251" t="s">
        <v>29</v>
      </c>
    </row>
    <row r="252" spans="9:46" x14ac:dyDescent="0.3">
      <c r="I252" s="26"/>
      <c r="J252" s="26"/>
      <c r="K252" s="26"/>
      <c r="L252" s="26"/>
      <c r="M252" s="26"/>
      <c r="N252" s="26"/>
      <c r="O252" s="26"/>
      <c r="AM252">
        <v>123.5</v>
      </c>
      <c r="AN252">
        <f t="shared" si="64"/>
        <v>8.9256834817012853E-2</v>
      </c>
      <c r="AO252">
        <v>60.29</v>
      </c>
      <c r="AP252">
        <v>9.1999999999999998E-2</v>
      </c>
      <c r="AQ252">
        <v>8.7430000000000003</v>
      </c>
      <c r="AR252">
        <v>0</v>
      </c>
      <c r="AS252">
        <v>500</v>
      </c>
      <c r="AT252" t="s">
        <v>29</v>
      </c>
    </row>
    <row r="253" spans="9:46" x14ac:dyDescent="0.3">
      <c r="I253" s="26"/>
      <c r="J253" s="26"/>
      <c r="K253" s="26"/>
      <c r="L253" s="26"/>
      <c r="M253" s="26"/>
      <c r="N253" s="26"/>
      <c r="O253" s="26"/>
      <c r="AM253">
        <v>124</v>
      </c>
      <c r="AN253">
        <f t="shared" si="64"/>
        <v>8.9235905044510386E-2</v>
      </c>
      <c r="AO253">
        <v>60.75</v>
      </c>
      <c r="AP253">
        <v>9.1999999999999998E-2</v>
      </c>
      <c r="AQ253">
        <v>8.7423000000000002</v>
      </c>
      <c r="AR253">
        <v>0</v>
      </c>
      <c r="AS253">
        <v>500</v>
      </c>
      <c r="AT253" t="s">
        <v>29</v>
      </c>
    </row>
    <row r="254" spans="9:46" x14ac:dyDescent="0.3">
      <c r="I254" s="26"/>
      <c r="J254" s="26"/>
      <c r="K254" s="26"/>
      <c r="L254" s="26"/>
      <c r="M254" s="26"/>
      <c r="N254" s="26"/>
      <c r="O254" s="26"/>
      <c r="AM254">
        <v>124.5</v>
      </c>
      <c r="AN254">
        <f t="shared" si="64"/>
        <v>9.0180563798219579E-2</v>
      </c>
      <c r="AO254">
        <v>61.3</v>
      </c>
      <c r="AP254">
        <v>9.2999999999999999E-2</v>
      </c>
      <c r="AQ254">
        <v>8.7416</v>
      </c>
      <c r="AR254">
        <v>0</v>
      </c>
      <c r="AS254">
        <v>500</v>
      </c>
      <c r="AT254" t="s">
        <v>29</v>
      </c>
    </row>
    <row r="255" spans="9:46" x14ac:dyDescent="0.3">
      <c r="I255" s="26"/>
      <c r="J255" s="26"/>
      <c r="K255" s="26"/>
      <c r="L255" s="26"/>
      <c r="M255" s="26"/>
      <c r="N255" s="26"/>
      <c r="O255" s="26"/>
      <c r="AM255">
        <v>125</v>
      </c>
      <c r="AN255">
        <f t="shared" si="64"/>
        <v>9.1125143422354102E-2</v>
      </c>
      <c r="AO255">
        <v>61.84</v>
      </c>
      <c r="AP255">
        <v>9.4E-2</v>
      </c>
      <c r="AQ255">
        <v>8.7408000000000001</v>
      </c>
      <c r="AR255">
        <v>0</v>
      </c>
      <c r="AS255">
        <v>500</v>
      </c>
      <c r="AT255" t="s">
        <v>29</v>
      </c>
    </row>
    <row r="256" spans="9:46" x14ac:dyDescent="0.3">
      <c r="I256" s="26"/>
      <c r="J256" s="26"/>
      <c r="K256" s="26"/>
      <c r="L256" s="26"/>
      <c r="M256" s="26"/>
      <c r="N256" s="26"/>
      <c r="O256" s="26"/>
      <c r="AM256">
        <v>125.5</v>
      </c>
      <c r="AN256">
        <f t="shared" si="64"/>
        <v>9.2066839762611277E-2</v>
      </c>
      <c r="AO256">
        <v>62.43</v>
      </c>
      <c r="AP256">
        <v>9.5000000000000001E-2</v>
      </c>
      <c r="AQ256">
        <v>8.7401</v>
      </c>
      <c r="AR256">
        <v>0</v>
      </c>
      <c r="AS256">
        <v>500</v>
      </c>
      <c r="AT256" t="s">
        <v>29</v>
      </c>
    </row>
    <row r="257" spans="9:46" x14ac:dyDescent="0.3">
      <c r="I257" s="26"/>
      <c r="J257" s="26"/>
      <c r="K257" s="26"/>
      <c r="L257" s="26"/>
      <c r="M257" s="26"/>
      <c r="N257" s="26"/>
      <c r="O257" s="26"/>
      <c r="AM257">
        <v>126</v>
      </c>
      <c r="AN257">
        <f t="shared" si="64"/>
        <v>9.2038180019782395E-2</v>
      </c>
      <c r="AO257">
        <v>63.04</v>
      </c>
      <c r="AP257">
        <v>9.5000000000000001E-2</v>
      </c>
      <c r="AQ257">
        <v>8.7396999999999991</v>
      </c>
      <c r="AR257">
        <v>0</v>
      </c>
      <c r="AS257">
        <v>500</v>
      </c>
      <c r="AT257" t="s">
        <v>29</v>
      </c>
    </row>
    <row r="258" spans="9:46" x14ac:dyDescent="0.3">
      <c r="I258" s="26"/>
      <c r="J258" s="26"/>
      <c r="K258" s="26"/>
      <c r="L258" s="26"/>
      <c r="M258" s="26"/>
      <c r="N258" s="26"/>
      <c r="O258" s="26"/>
      <c r="AM258">
        <v>126.5</v>
      </c>
      <c r="AN258">
        <f t="shared" si="64"/>
        <v>9.2975667655786354E-2</v>
      </c>
      <c r="AO258">
        <v>63.7</v>
      </c>
      <c r="AP258">
        <v>9.6000000000000002E-2</v>
      </c>
      <c r="AQ258">
        <v>8.7390000000000008</v>
      </c>
      <c r="AR258">
        <v>0</v>
      </c>
      <c r="AS258">
        <v>500</v>
      </c>
      <c r="AT258" t="s">
        <v>29</v>
      </c>
    </row>
    <row r="259" spans="9:46" x14ac:dyDescent="0.3">
      <c r="I259" s="26"/>
      <c r="J259" s="26"/>
      <c r="K259" s="26"/>
      <c r="L259" s="26"/>
      <c r="M259" s="26"/>
      <c r="N259" s="26"/>
      <c r="O259" s="26"/>
      <c r="AM259">
        <v>127</v>
      </c>
      <c r="AN259">
        <f t="shared" si="64"/>
        <v>9.3909144411473786E-2</v>
      </c>
      <c r="AO259">
        <v>64.430000000000007</v>
      </c>
      <c r="AP259">
        <v>9.7000000000000003E-2</v>
      </c>
      <c r="AQ259">
        <v>8.7382000000000009</v>
      </c>
      <c r="AR259">
        <v>0</v>
      </c>
      <c r="AS259">
        <v>500</v>
      </c>
      <c r="AT259" t="s">
        <v>29</v>
      </c>
    </row>
    <row r="260" spans="9:46" x14ac:dyDescent="0.3">
      <c r="I260" s="26"/>
      <c r="J260" s="26"/>
      <c r="K260" s="26"/>
      <c r="L260" s="26"/>
      <c r="M260" s="26"/>
      <c r="N260" s="26"/>
      <c r="O260" s="26"/>
      <c r="AM260">
        <v>127.5</v>
      </c>
      <c r="AN260">
        <f t="shared" si="64"/>
        <v>9.3874604352126606E-2</v>
      </c>
      <c r="AO260">
        <v>65.150000000000006</v>
      </c>
      <c r="AP260">
        <v>9.7000000000000003E-2</v>
      </c>
      <c r="AQ260">
        <v>8.7376000000000005</v>
      </c>
      <c r="AR260">
        <v>0</v>
      </c>
      <c r="AS260">
        <v>500</v>
      </c>
      <c r="AT260" t="s">
        <v>29</v>
      </c>
    </row>
    <row r="261" spans="9:46" x14ac:dyDescent="0.3">
      <c r="I261" s="26"/>
      <c r="J261" s="26"/>
      <c r="K261" s="26"/>
      <c r="L261" s="26"/>
      <c r="M261" s="26"/>
      <c r="N261" s="26"/>
      <c r="O261" s="26"/>
      <c r="AM261">
        <v>128</v>
      </c>
      <c r="AN261">
        <f t="shared" si="64"/>
        <v>9.4802640949554901E-2</v>
      </c>
      <c r="AO261">
        <v>65.97</v>
      </c>
      <c r="AP261">
        <v>9.8000000000000004E-2</v>
      </c>
      <c r="AQ261">
        <v>8.7368000000000006</v>
      </c>
      <c r="AR261">
        <v>0</v>
      </c>
      <c r="AS261">
        <v>500</v>
      </c>
      <c r="AT261" t="s">
        <v>29</v>
      </c>
    </row>
    <row r="262" spans="9:46" x14ac:dyDescent="0.3">
      <c r="I262" s="26"/>
      <c r="J262" s="26"/>
      <c r="K262" s="26"/>
      <c r="L262" s="26"/>
      <c r="M262" s="26"/>
      <c r="N262" s="26"/>
      <c r="O262" s="26"/>
      <c r="AM262">
        <v>128.5</v>
      </c>
      <c r="AN262">
        <f t="shared" si="64"/>
        <v>9.5733293768546002E-2</v>
      </c>
      <c r="AO262">
        <v>66.72</v>
      </c>
      <c r="AP262">
        <v>9.9000000000000005E-2</v>
      </c>
      <c r="AQ262">
        <v>8.7363</v>
      </c>
      <c r="AR262">
        <v>0</v>
      </c>
      <c r="AS262">
        <v>500</v>
      </c>
      <c r="AT262" t="s">
        <v>29</v>
      </c>
    </row>
    <row r="263" spans="9:46" x14ac:dyDescent="0.3">
      <c r="I263" s="26"/>
      <c r="J263" s="26"/>
      <c r="K263" s="26"/>
      <c r="L263" s="26"/>
      <c r="M263" s="26"/>
      <c r="N263" s="26"/>
      <c r="O263" s="26"/>
      <c r="AM263">
        <v>129</v>
      </c>
      <c r="AN263">
        <f t="shared" ref="AN263:AN326" si="65">AP263-AP263*AO263/2022</f>
        <v>9.5694124629080127E-2</v>
      </c>
      <c r="AO263">
        <v>67.52</v>
      </c>
      <c r="AP263">
        <v>9.9000000000000005E-2</v>
      </c>
      <c r="AQ263">
        <v>8.7355999999999998</v>
      </c>
      <c r="AR263">
        <v>0</v>
      </c>
      <c r="AS263">
        <v>500</v>
      </c>
      <c r="AT263" t="s">
        <v>29</v>
      </c>
    </row>
    <row r="264" spans="9:46" x14ac:dyDescent="0.3">
      <c r="I264" s="26"/>
      <c r="J264" s="26"/>
      <c r="K264" s="26"/>
      <c r="L264" s="26"/>
      <c r="M264" s="26"/>
      <c r="N264" s="26"/>
      <c r="O264" s="26"/>
      <c r="AM264">
        <v>129.5</v>
      </c>
      <c r="AN264">
        <f t="shared" si="65"/>
        <v>9.661869436201781E-2</v>
      </c>
      <c r="AO264">
        <v>68.37</v>
      </c>
      <c r="AP264">
        <v>0.1</v>
      </c>
      <c r="AQ264">
        <v>8.7346000000000004</v>
      </c>
      <c r="AR264">
        <v>0</v>
      </c>
      <c r="AS264">
        <v>500</v>
      </c>
      <c r="AT264" t="s">
        <v>29</v>
      </c>
    </row>
    <row r="265" spans="9:46" x14ac:dyDescent="0.3">
      <c r="I265" s="26"/>
      <c r="J265" s="26"/>
      <c r="K265" s="26"/>
      <c r="L265" s="26"/>
      <c r="M265" s="26"/>
      <c r="N265" s="26"/>
      <c r="O265" s="26"/>
      <c r="AM265">
        <v>130</v>
      </c>
      <c r="AN265">
        <f t="shared" si="65"/>
        <v>9.754392185954501E-2</v>
      </c>
      <c r="AO265">
        <v>69.19</v>
      </c>
      <c r="AP265">
        <v>0.10100000000000001</v>
      </c>
      <c r="AQ265">
        <v>8.7339000000000002</v>
      </c>
      <c r="AR265">
        <v>0</v>
      </c>
      <c r="AS265">
        <v>500</v>
      </c>
      <c r="AT265" t="s">
        <v>29</v>
      </c>
    </row>
    <row r="266" spans="9:46" x14ac:dyDescent="0.3">
      <c r="I266" s="26"/>
      <c r="J266" s="26"/>
      <c r="K266" s="26"/>
      <c r="L266" s="26"/>
      <c r="M266" s="26"/>
      <c r="N266" s="26"/>
      <c r="O266" s="26"/>
      <c r="AM266">
        <v>130.5</v>
      </c>
      <c r="AN266">
        <f t="shared" si="65"/>
        <v>9.8468338278931741E-2</v>
      </c>
      <c r="AO266">
        <v>70.010000000000005</v>
      </c>
      <c r="AP266">
        <v>0.10199999999999999</v>
      </c>
      <c r="AQ266">
        <v>8.7331000000000003</v>
      </c>
      <c r="AR266">
        <v>0</v>
      </c>
      <c r="AS266">
        <v>500</v>
      </c>
      <c r="AT266" t="s">
        <v>29</v>
      </c>
    </row>
    <row r="267" spans="9:46" x14ac:dyDescent="0.3">
      <c r="I267" s="26"/>
      <c r="J267" s="26"/>
      <c r="K267" s="26"/>
      <c r="L267" s="26"/>
      <c r="M267" s="26"/>
      <c r="N267" s="26"/>
      <c r="O267" s="26"/>
      <c r="AM267">
        <v>131</v>
      </c>
      <c r="AN267">
        <f t="shared" si="65"/>
        <v>9.9387359050445101E-2</v>
      </c>
      <c r="AO267">
        <v>70.92</v>
      </c>
      <c r="AP267">
        <v>0.10299999999999999</v>
      </c>
      <c r="AQ267">
        <v>8.7319999999999993</v>
      </c>
      <c r="AR267">
        <v>0</v>
      </c>
      <c r="AS267">
        <v>500</v>
      </c>
      <c r="AT267" t="s">
        <v>29</v>
      </c>
    </row>
    <row r="268" spans="9:46" x14ac:dyDescent="0.3">
      <c r="I268" s="26"/>
      <c r="J268" s="26"/>
      <c r="K268" s="26"/>
      <c r="L268" s="26"/>
      <c r="M268" s="26"/>
      <c r="N268" s="26"/>
      <c r="O268" s="26"/>
      <c r="AM268">
        <v>131.5</v>
      </c>
      <c r="AN268">
        <f t="shared" si="65"/>
        <v>0.10030496538081107</v>
      </c>
      <c r="AO268">
        <v>71.84</v>
      </c>
      <c r="AP268">
        <v>0.104</v>
      </c>
      <c r="AQ268">
        <v>8.7310999999999996</v>
      </c>
      <c r="AR268">
        <v>0</v>
      </c>
      <c r="AS268">
        <v>500</v>
      </c>
      <c r="AT268" t="s">
        <v>29</v>
      </c>
    </row>
    <row r="269" spans="9:46" x14ac:dyDescent="0.3">
      <c r="I269" s="26"/>
      <c r="J269" s="26"/>
      <c r="K269" s="26"/>
      <c r="L269" s="26"/>
      <c r="M269" s="26"/>
      <c r="N269" s="26"/>
      <c r="O269" s="26"/>
      <c r="AM269">
        <v>132</v>
      </c>
      <c r="AN269">
        <f t="shared" si="65"/>
        <v>0.10026073194856577</v>
      </c>
      <c r="AO269">
        <v>72.7</v>
      </c>
      <c r="AP269">
        <v>0.104</v>
      </c>
      <c r="AQ269">
        <v>8.7304999999999993</v>
      </c>
      <c r="AR269">
        <v>0</v>
      </c>
      <c r="AS269">
        <v>500</v>
      </c>
      <c r="AT269" t="s">
        <v>29</v>
      </c>
    </row>
    <row r="270" spans="9:46" x14ac:dyDescent="0.3">
      <c r="I270" s="26"/>
      <c r="J270" s="26"/>
      <c r="K270" s="26"/>
      <c r="L270" s="26"/>
      <c r="M270" s="26"/>
      <c r="N270" s="26"/>
      <c r="O270" s="26"/>
      <c r="AM270">
        <v>132.5</v>
      </c>
      <c r="AN270">
        <f t="shared" si="65"/>
        <v>0.10117752225519287</v>
      </c>
      <c r="AO270">
        <v>73.61</v>
      </c>
      <c r="AP270">
        <v>0.105</v>
      </c>
      <c r="AQ270">
        <v>8.7295999999999996</v>
      </c>
      <c r="AR270">
        <v>0</v>
      </c>
      <c r="AS270">
        <v>500</v>
      </c>
      <c r="AT270" t="s">
        <v>29</v>
      </c>
    </row>
    <row r="271" spans="9:46" x14ac:dyDescent="0.3">
      <c r="I271" s="26"/>
      <c r="J271" s="26"/>
      <c r="K271" s="26"/>
      <c r="L271" s="26"/>
      <c r="M271" s="26"/>
      <c r="N271" s="26"/>
      <c r="O271" s="26"/>
      <c r="AM271">
        <v>133</v>
      </c>
      <c r="AN271">
        <f t="shared" si="65"/>
        <v>0.1020886943620178</v>
      </c>
      <c r="AO271">
        <v>74.61</v>
      </c>
      <c r="AP271">
        <v>0.106</v>
      </c>
      <c r="AQ271">
        <v>8.7286000000000001</v>
      </c>
      <c r="AR271">
        <v>0</v>
      </c>
      <c r="AS271">
        <v>500</v>
      </c>
      <c r="AT271" t="s">
        <v>29</v>
      </c>
    </row>
    <row r="272" spans="9:46" x14ac:dyDescent="0.3">
      <c r="I272" s="26"/>
      <c r="J272" s="26"/>
      <c r="K272" s="26"/>
      <c r="L272" s="26"/>
      <c r="M272" s="26"/>
      <c r="N272" s="26"/>
      <c r="O272" s="26"/>
      <c r="AM272">
        <v>133.5</v>
      </c>
      <c r="AN272">
        <f t="shared" si="65"/>
        <v>0.1030009940652819</v>
      </c>
      <c r="AO272">
        <v>75.569999999999993</v>
      </c>
      <c r="AP272">
        <v>0.107</v>
      </c>
      <c r="AQ272">
        <v>8.7278000000000002</v>
      </c>
      <c r="AR272">
        <v>0</v>
      </c>
      <c r="AS272">
        <v>500</v>
      </c>
      <c r="AT272" t="s">
        <v>29</v>
      </c>
    </row>
    <row r="273" spans="9:46" x14ac:dyDescent="0.3">
      <c r="I273" s="26"/>
      <c r="J273" s="26"/>
      <c r="K273" s="26"/>
      <c r="L273" s="26"/>
      <c r="M273" s="26"/>
      <c r="N273" s="26"/>
      <c r="O273" s="26"/>
      <c r="AM273">
        <v>134</v>
      </c>
      <c r="AN273">
        <f t="shared" si="65"/>
        <v>0.10391074183976261</v>
      </c>
      <c r="AO273">
        <v>76.56</v>
      </c>
      <c r="AP273">
        <v>0.108</v>
      </c>
      <c r="AQ273">
        <v>8.7271000000000001</v>
      </c>
      <c r="AR273">
        <v>0</v>
      </c>
      <c r="AS273">
        <v>500</v>
      </c>
      <c r="AT273" t="s">
        <v>29</v>
      </c>
    </row>
    <row r="274" spans="9:46" x14ac:dyDescent="0.3">
      <c r="I274" s="26"/>
      <c r="J274" s="26"/>
      <c r="K274" s="26"/>
      <c r="L274" s="26"/>
      <c r="M274" s="26"/>
      <c r="N274" s="26"/>
      <c r="O274" s="26"/>
      <c r="AM274">
        <v>134.5</v>
      </c>
      <c r="AN274">
        <f t="shared" si="65"/>
        <v>0.10481735410484669</v>
      </c>
      <c r="AO274">
        <v>77.59</v>
      </c>
      <c r="AP274">
        <v>0.109</v>
      </c>
      <c r="AQ274">
        <v>8.7262000000000004</v>
      </c>
      <c r="AR274">
        <v>0</v>
      </c>
      <c r="AS274">
        <v>500</v>
      </c>
      <c r="AT274" t="s">
        <v>29</v>
      </c>
    </row>
    <row r="275" spans="9:46" x14ac:dyDescent="0.3">
      <c r="I275" s="26"/>
      <c r="J275" s="26"/>
      <c r="K275" s="26"/>
      <c r="L275" s="26"/>
      <c r="M275" s="26"/>
      <c r="N275" s="26"/>
      <c r="O275" s="26"/>
      <c r="AM275">
        <v>135</v>
      </c>
      <c r="AN275">
        <f t="shared" si="65"/>
        <v>0.10572349159248269</v>
      </c>
      <c r="AO275">
        <v>78.61</v>
      </c>
      <c r="AP275">
        <v>0.11</v>
      </c>
      <c r="AQ275">
        <v>8.7250999999999994</v>
      </c>
      <c r="AR275">
        <v>0</v>
      </c>
      <c r="AS275">
        <v>500</v>
      </c>
      <c r="AT275" t="s">
        <v>29</v>
      </c>
    </row>
    <row r="276" spans="9:46" x14ac:dyDescent="0.3">
      <c r="I276" s="26"/>
      <c r="J276" s="26"/>
      <c r="K276" s="26"/>
      <c r="L276" s="26"/>
      <c r="M276" s="26"/>
      <c r="N276" s="26"/>
      <c r="O276" s="26"/>
      <c r="AM276">
        <v>135.5</v>
      </c>
      <c r="AN276">
        <f t="shared" si="65"/>
        <v>0.10662422848664689</v>
      </c>
      <c r="AO276">
        <v>79.709999999999994</v>
      </c>
      <c r="AP276">
        <v>0.111</v>
      </c>
      <c r="AQ276">
        <v>8.7241999999999997</v>
      </c>
      <c r="AR276">
        <v>0</v>
      </c>
      <c r="AS276">
        <v>500</v>
      </c>
      <c r="AT276" t="s">
        <v>29</v>
      </c>
    </row>
    <row r="277" spans="9:46" x14ac:dyDescent="0.3">
      <c r="I277" s="26"/>
      <c r="J277" s="26"/>
      <c r="K277" s="26"/>
      <c r="L277" s="26"/>
      <c r="M277" s="26"/>
      <c r="N277" s="26"/>
      <c r="O277" s="26"/>
      <c r="AM277">
        <v>136</v>
      </c>
      <c r="AN277">
        <f t="shared" si="65"/>
        <v>0.10752</v>
      </c>
      <c r="AO277">
        <v>80.88</v>
      </c>
      <c r="AP277">
        <v>0.112</v>
      </c>
      <c r="AQ277">
        <v>8.7232000000000003</v>
      </c>
      <c r="AR277">
        <v>0</v>
      </c>
      <c r="AS277">
        <v>500</v>
      </c>
      <c r="AT277" t="s">
        <v>29</v>
      </c>
    </row>
    <row r="278" spans="9:46" x14ac:dyDescent="0.3">
      <c r="I278" s="26"/>
      <c r="J278" s="26"/>
      <c r="K278" s="26"/>
      <c r="L278" s="26"/>
      <c r="M278" s="26"/>
      <c r="N278" s="26"/>
      <c r="O278" s="26"/>
      <c r="AM278">
        <v>136.5</v>
      </c>
      <c r="AN278">
        <f t="shared" si="65"/>
        <v>0.10841573194856578</v>
      </c>
      <c r="AO278">
        <v>82.03</v>
      </c>
      <c r="AP278">
        <v>0.113</v>
      </c>
      <c r="AQ278">
        <v>8.7218</v>
      </c>
      <c r="AR278">
        <v>0</v>
      </c>
      <c r="AS278">
        <v>500</v>
      </c>
      <c r="AT278" t="s">
        <v>29</v>
      </c>
    </row>
    <row r="279" spans="9:46" x14ac:dyDescent="0.3">
      <c r="I279" s="26"/>
      <c r="J279" s="26"/>
      <c r="K279" s="26"/>
      <c r="L279" s="26"/>
      <c r="M279" s="26"/>
      <c r="N279" s="26"/>
      <c r="O279" s="26"/>
      <c r="AM279">
        <v>137</v>
      </c>
      <c r="AN279">
        <f t="shared" si="65"/>
        <v>0.10931314540059348</v>
      </c>
      <c r="AO279">
        <v>83.13</v>
      </c>
      <c r="AP279">
        <v>0.114</v>
      </c>
      <c r="AQ279">
        <v>8.7208000000000006</v>
      </c>
      <c r="AR279">
        <v>0</v>
      </c>
      <c r="AS279">
        <v>500</v>
      </c>
      <c r="AT279" t="s">
        <v>29</v>
      </c>
    </row>
    <row r="280" spans="9:46" x14ac:dyDescent="0.3">
      <c r="I280" s="26"/>
      <c r="J280" s="26"/>
      <c r="K280" s="26"/>
      <c r="L280" s="26"/>
      <c r="M280" s="26"/>
      <c r="N280" s="26"/>
      <c r="O280" s="26"/>
      <c r="AM280">
        <v>137.5</v>
      </c>
      <c r="AN280">
        <f t="shared" si="65"/>
        <v>0.1101998021760633</v>
      </c>
      <c r="AO280">
        <v>84.4</v>
      </c>
      <c r="AP280">
        <v>0.115</v>
      </c>
      <c r="AQ280">
        <v>8.7197999999999993</v>
      </c>
      <c r="AR280">
        <v>0</v>
      </c>
      <c r="AS280">
        <v>500</v>
      </c>
      <c r="AT280" t="s">
        <v>29</v>
      </c>
    </row>
    <row r="281" spans="9:46" x14ac:dyDescent="0.3">
      <c r="I281" s="26"/>
      <c r="J281" s="26"/>
      <c r="K281" s="26"/>
      <c r="L281" s="26"/>
      <c r="M281" s="26"/>
      <c r="N281" s="26"/>
      <c r="O281" s="26"/>
      <c r="AM281">
        <v>138</v>
      </c>
      <c r="AN281">
        <f t="shared" si="65"/>
        <v>0.11108348170128586</v>
      </c>
      <c r="AO281">
        <v>85.7</v>
      </c>
      <c r="AP281">
        <v>0.11600000000000001</v>
      </c>
      <c r="AQ281">
        <v>8.7187999999999999</v>
      </c>
      <c r="AR281">
        <v>0</v>
      </c>
      <c r="AS281">
        <v>500</v>
      </c>
      <c r="AT281" t="s">
        <v>29</v>
      </c>
    </row>
    <row r="282" spans="9:46" x14ac:dyDescent="0.3">
      <c r="I282" s="26"/>
      <c r="J282" s="26"/>
      <c r="K282" s="26"/>
      <c r="L282" s="26"/>
      <c r="M282" s="26"/>
      <c r="N282" s="26"/>
      <c r="O282" s="26"/>
      <c r="AM282">
        <v>138.5</v>
      </c>
      <c r="AN282">
        <f t="shared" si="65"/>
        <v>0.11196587537091988</v>
      </c>
      <c r="AO282">
        <v>87</v>
      </c>
      <c r="AP282">
        <v>0.11700000000000001</v>
      </c>
      <c r="AQ282">
        <v>8.7174999999999994</v>
      </c>
      <c r="AR282">
        <v>0</v>
      </c>
      <c r="AS282">
        <v>500</v>
      </c>
      <c r="AT282" t="s">
        <v>29</v>
      </c>
    </row>
    <row r="283" spans="9:46" x14ac:dyDescent="0.3">
      <c r="I283" s="26"/>
      <c r="J283" s="26"/>
      <c r="K283" s="26"/>
      <c r="L283" s="26"/>
      <c r="M283" s="26"/>
      <c r="N283" s="26"/>
      <c r="O283" s="26"/>
      <c r="AM283">
        <v>139</v>
      </c>
      <c r="AN283">
        <f t="shared" si="65"/>
        <v>0.11379742828882294</v>
      </c>
      <c r="AO283">
        <v>88.4</v>
      </c>
      <c r="AP283">
        <v>0.11899999999999999</v>
      </c>
      <c r="AQ283">
        <v>8.7157999999999998</v>
      </c>
      <c r="AR283">
        <v>0</v>
      </c>
      <c r="AS283">
        <v>500</v>
      </c>
      <c r="AT283" t="s">
        <v>29</v>
      </c>
    </row>
    <row r="284" spans="9:46" x14ac:dyDescent="0.3">
      <c r="I284" s="26"/>
      <c r="J284" s="26"/>
      <c r="K284" s="26"/>
      <c r="L284" s="26"/>
      <c r="M284" s="26"/>
      <c r="N284" s="26"/>
      <c r="O284" s="26"/>
      <c r="AM284">
        <v>139.5</v>
      </c>
      <c r="AN284">
        <f t="shared" si="65"/>
        <v>0.11563040059347181</v>
      </c>
      <c r="AO284">
        <v>89.73</v>
      </c>
      <c r="AP284">
        <v>0.121</v>
      </c>
      <c r="AQ284">
        <v>8.7141000000000002</v>
      </c>
      <c r="AR284">
        <v>1</v>
      </c>
      <c r="AS284">
        <v>500</v>
      </c>
      <c r="AT284" t="s">
        <v>29</v>
      </c>
    </row>
    <row r="285" spans="9:46" x14ac:dyDescent="0.3">
      <c r="I285" s="26"/>
      <c r="J285" s="26"/>
      <c r="K285" s="26"/>
      <c r="L285" s="26"/>
      <c r="M285" s="26"/>
      <c r="N285" s="26"/>
      <c r="O285" s="26"/>
      <c r="AM285">
        <v>140</v>
      </c>
      <c r="AN285">
        <f t="shared" si="65"/>
        <v>0.11560825914935707</v>
      </c>
      <c r="AO285">
        <v>90.1</v>
      </c>
      <c r="AP285">
        <v>0.121</v>
      </c>
      <c r="AQ285">
        <v>8.7136999999999993</v>
      </c>
      <c r="AR285">
        <v>0</v>
      </c>
      <c r="AS285">
        <v>500</v>
      </c>
      <c r="AT285" t="s">
        <v>29</v>
      </c>
    </row>
    <row r="286" spans="9:46" x14ac:dyDescent="0.3">
      <c r="I286" s="26"/>
      <c r="J286" s="26"/>
      <c r="K286" s="26"/>
      <c r="L286" s="26"/>
      <c r="M286" s="26"/>
      <c r="N286" s="26"/>
      <c r="O286" s="26"/>
      <c r="AM286">
        <v>140.5</v>
      </c>
      <c r="AN286">
        <f t="shared" si="65"/>
        <v>0.11561723541048466</v>
      </c>
      <c r="AO286">
        <v>89.95</v>
      </c>
      <c r="AP286">
        <v>0.121</v>
      </c>
      <c r="AQ286">
        <v>8.7138000000000009</v>
      </c>
      <c r="AR286">
        <v>0</v>
      </c>
      <c r="AS286">
        <v>500</v>
      </c>
      <c r="AT286" t="s">
        <v>29</v>
      </c>
    </row>
    <row r="287" spans="9:46" x14ac:dyDescent="0.3">
      <c r="I287" s="26"/>
      <c r="J287" s="26"/>
      <c r="K287" s="26"/>
      <c r="L287" s="26"/>
      <c r="M287" s="26"/>
      <c r="N287" s="26"/>
      <c r="O287" s="26"/>
      <c r="AM287">
        <v>141</v>
      </c>
      <c r="AN287">
        <f t="shared" si="65"/>
        <v>0.11562441641938674</v>
      </c>
      <c r="AO287">
        <v>89.83</v>
      </c>
      <c r="AP287">
        <v>0.121</v>
      </c>
      <c r="AQ287">
        <v>8.7138000000000009</v>
      </c>
      <c r="AR287">
        <v>0</v>
      </c>
      <c r="AS287">
        <v>500</v>
      </c>
      <c r="AT287" t="s">
        <v>29</v>
      </c>
    </row>
    <row r="288" spans="9:46" x14ac:dyDescent="0.3">
      <c r="I288" s="26"/>
      <c r="J288" s="26"/>
      <c r="K288" s="26"/>
      <c r="L288" s="26"/>
      <c r="M288" s="26"/>
      <c r="N288" s="26"/>
      <c r="O288" s="26"/>
      <c r="AM288">
        <v>141.5</v>
      </c>
      <c r="AN288">
        <f t="shared" si="65"/>
        <v>0.11562980217606331</v>
      </c>
      <c r="AO288">
        <v>89.74</v>
      </c>
      <c r="AP288">
        <v>0.121</v>
      </c>
      <c r="AQ288">
        <v>8.7139000000000006</v>
      </c>
      <c r="AR288">
        <v>0</v>
      </c>
      <c r="AS288">
        <v>500</v>
      </c>
      <c r="AT288" t="s">
        <v>29</v>
      </c>
    </row>
    <row r="289" spans="9:46" x14ac:dyDescent="0.3">
      <c r="I289" s="26"/>
      <c r="J289" s="26"/>
      <c r="K289" s="26"/>
      <c r="L289" s="26"/>
      <c r="M289" s="26"/>
      <c r="N289" s="26"/>
      <c r="O289" s="26"/>
      <c r="AM289">
        <v>142</v>
      </c>
      <c r="AN289">
        <f t="shared" si="65"/>
        <v>0.11563518793273986</v>
      </c>
      <c r="AO289">
        <v>89.65</v>
      </c>
      <c r="AP289">
        <v>0.121</v>
      </c>
      <c r="AQ289">
        <v>8.7139000000000006</v>
      </c>
      <c r="AR289">
        <v>0</v>
      </c>
      <c r="AS289">
        <v>500</v>
      </c>
      <c r="AT289" t="s">
        <v>29</v>
      </c>
    </row>
    <row r="290" spans="9:46" x14ac:dyDescent="0.3">
      <c r="I290" s="26"/>
      <c r="J290" s="26"/>
      <c r="K290" s="26"/>
      <c r="L290" s="26"/>
      <c r="M290" s="26"/>
      <c r="N290" s="26"/>
      <c r="O290" s="26"/>
      <c r="AM290">
        <v>142.5</v>
      </c>
      <c r="AN290">
        <f t="shared" si="65"/>
        <v>0.11563997527200791</v>
      </c>
      <c r="AO290">
        <v>89.57</v>
      </c>
      <c r="AP290">
        <v>0.121</v>
      </c>
      <c r="AQ290">
        <v>8.7139000000000006</v>
      </c>
      <c r="AR290">
        <v>0</v>
      </c>
      <c r="AS290">
        <v>500</v>
      </c>
      <c r="AT290" t="s">
        <v>29</v>
      </c>
    </row>
    <row r="291" spans="9:46" x14ac:dyDescent="0.3">
      <c r="I291" s="26"/>
      <c r="J291" s="26"/>
      <c r="K291" s="26"/>
      <c r="L291" s="26"/>
      <c r="M291" s="26"/>
      <c r="N291" s="26"/>
      <c r="O291" s="26"/>
      <c r="AM291">
        <v>143</v>
      </c>
      <c r="AN291">
        <f t="shared" si="65"/>
        <v>0.11564476261127596</v>
      </c>
      <c r="AO291">
        <v>89.49</v>
      </c>
      <c r="AP291">
        <v>0.121</v>
      </c>
      <c r="AQ291">
        <v>8.7139000000000006</v>
      </c>
      <c r="AR291">
        <v>0</v>
      </c>
      <c r="AS291">
        <v>500</v>
      </c>
      <c r="AT291" t="s">
        <v>29</v>
      </c>
    </row>
    <row r="292" spans="9:46" x14ac:dyDescent="0.3">
      <c r="I292" s="26"/>
      <c r="J292" s="26"/>
      <c r="K292" s="26"/>
      <c r="L292" s="26"/>
      <c r="M292" s="26"/>
      <c r="N292" s="26"/>
      <c r="O292" s="26"/>
      <c r="AM292">
        <v>143.5</v>
      </c>
      <c r="AN292">
        <f t="shared" si="65"/>
        <v>0.11564895153313551</v>
      </c>
      <c r="AO292">
        <v>89.42</v>
      </c>
      <c r="AP292">
        <v>0.121</v>
      </c>
      <c r="AQ292">
        <v>8.7138000000000009</v>
      </c>
      <c r="AR292">
        <v>0</v>
      </c>
      <c r="AS292">
        <v>500</v>
      </c>
      <c r="AT292" t="s">
        <v>29</v>
      </c>
    </row>
    <row r="293" spans="9:46" x14ac:dyDescent="0.3">
      <c r="I293" s="26"/>
      <c r="J293" s="26"/>
      <c r="K293" s="26"/>
      <c r="L293" s="26"/>
      <c r="M293" s="26"/>
      <c r="N293" s="26"/>
      <c r="O293" s="26"/>
      <c r="AM293">
        <v>144</v>
      </c>
      <c r="AN293">
        <f t="shared" si="65"/>
        <v>0.11565194362017804</v>
      </c>
      <c r="AO293">
        <v>89.37</v>
      </c>
      <c r="AP293">
        <v>0.121</v>
      </c>
      <c r="AQ293">
        <v>8.7139000000000006</v>
      </c>
      <c r="AR293">
        <v>0</v>
      </c>
      <c r="AS293">
        <v>500</v>
      </c>
      <c r="AT293" t="s">
        <v>29</v>
      </c>
    </row>
    <row r="294" spans="9:46" x14ac:dyDescent="0.3">
      <c r="I294" s="26"/>
      <c r="J294" s="26"/>
      <c r="K294" s="26"/>
      <c r="L294" s="26"/>
      <c r="M294" s="26"/>
      <c r="N294" s="26"/>
      <c r="O294" s="26"/>
      <c r="AM294">
        <v>144.5</v>
      </c>
      <c r="AN294">
        <f t="shared" si="65"/>
        <v>0.11565613254203758</v>
      </c>
      <c r="AO294">
        <v>89.3</v>
      </c>
      <c r="AP294">
        <v>0.121</v>
      </c>
      <c r="AQ294">
        <v>8.7139000000000006</v>
      </c>
      <c r="AR294">
        <v>0</v>
      </c>
      <c r="AS294">
        <v>500</v>
      </c>
      <c r="AT294" t="s">
        <v>29</v>
      </c>
    </row>
    <row r="295" spans="9:46" x14ac:dyDescent="0.3">
      <c r="I295" s="26"/>
      <c r="J295" s="26"/>
      <c r="K295" s="26"/>
      <c r="L295" s="26"/>
      <c r="M295" s="26"/>
      <c r="N295" s="26"/>
      <c r="O295" s="26"/>
      <c r="AM295">
        <v>145</v>
      </c>
      <c r="AN295">
        <f t="shared" si="65"/>
        <v>0.11565912462908011</v>
      </c>
      <c r="AO295">
        <v>89.25</v>
      </c>
      <c r="AP295">
        <v>0.121</v>
      </c>
      <c r="AQ295">
        <v>8.7139000000000006</v>
      </c>
      <c r="AR295">
        <v>0</v>
      </c>
      <c r="AS295">
        <v>500</v>
      </c>
      <c r="AT295" t="s">
        <v>29</v>
      </c>
    </row>
    <row r="296" spans="9:46" x14ac:dyDescent="0.3">
      <c r="I296" s="26"/>
      <c r="J296" s="26"/>
      <c r="K296" s="26"/>
      <c r="L296" s="26"/>
      <c r="M296" s="26"/>
      <c r="N296" s="26"/>
      <c r="O296" s="26"/>
      <c r="AM296">
        <v>145.5</v>
      </c>
      <c r="AN296">
        <f t="shared" si="65"/>
        <v>0.11566271513353116</v>
      </c>
      <c r="AO296">
        <v>89.19</v>
      </c>
      <c r="AP296">
        <v>0.121</v>
      </c>
      <c r="AQ296">
        <v>8.7139000000000006</v>
      </c>
      <c r="AR296">
        <v>0</v>
      </c>
      <c r="AS296">
        <v>500</v>
      </c>
      <c r="AT296" t="s">
        <v>29</v>
      </c>
    </row>
    <row r="297" spans="9:46" x14ac:dyDescent="0.3">
      <c r="I297" s="26"/>
      <c r="J297" s="26"/>
      <c r="K297" s="26"/>
      <c r="L297" s="26"/>
      <c r="M297" s="26"/>
      <c r="N297" s="26"/>
      <c r="O297" s="26"/>
      <c r="AM297">
        <v>146</v>
      </c>
      <c r="AN297">
        <f t="shared" si="65"/>
        <v>0.11566570722057369</v>
      </c>
      <c r="AO297">
        <v>89.14</v>
      </c>
      <c r="AP297">
        <v>0.121</v>
      </c>
      <c r="AQ297">
        <v>8.7139000000000006</v>
      </c>
      <c r="AR297">
        <v>0</v>
      </c>
      <c r="AS297">
        <v>500</v>
      </c>
      <c r="AT297" t="s">
        <v>29</v>
      </c>
    </row>
    <row r="298" spans="9:46" x14ac:dyDescent="0.3">
      <c r="I298" s="26"/>
      <c r="J298" s="26"/>
      <c r="K298" s="26"/>
      <c r="L298" s="26"/>
      <c r="M298" s="26"/>
      <c r="N298" s="26"/>
      <c r="O298" s="26"/>
      <c r="AM298">
        <v>146.5</v>
      </c>
      <c r="AN298">
        <f t="shared" si="65"/>
        <v>0.11566869930761622</v>
      </c>
      <c r="AO298">
        <v>89.09</v>
      </c>
      <c r="AP298">
        <v>0.121</v>
      </c>
      <c r="AQ298">
        <v>8.7139000000000006</v>
      </c>
      <c r="AR298">
        <v>0</v>
      </c>
      <c r="AS298">
        <v>500</v>
      </c>
      <c r="AT298" t="s">
        <v>29</v>
      </c>
    </row>
    <row r="299" spans="9:46" x14ac:dyDescent="0.3">
      <c r="AM299">
        <v>147</v>
      </c>
      <c r="AN299">
        <f t="shared" si="65"/>
        <v>0.11567169139465874</v>
      </c>
      <c r="AO299">
        <v>89.04</v>
      </c>
      <c r="AP299">
        <v>0.121</v>
      </c>
      <c r="AQ299">
        <v>8.7139000000000006</v>
      </c>
      <c r="AR299">
        <v>0</v>
      </c>
      <c r="AS299">
        <v>500</v>
      </c>
      <c r="AT299" t="s">
        <v>29</v>
      </c>
    </row>
    <row r="300" spans="9:46" x14ac:dyDescent="0.3">
      <c r="AM300">
        <v>147.5</v>
      </c>
      <c r="AN300">
        <f t="shared" si="65"/>
        <v>0.11567468348170128</v>
      </c>
      <c r="AO300">
        <v>88.99</v>
      </c>
      <c r="AP300">
        <v>0.121</v>
      </c>
      <c r="AQ300">
        <v>8.7139000000000006</v>
      </c>
      <c r="AR300">
        <v>0</v>
      </c>
      <c r="AS300">
        <v>500</v>
      </c>
      <c r="AT300" t="s">
        <v>29</v>
      </c>
    </row>
    <row r="301" spans="9:46" x14ac:dyDescent="0.3">
      <c r="AM301">
        <v>148</v>
      </c>
      <c r="AN301">
        <f t="shared" si="65"/>
        <v>0.11567707715133531</v>
      </c>
      <c r="AO301">
        <v>88.95</v>
      </c>
      <c r="AP301">
        <v>0.121</v>
      </c>
      <c r="AQ301">
        <v>8.7140000000000004</v>
      </c>
      <c r="AR301">
        <v>0</v>
      </c>
      <c r="AS301">
        <v>500</v>
      </c>
      <c r="AT301" t="s">
        <v>29</v>
      </c>
    </row>
    <row r="302" spans="9:46" x14ac:dyDescent="0.3">
      <c r="AM302">
        <v>148.5</v>
      </c>
      <c r="AN302">
        <f t="shared" si="65"/>
        <v>0.11568006923837784</v>
      </c>
      <c r="AO302">
        <v>88.9</v>
      </c>
      <c r="AP302">
        <v>0.121</v>
      </c>
      <c r="AQ302">
        <v>8.7139000000000006</v>
      </c>
      <c r="AR302">
        <v>0</v>
      </c>
      <c r="AS302">
        <v>500</v>
      </c>
      <c r="AT302" t="s">
        <v>29</v>
      </c>
    </row>
    <row r="303" spans="9:46" x14ac:dyDescent="0.3">
      <c r="AM303">
        <v>149</v>
      </c>
      <c r="AN303">
        <f t="shared" si="65"/>
        <v>0.11568186449060336</v>
      </c>
      <c r="AO303">
        <v>88.87</v>
      </c>
      <c r="AP303">
        <v>0.121</v>
      </c>
      <c r="AQ303">
        <v>8.7138000000000009</v>
      </c>
      <c r="AR303">
        <v>0</v>
      </c>
      <c r="AS303">
        <v>500</v>
      </c>
      <c r="AT303" t="s">
        <v>29</v>
      </c>
    </row>
    <row r="304" spans="9:46" x14ac:dyDescent="0.3">
      <c r="AM304">
        <v>149.5</v>
      </c>
      <c r="AN304">
        <f t="shared" si="65"/>
        <v>0.11568485657764589</v>
      </c>
      <c r="AO304">
        <v>88.82</v>
      </c>
      <c r="AP304">
        <v>0.121</v>
      </c>
      <c r="AQ304">
        <v>8.7138000000000009</v>
      </c>
      <c r="AR304">
        <v>0</v>
      </c>
      <c r="AS304">
        <v>500</v>
      </c>
      <c r="AT304" t="s">
        <v>29</v>
      </c>
    </row>
    <row r="305" spans="39:46" x14ac:dyDescent="0.3">
      <c r="AM305">
        <v>150</v>
      </c>
      <c r="AN305">
        <f t="shared" si="65"/>
        <v>0.11568665182987141</v>
      </c>
      <c r="AO305">
        <v>88.79</v>
      </c>
      <c r="AP305">
        <v>0.121</v>
      </c>
      <c r="AQ305">
        <v>8.7140000000000004</v>
      </c>
      <c r="AR305">
        <v>0</v>
      </c>
      <c r="AS305">
        <v>500</v>
      </c>
      <c r="AT305" t="s">
        <v>29</v>
      </c>
    </row>
    <row r="306" spans="39:46" x14ac:dyDescent="0.3">
      <c r="AM306">
        <v>150.5</v>
      </c>
      <c r="AN306">
        <f t="shared" si="65"/>
        <v>0.11568904549950544</v>
      </c>
      <c r="AO306">
        <v>88.75</v>
      </c>
      <c r="AP306">
        <v>0.121</v>
      </c>
      <c r="AQ306">
        <v>8.7140000000000004</v>
      </c>
      <c r="AR306">
        <v>0</v>
      </c>
      <c r="AS306">
        <v>500</v>
      </c>
      <c r="AT306" t="s">
        <v>29</v>
      </c>
    </row>
    <row r="307" spans="39:46" x14ac:dyDescent="0.3">
      <c r="AM307">
        <v>151</v>
      </c>
      <c r="AN307">
        <f t="shared" si="65"/>
        <v>0.11569143916913946</v>
      </c>
      <c r="AO307">
        <v>88.71</v>
      </c>
      <c r="AP307">
        <v>0.121</v>
      </c>
      <c r="AQ307">
        <v>8.7139000000000006</v>
      </c>
      <c r="AR307">
        <v>0</v>
      </c>
      <c r="AS307">
        <v>500</v>
      </c>
      <c r="AT307" t="s">
        <v>29</v>
      </c>
    </row>
    <row r="308" spans="39:46" x14ac:dyDescent="0.3">
      <c r="AM308">
        <v>151.5</v>
      </c>
      <c r="AN308">
        <f t="shared" si="65"/>
        <v>0.11569383283877349</v>
      </c>
      <c r="AO308">
        <v>88.67</v>
      </c>
      <c r="AP308">
        <v>0.121</v>
      </c>
      <c r="AQ308">
        <v>8.7139000000000006</v>
      </c>
      <c r="AR308">
        <v>0</v>
      </c>
      <c r="AS308">
        <v>500</v>
      </c>
      <c r="AT308" t="s">
        <v>29</v>
      </c>
    </row>
    <row r="309" spans="39:46" x14ac:dyDescent="0.3">
      <c r="AM309">
        <v>152</v>
      </c>
      <c r="AN309">
        <f t="shared" si="65"/>
        <v>0.11569562809099901</v>
      </c>
      <c r="AO309">
        <v>88.64</v>
      </c>
      <c r="AP309">
        <v>0.121</v>
      </c>
      <c r="AQ309">
        <v>8.7140000000000004</v>
      </c>
      <c r="AR309">
        <v>0</v>
      </c>
      <c r="AS309">
        <v>500</v>
      </c>
      <c r="AT309" t="s">
        <v>29</v>
      </c>
    </row>
    <row r="310" spans="39:46" x14ac:dyDescent="0.3">
      <c r="AM310">
        <v>152.5</v>
      </c>
      <c r="AN310">
        <f t="shared" si="65"/>
        <v>0.11569742334322453</v>
      </c>
      <c r="AO310">
        <v>88.61</v>
      </c>
      <c r="AP310">
        <v>0.121</v>
      </c>
      <c r="AQ310">
        <v>8.7140000000000004</v>
      </c>
      <c r="AR310">
        <v>0</v>
      </c>
      <c r="AS310">
        <v>500</v>
      </c>
      <c r="AT310" t="s">
        <v>29</v>
      </c>
    </row>
    <row r="311" spans="39:46" x14ac:dyDescent="0.3">
      <c r="AM311">
        <v>153</v>
      </c>
      <c r="AN311">
        <f t="shared" si="65"/>
        <v>0.11569921859545004</v>
      </c>
      <c r="AO311">
        <v>88.58</v>
      </c>
      <c r="AP311">
        <v>0.121</v>
      </c>
      <c r="AQ311">
        <v>8.7139000000000006</v>
      </c>
      <c r="AR311">
        <v>0</v>
      </c>
      <c r="AS311">
        <v>500</v>
      </c>
      <c r="AT311" t="s">
        <v>29</v>
      </c>
    </row>
    <row r="312" spans="39:46" x14ac:dyDescent="0.3">
      <c r="AM312">
        <v>153.5</v>
      </c>
      <c r="AN312">
        <f t="shared" si="65"/>
        <v>0.11570161226508408</v>
      </c>
      <c r="AO312">
        <v>88.54</v>
      </c>
      <c r="AP312">
        <v>0.121</v>
      </c>
      <c r="AQ312">
        <v>8.7139000000000006</v>
      </c>
      <c r="AR312">
        <v>0</v>
      </c>
      <c r="AS312">
        <v>500</v>
      </c>
      <c r="AT312" t="s">
        <v>29</v>
      </c>
    </row>
    <row r="313" spans="39:46" x14ac:dyDescent="0.3">
      <c r="AM313">
        <v>154</v>
      </c>
      <c r="AN313">
        <f t="shared" si="65"/>
        <v>0.11570280909990109</v>
      </c>
      <c r="AO313">
        <v>88.52</v>
      </c>
      <c r="AP313">
        <v>0.121</v>
      </c>
      <c r="AQ313">
        <v>8.7139000000000006</v>
      </c>
      <c r="AR313">
        <v>0</v>
      </c>
      <c r="AS313">
        <v>500</v>
      </c>
      <c r="AT313" t="s">
        <v>29</v>
      </c>
    </row>
    <row r="314" spans="39:46" x14ac:dyDescent="0.3">
      <c r="AM314">
        <v>154.5</v>
      </c>
      <c r="AN314">
        <f t="shared" si="65"/>
        <v>0.11570520276953511</v>
      </c>
      <c r="AO314">
        <v>88.48</v>
      </c>
      <c r="AP314">
        <v>0.121</v>
      </c>
      <c r="AQ314">
        <v>8.7139000000000006</v>
      </c>
      <c r="AR314">
        <v>0</v>
      </c>
      <c r="AS314">
        <v>500</v>
      </c>
      <c r="AT314" t="s">
        <v>29</v>
      </c>
    </row>
    <row r="315" spans="39:46" x14ac:dyDescent="0.3">
      <c r="AM315">
        <v>155</v>
      </c>
      <c r="AN315">
        <f t="shared" si="65"/>
        <v>0.11570699802176063</v>
      </c>
      <c r="AO315">
        <v>88.45</v>
      </c>
      <c r="AP315">
        <v>0.121</v>
      </c>
      <c r="AQ315">
        <v>8.7139000000000006</v>
      </c>
      <c r="AR315">
        <v>0</v>
      </c>
      <c r="AS315">
        <v>500</v>
      </c>
      <c r="AT315" t="s">
        <v>29</v>
      </c>
    </row>
    <row r="316" spans="39:46" x14ac:dyDescent="0.3">
      <c r="AM316">
        <v>155.5</v>
      </c>
      <c r="AN316">
        <f t="shared" si="65"/>
        <v>0.11570879327398614</v>
      </c>
      <c r="AO316">
        <v>88.42</v>
      </c>
      <c r="AP316">
        <v>0.121</v>
      </c>
      <c r="AQ316">
        <v>8.7139000000000006</v>
      </c>
      <c r="AR316">
        <v>0</v>
      </c>
      <c r="AS316">
        <v>500</v>
      </c>
      <c r="AT316" t="s">
        <v>29</v>
      </c>
    </row>
    <row r="317" spans="39:46" x14ac:dyDescent="0.3">
      <c r="AM317">
        <v>156</v>
      </c>
      <c r="AN317">
        <f t="shared" si="65"/>
        <v>0.11571058852621166</v>
      </c>
      <c r="AO317">
        <v>88.39</v>
      </c>
      <c r="AP317">
        <v>0.121</v>
      </c>
      <c r="AQ317">
        <v>8.7140000000000004</v>
      </c>
      <c r="AR317">
        <v>0</v>
      </c>
      <c r="AS317">
        <v>500</v>
      </c>
      <c r="AT317" t="s">
        <v>29</v>
      </c>
    </row>
    <row r="318" spans="39:46" x14ac:dyDescent="0.3">
      <c r="AM318">
        <v>156.5</v>
      </c>
      <c r="AN318">
        <f t="shared" si="65"/>
        <v>0.11571178536102868</v>
      </c>
      <c r="AO318">
        <v>88.37</v>
      </c>
      <c r="AP318">
        <v>0.121</v>
      </c>
      <c r="AQ318">
        <v>8.7139000000000006</v>
      </c>
      <c r="AR318">
        <v>0</v>
      </c>
      <c r="AS318">
        <v>500</v>
      </c>
      <c r="AT318" t="s">
        <v>29</v>
      </c>
    </row>
    <row r="319" spans="39:46" x14ac:dyDescent="0.3">
      <c r="AM319">
        <v>157</v>
      </c>
      <c r="AN319">
        <f t="shared" si="65"/>
        <v>0.11571358061325419</v>
      </c>
      <c r="AO319">
        <v>88.34</v>
      </c>
      <c r="AP319">
        <v>0.121</v>
      </c>
      <c r="AQ319">
        <v>8.7139000000000006</v>
      </c>
      <c r="AR319">
        <v>0</v>
      </c>
      <c r="AS319">
        <v>500</v>
      </c>
      <c r="AT319" t="s">
        <v>29</v>
      </c>
    </row>
    <row r="320" spans="39:46" x14ac:dyDescent="0.3">
      <c r="AM320">
        <v>157.5</v>
      </c>
      <c r="AN320">
        <f t="shared" si="65"/>
        <v>0.11571537586547972</v>
      </c>
      <c r="AO320">
        <v>88.31</v>
      </c>
      <c r="AP320">
        <v>0.121</v>
      </c>
      <c r="AQ320">
        <v>8.7139000000000006</v>
      </c>
      <c r="AR320">
        <v>0</v>
      </c>
      <c r="AS320">
        <v>500</v>
      </c>
      <c r="AT320" t="s">
        <v>29</v>
      </c>
    </row>
    <row r="321" spans="39:46" x14ac:dyDescent="0.3">
      <c r="AM321">
        <v>158</v>
      </c>
      <c r="AN321">
        <f t="shared" si="65"/>
        <v>0.11571657270029673</v>
      </c>
      <c r="AO321">
        <v>88.29</v>
      </c>
      <c r="AP321">
        <v>0.121</v>
      </c>
      <c r="AQ321">
        <v>8.7140000000000004</v>
      </c>
      <c r="AR321">
        <v>0</v>
      </c>
      <c r="AS321">
        <v>500</v>
      </c>
      <c r="AT321" t="s">
        <v>29</v>
      </c>
    </row>
    <row r="322" spans="39:46" x14ac:dyDescent="0.3">
      <c r="AM322">
        <v>158.5</v>
      </c>
      <c r="AN322">
        <f t="shared" si="65"/>
        <v>0.11571836795252224</v>
      </c>
      <c r="AO322">
        <v>88.26</v>
      </c>
      <c r="AP322">
        <v>0.121</v>
      </c>
      <c r="AQ322">
        <v>8.7140000000000004</v>
      </c>
      <c r="AR322">
        <v>0</v>
      </c>
      <c r="AS322">
        <v>500</v>
      </c>
      <c r="AT322" t="s">
        <v>29</v>
      </c>
    </row>
    <row r="323" spans="39:46" x14ac:dyDescent="0.3">
      <c r="AM323">
        <v>159</v>
      </c>
      <c r="AN323">
        <f t="shared" si="65"/>
        <v>0.11572016320474778</v>
      </c>
      <c r="AO323">
        <v>88.23</v>
      </c>
      <c r="AP323">
        <v>0.121</v>
      </c>
      <c r="AQ323">
        <v>8.7139000000000006</v>
      </c>
      <c r="AR323">
        <v>0</v>
      </c>
      <c r="AS323">
        <v>500</v>
      </c>
      <c r="AT323" t="s">
        <v>29</v>
      </c>
    </row>
    <row r="324" spans="39:46" x14ac:dyDescent="0.3">
      <c r="AM324">
        <v>159.5</v>
      </c>
      <c r="AN324">
        <f t="shared" si="65"/>
        <v>0.11572136003956479</v>
      </c>
      <c r="AO324">
        <v>88.21</v>
      </c>
      <c r="AP324">
        <v>0.121</v>
      </c>
      <c r="AQ324">
        <v>8.7139000000000006</v>
      </c>
      <c r="AR324">
        <v>0</v>
      </c>
      <c r="AS324">
        <v>500</v>
      </c>
      <c r="AT324" t="s">
        <v>29</v>
      </c>
    </row>
    <row r="325" spans="39:46" x14ac:dyDescent="0.3">
      <c r="AM325">
        <v>160</v>
      </c>
      <c r="AN325">
        <f t="shared" si="65"/>
        <v>0.11572255687438179</v>
      </c>
      <c r="AO325">
        <v>88.19</v>
      </c>
      <c r="AP325">
        <v>0.121</v>
      </c>
      <c r="AQ325">
        <v>8.7140000000000004</v>
      </c>
      <c r="AR325">
        <v>0</v>
      </c>
      <c r="AS325">
        <v>500</v>
      </c>
      <c r="AT325" t="s">
        <v>29</v>
      </c>
    </row>
    <row r="326" spans="39:46" x14ac:dyDescent="0.3">
      <c r="AM326">
        <v>160.5</v>
      </c>
      <c r="AN326">
        <f t="shared" si="65"/>
        <v>0.11572435212660731</v>
      </c>
      <c r="AO326">
        <v>88.16</v>
      </c>
      <c r="AP326">
        <v>0.121</v>
      </c>
      <c r="AQ326">
        <v>8.7140000000000004</v>
      </c>
      <c r="AR326">
        <v>0</v>
      </c>
      <c r="AS326">
        <v>500</v>
      </c>
      <c r="AT326" t="s">
        <v>29</v>
      </c>
    </row>
    <row r="327" spans="39:46" x14ac:dyDescent="0.3">
      <c r="AM327">
        <v>161</v>
      </c>
      <c r="AN327">
        <f t="shared" ref="AN327:AN390" si="66">AP327-AP327*AO327/2022</f>
        <v>0.11572614737883284</v>
      </c>
      <c r="AO327">
        <v>88.13</v>
      </c>
      <c r="AP327">
        <v>0.121</v>
      </c>
      <c r="AQ327">
        <v>8.7140000000000004</v>
      </c>
      <c r="AR327">
        <v>0</v>
      </c>
      <c r="AS327">
        <v>500</v>
      </c>
      <c r="AT327" t="s">
        <v>29</v>
      </c>
    </row>
    <row r="328" spans="39:46" x14ac:dyDescent="0.3">
      <c r="AM328">
        <v>161.5</v>
      </c>
      <c r="AN328">
        <f t="shared" si="66"/>
        <v>0.11572734421364984</v>
      </c>
      <c r="AO328">
        <v>88.11</v>
      </c>
      <c r="AP328">
        <v>0.121</v>
      </c>
      <c r="AQ328">
        <v>8.7139000000000006</v>
      </c>
      <c r="AR328">
        <v>0</v>
      </c>
      <c r="AS328">
        <v>500</v>
      </c>
      <c r="AT328" t="s">
        <v>29</v>
      </c>
    </row>
    <row r="329" spans="39:46" x14ac:dyDescent="0.3">
      <c r="AM329">
        <v>162</v>
      </c>
      <c r="AN329">
        <f t="shared" si="66"/>
        <v>0.11572913946587537</v>
      </c>
      <c r="AO329">
        <v>88.08</v>
      </c>
      <c r="AP329">
        <v>0.121</v>
      </c>
      <c r="AQ329">
        <v>8.7140000000000004</v>
      </c>
      <c r="AR329">
        <v>0</v>
      </c>
      <c r="AS329">
        <v>500</v>
      </c>
      <c r="AT329" t="s">
        <v>29</v>
      </c>
    </row>
    <row r="330" spans="39:46" x14ac:dyDescent="0.3">
      <c r="AM330">
        <v>162.5</v>
      </c>
      <c r="AN330">
        <f t="shared" si="66"/>
        <v>0.11573093471810089</v>
      </c>
      <c r="AO330">
        <v>88.05</v>
      </c>
      <c r="AP330">
        <v>0.121</v>
      </c>
      <c r="AQ330">
        <v>8.7140000000000004</v>
      </c>
      <c r="AR330">
        <v>0</v>
      </c>
      <c r="AS330">
        <v>500</v>
      </c>
      <c r="AT330" t="s">
        <v>29</v>
      </c>
    </row>
    <row r="331" spans="39:46" x14ac:dyDescent="0.3">
      <c r="AM331">
        <v>163</v>
      </c>
      <c r="AN331">
        <f t="shared" si="66"/>
        <v>0.11573213155291789</v>
      </c>
      <c r="AO331">
        <v>88.03</v>
      </c>
      <c r="AP331">
        <v>0.121</v>
      </c>
      <c r="AQ331">
        <v>8.7140000000000004</v>
      </c>
      <c r="AR331">
        <v>0</v>
      </c>
      <c r="AS331">
        <v>500</v>
      </c>
      <c r="AT331" t="s">
        <v>29</v>
      </c>
    </row>
    <row r="332" spans="39:46" x14ac:dyDescent="0.3">
      <c r="AM332">
        <v>163.5</v>
      </c>
      <c r="AN332">
        <f t="shared" si="66"/>
        <v>0.11573332838773491</v>
      </c>
      <c r="AO332">
        <v>88.01</v>
      </c>
      <c r="AP332">
        <v>0.121</v>
      </c>
      <c r="AQ332">
        <v>8.7139000000000006</v>
      </c>
      <c r="AR332">
        <v>0</v>
      </c>
      <c r="AS332">
        <v>500</v>
      </c>
      <c r="AT332" t="s">
        <v>29</v>
      </c>
    </row>
    <row r="333" spans="39:46" x14ac:dyDescent="0.3">
      <c r="AM333">
        <v>164</v>
      </c>
      <c r="AN333">
        <f t="shared" si="66"/>
        <v>0.11573452522255193</v>
      </c>
      <c r="AO333">
        <v>87.99</v>
      </c>
      <c r="AP333">
        <v>0.121</v>
      </c>
      <c r="AQ333">
        <v>8.7139000000000006</v>
      </c>
      <c r="AR333">
        <v>0</v>
      </c>
      <c r="AS333">
        <v>500</v>
      </c>
      <c r="AT333" t="s">
        <v>29</v>
      </c>
    </row>
    <row r="334" spans="39:46" x14ac:dyDescent="0.3">
      <c r="AM334">
        <v>164.5</v>
      </c>
      <c r="AN334">
        <f t="shared" si="66"/>
        <v>0.11573572205736894</v>
      </c>
      <c r="AO334">
        <v>87.97</v>
      </c>
      <c r="AP334">
        <v>0.121</v>
      </c>
      <c r="AQ334">
        <v>8.7139000000000006</v>
      </c>
      <c r="AR334">
        <v>0</v>
      </c>
      <c r="AS334">
        <v>500</v>
      </c>
      <c r="AT334" t="s">
        <v>29</v>
      </c>
    </row>
    <row r="335" spans="39:46" x14ac:dyDescent="0.3">
      <c r="AM335">
        <v>165</v>
      </c>
      <c r="AN335">
        <f t="shared" si="66"/>
        <v>0.11573691889218596</v>
      </c>
      <c r="AO335">
        <v>87.95</v>
      </c>
      <c r="AP335">
        <v>0.121</v>
      </c>
      <c r="AQ335">
        <v>8.7139000000000006</v>
      </c>
      <c r="AR335">
        <v>2</v>
      </c>
      <c r="AS335">
        <v>500</v>
      </c>
      <c r="AT335" t="s">
        <v>29</v>
      </c>
    </row>
    <row r="336" spans="39:46" x14ac:dyDescent="0.3">
      <c r="AM336">
        <v>165.5</v>
      </c>
      <c r="AN336">
        <f t="shared" si="66"/>
        <v>0.11573632047477744</v>
      </c>
      <c r="AO336">
        <v>87.96</v>
      </c>
      <c r="AP336">
        <v>0.121</v>
      </c>
      <c r="AQ336">
        <v>8.7141000000000002</v>
      </c>
      <c r="AR336">
        <v>0</v>
      </c>
      <c r="AS336">
        <v>500</v>
      </c>
      <c r="AT336" t="s">
        <v>29</v>
      </c>
    </row>
    <row r="337" spans="39:46" x14ac:dyDescent="0.3">
      <c r="AM337">
        <v>166</v>
      </c>
      <c r="AN337">
        <f t="shared" si="66"/>
        <v>0.11573691889218596</v>
      </c>
      <c r="AO337">
        <v>87.95</v>
      </c>
      <c r="AP337">
        <v>0.121</v>
      </c>
      <c r="AQ337">
        <v>8.7141000000000002</v>
      </c>
      <c r="AR337">
        <v>0</v>
      </c>
      <c r="AS337">
        <v>500</v>
      </c>
      <c r="AT337" t="s">
        <v>29</v>
      </c>
    </row>
    <row r="338" spans="39:46" x14ac:dyDescent="0.3">
      <c r="AM338">
        <v>166.5</v>
      </c>
      <c r="AN338">
        <f t="shared" si="66"/>
        <v>0.11573751730959446</v>
      </c>
      <c r="AO338">
        <v>87.94</v>
      </c>
      <c r="AP338">
        <v>0.121</v>
      </c>
      <c r="AQ338">
        <v>8.7142999999999997</v>
      </c>
      <c r="AR338">
        <v>0</v>
      </c>
      <c r="AS338">
        <v>500</v>
      </c>
      <c r="AT338" t="s">
        <v>29</v>
      </c>
    </row>
    <row r="339" spans="39:46" x14ac:dyDescent="0.3">
      <c r="AM339">
        <v>167</v>
      </c>
      <c r="AN339">
        <f t="shared" si="66"/>
        <v>0.11573811572700296</v>
      </c>
      <c r="AO339">
        <v>87.93</v>
      </c>
      <c r="AP339">
        <v>0.121</v>
      </c>
      <c r="AQ339">
        <v>8.7141999999999999</v>
      </c>
      <c r="AR339">
        <v>0</v>
      </c>
      <c r="AS339">
        <v>500</v>
      </c>
      <c r="AT339" t="s">
        <v>29</v>
      </c>
    </row>
    <row r="340" spans="39:46" x14ac:dyDescent="0.3">
      <c r="AM340">
        <v>167.5</v>
      </c>
      <c r="AN340">
        <f t="shared" si="66"/>
        <v>0.11573811572700296</v>
      </c>
      <c r="AO340">
        <v>87.93</v>
      </c>
      <c r="AP340">
        <v>0.121</v>
      </c>
      <c r="AQ340">
        <v>8.7141999999999999</v>
      </c>
      <c r="AR340">
        <v>0</v>
      </c>
      <c r="AS340">
        <v>500</v>
      </c>
      <c r="AT340" t="s">
        <v>29</v>
      </c>
    </row>
    <row r="341" spans="39:46" x14ac:dyDescent="0.3">
      <c r="AM341">
        <v>168</v>
      </c>
      <c r="AN341">
        <f t="shared" si="66"/>
        <v>0.11573931256181998</v>
      </c>
      <c r="AO341">
        <v>87.91</v>
      </c>
      <c r="AP341">
        <v>0.121</v>
      </c>
      <c r="AQ341">
        <v>8.7141999999999999</v>
      </c>
      <c r="AR341">
        <v>0</v>
      </c>
      <c r="AS341">
        <v>500</v>
      </c>
      <c r="AT341" t="s">
        <v>29</v>
      </c>
    </row>
    <row r="342" spans="39:46" x14ac:dyDescent="0.3">
      <c r="AM342">
        <v>168.5</v>
      </c>
      <c r="AN342">
        <f t="shared" si="66"/>
        <v>0.11574170623145401</v>
      </c>
      <c r="AO342">
        <v>87.87</v>
      </c>
      <c r="AP342">
        <v>0.121</v>
      </c>
      <c r="AQ342">
        <v>8.7141000000000002</v>
      </c>
      <c r="AR342">
        <v>0</v>
      </c>
      <c r="AS342">
        <v>500</v>
      </c>
      <c r="AT342" t="s">
        <v>29</v>
      </c>
    </row>
    <row r="343" spans="39:46" x14ac:dyDescent="0.3">
      <c r="AM343">
        <v>169</v>
      </c>
      <c r="AN343">
        <f t="shared" si="66"/>
        <v>0.11573871414441148</v>
      </c>
      <c r="AO343">
        <v>87.92</v>
      </c>
      <c r="AP343">
        <v>0.121</v>
      </c>
      <c r="AQ343">
        <v>8.7136999999999993</v>
      </c>
      <c r="AR343">
        <v>0</v>
      </c>
      <c r="AS343">
        <v>500</v>
      </c>
      <c r="AT343" t="s">
        <v>29</v>
      </c>
    </row>
    <row r="344" spans="39:46" x14ac:dyDescent="0.3">
      <c r="AM344">
        <v>169.5</v>
      </c>
      <c r="AN344">
        <f t="shared" si="66"/>
        <v>0.11572913946587537</v>
      </c>
      <c r="AO344">
        <v>88.08</v>
      </c>
      <c r="AP344">
        <v>0.121</v>
      </c>
      <c r="AQ344">
        <v>8.7134</v>
      </c>
      <c r="AR344">
        <v>0</v>
      </c>
      <c r="AS344">
        <v>500</v>
      </c>
      <c r="AT344" t="s">
        <v>29</v>
      </c>
    </row>
    <row r="345" spans="39:46" x14ac:dyDescent="0.3">
      <c r="AM345">
        <v>170</v>
      </c>
      <c r="AN345">
        <f t="shared" si="66"/>
        <v>0.11667049455984174</v>
      </c>
      <c r="AO345">
        <v>88.33</v>
      </c>
      <c r="AP345">
        <v>0.122</v>
      </c>
      <c r="AQ345">
        <v>8.7131000000000007</v>
      </c>
      <c r="AR345">
        <v>0</v>
      </c>
      <c r="AS345">
        <v>500</v>
      </c>
      <c r="AT345" t="s">
        <v>29</v>
      </c>
    </row>
    <row r="346" spans="39:46" x14ac:dyDescent="0.3">
      <c r="AM346">
        <v>170.5</v>
      </c>
      <c r="AN346">
        <f t="shared" si="66"/>
        <v>0.11665058358061325</v>
      </c>
      <c r="AO346">
        <v>88.66</v>
      </c>
      <c r="AP346">
        <v>0.122</v>
      </c>
      <c r="AQ346">
        <v>8.7127999999999997</v>
      </c>
      <c r="AR346">
        <v>0</v>
      </c>
      <c r="AS346">
        <v>500</v>
      </c>
      <c r="AT346" t="s">
        <v>29</v>
      </c>
    </row>
    <row r="347" spans="39:46" x14ac:dyDescent="0.3">
      <c r="AM347">
        <v>171</v>
      </c>
      <c r="AN347">
        <f t="shared" si="66"/>
        <v>0.11757997032640949</v>
      </c>
      <c r="AO347">
        <v>89.1</v>
      </c>
      <c r="AP347">
        <v>0.123</v>
      </c>
      <c r="AQ347">
        <v>8.7119999999999997</v>
      </c>
      <c r="AR347">
        <v>0</v>
      </c>
      <c r="AS347">
        <v>500</v>
      </c>
      <c r="AT347" t="s">
        <v>29</v>
      </c>
    </row>
    <row r="348" spans="39:46" x14ac:dyDescent="0.3">
      <c r="AM348">
        <v>171.5</v>
      </c>
      <c r="AN348">
        <f t="shared" si="66"/>
        <v>0.11754894658753709</v>
      </c>
      <c r="AO348">
        <v>89.61</v>
      </c>
      <c r="AP348">
        <v>0.123</v>
      </c>
      <c r="AQ348">
        <v>8.7114999999999991</v>
      </c>
      <c r="AR348">
        <v>0</v>
      </c>
      <c r="AS348">
        <v>500</v>
      </c>
      <c r="AT348" t="s">
        <v>29</v>
      </c>
    </row>
    <row r="349" spans="39:46" x14ac:dyDescent="0.3">
      <c r="AM349">
        <v>172</v>
      </c>
      <c r="AN349">
        <f t="shared" si="66"/>
        <v>0.11847151335311573</v>
      </c>
      <c r="AO349">
        <v>90.15</v>
      </c>
      <c r="AP349">
        <v>0.124</v>
      </c>
      <c r="AQ349">
        <v>8.7111000000000001</v>
      </c>
      <c r="AR349">
        <v>0</v>
      </c>
      <c r="AS349">
        <v>500</v>
      </c>
      <c r="AT349" t="s">
        <v>29</v>
      </c>
    </row>
    <row r="350" spans="39:46" x14ac:dyDescent="0.3">
      <c r="AM350">
        <v>172.5</v>
      </c>
      <c r="AN350">
        <f t="shared" si="66"/>
        <v>0.11843410484668644</v>
      </c>
      <c r="AO350">
        <v>90.76</v>
      </c>
      <c r="AP350">
        <v>0.124</v>
      </c>
      <c r="AQ350">
        <v>8.7103999999999999</v>
      </c>
      <c r="AR350">
        <v>0</v>
      </c>
      <c r="AS350">
        <v>500</v>
      </c>
      <c r="AT350" t="s">
        <v>29</v>
      </c>
    </row>
    <row r="351" spans="39:46" x14ac:dyDescent="0.3">
      <c r="AM351">
        <v>173</v>
      </c>
      <c r="AN351">
        <f t="shared" si="66"/>
        <v>0.11935089020771514</v>
      </c>
      <c r="AO351">
        <v>91.38</v>
      </c>
      <c r="AP351">
        <v>0.125</v>
      </c>
      <c r="AQ351">
        <v>8.7095000000000002</v>
      </c>
      <c r="AR351">
        <v>0</v>
      </c>
      <c r="AS351">
        <v>500</v>
      </c>
      <c r="AT351" t="s">
        <v>29</v>
      </c>
    </row>
    <row r="352" spans="39:46" x14ac:dyDescent="0.3">
      <c r="AM352">
        <v>173.5</v>
      </c>
      <c r="AN352">
        <f t="shared" si="66"/>
        <v>0.1202633234421365</v>
      </c>
      <c r="AO352">
        <v>92.06</v>
      </c>
      <c r="AP352">
        <v>0.126</v>
      </c>
      <c r="AQ352">
        <v>8.7089999999999996</v>
      </c>
      <c r="AR352">
        <v>0</v>
      </c>
      <c r="AS352">
        <v>500</v>
      </c>
      <c r="AT352" t="s">
        <v>29</v>
      </c>
    </row>
    <row r="353" spans="39:46" x14ac:dyDescent="0.3">
      <c r="AM353">
        <v>174</v>
      </c>
      <c r="AN353">
        <f t="shared" si="66"/>
        <v>0.12021783382789318</v>
      </c>
      <c r="AO353">
        <v>92.79</v>
      </c>
      <c r="AP353">
        <v>0.126</v>
      </c>
      <c r="AQ353">
        <v>8.7083999999999993</v>
      </c>
      <c r="AR353">
        <v>0</v>
      </c>
      <c r="AS353">
        <v>500</v>
      </c>
      <c r="AT353" t="s">
        <v>29</v>
      </c>
    </row>
    <row r="354" spans="39:46" x14ac:dyDescent="0.3">
      <c r="AM354">
        <v>174.5</v>
      </c>
      <c r="AN354">
        <f t="shared" si="66"/>
        <v>0.12112295252225519</v>
      </c>
      <c r="AO354">
        <v>93.57</v>
      </c>
      <c r="AP354">
        <v>0.127</v>
      </c>
      <c r="AQ354">
        <v>8.7077000000000009</v>
      </c>
      <c r="AR354">
        <v>0</v>
      </c>
      <c r="AS354">
        <v>500</v>
      </c>
      <c r="AT354" t="s">
        <v>29</v>
      </c>
    </row>
    <row r="355" spans="39:46" x14ac:dyDescent="0.3">
      <c r="AM355">
        <v>175</v>
      </c>
      <c r="AN355">
        <f t="shared" si="66"/>
        <v>0.12202540059347182</v>
      </c>
      <c r="AO355">
        <v>94.38</v>
      </c>
      <c r="AP355">
        <v>0.128</v>
      </c>
      <c r="AQ355">
        <v>8.7070000000000007</v>
      </c>
      <c r="AR355">
        <v>0</v>
      </c>
      <c r="AS355">
        <v>500</v>
      </c>
      <c r="AT355" t="s">
        <v>29</v>
      </c>
    </row>
    <row r="356" spans="39:46" x14ac:dyDescent="0.3">
      <c r="AM356">
        <v>175.5</v>
      </c>
      <c r="AN356">
        <f t="shared" si="66"/>
        <v>0.12197412462908012</v>
      </c>
      <c r="AO356">
        <v>95.19</v>
      </c>
      <c r="AP356">
        <v>0.128</v>
      </c>
      <c r="AQ356">
        <v>8.7065000000000001</v>
      </c>
      <c r="AR356">
        <v>0</v>
      </c>
      <c r="AS356">
        <v>500</v>
      </c>
      <c r="AT356" t="s">
        <v>29</v>
      </c>
    </row>
    <row r="357" spans="39:46" x14ac:dyDescent="0.3">
      <c r="AM357">
        <v>176</v>
      </c>
      <c r="AN357">
        <f t="shared" si="66"/>
        <v>0.12287090504451038</v>
      </c>
      <c r="AO357">
        <v>96.07</v>
      </c>
      <c r="AP357">
        <v>0.129</v>
      </c>
      <c r="AQ357">
        <v>8.7056000000000004</v>
      </c>
      <c r="AR357">
        <v>0</v>
      </c>
      <c r="AS357">
        <v>500</v>
      </c>
      <c r="AT357" t="s">
        <v>29</v>
      </c>
    </row>
    <row r="358" spans="39:46" x14ac:dyDescent="0.3">
      <c r="AM358">
        <v>176.5</v>
      </c>
      <c r="AN358">
        <f t="shared" si="66"/>
        <v>0.12376360039564788</v>
      </c>
      <c r="AO358">
        <v>97</v>
      </c>
      <c r="AP358">
        <v>0.13</v>
      </c>
      <c r="AQ358">
        <v>8.7048000000000005</v>
      </c>
      <c r="AR358">
        <v>0</v>
      </c>
      <c r="AS358">
        <v>500</v>
      </c>
      <c r="AT358" t="s">
        <v>29</v>
      </c>
    </row>
    <row r="359" spans="39:46" x14ac:dyDescent="0.3">
      <c r="AM359">
        <v>177</v>
      </c>
      <c r="AN359">
        <f t="shared" si="66"/>
        <v>0.12465278437190901</v>
      </c>
      <c r="AO359">
        <v>97.97</v>
      </c>
      <c r="AP359">
        <v>0.13100000000000001</v>
      </c>
      <c r="AQ359">
        <v>8.7036999999999995</v>
      </c>
      <c r="AR359">
        <v>0</v>
      </c>
      <c r="AS359">
        <v>500</v>
      </c>
      <c r="AT359" t="s">
        <v>29</v>
      </c>
    </row>
    <row r="360" spans="39:46" x14ac:dyDescent="0.3">
      <c r="AM360">
        <v>177.5</v>
      </c>
      <c r="AN360">
        <f t="shared" si="66"/>
        <v>0.12553839762611277</v>
      </c>
      <c r="AO360">
        <v>98.98</v>
      </c>
      <c r="AP360">
        <v>0.13200000000000001</v>
      </c>
      <c r="AQ360">
        <v>8.7026000000000003</v>
      </c>
      <c r="AR360">
        <v>0</v>
      </c>
      <c r="AS360">
        <v>500</v>
      </c>
      <c r="AT360" t="s">
        <v>29</v>
      </c>
    </row>
    <row r="361" spans="39:46" x14ac:dyDescent="0.3">
      <c r="AM361">
        <v>178</v>
      </c>
      <c r="AN361">
        <f t="shared" si="66"/>
        <v>0.1264223541048467</v>
      </c>
      <c r="AO361">
        <v>100</v>
      </c>
      <c r="AP361">
        <v>0.13300000000000001</v>
      </c>
      <c r="AQ361">
        <v>8.7019000000000002</v>
      </c>
      <c r="AR361">
        <v>0</v>
      </c>
      <c r="AS361">
        <v>500</v>
      </c>
      <c r="AT361" t="s">
        <v>29</v>
      </c>
    </row>
    <row r="362" spans="39:46" x14ac:dyDescent="0.3">
      <c r="AM362">
        <v>178.5</v>
      </c>
      <c r="AN362">
        <f t="shared" si="66"/>
        <v>0.12730265084075174</v>
      </c>
      <c r="AO362">
        <v>101.06</v>
      </c>
      <c r="AP362">
        <v>0.13400000000000001</v>
      </c>
      <c r="AQ362">
        <v>8.7010000000000005</v>
      </c>
      <c r="AR362">
        <v>0</v>
      </c>
      <c r="AS362">
        <v>500</v>
      </c>
      <c r="AT362" t="s">
        <v>29</v>
      </c>
    </row>
    <row r="363" spans="39:46" x14ac:dyDescent="0.3">
      <c r="AM363">
        <v>179</v>
      </c>
      <c r="AN363">
        <f t="shared" si="66"/>
        <v>0.12817989614243325</v>
      </c>
      <c r="AO363">
        <v>102.15</v>
      </c>
      <c r="AP363">
        <v>0.13500000000000001</v>
      </c>
      <c r="AQ363">
        <v>8.6996000000000002</v>
      </c>
      <c r="AR363">
        <v>0</v>
      </c>
      <c r="AS363">
        <v>500</v>
      </c>
      <c r="AT363" t="s">
        <v>29</v>
      </c>
    </row>
    <row r="364" spans="39:46" x14ac:dyDescent="0.3">
      <c r="AM364">
        <v>179.5</v>
      </c>
      <c r="AN364">
        <f t="shared" si="66"/>
        <v>0.12905673590504452</v>
      </c>
      <c r="AO364">
        <v>103.23</v>
      </c>
      <c r="AP364">
        <v>0.13600000000000001</v>
      </c>
      <c r="AQ364">
        <v>8.6984999999999992</v>
      </c>
      <c r="AR364">
        <v>0</v>
      </c>
      <c r="AS364">
        <v>500</v>
      </c>
      <c r="AT364" t="s">
        <v>29</v>
      </c>
    </row>
    <row r="365" spans="39:46" x14ac:dyDescent="0.3">
      <c r="AM365">
        <v>180</v>
      </c>
      <c r="AN365">
        <f t="shared" si="66"/>
        <v>0.12993182987141444</v>
      </c>
      <c r="AO365">
        <v>104.32</v>
      </c>
      <c r="AP365">
        <v>0.13700000000000001</v>
      </c>
      <c r="AQ365">
        <v>8.6975999999999996</v>
      </c>
      <c r="AR365">
        <v>0</v>
      </c>
      <c r="AS365">
        <v>500</v>
      </c>
      <c r="AT365" t="s">
        <v>29</v>
      </c>
    </row>
    <row r="366" spans="39:46" x14ac:dyDescent="0.3">
      <c r="AM366">
        <v>180.5</v>
      </c>
      <c r="AN366">
        <f t="shared" si="66"/>
        <v>0.13080175074183978</v>
      </c>
      <c r="AO366">
        <v>105.47</v>
      </c>
      <c r="AP366">
        <v>0.13800000000000001</v>
      </c>
      <c r="AQ366">
        <v>8.6967999999999996</v>
      </c>
      <c r="AR366">
        <v>0</v>
      </c>
      <c r="AS366">
        <v>500</v>
      </c>
      <c r="AT366" t="s">
        <v>29</v>
      </c>
    </row>
    <row r="367" spans="39:46" x14ac:dyDescent="0.3">
      <c r="AM367">
        <v>181</v>
      </c>
      <c r="AN367">
        <f t="shared" si="66"/>
        <v>0.13167190900098913</v>
      </c>
      <c r="AO367">
        <v>106.6</v>
      </c>
      <c r="AP367">
        <v>0.13900000000000001</v>
      </c>
      <c r="AQ367">
        <v>8.6959</v>
      </c>
      <c r="AR367">
        <v>0</v>
      </c>
      <c r="AS367">
        <v>500</v>
      </c>
      <c r="AT367" t="s">
        <v>29</v>
      </c>
    </row>
    <row r="368" spans="39:46" x14ac:dyDescent="0.3">
      <c r="AM368">
        <v>181.5</v>
      </c>
      <c r="AN368">
        <f t="shared" si="66"/>
        <v>0.13254094955489615</v>
      </c>
      <c r="AO368">
        <v>107.73</v>
      </c>
      <c r="AP368">
        <v>0.14000000000000001</v>
      </c>
      <c r="AQ368">
        <v>8.6951000000000001</v>
      </c>
      <c r="AR368">
        <v>0</v>
      </c>
      <c r="AS368">
        <v>500</v>
      </c>
      <c r="AT368" t="s">
        <v>29</v>
      </c>
    </row>
    <row r="369" spans="39:46" x14ac:dyDescent="0.3">
      <c r="AM369">
        <v>182</v>
      </c>
      <c r="AN369">
        <f t="shared" si="66"/>
        <v>0.13340468842729969</v>
      </c>
      <c r="AO369">
        <v>108.92</v>
      </c>
      <c r="AP369">
        <v>0.14099999999999999</v>
      </c>
      <c r="AQ369">
        <v>8.6942000000000004</v>
      </c>
      <c r="AR369">
        <v>0</v>
      </c>
      <c r="AS369">
        <v>500</v>
      </c>
      <c r="AT369" t="s">
        <v>29</v>
      </c>
    </row>
    <row r="370" spans="39:46" x14ac:dyDescent="0.3">
      <c r="AM370">
        <v>182.5</v>
      </c>
      <c r="AN370">
        <f t="shared" si="66"/>
        <v>0.13426795252225518</v>
      </c>
      <c r="AO370">
        <v>110.1</v>
      </c>
      <c r="AP370">
        <v>0.14199999999999999</v>
      </c>
      <c r="AQ370">
        <v>8.6931999999999992</v>
      </c>
      <c r="AR370">
        <v>0</v>
      </c>
      <c r="AS370">
        <v>500</v>
      </c>
      <c r="AT370" t="s">
        <v>29</v>
      </c>
    </row>
    <row r="371" spans="39:46" x14ac:dyDescent="0.3">
      <c r="AM371">
        <v>183</v>
      </c>
      <c r="AN371">
        <f t="shared" si="66"/>
        <v>0.13512368447082096</v>
      </c>
      <c r="AO371">
        <v>111.37</v>
      </c>
      <c r="AP371">
        <v>0.14299999999999999</v>
      </c>
      <c r="AQ371">
        <v>8.6919000000000004</v>
      </c>
      <c r="AR371">
        <v>0</v>
      </c>
      <c r="AS371">
        <v>500</v>
      </c>
      <c r="AT371" t="s">
        <v>29</v>
      </c>
    </row>
    <row r="372" spans="39:46" x14ac:dyDescent="0.3">
      <c r="AM372">
        <v>183.5</v>
      </c>
      <c r="AN372">
        <f t="shared" si="66"/>
        <v>0.13597531157270029</v>
      </c>
      <c r="AO372">
        <v>112.68</v>
      </c>
      <c r="AP372">
        <v>0.14399999999999999</v>
      </c>
      <c r="AQ372">
        <v>8.6908999999999992</v>
      </c>
      <c r="AR372">
        <v>0</v>
      </c>
      <c r="AS372">
        <v>500</v>
      </c>
      <c r="AT372" t="s">
        <v>29</v>
      </c>
    </row>
    <row r="373" spans="39:46" x14ac:dyDescent="0.3">
      <c r="AM373">
        <v>184</v>
      </c>
      <c r="AN373">
        <f t="shared" si="66"/>
        <v>0.13682349159248269</v>
      </c>
      <c r="AO373">
        <v>114.02</v>
      </c>
      <c r="AP373">
        <v>0.14499999999999999</v>
      </c>
      <c r="AQ373">
        <v>8.6897000000000002</v>
      </c>
      <c r="AR373">
        <v>0</v>
      </c>
      <c r="AS373">
        <v>500</v>
      </c>
      <c r="AT373" t="s">
        <v>29</v>
      </c>
    </row>
    <row r="374" spans="39:46" x14ac:dyDescent="0.3">
      <c r="AM374">
        <v>184.5</v>
      </c>
      <c r="AN374">
        <f t="shared" si="66"/>
        <v>0.1376754005934718</v>
      </c>
      <c r="AO374">
        <v>115.29</v>
      </c>
      <c r="AP374">
        <v>0.14599999999999999</v>
      </c>
      <c r="AQ374">
        <v>8.6883999999999997</v>
      </c>
      <c r="AR374">
        <v>0</v>
      </c>
      <c r="AS374">
        <v>500</v>
      </c>
      <c r="AT374" t="s">
        <v>29</v>
      </c>
    </row>
    <row r="375" spans="39:46" x14ac:dyDescent="0.3">
      <c r="AM375">
        <v>185</v>
      </c>
      <c r="AN375">
        <f t="shared" si="66"/>
        <v>0.13852678041543026</v>
      </c>
      <c r="AO375">
        <v>116.55</v>
      </c>
      <c r="AP375">
        <v>0.14699999999999999</v>
      </c>
      <c r="AQ375">
        <v>8.6874000000000002</v>
      </c>
      <c r="AR375">
        <v>0</v>
      </c>
      <c r="AS375">
        <v>500</v>
      </c>
      <c r="AT375" t="s">
        <v>29</v>
      </c>
    </row>
    <row r="376" spans="39:46" x14ac:dyDescent="0.3">
      <c r="AM376">
        <v>185.5</v>
      </c>
      <c r="AN376">
        <f t="shared" si="66"/>
        <v>0.13937618199802176</v>
      </c>
      <c r="AO376">
        <v>117.82</v>
      </c>
      <c r="AP376">
        <v>0.14799999999999999</v>
      </c>
      <c r="AQ376">
        <v>8.6862999999999992</v>
      </c>
      <c r="AR376">
        <v>0</v>
      </c>
      <c r="AS376">
        <v>500</v>
      </c>
      <c r="AT376" t="s">
        <v>29</v>
      </c>
    </row>
    <row r="377" spans="39:46" x14ac:dyDescent="0.3">
      <c r="AM377">
        <v>186</v>
      </c>
      <c r="AN377">
        <f t="shared" si="66"/>
        <v>0.14116172106824926</v>
      </c>
      <c r="AO377">
        <v>119.14</v>
      </c>
      <c r="AP377">
        <v>0.15</v>
      </c>
      <c r="AQ377">
        <v>8.6851000000000003</v>
      </c>
      <c r="AR377">
        <v>0</v>
      </c>
      <c r="AS377">
        <v>500</v>
      </c>
      <c r="AT377" t="s">
        <v>29</v>
      </c>
    </row>
    <row r="378" spans="39:46" x14ac:dyDescent="0.3">
      <c r="AM378">
        <v>186.5</v>
      </c>
      <c r="AN378">
        <f t="shared" si="66"/>
        <v>0.14201617210682493</v>
      </c>
      <c r="AO378">
        <v>120.3</v>
      </c>
      <c r="AP378">
        <v>0.151</v>
      </c>
      <c r="AQ378">
        <v>8.6839999999999993</v>
      </c>
      <c r="AR378">
        <v>1</v>
      </c>
      <c r="AS378">
        <v>500</v>
      </c>
      <c r="AT378" t="s">
        <v>29</v>
      </c>
    </row>
    <row r="379" spans="39:46" x14ac:dyDescent="0.3">
      <c r="AM379">
        <v>187</v>
      </c>
      <c r="AN379">
        <f t="shared" si="66"/>
        <v>0.14201318496538082</v>
      </c>
      <c r="AO379">
        <v>120.34</v>
      </c>
      <c r="AP379">
        <v>0.151</v>
      </c>
      <c r="AQ379">
        <v>8.6838999999999995</v>
      </c>
      <c r="AR379">
        <v>0</v>
      </c>
      <c r="AS379">
        <v>500</v>
      </c>
      <c r="AT379" t="s">
        <v>29</v>
      </c>
    </row>
    <row r="380" spans="39:46" x14ac:dyDescent="0.3">
      <c r="AM380">
        <v>187.5</v>
      </c>
      <c r="AN380">
        <f t="shared" si="66"/>
        <v>0.14202363996043521</v>
      </c>
      <c r="AO380">
        <v>120.2</v>
      </c>
      <c r="AP380">
        <v>0.151</v>
      </c>
      <c r="AQ380">
        <v>8.6839999999999993</v>
      </c>
      <c r="AR380">
        <v>0</v>
      </c>
      <c r="AS380">
        <v>500</v>
      </c>
      <c r="AT380" t="s">
        <v>29</v>
      </c>
    </row>
    <row r="381" spans="39:46" x14ac:dyDescent="0.3">
      <c r="AM381">
        <v>188</v>
      </c>
      <c r="AN381">
        <f t="shared" si="66"/>
        <v>0.14203260138476756</v>
      </c>
      <c r="AO381">
        <v>120.08</v>
      </c>
      <c r="AP381">
        <v>0.151</v>
      </c>
      <c r="AQ381">
        <v>8.6838999999999995</v>
      </c>
      <c r="AR381">
        <v>0</v>
      </c>
      <c r="AS381">
        <v>500</v>
      </c>
      <c r="AT381" t="s">
        <v>29</v>
      </c>
    </row>
    <row r="382" spans="39:46" x14ac:dyDescent="0.3">
      <c r="AM382">
        <v>188.5</v>
      </c>
      <c r="AN382">
        <f t="shared" si="66"/>
        <v>0.14204006923837784</v>
      </c>
      <c r="AO382">
        <v>119.98</v>
      </c>
      <c r="AP382">
        <v>0.151</v>
      </c>
      <c r="AQ382">
        <v>8.6839999999999993</v>
      </c>
      <c r="AR382">
        <v>0</v>
      </c>
      <c r="AS382">
        <v>500</v>
      </c>
      <c r="AT382" t="s">
        <v>29</v>
      </c>
    </row>
    <row r="383" spans="39:46" x14ac:dyDescent="0.3">
      <c r="AM383">
        <v>189</v>
      </c>
      <c r="AN383">
        <f t="shared" si="66"/>
        <v>0.14204679030662709</v>
      </c>
      <c r="AO383">
        <v>119.89</v>
      </c>
      <c r="AP383">
        <v>0.151</v>
      </c>
      <c r="AQ383">
        <v>8.6839999999999993</v>
      </c>
      <c r="AR383">
        <v>0</v>
      </c>
      <c r="AS383">
        <v>500</v>
      </c>
      <c r="AT383" t="s">
        <v>29</v>
      </c>
    </row>
    <row r="384" spans="39:46" x14ac:dyDescent="0.3">
      <c r="AM384">
        <v>189.5</v>
      </c>
      <c r="AN384">
        <f t="shared" si="66"/>
        <v>0.14205351137487635</v>
      </c>
      <c r="AO384">
        <v>119.8</v>
      </c>
      <c r="AP384">
        <v>0.151</v>
      </c>
      <c r="AQ384">
        <v>8.6838999999999995</v>
      </c>
      <c r="AR384">
        <v>0</v>
      </c>
      <c r="AS384">
        <v>500</v>
      </c>
      <c r="AT384" t="s">
        <v>29</v>
      </c>
    </row>
    <row r="385" spans="39:46" x14ac:dyDescent="0.3">
      <c r="AM385">
        <v>190</v>
      </c>
      <c r="AN385">
        <f t="shared" si="66"/>
        <v>0.14205873887240356</v>
      </c>
      <c r="AO385">
        <v>119.73</v>
      </c>
      <c r="AP385">
        <v>0.151</v>
      </c>
      <c r="AQ385">
        <v>8.6838999999999995</v>
      </c>
      <c r="AR385">
        <v>0</v>
      </c>
      <c r="AS385">
        <v>500</v>
      </c>
      <c r="AT385" t="s">
        <v>29</v>
      </c>
    </row>
    <row r="386" spans="39:46" x14ac:dyDescent="0.3">
      <c r="AM386">
        <v>190.5</v>
      </c>
      <c r="AN386">
        <f t="shared" si="66"/>
        <v>0.14206471315529179</v>
      </c>
      <c r="AO386">
        <v>119.65</v>
      </c>
      <c r="AP386">
        <v>0.151</v>
      </c>
      <c r="AQ386">
        <v>8.6839999999999993</v>
      </c>
      <c r="AR386">
        <v>0</v>
      </c>
      <c r="AS386">
        <v>500</v>
      </c>
      <c r="AT386" t="s">
        <v>29</v>
      </c>
    </row>
    <row r="387" spans="39:46" x14ac:dyDescent="0.3">
      <c r="AM387">
        <v>191</v>
      </c>
      <c r="AN387">
        <f t="shared" si="66"/>
        <v>0.14206919386745795</v>
      </c>
      <c r="AO387">
        <v>119.59</v>
      </c>
      <c r="AP387">
        <v>0.151</v>
      </c>
      <c r="AQ387">
        <v>8.6839999999999993</v>
      </c>
      <c r="AR387">
        <v>0</v>
      </c>
      <c r="AS387">
        <v>500</v>
      </c>
      <c r="AT387" t="s">
        <v>29</v>
      </c>
    </row>
    <row r="388" spans="39:46" x14ac:dyDescent="0.3">
      <c r="AM388">
        <v>191.5</v>
      </c>
      <c r="AN388">
        <f t="shared" si="66"/>
        <v>0.14207442136498516</v>
      </c>
      <c r="AO388">
        <v>119.52</v>
      </c>
      <c r="AP388">
        <v>0.151</v>
      </c>
      <c r="AQ388">
        <v>8.6841000000000008</v>
      </c>
      <c r="AR388">
        <v>0</v>
      </c>
      <c r="AS388">
        <v>500</v>
      </c>
      <c r="AT388" t="s">
        <v>29</v>
      </c>
    </row>
    <row r="389" spans="39:46" x14ac:dyDescent="0.3">
      <c r="AM389">
        <v>192</v>
      </c>
      <c r="AN389">
        <f t="shared" si="66"/>
        <v>0.14207890207715132</v>
      </c>
      <c r="AO389">
        <v>119.46</v>
      </c>
      <c r="AP389">
        <v>0.151</v>
      </c>
      <c r="AQ389">
        <v>8.6839999999999993</v>
      </c>
      <c r="AR389">
        <v>0</v>
      </c>
      <c r="AS389">
        <v>500</v>
      </c>
      <c r="AT389" t="s">
        <v>29</v>
      </c>
    </row>
    <row r="390" spans="39:46" x14ac:dyDescent="0.3">
      <c r="AM390">
        <v>192.5</v>
      </c>
      <c r="AN390">
        <f t="shared" si="66"/>
        <v>0.14208338278931751</v>
      </c>
      <c r="AO390">
        <v>119.4</v>
      </c>
      <c r="AP390">
        <v>0.151</v>
      </c>
      <c r="AQ390">
        <v>8.6839999999999993</v>
      </c>
      <c r="AR390">
        <v>0</v>
      </c>
      <c r="AS390">
        <v>500</v>
      </c>
      <c r="AT390" t="s">
        <v>29</v>
      </c>
    </row>
    <row r="391" spans="39:46" x14ac:dyDescent="0.3">
      <c r="AM391">
        <v>193</v>
      </c>
      <c r="AN391">
        <f t="shared" ref="AN391:AN454" si="67">AP391-AP391*AO391/2022</f>
        <v>0.14208711671612265</v>
      </c>
      <c r="AO391">
        <v>119.35</v>
      </c>
      <c r="AP391">
        <v>0.151</v>
      </c>
      <c r="AQ391">
        <v>8.6839999999999993</v>
      </c>
      <c r="AR391">
        <v>0</v>
      </c>
      <c r="AS391">
        <v>500</v>
      </c>
      <c r="AT391" t="s">
        <v>29</v>
      </c>
    </row>
    <row r="392" spans="39:46" x14ac:dyDescent="0.3">
      <c r="AM392">
        <v>193.5</v>
      </c>
      <c r="AN392">
        <f t="shared" si="67"/>
        <v>0.14209159742828881</v>
      </c>
      <c r="AO392">
        <v>119.29</v>
      </c>
      <c r="AP392">
        <v>0.151</v>
      </c>
      <c r="AQ392">
        <v>8.6839999999999993</v>
      </c>
      <c r="AR392">
        <v>0</v>
      </c>
      <c r="AS392">
        <v>500</v>
      </c>
      <c r="AT392" t="s">
        <v>29</v>
      </c>
    </row>
    <row r="393" spans="39:46" x14ac:dyDescent="0.3">
      <c r="AM393">
        <v>194</v>
      </c>
      <c r="AN393">
        <f t="shared" si="67"/>
        <v>0.14209533135509397</v>
      </c>
      <c r="AO393">
        <v>119.24</v>
      </c>
      <c r="AP393">
        <v>0.151</v>
      </c>
      <c r="AQ393">
        <v>8.6838999999999995</v>
      </c>
      <c r="AR393">
        <v>0</v>
      </c>
      <c r="AS393">
        <v>500</v>
      </c>
      <c r="AT393" t="s">
        <v>29</v>
      </c>
    </row>
    <row r="394" spans="39:46" x14ac:dyDescent="0.3">
      <c r="AM394">
        <v>194.5</v>
      </c>
      <c r="AN394">
        <f t="shared" si="67"/>
        <v>0.14209981206726013</v>
      </c>
      <c r="AO394">
        <v>119.18</v>
      </c>
      <c r="AP394">
        <v>0.151</v>
      </c>
      <c r="AQ394">
        <v>8.6838999999999995</v>
      </c>
      <c r="AR394">
        <v>0</v>
      </c>
      <c r="AS394">
        <v>500</v>
      </c>
      <c r="AT394" t="s">
        <v>29</v>
      </c>
    </row>
    <row r="395" spans="39:46" x14ac:dyDescent="0.3">
      <c r="AM395">
        <v>195</v>
      </c>
      <c r="AN395">
        <f t="shared" si="67"/>
        <v>0.14210354599406527</v>
      </c>
      <c r="AO395">
        <v>119.13</v>
      </c>
      <c r="AP395">
        <v>0.151</v>
      </c>
      <c r="AQ395">
        <v>8.6839999999999993</v>
      </c>
      <c r="AR395">
        <v>0</v>
      </c>
      <c r="AS395">
        <v>500</v>
      </c>
      <c r="AT395" t="s">
        <v>29</v>
      </c>
    </row>
    <row r="396" spans="39:46" x14ac:dyDescent="0.3">
      <c r="AM396">
        <v>195.5</v>
      </c>
      <c r="AN396">
        <f t="shared" si="67"/>
        <v>0.14210653313550939</v>
      </c>
      <c r="AO396">
        <v>119.09</v>
      </c>
      <c r="AP396">
        <v>0.151</v>
      </c>
      <c r="AQ396">
        <v>8.6839999999999993</v>
      </c>
      <c r="AR396">
        <v>0</v>
      </c>
      <c r="AS396">
        <v>500</v>
      </c>
      <c r="AT396" t="s">
        <v>29</v>
      </c>
    </row>
    <row r="397" spans="39:46" x14ac:dyDescent="0.3">
      <c r="AM397">
        <v>196</v>
      </c>
      <c r="AN397">
        <f t="shared" si="67"/>
        <v>0.14211101384767558</v>
      </c>
      <c r="AO397">
        <v>119.03</v>
      </c>
      <c r="AP397">
        <v>0.151</v>
      </c>
      <c r="AQ397">
        <v>8.6839999999999993</v>
      </c>
      <c r="AR397">
        <v>0</v>
      </c>
      <c r="AS397">
        <v>500</v>
      </c>
      <c r="AT397" t="s">
        <v>29</v>
      </c>
    </row>
    <row r="398" spans="39:46" x14ac:dyDescent="0.3">
      <c r="AM398">
        <v>196.5</v>
      </c>
      <c r="AN398">
        <f t="shared" si="67"/>
        <v>0.14211400098911969</v>
      </c>
      <c r="AO398">
        <v>118.99</v>
      </c>
      <c r="AP398">
        <v>0.151</v>
      </c>
      <c r="AQ398">
        <v>8.6838999999999995</v>
      </c>
      <c r="AR398">
        <v>0</v>
      </c>
      <c r="AS398">
        <v>500</v>
      </c>
      <c r="AT398" t="s">
        <v>29</v>
      </c>
    </row>
    <row r="399" spans="39:46" x14ac:dyDescent="0.3">
      <c r="AM399">
        <v>197</v>
      </c>
      <c r="AN399">
        <f t="shared" si="67"/>
        <v>0.14211698813056378</v>
      </c>
      <c r="AO399">
        <v>118.95</v>
      </c>
      <c r="AP399">
        <v>0.151</v>
      </c>
      <c r="AQ399">
        <v>8.6838999999999995</v>
      </c>
      <c r="AR399">
        <v>0</v>
      </c>
      <c r="AS399">
        <v>500</v>
      </c>
      <c r="AT399" t="s">
        <v>29</v>
      </c>
    </row>
    <row r="400" spans="39:46" x14ac:dyDescent="0.3">
      <c r="AM400">
        <v>197.5</v>
      </c>
      <c r="AN400">
        <f t="shared" si="67"/>
        <v>0.14212072205736895</v>
      </c>
      <c r="AO400">
        <v>118.9</v>
      </c>
      <c r="AP400">
        <v>0.151</v>
      </c>
      <c r="AQ400">
        <v>8.6839999999999993</v>
      </c>
      <c r="AR400">
        <v>0</v>
      </c>
      <c r="AS400">
        <v>500</v>
      </c>
      <c r="AT400" t="s">
        <v>29</v>
      </c>
    </row>
    <row r="401" spans="39:46" x14ac:dyDescent="0.3">
      <c r="AM401">
        <v>198</v>
      </c>
      <c r="AN401">
        <f t="shared" si="67"/>
        <v>0.14212370919881306</v>
      </c>
      <c r="AO401">
        <v>118.86</v>
      </c>
      <c r="AP401">
        <v>0.151</v>
      </c>
      <c r="AQ401">
        <v>8.6838999999999995</v>
      </c>
      <c r="AR401">
        <v>0</v>
      </c>
      <c r="AS401">
        <v>500</v>
      </c>
      <c r="AT401" t="s">
        <v>29</v>
      </c>
    </row>
    <row r="402" spans="39:46" x14ac:dyDescent="0.3">
      <c r="AM402">
        <v>198.5</v>
      </c>
      <c r="AN402">
        <f t="shared" si="67"/>
        <v>0.14212669634025715</v>
      </c>
      <c r="AO402">
        <v>118.82</v>
      </c>
      <c r="AP402">
        <v>0.151</v>
      </c>
      <c r="AQ402">
        <v>8.6839999999999993</v>
      </c>
      <c r="AR402">
        <v>0</v>
      </c>
      <c r="AS402">
        <v>500</v>
      </c>
      <c r="AT402" t="s">
        <v>29</v>
      </c>
    </row>
    <row r="403" spans="39:46" x14ac:dyDescent="0.3">
      <c r="AM403">
        <v>199</v>
      </c>
      <c r="AN403">
        <f t="shared" si="67"/>
        <v>0.14213043026706232</v>
      </c>
      <c r="AO403">
        <v>118.77</v>
      </c>
      <c r="AP403">
        <v>0.151</v>
      </c>
      <c r="AQ403">
        <v>8.6838999999999995</v>
      </c>
      <c r="AR403">
        <v>0</v>
      </c>
      <c r="AS403">
        <v>500</v>
      </c>
      <c r="AT403" t="s">
        <v>29</v>
      </c>
    </row>
    <row r="404" spans="39:46" x14ac:dyDescent="0.3">
      <c r="AM404">
        <v>199.5</v>
      </c>
      <c r="AN404">
        <f t="shared" si="67"/>
        <v>0.14213267062314539</v>
      </c>
      <c r="AO404">
        <v>118.74</v>
      </c>
      <c r="AP404">
        <v>0.151</v>
      </c>
      <c r="AQ404">
        <v>8.6839999999999993</v>
      </c>
      <c r="AR404">
        <v>0</v>
      </c>
      <c r="AS404">
        <v>500</v>
      </c>
      <c r="AT404" t="s">
        <v>29</v>
      </c>
    </row>
    <row r="405" spans="39:46" x14ac:dyDescent="0.3">
      <c r="AM405">
        <v>200</v>
      </c>
      <c r="AN405">
        <f t="shared" si="67"/>
        <v>0.14213640454995055</v>
      </c>
      <c r="AO405">
        <v>118.69</v>
      </c>
      <c r="AP405">
        <v>0.151</v>
      </c>
      <c r="AQ405">
        <v>8.6839999999999993</v>
      </c>
      <c r="AR405">
        <v>0</v>
      </c>
      <c r="AS405">
        <v>500</v>
      </c>
      <c r="AT405" t="s">
        <v>29</v>
      </c>
    </row>
    <row r="406" spans="39:46" x14ac:dyDescent="0.3">
      <c r="AM406">
        <v>200.5</v>
      </c>
      <c r="AN406">
        <f t="shared" si="67"/>
        <v>0.14213864490603362</v>
      </c>
      <c r="AO406">
        <v>118.66</v>
      </c>
      <c r="AP406">
        <v>0.151</v>
      </c>
      <c r="AQ406">
        <v>8.6839999999999993</v>
      </c>
      <c r="AR406">
        <v>0</v>
      </c>
      <c r="AS406">
        <v>500</v>
      </c>
      <c r="AT406" t="s">
        <v>29</v>
      </c>
    </row>
    <row r="407" spans="39:46" x14ac:dyDescent="0.3">
      <c r="AM407">
        <v>201</v>
      </c>
      <c r="AN407">
        <f t="shared" si="67"/>
        <v>0.14214088526211671</v>
      </c>
      <c r="AO407">
        <v>118.63</v>
      </c>
      <c r="AP407">
        <v>0.151</v>
      </c>
      <c r="AQ407">
        <v>8.6838999999999995</v>
      </c>
      <c r="AR407">
        <v>0</v>
      </c>
      <c r="AS407">
        <v>500</v>
      </c>
      <c r="AT407" t="s">
        <v>29</v>
      </c>
    </row>
    <row r="408" spans="39:46" x14ac:dyDescent="0.3">
      <c r="AM408">
        <v>201.5</v>
      </c>
      <c r="AN408">
        <f t="shared" si="67"/>
        <v>0.14214387240356083</v>
      </c>
      <c r="AO408">
        <v>118.59</v>
      </c>
      <c r="AP408">
        <v>0.151</v>
      </c>
      <c r="AQ408">
        <v>8.6839999999999993</v>
      </c>
      <c r="AR408">
        <v>0</v>
      </c>
      <c r="AS408">
        <v>500</v>
      </c>
      <c r="AT408" t="s">
        <v>29</v>
      </c>
    </row>
    <row r="409" spans="39:46" x14ac:dyDescent="0.3">
      <c r="AM409">
        <v>202</v>
      </c>
      <c r="AN409">
        <f t="shared" si="67"/>
        <v>0.14214685954500494</v>
      </c>
      <c r="AO409">
        <v>118.55</v>
      </c>
      <c r="AP409">
        <v>0.151</v>
      </c>
      <c r="AQ409">
        <v>8.6839999999999993</v>
      </c>
      <c r="AR409">
        <v>0</v>
      </c>
      <c r="AS409">
        <v>500</v>
      </c>
      <c r="AT409" t="s">
        <v>29</v>
      </c>
    </row>
    <row r="410" spans="39:46" x14ac:dyDescent="0.3">
      <c r="AM410">
        <v>202.5</v>
      </c>
      <c r="AN410">
        <f t="shared" si="67"/>
        <v>0.14214909990108804</v>
      </c>
      <c r="AO410">
        <v>118.52</v>
      </c>
      <c r="AP410">
        <v>0.151</v>
      </c>
      <c r="AQ410">
        <v>8.6839999999999993</v>
      </c>
      <c r="AR410">
        <v>0</v>
      </c>
      <c r="AS410">
        <v>500</v>
      </c>
      <c r="AT410" t="s">
        <v>29</v>
      </c>
    </row>
    <row r="411" spans="39:46" x14ac:dyDescent="0.3">
      <c r="AM411">
        <v>203</v>
      </c>
      <c r="AN411">
        <f t="shared" si="67"/>
        <v>0.14215208704253213</v>
      </c>
      <c r="AO411">
        <v>118.48</v>
      </c>
      <c r="AP411">
        <v>0.151</v>
      </c>
      <c r="AQ411">
        <v>8.6838999999999995</v>
      </c>
      <c r="AR411">
        <v>0</v>
      </c>
      <c r="AS411">
        <v>500</v>
      </c>
      <c r="AT411" t="s">
        <v>29</v>
      </c>
    </row>
    <row r="412" spans="39:46" x14ac:dyDescent="0.3">
      <c r="AM412">
        <v>203.5</v>
      </c>
      <c r="AN412">
        <f t="shared" si="67"/>
        <v>0.14215507418397627</v>
      </c>
      <c r="AO412">
        <v>118.44</v>
      </c>
      <c r="AP412">
        <v>0.151</v>
      </c>
      <c r="AQ412">
        <v>8.6838999999999995</v>
      </c>
      <c r="AR412">
        <v>0</v>
      </c>
      <c r="AS412">
        <v>500</v>
      </c>
      <c r="AT412" t="s">
        <v>29</v>
      </c>
    </row>
    <row r="413" spans="39:46" x14ac:dyDescent="0.3">
      <c r="AM413">
        <v>204</v>
      </c>
      <c r="AN413">
        <f t="shared" si="67"/>
        <v>0.14215656775469832</v>
      </c>
      <c r="AO413">
        <v>118.42</v>
      </c>
      <c r="AP413">
        <v>0.151</v>
      </c>
      <c r="AQ413">
        <v>8.6839999999999993</v>
      </c>
      <c r="AR413">
        <v>0</v>
      </c>
      <c r="AS413">
        <v>500</v>
      </c>
      <c r="AT413" t="s">
        <v>29</v>
      </c>
    </row>
    <row r="414" spans="39:46" x14ac:dyDescent="0.3">
      <c r="AM414">
        <v>204.5</v>
      </c>
      <c r="AN414">
        <f t="shared" si="67"/>
        <v>0.14215955489614243</v>
      </c>
      <c r="AO414">
        <v>118.38</v>
      </c>
      <c r="AP414">
        <v>0.151</v>
      </c>
      <c r="AQ414">
        <v>8.6839999999999993</v>
      </c>
      <c r="AR414">
        <v>0</v>
      </c>
      <c r="AS414">
        <v>500</v>
      </c>
      <c r="AT414" t="s">
        <v>29</v>
      </c>
    </row>
    <row r="415" spans="39:46" x14ac:dyDescent="0.3">
      <c r="AM415">
        <v>205</v>
      </c>
      <c r="AN415">
        <f t="shared" si="67"/>
        <v>0.14216254203758655</v>
      </c>
      <c r="AO415">
        <v>118.34</v>
      </c>
      <c r="AP415">
        <v>0.151</v>
      </c>
      <c r="AQ415">
        <v>8.6839999999999993</v>
      </c>
      <c r="AR415">
        <v>0</v>
      </c>
      <c r="AS415">
        <v>500</v>
      </c>
      <c r="AT415" t="s">
        <v>29</v>
      </c>
    </row>
    <row r="416" spans="39:46" x14ac:dyDescent="0.3">
      <c r="AM416">
        <v>205.5</v>
      </c>
      <c r="AN416">
        <f t="shared" si="67"/>
        <v>0.14216478239366964</v>
      </c>
      <c r="AO416">
        <v>118.31</v>
      </c>
      <c r="AP416">
        <v>0.151</v>
      </c>
      <c r="AQ416">
        <v>8.6839999999999993</v>
      </c>
      <c r="AR416">
        <v>0</v>
      </c>
      <c r="AS416">
        <v>500</v>
      </c>
      <c r="AT416" t="s">
        <v>29</v>
      </c>
    </row>
    <row r="417" spans="39:46" x14ac:dyDescent="0.3">
      <c r="AM417">
        <v>206</v>
      </c>
      <c r="AN417">
        <f t="shared" si="67"/>
        <v>0.14216702274975271</v>
      </c>
      <c r="AO417">
        <v>118.28</v>
      </c>
      <c r="AP417">
        <v>0.151</v>
      </c>
      <c r="AQ417">
        <v>8.6839999999999993</v>
      </c>
      <c r="AR417">
        <v>0</v>
      </c>
      <c r="AS417">
        <v>500</v>
      </c>
      <c r="AT417" t="s">
        <v>29</v>
      </c>
    </row>
    <row r="418" spans="39:46" x14ac:dyDescent="0.3">
      <c r="AM418">
        <v>206.5</v>
      </c>
      <c r="AN418">
        <f t="shared" si="67"/>
        <v>0.1421692631058358</v>
      </c>
      <c r="AO418">
        <v>118.25</v>
      </c>
      <c r="AP418">
        <v>0.151</v>
      </c>
      <c r="AQ418">
        <v>8.6842000000000006</v>
      </c>
      <c r="AR418">
        <v>0</v>
      </c>
      <c r="AS418">
        <v>500</v>
      </c>
      <c r="AT418" t="s">
        <v>29</v>
      </c>
    </row>
    <row r="419" spans="39:46" x14ac:dyDescent="0.3">
      <c r="AM419">
        <v>207</v>
      </c>
      <c r="AN419">
        <f t="shared" si="67"/>
        <v>0.1421715034619189</v>
      </c>
      <c r="AO419">
        <v>118.22</v>
      </c>
      <c r="AP419">
        <v>0.151</v>
      </c>
      <c r="AQ419">
        <v>8.6839999999999993</v>
      </c>
      <c r="AR419">
        <v>0</v>
      </c>
      <c r="AS419">
        <v>500</v>
      </c>
      <c r="AT419" t="s">
        <v>29</v>
      </c>
    </row>
    <row r="420" spans="39:46" x14ac:dyDescent="0.3">
      <c r="AM420">
        <v>207.5</v>
      </c>
      <c r="AN420">
        <f t="shared" si="67"/>
        <v>0.14217374381800196</v>
      </c>
      <c r="AO420">
        <v>118.19</v>
      </c>
      <c r="AP420">
        <v>0.151</v>
      </c>
      <c r="AQ420">
        <v>8.6839999999999993</v>
      </c>
      <c r="AR420">
        <v>0</v>
      </c>
      <c r="AS420">
        <v>500</v>
      </c>
      <c r="AT420" t="s">
        <v>29</v>
      </c>
    </row>
    <row r="421" spans="39:46" x14ac:dyDescent="0.3">
      <c r="AM421">
        <v>208</v>
      </c>
      <c r="AN421">
        <f t="shared" si="67"/>
        <v>0.14217598417408506</v>
      </c>
      <c r="AO421">
        <v>118.16</v>
      </c>
      <c r="AP421">
        <v>0.151</v>
      </c>
      <c r="AQ421">
        <v>8.6839999999999993</v>
      </c>
      <c r="AR421">
        <v>0</v>
      </c>
      <c r="AS421">
        <v>500</v>
      </c>
      <c r="AT421" t="s">
        <v>29</v>
      </c>
    </row>
    <row r="422" spans="39:46" x14ac:dyDescent="0.3">
      <c r="AM422">
        <v>208.5</v>
      </c>
      <c r="AN422">
        <f t="shared" si="67"/>
        <v>0.14217747774480713</v>
      </c>
      <c r="AO422">
        <v>118.14</v>
      </c>
      <c r="AP422">
        <v>0.151</v>
      </c>
      <c r="AQ422">
        <v>8.6841000000000008</v>
      </c>
      <c r="AR422">
        <v>0</v>
      </c>
      <c r="AS422">
        <v>500</v>
      </c>
      <c r="AT422" t="s">
        <v>29</v>
      </c>
    </row>
    <row r="423" spans="39:46" x14ac:dyDescent="0.3">
      <c r="AM423">
        <v>209</v>
      </c>
      <c r="AN423">
        <f t="shared" si="67"/>
        <v>0.1421797181008902</v>
      </c>
      <c r="AO423">
        <v>118.11</v>
      </c>
      <c r="AP423">
        <v>0.151</v>
      </c>
      <c r="AQ423">
        <v>8.6841000000000008</v>
      </c>
      <c r="AR423">
        <v>0</v>
      </c>
      <c r="AS423">
        <v>500</v>
      </c>
      <c r="AT423" t="s">
        <v>29</v>
      </c>
    </row>
    <row r="424" spans="39:46" x14ac:dyDescent="0.3">
      <c r="AM424">
        <v>209.5</v>
      </c>
      <c r="AN424">
        <f t="shared" si="67"/>
        <v>0.14218195845697329</v>
      </c>
      <c r="AO424">
        <v>118.08</v>
      </c>
      <c r="AP424">
        <v>0.151</v>
      </c>
      <c r="AQ424">
        <v>8.6841000000000008</v>
      </c>
      <c r="AR424">
        <v>0</v>
      </c>
      <c r="AS424">
        <v>500</v>
      </c>
      <c r="AT424" t="s">
        <v>29</v>
      </c>
    </row>
    <row r="425" spans="39:46" x14ac:dyDescent="0.3">
      <c r="AM425">
        <v>210</v>
      </c>
      <c r="AN425">
        <f t="shared" si="67"/>
        <v>0.14218419881305638</v>
      </c>
      <c r="AO425">
        <v>118.05</v>
      </c>
      <c r="AP425">
        <v>0.151</v>
      </c>
      <c r="AQ425">
        <v>8.6839999999999993</v>
      </c>
      <c r="AR425">
        <v>0</v>
      </c>
      <c r="AS425">
        <v>500</v>
      </c>
      <c r="AT425" t="s">
        <v>29</v>
      </c>
    </row>
    <row r="426" spans="39:46" x14ac:dyDescent="0.3">
      <c r="AM426">
        <v>210.5</v>
      </c>
      <c r="AN426">
        <f t="shared" si="67"/>
        <v>0.14218643916913945</v>
      </c>
      <c r="AO426">
        <v>118.02</v>
      </c>
      <c r="AP426">
        <v>0.151</v>
      </c>
      <c r="AQ426">
        <v>8.6839999999999993</v>
      </c>
      <c r="AR426">
        <v>0</v>
      </c>
      <c r="AS426">
        <v>500</v>
      </c>
      <c r="AT426" t="s">
        <v>29</v>
      </c>
    </row>
    <row r="427" spans="39:46" x14ac:dyDescent="0.3">
      <c r="AM427">
        <v>211</v>
      </c>
      <c r="AN427">
        <f t="shared" si="67"/>
        <v>0.14218867952522254</v>
      </c>
      <c r="AO427">
        <v>117.99</v>
      </c>
      <c r="AP427">
        <v>0.151</v>
      </c>
      <c r="AQ427">
        <v>8.6842000000000006</v>
      </c>
      <c r="AR427">
        <v>0</v>
      </c>
      <c r="AS427">
        <v>500</v>
      </c>
      <c r="AT427" t="s">
        <v>29</v>
      </c>
    </row>
    <row r="428" spans="39:46" x14ac:dyDescent="0.3">
      <c r="AM428">
        <v>211.5</v>
      </c>
      <c r="AN428">
        <f t="shared" si="67"/>
        <v>0.14219017309594462</v>
      </c>
      <c r="AO428">
        <v>117.97</v>
      </c>
      <c r="AP428">
        <v>0.151</v>
      </c>
      <c r="AQ428">
        <v>8.6839999999999993</v>
      </c>
      <c r="AR428">
        <v>0</v>
      </c>
      <c r="AS428">
        <v>500</v>
      </c>
      <c r="AT428" t="s">
        <v>29</v>
      </c>
    </row>
    <row r="429" spans="39:46" x14ac:dyDescent="0.3">
      <c r="AM429">
        <v>212</v>
      </c>
      <c r="AN429">
        <f t="shared" si="67"/>
        <v>0.14219241345202768</v>
      </c>
      <c r="AO429">
        <v>117.94</v>
      </c>
      <c r="AP429">
        <v>0.151</v>
      </c>
      <c r="AQ429">
        <v>8.6839999999999993</v>
      </c>
      <c r="AR429">
        <v>0</v>
      </c>
      <c r="AS429">
        <v>500</v>
      </c>
      <c r="AT429" t="s">
        <v>29</v>
      </c>
    </row>
    <row r="430" spans="39:46" x14ac:dyDescent="0.3">
      <c r="AM430">
        <v>212.5</v>
      </c>
      <c r="AN430">
        <f t="shared" si="67"/>
        <v>0.14219465380811078</v>
      </c>
      <c r="AO430">
        <v>117.91</v>
      </c>
      <c r="AP430">
        <v>0.151</v>
      </c>
      <c r="AQ430">
        <v>8.6839999999999993</v>
      </c>
      <c r="AR430">
        <v>0</v>
      </c>
      <c r="AS430">
        <v>500</v>
      </c>
      <c r="AT430" t="s">
        <v>29</v>
      </c>
    </row>
    <row r="431" spans="39:46" x14ac:dyDescent="0.3">
      <c r="AM431">
        <v>213</v>
      </c>
      <c r="AN431">
        <f t="shared" si="67"/>
        <v>0.14219614737883285</v>
      </c>
      <c r="AO431">
        <v>117.89</v>
      </c>
      <c r="AP431">
        <v>0.151</v>
      </c>
      <c r="AQ431">
        <v>8.6841000000000008</v>
      </c>
      <c r="AR431">
        <v>0</v>
      </c>
      <c r="AS431">
        <v>500</v>
      </c>
      <c r="AT431" t="s">
        <v>29</v>
      </c>
    </row>
    <row r="432" spans="39:46" x14ac:dyDescent="0.3">
      <c r="AM432">
        <v>213.5</v>
      </c>
      <c r="AN432">
        <f t="shared" si="67"/>
        <v>0.14219913452027694</v>
      </c>
      <c r="AO432">
        <v>117.85</v>
      </c>
      <c r="AP432">
        <v>0.151</v>
      </c>
      <c r="AQ432">
        <v>8.6839999999999993</v>
      </c>
      <c r="AR432">
        <v>0</v>
      </c>
      <c r="AS432">
        <v>500</v>
      </c>
      <c r="AT432" t="s">
        <v>29</v>
      </c>
    </row>
    <row r="433" spans="39:46" x14ac:dyDescent="0.3">
      <c r="AM433">
        <v>214</v>
      </c>
      <c r="AN433">
        <f t="shared" si="67"/>
        <v>0.14219988130563799</v>
      </c>
      <c r="AO433">
        <v>117.84</v>
      </c>
      <c r="AP433">
        <v>0.151</v>
      </c>
      <c r="AQ433">
        <v>8.6842000000000006</v>
      </c>
      <c r="AR433">
        <v>2</v>
      </c>
      <c r="AS433">
        <v>500</v>
      </c>
      <c r="AT433" t="s">
        <v>29</v>
      </c>
    </row>
    <row r="434" spans="39:46" x14ac:dyDescent="0.3">
      <c r="AM434">
        <v>214.5</v>
      </c>
      <c r="AN434">
        <f t="shared" si="67"/>
        <v>0.14219913452027694</v>
      </c>
      <c r="AO434">
        <v>117.85</v>
      </c>
      <c r="AP434">
        <v>0.151</v>
      </c>
      <c r="AQ434">
        <v>8.6843000000000004</v>
      </c>
      <c r="AR434">
        <v>0</v>
      </c>
      <c r="AS434">
        <v>500</v>
      </c>
      <c r="AT434" t="s">
        <v>29</v>
      </c>
    </row>
    <row r="435" spans="39:46" x14ac:dyDescent="0.3">
      <c r="AM435">
        <v>215</v>
      </c>
      <c r="AN435">
        <f t="shared" si="67"/>
        <v>0.14125964391691395</v>
      </c>
      <c r="AO435">
        <v>117.82</v>
      </c>
      <c r="AP435">
        <v>0.15</v>
      </c>
      <c r="AQ435">
        <v>8.6844999999999999</v>
      </c>
      <c r="AR435">
        <v>0</v>
      </c>
      <c r="AS435">
        <v>500</v>
      </c>
      <c r="AT435" t="s">
        <v>29</v>
      </c>
    </row>
    <row r="436" spans="39:46" x14ac:dyDescent="0.3">
      <c r="AM436">
        <v>215.5</v>
      </c>
      <c r="AN436">
        <f t="shared" si="67"/>
        <v>0.14125964391691395</v>
      </c>
      <c r="AO436">
        <v>117.82</v>
      </c>
      <c r="AP436">
        <v>0.15</v>
      </c>
      <c r="AQ436">
        <v>8.6844000000000001</v>
      </c>
      <c r="AR436">
        <v>0</v>
      </c>
      <c r="AS436">
        <v>500</v>
      </c>
      <c r="AT436" t="s">
        <v>29</v>
      </c>
    </row>
    <row r="437" spans="39:46" x14ac:dyDescent="0.3">
      <c r="AM437">
        <v>216</v>
      </c>
      <c r="AN437">
        <f t="shared" si="67"/>
        <v>0.14220361523244313</v>
      </c>
      <c r="AO437">
        <v>117.79</v>
      </c>
      <c r="AP437">
        <v>0.151</v>
      </c>
      <c r="AQ437">
        <v>8.6843000000000004</v>
      </c>
      <c r="AR437">
        <v>0</v>
      </c>
      <c r="AS437">
        <v>500</v>
      </c>
      <c r="AT437" t="s">
        <v>29</v>
      </c>
    </row>
    <row r="438" spans="39:46" x14ac:dyDescent="0.3">
      <c r="AM438">
        <v>216.5</v>
      </c>
      <c r="AN438">
        <f t="shared" si="67"/>
        <v>0.14220660237388724</v>
      </c>
      <c r="AO438">
        <v>117.75</v>
      </c>
      <c r="AP438">
        <v>0.151</v>
      </c>
      <c r="AQ438">
        <v>8.6843000000000004</v>
      </c>
      <c r="AR438">
        <v>0</v>
      </c>
      <c r="AS438">
        <v>500</v>
      </c>
      <c r="AT438" t="s">
        <v>29</v>
      </c>
    </row>
    <row r="439" spans="39:46" x14ac:dyDescent="0.3">
      <c r="AM439">
        <v>217</v>
      </c>
      <c r="AN439">
        <f t="shared" si="67"/>
        <v>0.14221033630069238</v>
      </c>
      <c r="AO439">
        <v>117.7</v>
      </c>
      <c r="AP439">
        <v>0.151</v>
      </c>
      <c r="AQ439">
        <v>8.6843000000000004</v>
      </c>
      <c r="AR439">
        <v>0</v>
      </c>
      <c r="AS439">
        <v>500</v>
      </c>
      <c r="AT439" t="s">
        <v>29</v>
      </c>
    </row>
    <row r="440" spans="39:46" x14ac:dyDescent="0.3">
      <c r="AM440">
        <v>217.5</v>
      </c>
      <c r="AN440">
        <f t="shared" si="67"/>
        <v>0.14221257665677547</v>
      </c>
      <c r="AO440">
        <v>117.67</v>
      </c>
      <c r="AP440">
        <v>0.151</v>
      </c>
      <c r="AQ440">
        <v>8.6839999999999993</v>
      </c>
      <c r="AR440">
        <v>0</v>
      </c>
      <c r="AS440">
        <v>500</v>
      </c>
      <c r="AT440" t="s">
        <v>29</v>
      </c>
    </row>
    <row r="441" spans="39:46" x14ac:dyDescent="0.3">
      <c r="AM441">
        <v>218</v>
      </c>
      <c r="AN441">
        <f t="shared" si="67"/>
        <v>0.14220660237388724</v>
      </c>
      <c r="AO441">
        <v>117.75</v>
      </c>
      <c r="AP441">
        <v>0.151</v>
      </c>
      <c r="AQ441">
        <v>8.6837999999999997</v>
      </c>
      <c r="AR441">
        <v>0</v>
      </c>
      <c r="AS441">
        <v>500</v>
      </c>
      <c r="AT441" t="s">
        <v>29</v>
      </c>
    </row>
    <row r="442" spans="39:46" x14ac:dyDescent="0.3">
      <c r="AM442">
        <v>218.5</v>
      </c>
      <c r="AN442">
        <f t="shared" si="67"/>
        <v>0.14219241345202768</v>
      </c>
      <c r="AO442">
        <v>117.94</v>
      </c>
      <c r="AP442">
        <v>0.151</v>
      </c>
      <c r="AQ442">
        <v>8.6835000000000004</v>
      </c>
      <c r="AR442">
        <v>0</v>
      </c>
      <c r="AS442">
        <v>500</v>
      </c>
      <c r="AT442" t="s">
        <v>29</v>
      </c>
    </row>
    <row r="443" spans="39:46" x14ac:dyDescent="0.3">
      <c r="AM443">
        <v>219</v>
      </c>
      <c r="AN443">
        <f t="shared" si="67"/>
        <v>0.14311378832838773</v>
      </c>
      <c r="AO443">
        <v>118.21</v>
      </c>
      <c r="AP443">
        <v>0.152</v>
      </c>
      <c r="AQ443">
        <v>8.6829999999999998</v>
      </c>
      <c r="AR443">
        <v>0</v>
      </c>
      <c r="AS443">
        <v>500</v>
      </c>
      <c r="AT443" t="s">
        <v>29</v>
      </c>
    </row>
    <row r="444" spans="39:46" x14ac:dyDescent="0.3">
      <c r="AM444">
        <v>219.5</v>
      </c>
      <c r="AN444">
        <f t="shared" si="67"/>
        <v>0.14308672601384767</v>
      </c>
      <c r="AO444">
        <v>118.57</v>
      </c>
      <c r="AP444">
        <v>0.152</v>
      </c>
      <c r="AQ444">
        <v>8.6822999999999997</v>
      </c>
      <c r="AR444">
        <v>0</v>
      </c>
      <c r="AS444">
        <v>500</v>
      </c>
      <c r="AT444" t="s">
        <v>29</v>
      </c>
    </row>
    <row r="445" spans="39:46" x14ac:dyDescent="0.3">
      <c r="AM445">
        <v>220</v>
      </c>
      <c r="AN445">
        <f t="shared" si="67"/>
        <v>0.14399706231454007</v>
      </c>
      <c r="AO445">
        <v>118.98</v>
      </c>
      <c r="AP445">
        <v>0.153</v>
      </c>
      <c r="AQ445">
        <v>8.6820000000000004</v>
      </c>
      <c r="AR445">
        <v>0</v>
      </c>
      <c r="AS445">
        <v>500</v>
      </c>
      <c r="AT445" t="s">
        <v>29</v>
      </c>
    </row>
    <row r="446" spans="39:46" x14ac:dyDescent="0.3">
      <c r="AM446">
        <v>220.5</v>
      </c>
      <c r="AN446">
        <f t="shared" si="67"/>
        <v>0.14395998516320474</v>
      </c>
      <c r="AO446">
        <v>119.47</v>
      </c>
      <c r="AP446">
        <v>0.153</v>
      </c>
      <c r="AQ446">
        <v>8.6815999999999995</v>
      </c>
      <c r="AR446">
        <v>0</v>
      </c>
      <c r="AS446">
        <v>500</v>
      </c>
      <c r="AT446" t="s">
        <v>29</v>
      </c>
    </row>
    <row r="447" spans="39:46" x14ac:dyDescent="0.3">
      <c r="AM447">
        <v>221</v>
      </c>
      <c r="AN447">
        <f t="shared" si="67"/>
        <v>0.14486205736894164</v>
      </c>
      <c r="AO447">
        <v>119.98</v>
      </c>
      <c r="AP447">
        <v>0.154</v>
      </c>
      <c r="AQ447">
        <v>8.6812000000000005</v>
      </c>
      <c r="AR447">
        <v>0</v>
      </c>
      <c r="AS447">
        <v>500</v>
      </c>
      <c r="AT447" t="s">
        <v>29</v>
      </c>
    </row>
    <row r="448" spans="39:46" x14ac:dyDescent="0.3">
      <c r="AM448">
        <v>221.5</v>
      </c>
      <c r="AN448">
        <f t="shared" si="67"/>
        <v>0.14481483679525223</v>
      </c>
      <c r="AO448">
        <v>120.6</v>
      </c>
      <c r="AP448">
        <v>0.154</v>
      </c>
      <c r="AQ448">
        <v>8.6806000000000001</v>
      </c>
      <c r="AR448">
        <v>0</v>
      </c>
      <c r="AS448">
        <v>500</v>
      </c>
      <c r="AT448" t="s">
        <v>29</v>
      </c>
    </row>
    <row r="449" spans="39:46" x14ac:dyDescent="0.3">
      <c r="AM449">
        <v>222</v>
      </c>
      <c r="AN449">
        <f t="shared" si="67"/>
        <v>0.1457015331355094</v>
      </c>
      <c r="AO449">
        <v>121.3</v>
      </c>
      <c r="AP449">
        <v>0.155</v>
      </c>
      <c r="AQ449">
        <v>8.6798999999999999</v>
      </c>
      <c r="AR449">
        <v>0</v>
      </c>
      <c r="AS449">
        <v>500</v>
      </c>
      <c r="AT449" t="s">
        <v>29</v>
      </c>
    </row>
    <row r="450" spans="39:46" x14ac:dyDescent="0.3">
      <c r="AM450">
        <v>222.5</v>
      </c>
      <c r="AN450">
        <f t="shared" si="67"/>
        <v>0.14658136498516319</v>
      </c>
      <c r="AO450">
        <v>122.08</v>
      </c>
      <c r="AP450">
        <v>0.156</v>
      </c>
      <c r="AQ450">
        <v>8.6792999999999996</v>
      </c>
      <c r="AR450">
        <v>0</v>
      </c>
      <c r="AS450">
        <v>500</v>
      </c>
      <c r="AT450" t="s">
        <v>29</v>
      </c>
    </row>
    <row r="451" spans="39:46" x14ac:dyDescent="0.3">
      <c r="AM451">
        <v>223</v>
      </c>
      <c r="AN451">
        <f t="shared" si="67"/>
        <v>0.14652427299703263</v>
      </c>
      <c r="AO451">
        <v>122.82</v>
      </c>
      <c r="AP451">
        <v>0.156</v>
      </c>
      <c r="AQ451">
        <v>8.6783999999999999</v>
      </c>
      <c r="AR451">
        <v>0</v>
      </c>
      <c r="AS451">
        <v>500</v>
      </c>
      <c r="AT451" t="s">
        <v>29</v>
      </c>
    </row>
    <row r="452" spans="39:46" x14ac:dyDescent="0.3">
      <c r="AM452">
        <v>223.5</v>
      </c>
      <c r="AN452">
        <f t="shared" si="67"/>
        <v>0.14740141444114738</v>
      </c>
      <c r="AO452">
        <v>123.62</v>
      </c>
      <c r="AP452">
        <v>0.157</v>
      </c>
      <c r="AQ452">
        <v>8.6775000000000002</v>
      </c>
      <c r="AR452">
        <v>0</v>
      </c>
      <c r="AS452">
        <v>500</v>
      </c>
      <c r="AT452" t="s">
        <v>29</v>
      </c>
    </row>
    <row r="453" spans="39:46" x14ac:dyDescent="0.3">
      <c r="AM453">
        <v>224</v>
      </c>
      <c r="AN453">
        <f t="shared" si="67"/>
        <v>0.14827776458951533</v>
      </c>
      <c r="AO453">
        <v>124.42</v>
      </c>
      <c r="AP453">
        <v>0.158</v>
      </c>
      <c r="AQ453">
        <v>8.6767000000000003</v>
      </c>
      <c r="AR453">
        <v>0</v>
      </c>
      <c r="AS453">
        <v>500</v>
      </c>
      <c r="AT453" t="s">
        <v>29</v>
      </c>
    </row>
    <row r="454" spans="39:46" x14ac:dyDescent="0.3">
      <c r="AM454">
        <v>224.5</v>
      </c>
      <c r="AN454">
        <f t="shared" si="67"/>
        <v>0.14914467359050446</v>
      </c>
      <c r="AO454">
        <v>125.33</v>
      </c>
      <c r="AP454">
        <v>0.159</v>
      </c>
      <c r="AQ454">
        <v>8.6761999999999997</v>
      </c>
      <c r="AR454">
        <v>0</v>
      </c>
      <c r="AS454">
        <v>500</v>
      </c>
      <c r="AT454" t="s">
        <v>29</v>
      </c>
    </row>
    <row r="455" spans="39:46" x14ac:dyDescent="0.3">
      <c r="AM455">
        <v>225</v>
      </c>
      <c r="AN455">
        <f t="shared" ref="AN455:AN518" si="68">AP455-AP455*AO455/2022</f>
        <v>0.15001147378832838</v>
      </c>
      <c r="AO455">
        <v>126.23</v>
      </c>
      <c r="AP455">
        <v>0.16</v>
      </c>
      <c r="AQ455">
        <v>8.6752000000000002</v>
      </c>
      <c r="AR455">
        <v>0</v>
      </c>
      <c r="AS455">
        <v>500</v>
      </c>
      <c r="AT455" t="s">
        <v>29</v>
      </c>
    </row>
    <row r="456" spans="39:46" x14ac:dyDescent="0.3">
      <c r="AM456">
        <v>225.5</v>
      </c>
      <c r="AN456">
        <f t="shared" si="68"/>
        <v>0.14994263105835806</v>
      </c>
      <c r="AO456">
        <v>127.1</v>
      </c>
      <c r="AP456">
        <v>0.16</v>
      </c>
      <c r="AQ456">
        <v>8.6744000000000003</v>
      </c>
      <c r="AR456">
        <v>0</v>
      </c>
      <c r="AS456">
        <v>500</v>
      </c>
      <c r="AT456" t="s">
        <v>29</v>
      </c>
    </row>
    <row r="457" spans="39:46" x14ac:dyDescent="0.3">
      <c r="AM457">
        <v>226</v>
      </c>
      <c r="AN457">
        <f t="shared" si="68"/>
        <v>0.15080651829871414</v>
      </c>
      <c r="AO457">
        <v>128.02000000000001</v>
      </c>
      <c r="AP457">
        <v>0.161</v>
      </c>
      <c r="AQ457">
        <v>8.6735000000000007</v>
      </c>
      <c r="AR457">
        <v>0</v>
      </c>
      <c r="AS457">
        <v>500</v>
      </c>
      <c r="AT457" t="s">
        <v>29</v>
      </c>
    </row>
    <row r="458" spans="39:46" x14ac:dyDescent="0.3">
      <c r="AM458">
        <v>226.5</v>
      </c>
      <c r="AN458">
        <f t="shared" si="68"/>
        <v>0.15260089020771514</v>
      </c>
      <c r="AO458">
        <v>129</v>
      </c>
      <c r="AP458">
        <v>0.16300000000000001</v>
      </c>
      <c r="AQ458">
        <v>8.6722999999999999</v>
      </c>
      <c r="AR458">
        <v>0</v>
      </c>
      <c r="AS458">
        <v>500</v>
      </c>
      <c r="AT458" t="s">
        <v>29</v>
      </c>
    </row>
    <row r="459" spans="39:46" x14ac:dyDescent="0.3">
      <c r="AM459">
        <v>227</v>
      </c>
      <c r="AN459">
        <f t="shared" si="68"/>
        <v>0.15345192878338279</v>
      </c>
      <c r="AO459">
        <v>130.05000000000001</v>
      </c>
      <c r="AP459">
        <v>0.16400000000000001</v>
      </c>
      <c r="AQ459">
        <v>8.6710999999999991</v>
      </c>
      <c r="AR459">
        <v>0</v>
      </c>
      <c r="AS459">
        <v>500</v>
      </c>
      <c r="AT459" t="s">
        <v>29</v>
      </c>
    </row>
    <row r="460" spans="39:46" x14ac:dyDescent="0.3">
      <c r="AM460">
        <v>227.5</v>
      </c>
      <c r="AN460">
        <f t="shared" si="68"/>
        <v>0.15429703264094957</v>
      </c>
      <c r="AO460">
        <v>131.16</v>
      </c>
      <c r="AP460">
        <v>0.16500000000000001</v>
      </c>
      <c r="AQ460">
        <v>8.6701999999999995</v>
      </c>
      <c r="AR460">
        <v>0</v>
      </c>
      <c r="AS460">
        <v>500</v>
      </c>
      <c r="AT460" t="s">
        <v>29</v>
      </c>
    </row>
    <row r="461" spans="39:46" x14ac:dyDescent="0.3">
      <c r="AM461">
        <v>228</v>
      </c>
      <c r="AN461">
        <f t="shared" si="68"/>
        <v>0.15420890207715135</v>
      </c>
      <c r="AO461">
        <v>132.24</v>
      </c>
      <c r="AP461">
        <v>0.16500000000000001</v>
      </c>
      <c r="AQ461">
        <v>8.6697000000000006</v>
      </c>
      <c r="AR461">
        <v>0</v>
      </c>
      <c r="AS461">
        <v>500</v>
      </c>
      <c r="AT461" t="s">
        <v>29</v>
      </c>
    </row>
    <row r="462" spans="39:46" x14ac:dyDescent="0.3">
      <c r="AM462">
        <v>228.5</v>
      </c>
      <c r="AN462">
        <f t="shared" si="68"/>
        <v>0.15505319485657765</v>
      </c>
      <c r="AO462">
        <v>133.34</v>
      </c>
      <c r="AP462">
        <v>0.16600000000000001</v>
      </c>
      <c r="AQ462">
        <v>8.6687999999999992</v>
      </c>
      <c r="AR462">
        <v>0</v>
      </c>
      <c r="AS462">
        <v>500</v>
      </c>
      <c r="AT462" t="s">
        <v>29</v>
      </c>
    </row>
    <row r="463" spans="39:46" x14ac:dyDescent="0.3">
      <c r="AM463">
        <v>229</v>
      </c>
      <c r="AN463">
        <f t="shared" si="68"/>
        <v>0.15588979228486649</v>
      </c>
      <c r="AO463">
        <v>134.52000000000001</v>
      </c>
      <c r="AP463">
        <v>0.16700000000000001</v>
      </c>
      <c r="AQ463">
        <v>8.6676000000000002</v>
      </c>
      <c r="AR463">
        <v>0</v>
      </c>
      <c r="AS463">
        <v>500</v>
      </c>
      <c r="AT463" t="s">
        <v>29</v>
      </c>
    </row>
    <row r="464" spans="39:46" x14ac:dyDescent="0.3">
      <c r="AM464">
        <v>229.5</v>
      </c>
      <c r="AN464">
        <f t="shared" si="68"/>
        <v>0.15765978239366965</v>
      </c>
      <c r="AO464">
        <v>135.68</v>
      </c>
      <c r="AP464">
        <v>0.16900000000000001</v>
      </c>
      <c r="AQ464">
        <v>8.6662999999999997</v>
      </c>
      <c r="AR464">
        <v>0</v>
      </c>
      <c r="AS464">
        <v>500</v>
      </c>
      <c r="AT464" t="s">
        <v>29</v>
      </c>
    </row>
    <row r="465" spans="39:46" x14ac:dyDescent="0.3">
      <c r="AM465">
        <v>230</v>
      </c>
      <c r="AN465">
        <f t="shared" si="68"/>
        <v>0.15756282888229478</v>
      </c>
      <c r="AO465">
        <v>136.84</v>
      </c>
      <c r="AP465">
        <v>0.16900000000000001</v>
      </c>
      <c r="AQ465">
        <v>8.6654999999999998</v>
      </c>
      <c r="AR465">
        <v>0</v>
      </c>
      <c r="AS465">
        <v>500</v>
      </c>
      <c r="AT465" t="s">
        <v>29</v>
      </c>
    </row>
    <row r="466" spans="39:46" x14ac:dyDescent="0.3">
      <c r="AM466">
        <v>230.5</v>
      </c>
      <c r="AN466">
        <f t="shared" si="68"/>
        <v>0.15839594460929773</v>
      </c>
      <c r="AO466">
        <v>138.02000000000001</v>
      </c>
      <c r="AP466">
        <v>0.17</v>
      </c>
      <c r="AQ466">
        <v>8.6645000000000003</v>
      </c>
      <c r="AR466">
        <v>0</v>
      </c>
      <c r="AS466">
        <v>500</v>
      </c>
      <c r="AT466" t="s">
        <v>29</v>
      </c>
    </row>
    <row r="467" spans="39:46" x14ac:dyDescent="0.3">
      <c r="AM467">
        <v>231</v>
      </c>
      <c r="AN467">
        <f t="shared" si="68"/>
        <v>0.1592236646884273</v>
      </c>
      <c r="AO467">
        <v>139.25</v>
      </c>
      <c r="AP467">
        <v>0.17100000000000001</v>
      </c>
      <c r="AQ467">
        <v>8.6636000000000006</v>
      </c>
      <c r="AR467">
        <v>0</v>
      </c>
      <c r="AS467">
        <v>500</v>
      </c>
      <c r="AT467" t="s">
        <v>29</v>
      </c>
    </row>
    <row r="468" spans="39:46" x14ac:dyDescent="0.3">
      <c r="AM468">
        <v>231.5</v>
      </c>
      <c r="AN468">
        <f t="shared" si="68"/>
        <v>0.16004421364985161</v>
      </c>
      <c r="AO468">
        <v>140.55000000000001</v>
      </c>
      <c r="AP468">
        <v>0.17199999999999999</v>
      </c>
      <c r="AQ468">
        <v>8.6631</v>
      </c>
      <c r="AR468">
        <v>0</v>
      </c>
      <c r="AS468">
        <v>500</v>
      </c>
      <c r="AT468" t="s">
        <v>29</v>
      </c>
    </row>
    <row r="469" spans="39:46" x14ac:dyDescent="0.3">
      <c r="AM469">
        <v>232</v>
      </c>
      <c r="AN469">
        <f t="shared" si="68"/>
        <v>0.16085748763600394</v>
      </c>
      <c r="AO469">
        <v>141.91999999999999</v>
      </c>
      <c r="AP469">
        <v>0.17299999999999999</v>
      </c>
      <c r="AQ469">
        <v>8.6617999999999995</v>
      </c>
      <c r="AR469">
        <v>0</v>
      </c>
      <c r="AS469">
        <v>500</v>
      </c>
      <c r="AT469" t="s">
        <v>29</v>
      </c>
    </row>
    <row r="470" spans="39:46" x14ac:dyDescent="0.3">
      <c r="AM470">
        <v>232.5</v>
      </c>
      <c r="AN470">
        <f t="shared" si="68"/>
        <v>0.16167026706231452</v>
      </c>
      <c r="AO470">
        <v>143.28</v>
      </c>
      <c r="AP470">
        <v>0.17399999999999999</v>
      </c>
      <c r="AQ470">
        <v>8.6607000000000003</v>
      </c>
      <c r="AR470">
        <v>0</v>
      </c>
      <c r="AS470">
        <v>500</v>
      </c>
      <c r="AT470" t="s">
        <v>29</v>
      </c>
    </row>
    <row r="471" spans="39:46" x14ac:dyDescent="0.3">
      <c r="AM471">
        <v>233</v>
      </c>
      <c r="AN471">
        <f t="shared" si="68"/>
        <v>0.16248602868447082</v>
      </c>
      <c r="AO471">
        <v>144.59</v>
      </c>
      <c r="AP471">
        <v>0.17499999999999999</v>
      </c>
      <c r="AQ471">
        <v>8.6598000000000006</v>
      </c>
      <c r="AR471">
        <v>0</v>
      </c>
      <c r="AS471">
        <v>500</v>
      </c>
      <c r="AT471" t="s">
        <v>29</v>
      </c>
    </row>
    <row r="472" spans="39:46" x14ac:dyDescent="0.3">
      <c r="AM472">
        <v>233.5</v>
      </c>
      <c r="AN472">
        <f t="shared" si="68"/>
        <v>0.1632987537091988</v>
      </c>
      <c r="AO472">
        <v>145.91999999999999</v>
      </c>
      <c r="AP472">
        <v>0.17599999999999999</v>
      </c>
      <c r="AQ472">
        <v>8.6585999999999999</v>
      </c>
      <c r="AR472">
        <v>0</v>
      </c>
      <c r="AS472">
        <v>500</v>
      </c>
      <c r="AT472" t="s">
        <v>29</v>
      </c>
    </row>
    <row r="473" spans="39:46" x14ac:dyDescent="0.3">
      <c r="AM473">
        <v>234</v>
      </c>
      <c r="AN473">
        <f t="shared" si="68"/>
        <v>0.164108412462908</v>
      </c>
      <c r="AO473">
        <v>147.27000000000001</v>
      </c>
      <c r="AP473">
        <v>0.17699999999999999</v>
      </c>
      <c r="AQ473">
        <v>8.6574000000000009</v>
      </c>
      <c r="AR473">
        <v>0</v>
      </c>
      <c r="AS473">
        <v>500</v>
      </c>
      <c r="AT473" t="s">
        <v>29</v>
      </c>
    </row>
    <row r="474" spans="39:46" x14ac:dyDescent="0.3">
      <c r="AM474">
        <v>234.5</v>
      </c>
      <c r="AN474">
        <f t="shared" si="68"/>
        <v>0.16584500494559842</v>
      </c>
      <c r="AO474">
        <v>148.6</v>
      </c>
      <c r="AP474">
        <v>0.17899999999999999</v>
      </c>
      <c r="AQ474">
        <v>8.6562000000000001</v>
      </c>
      <c r="AR474">
        <v>0</v>
      </c>
      <c r="AS474">
        <v>500</v>
      </c>
      <c r="AT474" t="s">
        <v>29</v>
      </c>
    </row>
    <row r="475" spans="39:46" x14ac:dyDescent="0.3">
      <c r="AM475">
        <v>235</v>
      </c>
      <c r="AN475">
        <f t="shared" si="68"/>
        <v>0.16665222551928782</v>
      </c>
      <c r="AO475">
        <v>149.94</v>
      </c>
      <c r="AP475">
        <v>0.18</v>
      </c>
      <c r="AQ475">
        <v>8.6552000000000007</v>
      </c>
      <c r="AR475">
        <v>1</v>
      </c>
      <c r="AS475">
        <v>500</v>
      </c>
      <c r="AT475" t="s">
        <v>29</v>
      </c>
    </row>
    <row r="476" spans="39:46" x14ac:dyDescent="0.3">
      <c r="AM476">
        <v>235.5</v>
      </c>
      <c r="AN476">
        <f t="shared" si="68"/>
        <v>0.16662551928783381</v>
      </c>
      <c r="AO476">
        <v>150.24</v>
      </c>
      <c r="AP476">
        <v>0.18</v>
      </c>
      <c r="AQ476">
        <v>8.6549999999999994</v>
      </c>
      <c r="AR476">
        <v>0</v>
      </c>
      <c r="AS476">
        <v>500</v>
      </c>
      <c r="AT476" t="s">
        <v>29</v>
      </c>
    </row>
    <row r="477" spans="39:46" x14ac:dyDescent="0.3">
      <c r="AM477">
        <v>236</v>
      </c>
      <c r="AN477">
        <f t="shared" si="68"/>
        <v>0.16663976261127594</v>
      </c>
      <c r="AO477">
        <v>150.08000000000001</v>
      </c>
      <c r="AP477">
        <v>0.18</v>
      </c>
      <c r="AQ477">
        <v>8.6548999999999996</v>
      </c>
      <c r="AR477">
        <v>0</v>
      </c>
      <c r="AS477">
        <v>500</v>
      </c>
      <c r="AT477" t="s">
        <v>29</v>
      </c>
    </row>
    <row r="478" spans="39:46" x14ac:dyDescent="0.3">
      <c r="AM478">
        <v>236.5</v>
      </c>
      <c r="AN478">
        <f t="shared" si="68"/>
        <v>0.16665044510385757</v>
      </c>
      <c r="AO478">
        <v>149.96</v>
      </c>
      <c r="AP478">
        <v>0.18</v>
      </c>
      <c r="AQ478">
        <v>8.6550999999999991</v>
      </c>
      <c r="AR478">
        <v>0</v>
      </c>
      <c r="AS478">
        <v>500</v>
      </c>
      <c r="AT478" t="s">
        <v>29</v>
      </c>
    </row>
    <row r="479" spans="39:46" x14ac:dyDescent="0.3">
      <c r="AM479">
        <v>237</v>
      </c>
      <c r="AN479">
        <f t="shared" si="68"/>
        <v>0.16666112759643917</v>
      </c>
      <c r="AO479">
        <v>149.84</v>
      </c>
      <c r="AP479">
        <v>0.18</v>
      </c>
      <c r="AQ479">
        <v>8.6550999999999991</v>
      </c>
      <c r="AR479">
        <v>0</v>
      </c>
      <c r="AS479">
        <v>500</v>
      </c>
      <c r="AT479" t="s">
        <v>29</v>
      </c>
    </row>
    <row r="480" spans="39:46" x14ac:dyDescent="0.3">
      <c r="AM480">
        <v>237.5</v>
      </c>
      <c r="AN480">
        <f t="shared" si="68"/>
        <v>0.16667002967359049</v>
      </c>
      <c r="AO480">
        <v>149.74</v>
      </c>
      <c r="AP480">
        <v>0.18</v>
      </c>
      <c r="AQ480">
        <v>8.6549999999999994</v>
      </c>
      <c r="AR480">
        <v>0</v>
      </c>
      <c r="AS480">
        <v>500</v>
      </c>
      <c r="AT480" t="s">
        <v>29</v>
      </c>
    </row>
    <row r="481" spans="39:46" x14ac:dyDescent="0.3">
      <c r="AM481">
        <v>238</v>
      </c>
      <c r="AN481">
        <f t="shared" si="68"/>
        <v>0.16667715133531158</v>
      </c>
      <c r="AO481">
        <v>149.66</v>
      </c>
      <c r="AP481">
        <v>0.18</v>
      </c>
      <c r="AQ481">
        <v>8.6552000000000007</v>
      </c>
      <c r="AR481">
        <v>0</v>
      </c>
      <c r="AS481">
        <v>500</v>
      </c>
      <c r="AT481" t="s">
        <v>29</v>
      </c>
    </row>
    <row r="482" spans="39:46" x14ac:dyDescent="0.3">
      <c r="AM482">
        <v>238.5</v>
      </c>
      <c r="AN482">
        <f t="shared" si="68"/>
        <v>0.1666860534124629</v>
      </c>
      <c r="AO482">
        <v>149.56</v>
      </c>
      <c r="AP482">
        <v>0.18</v>
      </c>
      <c r="AQ482">
        <v>8.6550999999999991</v>
      </c>
      <c r="AR482">
        <v>0</v>
      </c>
      <c r="AS482">
        <v>500</v>
      </c>
      <c r="AT482" t="s">
        <v>29</v>
      </c>
    </row>
    <row r="483" spans="39:46" x14ac:dyDescent="0.3">
      <c r="AM483">
        <v>239</v>
      </c>
      <c r="AN483">
        <f t="shared" si="68"/>
        <v>0.16669317507418396</v>
      </c>
      <c r="AO483">
        <v>149.47999999999999</v>
      </c>
      <c r="AP483">
        <v>0.18</v>
      </c>
      <c r="AQ483">
        <v>8.6550999999999991</v>
      </c>
      <c r="AR483">
        <v>0</v>
      </c>
      <c r="AS483">
        <v>500</v>
      </c>
      <c r="AT483" t="s">
        <v>29</v>
      </c>
    </row>
    <row r="484" spans="39:46" x14ac:dyDescent="0.3">
      <c r="AM484">
        <v>239.5</v>
      </c>
      <c r="AN484">
        <f t="shared" si="68"/>
        <v>0.1666994065281899</v>
      </c>
      <c r="AO484">
        <v>149.41</v>
      </c>
      <c r="AP484">
        <v>0.18</v>
      </c>
      <c r="AQ484">
        <v>8.6550999999999991</v>
      </c>
      <c r="AR484">
        <v>0</v>
      </c>
      <c r="AS484">
        <v>500</v>
      </c>
      <c r="AT484" t="s">
        <v>29</v>
      </c>
    </row>
    <row r="485" spans="39:46" x14ac:dyDescent="0.3">
      <c r="AM485">
        <v>240</v>
      </c>
      <c r="AN485">
        <f t="shared" si="68"/>
        <v>0.16670563798219584</v>
      </c>
      <c r="AO485">
        <v>149.34</v>
      </c>
      <c r="AP485">
        <v>0.18</v>
      </c>
      <c r="AQ485">
        <v>8.6550999999999991</v>
      </c>
      <c r="AR485">
        <v>0</v>
      </c>
      <c r="AS485">
        <v>500</v>
      </c>
      <c r="AT485" t="s">
        <v>29</v>
      </c>
    </row>
    <row r="486" spans="39:46" x14ac:dyDescent="0.3">
      <c r="AM486">
        <v>240.5</v>
      </c>
      <c r="AN486">
        <f t="shared" si="68"/>
        <v>0.16671186943620178</v>
      </c>
      <c r="AO486">
        <v>149.27000000000001</v>
      </c>
      <c r="AP486">
        <v>0.18</v>
      </c>
      <c r="AQ486">
        <v>8.6550999999999991</v>
      </c>
      <c r="AR486">
        <v>0</v>
      </c>
      <c r="AS486">
        <v>500</v>
      </c>
      <c r="AT486" t="s">
        <v>29</v>
      </c>
    </row>
    <row r="487" spans="39:46" x14ac:dyDescent="0.3">
      <c r="AM487">
        <v>241</v>
      </c>
      <c r="AN487">
        <f t="shared" si="68"/>
        <v>0.16671810089020772</v>
      </c>
      <c r="AO487">
        <v>149.19999999999999</v>
      </c>
      <c r="AP487">
        <v>0.18</v>
      </c>
      <c r="AQ487">
        <v>8.6550999999999991</v>
      </c>
      <c r="AR487">
        <v>0</v>
      </c>
      <c r="AS487">
        <v>500</v>
      </c>
      <c r="AT487" t="s">
        <v>29</v>
      </c>
    </row>
    <row r="488" spans="39:46" x14ac:dyDescent="0.3">
      <c r="AM488">
        <v>241.5</v>
      </c>
      <c r="AN488">
        <f t="shared" si="68"/>
        <v>0.16672344213649851</v>
      </c>
      <c r="AO488">
        <v>149.13999999999999</v>
      </c>
      <c r="AP488">
        <v>0.18</v>
      </c>
      <c r="AQ488">
        <v>8.6552000000000007</v>
      </c>
      <c r="AR488">
        <v>0</v>
      </c>
      <c r="AS488">
        <v>500</v>
      </c>
      <c r="AT488" t="s">
        <v>29</v>
      </c>
    </row>
    <row r="489" spans="39:46" x14ac:dyDescent="0.3">
      <c r="AM489">
        <v>242</v>
      </c>
      <c r="AN489">
        <f t="shared" si="68"/>
        <v>0.16672878338278932</v>
      </c>
      <c r="AO489">
        <v>149.08000000000001</v>
      </c>
      <c r="AP489">
        <v>0.18</v>
      </c>
      <c r="AQ489">
        <v>8.6552000000000007</v>
      </c>
      <c r="AR489">
        <v>0</v>
      </c>
      <c r="AS489">
        <v>500</v>
      </c>
      <c r="AT489" t="s">
        <v>29</v>
      </c>
    </row>
    <row r="490" spans="39:46" x14ac:dyDescent="0.3">
      <c r="AM490">
        <v>242.5</v>
      </c>
      <c r="AN490">
        <f t="shared" si="68"/>
        <v>0.1667341246290801</v>
      </c>
      <c r="AO490">
        <v>149.02000000000001</v>
      </c>
      <c r="AP490">
        <v>0.18</v>
      </c>
      <c r="AQ490">
        <v>8.6550999999999991</v>
      </c>
      <c r="AR490">
        <v>0</v>
      </c>
      <c r="AS490">
        <v>500</v>
      </c>
      <c r="AT490" t="s">
        <v>29</v>
      </c>
    </row>
    <row r="491" spans="39:46" x14ac:dyDescent="0.3">
      <c r="AM491">
        <v>243</v>
      </c>
      <c r="AN491">
        <f t="shared" si="68"/>
        <v>0.16673857566765579</v>
      </c>
      <c r="AO491">
        <v>148.97</v>
      </c>
      <c r="AP491">
        <v>0.18</v>
      </c>
      <c r="AQ491">
        <v>8.6549999999999994</v>
      </c>
      <c r="AR491">
        <v>0</v>
      </c>
      <c r="AS491">
        <v>500</v>
      </c>
      <c r="AT491" t="s">
        <v>29</v>
      </c>
    </row>
    <row r="492" spans="39:46" x14ac:dyDescent="0.3">
      <c r="AM492">
        <v>243.5</v>
      </c>
      <c r="AN492">
        <f t="shared" si="68"/>
        <v>0.16674391691394658</v>
      </c>
      <c r="AO492">
        <v>148.91</v>
      </c>
      <c r="AP492">
        <v>0.18</v>
      </c>
      <c r="AQ492">
        <v>8.6550999999999991</v>
      </c>
      <c r="AR492">
        <v>0</v>
      </c>
      <c r="AS492">
        <v>500</v>
      </c>
      <c r="AT492" t="s">
        <v>29</v>
      </c>
    </row>
    <row r="493" spans="39:46" x14ac:dyDescent="0.3">
      <c r="AM493">
        <v>244</v>
      </c>
      <c r="AN493">
        <f t="shared" si="68"/>
        <v>0.16674836795252224</v>
      </c>
      <c r="AO493">
        <v>148.86000000000001</v>
      </c>
      <c r="AP493">
        <v>0.18</v>
      </c>
      <c r="AQ493">
        <v>8.6550999999999991</v>
      </c>
      <c r="AR493">
        <v>0</v>
      </c>
      <c r="AS493">
        <v>500</v>
      </c>
      <c r="AT493" t="s">
        <v>29</v>
      </c>
    </row>
    <row r="494" spans="39:46" x14ac:dyDescent="0.3">
      <c r="AM494">
        <v>244.5</v>
      </c>
      <c r="AN494">
        <f t="shared" si="68"/>
        <v>0.16675281899109792</v>
      </c>
      <c r="AO494">
        <v>148.81</v>
      </c>
      <c r="AP494">
        <v>0.18</v>
      </c>
      <c r="AQ494">
        <v>8.6550999999999991</v>
      </c>
      <c r="AR494">
        <v>0</v>
      </c>
      <c r="AS494">
        <v>500</v>
      </c>
      <c r="AT494" t="s">
        <v>29</v>
      </c>
    </row>
    <row r="495" spans="39:46" x14ac:dyDescent="0.3">
      <c r="AM495">
        <v>245</v>
      </c>
      <c r="AN495">
        <f t="shared" si="68"/>
        <v>0.16675727002967358</v>
      </c>
      <c r="AO495">
        <v>148.76</v>
      </c>
      <c r="AP495">
        <v>0.18</v>
      </c>
      <c r="AQ495">
        <v>8.6550999999999991</v>
      </c>
      <c r="AR495">
        <v>0</v>
      </c>
      <c r="AS495">
        <v>500</v>
      </c>
      <c r="AT495" t="s">
        <v>29</v>
      </c>
    </row>
    <row r="496" spans="39:46" x14ac:dyDescent="0.3">
      <c r="AM496">
        <v>245.5</v>
      </c>
      <c r="AN496">
        <f t="shared" si="68"/>
        <v>0.16676172106824924</v>
      </c>
      <c r="AO496">
        <v>148.71</v>
      </c>
      <c r="AP496">
        <v>0.18</v>
      </c>
      <c r="AQ496">
        <v>8.6550999999999991</v>
      </c>
      <c r="AR496">
        <v>0</v>
      </c>
      <c r="AS496">
        <v>500</v>
      </c>
      <c r="AT496" t="s">
        <v>29</v>
      </c>
    </row>
    <row r="497" spans="39:46" x14ac:dyDescent="0.3">
      <c r="AM497">
        <v>246</v>
      </c>
      <c r="AN497">
        <f t="shared" si="68"/>
        <v>0.16676617210682493</v>
      </c>
      <c r="AO497">
        <v>148.66</v>
      </c>
      <c r="AP497">
        <v>0.18</v>
      </c>
      <c r="AQ497">
        <v>8.6550999999999991</v>
      </c>
      <c r="AR497">
        <v>0</v>
      </c>
      <c r="AS497">
        <v>500</v>
      </c>
      <c r="AT497" t="s">
        <v>29</v>
      </c>
    </row>
    <row r="498" spans="39:46" x14ac:dyDescent="0.3">
      <c r="AM498">
        <v>246.5</v>
      </c>
      <c r="AN498">
        <f t="shared" si="68"/>
        <v>0.16677062314540059</v>
      </c>
      <c r="AO498">
        <v>148.61000000000001</v>
      </c>
      <c r="AP498">
        <v>0.18</v>
      </c>
      <c r="AQ498">
        <v>8.6549999999999994</v>
      </c>
      <c r="AR498">
        <v>0</v>
      </c>
      <c r="AS498">
        <v>500</v>
      </c>
      <c r="AT498" t="s">
        <v>29</v>
      </c>
    </row>
    <row r="499" spans="39:46" x14ac:dyDescent="0.3">
      <c r="AM499">
        <v>247</v>
      </c>
      <c r="AN499">
        <f t="shared" si="68"/>
        <v>0.16677329376854599</v>
      </c>
      <c r="AO499">
        <v>148.58000000000001</v>
      </c>
      <c r="AP499">
        <v>0.18</v>
      </c>
      <c r="AQ499">
        <v>8.6550999999999991</v>
      </c>
      <c r="AR499">
        <v>0</v>
      </c>
      <c r="AS499">
        <v>500</v>
      </c>
      <c r="AT499" t="s">
        <v>29</v>
      </c>
    </row>
    <row r="500" spans="39:46" x14ac:dyDescent="0.3">
      <c r="AM500">
        <v>247.5</v>
      </c>
      <c r="AN500">
        <f t="shared" si="68"/>
        <v>0.16677774480712165</v>
      </c>
      <c r="AO500">
        <v>148.53</v>
      </c>
      <c r="AP500">
        <v>0.18</v>
      </c>
      <c r="AQ500">
        <v>8.6550999999999991</v>
      </c>
      <c r="AR500">
        <v>0</v>
      </c>
      <c r="AS500">
        <v>500</v>
      </c>
      <c r="AT500" t="s">
        <v>29</v>
      </c>
    </row>
    <row r="501" spans="39:46" x14ac:dyDescent="0.3">
      <c r="AM501">
        <v>248</v>
      </c>
      <c r="AN501">
        <f t="shared" si="68"/>
        <v>0.16678130563798219</v>
      </c>
      <c r="AO501">
        <v>148.49</v>
      </c>
      <c r="AP501">
        <v>0.18</v>
      </c>
      <c r="AQ501">
        <v>8.6549999999999994</v>
      </c>
      <c r="AR501">
        <v>0</v>
      </c>
      <c r="AS501">
        <v>500</v>
      </c>
      <c r="AT501" t="s">
        <v>29</v>
      </c>
    </row>
    <row r="502" spans="39:46" x14ac:dyDescent="0.3">
      <c r="AM502">
        <v>248.5</v>
      </c>
      <c r="AN502">
        <f t="shared" si="68"/>
        <v>0.16678575667655787</v>
      </c>
      <c r="AO502">
        <v>148.44</v>
      </c>
      <c r="AP502">
        <v>0.18</v>
      </c>
      <c r="AQ502">
        <v>8.6549999999999994</v>
      </c>
      <c r="AR502">
        <v>0</v>
      </c>
      <c r="AS502">
        <v>500</v>
      </c>
      <c r="AT502" t="s">
        <v>29</v>
      </c>
    </row>
    <row r="503" spans="39:46" x14ac:dyDescent="0.3">
      <c r="AM503">
        <v>249</v>
      </c>
      <c r="AN503">
        <f t="shared" si="68"/>
        <v>0.16678931750741838</v>
      </c>
      <c r="AO503">
        <v>148.4</v>
      </c>
      <c r="AP503">
        <v>0.18</v>
      </c>
      <c r="AQ503">
        <v>8.6550999999999991</v>
      </c>
      <c r="AR503">
        <v>0</v>
      </c>
      <c r="AS503">
        <v>500</v>
      </c>
      <c r="AT503" t="s">
        <v>29</v>
      </c>
    </row>
    <row r="504" spans="39:46" x14ac:dyDescent="0.3">
      <c r="AM504">
        <v>249.5</v>
      </c>
      <c r="AN504">
        <f t="shared" si="68"/>
        <v>0.16679376854599406</v>
      </c>
      <c r="AO504">
        <v>148.35</v>
      </c>
      <c r="AP504">
        <v>0.18</v>
      </c>
      <c r="AQ504">
        <v>8.6549999999999994</v>
      </c>
      <c r="AR504">
        <v>0</v>
      </c>
      <c r="AS504">
        <v>500</v>
      </c>
      <c r="AT504" t="s">
        <v>29</v>
      </c>
    </row>
    <row r="505" spans="39:46" x14ac:dyDescent="0.3">
      <c r="AM505">
        <v>250</v>
      </c>
      <c r="AN505">
        <f t="shared" si="68"/>
        <v>0.1667973293768546</v>
      </c>
      <c r="AO505">
        <v>148.31</v>
      </c>
      <c r="AP505">
        <v>0.18</v>
      </c>
      <c r="AQ505">
        <v>8.6550999999999991</v>
      </c>
      <c r="AR505">
        <v>0</v>
      </c>
      <c r="AS505">
        <v>500</v>
      </c>
      <c r="AT505" t="s">
        <v>29</v>
      </c>
    </row>
    <row r="506" spans="39:46" x14ac:dyDescent="0.3">
      <c r="AM506">
        <v>250.5</v>
      </c>
      <c r="AN506">
        <f t="shared" si="68"/>
        <v>0.16680089020771513</v>
      </c>
      <c r="AO506">
        <v>148.27000000000001</v>
      </c>
      <c r="AP506">
        <v>0.18</v>
      </c>
      <c r="AQ506">
        <v>8.6552000000000007</v>
      </c>
      <c r="AR506">
        <v>0</v>
      </c>
      <c r="AS506">
        <v>500</v>
      </c>
      <c r="AT506" t="s">
        <v>29</v>
      </c>
    </row>
    <row r="507" spans="39:46" x14ac:dyDescent="0.3">
      <c r="AM507">
        <v>251</v>
      </c>
      <c r="AN507">
        <f t="shared" si="68"/>
        <v>0.16680356083086054</v>
      </c>
      <c r="AO507">
        <v>148.24</v>
      </c>
      <c r="AP507">
        <v>0.18</v>
      </c>
      <c r="AQ507">
        <v>8.6550999999999991</v>
      </c>
      <c r="AR507">
        <v>0</v>
      </c>
      <c r="AS507">
        <v>500</v>
      </c>
      <c r="AT507" t="s">
        <v>29</v>
      </c>
    </row>
    <row r="508" spans="39:46" x14ac:dyDescent="0.3">
      <c r="AM508">
        <v>251.5</v>
      </c>
      <c r="AN508">
        <f t="shared" si="68"/>
        <v>0.16680712166172107</v>
      </c>
      <c r="AO508">
        <v>148.19999999999999</v>
      </c>
      <c r="AP508">
        <v>0.18</v>
      </c>
      <c r="AQ508">
        <v>8.6550999999999991</v>
      </c>
      <c r="AR508">
        <v>0</v>
      </c>
      <c r="AS508">
        <v>500</v>
      </c>
      <c r="AT508" t="s">
        <v>29</v>
      </c>
    </row>
    <row r="509" spans="39:46" x14ac:dyDescent="0.3">
      <c r="AM509">
        <v>252</v>
      </c>
      <c r="AN509">
        <f t="shared" si="68"/>
        <v>0.1668106824925816</v>
      </c>
      <c r="AO509">
        <v>148.16</v>
      </c>
      <c r="AP509">
        <v>0.18</v>
      </c>
      <c r="AQ509">
        <v>8.6550999999999991</v>
      </c>
      <c r="AR509">
        <v>0</v>
      </c>
      <c r="AS509">
        <v>500</v>
      </c>
      <c r="AT509" t="s">
        <v>29</v>
      </c>
    </row>
    <row r="510" spans="39:46" x14ac:dyDescent="0.3">
      <c r="AM510">
        <v>252.5</v>
      </c>
      <c r="AN510">
        <f t="shared" si="68"/>
        <v>0.16681513353115726</v>
      </c>
      <c r="AO510">
        <v>148.11000000000001</v>
      </c>
      <c r="AP510">
        <v>0.18</v>
      </c>
      <c r="AQ510">
        <v>8.6550999999999991</v>
      </c>
      <c r="AR510">
        <v>0</v>
      </c>
      <c r="AS510">
        <v>500</v>
      </c>
      <c r="AT510" t="s">
        <v>29</v>
      </c>
    </row>
    <row r="511" spans="39:46" x14ac:dyDescent="0.3">
      <c r="AM511">
        <v>253</v>
      </c>
      <c r="AN511">
        <f t="shared" si="68"/>
        <v>0.16681780415430267</v>
      </c>
      <c r="AO511">
        <v>148.08000000000001</v>
      </c>
      <c r="AP511">
        <v>0.18</v>
      </c>
      <c r="AQ511">
        <v>8.6550999999999991</v>
      </c>
      <c r="AR511">
        <v>0</v>
      </c>
      <c r="AS511">
        <v>500</v>
      </c>
      <c r="AT511" t="s">
        <v>29</v>
      </c>
    </row>
    <row r="512" spans="39:46" x14ac:dyDescent="0.3">
      <c r="AM512">
        <v>253.5</v>
      </c>
      <c r="AN512">
        <f t="shared" si="68"/>
        <v>0.16682047477744807</v>
      </c>
      <c r="AO512">
        <v>148.05000000000001</v>
      </c>
      <c r="AP512">
        <v>0.18</v>
      </c>
      <c r="AQ512">
        <v>8.6549999999999994</v>
      </c>
      <c r="AR512">
        <v>0</v>
      </c>
      <c r="AS512">
        <v>500</v>
      </c>
      <c r="AT512" t="s">
        <v>29</v>
      </c>
    </row>
    <row r="513" spans="39:46" x14ac:dyDescent="0.3">
      <c r="AM513">
        <v>254</v>
      </c>
      <c r="AN513">
        <f t="shared" si="68"/>
        <v>0.16682403560830861</v>
      </c>
      <c r="AO513">
        <v>148.01</v>
      </c>
      <c r="AP513">
        <v>0.18</v>
      </c>
      <c r="AQ513">
        <v>8.6550999999999991</v>
      </c>
      <c r="AR513">
        <v>0</v>
      </c>
      <c r="AS513">
        <v>500</v>
      </c>
      <c r="AT513" t="s">
        <v>29</v>
      </c>
    </row>
    <row r="514" spans="39:46" x14ac:dyDescent="0.3">
      <c r="AM514">
        <v>254.5</v>
      </c>
      <c r="AN514">
        <f t="shared" si="68"/>
        <v>0.16682759643916914</v>
      </c>
      <c r="AO514">
        <v>147.97</v>
      </c>
      <c r="AP514">
        <v>0.18</v>
      </c>
      <c r="AQ514">
        <v>8.6549999999999994</v>
      </c>
      <c r="AR514">
        <v>0</v>
      </c>
      <c r="AS514">
        <v>500</v>
      </c>
      <c r="AT514" t="s">
        <v>29</v>
      </c>
    </row>
    <row r="515" spans="39:46" x14ac:dyDescent="0.3">
      <c r="AM515">
        <v>255</v>
      </c>
      <c r="AN515">
        <f t="shared" si="68"/>
        <v>0.16682937685459939</v>
      </c>
      <c r="AO515">
        <v>147.94999999999999</v>
      </c>
      <c r="AP515">
        <v>0.18</v>
      </c>
      <c r="AQ515">
        <v>8.6549999999999994</v>
      </c>
      <c r="AR515">
        <v>0</v>
      </c>
      <c r="AS515">
        <v>500</v>
      </c>
      <c r="AT515" t="s">
        <v>29</v>
      </c>
    </row>
    <row r="516" spans="39:46" x14ac:dyDescent="0.3">
      <c r="AM516">
        <v>255.5</v>
      </c>
      <c r="AN516">
        <f t="shared" si="68"/>
        <v>0.16683293768545993</v>
      </c>
      <c r="AO516">
        <v>147.91</v>
      </c>
      <c r="AP516">
        <v>0.18</v>
      </c>
      <c r="AQ516">
        <v>8.6550999999999991</v>
      </c>
      <c r="AR516">
        <v>0</v>
      </c>
      <c r="AS516">
        <v>500</v>
      </c>
      <c r="AT516" t="s">
        <v>29</v>
      </c>
    </row>
    <row r="517" spans="39:46" x14ac:dyDescent="0.3">
      <c r="AM517">
        <v>256</v>
      </c>
      <c r="AN517">
        <f t="shared" si="68"/>
        <v>0.16683649851632046</v>
      </c>
      <c r="AO517">
        <v>147.87</v>
      </c>
      <c r="AP517">
        <v>0.18</v>
      </c>
      <c r="AQ517">
        <v>8.6549999999999994</v>
      </c>
      <c r="AR517">
        <v>0</v>
      </c>
      <c r="AS517">
        <v>500</v>
      </c>
      <c r="AT517" t="s">
        <v>29</v>
      </c>
    </row>
    <row r="518" spans="39:46" x14ac:dyDescent="0.3">
      <c r="AM518">
        <v>256.5</v>
      </c>
      <c r="AN518">
        <f t="shared" si="68"/>
        <v>0.16683827893175074</v>
      </c>
      <c r="AO518">
        <v>147.85</v>
      </c>
      <c r="AP518">
        <v>0.18</v>
      </c>
      <c r="AQ518">
        <v>8.6550999999999991</v>
      </c>
      <c r="AR518">
        <v>0</v>
      </c>
      <c r="AS518">
        <v>500</v>
      </c>
      <c r="AT518" t="s">
        <v>29</v>
      </c>
    </row>
    <row r="519" spans="39:46" x14ac:dyDescent="0.3">
      <c r="AM519">
        <v>257</v>
      </c>
      <c r="AN519">
        <f t="shared" ref="AN519:AN582" si="69">AP519-AP519*AO519/2022</f>
        <v>0.16684183976261127</v>
      </c>
      <c r="AO519">
        <v>147.81</v>
      </c>
      <c r="AP519">
        <v>0.18</v>
      </c>
      <c r="AQ519">
        <v>8.6550999999999991</v>
      </c>
      <c r="AR519">
        <v>0</v>
      </c>
      <c r="AS519">
        <v>500</v>
      </c>
      <c r="AT519" t="s">
        <v>29</v>
      </c>
    </row>
    <row r="520" spans="39:46" x14ac:dyDescent="0.3">
      <c r="AM520">
        <v>257.5</v>
      </c>
      <c r="AN520">
        <f t="shared" si="69"/>
        <v>0.16684451038575668</v>
      </c>
      <c r="AO520">
        <v>147.78</v>
      </c>
      <c r="AP520">
        <v>0.18</v>
      </c>
      <c r="AQ520">
        <v>8.6550999999999991</v>
      </c>
      <c r="AR520">
        <v>0</v>
      </c>
      <c r="AS520">
        <v>500</v>
      </c>
      <c r="AT520" t="s">
        <v>29</v>
      </c>
    </row>
    <row r="521" spans="39:46" x14ac:dyDescent="0.3">
      <c r="AM521">
        <v>258</v>
      </c>
      <c r="AN521">
        <f t="shared" si="69"/>
        <v>0.16684718100890206</v>
      </c>
      <c r="AO521">
        <v>147.75</v>
      </c>
      <c r="AP521">
        <v>0.18</v>
      </c>
      <c r="AQ521">
        <v>8.6550999999999991</v>
      </c>
      <c r="AR521">
        <v>0</v>
      </c>
      <c r="AS521">
        <v>500</v>
      </c>
      <c r="AT521" t="s">
        <v>29</v>
      </c>
    </row>
    <row r="522" spans="39:46" x14ac:dyDescent="0.3">
      <c r="AM522">
        <v>258.5</v>
      </c>
      <c r="AN522">
        <f t="shared" si="69"/>
        <v>0.16685074183976262</v>
      </c>
      <c r="AO522">
        <v>147.71</v>
      </c>
      <c r="AP522">
        <v>0.18</v>
      </c>
      <c r="AQ522">
        <v>8.6550999999999991</v>
      </c>
      <c r="AR522">
        <v>0</v>
      </c>
      <c r="AS522">
        <v>500</v>
      </c>
      <c r="AT522" t="s">
        <v>29</v>
      </c>
    </row>
    <row r="523" spans="39:46" x14ac:dyDescent="0.3">
      <c r="AM523">
        <v>259</v>
      </c>
      <c r="AN523">
        <f t="shared" si="69"/>
        <v>0.166853412462908</v>
      </c>
      <c r="AO523">
        <v>147.68</v>
      </c>
      <c r="AP523">
        <v>0.18</v>
      </c>
      <c r="AQ523">
        <v>8.6550999999999991</v>
      </c>
      <c r="AR523">
        <v>0</v>
      </c>
      <c r="AS523">
        <v>500</v>
      </c>
      <c r="AT523" t="s">
        <v>29</v>
      </c>
    </row>
    <row r="524" spans="39:46" x14ac:dyDescent="0.3">
      <c r="AM524">
        <v>259.5</v>
      </c>
      <c r="AN524">
        <f t="shared" si="69"/>
        <v>0.16685519287833828</v>
      </c>
      <c r="AO524">
        <v>147.66</v>
      </c>
      <c r="AP524">
        <v>0.18</v>
      </c>
      <c r="AQ524">
        <v>8.6552000000000007</v>
      </c>
      <c r="AR524">
        <v>0</v>
      </c>
      <c r="AS524">
        <v>500</v>
      </c>
      <c r="AT524" t="s">
        <v>29</v>
      </c>
    </row>
    <row r="525" spans="39:46" x14ac:dyDescent="0.3">
      <c r="AM525">
        <v>260</v>
      </c>
      <c r="AN525">
        <f t="shared" si="69"/>
        <v>0.16685786350148368</v>
      </c>
      <c r="AO525">
        <v>147.63</v>
      </c>
      <c r="AP525">
        <v>0.18</v>
      </c>
      <c r="AQ525">
        <v>8.6552000000000007</v>
      </c>
      <c r="AR525">
        <v>0</v>
      </c>
      <c r="AS525">
        <v>500</v>
      </c>
      <c r="AT525" t="s">
        <v>29</v>
      </c>
    </row>
    <row r="526" spans="39:46" x14ac:dyDescent="0.3">
      <c r="AM526">
        <v>260.5</v>
      </c>
      <c r="AN526">
        <f t="shared" si="69"/>
        <v>0.16686053412462906</v>
      </c>
      <c r="AO526">
        <v>147.6</v>
      </c>
      <c r="AP526">
        <v>0.18</v>
      </c>
      <c r="AQ526">
        <v>8.6552000000000007</v>
      </c>
      <c r="AR526">
        <v>0</v>
      </c>
      <c r="AS526">
        <v>500</v>
      </c>
      <c r="AT526" t="s">
        <v>29</v>
      </c>
    </row>
    <row r="527" spans="39:46" x14ac:dyDescent="0.3">
      <c r="AM527">
        <v>261</v>
      </c>
      <c r="AN527">
        <f t="shared" si="69"/>
        <v>0.16686320474777447</v>
      </c>
      <c r="AO527">
        <v>147.57</v>
      </c>
      <c r="AP527">
        <v>0.18</v>
      </c>
      <c r="AQ527">
        <v>8.6552000000000007</v>
      </c>
      <c r="AR527">
        <v>0</v>
      </c>
      <c r="AS527">
        <v>500</v>
      </c>
      <c r="AT527" t="s">
        <v>29</v>
      </c>
    </row>
    <row r="528" spans="39:46" x14ac:dyDescent="0.3">
      <c r="AM528">
        <v>261.5</v>
      </c>
      <c r="AN528">
        <f t="shared" si="69"/>
        <v>0.16686587537091987</v>
      </c>
      <c r="AO528">
        <v>147.54</v>
      </c>
      <c r="AP528">
        <v>0.18</v>
      </c>
      <c r="AQ528">
        <v>8.6550999999999991</v>
      </c>
      <c r="AR528">
        <v>0</v>
      </c>
      <c r="AS528">
        <v>500</v>
      </c>
      <c r="AT528" t="s">
        <v>29</v>
      </c>
    </row>
    <row r="529" spans="39:46" x14ac:dyDescent="0.3">
      <c r="AM529">
        <v>262</v>
      </c>
      <c r="AN529">
        <f t="shared" si="69"/>
        <v>0.16686854599406528</v>
      </c>
      <c r="AO529">
        <v>147.51</v>
      </c>
      <c r="AP529">
        <v>0.18</v>
      </c>
      <c r="AQ529">
        <v>8.6552000000000007</v>
      </c>
      <c r="AR529">
        <v>0</v>
      </c>
      <c r="AS529">
        <v>500</v>
      </c>
      <c r="AT529" t="s">
        <v>29</v>
      </c>
    </row>
    <row r="530" spans="39:46" x14ac:dyDescent="0.3">
      <c r="AM530">
        <v>262.5</v>
      </c>
      <c r="AN530">
        <f t="shared" si="69"/>
        <v>0.16687032640949553</v>
      </c>
      <c r="AO530">
        <v>147.49</v>
      </c>
      <c r="AP530">
        <v>0.18</v>
      </c>
      <c r="AQ530">
        <v>8.6550999999999991</v>
      </c>
      <c r="AR530">
        <v>0</v>
      </c>
      <c r="AS530">
        <v>500</v>
      </c>
      <c r="AT530" t="s">
        <v>29</v>
      </c>
    </row>
    <row r="531" spans="39:46" x14ac:dyDescent="0.3">
      <c r="AM531">
        <v>263</v>
      </c>
      <c r="AN531">
        <f t="shared" si="69"/>
        <v>0.16687299703264094</v>
      </c>
      <c r="AO531">
        <v>147.46</v>
      </c>
      <c r="AP531">
        <v>0.18</v>
      </c>
      <c r="AQ531">
        <v>8.6552000000000007</v>
      </c>
      <c r="AR531">
        <v>0</v>
      </c>
      <c r="AS531">
        <v>500</v>
      </c>
      <c r="AT531" t="s">
        <v>29</v>
      </c>
    </row>
    <row r="532" spans="39:46" x14ac:dyDescent="0.3">
      <c r="AM532">
        <v>263.5</v>
      </c>
      <c r="AN532">
        <f t="shared" si="69"/>
        <v>0.16687566765578635</v>
      </c>
      <c r="AO532">
        <v>147.43</v>
      </c>
      <c r="AP532">
        <v>0.18</v>
      </c>
      <c r="AQ532">
        <v>8.6552000000000007</v>
      </c>
      <c r="AR532">
        <v>0</v>
      </c>
      <c r="AS532">
        <v>500</v>
      </c>
      <c r="AT532" t="s">
        <v>29</v>
      </c>
    </row>
    <row r="533" spans="39:46" x14ac:dyDescent="0.3">
      <c r="AM533">
        <v>264</v>
      </c>
      <c r="AN533">
        <f t="shared" si="69"/>
        <v>0.16687833827893175</v>
      </c>
      <c r="AO533">
        <v>147.4</v>
      </c>
      <c r="AP533">
        <v>0.18</v>
      </c>
      <c r="AQ533">
        <v>8.6552000000000007</v>
      </c>
      <c r="AR533">
        <v>0</v>
      </c>
      <c r="AS533">
        <v>500</v>
      </c>
      <c r="AT533" t="s">
        <v>29</v>
      </c>
    </row>
    <row r="534" spans="39:46" x14ac:dyDescent="0.3">
      <c r="AM534">
        <v>264.5</v>
      </c>
      <c r="AN534">
        <f t="shared" si="69"/>
        <v>0.16688100890207713</v>
      </c>
      <c r="AO534">
        <v>147.37</v>
      </c>
      <c r="AP534">
        <v>0.18</v>
      </c>
      <c r="AQ534">
        <v>8.6552000000000007</v>
      </c>
      <c r="AR534">
        <v>0</v>
      </c>
      <c r="AS534">
        <v>500</v>
      </c>
      <c r="AT534" t="s">
        <v>29</v>
      </c>
    </row>
    <row r="535" spans="39:46" x14ac:dyDescent="0.3">
      <c r="AM535">
        <v>265</v>
      </c>
      <c r="AN535">
        <f t="shared" si="69"/>
        <v>0.16688278931750741</v>
      </c>
      <c r="AO535">
        <v>147.35</v>
      </c>
      <c r="AP535">
        <v>0.18</v>
      </c>
      <c r="AQ535">
        <v>8.6552000000000007</v>
      </c>
      <c r="AR535">
        <v>0</v>
      </c>
      <c r="AS535">
        <v>500</v>
      </c>
      <c r="AT535" t="s">
        <v>29</v>
      </c>
    </row>
    <row r="536" spans="39:46" x14ac:dyDescent="0.3">
      <c r="AM536">
        <v>265.5</v>
      </c>
      <c r="AN536">
        <f t="shared" si="69"/>
        <v>0.16688545994065282</v>
      </c>
      <c r="AO536">
        <v>147.32</v>
      </c>
      <c r="AP536">
        <v>0.18</v>
      </c>
      <c r="AQ536">
        <v>8.6552000000000007</v>
      </c>
      <c r="AR536">
        <v>0</v>
      </c>
      <c r="AS536">
        <v>500</v>
      </c>
      <c r="AT536" t="s">
        <v>29</v>
      </c>
    </row>
    <row r="537" spans="39:46" x14ac:dyDescent="0.3">
      <c r="AM537">
        <v>266</v>
      </c>
      <c r="AN537">
        <f t="shared" si="69"/>
        <v>0.16688813056379823</v>
      </c>
      <c r="AO537">
        <v>147.29</v>
      </c>
      <c r="AP537">
        <v>0.18</v>
      </c>
      <c r="AQ537">
        <v>8.6552000000000007</v>
      </c>
      <c r="AR537">
        <v>0</v>
      </c>
      <c r="AS537">
        <v>500</v>
      </c>
      <c r="AT537" t="s">
        <v>29</v>
      </c>
    </row>
    <row r="538" spans="39:46" x14ac:dyDescent="0.3">
      <c r="AM538">
        <v>266.5</v>
      </c>
      <c r="AN538">
        <f t="shared" si="69"/>
        <v>0.1668908011869436</v>
      </c>
      <c r="AO538">
        <v>147.26</v>
      </c>
      <c r="AP538">
        <v>0.18</v>
      </c>
      <c r="AQ538">
        <v>8.6552000000000007</v>
      </c>
      <c r="AR538">
        <v>0</v>
      </c>
      <c r="AS538">
        <v>500</v>
      </c>
      <c r="AT538" t="s">
        <v>29</v>
      </c>
    </row>
    <row r="539" spans="39:46" x14ac:dyDescent="0.3">
      <c r="AM539">
        <v>267</v>
      </c>
      <c r="AN539">
        <f t="shared" si="69"/>
        <v>0.16689258160237389</v>
      </c>
      <c r="AO539">
        <v>147.24</v>
      </c>
      <c r="AP539">
        <v>0.18</v>
      </c>
      <c r="AQ539">
        <v>8.6550999999999991</v>
      </c>
      <c r="AR539">
        <v>0</v>
      </c>
      <c r="AS539">
        <v>500</v>
      </c>
      <c r="AT539" t="s">
        <v>29</v>
      </c>
    </row>
    <row r="540" spans="39:46" x14ac:dyDescent="0.3">
      <c r="AM540">
        <v>267.5</v>
      </c>
      <c r="AN540">
        <f t="shared" si="69"/>
        <v>0.16689525222551929</v>
      </c>
      <c r="AO540">
        <v>147.21</v>
      </c>
      <c r="AP540">
        <v>0.18</v>
      </c>
      <c r="AQ540">
        <v>8.6552000000000007</v>
      </c>
      <c r="AR540">
        <v>0</v>
      </c>
      <c r="AS540">
        <v>500</v>
      </c>
      <c r="AT540" t="s">
        <v>29</v>
      </c>
    </row>
    <row r="541" spans="39:46" x14ac:dyDescent="0.3">
      <c r="AM541">
        <v>268</v>
      </c>
      <c r="AN541">
        <f t="shared" si="69"/>
        <v>0.16689792284866467</v>
      </c>
      <c r="AO541">
        <v>147.18</v>
      </c>
      <c r="AP541">
        <v>0.18</v>
      </c>
      <c r="AQ541">
        <v>8.6550999999999991</v>
      </c>
      <c r="AR541">
        <v>0</v>
      </c>
      <c r="AS541">
        <v>500</v>
      </c>
      <c r="AT541" t="s">
        <v>29</v>
      </c>
    </row>
    <row r="542" spans="39:46" x14ac:dyDescent="0.3">
      <c r="AM542">
        <v>268.5</v>
      </c>
      <c r="AN542">
        <f t="shared" si="69"/>
        <v>0.16690059347181008</v>
      </c>
      <c r="AO542">
        <v>147.15</v>
      </c>
      <c r="AP542">
        <v>0.18</v>
      </c>
      <c r="AQ542">
        <v>8.6552000000000007</v>
      </c>
      <c r="AR542">
        <v>0</v>
      </c>
      <c r="AS542">
        <v>500</v>
      </c>
      <c r="AT542" t="s">
        <v>29</v>
      </c>
    </row>
    <row r="543" spans="39:46" x14ac:dyDescent="0.3">
      <c r="AM543">
        <v>269</v>
      </c>
      <c r="AN543">
        <f t="shared" si="69"/>
        <v>0.16690237388724036</v>
      </c>
      <c r="AO543">
        <v>147.13</v>
      </c>
      <c r="AP543">
        <v>0.18</v>
      </c>
      <c r="AQ543">
        <v>8.6550999999999991</v>
      </c>
      <c r="AR543">
        <v>0</v>
      </c>
      <c r="AS543">
        <v>500</v>
      </c>
      <c r="AT543" t="s">
        <v>29</v>
      </c>
    </row>
    <row r="544" spans="39:46" x14ac:dyDescent="0.3">
      <c r="AM544">
        <v>269.5</v>
      </c>
      <c r="AN544">
        <f t="shared" si="69"/>
        <v>0.16690504451038576</v>
      </c>
      <c r="AO544">
        <v>147.1</v>
      </c>
      <c r="AP544">
        <v>0.18</v>
      </c>
      <c r="AQ544">
        <v>8.6550999999999991</v>
      </c>
      <c r="AR544">
        <v>0</v>
      </c>
      <c r="AS544">
        <v>500</v>
      </c>
      <c r="AT544" t="s">
        <v>29</v>
      </c>
    </row>
    <row r="545" spans="39:46" x14ac:dyDescent="0.3">
      <c r="AM545">
        <v>270</v>
      </c>
      <c r="AN545">
        <f t="shared" si="69"/>
        <v>0.16690771513353114</v>
      </c>
      <c r="AO545">
        <v>147.07</v>
      </c>
      <c r="AP545">
        <v>0.18</v>
      </c>
      <c r="AQ545">
        <v>8.6550999999999991</v>
      </c>
      <c r="AR545">
        <v>0</v>
      </c>
      <c r="AS545">
        <v>500</v>
      </c>
      <c r="AT545" t="s">
        <v>29</v>
      </c>
    </row>
    <row r="546" spans="39:46" x14ac:dyDescent="0.3">
      <c r="AM546">
        <v>270.5</v>
      </c>
      <c r="AN546">
        <f t="shared" si="69"/>
        <v>0.16690949554896142</v>
      </c>
      <c r="AO546">
        <v>147.05000000000001</v>
      </c>
      <c r="AP546">
        <v>0.18</v>
      </c>
      <c r="AQ546">
        <v>8.6550999999999991</v>
      </c>
      <c r="AR546">
        <v>0</v>
      </c>
      <c r="AS546">
        <v>500</v>
      </c>
      <c r="AT546" t="s">
        <v>29</v>
      </c>
    </row>
    <row r="547" spans="39:46" x14ac:dyDescent="0.3">
      <c r="AM547">
        <v>271</v>
      </c>
      <c r="AN547">
        <f t="shared" si="69"/>
        <v>0.16691216617210683</v>
      </c>
      <c r="AO547">
        <v>147.02000000000001</v>
      </c>
      <c r="AP547">
        <v>0.18</v>
      </c>
      <c r="AQ547">
        <v>8.6550999999999991</v>
      </c>
      <c r="AR547">
        <v>0</v>
      </c>
      <c r="AS547">
        <v>500</v>
      </c>
      <c r="AT547" t="s">
        <v>29</v>
      </c>
    </row>
    <row r="548" spans="39:46" x14ac:dyDescent="0.3">
      <c r="AM548">
        <v>271.5</v>
      </c>
      <c r="AN548">
        <f t="shared" si="69"/>
        <v>0.16691483679525221</v>
      </c>
      <c r="AO548">
        <v>146.99</v>
      </c>
      <c r="AP548">
        <v>0.18</v>
      </c>
      <c r="AQ548">
        <v>8.6550999999999991</v>
      </c>
      <c r="AR548">
        <v>0</v>
      </c>
      <c r="AS548">
        <v>500</v>
      </c>
      <c r="AT548" t="s">
        <v>29</v>
      </c>
    </row>
    <row r="549" spans="39:46" x14ac:dyDescent="0.3">
      <c r="AM549">
        <v>272</v>
      </c>
      <c r="AN549">
        <f t="shared" si="69"/>
        <v>0.16691750741839761</v>
      </c>
      <c r="AO549">
        <v>146.96</v>
      </c>
      <c r="AP549">
        <v>0.18</v>
      </c>
      <c r="AQ549">
        <v>8.6552000000000007</v>
      </c>
      <c r="AR549">
        <v>2</v>
      </c>
      <c r="AS549">
        <v>500</v>
      </c>
      <c r="AT549" t="s">
        <v>29</v>
      </c>
    </row>
    <row r="550" spans="39:46" x14ac:dyDescent="0.3">
      <c r="AM550">
        <v>272.5</v>
      </c>
      <c r="AN550">
        <f t="shared" si="69"/>
        <v>0.16691839762611277</v>
      </c>
      <c r="AO550">
        <v>146.94999999999999</v>
      </c>
      <c r="AP550">
        <v>0.18</v>
      </c>
      <c r="AQ550">
        <v>8.6552000000000007</v>
      </c>
      <c r="AR550">
        <v>0</v>
      </c>
      <c r="AS550">
        <v>500</v>
      </c>
      <c r="AT550" t="s">
        <v>29</v>
      </c>
    </row>
    <row r="551" spans="39:46" x14ac:dyDescent="0.3">
      <c r="AM551">
        <v>273</v>
      </c>
      <c r="AN551">
        <f t="shared" si="69"/>
        <v>0.16599107319485656</v>
      </c>
      <c r="AO551">
        <v>146.94999999999999</v>
      </c>
      <c r="AP551">
        <v>0.17899999999999999</v>
      </c>
      <c r="AQ551">
        <v>8.6554000000000002</v>
      </c>
      <c r="AR551">
        <v>0</v>
      </c>
      <c r="AS551">
        <v>500</v>
      </c>
      <c r="AT551" t="s">
        <v>29</v>
      </c>
    </row>
    <row r="552" spans="39:46" x14ac:dyDescent="0.3">
      <c r="AM552">
        <v>273.5</v>
      </c>
      <c r="AN552">
        <f t="shared" si="69"/>
        <v>0.16692106824925815</v>
      </c>
      <c r="AO552">
        <v>146.91999999999999</v>
      </c>
      <c r="AP552">
        <v>0.18</v>
      </c>
      <c r="AQ552">
        <v>8.6552000000000007</v>
      </c>
      <c r="AR552">
        <v>0</v>
      </c>
      <c r="AS552">
        <v>500</v>
      </c>
      <c r="AT552" t="s">
        <v>29</v>
      </c>
    </row>
    <row r="553" spans="39:46" x14ac:dyDescent="0.3">
      <c r="AM553">
        <v>274</v>
      </c>
      <c r="AN553">
        <f t="shared" si="69"/>
        <v>0.16692017804154302</v>
      </c>
      <c r="AO553">
        <v>146.93</v>
      </c>
      <c r="AP553">
        <v>0.18</v>
      </c>
      <c r="AQ553">
        <v>8.6553000000000004</v>
      </c>
      <c r="AR553">
        <v>0</v>
      </c>
      <c r="AS553">
        <v>500</v>
      </c>
      <c r="AT553" t="s">
        <v>29</v>
      </c>
    </row>
    <row r="554" spans="39:46" x14ac:dyDescent="0.3">
      <c r="AM554">
        <v>274.5</v>
      </c>
      <c r="AN554">
        <f t="shared" si="69"/>
        <v>0.16692195845697327</v>
      </c>
      <c r="AO554">
        <v>146.91</v>
      </c>
      <c r="AP554">
        <v>0.18</v>
      </c>
      <c r="AQ554">
        <v>8.6553000000000004</v>
      </c>
      <c r="AR554">
        <v>0</v>
      </c>
      <c r="AS554">
        <v>500</v>
      </c>
      <c r="AT554" t="s">
        <v>29</v>
      </c>
    </row>
    <row r="555" spans="39:46" x14ac:dyDescent="0.3">
      <c r="AM555">
        <v>275</v>
      </c>
      <c r="AN555">
        <f t="shared" si="69"/>
        <v>0.16692373887240355</v>
      </c>
      <c r="AO555">
        <v>146.88999999999999</v>
      </c>
      <c r="AP555">
        <v>0.18</v>
      </c>
      <c r="AQ555">
        <v>8.6552000000000007</v>
      </c>
      <c r="AR555">
        <v>0</v>
      </c>
      <c r="AS555">
        <v>500</v>
      </c>
      <c r="AT555" t="s">
        <v>29</v>
      </c>
    </row>
    <row r="556" spans="39:46" x14ac:dyDescent="0.3">
      <c r="AM556">
        <v>275.5</v>
      </c>
      <c r="AN556">
        <f t="shared" si="69"/>
        <v>0.16599727002967357</v>
      </c>
      <c r="AO556">
        <v>146.88</v>
      </c>
      <c r="AP556">
        <v>0.17899999999999999</v>
      </c>
      <c r="AQ556">
        <v>8.6554000000000002</v>
      </c>
      <c r="AR556">
        <v>0</v>
      </c>
      <c r="AS556">
        <v>500</v>
      </c>
      <c r="AT556" t="s">
        <v>29</v>
      </c>
    </row>
    <row r="557" spans="39:46" x14ac:dyDescent="0.3">
      <c r="AM557">
        <v>276</v>
      </c>
      <c r="AN557">
        <f t="shared" si="69"/>
        <v>0.16692640949554896</v>
      </c>
      <c r="AO557">
        <v>146.86000000000001</v>
      </c>
      <c r="AP557">
        <v>0.18</v>
      </c>
      <c r="AQ557">
        <v>8.6553000000000004</v>
      </c>
      <c r="AR557">
        <v>0</v>
      </c>
      <c r="AS557">
        <v>500</v>
      </c>
      <c r="AT557" t="s">
        <v>29</v>
      </c>
    </row>
    <row r="558" spans="39:46" x14ac:dyDescent="0.3">
      <c r="AM558">
        <v>276.5</v>
      </c>
      <c r="AN558">
        <f t="shared" si="69"/>
        <v>0.16600081107814044</v>
      </c>
      <c r="AO558">
        <v>146.84</v>
      </c>
      <c r="AP558">
        <v>0.17899999999999999</v>
      </c>
      <c r="AQ558">
        <v>8.6554000000000002</v>
      </c>
      <c r="AR558">
        <v>0</v>
      </c>
      <c r="AS558">
        <v>500</v>
      </c>
      <c r="AT558" t="s">
        <v>29</v>
      </c>
    </row>
    <row r="559" spans="39:46" x14ac:dyDescent="0.3">
      <c r="AM559">
        <v>277</v>
      </c>
      <c r="AN559">
        <f t="shared" si="69"/>
        <v>0.16692997032640949</v>
      </c>
      <c r="AO559">
        <v>146.82</v>
      </c>
      <c r="AP559">
        <v>0.18</v>
      </c>
      <c r="AQ559">
        <v>8.6553000000000004</v>
      </c>
      <c r="AR559">
        <v>0</v>
      </c>
      <c r="AS559">
        <v>500</v>
      </c>
      <c r="AT559" t="s">
        <v>29</v>
      </c>
    </row>
    <row r="560" spans="39:46" x14ac:dyDescent="0.3">
      <c r="AM560">
        <v>277.5</v>
      </c>
      <c r="AN560">
        <f t="shared" si="69"/>
        <v>0.1669326409495549</v>
      </c>
      <c r="AO560">
        <v>146.79</v>
      </c>
      <c r="AP560">
        <v>0.18</v>
      </c>
      <c r="AQ560">
        <v>8.6553000000000004</v>
      </c>
      <c r="AR560">
        <v>0</v>
      </c>
      <c r="AS560">
        <v>500</v>
      </c>
      <c r="AT560" t="s">
        <v>29</v>
      </c>
    </row>
    <row r="561" spans="39:46" x14ac:dyDescent="0.3">
      <c r="AM561">
        <v>278</v>
      </c>
      <c r="AN561">
        <f t="shared" si="69"/>
        <v>0.16600523738872403</v>
      </c>
      <c r="AO561">
        <v>146.79</v>
      </c>
      <c r="AP561">
        <v>0.17899999999999999</v>
      </c>
      <c r="AQ561">
        <v>8.6554000000000002</v>
      </c>
      <c r="AR561">
        <v>0</v>
      </c>
      <c r="AS561">
        <v>500</v>
      </c>
      <c r="AT561" t="s">
        <v>29</v>
      </c>
    </row>
    <row r="562" spans="39:46" x14ac:dyDescent="0.3">
      <c r="AM562">
        <v>278.5</v>
      </c>
      <c r="AN562">
        <f t="shared" si="69"/>
        <v>0.16601054896142434</v>
      </c>
      <c r="AO562">
        <v>146.72999999999999</v>
      </c>
      <c r="AP562">
        <v>0.17899999999999999</v>
      </c>
      <c r="AQ562">
        <v>8.6557999999999993</v>
      </c>
      <c r="AR562">
        <v>0</v>
      </c>
      <c r="AS562">
        <v>500</v>
      </c>
      <c r="AT562" t="s">
        <v>29</v>
      </c>
    </row>
    <row r="563" spans="39:46" x14ac:dyDescent="0.3">
      <c r="AM563">
        <v>279</v>
      </c>
      <c r="AN563">
        <f t="shared" si="69"/>
        <v>0.16512361028684469</v>
      </c>
      <c r="AO563">
        <v>146.27000000000001</v>
      </c>
      <c r="AP563">
        <v>0.17799999999999999</v>
      </c>
      <c r="AQ563">
        <v>8.6563999999999997</v>
      </c>
      <c r="AR563">
        <v>0</v>
      </c>
      <c r="AS563">
        <v>500</v>
      </c>
      <c r="AT563" t="s">
        <v>29</v>
      </c>
    </row>
    <row r="564" spans="39:46" x14ac:dyDescent="0.3">
      <c r="AM564">
        <v>279.5</v>
      </c>
      <c r="AN564">
        <f t="shared" si="69"/>
        <v>0.16517818991097921</v>
      </c>
      <c r="AO564">
        <v>145.65</v>
      </c>
      <c r="AP564">
        <v>0.17799999999999999</v>
      </c>
      <c r="AQ564">
        <v>8.6568000000000005</v>
      </c>
      <c r="AR564">
        <v>0</v>
      </c>
      <c r="AS564">
        <v>500</v>
      </c>
      <c r="AT564" t="s">
        <v>29</v>
      </c>
    </row>
    <row r="565" spans="39:46" x14ac:dyDescent="0.3">
      <c r="AM565">
        <v>280</v>
      </c>
      <c r="AN565">
        <f t="shared" si="69"/>
        <v>0.16431062314540057</v>
      </c>
      <c r="AO565">
        <v>144.96</v>
      </c>
      <c r="AP565">
        <v>0.17699999999999999</v>
      </c>
      <c r="AQ565">
        <v>8.6576000000000004</v>
      </c>
      <c r="AR565">
        <v>0</v>
      </c>
      <c r="AS565">
        <v>500</v>
      </c>
      <c r="AT565" t="s">
        <v>29</v>
      </c>
    </row>
    <row r="566" spans="39:46" x14ac:dyDescent="0.3">
      <c r="AM566">
        <v>280.5</v>
      </c>
      <c r="AN566">
        <f t="shared" si="69"/>
        <v>0.16345020771513352</v>
      </c>
      <c r="AO566">
        <v>144.18</v>
      </c>
      <c r="AP566">
        <v>0.17599999999999999</v>
      </c>
      <c r="AQ566">
        <v>8.6584000000000003</v>
      </c>
      <c r="AR566">
        <v>0</v>
      </c>
      <c r="AS566">
        <v>500</v>
      </c>
      <c r="AT566" t="s">
        <v>29</v>
      </c>
    </row>
    <row r="567" spans="39:46" x14ac:dyDescent="0.3">
      <c r="AM567">
        <v>281</v>
      </c>
      <c r="AN567">
        <f t="shared" si="69"/>
        <v>0.16351984174085063</v>
      </c>
      <c r="AO567">
        <v>143.38</v>
      </c>
      <c r="AP567">
        <v>0.17599999999999999</v>
      </c>
      <c r="AQ567">
        <v>8.6592000000000002</v>
      </c>
      <c r="AR567">
        <v>0</v>
      </c>
      <c r="AS567">
        <v>500</v>
      </c>
      <c r="AT567" t="s">
        <v>29</v>
      </c>
    </row>
    <row r="568" spans="39:46" x14ac:dyDescent="0.3">
      <c r="AM568">
        <v>281.5</v>
      </c>
      <c r="AN568">
        <f t="shared" si="69"/>
        <v>0.16266691394658753</v>
      </c>
      <c r="AO568">
        <v>142.5</v>
      </c>
      <c r="AP568">
        <v>0.17499999999999999</v>
      </c>
      <c r="AQ568">
        <v>8.66</v>
      </c>
      <c r="AR568">
        <v>0</v>
      </c>
      <c r="AS568">
        <v>500</v>
      </c>
      <c r="AT568" t="s">
        <v>29</v>
      </c>
    </row>
    <row r="569" spans="39:46" x14ac:dyDescent="0.3">
      <c r="AM569">
        <v>282</v>
      </c>
      <c r="AN569">
        <f t="shared" si="69"/>
        <v>0.16181655786350146</v>
      </c>
      <c r="AO569">
        <v>141.58000000000001</v>
      </c>
      <c r="AP569">
        <v>0.17399999999999999</v>
      </c>
      <c r="AQ569">
        <v>8.6606000000000005</v>
      </c>
      <c r="AR569">
        <v>0</v>
      </c>
      <c r="AS569">
        <v>500</v>
      </c>
      <c r="AT569" t="s">
        <v>29</v>
      </c>
    </row>
    <row r="570" spans="39:46" x14ac:dyDescent="0.3">
      <c r="AM570">
        <v>282.5</v>
      </c>
      <c r="AN570">
        <f t="shared" si="69"/>
        <v>0.16096186943620178</v>
      </c>
      <c r="AO570">
        <v>140.69999999999999</v>
      </c>
      <c r="AP570">
        <v>0.17299999999999999</v>
      </c>
      <c r="AQ570">
        <v>8.6615000000000002</v>
      </c>
      <c r="AR570">
        <v>0</v>
      </c>
      <c r="AS570">
        <v>500</v>
      </c>
      <c r="AT570" t="s">
        <v>29</v>
      </c>
    </row>
    <row r="571" spans="39:46" x14ac:dyDescent="0.3">
      <c r="AM571">
        <v>283</v>
      </c>
      <c r="AN571">
        <f t="shared" si="69"/>
        <v>0.16104571711177051</v>
      </c>
      <c r="AO571">
        <v>139.72</v>
      </c>
      <c r="AP571">
        <v>0.17299999999999999</v>
      </c>
      <c r="AQ571">
        <v>8.6623000000000001</v>
      </c>
      <c r="AR571">
        <v>0</v>
      </c>
      <c r="AS571">
        <v>500</v>
      </c>
      <c r="AT571" t="s">
        <v>29</v>
      </c>
    </row>
    <row r="572" spans="39:46" x14ac:dyDescent="0.3">
      <c r="AM572">
        <v>283.5</v>
      </c>
      <c r="AN572">
        <f t="shared" si="69"/>
        <v>0.15927102373887242</v>
      </c>
      <c r="AO572">
        <v>138.69</v>
      </c>
      <c r="AP572">
        <v>0.17100000000000001</v>
      </c>
      <c r="AQ572">
        <v>8.6632999999999996</v>
      </c>
      <c r="AR572">
        <v>0</v>
      </c>
      <c r="AS572">
        <v>500</v>
      </c>
      <c r="AT572" t="s">
        <v>29</v>
      </c>
    </row>
    <row r="573" spans="39:46" x14ac:dyDescent="0.3">
      <c r="AM573">
        <v>284</v>
      </c>
      <c r="AN573">
        <f t="shared" si="69"/>
        <v>0.15842621167161228</v>
      </c>
      <c r="AO573">
        <v>137.66</v>
      </c>
      <c r="AP573">
        <v>0.17</v>
      </c>
      <c r="AQ573">
        <v>8.6646999999999998</v>
      </c>
      <c r="AR573">
        <v>0</v>
      </c>
      <c r="AS573">
        <v>500</v>
      </c>
      <c r="AT573" t="s">
        <v>29</v>
      </c>
    </row>
    <row r="574" spans="39:46" x14ac:dyDescent="0.3">
      <c r="AM574">
        <v>284.5</v>
      </c>
      <c r="AN574">
        <f t="shared" si="69"/>
        <v>0.15758539564787341</v>
      </c>
      <c r="AO574">
        <v>136.57</v>
      </c>
      <c r="AP574">
        <v>0.16900000000000001</v>
      </c>
      <c r="AQ574">
        <v>8.6654</v>
      </c>
      <c r="AR574">
        <v>0</v>
      </c>
      <c r="AS574">
        <v>500</v>
      </c>
      <c r="AT574" t="s">
        <v>29</v>
      </c>
    </row>
    <row r="575" spans="39:46" x14ac:dyDescent="0.3">
      <c r="AM575">
        <v>285</v>
      </c>
      <c r="AN575">
        <f t="shared" si="69"/>
        <v>0.15767649851632048</v>
      </c>
      <c r="AO575">
        <v>135.47999999999999</v>
      </c>
      <c r="AP575">
        <v>0.16900000000000001</v>
      </c>
      <c r="AQ575">
        <v>8.6661999999999999</v>
      </c>
      <c r="AR575">
        <v>0</v>
      </c>
      <c r="AS575">
        <v>500</v>
      </c>
      <c r="AT575" t="s">
        <v>29</v>
      </c>
    </row>
    <row r="576" spans="39:46" x14ac:dyDescent="0.3">
      <c r="AM576">
        <v>285.5</v>
      </c>
      <c r="AN576">
        <f t="shared" si="69"/>
        <v>0.156839881305638</v>
      </c>
      <c r="AO576">
        <v>134.32</v>
      </c>
      <c r="AP576">
        <v>0.16800000000000001</v>
      </c>
      <c r="AQ576">
        <v>8.6669999999999998</v>
      </c>
      <c r="AR576">
        <v>0</v>
      </c>
      <c r="AS576">
        <v>500</v>
      </c>
      <c r="AT576" t="s">
        <v>29</v>
      </c>
    </row>
    <row r="577" spans="39:46" x14ac:dyDescent="0.3">
      <c r="AM577">
        <v>286</v>
      </c>
      <c r="AN577">
        <f t="shared" si="69"/>
        <v>0.15600211671612266</v>
      </c>
      <c r="AO577">
        <v>133.16</v>
      </c>
      <c r="AP577">
        <v>0.16700000000000001</v>
      </c>
      <c r="AQ577">
        <v>8.6679999999999993</v>
      </c>
      <c r="AR577">
        <v>0</v>
      </c>
      <c r="AS577">
        <v>500</v>
      </c>
      <c r="AT577" t="s">
        <v>29</v>
      </c>
    </row>
    <row r="578" spans="39:46" x14ac:dyDescent="0.3">
      <c r="AM578">
        <v>286.5</v>
      </c>
      <c r="AN578">
        <f t="shared" si="69"/>
        <v>0.15515909990108803</v>
      </c>
      <c r="AO578">
        <v>132.05000000000001</v>
      </c>
      <c r="AP578">
        <v>0.16600000000000001</v>
      </c>
      <c r="AQ578">
        <v>8.6687999999999992</v>
      </c>
      <c r="AR578">
        <v>0</v>
      </c>
      <c r="AS578">
        <v>500</v>
      </c>
      <c r="AT578" t="s">
        <v>29</v>
      </c>
    </row>
    <row r="579" spans="39:46" x14ac:dyDescent="0.3">
      <c r="AM579">
        <v>287</v>
      </c>
      <c r="AN579">
        <f t="shared" si="69"/>
        <v>0.15431743323442138</v>
      </c>
      <c r="AO579">
        <v>130.91</v>
      </c>
      <c r="AP579">
        <v>0.16500000000000001</v>
      </c>
      <c r="AQ579">
        <v>8.6699000000000002</v>
      </c>
      <c r="AR579">
        <v>0</v>
      </c>
      <c r="AS579">
        <v>500</v>
      </c>
      <c r="AT579" t="s">
        <v>29</v>
      </c>
    </row>
    <row r="580" spans="39:46" x14ac:dyDescent="0.3">
      <c r="AM580">
        <v>287.5</v>
      </c>
      <c r="AN580">
        <f t="shared" si="69"/>
        <v>0.15348599406528191</v>
      </c>
      <c r="AO580">
        <v>129.63</v>
      </c>
      <c r="AP580">
        <v>0.16400000000000001</v>
      </c>
      <c r="AQ580">
        <v>8.6710999999999991</v>
      </c>
      <c r="AR580">
        <v>0</v>
      </c>
      <c r="AS580">
        <v>500</v>
      </c>
      <c r="AT580" t="s">
        <v>29</v>
      </c>
    </row>
    <row r="581" spans="39:46" x14ac:dyDescent="0.3">
      <c r="AM581">
        <v>288</v>
      </c>
      <c r="AN581">
        <f t="shared" si="69"/>
        <v>0.15265409495548962</v>
      </c>
      <c r="AO581">
        <v>128.34</v>
      </c>
      <c r="AP581">
        <v>0.16300000000000001</v>
      </c>
      <c r="AQ581">
        <v>8.6721000000000004</v>
      </c>
      <c r="AR581">
        <v>0</v>
      </c>
      <c r="AS581">
        <v>500</v>
      </c>
      <c r="AT581" t="s">
        <v>29</v>
      </c>
    </row>
    <row r="582" spans="39:46" x14ac:dyDescent="0.3">
      <c r="AM582">
        <v>288.5</v>
      </c>
      <c r="AN582">
        <f t="shared" si="69"/>
        <v>0.15088295746785363</v>
      </c>
      <c r="AO582">
        <v>127.06</v>
      </c>
      <c r="AP582">
        <v>0.161</v>
      </c>
      <c r="AQ582">
        <v>8.6734000000000009</v>
      </c>
      <c r="AR582">
        <v>0</v>
      </c>
      <c r="AS582">
        <v>500</v>
      </c>
      <c r="AT582" t="s">
        <v>29</v>
      </c>
    </row>
    <row r="583" spans="39:46" x14ac:dyDescent="0.3">
      <c r="AM583">
        <v>289</v>
      </c>
      <c r="AN583">
        <f t="shared" ref="AN583:AN646" si="70">AP583-AP583*AO583/2022</f>
        <v>0.15004787339268053</v>
      </c>
      <c r="AO583">
        <v>125.77</v>
      </c>
      <c r="AP583">
        <v>0.16</v>
      </c>
      <c r="AQ583">
        <v>8.6746999999999996</v>
      </c>
      <c r="AR583">
        <v>0</v>
      </c>
      <c r="AS583">
        <v>500</v>
      </c>
      <c r="AT583" t="s">
        <v>29</v>
      </c>
    </row>
    <row r="584" spans="39:46" x14ac:dyDescent="0.3">
      <c r="AM584">
        <v>289.5</v>
      </c>
      <c r="AN584">
        <f t="shared" si="70"/>
        <v>0.14921151335311572</v>
      </c>
      <c r="AO584">
        <v>124.48</v>
      </c>
      <c r="AP584">
        <v>0.159</v>
      </c>
      <c r="AQ584">
        <v>8.6759000000000004</v>
      </c>
      <c r="AR584">
        <v>0</v>
      </c>
      <c r="AS584">
        <v>500</v>
      </c>
      <c r="AT584" t="s">
        <v>29</v>
      </c>
    </row>
    <row r="585" spans="39:46" x14ac:dyDescent="0.3">
      <c r="AM585">
        <v>290</v>
      </c>
      <c r="AN585">
        <f t="shared" si="70"/>
        <v>0.14837622156280911</v>
      </c>
      <c r="AO585">
        <v>123.16</v>
      </c>
      <c r="AP585">
        <v>0.158</v>
      </c>
      <c r="AQ585">
        <v>8.6766000000000005</v>
      </c>
      <c r="AR585">
        <v>0</v>
      </c>
      <c r="AS585">
        <v>500</v>
      </c>
      <c r="AT585" t="s">
        <v>29</v>
      </c>
    </row>
    <row r="586" spans="39:46" x14ac:dyDescent="0.3">
      <c r="AM586">
        <v>290.5</v>
      </c>
      <c r="AN586">
        <f t="shared" si="70"/>
        <v>0.14754350642927794</v>
      </c>
      <c r="AO586">
        <v>121.79</v>
      </c>
      <c r="AP586">
        <v>0.157</v>
      </c>
      <c r="AQ586">
        <v>8.6781000000000006</v>
      </c>
      <c r="AR586">
        <v>0</v>
      </c>
      <c r="AS586">
        <v>500</v>
      </c>
      <c r="AT586" t="s">
        <v>29</v>
      </c>
    </row>
    <row r="587" spans="39:46" x14ac:dyDescent="0.3">
      <c r="AM587">
        <v>291</v>
      </c>
      <c r="AN587">
        <f t="shared" si="70"/>
        <v>0.14577129080118695</v>
      </c>
      <c r="AO587">
        <v>120.39</v>
      </c>
      <c r="AP587">
        <v>0.155</v>
      </c>
      <c r="AQ587">
        <v>8.6793999999999993</v>
      </c>
      <c r="AR587">
        <v>0</v>
      </c>
      <c r="AS587">
        <v>500</v>
      </c>
      <c r="AT587" t="s">
        <v>29</v>
      </c>
    </row>
    <row r="588" spans="39:46" x14ac:dyDescent="0.3">
      <c r="AM588">
        <v>291.5</v>
      </c>
      <c r="AN588">
        <f t="shared" si="70"/>
        <v>0.14584488130563797</v>
      </c>
      <c r="AO588">
        <v>119.43</v>
      </c>
      <c r="AP588">
        <v>0.155</v>
      </c>
      <c r="AQ588">
        <v>8.6801999999999992</v>
      </c>
      <c r="AR588">
        <v>1</v>
      </c>
      <c r="AS588">
        <v>500</v>
      </c>
      <c r="AT588" t="s">
        <v>29</v>
      </c>
    </row>
    <row r="589" spans="39:46" x14ac:dyDescent="0.3">
      <c r="AM589">
        <v>292</v>
      </c>
      <c r="AN589">
        <f t="shared" si="70"/>
        <v>0.1458402818991098</v>
      </c>
      <c r="AO589">
        <v>119.49</v>
      </c>
      <c r="AP589">
        <v>0.155</v>
      </c>
      <c r="AQ589">
        <v>8.6801999999999992</v>
      </c>
      <c r="AR589">
        <v>0</v>
      </c>
      <c r="AS589">
        <v>500</v>
      </c>
      <c r="AT589" t="s">
        <v>29</v>
      </c>
    </row>
    <row r="590" spans="39:46" x14ac:dyDescent="0.3">
      <c r="AM590">
        <v>292.5</v>
      </c>
      <c r="AN590">
        <f t="shared" si="70"/>
        <v>0.14583491592482689</v>
      </c>
      <c r="AO590">
        <v>119.56</v>
      </c>
      <c r="AP590">
        <v>0.155</v>
      </c>
      <c r="AQ590">
        <v>8.6800999999999995</v>
      </c>
      <c r="AR590">
        <v>0</v>
      </c>
      <c r="AS590">
        <v>500</v>
      </c>
      <c r="AT590" t="s">
        <v>29</v>
      </c>
    </row>
    <row r="591" spans="39:46" x14ac:dyDescent="0.3">
      <c r="AM591">
        <v>293</v>
      </c>
      <c r="AN591">
        <f t="shared" si="70"/>
        <v>0.14583031651829872</v>
      </c>
      <c r="AO591">
        <v>119.62</v>
      </c>
      <c r="AP591">
        <v>0.155</v>
      </c>
      <c r="AQ591">
        <v>8.6801999999999992</v>
      </c>
      <c r="AR591">
        <v>0</v>
      </c>
      <c r="AS591">
        <v>500</v>
      </c>
      <c r="AT591" t="s">
        <v>29</v>
      </c>
    </row>
    <row r="592" spans="39:46" x14ac:dyDescent="0.3">
      <c r="AM592">
        <v>293.5</v>
      </c>
      <c r="AN592">
        <f t="shared" si="70"/>
        <v>0.14582648367952522</v>
      </c>
      <c r="AO592">
        <v>119.67</v>
      </c>
      <c r="AP592">
        <v>0.155</v>
      </c>
      <c r="AQ592">
        <v>8.6800999999999995</v>
      </c>
      <c r="AR592">
        <v>0</v>
      </c>
      <c r="AS592">
        <v>500</v>
      </c>
      <c r="AT592" t="s">
        <v>29</v>
      </c>
    </row>
    <row r="593" spans="39:46" x14ac:dyDescent="0.3">
      <c r="AM593">
        <v>294</v>
      </c>
      <c r="AN593">
        <f t="shared" si="70"/>
        <v>0.14582341740850643</v>
      </c>
      <c r="AO593">
        <v>119.71</v>
      </c>
      <c r="AP593">
        <v>0.155</v>
      </c>
      <c r="AQ593">
        <v>8.6801999999999992</v>
      </c>
      <c r="AR593">
        <v>0</v>
      </c>
      <c r="AS593">
        <v>500</v>
      </c>
      <c r="AT593" t="s">
        <v>29</v>
      </c>
    </row>
    <row r="594" spans="39:46" x14ac:dyDescent="0.3">
      <c r="AM594">
        <v>294.5</v>
      </c>
      <c r="AN594">
        <f t="shared" si="70"/>
        <v>0.14582035113748765</v>
      </c>
      <c r="AO594">
        <v>119.75</v>
      </c>
      <c r="AP594">
        <v>0.155</v>
      </c>
      <c r="AQ594">
        <v>8.6800999999999995</v>
      </c>
      <c r="AR594">
        <v>0</v>
      </c>
      <c r="AS594">
        <v>500</v>
      </c>
      <c r="AT594" t="s">
        <v>29</v>
      </c>
    </row>
    <row r="595" spans="39:46" x14ac:dyDescent="0.3">
      <c r="AM595">
        <v>295</v>
      </c>
      <c r="AN595">
        <f t="shared" si="70"/>
        <v>0.14581805143422355</v>
      </c>
      <c r="AO595">
        <v>119.78</v>
      </c>
      <c r="AP595">
        <v>0.155</v>
      </c>
      <c r="AQ595">
        <v>8.6801999999999992</v>
      </c>
      <c r="AR595">
        <v>0</v>
      </c>
      <c r="AS595">
        <v>500</v>
      </c>
      <c r="AT595" t="s">
        <v>29</v>
      </c>
    </row>
    <row r="596" spans="39:46" x14ac:dyDescent="0.3">
      <c r="AM596">
        <v>295.5</v>
      </c>
      <c r="AN596">
        <f t="shared" si="70"/>
        <v>0.14581575173095945</v>
      </c>
      <c r="AO596">
        <v>119.81</v>
      </c>
      <c r="AP596">
        <v>0.155</v>
      </c>
      <c r="AQ596">
        <v>8.6800999999999995</v>
      </c>
      <c r="AR596">
        <v>0</v>
      </c>
      <c r="AS596">
        <v>500</v>
      </c>
      <c r="AT596" t="s">
        <v>29</v>
      </c>
    </row>
    <row r="597" spans="39:46" x14ac:dyDescent="0.3">
      <c r="AM597">
        <v>296</v>
      </c>
      <c r="AN597">
        <f t="shared" si="70"/>
        <v>0.14581421859545005</v>
      </c>
      <c r="AO597">
        <v>119.83</v>
      </c>
      <c r="AP597">
        <v>0.155</v>
      </c>
      <c r="AQ597">
        <v>8.6800999999999995</v>
      </c>
      <c r="AR597">
        <v>0</v>
      </c>
      <c r="AS597">
        <v>500</v>
      </c>
      <c r="AT597" t="s">
        <v>29</v>
      </c>
    </row>
    <row r="598" spans="39:46" x14ac:dyDescent="0.3">
      <c r="AM598">
        <v>296.5</v>
      </c>
      <c r="AN598">
        <f t="shared" si="70"/>
        <v>0.14581268545994064</v>
      </c>
      <c r="AO598">
        <v>119.85</v>
      </c>
      <c r="AP598">
        <v>0.155</v>
      </c>
      <c r="AQ598">
        <v>8.6801999999999992</v>
      </c>
      <c r="AR598">
        <v>0</v>
      </c>
      <c r="AS598">
        <v>500</v>
      </c>
      <c r="AT598" t="s">
        <v>29</v>
      </c>
    </row>
    <row r="599" spans="39:46" x14ac:dyDescent="0.3">
      <c r="AM599">
        <v>297</v>
      </c>
      <c r="AN599">
        <f t="shared" si="70"/>
        <v>0.14581038575667657</v>
      </c>
      <c r="AO599">
        <v>119.88</v>
      </c>
      <c r="AP599">
        <v>0.155</v>
      </c>
      <c r="AQ599">
        <v>8.6800999999999995</v>
      </c>
      <c r="AR599">
        <v>0</v>
      </c>
      <c r="AS599">
        <v>500</v>
      </c>
      <c r="AT599" t="s">
        <v>29</v>
      </c>
    </row>
    <row r="600" spans="39:46" x14ac:dyDescent="0.3">
      <c r="AM600">
        <v>297.5</v>
      </c>
      <c r="AN600">
        <f t="shared" si="70"/>
        <v>0.14580961918892185</v>
      </c>
      <c r="AO600">
        <v>119.89</v>
      </c>
      <c r="AP600">
        <v>0.155</v>
      </c>
      <c r="AQ600">
        <v>8.6803000000000008</v>
      </c>
      <c r="AR600">
        <v>0</v>
      </c>
      <c r="AS600">
        <v>500</v>
      </c>
      <c r="AT600" t="s">
        <v>29</v>
      </c>
    </row>
    <row r="601" spans="39:46" x14ac:dyDescent="0.3">
      <c r="AM601">
        <v>298</v>
      </c>
      <c r="AN601">
        <f t="shared" si="70"/>
        <v>0.14580808605341247</v>
      </c>
      <c r="AO601">
        <v>119.91</v>
      </c>
      <c r="AP601">
        <v>0.155</v>
      </c>
      <c r="AQ601">
        <v>8.6801999999999992</v>
      </c>
      <c r="AR601">
        <v>0</v>
      </c>
      <c r="AS601">
        <v>500</v>
      </c>
      <c r="AT601" t="s">
        <v>29</v>
      </c>
    </row>
    <row r="602" spans="39:46" x14ac:dyDescent="0.3">
      <c r="AM602">
        <v>298.5</v>
      </c>
      <c r="AN602">
        <f t="shared" si="70"/>
        <v>0.14580731948565775</v>
      </c>
      <c r="AO602">
        <v>119.92</v>
      </c>
      <c r="AP602">
        <v>0.155</v>
      </c>
      <c r="AQ602">
        <v>8.6801999999999992</v>
      </c>
      <c r="AR602">
        <v>0</v>
      </c>
      <c r="AS602">
        <v>500</v>
      </c>
      <c r="AT602" t="s">
        <v>29</v>
      </c>
    </row>
    <row r="603" spans="39:46" x14ac:dyDescent="0.3">
      <c r="AM603">
        <v>299</v>
      </c>
      <c r="AN603">
        <f t="shared" si="70"/>
        <v>0.14580578635014838</v>
      </c>
      <c r="AO603">
        <v>119.94</v>
      </c>
      <c r="AP603">
        <v>0.155</v>
      </c>
      <c r="AQ603">
        <v>8.6801999999999992</v>
      </c>
      <c r="AR603">
        <v>0</v>
      </c>
      <c r="AS603">
        <v>500</v>
      </c>
      <c r="AT603" t="s">
        <v>29</v>
      </c>
    </row>
    <row r="604" spans="39:46" x14ac:dyDescent="0.3">
      <c r="AM604">
        <v>299.5</v>
      </c>
      <c r="AN604">
        <f t="shared" si="70"/>
        <v>0.14580501978239366</v>
      </c>
      <c r="AO604">
        <v>119.95</v>
      </c>
      <c r="AP604">
        <v>0.155</v>
      </c>
      <c r="AQ604">
        <v>8.6801999999999992</v>
      </c>
      <c r="AR604">
        <v>0</v>
      </c>
      <c r="AS604">
        <v>500</v>
      </c>
      <c r="AT604" t="s">
        <v>29</v>
      </c>
    </row>
    <row r="605" spans="39:46" x14ac:dyDescent="0.3">
      <c r="AM605">
        <v>300</v>
      </c>
      <c r="AN605">
        <f t="shared" si="70"/>
        <v>0.14580425321463897</v>
      </c>
      <c r="AO605">
        <v>119.96</v>
      </c>
      <c r="AP605">
        <v>0.155</v>
      </c>
      <c r="AQ605">
        <v>8.6801999999999992</v>
      </c>
      <c r="AR605">
        <v>0</v>
      </c>
      <c r="AS605">
        <v>500</v>
      </c>
      <c r="AT605" t="s">
        <v>29</v>
      </c>
    </row>
    <row r="606" spans="39:46" x14ac:dyDescent="0.3">
      <c r="AM606">
        <v>300.5</v>
      </c>
      <c r="AN606">
        <f t="shared" si="70"/>
        <v>0.14580272007912956</v>
      </c>
      <c r="AO606">
        <v>119.98</v>
      </c>
      <c r="AP606">
        <v>0.155</v>
      </c>
      <c r="AQ606">
        <v>8.6800999999999995</v>
      </c>
      <c r="AR606">
        <v>0</v>
      </c>
      <c r="AS606">
        <v>500</v>
      </c>
      <c r="AT606" t="s">
        <v>29</v>
      </c>
    </row>
    <row r="607" spans="39:46" x14ac:dyDescent="0.3">
      <c r="AM607">
        <v>301</v>
      </c>
      <c r="AN607">
        <f t="shared" si="70"/>
        <v>0.14580195351137487</v>
      </c>
      <c r="AO607">
        <v>119.99</v>
      </c>
      <c r="AP607">
        <v>0.155</v>
      </c>
      <c r="AQ607">
        <v>8.6800999999999995</v>
      </c>
      <c r="AR607">
        <v>0</v>
      </c>
      <c r="AS607">
        <v>500</v>
      </c>
      <c r="AT607" t="s">
        <v>29</v>
      </c>
    </row>
    <row r="608" spans="39:46" x14ac:dyDescent="0.3">
      <c r="AM608">
        <v>301.5</v>
      </c>
      <c r="AN608">
        <f t="shared" si="70"/>
        <v>0.14580195351137487</v>
      </c>
      <c r="AO608">
        <v>119.99</v>
      </c>
      <c r="AP608">
        <v>0.155</v>
      </c>
      <c r="AQ608">
        <v>8.6801999999999992</v>
      </c>
      <c r="AR608">
        <v>0</v>
      </c>
      <c r="AS608">
        <v>500</v>
      </c>
      <c r="AT608" t="s">
        <v>29</v>
      </c>
    </row>
    <row r="609" spans="39:46" x14ac:dyDescent="0.3">
      <c r="AM609">
        <v>302</v>
      </c>
      <c r="AN609">
        <f t="shared" si="70"/>
        <v>0.14580118694362018</v>
      </c>
      <c r="AO609">
        <v>120</v>
      </c>
      <c r="AP609">
        <v>0.155</v>
      </c>
      <c r="AQ609">
        <v>8.68</v>
      </c>
      <c r="AR609">
        <v>0</v>
      </c>
      <c r="AS609">
        <v>500</v>
      </c>
      <c r="AT609" t="s">
        <v>29</v>
      </c>
    </row>
    <row r="610" spans="39:46" x14ac:dyDescent="0.3">
      <c r="AM610">
        <v>302.5</v>
      </c>
      <c r="AN610">
        <f t="shared" si="70"/>
        <v>0.14580042037586549</v>
      </c>
      <c r="AO610">
        <v>120.01</v>
      </c>
      <c r="AP610">
        <v>0.155</v>
      </c>
      <c r="AQ610">
        <v>8.6800999999999995</v>
      </c>
      <c r="AR610">
        <v>0</v>
      </c>
      <c r="AS610">
        <v>500</v>
      </c>
      <c r="AT610" t="s">
        <v>29</v>
      </c>
    </row>
    <row r="611" spans="39:46" x14ac:dyDescent="0.3">
      <c r="AM611">
        <v>303</v>
      </c>
      <c r="AN611">
        <f t="shared" si="70"/>
        <v>0.14580042037586549</v>
      </c>
      <c r="AO611">
        <v>120.01</v>
      </c>
      <c r="AP611">
        <v>0.155</v>
      </c>
      <c r="AQ611">
        <v>8.6800999999999995</v>
      </c>
      <c r="AR611">
        <v>0</v>
      </c>
      <c r="AS611">
        <v>500</v>
      </c>
      <c r="AT611" t="s">
        <v>29</v>
      </c>
    </row>
    <row r="612" spans="39:46" x14ac:dyDescent="0.3">
      <c r="AM612">
        <v>303.5</v>
      </c>
      <c r="AN612">
        <f t="shared" si="70"/>
        <v>0.14579965380811077</v>
      </c>
      <c r="AO612">
        <v>120.02</v>
      </c>
      <c r="AP612">
        <v>0.155</v>
      </c>
      <c r="AQ612">
        <v>8.6800999999999995</v>
      </c>
      <c r="AR612">
        <v>0</v>
      </c>
      <c r="AS612">
        <v>500</v>
      </c>
      <c r="AT612" t="s">
        <v>29</v>
      </c>
    </row>
    <row r="613" spans="39:46" x14ac:dyDescent="0.3">
      <c r="AM613">
        <v>304</v>
      </c>
      <c r="AN613">
        <f t="shared" si="70"/>
        <v>0.14579888724035608</v>
      </c>
      <c r="AO613">
        <v>120.03</v>
      </c>
      <c r="AP613">
        <v>0.155</v>
      </c>
      <c r="AQ613">
        <v>8.6800999999999995</v>
      </c>
      <c r="AR613">
        <v>0</v>
      </c>
      <c r="AS613">
        <v>500</v>
      </c>
      <c r="AT613" t="s">
        <v>29</v>
      </c>
    </row>
    <row r="614" spans="39:46" x14ac:dyDescent="0.3">
      <c r="AM614">
        <v>304.5</v>
      </c>
      <c r="AN614">
        <f t="shared" si="70"/>
        <v>0.14579888724035608</v>
      </c>
      <c r="AO614">
        <v>120.03</v>
      </c>
      <c r="AP614">
        <v>0.155</v>
      </c>
      <c r="AQ614">
        <v>8.6801999999999992</v>
      </c>
      <c r="AR614">
        <v>0</v>
      </c>
      <c r="AS614">
        <v>500</v>
      </c>
      <c r="AT614" t="s">
        <v>29</v>
      </c>
    </row>
    <row r="615" spans="39:46" x14ac:dyDescent="0.3">
      <c r="AM615">
        <v>305</v>
      </c>
      <c r="AN615">
        <f t="shared" si="70"/>
        <v>0.14579812067260139</v>
      </c>
      <c r="AO615">
        <v>120.04</v>
      </c>
      <c r="AP615">
        <v>0.155</v>
      </c>
      <c r="AQ615">
        <v>8.6801999999999992</v>
      </c>
      <c r="AR615">
        <v>0</v>
      </c>
      <c r="AS615">
        <v>500</v>
      </c>
      <c r="AT615" t="s">
        <v>29</v>
      </c>
    </row>
    <row r="616" spans="39:46" x14ac:dyDescent="0.3">
      <c r="AM616">
        <v>305.5</v>
      </c>
      <c r="AN616">
        <f t="shared" si="70"/>
        <v>0.14579812067260139</v>
      </c>
      <c r="AO616">
        <v>120.04</v>
      </c>
      <c r="AP616">
        <v>0.155</v>
      </c>
      <c r="AQ616">
        <v>8.6801999999999992</v>
      </c>
      <c r="AR616">
        <v>0</v>
      </c>
      <c r="AS616">
        <v>500</v>
      </c>
      <c r="AT616" t="s">
        <v>29</v>
      </c>
    </row>
    <row r="617" spans="39:46" x14ac:dyDescent="0.3">
      <c r="AM617">
        <v>306</v>
      </c>
      <c r="AN617">
        <f t="shared" si="70"/>
        <v>0.14579812067260139</v>
      </c>
      <c r="AO617">
        <v>120.04</v>
      </c>
      <c r="AP617">
        <v>0.155</v>
      </c>
      <c r="AQ617">
        <v>8.6801999999999992</v>
      </c>
      <c r="AR617">
        <v>0</v>
      </c>
      <c r="AS617">
        <v>500</v>
      </c>
      <c r="AT617" t="s">
        <v>29</v>
      </c>
    </row>
    <row r="618" spans="39:46" x14ac:dyDescent="0.3">
      <c r="AM618">
        <v>306.5</v>
      </c>
      <c r="AN618">
        <f t="shared" si="70"/>
        <v>0.14579735410484668</v>
      </c>
      <c r="AO618">
        <v>120.05</v>
      </c>
      <c r="AP618">
        <v>0.155</v>
      </c>
      <c r="AQ618">
        <v>8.6801999999999992</v>
      </c>
      <c r="AR618">
        <v>0</v>
      </c>
      <c r="AS618">
        <v>500</v>
      </c>
      <c r="AT618" t="s">
        <v>29</v>
      </c>
    </row>
    <row r="619" spans="39:46" x14ac:dyDescent="0.3">
      <c r="AM619">
        <v>307</v>
      </c>
      <c r="AN619">
        <f t="shared" si="70"/>
        <v>0.14579735410484668</v>
      </c>
      <c r="AO619">
        <v>120.05</v>
      </c>
      <c r="AP619">
        <v>0.155</v>
      </c>
      <c r="AQ619">
        <v>8.6801999999999992</v>
      </c>
      <c r="AR619">
        <v>0</v>
      </c>
      <c r="AS619">
        <v>500</v>
      </c>
      <c r="AT619" t="s">
        <v>29</v>
      </c>
    </row>
    <row r="620" spans="39:46" x14ac:dyDescent="0.3">
      <c r="AM620">
        <v>307.5</v>
      </c>
      <c r="AN620">
        <f t="shared" si="70"/>
        <v>0.14579735410484668</v>
      </c>
      <c r="AO620">
        <v>120.05</v>
      </c>
      <c r="AP620">
        <v>0.155</v>
      </c>
      <c r="AQ620">
        <v>8.6801999999999992</v>
      </c>
      <c r="AR620">
        <v>0</v>
      </c>
      <c r="AS620">
        <v>500</v>
      </c>
      <c r="AT620" t="s">
        <v>29</v>
      </c>
    </row>
    <row r="621" spans="39:46" x14ac:dyDescent="0.3">
      <c r="AM621">
        <v>308</v>
      </c>
      <c r="AN621">
        <f t="shared" si="70"/>
        <v>0.14579735410484668</v>
      </c>
      <c r="AO621">
        <v>120.05</v>
      </c>
      <c r="AP621">
        <v>0.155</v>
      </c>
      <c r="AQ621">
        <v>8.6801999999999992</v>
      </c>
      <c r="AR621">
        <v>0</v>
      </c>
      <c r="AS621">
        <v>500</v>
      </c>
      <c r="AT621" t="s">
        <v>29</v>
      </c>
    </row>
    <row r="622" spans="39:46" x14ac:dyDescent="0.3">
      <c r="AM622">
        <v>308.5</v>
      </c>
      <c r="AN622">
        <f t="shared" si="70"/>
        <v>0.14579735410484668</v>
      </c>
      <c r="AO622">
        <v>120.05</v>
      </c>
      <c r="AP622">
        <v>0.155</v>
      </c>
      <c r="AQ622">
        <v>8.6801999999999992</v>
      </c>
      <c r="AR622">
        <v>0</v>
      </c>
      <c r="AS622">
        <v>500</v>
      </c>
      <c r="AT622" t="s">
        <v>29</v>
      </c>
    </row>
    <row r="623" spans="39:46" x14ac:dyDescent="0.3">
      <c r="AM623">
        <v>309</v>
      </c>
      <c r="AN623">
        <f t="shared" si="70"/>
        <v>0.14579735410484668</v>
      </c>
      <c r="AO623">
        <v>120.05</v>
      </c>
      <c r="AP623">
        <v>0.155</v>
      </c>
      <c r="AQ623">
        <v>8.6801999999999992</v>
      </c>
      <c r="AR623">
        <v>0</v>
      </c>
      <c r="AS623">
        <v>500</v>
      </c>
      <c r="AT623" t="s">
        <v>29</v>
      </c>
    </row>
    <row r="624" spans="39:46" x14ac:dyDescent="0.3">
      <c r="AM624">
        <v>309.5</v>
      </c>
      <c r="AN624">
        <f t="shared" si="70"/>
        <v>0.14579735410484668</v>
      </c>
      <c r="AO624">
        <v>120.05</v>
      </c>
      <c r="AP624">
        <v>0.155</v>
      </c>
      <c r="AQ624">
        <v>8.6803000000000008</v>
      </c>
      <c r="AR624">
        <v>0</v>
      </c>
      <c r="AS624">
        <v>500</v>
      </c>
      <c r="AT624" t="s">
        <v>29</v>
      </c>
    </row>
    <row r="625" spans="39:46" x14ac:dyDescent="0.3">
      <c r="AM625">
        <v>310</v>
      </c>
      <c r="AN625">
        <f t="shared" si="70"/>
        <v>0.14579735410484668</v>
      </c>
      <c r="AO625">
        <v>120.05</v>
      </c>
      <c r="AP625">
        <v>0.155</v>
      </c>
      <c r="AQ625">
        <v>8.6803000000000008</v>
      </c>
      <c r="AR625">
        <v>0</v>
      </c>
      <c r="AS625">
        <v>500</v>
      </c>
      <c r="AT625" t="s">
        <v>29</v>
      </c>
    </row>
    <row r="626" spans="39:46" x14ac:dyDescent="0.3">
      <c r="AM626">
        <v>310.5</v>
      </c>
      <c r="AN626">
        <f t="shared" si="70"/>
        <v>0.14579735410484668</v>
      </c>
      <c r="AO626">
        <v>120.05</v>
      </c>
      <c r="AP626">
        <v>0.155</v>
      </c>
      <c r="AQ626">
        <v>8.6801999999999992</v>
      </c>
      <c r="AR626">
        <v>0</v>
      </c>
      <c r="AS626">
        <v>500</v>
      </c>
      <c r="AT626" t="s">
        <v>29</v>
      </c>
    </row>
    <row r="627" spans="39:46" x14ac:dyDescent="0.3">
      <c r="AM627">
        <v>311</v>
      </c>
      <c r="AN627">
        <f t="shared" si="70"/>
        <v>0.14579735410484668</v>
      </c>
      <c r="AO627">
        <v>120.05</v>
      </c>
      <c r="AP627">
        <v>0.155</v>
      </c>
      <c r="AQ627">
        <v>8.6803000000000008</v>
      </c>
      <c r="AR627">
        <v>0</v>
      </c>
      <c r="AS627">
        <v>500</v>
      </c>
      <c r="AT627" t="s">
        <v>29</v>
      </c>
    </row>
    <row r="628" spans="39:46" x14ac:dyDescent="0.3">
      <c r="AM628">
        <v>311.5</v>
      </c>
      <c r="AN628">
        <f t="shared" si="70"/>
        <v>0.14579735410484668</v>
      </c>
      <c r="AO628">
        <v>120.05</v>
      </c>
      <c r="AP628">
        <v>0.155</v>
      </c>
      <c r="AQ628">
        <v>8.6801999999999992</v>
      </c>
      <c r="AR628">
        <v>0</v>
      </c>
      <c r="AS628">
        <v>500</v>
      </c>
      <c r="AT628" t="s">
        <v>29</v>
      </c>
    </row>
    <row r="629" spans="39:46" x14ac:dyDescent="0.3">
      <c r="AM629">
        <v>312</v>
      </c>
      <c r="AN629">
        <f t="shared" si="70"/>
        <v>0.14579735410484668</v>
      </c>
      <c r="AO629">
        <v>120.05</v>
      </c>
      <c r="AP629">
        <v>0.155</v>
      </c>
      <c r="AQ629">
        <v>8.6803000000000008</v>
      </c>
      <c r="AR629">
        <v>0</v>
      </c>
      <c r="AS629">
        <v>500</v>
      </c>
      <c r="AT629" t="s">
        <v>29</v>
      </c>
    </row>
    <row r="630" spans="39:46" x14ac:dyDescent="0.3">
      <c r="AM630">
        <v>312.5</v>
      </c>
      <c r="AN630">
        <f t="shared" si="70"/>
        <v>0.14579735410484668</v>
      </c>
      <c r="AO630">
        <v>120.05</v>
      </c>
      <c r="AP630">
        <v>0.155</v>
      </c>
      <c r="AQ630">
        <v>8.6801999999999992</v>
      </c>
      <c r="AR630">
        <v>0</v>
      </c>
      <c r="AS630">
        <v>500</v>
      </c>
      <c r="AT630" t="s">
        <v>29</v>
      </c>
    </row>
    <row r="631" spans="39:46" x14ac:dyDescent="0.3">
      <c r="AM631">
        <v>313</v>
      </c>
      <c r="AN631">
        <f t="shared" si="70"/>
        <v>0.14579735410484668</v>
      </c>
      <c r="AO631">
        <v>120.05</v>
      </c>
      <c r="AP631">
        <v>0.155</v>
      </c>
      <c r="AQ631">
        <v>8.6801999999999992</v>
      </c>
      <c r="AR631">
        <v>0</v>
      </c>
      <c r="AS631">
        <v>500</v>
      </c>
      <c r="AT631" t="s">
        <v>29</v>
      </c>
    </row>
    <row r="632" spans="39:46" x14ac:dyDescent="0.3">
      <c r="AM632">
        <v>313.5</v>
      </c>
      <c r="AN632">
        <f t="shared" si="70"/>
        <v>0.14579658753709199</v>
      </c>
      <c r="AO632">
        <v>120.06</v>
      </c>
      <c r="AP632">
        <v>0.155</v>
      </c>
      <c r="AQ632">
        <v>8.6803000000000008</v>
      </c>
      <c r="AR632">
        <v>0</v>
      </c>
      <c r="AS632">
        <v>500</v>
      </c>
      <c r="AT632" t="s">
        <v>29</v>
      </c>
    </row>
    <row r="633" spans="39:46" x14ac:dyDescent="0.3">
      <c r="AM633">
        <v>314</v>
      </c>
      <c r="AN633">
        <f t="shared" si="70"/>
        <v>0.14579735410484668</v>
      </c>
      <c r="AO633">
        <v>120.05</v>
      </c>
      <c r="AP633">
        <v>0.155</v>
      </c>
      <c r="AQ633">
        <v>8.6801999999999992</v>
      </c>
      <c r="AR633">
        <v>0</v>
      </c>
      <c r="AS633">
        <v>500</v>
      </c>
      <c r="AT633" t="s">
        <v>29</v>
      </c>
    </row>
    <row r="634" spans="39:46" x14ac:dyDescent="0.3">
      <c r="AM634">
        <v>314.5</v>
      </c>
      <c r="AN634">
        <f t="shared" si="70"/>
        <v>0.14579735410484668</v>
      </c>
      <c r="AO634">
        <v>120.05</v>
      </c>
      <c r="AP634">
        <v>0.155</v>
      </c>
      <c r="AQ634">
        <v>8.6801999999999992</v>
      </c>
      <c r="AR634">
        <v>0</v>
      </c>
      <c r="AS634">
        <v>500</v>
      </c>
      <c r="AT634" t="s">
        <v>29</v>
      </c>
    </row>
    <row r="635" spans="39:46" x14ac:dyDescent="0.3">
      <c r="AM635">
        <v>315</v>
      </c>
      <c r="AN635">
        <f t="shared" si="70"/>
        <v>0.14579735410484668</v>
      </c>
      <c r="AO635">
        <v>120.05</v>
      </c>
      <c r="AP635">
        <v>0.155</v>
      </c>
      <c r="AQ635">
        <v>8.6801999999999992</v>
      </c>
      <c r="AR635">
        <v>0</v>
      </c>
      <c r="AS635">
        <v>500</v>
      </c>
      <c r="AT635" t="s">
        <v>29</v>
      </c>
    </row>
    <row r="636" spans="39:46" x14ac:dyDescent="0.3">
      <c r="AM636">
        <v>315.5</v>
      </c>
      <c r="AN636">
        <f t="shared" si="70"/>
        <v>0.14579735410484668</v>
      </c>
      <c r="AO636">
        <v>120.05</v>
      </c>
      <c r="AP636">
        <v>0.155</v>
      </c>
      <c r="AQ636">
        <v>8.6800999999999995</v>
      </c>
      <c r="AR636">
        <v>0</v>
      </c>
      <c r="AS636">
        <v>500</v>
      </c>
      <c r="AT636" t="s">
        <v>29</v>
      </c>
    </row>
    <row r="637" spans="39:46" x14ac:dyDescent="0.3">
      <c r="AM637">
        <v>316</v>
      </c>
      <c r="AN637">
        <f t="shared" si="70"/>
        <v>0.14579735410484668</v>
      </c>
      <c r="AO637">
        <v>120.05</v>
      </c>
      <c r="AP637">
        <v>0.155</v>
      </c>
      <c r="AQ637">
        <v>8.6801999999999992</v>
      </c>
      <c r="AR637">
        <v>0</v>
      </c>
      <c r="AS637">
        <v>500</v>
      </c>
      <c r="AT637" t="s">
        <v>29</v>
      </c>
    </row>
    <row r="638" spans="39:46" x14ac:dyDescent="0.3">
      <c r="AM638">
        <v>316.5</v>
      </c>
      <c r="AN638">
        <f t="shared" si="70"/>
        <v>0.14579735410484668</v>
      </c>
      <c r="AO638">
        <v>120.05</v>
      </c>
      <c r="AP638">
        <v>0.155</v>
      </c>
      <c r="AQ638">
        <v>8.6801999999999992</v>
      </c>
      <c r="AR638">
        <v>0</v>
      </c>
      <c r="AS638">
        <v>500</v>
      </c>
      <c r="AT638" t="s">
        <v>29</v>
      </c>
    </row>
    <row r="639" spans="39:46" x14ac:dyDescent="0.3">
      <c r="AM639">
        <v>317</v>
      </c>
      <c r="AN639">
        <f t="shared" si="70"/>
        <v>0.14579735410484668</v>
      </c>
      <c r="AO639">
        <v>120.05</v>
      </c>
      <c r="AP639">
        <v>0.155</v>
      </c>
      <c r="AQ639">
        <v>8.6803000000000008</v>
      </c>
      <c r="AR639">
        <v>0</v>
      </c>
      <c r="AS639">
        <v>500</v>
      </c>
      <c r="AT639" t="s">
        <v>29</v>
      </c>
    </row>
    <row r="640" spans="39:46" x14ac:dyDescent="0.3">
      <c r="AM640">
        <v>317.5</v>
      </c>
      <c r="AN640">
        <f t="shared" si="70"/>
        <v>0.14579735410484668</v>
      </c>
      <c r="AO640">
        <v>120.05</v>
      </c>
      <c r="AP640">
        <v>0.155</v>
      </c>
      <c r="AQ640">
        <v>8.6801999999999992</v>
      </c>
      <c r="AR640">
        <v>0</v>
      </c>
      <c r="AS640">
        <v>500</v>
      </c>
      <c r="AT640" t="s">
        <v>29</v>
      </c>
    </row>
    <row r="641" spans="39:46" x14ac:dyDescent="0.3">
      <c r="AM641">
        <v>318</v>
      </c>
      <c r="AN641">
        <f t="shared" si="70"/>
        <v>0.14579812067260139</v>
      </c>
      <c r="AO641">
        <v>120.04</v>
      </c>
      <c r="AP641">
        <v>0.155</v>
      </c>
      <c r="AQ641">
        <v>8.6801999999999992</v>
      </c>
      <c r="AR641">
        <v>0</v>
      </c>
      <c r="AS641">
        <v>500</v>
      </c>
      <c r="AT641" t="s">
        <v>29</v>
      </c>
    </row>
    <row r="642" spans="39:46" x14ac:dyDescent="0.3">
      <c r="AM642">
        <v>318.5</v>
      </c>
      <c r="AN642">
        <f t="shared" si="70"/>
        <v>0.14579812067260139</v>
      </c>
      <c r="AO642">
        <v>120.04</v>
      </c>
      <c r="AP642">
        <v>0.155</v>
      </c>
      <c r="AQ642">
        <v>8.6803000000000008</v>
      </c>
      <c r="AR642">
        <v>0</v>
      </c>
      <c r="AS642">
        <v>500</v>
      </c>
      <c r="AT642" t="s">
        <v>29</v>
      </c>
    </row>
    <row r="643" spans="39:46" x14ac:dyDescent="0.3">
      <c r="AM643">
        <v>319</v>
      </c>
      <c r="AN643">
        <f t="shared" si="70"/>
        <v>0.14579812067260139</v>
      </c>
      <c r="AO643">
        <v>120.04</v>
      </c>
      <c r="AP643">
        <v>0.155</v>
      </c>
      <c r="AQ643">
        <v>8.6801999999999992</v>
      </c>
      <c r="AR643">
        <v>0</v>
      </c>
      <c r="AS643">
        <v>500</v>
      </c>
      <c r="AT643" t="s">
        <v>29</v>
      </c>
    </row>
    <row r="644" spans="39:46" x14ac:dyDescent="0.3">
      <c r="AM644">
        <v>319.5</v>
      </c>
      <c r="AN644">
        <f t="shared" si="70"/>
        <v>0.14579888724035608</v>
      </c>
      <c r="AO644">
        <v>120.03</v>
      </c>
      <c r="AP644">
        <v>0.155</v>
      </c>
      <c r="AQ644">
        <v>8.6803000000000008</v>
      </c>
      <c r="AR644">
        <v>0</v>
      </c>
      <c r="AS644">
        <v>500</v>
      </c>
      <c r="AT644" t="s">
        <v>29</v>
      </c>
    </row>
    <row r="645" spans="39:46" x14ac:dyDescent="0.3">
      <c r="AM645">
        <v>320</v>
      </c>
      <c r="AN645">
        <f t="shared" si="70"/>
        <v>0.14579812067260139</v>
      </c>
      <c r="AO645">
        <v>120.04</v>
      </c>
      <c r="AP645">
        <v>0.155</v>
      </c>
      <c r="AQ645">
        <v>8.6801999999999992</v>
      </c>
      <c r="AR645">
        <v>0</v>
      </c>
      <c r="AS645">
        <v>500</v>
      </c>
      <c r="AT645" t="s">
        <v>29</v>
      </c>
    </row>
    <row r="646" spans="39:46" x14ac:dyDescent="0.3">
      <c r="AM646">
        <v>320.5</v>
      </c>
      <c r="AN646">
        <f t="shared" si="70"/>
        <v>0.14579888724035608</v>
      </c>
      <c r="AO646">
        <v>120.03</v>
      </c>
      <c r="AP646">
        <v>0.155</v>
      </c>
      <c r="AQ646">
        <v>8.6801999999999992</v>
      </c>
      <c r="AR646">
        <v>0</v>
      </c>
      <c r="AS646">
        <v>500</v>
      </c>
      <c r="AT646" t="s">
        <v>29</v>
      </c>
    </row>
    <row r="647" spans="39:46" x14ac:dyDescent="0.3">
      <c r="AM647">
        <v>321</v>
      </c>
      <c r="AN647">
        <f t="shared" ref="AN647:AN710" si="71">AP647-AP647*AO647/2022</f>
        <v>0.14579888724035608</v>
      </c>
      <c r="AO647">
        <v>120.03</v>
      </c>
      <c r="AP647">
        <v>0.155</v>
      </c>
      <c r="AQ647">
        <v>8.6801999999999992</v>
      </c>
      <c r="AR647">
        <v>0</v>
      </c>
      <c r="AS647">
        <v>500</v>
      </c>
      <c r="AT647" t="s">
        <v>29</v>
      </c>
    </row>
    <row r="648" spans="39:46" x14ac:dyDescent="0.3">
      <c r="AM648">
        <v>321.5</v>
      </c>
      <c r="AN648">
        <f t="shared" si="71"/>
        <v>0.14579965380811077</v>
      </c>
      <c r="AO648">
        <v>120.02</v>
      </c>
      <c r="AP648">
        <v>0.155</v>
      </c>
      <c r="AQ648">
        <v>8.6801999999999992</v>
      </c>
      <c r="AR648">
        <v>0</v>
      </c>
      <c r="AS648">
        <v>500</v>
      </c>
      <c r="AT648" t="s">
        <v>29</v>
      </c>
    </row>
    <row r="649" spans="39:46" x14ac:dyDescent="0.3">
      <c r="AM649">
        <v>322</v>
      </c>
      <c r="AN649">
        <f t="shared" si="71"/>
        <v>0.14579965380811077</v>
      </c>
      <c r="AO649">
        <v>120.02</v>
      </c>
      <c r="AP649">
        <v>0.155</v>
      </c>
      <c r="AQ649">
        <v>8.6803000000000008</v>
      </c>
      <c r="AR649">
        <v>0</v>
      </c>
      <c r="AS649">
        <v>500</v>
      </c>
      <c r="AT649" t="s">
        <v>29</v>
      </c>
    </row>
    <row r="650" spans="39:46" x14ac:dyDescent="0.3">
      <c r="AM650">
        <v>322.5</v>
      </c>
      <c r="AN650">
        <f t="shared" si="71"/>
        <v>0.14579965380811077</v>
      </c>
      <c r="AO650">
        <v>120.02</v>
      </c>
      <c r="AP650">
        <v>0.155</v>
      </c>
      <c r="AQ650">
        <v>8.6801999999999992</v>
      </c>
      <c r="AR650">
        <v>0</v>
      </c>
      <c r="AS650">
        <v>500</v>
      </c>
      <c r="AT650" t="s">
        <v>29</v>
      </c>
    </row>
    <row r="651" spans="39:46" x14ac:dyDescent="0.3">
      <c r="AM651">
        <v>323</v>
      </c>
      <c r="AN651">
        <f t="shared" si="71"/>
        <v>0.14580042037586549</v>
      </c>
      <c r="AO651">
        <v>120.01</v>
      </c>
      <c r="AP651">
        <v>0.155</v>
      </c>
      <c r="AQ651">
        <v>8.6801999999999992</v>
      </c>
      <c r="AR651">
        <v>0</v>
      </c>
      <c r="AS651">
        <v>500</v>
      </c>
      <c r="AT651" t="s">
        <v>29</v>
      </c>
    </row>
    <row r="652" spans="39:46" x14ac:dyDescent="0.3">
      <c r="AM652">
        <v>323.5</v>
      </c>
      <c r="AN652">
        <f t="shared" si="71"/>
        <v>0.14580042037586549</v>
      </c>
      <c r="AO652">
        <v>120.01</v>
      </c>
      <c r="AP652">
        <v>0.155</v>
      </c>
      <c r="AQ652">
        <v>8.6801999999999992</v>
      </c>
      <c r="AR652">
        <v>0</v>
      </c>
      <c r="AS652">
        <v>500</v>
      </c>
      <c r="AT652" t="s">
        <v>29</v>
      </c>
    </row>
    <row r="653" spans="39:46" x14ac:dyDescent="0.3">
      <c r="AM653">
        <v>324</v>
      </c>
      <c r="AN653">
        <f t="shared" si="71"/>
        <v>0.14580118694362018</v>
      </c>
      <c r="AO653">
        <v>120</v>
      </c>
      <c r="AP653">
        <v>0.155</v>
      </c>
      <c r="AQ653">
        <v>8.6801999999999992</v>
      </c>
      <c r="AR653">
        <v>0</v>
      </c>
      <c r="AS653">
        <v>500</v>
      </c>
      <c r="AT653" t="s">
        <v>29</v>
      </c>
    </row>
    <row r="654" spans="39:46" x14ac:dyDescent="0.3">
      <c r="AM654">
        <v>324.5</v>
      </c>
      <c r="AN654">
        <f t="shared" si="71"/>
        <v>0.14580118694362018</v>
      </c>
      <c r="AO654">
        <v>120</v>
      </c>
      <c r="AP654">
        <v>0.155</v>
      </c>
      <c r="AQ654">
        <v>8.6803000000000008</v>
      </c>
      <c r="AR654">
        <v>0</v>
      </c>
      <c r="AS654">
        <v>500</v>
      </c>
      <c r="AT654" t="s">
        <v>29</v>
      </c>
    </row>
    <row r="655" spans="39:46" x14ac:dyDescent="0.3">
      <c r="AM655">
        <v>325</v>
      </c>
      <c r="AN655">
        <f t="shared" si="71"/>
        <v>0.14580118694362018</v>
      </c>
      <c r="AO655">
        <v>120</v>
      </c>
      <c r="AP655">
        <v>0.155</v>
      </c>
      <c r="AQ655">
        <v>8.6800999999999995</v>
      </c>
      <c r="AR655">
        <v>0</v>
      </c>
      <c r="AS655">
        <v>500</v>
      </c>
      <c r="AT655" t="s">
        <v>29</v>
      </c>
    </row>
    <row r="656" spans="39:46" x14ac:dyDescent="0.3">
      <c r="AM656">
        <v>325.5</v>
      </c>
      <c r="AN656">
        <f t="shared" si="71"/>
        <v>0.14580118694362018</v>
      </c>
      <c r="AO656">
        <v>120</v>
      </c>
      <c r="AP656">
        <v>0.155</v>
      </c>
      <c r="AQ656">
        <v>8.6801999999999992</v>
      </c>
      <c r="AR656">
        <v>0</v>
      </c>
      <c r="AS656">
        <v>500</v>
      </c>
      <c r="AT656" t="s">
        <v>29</v>
      </c>
    </row>
    <row r="657" spans="39:46" x14ac:dyDescent="0.3">
      <c r="AM657">
        <v>326</v>
      </c>
      <c r="AN657">
        <f t="shared" si="71"/>
        <v>0.14580195351137487</v>
      </c>
      <c r="AO657">
        <v>119.99</v>
      </c>
      <c r="AP657">
        <v>0.155</v>
      </c>
      <c r="AQ657">
        <v>8.6801999999999992</v>
      </c>
      <c r="AR657">
        <v>0</v>
      </c>
      <c r="AS657">
        <v>500</v>
      </c>
      <c r="AT657" t="s">
        <v>29</v>
      </c>
    </row>
    <row r="658" spans="39:46" x14ac:dyDescent="0.3">
      <c r="AM658">
        <v>326.5</v>
      </c>
      <c r="AN658">
        <f t="shared" si="71"/>
        <v>0.14580195351137487</v>
      </c>
      <c r="AO658">
        <v>119.99</v>
      </c>
      <c r="AP658">
        <v>0.155</v>
      </c>
      <c r="AQ658">
        <v>8.6801999999999992</v>
      </c>
      <c r="AR658">
        <v>0</v>
      </c>
      <c r="AS658">
        <v>500</v>
      </c>
      <c r="AT658" t="s">
        <v>29</v>
      </c>
    </row>
    <row r="659" spans="39:46" x14ac:dyDescent="0.3">
      <c r="AM659">
        <v>327</v>
      </c>
      <c r="AN659">
        <f t="shared" si="71"/>
        <v>0.14580272007912956</v>
      </c>
      <c r="AO659">
        <v>119.98</v>
      </c>
      <c r="AP659">
        <v>0.155</v>
      </c>
      <c r="AQ659">
        <v>8.6800999999999995</v>
      </c>
      <c r="AR659">
        <v>0</v>
      </c>
      <c r="AS659">
        <v>500</v>
      </c>
      <c r="AT659" t="s">
        <v>29</v>
      </c>
    </row>
    <row r="660" spans="39:46" x14ac:dyDescent="0.3">
      <c r="AM660">
        <v>327.5</v>
      </c>
      <c r="AN660">
        <f t="shared" si="71"/>
        <v>0.14580272007912956</v>
      </c>
      <c r="AO660">
        <v>119.98</v>
      </c>
      <c r="AP660">
        <v>0.155</v>
      </c>
      <c r="AQ660">
        <v>8.6801999999999992</v>
      </c>
      <c r="AR660">
        <v>0</v>
      </c>
      <c r="AS660">
        <v>500</v>
      </c>
      <c r="AT660" t="s">
        <v>29</v>
      </c>
    </row>
    <row r="661" spans="39:46" x14ac:dyDescent="0.3">
      <c r="AM661">
        <v>328</v>
      </c>
      <c r="AN661">
        <f t="shared" si="71"/>
        <v>0.14580348664688428</v>
      </c>
      <c r="AO661">
        <v>119.97</v>
      </c>
      <c r="AP661">
        <v>0.155</v>
      </c>
      <c r="AQ661">
        <v>8.6801999999999992</v>
      </c>
      <c r="AR661">
        <v>0</v>
      </c>
      <c r="AS661">
        <v>500</v>
      </c>
      <c r="AT661" t="s">
        <v>29</v>
      </c>
    </row>
    <row r="662" spans="39:46" x14ac:dyDescent="0.3">
      <c r="AM662">
        <v>328.5</v>
      </c>
      <c r="AN662">
        <f t="shared" si="71"/>
        <v>0.14580348664688428</v>
      </c>
      <c r="AO662">
        <v>119.97</v>
      </c>
      <c r="AP662">
        <v>0.155</v>
      </c>
      <c r="AQ662">
        <v>8.6801999999999992</v>
      </c>
      <c r="AR662">
        <v>0</v>
      </c>
      <c r="AS662">
        <v>500</v>
      </c>
      <c r="AT662" t="s">
        <v>29</v>
      </c>
    </row>
    <row r="663" spans="39:46" x14ac:dyDescent="0.3">
      <c r="AM663">
        <v>329</v>
      </c>
      <c r="AN663">
        <f t="shared" si="71"/>
        <v>0.14580348664688428</v>
      </c>
      <c r="AO663">
        <v>119.97</v>
      </c>
      <c r="AP663">
        <v>0.155</v>
      </c>
      <c r="AQ663">
        <v>8.6803000000000008</v>
      </c>
      <c r="AR663">
        <v>0</v>
      </c>
      <c r="AS663">
        <v>500</v>
      </c>
      <c r="AT663" t="s">
        <v>29</v>
      </c>
    </row>
    <row r="664" spans="39:46" x14ac:dyDescent="0.3">
      <c r="AM664">
        <v>329.5</v>
      </c>
      <c r="AN664">
        <f t="shared" si="71"/>
        <v>0.14580425321463897</v>
      </c>
      <c r="AO664">
        <v>119.96</v>
      </c>
      <c r="AP664">
        <v>0.155</v>
      </c>
      <c r="AQ664">
        <v>8.6801999999999992</v>
      </c>
      <c r="AR664">
        <v>0</v>
      </c>
      <c r="AS664">
        <v>500</v>
      </c>
      <c r="AT664" t="s">
        <v>29</v>
      </c>
    </row>
    <row r="665" spans="39:46" x14ac:dyDescent="0.3">
      <c r="AM665">
        <v>330</v>
      </c>
      <c r="AN665">
        <f t="shared" si="71"/>
        <v>0.14580501978239366</v>
      </c>
      <c r="AO665">
        <v>119.95</v>
      </c>
      <c r="AP665">
        <v>0.155</v>
      </c>
      <c r="AQ665">
        <v>8.6803000000000008</v>
      </c>
      <c r="AR665">
        <v>0</v>
      </c>
      <c r="AS665">
        <v>500</v>
      </c>
      <c r="AT665" t="s">
        <v>29</v>
      </c>
    </row>
    <row r="666" spans="39:46" x14ac:dyDescent="0.3">
      <c r="AM666">
        <v>330.5</v>
      </c>
      <c r="AN666">
        <f t="shared" si="71"/>
        <v>0.14580578635014838</v>
      </c>
      <c r="AO666">
        <v>119.94</v>
      </c>
      <c r="AP666">
        <v>0.155</v>
      </c>
      <c r="AQ666">
        <v>8.6803000000000008</v>
      </c>
      <c r="AR666">
        <v>0</v>
      </c>
      <c r="AS666">
        <v>500</v>
      </c>
      <c r="AT666" t="s">
        <v>29</v>
      </c>
    </row>
    <row r="667" spans="39:46" x14ac:dyDescent="0.3">
      <c r="AM667">
        <v>331</v>
      </c>
      <c r="AN667">
        <f t="shared" si="71"/>
        <v>0.14580578635014838</v>
      </c>
      <c r="AO667">
        <v>119.94</v>
      </c>
      <c r="AP667">
        <v>0.155</v>
      </c>
      <c r="AQ667">
        <v>8.6801999999999992</v>
      </c>
      <c r="AR667">
        <v>0</v>
      </c>
      <c r="AS667">
        <v>500</v>
      </c>
      <c r="AT667" t="s">
        <v>29</v>
      </c>
    </row>
    <row r="668" spans="39:46" x14ac:dyDescent="0.3">
      <c r="AM668">
        <v>331.5</v>
      </c>
      <c r="AN668">
        <f t="shared" si="71"/>
        <v>0.14580578635014838</v>
      </c>
      <c r="AO668">
        <v>119.94</v>
      </c>
      <c r="AP668">
        <v>0.155</v>
      </c>
      <c r="AQ668">
        <v>8.6803000000000008</v>
      </c>
      <c r="AR668">
        <v>0</v>
      </c>
      <c r="AS668">
        <v>500</v>
      </c>
      <c r="AT668" t="s">
        <v>29</v>
      </c>
    </row>
    <row r="669" spans="39:46" x14ac:dyDescent="0.3">
      <c r="AM669">
        <v>332</v>
      </c>
      <c r="AN669">
        <f t="shared" si="71"/>
        <v>0.14580655291790307</v>
      </c>
      <c r="AO669">
        <v>119.93</v>
      </c>
      <c r="AP669">
        <v>0.155</v>
      </c>
      <c r="AQ669">
        <v>8.6801999999999992</v>
      </c>
      <c r="AR669">
        <v>0</v>
      </c>
      <c r="AS669">
        <v>500</v>
      </c>
      <c r="AT669" t="s">
        <v>29</v>
      </c>
    </row>
    <row r="670" spans="39:46" x14ac:dyDescent="0.3">
      <c r="AM670">
        <v>332.5</v>
      </c>
      <c r="AN670">
        <f t="shared" si="71"/>
        <v>0.14580655291790307</v>
      </c>
      <c r="AO670">
        <v>119.93</v>
      </c>
      <c r="AP670">
        <v>0.155</v>
      </c>
      <c r="AQ670">
        <v>8.6801999999999992</v>
      </c>
      <c r="AR670">
        <v>0</v>
      </c>
      <c r="AS670">
        <v>500</v>
      </c>
      <c r="AT670" t="s">
        <v>29</v>
      </c>
    </row>
    <row r="671" spans="39:46" x14ac:dyDescent="0.3">
      <c r="AM671">
        <v>333</v>
      </c>
      <c r="AN671">
        <f t="shared" si="71"/>
        <v>0.14580731948565775</v>
      </c>
      <c r="AO671">
        <v>119.92</v>
      </c>
      <c r="AP671">
        <v>0.155</v>
      </c>
      <c r="AQ671">
        <v>8.6801999999999992</v>
      </c>
      <c r="AR671">
        <v>0</v>
      </c>
      <c r="AS671">
        <v>500</v>
      </c>
      <c r="AT671" t="s">
        <v>29</v>
      </c>
    </row>
    <row r="672" spans="39:46" x14ac:dyDescent="0.3">
      <c r="AM672">
        <v>333.5</v>
      </c>
      <c r="AN672">
        <f t="shared" si="71"/>
        <v>0.14580808605341247</v>
      </c>
      <c r="AO672">
        <v>119.91</v>
      </c>
      <c r="AP672">
        <v>0.155</v>
      </c>
      <c r="AQ672">
        <v>8.6801999999999992</v>
      </c>
      <c r="AR672">
        <v>0</v>
      </c>
      <c r="AS672">
        <v>500</v>
      </c>
      <c r="AT672" t="s">
        <v>29</v>
      </c>
    </row>
    <row r="673" spans="39:46" x14ac:dyDescent="0.3">
      <c r="AM673">
        <v>334</v>
      </c>
      <c r="AN673">
        <f t="shared" si="71"/>
        <v>0.14580885262116716</v>
      </c>
      <c r="AO673">
        <v>119.9</v>
      </c>
      <c r="AP673">
        <v>0.155</v>
      </c>
      <c r="AQ673">
        <v>8.6801999999999992</v>
      </c>
      <c r="AR673">
        <v>0</v>
      </c>
      <c r="AS673">
        <v>500</v>
      </c>
      <c r="AT673" t="s">
        <v>29</v>
      </c>
    </row>
    <row r="674" spans="39:46" x14ac:dyDescent="0.3">
      <c r="AM674">
        <v>334.5</v>
      </c>
      <c r="AN674">
        <f t="shared" si="71"/>
        <v>0.14580885262116716</v>
      </c>
      <c r="AO674">
        <v>119.9</v>
      </c>
      <c r="AP674">
        <v>0.155</v>
      </c>
      <c r="AQ674">
        <v>8.6803000000000008</v>
      </c>
      <c r="AR674">
        <v>0</v>
      </c>
      <c r="AS674">
        <v>500</v>
      </c>
      <c r="AT674" t="s">
        <v>29</v>
      </c>
    </row>
    <row r="675" spans="39:46" x14ac:dyDescent="0.3">
      <c r="AM675">
        <v>335</v>
      </c>
      <c r="AN675">
        <f t="shared" si="71"/>
        <v>0.14580961918892185</v>
      </c>
      <c r="AO675">
        <v>119.89</v>
      </c>
      <c r="AP675">
        <v>0.155</v>
      </c>
      <c r="AQ675">
        <v>8.6801999999999992</v>
      </c>
      <c r="AR675">
        <v>0</v>
      </c>
      <c r="AS675">
        <v>500</v>
      </c>
      <c r="AT675" t="s">
        <v>29</v>
      </c>
    </row>
    <row r="676" spans="39:46" x14ac:dyDescent="0.3">
      <c r="AM676">
        <v>335.5</v>
      </c>
      <c r="AN676">
        <f t="shared" si="71"/>
        <v>0.14581038575667657</v>
      </c>
      <c r="AO676">
        <v>119.88</v>
      </c>
      <c r="AP676">
        <v>0.155</v>
      </c>
      <c r="AQ676">
        <v>8.6801999999999992</v>
      </c>
      <c r="AR676">
        <v>0</v>
      </c>
      <c r="AS676">
        <v>500</v>
      </c>
      <c r="AT676" t="s">
        <v>29</v>
      </c>
    </row>
    <row r="677" spans="39:46" x14ac:dyDescent="0.3">
      <c r="AM677">
        <v>336</v>
      </c>
      <c r="AN677">
        <f t="shared" si="71"/>
        <v>0.14581038575667657</v>
      </c>
      <c r="AO677">
        <v>119.88</v>
      </c>
      <c r="AP677">
        <v>0.155</v>
      </c>
      <c r="AQ677">
        <v>8.6801999999999992</v>
      </c>
      <c r="AR677">
        <v>0</v>
      </c>
      <c r="AS677">
        <v>500</v>
      </c>
      <c r="AT677" t="s">
        <v>29</v>
      </c>
    </row>
    <row r="678" spans="39:46" x14ac:dyDescent="0.3">
      <c r="AM678">
        <v>336.5</v>
      </c>
      <c r="AN678">
        <f t="shared" si="71"/>
        <v>0.14581038575667657</v>
      </c>
      <c r="AO678">
        <v>119.88</v>
      </c>
      <c r="AP678">
        <v>0.155</v>
      </c>
      <c r="AQ678">
        <v>8.6801999999999992</v>
      </c>
      <c r="AR678">
        <v>0</v>
      </c>
      <c r="AS678">
        <v>500</v>
      </c>
      <c r="AT678" t="s">
        <v>29</v>
      </c>
    </row>
    <row r="679" spans="39:46" x14ac:dyDescent="0.3">
      <c r="AM679">
        <v>337</v>
      </c>
      <c r="AN679">
        <f t="shared" si="71"/>
        <v>0.14581115232443126</v>
      </c>
      <c r="AO679">
        <v>119.87</v>
      </c>
      <c r="AP679">
        <v>0.155</v>
      </c>
      <c r="AQ679">
        <v>8.6803000000000008</v>
      </c>
      <c r="AR679">
        <v>0</v>
      </c>
      <c r="AS679">
        <v>500</v>
      </c>
      <c r="AT679" t="s">
        <v>29</v>
      </c>
    </row>
    <row r="680" spans="39:46" x14ac:dyDescent="0.3">
      <c r="AM680">
        <v>337.5</v>
      </c>
      <c r="AN680">
        <f t="shared" si="71"/>
        <v>0.14581115232443126</v>
      </c>
      <c r="AO680">
        <v>119.87</v>
      </c>
      <c r="AP680">
        <v>0.155</v>
      </c>
      <c r="AQ680">
        <v>8.6803000000000008</v>
      </c>
      <c r="AR680">
        <v>0</v>
      </c>
      <c r="AS680">
        <v>500</v>
      </c>
      <c r="AT680" t="s">
        <v>29</v>
      </c>
    </row>
    <row r="681" spans="39:46" x14ac:dyDescent="0.3">
      <c r="AM681">
        <v>338</v>
      </c>
      <c r="AN681">
        <f t="shared" si="71"/>
        <v>0.14581191889218595</v>
      </c>
      <c r="AO681">
        <v>119.86</v>
      </c>
      <c r="AP681">
        <v>0.155</v>
      </c>
      <c r="AQ681">
        <v>8.6801999999999992</v>
      </c>
      <c r="AR681">
        <v>0</v>
      </c>
      <c r="AS681">
        <v>500</v>
      </c>
      <c r="AT681" t="s">
        <v>29</v>
      </c>
    </row>
    <row r="682" spans="39:46" x14ac:dyDescent="0.3">
      <c r="AM682">
        <v>338.5</v>
      </c>
      <c r="AN682">
        <f t="shared" si="71"/>
        <v>0.14581191889218595</v>
      </c>
      <c r="AO682">
        <v>119.86</v>
      </c>
      <c r="AP682">
        <v>0.155</v>
      </c>
      <c r="AQ682">
        <v>8.6801999999999992</v>
      </c>
      <c r="AR682">
        <v>0</v>
      </c>
      <c r="AS682">
        <v>500</v>
      </c>
      <c r="AT682" t="s">
        <v>29</v>
      </c>
    </row>
    <row r="683" spans="39:46" x14ac:dyDescent="0.3">
      <c r="AM683">
        <v>339</v>
      </c>
      <c r="AN683">
        <f t="shared" si="71"/>
        <v>0.14487195845697329</v>
      </c>
      <c r="AO683">
        <v>119.85</v>
      </c>
      <c r="AP683">
        <v>0.154</v>
      </c>
      <c r="AQ683">
        <v>8.6804000000000006</v>
      </c>
      <c r="AR683">
        <v>0</v>
      </c>
      <c r="AS683">
        <v>500</v>
      </c>
      <c r="AT683" t="s">
        <v>29</v>
      </c>
    </row>
    <row r="684" spans="39:46" x14ac:dyDescent="0.3">
      <c r="AM684">
        <v>339.5</v>
      </c>
      <c r="AN684">
        <f t="shared" si="71"/>
        <v>0.14581268545994064</v>
      </c>
      <c r="AO684">
        <v>119.85</v>
      </c>
      <c r="AP684">
        <v>0.155</v>
      </c>
      <c r="AQ684">
        <v>8.6803000000000008</v>
      </c>
      <c r="AR684">
        <v>0</v>
      </c>
      <c r="AS684">
        <v>500</v>
      </c>
      <c r="AT684" t="s">
        <v>29</v>
      </c>
    </row>
    <row r="685" spans="39:46" x14ac:dyDescent="0.3">
      <c r="AM685">
        <v>340</v>
      </c>
      <c r="AN685">
        <f t="shared" si="71"/>
        <v>0.14581345202769536</v>
      </c>
      <c r="AO685">
        <v>119.84</v>
      </c>
      <c r="AP685">
        <v>0.155</v>
      </c>
      <c r="AQ685">
        <v>8.6801999999999992</v>
      </c>
      <c r="AR685">
        <v>0</v>
      </c>
      <c r="AS685">
        <v>500</v>
      </c>
      <c r="AT685" t="s">
        <v>29</v>
      </c>
    </row>
    <row r="686" spans="39:46" x14ac:dyDescent="0.3">
      <c r="AM686">
        <v>340.5</v>
      </c>
      <c r="AN686">
        <f t="shared" si="71"/>
        <v>0.14581345202769536</v>
      </c>
      <c r="AO686">
        <v>119.84</v>
      </c>
      <c r="AP686">
        <v>0.155</v>
      </c>
      <c r="AQ686">
        <v>8.6803000000000008</v>
      </c>
      <c r="AR686">
        <v>0</v>
      </c>
      <c r="AS686">
        <v>500</v>
      </c>
      <c r="AT686" t="s">
        <v>29</v>
      </c>
    </row>
    <row r="687" spans="39:46" x14ac:dyDescent="0.3">
      <c r="AM687">
        <v>341</v>
      </c>
      <c r="AN687">
        <f t="shared" si="71"/>
        <v>0.14581421859545005</v>
      </c>
      <c r="AO687">
        <v>119.83</v>
      </c>
      <c r="AP687">
        <v>0.155</v>
      </c>
      <c r="AQ687">
        <v>8.6801999999999992</v>
      </c>
      <c r="AR687">
        <v>0</v>
      </c>
      <c r="AS687">
        <v>500</v>
      </c>
      <c r="AT687" t="s">
        <v>29</v>
      </c>
    </row>
    <row r="688" spans="39:46" x14ac:dyDescent="0.3">
      <c r="AM688">
        <v>341.5</v>
      </c>
      <c r="AN688">
        <f t="shared" si="71"/>
        <v>0.14581421859545005</v>
      </c>
      <c r="AO688">
        <v>119.83</v>
      </c>
      <c r="AP688">
        <v>0.155</v>
      </c>
      <c r="AQ688">
        <v>8.6800999999999995</v>
      </c>
      <c r="AR688">
        <v>0</v>
      </c>
      <c r="AS688">
        <v>500</v>
      </c>
      <c r="AT688" t="s">
        <v>29</v>
      </c>
    </row>
    <row r="689" spans="39:46" x14ac:dyDescent="0.3">
      <c r="AM689">
        <v>342</v>
      </c>
      <c r="AN689">
        <f t="shared" si="71"/>
        <v>0.14581498516320474</v>
      </c>
      <c r="AO689">
        <v>119.82</v>
      </c>
      <c r="AP689">
        <v>0.155</v>
      </c>
      <c r="AQ689">
        <v>8.6803000000000008</v>
      </c>
      <c r="AR689">
        <v>0</v>
      </c>
      <c r="AS689">
        <v>500</v>
      </c>
      <c r="AT689" t="s">
        <v>29</v>
      </c>
    </row>
    <row r="690" spans="39:46" x14ac:dyDescent="0.3">
      <c r="AM690">
        <v>342.5</v>
      </c>
      <c r="AN690">
        <f t="shared" si="71"/>
        <v>0.14581498516320474</v>
      </c>
      <c r="AO690">
        <v>119.82</v>
      </c>
      <c r="AP690">
        <v>0.155</v>
      </c>
      <c r="AQ690">
        <v>8.6803000000000008</v>
      </c>
      <c r="AR690">
        <v>0</v>
      </c>
      <c r="AS690">
        <v>500</v>
      </c>
      <c r="AT690" t="s">
        <v>29</v>
      </c>
    </row>
    <row r="691" spans="39:46" x14ac:dyDescent="0.3">
      <c r="AM691">
        <v>343</v>
      </c>
      <c r="AN691">
        <f t="shared" si="71"/>
        <v>0.14581575173095945</v>
      </c>
      <c r="AO691">
        <v>119.81</v>
      </c>
      <c r="AP691">
        <v>0.155</v>
      </c>
      <c r="AQ691">
        <v>8.6801999999999992</v>
      </c>
      <c r="AR691">
        <v>0</v>
      </c>
      <c r="AS691">
        <v>500</v>
      </c>
      <c r="AT691" t="s">
        <v>29</v>
      </c>
    </row>
    <row r="692" spans="39:46" x14ac:dyDescent="0.3">
      <c r="AM692">
        <v>343.5</v>
      </c>
      <c r="AN692">
        <f t="shared" si="71"/>
        <v>0.14581575173095945</v>
      </c>
      <c r="AO692">
        <v>119.81</v>
      </c>
      <c r="AP692">
        <v>0.155</v>
      </c>
      <c r="AQ692">
        <v>8.6803000000000008</v>
      </c>
      <c r="AR692">
        <v>0</v>
      </c>
      <c r="AS692">
        <v>500</v>
      </c>
      <c r="AT692" t="s">
        <v>29</v>
      </c>
    </row>
    <row r="693" spans="39:46" x14ac:dyDescent="0.3">
      <c r="AM693">
        <v>344</v>
      </c>
      <c r="AN693">
        <f t="shared" si="71"/>
        <v>0.14581575173095945</v>
      </c>
      <c r="AO693">
        <v>119.81</v>
      </c>
      <c r="AP693">
        <v>0.155</v>
      </c>
      <c r="AQ693">
        <v>8.6803000000000008</v>
      </c>
      <c r="AR693">
        <v>0</v>
      </c>
      <c r="AS693">
        <v>500</v>
      </c>
      <c r="AT693" t="s">
        <v>29</v>
      </c>
    </row>
    <row r="694" spans="39:46" x14ac:dyDescent="0.3">
      <c r="AM694">
        <v>344.5</v>
      </c>
      <c r="AN694">
        <f t="shared" si="71"/>
        <v>0.14581651829871414</v>
      </c>
      <c r="AO694">
        <v>119.8</v>
      </c>
      <c r="AP694">
        <v>0.155</v>
      </c>
      <c r="AQ694">
        <v>8.6803000000000008</v>
      </c>
      <c r="AR694">
        <v>0</v>
      </c>
      <c r="AS694">
        <v>500</v>
      </c>
      <c r="AT694" t="s">
        <v>29</v>
      </c>
    </row>
    <row r="695" spans="39:46" x14ac:dyDescent="0.3">
      <c r="AM695">
        <v>345</v>
      </c>
      <c r="AN695">
        <f t="shared" si="71"/>
        <v>0.14581728486646883</v>
      </c>
      <c r="AO695">
        <v>119.79</v>
      </c>
      <c r="AP695">
        <v>0.155</v>
      </c>
      <c r="AQ695">
        <v>8.6801999999999992</v>
      </c>
      <c r="AR695">
        <v>0</v>
      </c>
      <c r="AS695">
        <v>500</v>
      </c>
      <c r="AT695" t="s">
        <v>29</v>
      </c>
    </row>
    <row r="696" spans="39:46" x14ac:dyDescent="0.3">
      <c r="AM696">
        <v>345.5</v>
      </c>
      <c r="AN696">
        <f t="shared" si="71"/>
        <v>0.14487652818991098</v>
      </c>
      <c r="AO696">
        <v>119.79</v>
      </c>
      <c r="AP696">
        <v>0.154</v>
      </c>
      <c r="AQ696">
        <v>8.6804000000000006</v>
      </c>
      <c r="AR696">
        <v>0</v>
      </c>
      <c r="AS696">
        <v>500</v>
      </c>
      <c r="AT696" t="s">
        <v>29</v>
      </c>
    </row>
    <row r="697" spans="39:46" x14ac:dyDescent="0.3">
      <c r="AM697">
        <v>346</v>
      </c>
      <c r="AN697">
        <f t="shared" si="71"/>
        <v>0.14581805143422355</v>
      </c>
      <c r="AO697">
        <v>119.78</v>
      </c>
      <c r="AP697">
        <v>0.155</v>
      </c>
      <c r="AQ697">
        <v>8.6803000000000008</v>
      </c>
      <c r="AR697">
        <v>0</v>
      </c>
      <c r="AS697">
        <v>500</v>
      </c>
      <c r="AT697" t="s">
        <v>29</v>
      </c>
    </row>
    <row r="698" spans="39:46" x14ac:dyDescent="0.3">
      <c r="AM698">
        <v>346.5</v>
      </c>
      <c r="AN698">
        <f t="shared" si="71"/>
        <v>0.14581881800197824</v>
      </c>
      <c r="AO698">
        <v>119.77</v>
      </c>
      <c r="AP698">
        <v>0.155</v>
      </c>
      <c r="AQ698">
        <v>8.6801999999999992</v>
      </c>
      <c r="AR698">
        <v>0</v>
      </c>
      <c r="AS698">
        <v>500</v>
      </c>
      <c r="AT698" t="s">
        <v>29</v>
      </c>
    </row>
    <row r="699" spans="39:46" x14ac:dyDescent="0.3">
      <c r="AM699">
        <v>347</v>
      </c>
      <c r="AN699">
        <f t="shared" si="71"/>
        <v>0.14581881800197824</v>
      </c>
      <c r="AO699">
        <v>119.77</v>
      </c>
      <c r="AP699">
        <v>0.155</v>
      </c>
      <c r="AQ699">
        <v>8.6803000000000008</v>
      </c>
      <c r="AR699">
        <v>0</v>
      </c>
      <c r="AS699">
        <v>500</v>
      </c>
      <c r="AT699" t="s">
        <v>29</v>
      </c>
    </row>
    <row r="700" spans="39:46" x14ac:dyDescent="0.3">
      <c r="AM700">
        <v>347.5</v>
      </c>
      <c r="AN700">
        <f t="shared" si="71"/>
        <v>0.14581881800197824</v>
      </c>
      <c r="AO700">
        <v>119.77</v>
      </c>
      <c r="AP700">
        <v>0.155</v>
      </c>
      <c r="AQ700">
        <v>8.6803000000000008</v>
      </c>
      <c r="AR700">
        <v>0</v>
      </c>
      <c r="AS700">
        <v>500</v>
      </c>
      <c r="AT700" t="s">
        <v>29</v>
      </c>
    </row>
    <row r="701" spans="39:46" x14ac:dyDescent="0.3">
      <c r="AM701">
        <v>348</v>
      </c>
      <c r="AN701">
        <f t="shared" si="71"/>
        <v>0.14582035113748765</v>
      </c>
      <c r="AO701">
        <v>119.75</v>
      </c>
      <c r="AP701">
        <v>0.155</v>
      </c>
      <c r="AQ701">
        <v>8.6801999999999992</v>
      </c>
      <c r="AR701">
        <v>0</v>
      </c>
      <c r="AS701">
        <v>500</v>
      </c>
      <c r="AT701" t="s">
        <v>29</v>
      </c>
    </row>
    <row r="702" spans="39:46" x14ac:dyDescent="0.3">
      <c r="AM702">
        <v>348.5</v>
      </c>
      <c r="AN702">
        <f t="shared" si="71"/>
        <v>0.14581958456973293</v>
      </c>
      <c r="AO702">
        <v>119.76</v>
      </c>
      <c r="AP702">
        <v>0.155</v>
      </c>
      <c r="AQ702">
        <v>8.6803000000000008</v>
      </c>
      <c r="AR702">
        <v>0</v>
      </c>
      <c r="AS702">
        <v>500</v>
      </c>
      <c r="AT702" t="s">
        <v>29</v>
      </c>
    </row>
    <row r="703" spans="39:46" x14ac:dyDescent="0.3">
      <c r="AM703">
        <v>349</v>
      </c>
      <c r="AN703">
        <f t="shared" si="71"/>
        <v>0.14582035113748765</v>
      </c>
      <c r="AO703">
        <v>119.75</v>
      </c>
      <c r="AP703">
        <v>0.155</v>
      </c>
      <c r="AQ703">
        <v>8.6803000000000008</v>
      </c>
      <c r="AR703">
        <v>0</v>
      </c>
      <c r="AS703">
        <v>500</v>
      </c>
      <c r="AT703" t="s">
        <v>29</v>
      </c>
    </row>
    <row r="704" spans="39:46" x14ac:dyDescent="0.3">
      <c r="AM704">
        <v>349.5</v>
      </c>
      <c r="AN704">
        <f t="shared" si="71"/>
        <v>0.14582111770524234</v>
      </c>
      <c r="AO704">
        <v>119.74</v>
      </c>
      <c r="AP704">
        <v>0.155</v>
      </c>
      <c r="AQ704">
        <v>8.6803000000000008</v>
      </c>
      <c r="AR704">
        <v>0</v>
      </c>
      <c r="AS704">
        <v>500</v>
      </c>
      <c r="AT704" t="s">
        <v>29</v>
      </c>
    </row>
    <row r="705" spans="39:46" x14ac:dyDescent="0.3">
      <c r="AM705">
        <v>350</v>
      </c>
      <c r="AN705">
        <f t="shared" si="71"/>
        <v>0.14582111770524234</v>
      </c>
      <c r="AO705">
        <v>119.74</v>
      </c>
      <c r="AP705">
        <v>0.155</v>
      </c>
      <c r="AQ705">
        <v>8.6803000000000008</v>
      </c>
      <c r="AR705">
        <v>0</v>
      </c>
      <c r="AS705">
        <v>500</v>
      </c>
      <c r="AT705" t="s">
        <v>29</v>
      </c>
    </row>
    <row r="706" spans="39:46" x14ac:dyDescent="0.3">
      <c r="AM706">
        <v>350.5</v>
      </c>
      <c r="AN706">
        <f t="shared" si="71"/>
        <v>0.14582188427299703</v>
      </c>
      <c r="AO706">
        <v>119.73</v>
      </c>
      <c r="AP706">
        <v>0.155</v>
      </c>
      <c r="AQ706">
        <v>8.6803000000000008</v>
      </c>
      <c r="AR706">
        <v>0</v>
      </c>
      <c r="AS706">
        <v>500</v>
      </c>
      <c r="AT706" t="s">
        <v>29</v>
      </c>
    </row>
    <row r="707" spans="39:46" x14ac:dyDescent="0.3">
      <c r="AM707">
        <v>351</v>
      </c>
      <c r="AN707">
        <f t="shared" si="71"/>
        <v>0.14582265084075174</v>
      </c>
      <c r="AO707">
        <v>119.72</v>
      </c>
      <c r="AP707">
        <v>0.155</v>
      </c>
      <c r="AQ707">
        <v>8.6803000000000008</v>
      </c>
      <c r="AR707">
        <v>0</v>
      </c>
      <c r="AS707">
        <v>500</v>
      </c>
      <c r="AT707" t="s">
        <v>29</v>
      </c>
    </row>
    <row r="708" spans="39:46" x14ac:dyDescent="0.3">
      <c r="AM708">
        <v>351.5</v>
      </c>
      <c r="AN708">
        <f t="shared" si="71"/>
        <v>0.14582265084075174</v>
      </c>
      <c r="AO708">
        <v>119.72</v>
      </c>
      <c r="AP708">
        <v>0.155</v>
      </c>
      <c r="AQ708">
        <v>8.6801999999999992</v>
      </c>
      <c r="AR708">
        <v>0</v>
      </c>
      <c r="AS708">
        <v>500</v>
      </c>
      <c r="AT708" t="s">
        <v>29</v>
      </c>
    </row>
    <row r="709" spans="39:46" x14ac:dyDescent="0.3">
      <c r="AM709">
        <v>352</v>
      </c>
      <c r="AN709">
        <f t="shared" si="71"/>
        <v>0.14582265084075174</v>
      </c>
      <c r="AO709">
        <v>119.72</v>
      </c>
      <c r="AP709">
        <v>0.155</v>
      </c>
      <c r="AQ709">
        <v>8.6803000000000008</v>
      </c>
      <c r="AR709">
        <v>0</v>
      </c>
      <c r="AS709">
        <v>500</v>
      </c>
      <c r="AT709" t="s">
        <v>29</v>
      </c>
    </row>
    <row r="710" spans="39:46" x14ac:dyDescent="0.3">
      <c r="AM710">
        <v>352.5</v>
      </c>
      <c r="AN710">
        <f t="shared" si="71"/>
        <v>0.14582418397626112</v>
      </c>
      <c r="AO710">
        <v>119.7</v>
      </c>
      <c r="AP710">
        <v>0.155</v>
      </c>
      <c r="AQ710">
        <v>8.6801999999999992</v>
      </c>
      <c r="AR710">
        <v>0</v>
      </c>
      <c r="AS710">
        <v>500</v>
      </c>
      <c r="AT710" t="s">
        <v>29</v>
      </c>
    </row>
    <row r="711" spans="39:46" x14ac:dyDescent="0.3">
      <c r="AM711">
        <v>353</v>
      </c>
      <c r="AN711">
        <f t="shared" ref="AN711:AN774" si="72">AP711-AP711*AO711/2022</f>
        <v>0.14582495054401581</v>
      </c>
      <c r="AO711">
        <v>119.69</v>
      </c>
      <c r="AP711">
        <v>0.155</v>
      </c>
      <c r="AQ711">
        <v>8.6801999999999992</v>
      </c>
      <c r="AR711">
        <v>0</v>
      </c>
      <c r="AS711">
        <v>500</v>
      </c>
      <c r="AT711" t="s">
        <v>29</v>
      </c>
    </row>
    <row r="712" spans="39:46" x14ac:dyDescent="0.3">
      <c r="AM712">
        <v>353.5</v>
      </c>
      <c r="AN712">
        <f t="shared" si="72"/>
        <v>0.14582495054401581</v>
      </c>
      <c r="AO712">
        <v>119.69</v>
      </c>
      <c r="AP712">
        <v>0.155</v>
      </c>
      <c r="AQ712">
        <v>8.6803000000000008</v>
      </c>
      <c r="AR712">
        <v>0</v>
      </c>
      <c r="AS712">
        <v>500</v>
      </c>
      <c r="AT712" t="s">
        <v>29</v>
      </c>
    </row>
    <row r="713" spans="39:46" x14ac:dyDescent="0.3">
      <c r="AM713">
        <v>354</v>
      </c>
      <c r="AN713">
        <f t="shared" si="72"/>
        <v>0.14582571711177053</v>
      </c>
      <c r="AO713">
        <v>119.68</v>
      </c>
      <c r="AP713">
        <v>0.155</v>
      </c>
      <c r="AQ713">
        <v>8.6801999999999992</v>
      </c>
      <c r="AR713">
        <v>0</v>
      </c>
      <c r="AS713">
        <v>500</v>
      </c>
      <c r="AT713" t="s">
        <v>29</v>
      </c>
    </row>
    <row r="714" spans="39:46" x14ac:dyDescent="0.3">
      <c r="AM714">
        <v>354.5</v>
      </c>
      <c r="AN714">
        <f t="shared" si="72"/>
        <v>0.14582648367952522</v>
      </c>
      <c r="AO714">
        <v>119.67</v>
      </c>
      <c r="AP714">
        <v>0.155</v>
      </c>
      <c r="AQ714">
        <v>8.6801999999999992</v>
      </c>
      <c r="AR714">
        <v>0</v>
      </c>
      <c r="AS714">
        <v>500</v>
      </c>
      <c r="AT714" t="s">
        <v>29</v>
      </c>
    </row>
    <row r="715" spans="39:46" x14ac:dyDescent="0.3">
      <c r="AM715">
        <v>355</v>
      </c>
      <c r="AN715">
        <f t="shared" si="72"/>
        <v>0.14582648367952522</v>
      </c>
      <c r="AO715">
        <v>119.67</v>
      </c>
      <c r="AP715">
        <v>0.155</v>
      </c>
      <c r="AQ715">
        <v>8.6803000000000008</v>
      </c>
      <c r="AR715">
        <v>0</v>
      </c>
      <c r="AS715">
        <v>500</v>
      </c>
      <c r="AT715" t="s">
        <v>29</v>
      </c>
    </row>
    <row r="716" spans="39:46" x14ac:dyDescent="0.3">
      <c r="AM716">
        <v>355.5</v>
      </c>
      <c r="AN716">
        <f t="shared" si="72"/>
        <v>0.14582648367952522</v>
      </c>
      <c r="AO716">
        <v>119.67</v>
      </c>
      <c r="AP716">
        <v>0.155</v>
      </c>
      <c r="AQ716">
        <v>8.6801999999999992</v>
      </c>
      <c r="AR716">
        <v>0</v>
      </c>
      <c r="AS716">
        <v>500</v>
      </c>
      <c r="AT716" t="s">
        <v>29</v>
      </c>
    </row>
    <row r="717" spans="39:46" x14ac:dyDescent="0.3">
      <c r="AM717">
        <v>356</v>
      </c>
      <c r="AN717">
        <f t="shared" si="72"/>
        <v>0.14582801681503463</v>
      </c>
      <c r="AO717">
        <v>119.65</v>
      </c>
      <c r="AP717">
        <v>0.155</v>
      </c>
      <c r="AQ717">
        <v>8.6801999999999992</v>
      </c>
      <c r="AR717">
        <v>0</v>
      </c>
      <c r="AS717">
        <v>500</v>
      </c>
      <c r="AT717" t="s">
        <v>29</v>
      </c>
    </row>
    <row r="718" spans="39:46" x14ac:dyDescent="0.3">
      <c r="AM718">
        <v>356.5</v>
      </c>
      <c r="AN718">
        <f t="shared" si="72"/>
        <v>0.14582801681503463</v>
      </c>
      <c r="AO718">
        <v>119.65</v>
      </c>
      <c r="AP718">
        <v>0.155</v>
      </c>
      <c r="AQ718">
        <v>8.6803000000000008</v>
      </c>
      <c r="AR718">
        <v>0</v>
      </c>
      <c r="AS718">
        <v>500</v>
      </c>
      <c r="AT718" t="s">
        <v>29</v>
      </c>
    </row>
    <row r="719" spans="39:46" x14ac:dyDescent="0.3">
      <c r="AM719">
        <v>357</v>
      </c>
      <c r="AN719">
        <f t="shared" si="72"/>
        <v>0.14582878338278932</v>
      </c>
      <c r="AO719">
        <v>119.64</v>
      </c>
      <c r="AP719">
        <v>0.155</v>
      </c>
      <c r="AQ719">
        <v>8.6801999999999992</v>
      </c>
      <c r="AR719">
        <v>2</v>
      </c>
      <c r="AS719">
        <v>500</v>
      </c>
      <c r="AT719" t="s">
        <v>29</v>
      </c>
    </row>
    <row r="720" spans="39:46" x14ac:dyDescent="0.3">
      <c r="AM720">
        <v>357.5</v>
      </c>
      <c r="AN720">
        <f t="shared" si="72"/>
        <v>0.14582801681503463</v>
      </c>
      <c r="AO720">
        <v>119.65</v>
      </c>
      <c r="AP720">
        <v>0.155</v>
      </c>
      <c r="AQ720">
        <v>8.6800999999999995</v>
      </c>
      <c r="AR720">
        <v>0</v>
      </c>
      <c r="AS720">
        <v>500</v>
      </c>
      <c r="AT720" t="s">
        <v>29</v>
      </c>
    </row>
    <row r="721" spans="39:46" x14ac:dyDescent="0.3">
      <c r="AM721">
        <v>358</v>
      </c>
      <c r="AN721">
        <f t="shared" si="72"/>
        <v>0.14582801681503463</v>
      </c>
      <c r="AO721">
        <v>119.65</v>
      </c>
      <c r="AP721">
        <v>0.155</v>
      </c>
      <c r="AQ721">
        <v>8.6800999999999995</v>
      </c>
      <c r="AR721">
        <v>0</v>
      </c>
      <c r="AS721">
        <v>500</v>
      </c>
      <c r="AT721" t="s">
        <v>29</v>
      </c>
    </row>
    <row r="722" spans="39:46" x14ac:dyDescent="0.3">
      <c r="AM722">
        <v>358.5</v>
      </c>
      <c r="AN722">
        <f t="shared" si="72"/>
        <v>0.14582878338278932</v>
      </c>
      <c r="AO722">
        <v>119.64</v>
      </c>
      <c r="AP722">
        <v>0.155</v>
      </c>
      <c r="AQ722">
        <v>8.6801999999999992</v>
      </c>
      <c r="AR722">
        <v>0</v>
      </c>
      <c r="AS722">
        <v>500</v>
      </c>
      <c r="AT722" t="s">
        <v>29</v>
      </c>
    </row>
    <row r="723" spans="39:46" x14ac:dyDescent="0.3">
      <c r="AM723">
        <v>359</v>
      </c>
      <c r="AN723">
        <f t="shared" si="72"/>
        <v>0.14582954995054401</v>
      </c>
      <c r="AO723">
        <v>119.63</v>
      </c>
      <c r="AP723">
        <v>0.155</v>
      </c>
      <c r="AQ723">
        <v>8.6800999999999995</v>
      </c>
      <c r="AR723">
        <v>0</v>
      </c>
      <c r="AS723">
        <v>500</v>
      </c>
      <c r="AT723" t="s">
        <v>29</v>
      </c>
    </row>
    <row r="724" spans="39:46" x14ac:dyDescent="0.3">
      <c r="AM724">
        <v>359.5</v>
      </c>
      <c r="AN724">
        <f t="shared" si="72"/>
        <v>0.1458318496538081</v>
      </c>
      <c r="AO724">
        <v>119.6</v>
      </c>
      <c r="AP724">
        <v>0.155</v>
      </c>
      <c r="AQ724">
        <v>8.68</v>
      </c>
      <c r="AR724">
        <v>0</v>
      </c>
      <c r="AS724">
        <v>500</v>
      </c>
      <c r="AT724" t="s">
        <v>29</v>
      </c>
    </row>
    <row r="725" spans="39:46" x14ac:dyDescent="0.3">
      <c r="AM725">
        <v>360</v>
      </c>
      <c r="AN725">
        <f t="shared" si="72"/>
        <v>0.14583338278931751</v>
      </c>
      <c r="AO725">
        <v>119.58</v>
      </c>
      <c r="AP725">
        <v>0.155</v>
      </c>
      <c r="AQ725">
        <v>8.6803000000000008</v>
      </c>
      <c r="AR725">
        <v>0</v>
      </c>
      <c r="AS725">
        <v>500</v>
      </c>
      <c r="AT725" t="s">
        <v>29</v>
      </c>
    </row>
    <row r="726" spans="39:46" x14ac:dyDescent="0.3">
      <c r="AM726">
        <v>360.5</v>
      </c>
      <c r="AN726">
        <f t="shared" si="72"/>
        <v>0.14583568249258161</v>
      </c>
      <c r="AO726">
        <v>119.55</v>
      </c>
      <c r="AP726">
        <v>0.155</v>
      </c>
      <c r="AQ726">
        <v>8.6801999999999992</v>
      </c>
      <c r="AR726">
        <v>0</v>
      </c>
      <c r="AS726">
        <v>500</v>
      </c>
      <c r="AT726" t="s">
        <v>29</v>
      </c>
    </row>
    <row r="727" spans="39:46" x14ac:dyDescent="0.3">
      <c r="AM727">
        <v>361</v>
      </c>
      <c r="AN727">
        <f t="shared" si="72"/>
        <v>0.14584718100890207</v>
      </c>
      <c r="AO727">
        <v>119.4</v>
      </c>
      <c r="AP727">
        <v>0.155</v>
      </c>
      <c r="AQ727">
        <v>8.6803000000000008</v>
      </c>
      <c r="AR727">
        <v>0</v>
      </c>
      <c r="AS727">
        <v>500</v>
      </c>
      <c r="AT727" t="s">
        <v>29</v>
      </c>
    </row>
    <row r="728" spans="39:46" x14ac:dyDescent="0.3">
      <c r="AM728">
        <v>361.5</v>
      </c>
      <c r="AN728">
        <f t="shared" si="72"/>
        <v>0.1449275568743818</v>
      </c>
      <c r="AO728">
        <v>119.12</v>
      </c>
      <c r="AP728">
        <v>0.154</v>
      </c>
      <c r="AQ728">
        <v>8.6806999999999999</v>
      </c>
      <c r="AR728">
        <v>0</v>
      </c>
      <c r="AS728">
        <v>500</v>
      </c>
      <c r="AT728" t="s">
        <v>29</v>
      </c>
    </row>
    <row r="729" spans="39:46" x14ac:dyDescent="0.3">
      <c r="AM729">
        <v>362</v>
      </c>
      <c r="AN729">
        <f t="shared" si="72"/>
        <v>0.14495573689416419</v>
      </c>
      <c r="AO729">
        <v>118.75</v>
      </c>
      <c r="AP729">
        <v>0.154</v>
      </c>
      <c r="AQ729">
        <v>8.6809999999999992</v>
      </c>
      <c r="AR729">
        <v>0</v>
      </c>
      <c r="AS729">
        <v>500</v>
      </c>
      <c r="AT729" t="s">
        <v>29</v>
      </c>
    </row>
    <row r="730" spans="39:46" x14ac:dyDescent="0.3">
      <c r="AM730">
        <v>362.5</v>
      </c>
      <c r="AN730">
        <f t="shared" si="72"/>
        <v>0.14404851632047477</v>
      </c>
      <c r="AO730">
        <v>118.3</v>
      </c>
      <c r="AP730">
        <v>0.153</v>
      </c>
      <c r="AQ730">
        <v>8.6814999999999998</v>
      </c>
      <c r="AR730">
        <v>0</v>
      </c>
      <c r="AS730">
        <v>500</v>
      </c>
      <c r="AT730" t="s">
        <v>29</v>
      </c>
    </row>
    <row r="731" spans="39:46" x14ac:dyDescent="0.3">
      <c r="AM731">
        <v>363</v>
      </c>
      <c r="AN731">
        <f t="shared" si="72"/>
        <v>0.14408937685459941</v>
      </c>
      <c r="AO731">
        <v>117.76</v>
      </c>
      <c r="AP731">
        <v>0.153</v>
      </c>
      <c r="AQ731">
        <v>8.6821000000000002</v>
      </c>
      <c r="AR731">
        <v>0</v>
      </c>
      <c r="AS731">
        <v>500</v>
      </c>
      <c r="AT731" t="s">
        <v>29</v>
      </c>
    </row>
    <row r="732" spans="39:46" x14ac:dyDescent="0.3">
      <c r="AM732">
        <v>363.5</v>
      </c>
      <c r="AN732">
        <f t="shared" si="72"/>
        <v>0.14319196834817013</v>
      </c>
      <c r="AO732">
        <v>117.17</v>
      </c>
      <c r="AP732">
        <v>0.152</v>
      </c>
      <c r="AQ732">
        <v>8.6824999999999992</v>
      </c>
      <c r="AR732">
        <v>0</v>
      </c>
      <c r="AS732">
        <v>500</v>
      </c>
      <c r="AT732" t="s">
        <v>29</v>
      </c>
    </row>
    <row r="733" spans="39:46" x14ac:dyDescent="0.3">
      <c r="AM733">
        <v>364</v>
      </c>
      <c r="AN733">
        <f t="shared" si="72"/>
        <v>0.14324007912957468</v>
      </c>
      <c r="AO733">
        <v>116.53</v>
      </c>
      <c r="AP733">
        <v>0.152</v>
      </c>
      <c r="AQ733">
        <v>8.6830999999999996</v>
      </c>
      <c r="AR733">
        <v>0</v>
      </c>
      <c r="AS733">
        <v>500</v>
      </c>
      <c r="AT733" t="s">
        <v>29</v>
      </c>
    </row>
    <row r="734" spans="39:46" x14ac:dyDescent="0.3">
      <c r="AM734">
        <v>364.5</v>
      </c>
      <c r="AN734">
        <f t="shared" si="72"/>
        <v>0.14234550445103858</v>
      </c>
      <c r="AO734">
        <v>115.89</v>
      </c>
      <c r="AP734">
        <v>0.151</v>
      </c>
      <c r="AQ734">
        <v>8.6837</v>
      </c>
      <c r="AR734">
        <v>0</v>
      </c>
      <c r="AS734">
        <v>500</v>
      </c>
      <c r="AT734" t="s">
        <v>29</v>
      </c>
    </row>
    <row r="735" spans="39:46" x14ac:dyDescent="0.3">
      <c r="AM735">
        <v>365</v>
      </c>
      <c r="AN735">
        <f t="shared" si="72"/>
        <v>0.14239927299703264</v>
      </c>
      <c r="AO735">
        <v>115.17</v>
      </c>
      <c r="AP735">
        <v>0.151</v>
      </c>
      <c r="AQ735">
        <v>8.6841000000000008</v>
      </c>
      <c r="AR735">
        <v>0</v>
      </c>
      <c r="AS735">
        <v>500</v>
      </c>
      <c r="AT735" t="s">
        <v>29</v>
      </c>
    </row>
    <row r="736" spans="39:46" x14ac:dyDescent="0.3">
      <c r="AM736">
        <v>365.5</v>
      </c>
      <c r="AN736">
        <f t="shared" si="72"/>
        <v>0.14151186943620178</v>
      </c>
      <c r="AO736">
        <v>114.42</v>
      </c>
      <c r="AP736">
        <v>0.15</v>
      </c>
      <c r="AQ736">
        <v>8.6847999999999992</v>
      </c>
      <c r="AR736">
        <v>0</v>
      </c>
      <c r="AS736">
        <v>500</v>
      </c>
      <c r="AT736" t="s">
        <v>29</v>
      </c>
    </row>
    <row r="737" spans="39:46" x14ac:dyDescent="0.3">
      <c r="AM737">
        <v>366</v>
      </c>
      <c r="AN737">
        <f t="shared" si="72"/>
        <v>0.14063182987141443</v>
      </c>
      <c r="AO737">
        <v>113.56</v>
      </c>
      <c r="AP737">
        <v>0.14899999999999999</v>
      </c>
      <c r="AQ737">
        <v>8.6856000000000009</v>
      </c>
      <c r="AR737">
        <v>0</v>
      </c>
      <c r="AS737">
        <v>500</v>
      </c>
      <c r="AT737" t="s">
        <v>29</v>
      </c>
    </row>
    <row r="738" spans="39:46" x14ac:dyDescent="0.3">
      <c r="AM738">
        <v>366.5</v>
      </c>
      <c r="AN738">
        <f t="shared" si="72"/>
        <v>0.13975240356083085</v>
      </c>
      <c r="AO738">
        <v>112.68</v>
      </c>
      <c r="AP738">
        <v>0.14799999999999999</v>
      </c>
      <c r="AQ738">
        <v>8.6862999999999992</v>
      </c>
      <c r="AR738">
        <v>0</v>
      </c>
      <c r="AS738">
        <v>500</v>
      </c>
      <c r="AT738" t="s">
        <v>29</v>
      </c>
    </row>
    <row r="739" spans="39:46" x14ac:dyDescent="0.3">
      <c r="AM739">
        <v>367</v>
      </c>
      <c r="AN739">
        <f t="shared" si="72"/>
        <v>0.13981901088031651</v>
      </c>
      <c r="AO739">
        <v>111.77</v>
      </c>
      <c r="AP739">
        <v>0.14799999999999999</v>
      </c>
      <c r="AQ739">
        <v>8.6872000000000007</v>
      </c>
      <c r="AR739">
        <v>0</v>
      </c>
      <c r="AS739">
        <v>500</v>
      </c>
      <c r="AT739" t="s">
        <v>29</v>
      </c>
    </row>
    <row r="740" spans="39:46" x14ac:dyDescent="0.3">
      <c r="AM740">
        <v>367.5</v>
      </c>
      <c r="AN740">
        <f t="shared" si="72"/>
        <v>0.1389397181008902</v>
      </c>
      <c r="AO740">
        <v>110.87</v>
      </c>
      <c r="AP740">
        <v>0.14699999999999999</v>
      </c>
      <c r="AQ740">
        <v>8.6881000000000004</v>
      </c>
      <c r="AR740">
        <v>0</v>
      </c>
      <c r="AS740">
        <v>500</v>
      </c>
      <c r="AT740" t="s">
        <v>29</v>
      </c>
    </row>
    <row r="741" spans="39:46" x14ac:dyDescent="0.3">
      <c r="AM741">
        <v>368</v>
      </c>
      <c r="AN741">
        <f t="shared" si="72"/>
        <v>0.13806458951533135</v>
      </c>
      <c r="AO741">
        <v>109.9</v>
      </c>
      <c r="AP741">
        <v>0.14599999999999999</v>
      </c>
      <c r="AQ741">
        <v>8.6885999999999992</v>
      </c>
      <c r="AR741">
        <v>0</v>
      </c>
      <c r="AS741">
        <v>500</v>
      </c>
      <c r="AT741" t="s">
        <v>29</v>
      </c>
    </row>
    <row r="742" spans="39:46" x14ac:dyDescent="0.3">
      <c r="AM742">
        <v>368.5</v>
      </c>
      <c r="AN742">
        <f t="shared" si="72"/>
        <v>0.13719638971315529</v>
      </c>
      <c r="AO742">
        <v>108.82</v>
      </c>
      <c r="AP742">
        <v>0.14499999999999999</v>
      </c>
      <c r="AQ742">
        <v>8.6893999999999991</v>
      </c>
      <c r="AR742">
        <v>0</v>
      </c>
      <c r="AS742">
        <v>500</v>
      </c>
      <c r="AT742" t="s">
        <v>29</v>
      </c>
    </row>
    <row r="743" spans="39:46" x14ac:dyDescent="0.3">
      <c r="AM743">
        <v>369</v>
      </c>
      <c r="AN743">
        <f t="shared" si="72"/>
        <v>0.13727025222551928</v>
      </c>
      <c r="AO743">
        <v>107.79</v>
      </c>
      <c r="AP743">
        <v>0.14499999999999999</v>
      </c>
      <c r="AQ743">
        <v>8.6903000000000006</v>
      </c>
      <c r="AR743">
        <v>0</v>
      </c>
      <c r="AS743">
        <v>500</v>
      </c>
      <c r="AT743" t="s">
        <v>29</v>
      </c>
    </row>
    <row r="744" spans="39:46" x14ac:dyDescent="0.3">
      <c r="AM744">
        <v>369.5</v>
      </c>
      <c r="AN744">
        <f t="shared" si="72"/>
        <v>0.13639691394658754</v>
      </c>
      <c r="AO744">
        <v>106.76</v>
      </c>
      <c r="AP744">
        <v>0.14399999999999999</v>
      </c>
      <c r="AQ744">
        <v>8.6910000000000007</v>
      </c>
      <c r="AR744">
        <v>0</v>
      </c>
      <c r="AS744">
        <v>500</v>
      </c>
      <c r="AT744" t="s">
        <v>29</v>
      </c>
    </row>
    <row r="745" spans="39:46" x14ac:dyDescent="0.3">
      <c r="AM745">
        <v>370</v>
      </c>
      <c r="AN745">
        <f t="shared" si="72"/>
        <v>0.13552962908011867</v>
      </c>
      <c r="AO745">
        <v>105.63</v>
      </c>
      <c r="AP745">
        <v>0.14299999999999999</v>
      </c>
      <c r="AQ745">
        <v>8.6920000000000002</v>
      </c>
      <c r="AR745">
        <v>0</v>
      </c>
      <c r="AS745">
        <v>500</v>
      </c>
      <c r="AT745" t="s">
        <v>29</v>
      </c>
    </row>
    <row r="746" spans="39:46" x14ac:dyDescent="0.3">
      <c r="AM746">
        <v>370.5</v>
      </c>
      <c r="AN746">
        <f t="shared" si="72"/>
        <v>0.13465982195845697</v>
      </c>
      <c r="AO746">
        <v>104.52</v>
      </c>
      <c r="AP746">
        <v>0.14199999999999999</v>
      </c>
      <c r="AQ746">
        <v>8.6926000000000005</v>
      </c>
      <c r="AR746">
        <v>0</v>
      </c>
      <c r="AS746">
        <v>500</v>
      </c>
      <c r="AT746" t="s">
        <v>29</v>
      </c>
    </row>
    <row r="747" spans="39:46" x14ac:dyDescent="0.3">
      <c r="AM747">
        <v>371</v>
      </c>
      <c r="AN747">
        <f t="shared" si="72"/>
        <v>0.13378403560830859</v>
      </c>
      <c r="AO747">
        <v>103.48</v>
      </c>
      <c r="AP747">
        <v>0.14099999999999999</v>
      </c>
      <c r="AQ747">
        <v>8.6936</v>
      </c>
      <c r="AR747">
        <v>0</v>
      </c>
      <c r="AS747">
        <v>500</v>
      </c>
      <c r="AT747" t="s">
        <v>29</v>
      </c>
    </row>
    <row r="748" spans="39:46" x14ac:dyDescent="0.3">
      <c r="AM748">
        <v>371.5</v>
      </c>
      <c r="AN748">
        <f t="shared" si="72"/>
        <v>0.13291068249258162</v>
      </c>
      <c r="AO748">
        <v>102.39</v>
      </c>
      <c r="AP748">
        <v>0.14000000000000001</v>
      </c>
      <c r="AQ748">
        <v>8.6943999999999999</v>
      </c>
      <c r="AR748">
        <v>0</v>
      </c>
      <c r="AS748">
        <v>500</v>
      </c>
      <c r="AT748" t="s">
        <v>29</v>
      </c>
    </row>
    <row r="749" spans="39:46" x14ac:dyDescent="0.3">
      <c r="AM749">
        <v>372</v>
      </c>
      <c r="AN749">
        <f t="shared" si="72"/>
        <v>0.13204587537091989</v>
      </c>
      <c r="AO749">
        <v>101.16</v>
      </c>
      <c r="AP749">
        <v>0.13900000000000001</v>
      </c>
      <c r="AQ749">
        <v>8.6954999999999991</v>
      </c>
      <c r="AR749">
        <v>0</v>
      </c>
      <c r="AS749">
        <v>500</v>
      </c>
      <c r="AT749" t="s">
        <v>29</v>
      </c>
    </row>
    <row r="750" spans="39:46" x14ac:dyDescent="0.3">
      <c r="AM750">
        <v>372.5</v>
      </c>
      <c r="AN750">
        <f t="shared" si="72"/>
        <v>0.13117643916913949</v>
      </c>
      <c r="AO750">
        <v>99.98</v>
      </c>
      <c r="AP750">
        <v>0.13800000000000001</v>
      </c>
      <c r="AQ750">
        <v>8.6966999999999999</v>
      </c>
      <c r="AR750">
        <v>0</v>
      </c>
      <c r="AS750">
        <v>500</v>
      </c>
      <c r="AT750" t="s">
        <v>29</v>
      </c>
    </row>
    <row r="751" spans="39:46" x14ac:dyDescent="0.3">
      <c r="AM751">
        <v>373</v>
      </c>
      <c r="AN751">
        <f t="shared" si="72"/>
        <v>0.13030312561819982</v>
      </c>
      <c r="AO751">
        <v>98.84</v>
      </c>
      <c r="AP751">
        <v>0.13700000000000001</v>
      </c>
      <c r="AQ751">
        <v>8.6981000000000002</v>
      </c>
      <c r="AR751">
        <v>0</v>
      </c>
      <c r="AS751">
        <v>500</v>
      </c>
      <c r="AT751" t="s">
        <v>29</v>
      </c>
    </row>
    <row r="752" spans="39:46" x14ac:dyDescent="0.3">
      <c r="AM752">
        <v>373.5</v>
      </c>
      <c r="AN752">
        <f t="shared" si="72"/>
        <v>0.12943137487636006</v>
      </c>
      <c r="AO752">
        <v>97.66</v>
      </c>
      <c r="AP752">
        <v>0.13600000000000001</v>
      </c>
      <c r="AQ752">
        <v>8.6991999999999994</v>
      </c>
      <c r="AR752">
        <v>0</v>
      </c>
      <c r="AS752">
        <v>500</v>
      </c>
      <c r="AT752" t="s">
        <v>29</v>
      </c>
    </row>
    <row r="753" spans="39:46" x14ac:dyDescent="0.3">
      <c r="AM753">
        <v>374</v>
      </c>
      <c r="AN753">
        <f t="shared" si="72"/>
        <v>0.12856112759643917</v>
      </c>
      <c r="AO753">
        <v>96.44</v>
      </c>
      <c r="AP753">
        <v>0.13500000000000001</v>
      </c>
      <c r="AQ753">
        <v>8.6999999999999993</v>
      </c>
      <c r="AR753">
        <v>0</v>
      </c>
      <c r="AS753">
        <v>500</v>
      </c>
      <c r="AT753" t="s">
        <v>29</v>
      </c>
    </row>
    <row r="754" spans="39:46" x14ac:dyDescent="0.3">
      <c r="AM754">
        <v>374.5</v>
      </c>
      <c r="AN754">
        <f t="shared" si="72"/>
        <v>0.12768834817012858</v>
      </c>
      <c r="AO754">
        <v>95.24</v>
      </c>
      <c r="AP754">
        <v>0.13400000000000001</v>
      </c>
      <c r="AQ754">
        <v>8.7012999999999998</v>
      </c>
      <c r="AR754">
        <v>0</v>
      </c>
      <c r="AS754">
        <v>500</v>
      </c>
      <c r="AT754" t="s">
        <v>29</v>
      </c>
    </row>
    <row r="755" spans="39:46" x14ac:dyDescent="0.3">
      <c r="AM755">
        <v>375</v>
      </c>
      <c r="AN755">
        <f t="shared" si="72"/>
        <v>0.12681832838773494</v>
      </c>
      <c r="AO755">
        <v>93.98</v>
      </c>
      <c r="AP755">
        <v>0.13300000000000001</v>
      </c>
      <c r="AQ755">
        <v>8.7022999999999993</v>
      </c>
      <c r="AR755">
        <v>0</v>
      </c>
      <c r="AS755">
        <v>500</v>
      </c>
      <c r="AT755" t="s">
        <v>29</v>
      </c>
    </row>
    <row r="756" spans="39:46" x14ac:dyDescent="0.3">
      <c r="AM756">
        <v>375.5</v>
      </c>
      <c r="AN756">
        <f t="shared" si="72"/>
        <v>0.12594510385756677</v>
      </c>
      <c r="AO756">
        <v>92.75</v>
      </c>
      <c r="AP756">
        <v>0.13200000000000001</v>
      </c>
      <c r="AQ756">
        <v>8.7032000000000007</v>
      </c>
      <c r="AR756">
        <v>0</v>
      </c>
      <c r="AS756">
        <v>500</v>
      </c>
      <c r="AT756" t="s">
        <v>29</v>
      </c>
    </row>
    <row r="757" spans="39:46" x14ac:dyDescent="0.3">
      <c r="AM757">
        <v>376</v>
      </c>
      <c r="AN757">
        <f t="shared" si="72"/>
        <v>0.1241101384767557</v>
      </c>
      <c r="AO757">
        <v>91.61</v>
      </c>
      <c r="AP757">
        <v>0.13</v>
      </c>
      <c r="AQ757">
        <v>8.7044999999999995</v>
      </c>
      <c r="AR757">
        <v>0</v>
      </c>
      <c r="AS757">
        <v>500</v>
      </c>
      <c r="AT757" t="s">
        <v>29</v>
      </c>
    </row>
    <row r="758" spans="39:46" x14ac:dyDescent="0.3">
      <c r="AM758">
        <v>376.5</v>
      </c>
      <c r="AN758">
        <f t="shared" si="72"/>
        <v>0.1232326409495549</v>
      </c>
      <c r="AO758">
        <v>90.4</v>
      </c>
      <c r="AP758">
        <v>0.129</v>
      </c>
      <c r="AQ758">
        <v>8.7055000000000007</v>
      </c>
      <c r="AR758">
        <v>0</v>
      </c>
      <c r="AS758">
        <v>500</v>
      </c>
      <c r="AT758" t="s">
        <v>29</v>
      </c>
    </row>
    <row r="759" spans="39:46" x14ac:dyDescent="0.3">
      <c r="AM759">
        <v>377</v>
      </c>
      <c r="AN759">
        <f t="shared" si="72"/>
        <v>0.12328814540059348</v>
      </c>
      <c r="AO759">
        <v>89.53</v>
      </c>
      <c r="AP759">
        <v>0.129</v>
      </c>
      <c r="AQ759">
        <v>8.7062000000000008</v>
      </c>
      <c r="AR759">
        <v>1</v>
      </c>
      <c r="AS759">
        <v>500</v>
      </c>
      <c r="AT759" t="s">
        <v>29</v>
      </c>
    </row>
    <row r="760" spans="39:46" x14ac:dyDescent="0.3">
      <c r="AM760">
        <v>377.5</v>
      </c>
      <c r="AN760">
        <f t="shared" si="72"/>
        <v>0.12328495548961424</v>
      </c>
      <c r="AO760">
        <v>89.58</v>
      </c>
      <c r="AP760">
        <v>0.129</v>
      </c>
      <c r="AQ760">
        <v>8.7059999999999995</v>
      </c>
      <c r="AR760">
        <v>0</v>
      </c>
      <c r="AS760">
        <v>500</v>
      </c>
      <c r="AT760" t="s">
        <v>29</v>
      </c>
    </row>
    <row r="761" spans="39:46" x14ac:dyDescent="0.3">
      <c r="AM761">
        <v>378</v>
      </c>
      <c r="AN761">
        <f t="shared" si="72"/>
        <v>0.12327921364985163</v>
      </c>
      <c r="AO761">
        <v>89.67</v>
      </c>
      <c r="AP761">
        <v>0.129</v>
      </c>
      <c r="AQ761">
        <v>8.7060999999999993</v>
      </c>
      <c r="AR761">
        <v>0</v>
      </c>
      <c r="AS761">
        <v>500</v>
      </c>
      <c r="AT761" t="s">
        <v>29</v>
      </c>
    </row>
    <row r="762" spans="39:46" x14ac:dyDescent="0.3">
      <c r="AM762">
        <v>378.5</v>
      </c>
      <c r="AN762">
        <f t="shared" si="72"/>
        <v>0.12327410979228487</v>
      </c>
      <c r="AO762">
        <v>89.75</v>
      </c>
      <c r="AP762">
        <v>0.129</v>
      </c>
      <c r="AQ762">
        <v>8.7059999999999995</v>
      </c>
      <c r="AR762">
        <v>0</v>
      </c>
      <c r="AS762">
        <v>500</v>
      </c>
      <c r="AT762" t="s">
        <v>29</v>
      </c>
    </row>
    <row r="763" spans="39:46" x14ac:dyDescent="0.3">
      <c r="AM763">
        <v>379</v>
      </c>
      <c r="AN763">
        <f t="shared" si="72"/>
        <v>0.1232702818991098</v>
      </c>
      <c r="AO763">
        <v>89.81</v>
      </c>
      <c r="AP763">
        <v>0.129</v>
      </c>
      <c r="AQ763">
        <v>8.7058999999999997</v>
      </c>
      <c r="AR763">
        <v>0</v>
      </c>
      <c r="AS763">
        <v>500</v>
      </c>
      <c r="AT763" t="s">
        <v>29</v>
      </c>
    </row>
    <row r="764" spans="39:46" x14ac:dyDescent="0.3">
      <c r="AM764">
        <v>379.5</v>
      </c>
      <c r="AN764">
        <f t="shared" si="72"/>
        <v>0.12326645400593472</v>
      </c>
      <c r="AO764">
        <v>89.87</v>
      </c>
      <c r="AP764">
        <v>0.129</v>
      </c>
      <c r="AQ764">
        <v>8.7059999999999995</v>
      </c>
      <c r="AR764">
        <v>0</v>
      </c>
      <c r="AS764">
        <v>500</v>
      </c>
      <c r="AT764" t="s">
        <v>29</v>
      </c>
    </row>
    <row r="765" spans="39:46" x14ac:dyDescent="0.3">
      <c r="AM765">
        <v>380</v>
      </c>
      <c r="AN765">
        <f t="shared" si="72"/>
        <v>0.1232632640949555</v>
      </c>
      <c r="AO765">
        <v>89.92</v>
      </c>
      <c r="AP765">
        <v>0.129</v>
      </c>
      <c r="AQ765">
        <v>8.7059999999999995</v>
      </c>
      <c r="AR765">
        <v>0</v>
      </c>
      <c r="AS765">
        <v>500</v>
      </c>
      <c r="AT765" t="s">
        <v>29</v>
      </c>
    </row>
    <row r="766" spans="39:46" x14ac:dyDescent="0.3">
      <c r="AM766">
        <v>380.5</v>
      </c>
      <c r="AN766">
        <f t="shared" si="72"/>
        <v>0.12326071216617211</v>
      </c>
      <c r="AO766">
        <v>89.96</v>
      </c>
      <c r="AP766">
        <v>0.129</v>
      </c>
      <c r="AQ766">
        <v>8.7060999999999993</v>
      </c>
      <c r="AR766">
        <v>0</v>
      </c>
      <c r="AS766">
        <v>500</v>
      </c>
      <c r="AT766" t="s">
        <v>29</v>
      </c>
    </row>
    <row r="767" spans="39:46" x14ac:dyDescent="0.3">
      <c r="AM767">
        <v>381</v>
      </c>
      <c r="AN767">
        <f t="shared" si="72"/>
        <v>0.12325816023738873</v>
      </c>
      <c r="AO767">
        <v>90</v>
      </c>
      <c r="AP767">
        <v>0.129</v>
      </c>
      <c r="AQ767">
        <v>8.7059999999999995</v>
      </c>
      <c r="AR767">
        <v>0</v>
      </c>
      <c r="AS767">
        <v>500</v>
      </c>
      <c r="AT767" t="s">
        <v>29</v>
      </c>
    </row>
    <row r="768" spans="39:46" x14ac:dyDescent="0.3">
      <c r="AM768">
        <v>381.5</v>
      </c>
      <c r="AN768">
        <f t="shared" si="72"/>
        <v>0.1232549703264095</v>
      </c>
      <c r="AO768">
        <v>90.05</v>
      </c>
      <c r="AP768">
        <v>0.129</v>
      </c>
      <c r="AQ768">
        <v>8.7059999999999995</v>
      </c>
      <c r="AR768">
        <v>0</v>
      </c>
      <c r="AS768">
        <v>500</v>
      </c>
      <c r="AT768" t="s">
        <v>29</v>
      </c>
    </row>
    <row r="769" spans="39:46" x14ac:dyDescent="0.3">
      <c r="AM769">
        <v>382</v>
      </c>
      <c r="AN769">
        <f t="shared" si="72"/>
        <v>0.12325305637982197</v>
      </c>
      <c r="AO769">
        <v>90.08</v>
      </c>
      <c r="AP769">
        <v>0.129</v>
      </c>
      <c r="AQ769">
        <v>8.7059999999999995</v>
      </c>
      <c r="AR769">
        <v>0</v>
      </c>
      <c r="AS769">
        <v>500</v>
      </c>
      <c r="AT769" t="s">
        <v>29</v>
      </c>
    </row>
    <row r="770" spans="39:46" x14ac:dyDescent="0.3">
      <c r="AM770">
        <v>382.5</v>
      </c>
      <c r="AN770">
        <f t="shared" si="72"/>
        <v>0.12325050445103858</v>
      </c>
      <c r="AO770">
        <v>90.12</v>
      </c>
      <c r="AP770">
        <v>0.129</v>
      </c>
      <c r="AQ770">
        <v>8.7059999999999995</v>
      </c>
      <c r="AR770">
        <v>0</v>
      </c>
      <c r="AS770">
        <v>500</v>
      </c>
      <c r="AT770" t="s">
        <v>29</v>
      </c>
    </row>
    <row r="771" spans="39:46" x14ac:dyDescent="0.3">
      <c r="AM771">
        <v>383</v>
      </c>
      <c r="AN771">
        <f t="shared" si="72"/>
        <v>0.12324859050445104</v>
      </c>
      <c r="AO771">
        <v>90.15</v>
      </c>
      <c r="AP771">
        <v>0.129</v>
      </c>
      <c r="AQ771">
        <v>8.7059999999999995</v>
      </c>
      <c r="AR771">
        <v>0</v>
      </c>
      <c r="AS771">
        <v>500</v>
      </c>
      <c r="AT771" t="s">
        <v>29</v>
      </c>
    </row>
    <row r="772" spans="39:46" x14ac:dyDescent="0.3">
      <c r="AM772">
        <v>383.5</v>
      </c>
      <c r="AN772">
        <f t="shared" si="72"/>
        <v>0.1232466765578635</v>
      </c>
      <c r="AO772">
        <v>90.18</v>
      </c>
      <c r="AP772">
        <v>0.129</v>
      </c>
      <c r="AQ772">
        <v>8.7059999999999995</v>
      </c>
      <c r="AR772">
        <v>0</v>
      </c>
      <c r="AS772">
        <v>500</v>
      </c>
      <c r="AT772" t="s">
        <v>29</v>
      </c>
    </row>
    <row r="773" spans="39:46" x14ac:dyDescent="0.3">
      <c r="AM773">
        <v>384</v>
      </c>
      <c r="AN773">
        <f t="shared" si="72"/>
        <v>0.12324476261127597</v>
      </c>
      <c r="AO773">
        <v>90.21</v>
      </c>
      <c r="AP773">
        <v>0.129</v>
      </c>
      <c r="AQ773">
        <v>8.7060999999999993</v>
      </c>
      <c r="AR773">
        <v>0</v>
      </c>
      <c r="AS773">
        <v>500</v>
      </c>
      <c r="AT773" t="s">
        <v>29</v>
      </c>
    </row>
    <row r="774" spans="39:46" x14ac:dyDescent="0.3">
      <c r="AM774">
        <v>384.5</v>
      </c>
      <c r="AN774">
        <f t="shared" si="72"/>
        <v>0.12324284866468843</v>
      </c>
      <c r="AO774">
        <v>90.24</v>
      </c>
      <c r="AP774">
        <v>0.129</v>
      </c>
      <c r="AQ774">
        <v>8.7059999999999995</v>
      </c>
      <c r="AR774">
        <v>0</v>
      </c>
      <c r="AS774">
        <v>500</v>
      </c>
      <c r="AT774" t="s">
        <v>29</v>
      </c>
    </row>
    <row r="775" spans="39:46" x14ac:dyDescent="0.3">
      <c r="AM775">
        <v>385</v>
      </c>
      <c r="AN775">
        <f t="shared" ref="AN775:AN838" si="73">AP775-AP775*AO775/2022</f>
        <v>0.12324157270029674</v>
      </c>
      <c r="AO775">
        <v>90.26</v>
      </c>
      <c r="AP775">
        <v>0.129</v>
      </c>
      <c r="AQ775">
        <v>8.7060999999999993</v>
      </c>
      <c r="AR775">
        <v>0</v>
      </c>
      <c r="AS775">
        <v>500</v>
      </c>
      <c r="AT775" t="s">
        <v>29</v>
      </c>
    </row>
    <row r="776" spans="39:46" x14ac:dyDescent="0.3">
      <c r="AM776">
        <v>385.5</v>
      </c>
      <c r="AN776">
        <f t="shared" si="73"/>
        <v>0.12323965875370921</v>
      </c>
      <c r="AO776">
        <v>90.29</v>
      </c>
      <c r="AP776">
        <v>0.129</v>
      </c>
      <c r="AQ776">
        <v>8.7060999999999993</v>
      </c>
      <c r="AR776">
        <v>0</v>
      </c>
      <c r="AS776">
        <v>500</v>
      </c>
      <c r="AT776" t="s">
        <v>29</v>
      </c>
    </row>
    <row r="777" spans="39:46" x14ac:dyDescent="0.3">
      <c r="AM777">
        <v>386</v>
      </c>
      <c r="AN777">
        <f t="shared" si="73"/>
        <v>0.12323838278931751</v>
      </c>
      <c r="AO777">
        <v>90.31</v>
      </c>
      <c r="AP777">
        <v>0.129</v>
      </c>
      <c r="AQ777">
        <v>8.7060999999999993</v>
      </c>
      <c r="AR777">
        <v>0</v>
      </c>
      <c r="AS777">
        <v>500</v>
      </c>
      <c r="AT777" t="s">
        <v>29</v>
      </c>
    </row>
    <row r="778" spans="39:46" x14ac:dyDescent="0.3">
      <c r="AM778">
        <v>386.5</v>
      </c>
      <c r="AN778">
        <f t="shared" si="73"/>
        <v>0.12323710682492582</v>
      </c>
      <c r="AO778">
        <v>90.33</v>
      </c>
      <c r="AP778">
        <v>0.129</v>
      </c>
      <c r="AQ778">
        <v>8.7060999999999993</v>
      </c>
      <c r="AR778">
        <v>0</v>
      </c>
      <c r="AS778">
        <v>500</v>
      </c>
      <c r="AT778" t="s">
        <v>29</v>
      </c>
    </row>
    <row r="779" spans="39:46" x14ac:dyDescent="0.3">
      <c r="AM779">
        <v>387</v>
      </c>
      <c r="AN779">
        <f t="shared" si="73"/>
        <v>0.12323583086053413</v>
      </c>
      <c r="AO779">
        <v>90.35</v>
      </c>
      <c r="AP779">
        <v>0.129</v>
      </c>
      <c r="AQ779">
        <v>8.7059999999999995</v>
      </c>
      <c r="AR779">
        <v>0</v>
      </c>
      <c r="AS779">
        <v>500</v>
      </c>
      <c r="AT779" t="s">
        <v>29</v>
      </c>
    </row>
    <row r="780" spans="39:46" x14ac:dyDescent="0.3">
      <c r="AM780">
        <v>387.5</v>
      </c>
      <c r="AN780">
        <f t="shared" si="73"/>
        <v>0.12323455489614243</v>
      </c>
      <c r="AO780">
        <v>90.37</v>
      </c>
      <c r="AP780">
        <v>0.129</v>
      </c>
      <c r="AQ780">
        <v>8.7059999999999995</v>
      </c>
      <c r="AR780">
        <v>0</v>
      </c>
      <c r="AS780">
        <v>500</v>
      </c>
      <c r="AT780" t="s">
        <v>29</v>
      </c>
    </row>
    <row r="781" spans="39:46" x14ac:dyDescent="0.3">
      <c r="AM781">
        <v>388</v>
      </c>
      <c r="AN781">
        <f t="shared" si="73"/>
        <v>0.12323391691394658</v>
      </c>
      <c r="AO781">
        <v>90.38</v>
      </c>
      <c r="AP781">
        <v>0.129</v>
      </c>
      <c r="AQ781">
        <v>8.7058999999999997</v>
      </c>
      <c r="AR781">
        <v>0</v>
      </c>
      <c r="AS781">
        <v>500</v>
      </c>
      <c r="AT781" t="s">
        <v>29</v>
      </c>
    </row>
    <row r="782" spans="39:46" x14ac:dyDescent="0.3">
      <c r="AM782">
        <v>388.5</v>
      </c>
      <c r="AN782">
        <f t="shared" si="73"/>
        <v>0.1232326409495549</v>
      </c>
      <c r="AO782">
        <v>90.4</v>
      </c>
      <c r="AP782">
        <v>0.129</v>
      </c>
      <c r="AQ782">
        <v>8.7060999999999993</v>
      </c>
      <c r="AR782">
        <v>0</v>
      </c>
      <c r="AS782">
        <v>500</v>
      </c>
      <c r="AT782" t="s">
        <v>29</v>
      </c>
    </row>
    <row r="783" spans="39:46" x14ac:dyDescent="0.3">
      <c r="AM783">
        <v>389</v>
      </c>
      <c r="AN783">
        <f t="shared" si="73"/>
        <v>0.12323136498516321</v>
      </c>
      <c r="AO783">
        <v>90.42</v>
      </c>
      <c r="AP783">
        <v>0.129</v>
      </c>
      <c r="AQ783">
        <v>8.7059999999999995</v>
      </c>
      <c r="AR783">
        <v>0</v>
      </c>
      <c r="AS783">
        <v>500</v>
      </c>
      <c r="AT783" t="s">
        <v>29</v>
      </c>
    </row>
    <row r="784" spans="39:46" x14ac:dyDescent="0.3">
      <c r="AM784">
        <v>389.5</v>
      </c>
      <c r="AN784">
        <f t="shared" si="73"/>
        <v>0.12323008902077151</v>
      </c>
      <c r="AO784">
        <v>90.44</v>
      </c>
      <c r="AP784">
        <v>0.129</v>
      </c>
      <c r="AQ784">
        <v>8.7059999999999995</v>
      </c>
      <c r="AR784">
        <v>0</v>
      </c>
      <c r="AS784">
        <v>500</v>
      </c>
      <c r="AT784" t="s">
        <v>29</v>
      </c>
    </row>
    <row r="785" spans="39:46" x14ac:dyDescent="0.3">
      <c r="AM785">
        <v>390</v>
      </c>
      <c r="AN785">
        <f t="shared" si="73"/>
        <v>0.12322945103857567</v>
      </c>
      <c r="AO785">
        <v>90.45</v>
      </c>
      <c r="AP785">
        <v>0.129</v>
      </c>
      <c r="AQ785">
        <v>8.7059999999999995</v>
      </c>
      <c r="AR785">
        <v>0</v>
      </c>
      <c r="AS785">
        <v>500</v>
      </c>
      <c r="AT785" t="s">
        <v>29</v>
      </c>
    </row>
    <row r="786" spans="39:46" x14ac:dyDescent="0.3">
      <c r="AM786">
        <v>390.5</v>
      </c>
      <c r="AN786">
        <f t="shared" si="73"/>
        <v>0.12322817507418397</v>
      </c>
      <c r="AO786">
        <v>90.47</v>
      </c>
      <c r="AP786">
        <v>0.129</v>
      </c>
      <c r="AQ786">
        <v>8.7060999999999993</v>
      </c>
      <c r="AR786">
        <v>0</v>
      </c>
      <c r="AS786">
        <v>500</v>
      </c>
      <c r="AT786" t="s">
        <v>29</v>
      </c>
    </row>
    <row r="787" spans="39:46" x14ac:dyDescent="0.3">
      <c r="AM787">
        <v>391</v>
      </c>
      <c r="AN787">
        <f t="shared" si="73"/>
        <v>0.12322689910979229</v>
      </c>
      <c r="AO787">
        <v>90.49</v>
      </c>
      <c r="AP787">
        <v>0.129</v>
      </c>
      <c r="AQ787">
        <v>8.7060999999999993</v>
      </c>
      <c r="AR787">
        <v>0</v>
      </c>
      <c r="AS787">
        <v>500</v>
      </c>
      <c r="AT787" t="s">
        <v>29</v>
      </c>
    </row>
    <row r="788" spans="39:46" x14ac:dyDescent="0.3">
      <c r="AM788">
        <v>391.5</v>
      </c>
      <c r="AN788">
        <f t="shared" si="73"/>
        <v>0.12322626112759644</v>
      </c>
      <c r="AO788">
        <v>90.5</v>
      </c>
      <c r="AP788">
        <v>0.129</v>
      </c>
      <c r="AQ788">
        <v>8.7059999999999995</v>
      </c>
      <c r="AR788">
        <v>0</v>
      </c>
      <c r="AS788">
        <v>500</v>
      </c>
      <c r="AT788" t="s">
        <v>29</v>
      </c>
    </row>
    <row r="789" spans="39:46" x14ac:dyDescent="0.3">
      <c r="AM789">
        <v>392</v>
      </c>
      <c r="AN789">
        <f t="shared" si="73"/>
        <v>0.12322498516320475</v>
      </c>
      <c r="AO789">
        <v>90.52</v>
      </c>
      <c r="AP789">
        <v>0.129</v>
      </c>
      <c r="AQ789">
        <v>8.7060999999999993</v>
      </c>
      <c r="AR789">
        <v>0</v>
      </c>
      <c r="AS789">
        <v>500</v>
      </c>
      <c r="AT789" t="s">
        <v>29</v>
      </c>
    </row>
    <row r="790" spans="39:46" x14ac:dyDescent="0.3">
      <c r="AM790">
        <v>392.5</v>
      </c>
      <c r="AN790">
        <f t="shared" si="73"/>
        <v>0.12322498516320475</v>
      </c>
      <c r="AO790">
        <v>90.52</v>
      </c>
      <c r="AP790">
        <v>0.129</v>
      </c>
      <c r="AQ790">
        <v>8.7060999999999993</v>
      </c>
      <c r="AR790">
        <v>0</v>
      </c>
      <c r="AS790">
        <v>500</v>
      </c>
      <c r="AT790" t="s">
        <v>29</v>
      </c>
    </row>
    <row r="791" spans="39:46" x14ac:dyDescent="0.3">
      <c r="AM791">
        <v>393</v>
      </c>
      <c r="AN791">
        <f t="shared" si="73"/>
        <v>0.1232243471810089</v>
      </c>
      <c r="AO791">
        <v>90.53</v>
      </c>
      <c r="AP791">
        <v>0.129</v>
      </c>
      <c r="AQ791">
        <v>8.7060999999999993</v>
      </c>
      <c r="AR791">
        <v>0</v>
      </c>
      <c r="AS791">
        <v>500</v>
      </c>
      <c r="AT791" t="s">
        <v>29</v>
      </c>
    </row>
    <row r="792" spans="39:46" x14ac:dyDescent="0.3">
      <c r="AM792">
        <v>393.5</v>
      </c>
      <c r="AN792">
        <f t="shared" si="73"/>
        <v>0.12322307121661721</v>
      </c>
      <c r="AO792">
        <v>90.55</v>
      </c>
      <c r="AP792">
        <v>0.129</v>
      </c>
      <c r="AQ792">
        <v>8.7062000000000008</v>
      </c>
      <c r="AR792">
        <v>0</v>
      </c>
      <c r="AS792">
        <v>500</v>
      </c>
      <c r="AT792" t="s">
        <v>29</v>
      </c>
    </row>
    <row r="793" spans="39:46" x14ac:dyDescent="0.3">
      <c r="AM793">
        <v>394</v>
      </c>
      <c r="AN793">
        <f t="shared" si="73"/>
        <v>0.12322243323442136</v>
      </c>
      <c r="AO793">
        <v>90.56</v>
      </c>
      <c r="AP793">
        <v>0.129</v>
      </c>
      <c r="AQ793">
        <v>8.7059999999999995</v>
      </c>
      <c r="AR793">
        <v>0</v>
      </c>
      <c r="AS793">
        <v>500</v>
      </c>
      <c r="AT793" t="s">
        <v>29</v>
      </c>
    </row>
    <row r="794" spans="39:46" x14ac:dyDescent="0.3">
      <c r="AM794">
        <v>394.5</v>
      </c>
      <c r="AN794">
        <f t="shared" si="73"/>
        <v>0.12322179525222553</v>
      </c>
      <c r="AO794">
        <v>90.57</v>
      </c>
      <c r="AP794">
        <v>0.129</v>
      </c>
      <c r="AQ794">
        <v>8.7062000000000008</v>
      </c>
      <c r="AR794">
        <v>0</v>
      </c>
      <c r="AS794">
        <v>500</v>
      </c>
      <c r="AT794" t="s">
        <v>29</v>
      </c>
    </row>
    <row r="795" spans="39:46" x14ac:dyDescent="0.3">
      <c r="AM795">
        <v>395</v>
      </c>
      <c r="AN795">
        <f t="shared" si="73"/>
        <v>0.12322115727002968</v>
      </c>
      <c r="AO795">
        <v>90.58</v>
      </c>
      <c r="AP795">
        <v>0.129</v>
      </c>
      <c r="AQ795">
        <v>8.7059999999999995</v>
      </c>
      <c r="AR795">
        <v>0</v>
      </c>
      <c r="AS795">
        <v>500</v>
      </c>
      <c r="AT795" t="s">
        <v>29</v>
      </c>
    </row>
    <row r="796" spans="39:46" x14ac:dyDescent="0.3">
      <c r="AM796">
        <v>395.5</v>
      </c>
      <c r="AN796">
        <f t="shared" si="73"/>
        <v>0.12322051928783383</v>
      </c>
      <c r="AO796">
        <v>90.59</v>
      </c>
      <c r="AP796">
        <v>0.129</v>
      </c>
      <c r="AQ796">
        <v>8.7060999999999993</v>
      </c>
      <c r="AR796">
        <v>0</v>
      </c>
      <c r="AS796">
        <v>500</v>
      </c>
      <c r="AT796" t="s">
        <v>29</v>
      </c>
    </row>
    <row r="797" spans="39:46" x14ac:dyDescent="0.3">
      <c r="AM797">
        <v>396</v>
      </c>
      <c r="AN797">
        <f t="shared" si="73"/>
        <v>0.12321988130563799</v>
      </c>
      <c r="AO797">
        <v>90.6</v>
      </c>
      <c r="AP797">
        <v>0.129</v>
      </c>
      <c r="AQ797">
        <v>8.7060999999999993</v>
      </c>
      <c r="AR797">
        <v>0</v>
      </c>
      <c r="AS797">
        <v>500</v>
      </c>
      <c r="AT797" t="s">
        <v>29</v>
      </c>
    </row>
    <row r="798" spans="39:46" x14ac:dyDescent="0.3">
      <c r="AM798">
        <v>396.5</v>
      </c>
      <c r="AN798">
        <f t="shared" si="73"/>
        <v>0.12321924332344214</v>
      </c>
      <c r="AO798">
        <v>90.61</v>
      </c>
      <c r="AP798">
        <v>0.129</v>
      </c>
      <c r="AQ798">
        <v>8.7060999999999993</v>
      </c>
      <c r="AR798">
        <v>0</v>
      </c>
      <c r="AS798">
        <v>500</v>
      </c>
      <c r="AT798" t="s">
        <v>29</v>
      </c>
    </row>
    <row r="799" spans="39:46" x14ac:dyDescent="0.3">
      <c r="AM799">
        <v>397</v>
      </c>
      <c r="AN799">
        <f t="shared" si="73"/>
        <v>0.12321860534124629</v>
      </c>
      <c r="AO799">
        <v>90.62</v>
      </c>
      <c r="AP799">
        <v>0.129</v>
      </c>
      <c r="AQ799">
        <v>8.7060999999999993</v>
      </c>
      <c r="AR799">
        <v>0</v>
      </c>
      <c r="AS799">
        <v>500</v>
      </c>
      <c r="AT799" t="s">
        <v>29</v>
      </c>
    </row>
    <row r="800" spans="39:46" x14ac:dyDescent="0.3">
      <c r="AM800">
        <v>397.5</v>
      </c>
      <c r="AN800">
        <f t="shared" si="73"/>
        <v>0.12321796735905045</v>
      </c>
      <c r="AO800">
        <v>90.63</v>
      </c>
      <c r="AP800">
        <v>0.129</v>
      </c>
      <c r="AQ800">
        <v>8.7059999999999995</v>
      </c>
      <c r="AR800">
        <v>0</v>
      </c>
      <c r="AS800">
        <v>500</v>
      </c>
      <c r="AT800" t="s">
        <v>29</v>
      </c>
    </row>
    <row r="801" spans="39:46" x14ac:dyDescent="0.3">
      <c r="AM801">
        <v>398</v>
      </c>
      <c r="AN801">
        <f t="shared" si="73"/>
        <v>0.1232173293768546</v>
      </c>
      <c r="AO801">
        <v>90.64</v>
      </c>
      <c r="AP801">
        <v>0.129</v>
      </c>
      <c r="AQ801">
        <v>8.7060999999999993</v>
      </c>
      <c r="AR801">
        <v>0</v>
      </c>
      <c r="AS801">
        <v>500</v>
      </c>
      <c r="AT801" t="s">
        <v>29</v>
      </c>
    </row>
    <row r="802" spans="39:46" x14ac:dyDescent="0.3">
      <c r="AM802">
        <v>398.5</v>
      </c>
      <c r="AN802">
        <f t="shared" si="73"/>
        <v>0.12321669139465875</v>
      </c>
      <c r="AO802">
        <v>90.65</v>
      </c>
      <c r="AP802">
        <v>0.129</v>
      </c>
      <c r="AQ802">
        <v>8.7059999999999995</v>
      </c>
      <c r="AR802">
        <v>0</v>
      </c>
      <c r="AS802">
        <v>500</v>
      </c>
      <c r="AT802" t="s">
        <v>29</v>
      </c>
    </row>
    <row r="803" spans="39:46" x14ac:dyDescent="0.3">
      <c r="AM803">
        <v>399</v>
      </c>
      <c r="AN803">
        <f t="shared" si="73"/>
        <v>0.12321541543026707</v>
      </c>
      <c r="AO803">
        <v>90.67</v>
      </c>
      <c r="AP803">
        <v>0.129</v>
      </c>
      <c r="AQ803">
        <v>8.7060999999999993</v>
      </c>
      <c r="AR803">
        <v>0</v>
      </c>
      <c r="AS803">
        <v>500</v>
      </c>
      <c r="AT803" t="s">
        <v>29</v>
      </c>
    </row>
    <row r="804" spans="39:46" x14ac:dyDescent="0.3">
      <c r="AM804">
        <v>399.5</v>
      </c>
      <c r="AN804">
        <f t="shared" si="73"/>
        <v>0.12321605341246292</v>
      </c>
      <c r="AO804">
        <v>90.66</v>
      </c>
      <c r="AP804">
        <v>0.129</v>
      </c>
      <c r="AQ804">
        <v>8.7060999999999993</v>
      </c>
      <c r="AR804">
        <v>0</v>
      </c>
      <c r="AS804">
        <v>500</v>
      </c>
      <c r="AT804" t="s">
        <v>29</v>
      </c>
    </row>
    <row r="805" spans="39:46" x14ac:dyDescent="0.3">
      <c r="AM805">
        <v>400</v>
      </c>
      <c r="AN805">
        <f t="shared" si="73"/>
        <v>0.12321477744807122</v>
      </c>
      <c r="AO805">
        <v>90.68</v>
      </c>
      <c r="AP805">
        <v>0.129</v>
      </c>
      <c r="AQ805">
        <v>8.7059999999999995</v>
      </c>
      <c r="AR805">
        <v>0</v>
      </c>
      <c r="AS805">
        <v>500</v>
      </c>
      <c r="AT805" t="s">
        <v>29</v>
      </c>
    </row>
    <row r="806" spans="39:46" x14ac:dyDescent="0.3">
      <c r="AM806">
        <v>400.5</v>
      </c>
      <c r="AN806">
        <f t="shared" si="73"/>
        <v>0.12321413946587538</v>
      </c>
      <c r="AO806">
        <v>90.69</v>
      </c>
      <c r="AP806">
        <v>0.129</v>
      </c>
      <c r="AQ806">
        <v>8.7060999999999993</v>
      </c>
      <c r="AR806">
        <v>0</v>
      </c>
      <c r="AS806">
        <v>500</v>
      </c>
      <c r="AT806" t="s">
        <v>29</v>
      </c>
    </row>
    <row r="807" spans="39:46" x14ac:dyDescent="0.3">
      <c r="AM807">
        <v>401</v>
      </c>
      <c r="AN807">
        <f t="shared" si="73"/>
        <v>0.12321350148367953</v>
      </c>
      <c r="AO807">
        <v>90.7</v>
      </c>
      <c r="AP807">
        <v>0.129</v>
      </c>
      <c r="AQ807">
        <v>8.7059999999999995</v>
      </c>
      <c r="AR807">
        <v>0</v>
      </c>
      <c r="AS807">
        <v>500</v>
      </c>
      <c r="AT807" t="s">
        <v>29</v>
      </c>
    </row>
    <row r="808" spans="39:46" x14ac:dyDescent="0.3">
      <c r="AM808">
        <v>401.5</v>
      </c>
      <c r="AN808">
        <f t="shared" si="73"/>
        <v>0.12321286350148368</v>
      </c>
      <c r="AO808">
        <v>90.71</v>
      </c>
      <c r="AP808">
        <v>0.129</v>
      </c>
      <c r="AQ808">
        <v>8.7059999999999995</v>
      </c>
      <c r="AR808">
        <v>0</v>
      </c>
      <c r="AS808">
        <v>500</v>
      </c>
      <c r="AT808" t="s">
        <v>29</v>
      </c>
    </row>
    <row r="809" spans="39:46" x14ac:dyDescent="0.3">
      <c r="AM809">
        <v>402</v>
      </c>
      <c r="AN809">
        <f t="shared" si="73"/>
        <v>0.12321222551928784</v>
      </c>
      <c r="AO809">
        <v>90.72</v>
      </c>
      <c r="AP809">
        <v>0.129</v>
      </c>
      <c r="AQ809">
        <v>8.7059999999999995</v>
      </c>
      <c r="AR809">
        <v>0</v>
      </c>
      <c r="AS809">
        <v>500</v>
      </c>
      <c r="AT809" t="s">
        <v>29</v>
      </c>
    </row>
    <row r="810" spans="39:46" x14ac:dyDescent="0.3">
      <c r="AM810">
        <v>402.5</v>
      </c>
      <c r="AN810">
        <f t="shared" si="73"/>
        <v>0.12321222551928784</v>
      </c>
      <c r="AO810">
        <v>90.72</v>
      </c>
      <c r="AP810">
        <v>0.129</v>
      </c>
      <c r="AQ810">
        <v>8.7059999999999995</v>
      </c>
      <c r="AR810">
        <v>0</v>
      </c>
      <c r="AS810">
        <v>500</v>
      </c>
      <c r="AT810" t="s">
        <v>29</v>
      </c>
    </row>
    <row r="811" spans="39:46" x14ac:dyDescent="0.3">
      <c r="AM811">
        <v>403</v>
      </c>
      <c r="AN811">
        <f t="shared" si="73"/>
        <v>0.12321158753709199</v>
      </c>
      <c r="AO811">
        <v>90.73</v>
      </c>
      <c r="AP811">
        <v>0.129</v>
      </c>
      <c r="AQ811">
        <v>8.7059999999999995</v>
      </c>
      <c r="AR811">
        <v>0</v>
      </c>
      <c r="AS811">
        <v>500</v>
      </c>
      <c r="AT811" t="s">
        <v>29</v>
      </c>
    </row>
    <row r="812" spans="39:46" x14ac:dyDescent="0.3">
      <c r="AM812">
        <v>403.5</v>
      </c>
      <c r="AN812">
        <f t="shared" si="73"/>
        <v>0.12321094955489614</v>
      </c>
      <c r="AO812">
        <v>90.74</v>
      </c>
      <c r="AP812">
        <v>0.129</v>
      </c>
      <c r="AQ812">
        <v>8.7059999999999995</v>
      </c>
      <c r="AR812">
        <v>0</v>
      </c>
      <c r="AS812">
        <v>500</v>
      </c>
      <c r="AT812" t="s">
        <v>29</v>
      </c>
    </row>
    <row r="813" spans="39:46" x14ac:dyDescent="0.3">
      <c r="AM813">
        <v>404</v>
      </c>
      <c r="AN813">
        <f t="shared" si="73"/>
        <v>0.12321031157270031</v>
      </c>
      <c r="AO813">
        <v>90.75</v>
      </c>
      <c r="AP813">
        <v>0.129</v>
      </c>
      <c r="AQ813">
        <v>8.7059999999999995</v>
      </c>
      <c r="AR813">
        <v>0</v>
      </c>
      <c r="AS813">
        <v>500</v>
      </c>
      <c r="AT813" t="s">
        <v>29</v>
      </c>
    </row>
    <row r="814" spans="39:46" x14ac:dyDescent="0.3">
      <c r="AM814">
        <v>404.5</v>
      </c>
      <c r="AN814">
        <f t="shared" si="73"/>
        <v>0.12321094955489614</v>
      </c>
      <c r="AO814">
        <v>90.74</v>
      </c>
      <c r="AP814">
        <v>0.129</v>
      </c>
      <c r="AQ814">
        <v>8.7058999999999997</v>
      </c>
      <c r="AR814">
        <v>2</v>
      </c>
      <c r="AS814">
        <v>500</v>
      </c>
      <c r="AT814" t="s">
        <v>29</v>
      </c>
    </row>
    <row r="815" spans="39:46" x14ac:dyDescent="0.3">
      <c r="AM815">
        <v>405</v>
      </c>
      <c r="AN815">
        <f t="shared" si="73"/>
        <v>0.12321094955489614</v>
      </c>
      <c r="AO815">
        <v>90.74</v>
      </c>
      <c r="AP815">
        <v>0.129</v>
      </c>
      <c r="AQ815">
        <v>8.7058999999999997</v>
      </c>
      <c r="AR815">
        <v>0</v>
      </c>
      <c r="AS815">
        <v>500</v>
      </c>
      <c r="AT815" t="s">
        <v>29</v>
      </c>
    </row>
    <row r="816" spans="39:46" x14ac:dyDescent="0.3">
      <c r="AM816">
        <v>405.5</v>
      </c>
      <c r="AN816">
        <f t="shared" si="73"/>
        <v>0.12321031157270031</v>
      </c>
      <c r="AO816">
        <v>90.75</v>
      </c>
      <c r="AP816">
        <v>0.129</v>
      </c>
      <c r="AQ816">
        <v>8.7058999999999997</v>
      </c>
      <c r="AR816">
        <v>0</v>
      </c>
      <c r="AS816">
        <v>500</v>
      </c>
      <c r="AT816" t="s">
        <v>29</v>
      </c>
    </row>
    <row r="817" spans="39:46" x14ac:dyDescent="0.3">
      <c r="AM817">
        <v>406</v>
      </c>
      <c r="AN817">
        <f t="shared" si="73"/>
        <v>0.12320967359050446</v>
      </c>
      <c r="AO817">
        <v>90.76</v>
      </c>
      <c r="AP817">
        <v>0.129</v>
      </c>
      <c r="AQ817">
        <v>8.7058999999999997</v>
      </c>
      <c r="AR817">
        <v>0</v>
      </c>
      <c r="AS817">
        <v>500</v>
      </c>
      <c r="AT817" t="s">
        <v>29</v>
      </c>
    </row>
    <row r="818" spans="39:46" x14ac:dyDescent="0.3">
      <c r="AM818">
        <v>406.5</v>
      </c>
      <c r="AN818">
        <f t="shared" si="73"/>
        <v>0.12320903560830861</v>
      </c>
      <c r="AO818">
        <v>90.77</v>
      </c>
      <c r="AP818">
        <v>0.129</v>
      </c>
      <c r="AQ818">
        <v>8.7059999999999995</v>
      </c>
      <c r="AR818">
        <v>0</v>
      </c>
      <c r="AS818">
        <v>500</v>
      </c>
      <c r="AT818" t="s">
        <v>29</v>
      </c>
    </row>
    <row r="819" spans="39:46" x14ac:dyDescent="0.3">
      <c r="AM819">
        <v>407</v>
      </c>
      <c r="AN819">
        <f t="shared" si="73"/>
        <v>0.12320839762611277</v>
      </c>
      <c r="AO819">
        <v>90.78</v>
      </c>
      <c r="AP819">
        <v>0.129</v>
      </c>
      <c r="AQ819">
        <v>8.7058999999999997</v>
      </c>
      <c r="AR819">
        <v>0</v>
      </c>
      <c r="AS819">
        <v>500</v>
      </c>
      <c r="AT819" t="s">
        <v>29</v>
      </c>
    </row>
    <row r="820" spans="39:46" x14ac:dyDescent="0.3">
      <c r="AM820">
        <v>407.5</v>
      </c>
      <c r="AN820">
        <f t="shared" si="73"/>
        <v>0.12320775964391692</v>
      </c>
      <c r="AO820">
        <v>90.79</v>
      </c>
      <c r="AP820">
        <v>0.129</v>
      </c>
      <c r="AQ820">
        <v>8.7060999999999993</v>
      </c>
      <c r="AR820">
        <v>0</v>
      </c>
      <c r="AS820">
        <v>500</v>
      </c>
      <c r="AT820" t="s">
        <v>29</v>
      </c>
    </row>
    <row r="821" spans="39:46" x14ac:dyDescent="0.3">
      <c r="AM821">
        <v>408</v>
      </c>
      <c r="AN821">
        <f t="shared" si="73"/>
        <v>0.12321541543026707</v>
      </c>
      <c r="AO821">
        <v>90.67</v>
      </c>
      <c r="AP821">
        <v>0.129</v>
      </c>
      <c r="AQ821">
        <v>8.7062000000000008</v>
      </c>
      <c r="AR821">
        <v>0</v>
      </c>
      <c r="AS821">
        <v>500</v>
      </c>
      <c r="AT821" t="s">
        <v>29</v>
      </c>
    </row>
    <row r="822" spans="39:46" x14ac:dyDescent="0.3">
      <c r="AM822">
        <v>408.5</v>
      </c>
      <c r="AN822">
        <f t="shared" si="73"/>
        <v>0.1222735509396637</v>
      </c>
      <c r="AO822">
        <v>90.46</v>
      </c>
      <c r="AP822">
        <v>0.128</v>
      </c>
      <c r="AQ822">
        <v>8.7065999999999999</v>
      </c>
      <c r="AR822">
        <v>0</v>
      </c>
      <c r="AS822">
        <v>500</v>
      </c>
      <c r="AT822" t="s">
        <v>29</v>
      </c>
    </row>
    <row r="823" spans="39:46" x14ac:dyDescent="0.3">
      <c r="AM823">
        <v>409</v>
      </c>
      <c r="AN823">
        <f t="shared" si="73"/>
        <v>0.12229064292779426</v>
      </c>
      <c r="AO823">
        <v>90.19</v>
      </c>
      <c r="AP823">
        <v>0.128</v>
      </c>
      <c r="AQ823">
        <v>8.7072000000000003</v>
      </c>
      <c r="AR823">
        <v>0</v>
      </c>
      <c r="AS823">
        <v>500</v>
      </c>
      <c r="AT823" t="s">
        <v>29</v>
      </c>
    </row>
    <row r="824" spans="39:46" x14ac:dyDescent="0.3">
      <c r="AM824">
        <v>409.5</v>
      </c>
      <c r="AN824">
        <f t="shared" si="73"/>
        <v>0.12135597428288823</v>
      </c>
      <c r="AO824">
        <v>89.86</v>
      </c>
      <c r="AP824">
        <v>0.127</v>
      </c>
      <c r="AQ824">
        <v>8.7073999999999998</v>
      </c>
      <c r="AR824">
        <v>0</v>
      </c>
      <c r="AS824">
        <v>500</v>
      </c>
      <c r="AT824" t="s">
        <v>29</v>
      </c>
    </row>
    <row r="825" spans="39:46" x14ac:dyDescent="0.3">
      <c r="AM825">
        <v>410</v>
      </c>
      <c r="AN825">
        <f t="shared" si="73"/>
        <v>0.12138046983184965</v>
      </c>
      <c r="AO825">
        <v>89.47</v>
      </c>
      <c r="AP825">
        <v>0.127</v>
      </c>
      <c r="AQ825">
        <v>8.7080000000000002</v>
      </c>
      <c r="AR825">
        <v>0</v>
      </c>
      <c r="AS825">
        <v>500</v>
      </c>
      <c r="AT825" t="s">
        <v>29</v>
      </c>
    </row>
    <row r="826" spans="39:46" x14ac:dyDescent="0.3">
      <c r="AM826">
        <v>410.5</v>
      </c>
      <c r="AN826">
        <f t="shared" si="73"/>
        <v>0.12140936201780415</v>
      </c>
      <c r="AO826">
        <v>89.01</v>
      </c>
      <c r="AP826">
        <v>0.127</v>
      </c>
      <c r="AQ826">
        <v>8.7082999999999995</v>
      </c>
      <c r="AR826">
        <v>0</v>
      </c>
      <c r="AS826">
        <v>500</v>
      </c>
      <c r="AT826" t="s">
        <v>29</v>
      </c>
    </row>
    <row r="827" spans="39:46" x14ac:dyDescent="0.3">
      <c r="AM827">
        <v>411</v>
      </c>
      <c r="AN827">
        <f t="shared" si="73"/>
        <v>0.12048703264094955</v>
      </c>
      <c r="AO827">
        <v>88.47</v>
      </c>
      <c r="AP827">
        <v>0.126</v>
      </c>
      <c r="AQ827">
        <v>8.7086000000000006</v>
      </c>
      <c r="AR827">
        <v>0</v>
      </c>
      <c r="AS827">
        <v>500</v>
      </c>
      <c r="AT827" t="s">
        <v>29</v>
      </c>
    </row>
    <row r="828" spans="39:46" x14ac:dyDescent="0.3">
      <c r="AM828">
        <v>411.5</v>
      </c>
      <c r="AN828">
        <f t="shared" si="73"/>
        <v>0.12052566765578634</v>
      </c>
      <c r="AO828">
        <v>87.85</v>
      </c>
      <c r="AP828">
        <v>0.126</v>
      </c>
      <c r="AQ828">
        <v>8.7090999999999994</v>
      </c>
      <c r="AR828">
        <v>0</v>
      </c>
      <c r="AS828">
        <v>500</v>
      </c>
      <c r="AT828" t="s">
        <v>29</v>
      </c>
    </row>
    <row r="829" spans="39:46" x14ac:dyDescent="0.3">
      <c r="AM829">
        <v>412</v>
      </c>
      <c r="AN829">
        <f t="shared" si="73"/>
        <v>0.11960991592482691</v>
      </c>
      <c r="AO829">
        <v>87.19</v>
      </c>
      <c r="AP829">
        <v>0.125</v>
      </c>
      <c r="AQ829">
        <v>8.7094000000000005</v>
      </c>
      <c r="AR829">
        <v>0</v>
      </c>
      <c r="AS829">
        <v>500</v>
      </c>
      <c r="AT829" t="s">
        <v>29</v>
      </c>
    </row>
    <row r="830" spans="39:46" x14ac:dyDescent="0.3">
      <c r="AM830">
        <v>412.5</v>
      </c>
      <c r="AN830">
        <f t="shared" si="73"/>
        <v>0.11964948071216618</v>
      </c>
      <c r="AO830">
        <v>86.55</v>
      </c>
      <c r="AP830">
        <v>0.125</v>
      </c>
      <c r="AQ830">
        <v>8.7098999999999993</v>
      </c>
      <c r="AR830">
        <v>0</v>
      </c>
      <c r="AS830">
        <v>500</v>
      </c>
      <c r="AT830" t="s">
        <v>29</v>
      </c>
    </row>
    <row r="831" spans="39:46" x14ac:dyDescent="0.3">
      <c r="AM831">
        <v>413</v>
      </c>
      <c r="AN831">
        <f t="shared" si="73"/>
        <v>0.11873214638971316</v>
      </c>
      <c r="AO831">
        <v>85.9</v>
      </c>
      <c r="AP831">
        <v>0.124</v>
      </c>
      <c r="AQ831">
        <v>8.7104999999999997</v>
      </c>
      <c r="AR831">
        <v>0</v>
      </c>
      <c r="AS831">
        <v>500</v>
      </c>
      <c r="AT831" t="s">
        <v>29</v>
      </c>
    </row>
    <row r="832" spans="39:46" x14ac:dyDescent="0.3">
      <c r="AM832">
        <v>413.5</v>
      </c>
      <c r="AN832">
        <f t="shared" si="73"/>
        <v>0.11877323442136499</v>
      </c>
      <c r="AO832">
        <v>85.23</v>
      </c>
      <c r="AP832">
        <v>0.124</v>
      </c>
      <c r="AQ832">
        <v>8.7111000000000001</v>
      </c>
      <c r="AR832">
        <v>0</v>
      </c>
      <c r="AS832">
        <v>500</v>
      </c>
      <c r="AT832" t="s">
        <v>29</v>
      </c>
    </row>
    <row r="833" spans="39:46" x14ac:dyDescent="0.3">
      <c r="AM833">
        <v>414</v>
      </c>
      <c r="AN833">
        <f t="shared" si="73"/>
        <v>0.1178573590504451</v>
      </c>
      <c r="AO833">
        <v>84.54</v>
      </c>
      <c r="AP833">
        <v>0.123</v>
      </c>
      <c r="AQ833">
        <v>8.7121999999999993</v>
      </c>
      <c r="AR833">
        <v>0</v>
      </c>
      <c r="AS833">
        <v>500</v>
      </c>
      <c r="AT833" t="s">
        <v>29</v>
      </c>
    </row>
    <row r="834" spans="39:46" x14ac:dyDescent="0.3">
      <c r="AM834">
        <v>414.5</v>
      </c>
      <c r="AN834">
        <f t="shared" si="73"/>
        <v>0.11694381800197824</v>
      </c>
      <c r="AO834">
        <v>83.8</v>
      </c>
      <c r="AP834">
        <v>0.122</v>
      </c>
      <c r="AQ834">
        <v>8.7126999999999999</v>
      </c>
      <c r="AR834">
        <v>0</v>
      </c>
      <c r="AS834">
        <v>500</v>
      </c>
      <c r="AT834" t="s">
        <v>29</v>
      </c>
    </row>
    <row r="835" spans="39:46" x14ac:dyDescent="0.3">
      <c r="AM835">
        <v>415</v>
      </c>
      <c r="AN835">
        <f t="shared" si="73"/>
        <v>0.11602715133531157</v>
      </c>
      <c r="AO835">
        <v>83.1</v>
      </c>
      <c r="AP835">
        <v>0.121</v>
      </c>
      <c r="AQ835">
        <v>8.7136999999999993</v>
      </c>
      <c r="AR835">
        <v>0</v>
      </c>
      <c r="AS835">
        <v>500</v>
      </c>
      <c r="AT835" t="s">
        <v>29</v>
      </c>
    </row>
    <row r="836" spans="39:46" x14ac:dyDescent="0.3">
      <c r="AM836">
        <v>415.5</v>
      </c>
      <c r="AN836">
        <f t="shared" si="73"/>
        <v>0.11511513353115727</v>
      </c>
      <c r="AO836">
        <v>82.31</v>
      </c>
      <c r="AP836">
        <v>0.12</v>
      </c>
      <c r="AQ836">
        <v>8.7144999999999992</v>
      </c>
      <c r="AR836">
        <v>0</v>
      </c>
      <c r="AS836">
        <v>500</v>
      </c>
      <c r="AT836" t="s">
        <v>29</v>
      </c>
    </row>
    <row r="837" spans="39:46" x14ac:dyDescent="0.3">
      <c r="AM837">
        <v>416</v>
      </c>
      <c r="AN837">
        <f t="shared" si="73"/>
        <v>0.11516676557863501</v>
      </c>
      <c r="AO837">
        <v>81.44</v>
      </c>
      <c r="AP837">
        <v>0.12</v>
      </c>
      <c r="AQ837">
        <v>8.7149999999999999</v>
      </c>
      <c r="AR837">
        <v>0</v>
      </c>
      <c r="AS837">
        <v>500</v>
      </c>
      <c r="AT837" t="s">
        <v>29</v>
      </c>
    </row>
    <row r="838" spans="39:46" x14ac:dyDescent="0.3">
      <c r="AM838">
        <v>416.5</v>
      </c>
      <c r="AN838">
        <f t="shared" si="73"/>
        <v>0.11425942136498515</v>
      </c>
      <c r="AO838">
        <v>80.55</v>
      </c>
      <c r="AP838">
        <v>0.11899999999999999</v>
      </c>
      <c r="AQ838">
        <v>8.7157</v>
      </c>
      <c r="AR838">
        <v>0</v>
      </c>
      <c r="AS838">
        <v>500</v>
      </c>
      <c r="AT838" t="s">
        <v>29</v>
      </c>
    </row>
    <row r="839" spans="39:46" x14ac:dyDescent="0.3">
      <c r="AM839">
        <v>417</v>
      </c>
      <c r="AN839">
        <f t="shared" ref="AN839:AN902" si="74">AP839-AP839*AO839/2022</f>
        <v>0.1143123887240356</v>
      </c>
      <c r="AO839">
        <v>79.650000000000006</v>
      </c>
      <c r="AP839">
        <v>0.11899999999999999</v>
      </c>
      <c r="AQ839">
        <v>8.7159999999999993</v>
      </c>
      <c r="AR839">
        <v>0</v>
      </c>
      <c r="AS839">
        <v>500</v>
      </c>
      <c r="AT839" t="s">
        <v>29</v>
      </c>
    </row>
    <row r="840" spans="39:46" x14ac:dyDescent="0.3">
      <c r="AM840">
        <v>417.5</v>
      </c>
      <c r="AN840">
        <f t="shared" si="74"/>
        <v>0.11340663699307615</v>
      </c>
      <c r="AO840">
        <v>78.709999999999994</v>
      </c>
      <c r="AP840">
        <v>0.11799999999999999</v>
      </c>
      <c r="AQ840">
        <v>8.7165999999999997</v>
      </c>
      <c r="AR840">
        <v>0</v>
      </c>
      <c r="AS840">
        <v>500</v>
      </c>
      <c r="AT840" t="s">
        <v>29</v>
      </c>
    </row>
    <row r="841" spans="39:46" x14ac:dyDescent="0.3">
      <c r="AM841">
        <v>418</v>
      </c>
      <c r="AN841">
        <f t="shared" si="74"/>
        <v>0.11250689910979229</v>
      </c>
      <c r="AO841">
        <v>77.650000000000006</v>
      </c>
      <c r="AP841">
        <v>0.11700000000000001</v>
      </c>
      <c r="AQ841">
        <v>8.7177000000000007</v>
      </c>
      <c r="AR841">
        <v>0</v>
      </c>
      <c r="AS841">
        <v>500</v>
      </c>
      <c r="AT841" t="s">
        <v>29</v>
      </c>
    </row>
    <row r="842" spans="39:46" x14ac:dyDescent="0.3">
      <c r="AM842">
        <v>418.5</v>
      </c>
      <c r="AN842">
        <f t="shared" si="74"/>
        <v>0.11160553907022751</v>
      </c>
      <c r="AO842">
        <v>76.599999999999994</v>
      </c>
      <c r="AP842">
        <v>0.11600000000000001</v>
      </c>
      <c r="AQ842">
        <v>8.7186000000000003</v>
      </c>
      <c r="AR842">
        <v>0</v>
      </c>
      <c r="AS842">
        <v>500</v>
      </c>
      <c r="AT842" t="s">
        <v>29</v>
      </c>
    </row>
    <row r="843" spans="39:46" x14ac:dyDescent="0.3">
      <c r="AM843">
        <v>419</v>
      </c>
      <c r="AN843">
        <f t="shared" si="74"/>
        <v>0.11070257171117706</v>
      </c>
      <c r="AO843">
        <v>75.56</v>
      </c>
      <c r="AP843">
        <v>0.115</v>
      </c>
      <c r="AQ843">
        <v>8.7199000000000009</v>
      </c>
      <c r="AR843">
        <v>0</v>
      </c>
      <c r="AS843">
        <v>500</v>
      </c>
      <c r="AT843" t="s">
        <v>29</v>
      </c>
    </row>
    <row r="844" spans="39:46" x14ac:dyDescent="0.3">
      <c r="AM844">
        <v>419.5</v>
      </c>
      <c r="AN844">
        <f t="shared" si="74"/>
        <v>0.10979519287833828</v>
      </c>
      <c r="AO844">
        <v>74.58</v>
      </c>
      <c r="AP844">
        <v>0.114</v>
      </c>
      <c r="AQ844">
        <v>8.7210000000000001</v>
      </c>
      <c r="AR844">
        <v>0</v>
      </c>
      <c r="AS844">
        <v>500</v>
      </c>
      <c r="AT844" t="s">
        <v>29</v>
      </c>
    </row>
    <row r="845" spans="39:46" x14ac:dyDescent="0.3">
      <c r="AM845">
        <v>420</v>
      </c>
      <c r="AN845">
        <f t="shared" si="74"/>
        <v>0.10888852126607319</v>
      </c>
      <c r="AO845">
        <v>73.569999999999993</v>
      </c>
      <c r="AP845">
        <v>0.113</v>
      </c>
      <c r="AQ845">
        <v>8.7218</v>
      </c>
      <c r="AR845">
        <v>0</v>
      </c>
      <c r="AS845">
        <v>500</v>
      </c>
      <c r="AT845" t="s">
        <v>29</v>
      </c>
    </row>
    <row r="846" spans="39:46" x14ac:dyDescent="0.3">
      <c r="AM846">
        <v>420.5</v>
      </c>
      <c r="AN846">
        <f t="shared" si="74"/>
        <v>0.1079775272007913</v>
      </c>
      <c r="AO846">
        <v>72.62</v>
      </c>
      <c r="AP846">
        <v>0.112</v>
      </c>
      <c r="AQ846">
        <v>8.7226999999999997</v>
      </c>
      <c r="AR846">
        <v>0</v>
      </c>
      <c r="AS846">
        <v>500</v>
      </c>
      <c r="AT846" t="s">
        <v>29</v>
      </c>
    </row>
    <row r="847" spans="39:46" x14ac:dyDescent="0.3">
      <c r="AM847">
        <v>421</v>
      </c>
      <c r="AN847">
        <f t="shared" si="74"/>
        <v>0.1070639465875371</v>
      </c>
      <c r="AO847">
        <v>71.7</v>
      </c>
      <c r="AP847">
        <v>0.111</v>
      </c>
      <c r="AQ847">
        <v>8.7233000000000001</v>
      </c>
      <c r="AR847">
        <v>0</v>
      </c>
      <c r="AS847">
        <v>500</v>
      </c>
      <c r="AT847" t="s">
        <v>29</v>
      </c>
    </row>
    <row r="848" spans="39:46" x14ac:dyDescent="0.3">
      <c r="AM848">
        <v>421.5</v>
      </c>
      <c r="AN848">
        <f t="shared" si="74"/>
        <v>0.10711335311572701</v>
      </c>
      <c r="AO848">
        <v>70.8</v>
      </c>
      <c r="AP848">
        <v>0.111</v>
      </c>
      <c r="AQ848">
        <v>8.7242999999999995</v>
      </c>
      <c r="AR848">
        <v>0</v>
      </c>
      <c r="AS848">
        <v>500</v>
      </c>
      <c r="AT848" t="s">
        <v>29</v>
      </c>
    </row>
    <row r="849" spans="39:46" x14ac:dyDescent="0.3">
      <c r="AM849">
        <v>422</v>
      </c>
      <c r="AN849">
        <f t="shared" si="74"/>
        <v>0.10523459446092977</v>
      </c>
      <c r="AO849">
        <v>69.849999999999994</v>
      </c>
      <c r="AP849">
        <v>0.109</v>
      </c>
      <c r="AQ849">
        <v>8.7254000000000005</v>
      </c>
      <c r="AR849">
        <v>0</v>
      </c>
      <c r="AS849">
        <v>500</v>
      </c>
      <c r="AT849" t="s">
        <v>29</v>
      </c>
    </row>
    <row r="850" spans="39:46" x14ac:dyDescent="0.3">
      <c r="AM850">
        <v>422.5</v>
      </c>
      <c r="AN850">
        <f t="shared" si="74"/>
        <v>0.10432362017804155</v>
      </c>
      <c r="AO850">
        <v>68.83</v>
      </c>
      <c r="AP850">
        <v>0.108</v>
      </c>
      <c r="AQ850">
        <v>8.7263999999999999</v>
      </c>
      <c r="AR850">
        <v>0</v>
      </c>
      <c r="AS850">
        <v>500</v>
      </c>
      <c r="AT850" t="s">
        <v>29</v>
      </c>
    </row>
    <row r="851" spans="39:46" x14ac:dyDescent="0.3">
      <c r="AM851">
        <v>423</v>
      </c>
      <c r="AN851">
        <f t="shared" si="74"/>
        <v>0.10341057863501484</v>
      </c>
      <c r="AO851">
        <v>67.83</v>
      </c>
      <c r="AP851">
        <v>0.107</v>
      </c>
      <c r="AQ851">
        <v>8.7273999999999994</v>
      </c>
      <c r="AR851">
        <v>0</v>
      </c>
      <c r="AS851">
        <v>500</v>
      </c>
      <c r="AT851" t="s">
        <v>29</v>
      </c>
    </row>
    <row r="852" spans="39:46" x14ac:dyDescent="0.3">
      <c r="AM852">
        <v>423.5</v>
      </c>
      <c r="AN852">
        <f t="shared" si="74"/>
        <v>0.10249759643916914</v>
      </c>
      <c r="AO852">
        <v>66.81</v>
      </c>
      <c r="AP852">
        <v>0.106</v>
      </c>
      <c r="AQ852">
        <v>8.7284000000000006</v>
      </c>
      <c r="AR852">
        <v>0</v>
      </c>
      <c r="AS852">
        <v>500</v>
      </c>
      <c r="AT852" t="s">
        <v>29</v>
      </c>
    </row>
    <row r="853" spans="39:46" x14ac:dyDescent="0.3">
      <c r="AM853">
        <v>424</v>
      </c>
      <c r="AN853">
        <f t="shared" si="74"/>
        <v>0.10254897131552917</v>
      </c>
      <c r="AO853">
        <v>65.83</v>
      </c>
      <c r="AP853">
        <v>0.106</v>
      </c>
      <c r="AQ853">
        <v>8.7293000000000003</v>
      </c>
      <c r="AR853">
        <v>0</v>
      </c>
      <c r="AS853">
        <v>500</v>
      </c>
      <c r="AT853" t="s">
        <v>29</v>
      </c>
    </row>
    <row r="854" spans="39:46" x14ac:dyDescent="0.3">
      <c r="AM854">
        <v>424.5</v>
      </c>
      <c r="AN854">
        <f t="shared" si="74"/>
        <v>0.10066243323442137</v>
      </c>
      <c r="AO854">
        <v>64.89</v>
      </c>
      <c r="AP854">
        <v>0.104</v>
      </c>
      <c r="AQ854">
        <v>8.7303999999999995</v>
      </c>
      <c r="AR854">
        <v>0</v>
      </c>
      <c r="AS854">
        <v>500</v>
      </c>
      <c r="AT854" t="s">
        <v>29</v>
      </c>
    </row>
    <row r="855" spans="39:46" x14ac:dyDescent="0.3">
      <c r="AM855">
        <v>425</v>
      </c>
      <c r="AN855">
        <f t="shared" si="74"/>
        <v>0.10071078140454995</v>
      </c>
      <c r="AO855">
        <v>63.95</v>
      </c>
      <c r="AP855">
        <v>0.104</v>
      </c>
      <c r="AQ855">
        <v>8.7309999999999999</v>
      </c>
      <c r="AR855">
        <v>0</v>
      </c>
      <c r="AS855">
        <v>500</v>
      </c>
      <c r="AT855" t="s">
        <v>29</v>
      </c>
    </row>
    <row r="856" spans="39:46" x14ac:dyDescent="0.3">
      <c r="AM856">
        <v>425.5</v>
      </c>
      <c r="AN856">
        <f t="shared" si="74"/>
        <v>9.9792329376854588E-2</v>
      </c>
      <c r="AO856">
        <v>62.97</v>
      </c>
      <c r="AP856">
        <v>0.10299999999999999</v>
      </c>
      <c r="AQ856">
        <v>8.7317</v>
      </c>
      <c r="AR856">
        <v>0</v>
      </c>
      <c r="AS856">
        <v>500</v>
      </c>
      <c r="AT856" t="s">
        <v>29</v>
      </c>
    </row>
    <row r="857" spans="39:46" x14ac:dyDescent="0.3">
      <c r="AM857">
        <v>426</v>
      </c>
      <c r="AN857">
        <f t="shared" si="74"/>
        <v>9.8872403560830852E-2</v>
      </c>
      <c r="AO857">
        <v>62</v>
      </c>
      <c r="AP857">
        <v>0.10199999999999999</v>
      </c>
      <c r="AQ857">
        <v>8.7324999999999999</v>
      </c>
      <c r="AR857">
        <v>0</v>
      </c>
      <c r="AS857">
        <v>500</v>
      </c>
      <c r="AT857" t="s">
        <v>29</v>
      </c>
    </row>
    <row r="858" spans="39:46" x14ac:dyDescent="0.3">
      <c r="AM858">
        <v>426.5</v>
      </c>
      <c r="AN858">
        <f t="shared" si="74"/>
        <v>9.7949020771513365E-2</v>
      </c>
      <c r="AO858">
        <v>61.08</v>
      </c>
      <c r="AP858">
        <v>0.10100000000000001</v>
      </c>
      <c r="AQ858">
        <v>8.7333999999999996</v>
      </c>
      <c r="AR858">
        <v>0</v>
      </c>
      <c r="AS858">
        <v>500</v>
      </c>
      <c r="AT858" t="s">
        <v>29</v>
      </c>
    </row>
    <row r="859" spans="39:46" x14ac:dyDescent="0.3">
      <c r="AM859">
        <v>427</v>
      </c>
      <c r="AN859">
        <f t="shared" si="74"/>
        <v>9.702423343224531E-2</v>
      </c>
      <c r="AO859">
        <v>60.17</v>
      </c>
      <c r="AP859">
        <v>0.1</v>
      </c>
      <c r="AQ859">
        <v>8.7344000000000008</v>
      </c>
      <c r="AR859">
        <v>1</v>
      </c>
      <c r="AS859">
        <v>500</v>
      </c>
      <c r="AT859" t="s">
        <v>29</v>
      </c>
    </row>
    <row r="860" spans="39:46" x14ac:dyDescent="0.3">
      <c r="AM860">
        <v>427.5</v>
      </c>
      <c r="AN860">
        <f t="shared" si="74"/>
        <v>9.7042037586547975E-2</v>
      </c>
      <c r="AO860">
        <v>59.81</v>
      </c>
      <c r="AP860">
        <v>0.1</v>
      </c>
      <c r="AQ860">
        <v>8.7347000000000001</v>
      </c>
      <c r="AR860">
        <v>0</v>
      </c>
      <c r="AS860">
        <v>500</v>
      </c>
      <c r="AT860" t="s">
        <v>29</v>
      </c>
    </row>
    <row r="861" spans="39:46" x14ac:dyDescent="0.3">
      <c r="AM861">
        <v>428</v>
      </c>
      <c r="AN861">
        <f t="shared" si="74"/>
        <v>9.7036597428288823E-2</v>
      </c>
      <c r="AO861">
        <v>59.92</v>
      </c>
      <c r="AP861">
        <v>0.1</v>
      </c>
      <c r="AQ861">
        <v>8.7347999999999999</v>
      </c>
      <c r="AR861">
        <v>0</v>
      </c>
      <c r="AS861">
        <v>500</v>
      </c>
      <c r="AT861" t="s">
        <v>29</v>
      </c>
    </row>
    <row r="862" spans="39:46" x14ac:dyDescent="0.3">
      <c r="AM862">
        <v>428.5</v>
      </c>
      <c r="AN862">
        <f t="shared" si="74"/>
        <v>9.7032146389713164E-2</v>
      </c>
      <c r="AO862">
        <v>60.01</v>
      </c>
      <c r="AP862">
        <v>0.1</v>
      </c>
      <c r="AQ862">
        <v>8.7347999999999999</v>
      </c>
      <c r="AR862">
        <v>0</v>
      </c>
      <c r="AS862">
        <v>500</v>
      </c>
      <c r="AT862" t="s">
        <v>29</v>
      </c>
    </row>
    <row r="863" spans="39:46" x14ac:dyDescent="0.3">
      <c r="AM863">
        <v>429</v>
      </c>
      <c r="AN863">
        <f t="shared" si="74"/>
        <v>9.7028684470820969E-2</v>
      </c>
      <c r="AO863">
        <v>60.08</v>
      </c>
      <c r="AP863">
        <v>0.1</v>
      </c>
      <c r="AQ863">
        <v>8.7347999999999999</v>
      </c>
      <c r="AR863">
        <v>0</v>
      </c>
      <c r="AS863">
        <v>500</v>
      </c>
      <c r="AT863" t="s">
        <v>29</v>
      </c>
    </row>
    <row r="864" spans="39:46" x14ac:dyDescent="0.3">
      <c r="AM864">
        <v>429.5</v>
      </c>
      <c r="AN864">
        <f t="shared" si="74"/>
        <v>9.7025222551928789E-2</v>
      </c>
      <c r="AO864">
        <v>60.15</v>
      </c>
      <c r="AP864">
        <v>0.1</v>
      </c>
      <c r="AQ864">
        <v>8.7347999999999999</v>
      </c>
      <c r="AR864">
        <v>0</v>
      </c>
      <c r="AS864">
        <v>500</v>
      </c>
      <c r="AT864" t="s">
        <v>29</v>
      </c>
    </row>
    <row r="865" spans="39:46" x14ac:dyDescent="0.3">
      <c r="AM865">
        <v>430</v>
      </c>
      <c r="AN865">
        <f t="shared" si="74"/>
        <v>9.702225519287834E-2</v>
      </c>
      <c r="AO865">
        <v>60.21</v>
      </c>
      <c r="AP865">
        <v>0.1</v>
      </c>
      <c r="AQ865">
        <v>8.7347999999999999</v>
      </c>
      <c r="AR865">
        <v>0</v>
      </c>
      <c r="AS865">
        <v>500</v>
      </c>
      <c r="AT865" t="s">
        <v>29</v>
      </c>
    </row>
    <row r="866" spans="39:46" x14ac:dyDescent="0.3">
      <c r="AM866">
        <v>430.5</v>
      </c>
      <c r="AN866">
        <f t="shared" si="74"/>
        <v>9.7019287833827905E-2</v>
      </c>
      <c r="AO866">
        <v>60.27</v>
      </c>
      <c r="AP866">
        <v>0.1</v>
      </c>
      <c r="AQ866">
        <v>8.7347999999999999</v>
      </c>
      <c r="AR866">
        <v>0</v>
      </c>
      <c r="AS866">
        <v>500</v>
      </c>
      <c r="AT866" t="s">
        <v>29</v>
      </c>
    </row>
    <row r="867" spans="39:46" x14ac:dyDescent="0.3">
      <c r="AM867">
        <v>431</v>
      </c>
      <c r="AN867">
        <f t="shared" si="74"/>
        <v>9.7017309594460935E-2</v>
      </c>
      <c r="AO867">
        <v>60.31</v>
      </c>
      <c r="AP867">
        <v>0.1</v>
      </c>
      <c r="AQ867">
        <v>8.7347999999999999</v>
      </c>
      <c r="AR867">
        <v>0</v>
      </c>
      <c r="AS867">
        <v>500</v>
      </c>
      <c r="AT867" t="s">
        <v>29</v>
      </c>
    </row>
    <row r="868" spans="39:46" x14ac:dyDescent="0.3">
      <c r="AM868">
        <v>431.5</v>
      </c>
      <c r="AN868">
        <f t="shared" si="74"/>
        <v>9.7014836795252232E-2</v>
      </c>
      <c r="AO868">
        <v>60.36</v>
      </c>
      <c r="AP868">
        <v>0.1</v>
      </c>
      <c r="AQ868">
        <v>8.7347999999999999</v>
      </c>
      <c r="AR868">
        <v>0</v>
      </c>
      <c r="AS868">
        <v>500</v>
      </c>
      <c r="AT868" t="s">
        <v>29</v>
      </c>
    </row>
    <row r="869" spans="39:46" x14ac:dyDescent="0.3">
      <c r="AM869">
        <v>432</v>
      </c>
      <c r="AN869">
        <f t="shared" si="74"/>
        <v>9.7012858555885262E-2</v>
      </c>
      <c r="AO869">
        <v>60.4</v>
      </c>
      <c r="AP869">
        <v>0.1</v>
      </c>
      <c r="AQ869">
        <v>8.7348999999999997</v>
      </c>
      <c r="AR869">
        <v>0</v>
      </c>
      <c r="AS869">
        <v>500</v>
      </c>
      <c r="AT869" t="s">
        <v>29</v>
      </c>
    </row>
    <row r="870" spans="39:46" x14ac:dyDescent="0.3">
      <c r="AM870">
        <v>432.5</v>
      </c>
      <c r="AN870">
        <f t="shared" si="74"/>
        <v>9.7010880316518305E-2</v>
      </c>
      <c r="AO870">
        <v>60.44</v>
      </c>
      <c r="AP870">
        <v>0.1</v>
      </c>
      <c r="AQ870">
        <v>8.7347999999999999</v>
      </c>
      <c r="AR870">
        <v>0</v>
      </c>
      <c r="AS870">
        <v>500</v>
      </c>
      <c r="AT870" t="s">
        <v>29</v>
      </c>
    </row>
    <row r="871" spans="39:46" x14ac:dyDescent="0.3">
      <c r="AM871">
        <v>433</v>
      </c>
      <c r="AN871">
        <f t="shared" si="74"/>
        <v>9.7008902077151335E-2</v>
      </c>
      <c r="AO871">
        <v>60.48</v>
      </c>
      <c r="AP871">
        <v>0.1</v>
      </c>
      <c r="AQ871">
        <v>8.7347999999999999</v>
      </c>
      <c r="AR871">
        <v>0</v>
      </c>
      <c r="AS871">
        <v>500</v>
      </c>
      <c r="AT871" t="s">
        <v>29</v>
      </c>
    </row>
    <row r="872" spans="39:46" x14ac:dyDescent="0.3">
      <c r="AM872">
        <v>433.5</v>
      </c>
      <c r="AN872">
        <f t="shared" si="74"/>
        <v>9.7006923837784378E-2</v>
      </c>
      <c r="AO872">
        <v>60.52</v>
      </c>
      <c r="AP872">
        <v>0.1</v>
      </c>
      <c r="AQ872">
        <v>8.7347999999999999</v>
      </c>
      <c r="AR872">
        <v>0</v>
      </c>
      <c r="AS872">
        <v>500</v>
      </c>
      <c r="AT872" t="s">
        <v>29</v>
      </c>
    </row>
    <row r="873" spans="39:46" x14ac:dyDescent="0.3">
      <c r="AM873">
        <v>434</v>
      </c>
      <c r="AN873">
        <f t="shared" si="74"/>
        <v>9.7005440158259154E-2</v>
      </c>
      <c r="AO873">
        <v>60.55</v>
      </c>
      <c r="AP873">
        <v>0.1</v>
      </c>
      <c r="AQ873">
        <v>8.7347999999999999</v>
      </c>
      <c r="AR873">
        <v>0</v>
      </c>
      <c r="AS873">
        <v>500</v>
      </c>
      <c r="AT873" t="s">
        <v>29</v>
      </c>
    </row>
    <row r="874" spans="39:46" x14ac:dyDescent="0.3">
      <c r="AM874">
        <v>434.5</v>
      </c>
      <c r="AN874">
        <f t="shared" si="74"/>
        <v>9.7003461918892198E-2</v>
      </c>
      <c r="AO874">
        <v>60.59</v>
      </c>
      <c r="AP874">
        <v>0.1</v>
      </c>
      <c r="AQ874">
        <v>8.7347999999999999</v>
      </c>
      <c r="AR874">
        <v>0</v>
      </c>
      <c r="AS874">
        <v>500</v>
      </c>
      <c r="AT874" t="s">
        <v>29</v>
      </c>
    </row>
    <row r="875" spans="39:46" x14ac:dyDescent="0.3">
      <c r="AM875">
        <v>435</v>
      </c>
      <c r="AN875">
        <f t="shared" si="74"/>
        <v>9.7001978239366973E-2</v>
      </c>
      <c r="AO875">
        <v>60.62</v>
      </c>
      <c r="AP875">
        <v>0.1</v>
      </c>
      <c r="AQ875">
        <v>8.7347999999999999</v>
      </c>
      <c r="AR875">
        <v>0</v>
      </c>
      <c r="AS875">
        <v>500</v>
      </c>
      <c r="AT875" t="s">
        <v>29</v>
      </c>
    </row>
    <row r="876" spans="39:46" x14ac:dyDescent="0.3">
      <c r="AM876">
        <v>435.5</v>
      </c>
      <c r="AN876">
        <f t="shared" si="74"/>
        <v>9.7000494559841749E-2</v>
      </c>
      <c r="AO876">
        <v>60.65</v>
      </c>
      <c r="AP876">
        <v>0.1</v>
      </c>
      <c r="AQ876">
        <v>8.7347000000000001</v>
      </c>
      <c r="AR876">
        <v>0</v>
      </c>
      <c r="AS876">
        <v>500</v>
      </c>
      <c r="AT876" t="s">
        <v>29</v>
      </c>
    </row>
    <row r="877" spans="39:46" x14ac:dyDescent="0.3">
      <c r="AM877">
        <v>436</v>
      </c>
      <c r="AN877">
        <f t="shared" si="74"/>
        <v>9.6998516320474779E-2</v>
      </c>
      <c r="AO877">
        <v>60.69</v>
      </c>
      <c r="AP877">
        <v>0.1</v>
      </c>
      <c r="AQ877">
        <v>8.7347999999999999</v>
      </c>
      <c r="AR877">
        <v>0</v>
      </c>
      <c r="AS877">
        <v>500</v>
      </c>
      <c r="AT877" t="s">
        <v>29</v>
      </c>
    </row>
    <row r="878" spans="39:46" x14ac:dyDescent="0.3">
      <c r="AM878">
        <v>436.5</v>
      </c>
      <c r="AN878">
        <f t="shared" si="74"/>
        <v>9.69975272007913E-2</v>
      </c>
      <c r="AO878">
        <v>60.71</v>
      </c>
      <c r="AP878">
        <v>0.1</v>
      </c>
      <c r="AQ878">
        <v>8.7347999999999999</v>
      </c>
      <c r="AR878">
        <v>0</v>
      </c>
      <c r="AS878">
        <v>500</v>
      </c>
      <c r="AT878" t="s">
        <v>29</v>
      </c>
    </row>
    <row r="879" spans="39:46" x14ac:dyDescent="0.3">
      <c r="AM879">
        <v>437</v>
      </c>
      <c r="AN879">
        <f t="shared" si="74"/>
        <v>9.6996043521266076E-2</v>
      </c>
      <c r="AO879">
        <v>60.74</v>
      </c>
      <c r="AP879">
        <v>0.1</v>
      </c>
      <c r="AQ879">
        <v>8.7346000000000004</v>
      </c>
      <c r="AR879">
        <v>0</v>
      </c>
      <c r="AS879">
        <v>500</v>
      </c>
      <c r="AT879" t="s">
        <v>29</v>
      </c>
    </row>
    <row r="880" spans="39:46" x14ac:dyDescent="0.3">
      <c r="AM880">
        <v>437.5</v>
      </c>
      <c r="AN880">
        <f t="shared" si="74"/>
        <v>9.6994559841740852E-2</v>
      </c>
      <c r="AO880">
        <v>60.77</v>
      </c>
      <c r="AP880">
        <v>0.1</v>
      </c>
      <c r="AQ880">
        <v>8.7347000000000001</v>
      </c>
      <c r="AR880">
        <v>0</v>
      </c>
      <c r="AS880">
        <v>500</v>
      </c>
      <c r="AT880" t="s">
        <v>29</v>
      </c>
    </row>
    <row r="881" spans="39:46" x14ac:dyDescent="0.3">
      <c r="AM881">
        <v>438</v>
      </c>
      <c r="AN881">
        <f t="shared" si="74"/>
        <v>9.6993570722057373E-2</v>
      </c>
      <c r="AO881">
        <v>60.79</v>
      </c>
      <c r="AP881">
        <v>0.1</v>
      </c>
      <c r="AQ881">
        <v>8.7347999999999999</v>
      </c>
      <c r="AR881">
        <v>0</v>
      </c>
      <c r="AS881">
        <v>500</v>
      </c>
      <c r="AT881" t="s">
        <v>29</v>
      </c>
    </row>
    <row r="882" spans="39:46" x14ac:dyDescent="0.3">
      <c r="AM882">
        <v>438.5</v>
      </c>
      <c r="AN882">
        <f t="shared" si="74"/>
        <v>9.6992087042532149E-2</v>
      </c>
      <c r="AO882">
        <v>60.82</v>
      </c>
      <c r="AP882">
        <v>0.1</v>
      </c>
      <c r="AQ882">
        <v>8.7347000000000001</v>
      </c>
      <c r="AR882">
        <v>0</v>
      </c>
      <c r="AS882">
        <v>500</v>
      </c>
      <c r="AT882" t="s">
        <v>29</v>
      </c>
    </row>
    <row r="883" spans="39:46" x14ac:dyDescent="0.3">
      <c r="AM883">
        <v>439</v>
      </c>
      <c r="AN883">
        <f t="shared" si="74"/>
        <v>9.6990603363006925E-2</v>
      </c>
      <c r="AO883">
        <v>60.85</v>
      </c>
      <c r="AP883">
        <v>0.1</v>
      </c>
      <c r="AQ883">
        <v>8.7347999999999999</v>
      </c>
      <c r="AR883">
        <v>0</v>
      </c>
      <c r="AS883">
        <v>500</v>
      </c>
      <c r="AT883" t="s">
        <v>29</v>
      </c>
    </row>
    <row r="884" spans="39:46" x14ac:dyDescent="0.3">
      <c r="AM884">
        <v>439.5</v>
      </c>
      <c r="AN884">
        <f t="shared" si="74"/>
        <v>9.6989614243323446E-2</v>
      </c>
      <c r="AO884">
        <v>60.87</v>
      </c>
      <c r="AP884">
        <v>0.1</v>
      </c>
      <c r="AQ884">
        <v>8.7347000000000001</v>
      </c>
      <c r="AR884">
        <v>0</v>
      </c>
      <c r="AS884">
        <v>500</v>
      </c>
      <c r="AT884" t="s">
        <v>29</v>
      </c>
    </row>
    <row r="885" spans="39:46" x14ac:dyDescent="0.3">
      <c r="AM885">
        <v>440</v>
      </c>
      <c r="AN885">
        <f t="shared" si="74"/>
        <v>9.6988625123639968E-2</v>
      </c>
      <c r="AO885">
        <v>60.89</v>
      </c>
      <c r="AP885">
        <v>0.1</v>
      </c>
      <c r="AQ885">
        <v>8.7347000000000001</v>
      </c>
      <c r="AR885">
        <v>0</v>
      </c>
      <c r="AS885">
        <v>500</v>
      </c>
      <c r="AT885" t="s">
        <v>29</v>
      </c>
    </row>
    <row r="886" spans="39:46" x14ac:dyDescent="0.3">
      <c r="AM886">
        <v>440.5</v>
      </c>
      <c r="AN886">
        <f t="shared" si="74"/>
        <v>9.698763600395649E-2</v>
      </c>
      <c r="AO886">
        <v>60.91</v>
      </c>
      <c r="AP886">
        <v>0.1</v>
      </c>
      <c r="AQ886">
        <v>8.7347999999999999</v>
      </c>
      <c r="AR886">
        <v>0</v>
      </c>
      <c r="AS886">
        <v>500</v>
      </c>
      <c r="AT886" t="s">
        <v>29</v>
      </c>
    </row>
    <row r="887" spans="39:46" x14ac:dyDescent="0.3">
      <c r="AM887">
        <v>441</v>
      </c>
      <c r="AN887">
        <f t="shared" si="74"/>
        <v>9.6986646884272998E-2</v>
      </c>
      <c r="AO887">
        <v>60.93</v>
      </c>
      <c r="AP887">
        <v>0.1</v>
      </c>
      <c r="AQ887">
        <v>8.7347999999999999</v>
      </c>
      <c r="AR887">
        <v>0</v>
      </c>
      <c r="AS887">
        <v>500</v>
      </c>
      <c r="AT887" t="s">
        <v>29</v>
      </c>
    </row>
    <row r="888" spans="39:46" x14ac:dyDescent="0.3">
      <c r="AM888">
        <v>441.5</v>
      </c>
      <c r="AN888">
        <f t="shared" si="74"/>
        <v>9.6985163204747774E-2</v>
      </c>
      <c r="AO888">
        <v>60.96</v>
      </c>
      <c r="AP888">
        <v>0.1</v>
      </c>
      <c r="AQ888">
        <v>8.7347999999999999</v>
      </c>
      <c r="AR888">
        <v>0</v>
      </c>
      <c r="AS888">
        <v>500</v>
      </c>
      <c r="AT888" t="s">
        <v>29</v>
      </c>
    </row>
    <row r="889" spans="39:46" x14ac:dyDescent="0.3">
      <c r="AM889">
        <v>442</v>
      </c>
      <c r="AN889">
        <f t="shared" si="74"/>
        <v>9.6984174085064295E-2</v>
      </c>
      <c r="AO889">
        <v>60.98</v>
      </c>
      <c r="AP889">
        <v>0.1</v>
      </c>
      <c r="AQ889">
        <v>8.7348999999999997</v>
      </c>
      <c r="AR889">
        <v>0</v>
      </c>
      <c r="AS889">
        <v>500</v>
      </c>
      <c r="AT889" t="s">
        <v>29</v>
      </c>
    </row>
    <row r="890" spans="39:46" x14ac:dyDescent="0.3">
      <c r="AM890">
        <v>442.5</v>
      </c>
      <c r="AN890">
        <f t="shared" si="74"/>
        <v>9.6983184965380817E-2</v>
      </c>
      <c r="AO890">
        <v>61</v>
      </c>
      <c r="AP890">
        <v>0.1</v>
      </c>
      <c r="AQ890">
        <v>8.7347000000000001</v>
      </c>
      <c r="AR890">
        <v>0</v>
      </c>
      <c r="AS890">
        <v>500</v>
      </c>
      <c r="AT890" t="s">
        <v>29</v>
      </c>
    </row>
    <row r="891" spans="39:46" x14ac:dyDescent="0.3">
      <c r="AM891">
        <v>443</v>
      </c>
      <c r="AN891">
        <f t="shared" si="74"/>
        <v>9.6982195845697339E-2</v>
      </c>
      <c r="AO891">
        <v>61.02</v>
      </c>
      <c r="AP891">
        <v>0.1</v>
      </c>
      <c r="AQ891">
        <v>8.7347000000000001</v>
      </c>
      <c r="AR891">
        <v>0</v>
      </c>
      <c r="AS891">
        <v>500</v>
      </c>
      <c r="AT891" t="s">
        <v>29</v>
      </c>
    </row>
    <row r="892" spans="39:46" x14ac:dyDescent="0.3">
      <c r="AM892">
        <v>443.5</v>
      </c>
      <c r="AN892">
        <f t="shared" si="74"/>
        <v>9.6981206726013847E-2</v>
      </c>
      <c r="AO892">
        <v>61.04</v>
      </c>
      <c r="AP892">
        <v>0.1</v>
      </c>
      <c r="AQ892">
        <v>8.7347999999999999</v>
      </c>
      <c r="AR892">
        <v>0</v>
      </c>
      <c r="AS892">
        <v>500</v>
      </c>
      <c r="AT892" t="s">
        <v>29</v>
      </c>
    </row>
    <row r="893" spans="39:46" x14ac:dyDescent="0.3">
      <c r="AM893">
        <v>444</v>
      </c>
      <c r="AN893">
        <f t="shared" si="74"/>
        <v>9.6980217606330368E-2</v>
      </c>
      <c r="AO893">
        <v>61.06</v>
      </c>
      <c r="AP893">
        <v>0.1</v>
      </c>
      <c r="AQ893">
        <v>8.7347000000000001</v>
      </c>
      <c r="AR893">
        <v>0</v>
      </c>
      <c r="AS893">
        <v>500</v>
      </c>
      <c r="AT893" t="s">
        <v>29</v>
      </c>
    </row>
    <row r="894" spans="39:46" x14ac:dyDescent="0.3">
      <c r="AM894">
        <v>444.5</v>
      </c>
      <c r="AN894">
        <f t="shared" si="74"/>
        <v>9.6979723046488636E-2</v>
      </c>
      <c r="AO894">
        <v>61.07</v>
      </c>
      <c r="AP894">
        <v>0.1</v>
      </c>
      <c r="AQ894">
        <v>8.7347000000000001</v>
      </c>
      <c r="AR894">
        <v>0</v>
      </c>
      <c r="AS894">
        <v>500</v>
      </c>
      <c r="AT894" t="s">
        <v>29</v>
      </c>
    </row>
    <row r="895" spans="39:46" x14ac:dyDescent="0.3">
      <c r="AM895">
        <v>445</v>
      </c>
      <c r="AN895">
        <f t="shared" si="74"/>
        <v>9.6978733926805144E-2</v>
      </c>
      <c r="AO895">
        <v>61.09</v>
      </c>
      <c r="AP895">
        <v>0.1</v>
      </c>
      <c r="AQ895">
        <v>8.7347000000000001</v>
      </c>
      <c r="AR895">
        <v>0</v>
      </c>
      <c r="AS895">
        <v>500</v>
      </c>
      <c r="AT895" t="s">
        <v>29</v>
      </c>
    </row>
    <row r="896" spans="39:46" x14ac:dyDescent="0.3">
      <c r="AM896">
        <v>445.5</v>
      </c>
      <c r="AN896">
        <f t="shared" si="74"/>
        <v>9.6977744807121666E-2</v>
      </c>
      <c r="AO896">
        <v>61.11</v>
      </c>
      <c r="AP896">
        <v>0.1</v>
      </c>
      <c r="AQ896">
        <v>8.7347999999999999</v>
      </c>
      <c r="AR896">
        <v>0</v>
      </c>
      <c r="AS896">
        <v>500</v>
      </c>
      <c r="AT896" t="s">
        <v>29</v>
      </c>
    </row>
    <row r="897" spans="39:46" x14ac:dyDescent="0.3">
      <c r="AM897">
        <v>446</v>
      </c>
      <c r="AN897">
        <f t="shared" si="74"/>
        <v>9.697725024727992E-2</v>
      </c>
      <c r="AO897">
        <v>61.12</v>
      </c>
      <c r="AP897">
        <v>0.1</v>
      </c>
      <c r="AQ897">
        <v>8.7347000000000001</v>
      </c>
      <c r="AR897">
        <v>0</v>
      </c>
      <c r="AS897">
        <v>500</v>
      </c>
      <c r="AT897" t="s">
        <v>29</v>
      </c>
    </row>
    <row r="898" spans="39:46" x14ac:dyDescent="0.3">
      <c r="AM898">
        <v>446.5</v>
      </c>
      <c r="AN898">
        <f t="shared" si="74"/>
        <v>9.6976261127596441E-2</v>
      </c>
      <c r="AO898">
        <v>61.14</v>
      </c>
      <c r="AP898">
        <v>0.1</v>
      </c>
      <c r="AQ898">
        <v>8.7347999999999999</v>
      </c>
      <c r="AR898">
        <v>0</v>
      </c>
      <c r="AS898">
        <v>500</v>
      </c>
      <c r="AT898" t="s">
        <v>29</v>
      </c>
    </row>
    <row r="899" spans="39:46" x14ac:dyDescent="0.3">
      <c r="AM899">
        <v>447</v>
      </c>
      <c r="AN899">
        <f t="shared" si="74"/>
        <v>9.6975766567754709E-2</v>
      </c>
      <c r="AO899">
        <v>61.15</v>
      </c>
      <c r="AP899">
        <v>0.1</v>
      </c>
      <c r="AQ899">
        <v>8.7347000000000001</v>
      </c>
      <c r="AR899">
        <v>0</v>
      </c>
      <c r="AS899">
        <v>500</v>
      </c>
      <c r="AT899" t="s">
        <v>29</v>
      </c>
    </row>
    <row r="900" spans="39:46" x14ac:dyDescent="0.3">
      <c r="AM900">
        <v>447.5</v>
      </c>
      <c r="AN900">
        <f t="shared" si="74"/>
        <v>9.6975272007912963E-2</v>
      </c>
      <c r="AO900">
        <v>61.16</v>
      </c>
      <c r="AP900">
        <v>0.1</v>
      </c>
      <c r="AQ900">
        <v>8.7347000000000001</v>
      </c>
      <c r="AR900">
        <v>0</v>
      </c>
      <c r="AS900">
        <v>500</v>
      </c>
      <c r="AT900" t="s">
        <v>29</v>
      </c>
    </row>
    <row r="901" spans="39:46" x14ac:dyDescent="0.3">
      <c r="AM901">
        <v>448</v>
      </c>
      <c r="AN901">
        <f t="shared" si="74"/>
        <v>9.6973788328387739E-2</v>
      </c>
      <c r="AO901">
        <v>61.19</v>
      </c>
      <c r="AP901">
        <v>0.1</v>
      </c>
      <c r="AQ901">
        <v>8.7347999999999999</v>
      </c>
      <c r="AR901">
        <v>0</v>
      </c>
      <c r="AS901">
        <v>500</v>
      </c>
      <c r="AT901" t="s">
        <v>29</v>
      </c>
    </row>
    <row r="902" spans="39:46" x14ac:dyDescent="0.3">
      <c r="AM902">
        <v>448.5</v>
      </c>
      <c r="AN902">
        <f t="shared" si="74"/>
        <v>9.6973293768545993E-2</v>
      </c>
      <c r="AO902">
        <v>61.2</v>
      </c>
      <c r="AP902">
        <v>0.1</v>
      </c>
      <c r="AQ902">
        <v>8.7347999999999999</v>
      </c>
      <c r="AR902">
        <v>0</v>
      </c>
      <c r="AS902">
        <v>500</v>
      </c>
      <c r="AT902" t="s">
        <v>29</v>
      </c>
    </row>
    <row r="903" spans="39:46" x14ac:dyDescent="0.3">
      <c r="AM903">
        <v>449</v>
      </c>
      <c r="AN903">
        <f t="shared" ref="AN903:AN966" si="75">AP903-AP903*AO903/2022</f>
        <v>9.6972304648862515E-2</v>
      </c>
      <c r="AO903">
        <v>61.22</v>
      </c>
      <c r="AP903">
        <v>0.1</v>
      </c>
      <c r="AQ903">
        <v>8.7347000000000001</v>
      </c>
      <c r="AR903">
        <v>0</v>
      </c>
      <c r="AS903">
        <v>500</v>
      </c>
      <c r="AT903" t="s">
        <v>29</v>
      </c>
    </row>
    <row r="904" spans="39:46" x14ac:dyDescent="0.3">
      <c r="AM904">
        <v>449.5</v>
      </c>
      <c r="AN904">
        <f t="shared" si="75"/>
        <v>9.6971810089020782E-2</v>
      </c>
      <c r="AO904">
        <v>61.23</v>
      </c>
      <c r="AP904">
        <v>0.1</v>
      </c>
      <c r="AQ904">
        <v>8.7347999999999999</v>
      </c>
      <c r="AR904">
        <v>0</v>
      </c>
      <c r="AS904">
        <v>500</v>
      </c>
      <c r="AT904" t="s">
        <v>29</v>
      </c>
    </row>
    <row r="905" spans="39:46" x14ac:dyDescent="0.3">
      <c r="AM905">
        <v>450</v>
      </c>
      <c r="AN905">
        <f t="shared" si="75"/>
        <v>9.6971315529179036E-2</v>
      </c>
      <c r="AO905">
        <v>61.24</v>
      </c>
      <c r="AP905">
        <v>0.1</v>
      </c>
      <c r="AQ905">
        <v>8.7347000000000001</v>
      </c>
      <c r="AR905">
        <v>0</v>
      </c>
      <c r="AS905">
        <v>500</v>
      </c>
      <c r="AT905" t="s">
        <v>29</v>
      </c>
    </row>
    <row r="906" spans="39:46" x14ac:dyDescent="0.3">
      <c r="AM906">
        <v>450.5</v>
      </c>
      <c r="AN906">
        <f t="shared" si="75"/>
        <v>9.697082096933729E-2</v>
      </c>
      <c r="AO906">
        <v>61.25</v>
      </c>
      <c r="AP906">
        <v>0.1</v>
      </c>
      <c r="AQ906">
        <v>8.7347000000000001</v>
      </c>
      <c r="AR906">
        <v>0</v>
      </c>
      <c r="AS906">
        <v>500</v>
      </c>
      <c r="AT906" t="s">
        <v>29</v>
      </c>
    </row>
    <row r="907" spans="39:46" x14ac:dyDescent="0.3">
      <c r="AM907">
        <v>451</v>
      </c>
      <c r="AN907">
        <f t="shared" si="75"/>
        <v>9.6970326409495558E-2</v>
      </c>
      <c r="AO907">
        <v>61.26</v>
      </c>
      <c r="AP907">
        <v>0.1</v>
      </c>
      <c r="AQ907">
        <v>8.7347999999999999</v>
      </c>
      <c r="AR907">
        <v>0</v>
      </c>
      <c r="AS907">
        <v>500</v>
      </c>
      <c r="AT907" t="s">
        <v>29</v>
      </c>
    </row>
    <row r="908" spans="39:46" x14ac:dyDescent="0.3">
      <c r="AM908">
        <v>451.5</v>
      </c>
      <c r="AN908">
        <f t="shared" si="75"/>
        <v>9.696933728981208E-2</v>
      </c>
      <c r="AO908">
        <v>61.28</v>
      </c>
      <c r="AP908">
        <v>0.1</v>
      </c>
      <c r="AQ908">
        <v>8.7347999999999999</v>
      </c>
      <c r="AR908">
        <v>0</v>
      </c>
      <c r="AS908">
        <v>500</v>
      </c>
      <c r="AT908" t="s">
        <v>29</v>
      </c>
    </row>
    <row r="909" spans="39:46" x14ac:dyDescent="0.3">
      <c r="AM909">
        <v>452</v>
      </c>
      <c r="AN909">
        <f t="shared" si="75"/>
        <v>9.6968842729970334E-2</v>
      </c>
      <c r="AO909">
        <v>61.29</v>
      </c>
      <c r="AP909">
        <v>0.1</v>
      </c>
      <c r="AQ909">
        <v>8.7347000000000001</v>
      </c>
      <c r="AR909">
        <v>0</v>
      </c>
      <c r="AS909">
        <v>500</v>
      </c>
      <c r="AT909" t="s">
        <v>29</v>
      </c>
    </row>
    <row r="910" spans="39:46" x14ac:dyDescent="0.3">
      <c r="AM910">
        <v>452.5</v>
      </c>
      <c r="AN910">
        <f t="shared" si="75"/>
        <v>9.6968348170128588E-2</v>
      </c>
      <c r="AO910">
        <v>61.3</v>
      </c>
      <c r="AP910">
        <v>0.1</v>
      </c>
      <c r="AQ910">
        <v>8.7347999999999999</v>
      </c>
      <c r="AR910">
        <v>0</v>
      </c>
      <c r="AS910">
        <v>500</v>
      </c>
      <c r="AT910" t="s">
        <v>29</v>
      </c>
    </row>
    <row r="911" spans="39:46" x14ac:dyDescent="0.3">
      <c r="AM911">
        <v>453</v>
      </c>
      <c r="AN911">
        <f t="shared" si="75"/>
        <v>9.6967359050445109E-2</v>
      </c>
      <c r="AO911">
        <v>61.32</v>
      </c>
      <c r="AP911">
        <v>0.1</v>
      </c>
      <c r="AQ911">
        <v>8.7347999999999999</v>
      </c>
      <c r="AR911">
        <v>0</v>
      </c>
      <c r="AS911">
        <v>500</v>
      </c>
      <c r="AT911" t="s">
        <v>29</v>
      </c>
    </row>
    <row r="912" spans="39:46" x14ac:dyDescent="0.3">
      <c r="AM912">
        <v>453.5</v>
      </c>
      <c r="AN912">
        <f t="shared" si="75"/>
        <v>9.6966864490603363E-2</v>
      </c>
      <c r="AO912">
        <v>61.33</v>
      </c>
      <c r="AP912">
        <v>0.1</v>
      </c>
      <c r="AQ912">
        <v>8.7347000000000001</v>
      </c>
      <c r="AR912">
        <v>0</v>
      </c>
      <c r="AS912">
        <v>500</v>
      </c>
      <c r="AT912" t="s">
        <v>29</v>
      </c>
    </row>
    <row r="913" spans="39:46" x14ac:dyDescent="0.3">
      <c r="AM913">
        <v>454</v>
      </c>
      <c r="AN913">
        <f t="shared" si="75"/>
        <v>9.6966369930761631E-2</v>
      </c>
      <c r="AO913">
        <v>61.34</v>
      </c>
      <c r="AP913">
        <v>0.1</v>
      </c>
      <c r="AQ913">
        <v>8.7347999999999999</v>
      </c>
      <c r="AR913">
        <v>0</v>
      </c>
      <c r="AS913">
        <v>500</v>
      </c>
      <c r="AT913" t="s">
        <v>29</v>
      </c>
    </row>
    <row r="914" spans="39:46" x14ac:dyDescent="0.3">
      <c r="AM914">
        <v>454.5</v>
      </c>
      <c r="AN914">
        <f t="shared" si="75"/>
        <v>9.6965875370919885E-2</v>
      </c>
      <c r="AO914">
        <v>61.35</v>
      </c>
      <c r="AP914">
        <v>0.1</v>
      </c>
      <c r="AQ914">
        <v>8.7347999999999999</v>
      </c>
      <c r="AR914">
        <v>0</v>
      </c>
      <c r="AS914">
        <v>500</v>
      </c>
      <c r="AT914" t="s">
        <v>29</v>
      </c>
    </row>
    <row r="915" spans="39:46" x14ac:dyDescent="0.3">
      <c r="AM915">
        <v>455</v>
      </c>
      <c r="AN915">
        <f t="shared" si="75"/>
        <v>9.6964886251236407E-2</v>
      </c>
      <c r="AO915">
        <v>61.37</v>
      </c>
      <c r="AP915">
        <v>0.1</v>
      </c>
      <c r="AQ915">
        <v>8.7347000000000001</v>
      </c>
      <c r="AR915">
        <v>0</v>
      </c>
      <c r="AS915">
        <v>500</v>
      </c>
      <c r="AT915" t="s">
        <v>29</v>
      </c>
    </row>
    <row r="916" spans="39:46" x14ac:dyDescent="0.3">
      <c r="AM916">
        <v>455.5</v>
      </c>
      <c r="AN916">
        <f t="shared" si="75"/>
        <v>9.6964391691394661E-2</v>
      </c>
      <c r="AO916">
        <v>61.38</v>
      </c>
      <c r="AP916">
        <v>0.1</v>
      </c>
      <c r="AQ916">
        <v>8.7347000000000001</v>
      </c>
      <c r="AR916">
        <v>2</v>
      </c>
      <c r="AS916">
        <v>500</v>
      </c>
      <c r="AT916" t="s">
        <v>29</v>
      </c>
    </row>
    <row r="917" spans="39:46" x14ac:dyDescent="0.3">
      <c r="AM917">
        <v>456</v>
      </c>
      <c r="AN917">
        <f t="shared" si="75"/>
        <v>9.6964391691394661E-2</v>
      </c>
      <c r="AO917">
        <v>61.38</v>
      </c>
      <c r="AP917">
        <v>0.1</v>
      </c>
      <c r="AQ917">
        <v>8.7347000000000001</v>
      </c>
      <c r="AR917">
        <v>0</v>
      </c>
      <c r="AS917">
        <v>500</v>
      </c>
      <c r="AT917" t="s">
        <v>29</v>
      </c>
    </row>
    <row r="918" spans="39:46" x14ac:dyDescent="0.3">
      <c r="AM918">
        <v>456.5</v>
      </c>
      <c r="AN918">
        <f t="shared" si="75"/>
        <v>9.6963897131552929E-2</v>
      </c>
      <c r="AO918">
        <v>61.39</v>
      </c>
      <c r="AP918">
        <v>0.1</v>
      </c>
      <c r="AQ918">
        <v>8.7346000000000004</v>
      </c>
      <c r="AR918">
        <v>0</v>
      </c>
      <c r="AS918">
        <v>500</v>
      </c>
      <c r="AT918" t="s">
        <v>29</v>
      </c>
    </row>
    <row r="919" spans="39:46" x14ac:dyDescent="0.3">
      <c r="AM919">
        <v>457</v>
      </c>
      <c r="AN919">
        <f t="shared" si="75"/>
        <v>9.6962908011869436E-2</v>
      </c>
      <c r="AO919">
        <v>61.41</v>
      </c>
      <c r="AP919">
        <v>0.1</v>
      </c>
      <c r="AQ919">
        <v>8.7347999999999999</v>
      </c>
      <c r="AR919">
        <v>0</v>
      </c>
      <c r="AS919">
        <v>500</v>
      </c>
      <c r="AT919" t="s">
        <v>29</v>
      </c>
    </row>
    <row r="920" spans="39:46" x14ac:dyDescent="0.3">
      <c r="AM920">
        <v>457.5</v>
      </c>
      <c r="AN920">
        <f t="shared" si="75"/>
        <v>9.6962908011869436E-2</v>
      </c>
      <c r="AO920">
        <v>61.41</v>
      </c>
      <c r="AP920">
        <v>0.1</v>
      </c>
      <c r="AQ920">
        <v>8.7347000000000001</v>
      </c>
      <c r="AR920">
        <v>0</v>
      </c>
      <c r="AS920">
        <v>500</v>
      </c>
      <c r="AT920" t="s">
        <v>29</v>
      </c>
    </row>
    <row r="921" spans="39:46" x14ac:dyDescent="0.3">
      <c r="AM921">
        <v>458</v>
      </c>
      <c r="AN921">
        <f t="shared" si="75"/>
        <v>9.6962413452027704E-2</v>
      </c>
      <c r="AO921">
        <v>61.42</v>
      </c>
      <c r="AP921">
        <v>0.1</v>
      </c>
      <c r="AQ921">
        <v>8.7347000000000001</v>
      </c>
      <c r="AR921">
        <v>0</v>
      </c>
      <c r="AS921">
        <v>500</v>
      </c>
      <c r="AT921" t="s">
        <v>29</v>
      </c>
    </row>
    <row r="922" spans="39:46" x14ac:dyDescent="0.3">
      <c r="AM922">
        <v>458.5</v>
      </c>
      <c r="AN922">
        <f t="shared" si="75"/>
        <v>9.696092977250248E-2</v>
      </c>
      <c r="AO922">
        <v>61.45</v>
      </c>
      <c r="AP922">
        <v>0.1</v>
      </c>
      <c r="AQ922">
        <v>8.7347999999999999</v>
      </c>
      <c r="AR922">
        <v>0</v>
      </c>
      <c r="AS922">
        <v>500</v>
      </c>
      <c r="AT922" t="s">
        <v>29</v>
      </c>
    </row>
    <row r="923" spans="39:46" x14ac:dyDescent="0.3">
      <c r="AM923">
        <v>459</v>
      </c>
      <c r="AN923">
        <f t="shared" si="75"/>
        <v>9.6963402571711182E-2</v>
      </c>
      <c r="AO923">
        <v>61.4</v>
      </c>
      <c r="AP923">
        <v>0.1</v>
      </c>
      <c r="AQ923">
        <v>8.7347999999999999</v>
      </c>
      <c r="AR923">
        <v>0</v>
      </c>
      <c r="AS923">
        <v>500</v>
      </c>
      <c r="AT923" t="s">
        <v>29</v>
      </c>
    </row>
    <row r="924" spans="39:46" x14ac:dyDescent="0.3">
      <c r="AM924">
        <v>459.5</v>
      </c>
      <c r="AN924">
        <f t="shared" si="75"/>
        <v>9.6971315529179036E-2</v>
      </c>
      <c r="AO924">
        <v>61.24</v>
      </c>
      <c r="AP924">
        <v>0.1</v>
      </c>
      <c r="AQ924">
        <v>8.7347999999999999</v>
      </c>
      <c r="AR924">
        <v>0</v>
      </c>
      <c r="AS924">
        <v>500</v>
      </c>
      <c r="AT924" t="s">
        <v>29</v>
      </c>
    </row>
    <row r="925" spans="39:46" x14ac:dyDescent="0.3">
      <c r="AM925">
        <v>460</v>
      </c>
      <c r="AN925">
        <f t="shared" si="75"/>
        <v>9.6012863501483678E-2</v>
      </c>
      <c r="AO925">
        <v>61.01</v>
      </c>
      <c r="AP925">
        <v>9.9000000000000005E-2</v>
      </c>
      <c r="AQ925">
        <v>8.7354000000000003</v>
      </c>
      <c r="AR925">
        <v>0</v>
      </c>
      <c r="AS925">
        <v>500</v>
      </c>
      <c r="AT925" t="s">
        <v>29</v>
      </c>
    </row>
    <row r="926" spans="39:46" x14ac:dyDescent="0.3">
      <c r="AM926">
        <v>460.5</v>
      </c>
      <c r="AN926">
        <f t="shared" si="75"/>
        <v>9.6027062314540057E-2</v>
      </c>
      <c r="AO926">
        <v>60.72</v>
      </c>
      <c r="AP926">
        <v>9.9000000000000005E-2</v>
      </c>
      <c r="AQ926">
        <v>8.7355999999999998</v>
      </c>
      <c r="AR926">
        <v>0</v>
      </c>
      <c r="AS926">
        <v>500</v>
      </c>
      <c r="AT926" t="s">
        <v>29</v>
      </c>
    </row>
    <row r="927" spans="39:46" x14ac:dyDescent="0.3">
      <c r="AM927">
        <v>461</v>
      </c>
      <c r="AN927">
        <f t="shared" si="75"/>
        <v>9.5073570722057368E-2</v>
      </c>
      <c r="AO927">
        <v>60.38</v>
      </c>
      <c r="AP927">
        <v>9.8000000000000004E-2</v>
      </c>
      <c r="AQ927">
        <v>8.7363999999999997</v>
      </c>
      <c r="AR927">
        <v>0</v>
      </c>
      <c r="AS927">
        <v>500</v>
      </c>
      <c r="AT927" t="s">
        <v>29</v>
      </c>
    </row>
    <row r="928" spans="39:46" x14ac:dyDescent="0.3">
      <c r="AM928">
        <v>461.5</v>
      </c>
      <c r="AN928">
        <f t="shared" si="75"/>
        <v>9.509247279920871E-2</v>
      </c>
      <c r="AO928">
        <v>59.99</v>
      </c>
      <c r="AP928">
        <v>9.8000000000000004E-2</v>
      </c>
      <c r="AQ928">
        <v>8.7370000000000001</v>
      </c>
      <c r="AR928">
        <v>0</v>
      </c>
      <c r="AS928">
        <v>500</v>
      </c>
      <c r="AT928" t="s">
        <v>29</v>
      </c>
    </row>
    <row r="929" spans="39:46" x14ac:dyDescent="0.3">
      <c r="AM929">
        <v>462</v>
      </c>
      <c r="AN929">
        <f t="shared" si="75"/>
        <v>9.5113313550939674E-2</v>
      </c>
      <c r="AO929">
        <v>59.56</v>
      </c>
      <c r="AP929">
        <v>9.8000000000000004E-2</v>
      </c>
      <c r="AQ929">
        <v>8.7372999999999994</v>
      </c>
      <c r="AR929">
        <v>0</v>
      </c>
      <c r="AS929">
        <v>500</v>
      </c>
      <c r="AT929" t="s">
        <v>29</v>
      </c>
    </row>
    <row r="930" spans="39:46" x14ac:dyDescent="0.3">
      <c r="AM930">
        <v>462.5</v>
      </c>
      <c r="AN930">
        <f t="shared" si="75"/>
        <v>9.4164836795252227E-2</v>
      </c>
      <c r="AO930">
        <v>59.1</v>
      </c>
      <c r="AP930">
        <v>9.7000000000000003E-2</v>
      </c>
      <c r="AQ930">
        <v>8.7378999999999998</v>
      </c>
      <c r="AR930">
        <v>0</v>
      </c>
      <c r="AS930">
        <v>500</v>
      </c>
      <c r="AT930" t="s">
        <v>29</v>
      </c>
    </row>
    <row r="931" spans="39:46" x14ac:dyDescent="0.3">
      <c r="AM931">
        <v>463</v>
      </c>
      <c r="AN931">
        <f t="shared" si="75"/>
        <v>9.4189302670623143E-2</v>
      </c>
      <c r="AO931">
        <v>58.59</v>
      </c>
      <c r="AP931">
        <v>9.7000000000000003E-2</v>
      </c>
      <c r="AQ931">
        <v>8.7383000000000006</v>
      </c>
      <c r="AR931">
        <v>0</v>
      </c>
      <c r="AS931">
        <v>500</v>
      </c>
      <c r="AT931" t="s">
        <v>29</v>
      </c>
    </row>
    <row r="932" spans="39:46" x14ac:dyDescent="0.3">
      <c r="AM932">
        <v>463.5</v>
      </c>
      <c r="AN932">
        <f t="shared" si="75"/>
        <v>9.324439169139466E-2</v>
      </c>
      <c r="AO932">
        <v>58.04</v>
      </c>
      <c r="AP932">
        <v>9.6000000000000002E-2</v>
      </c>
      <c r="AQ932">
        <v>8.7387999999999995</v>
      </c>
      <c r="AR932">
        <v>0</v>
      </c>
      <c r="AS932">
        <v>500</v>
      </c>
      <c r="AT932" t="s">
        <v>29</v>
      </c>
    </row>
    <row r="933" spans="39:46" x14ac:dyDescent="0.3">
      <c r="AM933">
        <v>464</v>
      </c>
      <c r="AN933">
        <f t="shared" si="75"/>
        <v>9.327097922848665E-2</v>
      </c>
      <c r="AO933">
        <v>57.48</v>
      </c>
      <c r="AP933">
        <v>9.6000000000000002E-2</v>
      </c>
      <c r="AQ933">
        <v>8.7392000000000003</v>
      </c>
      <c r="AR933">
        <v>0</v>
      </c>
      <c r="AS933">
        <v>500</v>
      </c>
      <c r="AT933" t="s">
        <v>29</v>
      </c>
    </row>
    <row r="934" spans="39:46" x14ac:dyDescent="0.3">
      <c r="AM934">
        <v>464.5</v>
      </c>
      <c r="AN934">
        <f t="shared" si="75"/>
        <v>9.2327126607319482E-2</v>
      </c>
      <c r="AO934">
        <v>56.89</v>
      </c>
      <c r="AP934">
        <v>9.5000000000000001E-2</v>
      </c>
      <c r="AQ934">
        <v>8.7396999999999991</v>
      </c>
      <c r="AR934">
        <v>0</v>
      </c>
      <c r="AS934">
        <v>500</v>
      </c>
      <c r="AT934" t="s">
        <v>29</v>
      </c>
    </row>
    <row r="935" spans="39:46" x14ac:dyDescent="0.3">
      <c r="AM935">
        <v>465</v>
      </c>
      <c r="AN935">
        <f t="shared" si="75"/>
        <v>9.1381760633036602E-2</v>
      </c>
      <c r="AO935">
        <v>56.32</v>
      </c>
      <c r="AP935">
        <v>9.4E-2</v>
      </c>
      <c r="AQ935">
        <v>8.7403999999999993</v>
      </c>
      <c r="AR935">
        <v>0</v>
      </c>
      <c r="AS935">
        <v>500</v>
      </c>
      <c r="AT935" t="s">
        <v>29</v>
      </c>
    </row>
    <row r="936" spans="39:46" x14ac:dyDescent="0.3">
      <c r="AM936">
        <v>465.5</v>
      </c>
      <c r="AN936">
        <f t="shared" si="75"/>
        <v>9.1411513353115731E-2</v>
      </c>
      <c r="AO936">
        <v>55.68</v>
      </c>
      <c r="AP936">
        <v>9.4E-2</v>
      </c>
      <c r="AQ936">
        <v>8.7409999999999997</v>
      </c>
      <c r="AR936">
        <v>0</v>
      </c>
      <c r="AS936">
        <v>500</v>
      </c>
      <c r="AT936" t="s">
        <v>29</v>
      </c>
    </row>
    <row r="937" spans="39:46" x14ac:dyDescent="0.3">
      <c r="AM937">
        <v>466</v>
      </c>
      <c r="AN937">
        <f t="shared" si="75"/>
        <v>9.0469406528189911E-2</v>
      </c>
      <c r="AO937">
        <v>55.02</v>
      </c>
      <c r="AP937">
        <v>9.2999999999999999E-2</v>
      </c>
      <c r="AQ937">
        <v>8.7414000000000005</v>
      </c>
      <c r="AR937">
        <v>0</v>
      </c>
      <c r="AS937">
        <v>500</v>
      </c>
      <c r="AT937" t="s">
        <v>29</v>
      </c>
    </row>
    <row r="938" spans="39:46" x14ac:dyDescent="0.3">
      <c r="AM938">
        <v>466.5</v>
      </c>
      <c r="AN938">
        <f t="shared" si="75"/>
        <v>9.0498382789317502E-2</v>
      </c>
      <c r="AO938">
        <v>54.39</v>
      </c>
      <c r="AP938">
        <v>9.2999999999999999E-2</v>
      </c>
      <c r="AQ938">
        <v>8.7421000000000006</v>
      </c>
      <c r="AR938">
        <v>0</v>
      </c>
      <c r="AS938">
        <v>500</v>
      </c>
      <c r="AT938" t="s">
        <v>29</v>
      </c>
    </row>
    <row r="939" spans="39:46" x14ac:dyDescent="0.3">
      <c r="AM939">
        <v>467</v>
      </c>
      <c r="AN939">
        <f t="shared" si="75"/>
        <v>8.9556676557863493E-2</v>
      </c>
      <c r="AO939">
        <v>53.7</v>
      </c>
      <c r="AP939">
        <v>9.1999999999999998E-2</v>
      </c>
      <c r="AQ939">
        <v>8.7426999999999992</v>
      </c>
      <c r="AR939">
        <v>0</v>
      </c>
      <c r="AS939">
        <v>500</v>
      </c>
      <c r="AT939" t="s">
        <v>29</v>
      </c>
    </row>
    <row r="940" spans="39:46" x14ac:dyDescent="0.3">
      <c r="AM940">
        <v>467.5</v>
      </c>
      <c r="AN940">
        <f t="shared" si="75"/>
        <v>8.8613837784371902E-2</v>
      </c>
      <c r="AO940">
        <v>53.02</v>
      </c>
      <c r="AP940">
        <v>9.0999999999999998E-2</v>
      </c>
      <c r="AQ940">
        <v>8.7438000000000002</v>
      </c>
      <c r="AR940">
        <v>0</v>
      </c>
      <c r="AS940">
        <v>500</v>
      </c>
      <c r="AT940" t="s">
        <v>29</v>
      </c>
    </row>
    <row r="941" spans="39:46" x14ac:dyDescent="0.3">
      <c r="AM941">
        <v>468</v>
      </c>
      <c r="AN941">
        <f t="shared" si="75"/>
        <v>8.7672106824925808E-2</v>
      </c>
      <c r="AO941">
        <v>52.3</v>
      </c>
      <c r="AP941">
        <v>0.09</v>
      </c>
      <c r="AQ941">
        <v>8.7443000000000008</v>
      </c>
      <c r="AR941">
        <v>0</v>
      </c>
      <c r="AS941">
        <v>500</v>
      </c>
      <c r="AT941" t="s">
        <v>29</v>
      </c>
    </row>
    <row r="942" spans="39:46" x14ac:dyDescent="0.3">
      <c r="AM942">
        <v>468.5</v>
      </c>
      <c r="AN942">
        <f t="shared" si="75"/>
        <v>8.770548961424332E-2</v>
      </c>
      <c r="AO942">
        <v>51.55</v>
      </c>
      <c r="AP942">
        <v>0.09</v>
      </c>
      <c r="AQ942">
        <v>8.7452000000000005</v>
      </c>
      <c r="AR942">
        <v>0</v>
      </c>
      <c r="AS942">
        <v>500</v>
      </c>
      <c r="AT942" t="s">
        <v>29</v>
      </c>
    </row>
    <row r="943" spans="39:46" x14ac:dyDescent="0.3">
      <c r="AM943">
        <v>469</v>
      </c>
      <c r="AN943">
        <f t="shared" si="75"/>
        <v>8.6764436201780412E-2</v>
      </c>
      <c r="AO943">
        <v>50.79</v>
      </c>
      <c r="AP943">
        <v>8.8999999999999996E-2</v>
      </c>
      <c r="AQ943">
        <v>8.7462</v>
      </c>
      <c r="AR943">
        <v>0</v>
      </c>
      <c r="AS943">
        <v>500</v>
      </c>
      <c r="AT943" t="s">
        <v>29</v>
      </c>
    </row>
    <row r="944" spans="39:46" x14ac:dyDescent="0.3">
      <c r="AM944">
        <v>469.5</v>
      </c>
      <c r="AN944">
        <f t="shared" si="75"/>
        <v>8.5823501483679523E-2</v>
      </c>
      <c r="AO944">
        <v>50.01</v>
      </c>
      <c r="AP944">
        <v>8.7999999999999995E-2</v>
      </c>
      <c r="AQ944">
        <v>8.7467000000000006</v>
      </c>
      <c r="AR944">
        <v>0</v>
      </c>
      <c r="AS944">
        <v>500</v>
      </c>
      <c r="AT944" t="s">
        <v>29</v>
      </c>
    </row>
    <row r="945" spans="39:46" x14ac:dyDescent="0.3">
      <c r="AM945">
        <v>470</v>
      </c>
      <c r="AN945">
        <f t="shared" si="75"/>
        <v>8.4881795252225514E-2</v>
      </c>
      <c r="AO945">
        <v>49.23</v>
      </c>
      <c r="AP945">
        <v>8.6999999999999994E-2</v>
      </c>
      <c r="AQ945">
        <v>8.7477</v>
      </c>
      <c r="AR945">
        <v>0</v>
      </c>
      <c r="AS945">
        <v>500</v>
      </c>
      <c r="AT945" t="s">
        <v>29</v>
      </c>
    </row>
    <row r="946" spans="39:46" x14ac:dyDescent="0.3">
      <c r="AM946">
        <v>470.5</v>
      </c>
      <c r="AN946">
        <f t="shared" si="75"/>
        <v>8.4917077151335299E-2</v>
      </c>
      <c r="AO946">
        <v>48.41</v>
      </c>
      <c r="AP946">
        <v>8.6999999999999994E-2</v>
      </c>
      <c r="AQ946">
        <v>8.7483000000000004</v>
      </c>
      <c r="AR946">
        <v>0</v>
      </c>
      <c r="AS946">
        <v>500</v>
      </c>
      <c r="AT946" t="s">
        <v>29</v>
      </c>
    </row>
    <row r="947" spans="39:46" x14ac:dyDescent="0.3">
      <c r="AM947">
        <v>471</v>
      </c>
      <c r="AN947">
        <f t="shared" si="75"/>
        <v>8.3972917903066269E-2</v>
      </c>
      <c r="AO947">
        <v>47.66</v>
      </c>
      <c r="AP947">
        <v>8.5999999999999993E-2</v>
      </c>
      <c r="AQ947">
        <v>8.7491000000000003</v>
      </c>
      <c r="AR947">
        <v>0</v>
      </c>
      <c r="AS947">
        <v>500</v>
      </c>
      <c r="AT947" t="s">
        <v>29</v>
      </c>
    </row>
    <row r="948" spans="39:46" x14ac:dyDescent="0.3">
      <c r="AM948">
        <v>471.5</v>
      </c>
      <c r="AN948">
        <f t="shared" si="75"/>
        <v>8.3025074183976269E-2</v>
      </c>
      <c r="AO948">
        <v>46.98</v>
      </c>
      <c r="AP948">
        <v>8.5000000000000006E-2</v>
      </c>
      <c r="AQ948">
        <v>8.75</v>
      </c>
      <c r="AR948">
        <v>0</v>
      </c>
      <c r="AS948">
        <v>500</v>
      </c>
      <c r="AT948" t="s">
        <v>29</v>
      </c>
    </row>
    <row r="949" spans="39:46" x14ac:dyDescent="0.3">
      <c r="AM949">
        <v>472</v>
      </c>
      <c r="AN949">
        <f t="shared" si="75"/>
        <v>8.2076557863501487E-2</v>
      </c>
      <c r="AO949">
        <v>46.3</v>
      </c>
      <c r="AP949">
        <v>8.4000000000000005E-2</v>
      </c>
      <c r="AQ949">
        <v>8.7507000000000001</v>
      </c>
      <c r="AR949">
        <v>0</v>
      </c>
      <c r="AS949">
        <v>500</v>
      </c>
      <c r="AT949" t="s">
        <v>29</v>
      </c>
    </row>
    <row r="950" spans="39:46" x14ac:dyDescent="0.3">
      <c r="AM950">
        <v>472.5</v>
      </c>
      <c r="AN950">
        <f t="shared" si="75"/>
        <v>8.1133115727002977E-2</v>
      </c>
      <c r="AO950">
        <v>45.48</v>
      </c>
      <c r="AP950">
        <v>8.3000000000000004E-2</v>
      </c>
      <c r="AQ950">
        <v>8.7516999999999996</v>
      </c>
      <c r="AR950">
        <v>0</v>
      </c>
      <c r="AS950">
        <v>500</v>
      </c>
      <c r="AT950" t="s">
        <v>29</v>
      </c>
    </row>
    <row r="951" spans="39:46" x14ac:dyDescent="0.3">
      <c r="AM951">
        <v>473</v>
      </c>
      <c r="AN951">
        <f t="shared" si="75"/>
        <v>8.0189673590504454E-2</v>
      </c>
      <c r="AO951">
        <v>44.64</v>
      </c>
      <c r="AP951">
        <v>8.2000000000000003E-2</v>
      </c>
      <c r="AQ951">
        <v>8.7523999999999997</v>
      </c>
      <c r="AR951">
        <v>0</v>
      </c>
      <c r="AS951">
        <v>500</v>
      </c>
      <c r="AT951" t="s">
        <v>29</v>
      </c>
    </row>
    <row r="952" spans="39:46" x14ac:dyDescent="0.3">
      <c r="AM952">
        <v>473.5</v>
      </c>
      <c r="AN952">
        <f t="shared" si="75"/>
        <v>7.9242997032640955E-2</v>
      </c>
      <c r="AO952">
        <v>43.86</v>
      </c>
      <c r="AP952">
        <v>8.1000000000000003E-2</v>
      </c>
      <c r="AQ952">
        <v>8.7533999999999992</v>
      </c>
      <c r="AR952">
        <v>0</v>
      </c>
      <c r="AS952">
        <v>500</v>
      </c>
      <c r="AT952" t="s">
        <v>29</v>
      </c>
    </row>
    <row r="953" spans="39:46" x14ac:dyDescent="0.3">
      <c r="AM953">
        <v>474</v>
      </c>
      <c r="AN953">
        <f t="shared" si="75"/>
        <v>7.8293570722057365E-2</v>
      </c>
      <c r="AO953">
        <v>43.13</v>
      </c>
      <c r="AP953">
        <v>0.08</v>
      </c>
      <c r="AQ953">
        <v>8.7544000000000004</v>
      </c>
      <c r="AR953">
        <v>0</v>
      </c>
      <c r="AS953">
        <v>500</v>
      </c>
      <c r="AT953" t="s">
        <v>29</v>
      </c>
    </row>
    <row r="954" spans="39:46" x14ac:dyDescent="0.3">
      <c r="AM954">
        <v>474.5</v>
      </c>
      <c r="AN954">
        <f t="shared" si="75"/>
        <v>7.8324431256182006E-2</v>
      </c>
      <c r="AO954">
        <v>42.35</v>
      </c>
      <c r="AP954">
        <v>0.08</v>
      </c>
      <c r="AQ954">
        <v>8.7552000000000003</v>
      </c>
      <c r="AR954">
        <v>0</v>
      </c>
      <c r="AS954">
        <v>500</v>
      </c>
      <c r="AT954" t="s">
        <v>29</v>
      </c>
    </row>
    <row r="955" spans="39:46" x14ac:dyDescent="0.3">
      <c r="AM955">
        <v>475</v>
      </c>
      <c r="AN955">
        <f t="shared" si="75"/>
        <v>7.7378976261127594E-2</v>
      </c>
      <c r="AO955">
        <v>41.49</v>
      </c>
      <c r="AP955">
        <v>7.9000000000000001E-2</v>
      </c>
      <c r="AQ955">
        <v>8.7561</v>
      </c>
      <c r="AR955">
        <v>0</v>
      </c>
      <c r="AS955">
        <v>500</v>
      </c>
      <c r="AT955" t="s">
        <v>29</v>
      </c>
    </row>
    <row r="956" spans="39:46" x14ac:dyDescent="0.3">
      <c r="AM956">
        <v>475.5</v>
      </c>
      <c r="AN956">
        <f t="shared" si="75"/>
        <v>7.6432670623145404E-2</v>
      </c>
      <c r="AO956">
        <v>40.630000000000003</v>
      </c>
      <c r="AP956">
        <v>7.8E-2</v>
      </c>
      <c r="AQ956">
        <v>8.7568999999999999</v>
      </c>
      <c r="AR956">
        <v>0</v>
      </c>
      <c r="AS956">
        <v>500</v>
      </c>
      <c r="AT956" t="s">
        <v>29</v>
      </c>
    </row>
    <row r="957" spans="39:46" x14ac:dyDescent="0.3">
      <c r="AM957">
        <v>476</v>
      </c>
      <c r="AN957">
        <f t="shared" si="75"/>
        <v>7.5485133531157267E-2</v>
      </c>
      <c r="AO957">
        <v>39.78</v>
      </c>
      <c r="AP957">
        <v>7.6999999999999999E-2</v>
      </c>
      <c r="AQ957">
        <v>8.7576000000000001</v>
      </c>
      <c r="AR957">
        <v>0</v>
      </c>
      <c r="AS957">
        <v>500</v>
      </c>
      <c r="AT957" t="s">
        <v>29</v>
      </c>
    </row>
    <row r="958" spans="39:46" x14ac:dyDescent="0.3">
      <c r="AM958">
        <v>476.5</v>
      </c>
      <c r="AN958">
        <f t="shared" si="75"/>
        <v>7.4535628090999007E-2</v>
      </c>
      <c r="AO958">
        <v>38.96</v>
      </c>
      <c r="AP958">
        <v>7.5999999999999998E-2</v>
      </c>
      <c r="AQ958">
        <v>8.7584</v>
      </c>
      <c r="AR958">
        <v>0</v>
      </c>
      <c r="AS958">
        <v>500</v>
      </c>
      <c r="AT958" t="s">
        <v>29</v>
      </c>
    </row>
    <row r="959" spans="39:46" x14ac:dyDescent="0.3">
      <c r="AM959">
        <v>477</v>
      </c>
      <c r="AN959">
        <f t="shared" si="75"/>
        <v>7.4564945598417406E-2</v>
      </c>
      <c r="AO959">
        <v>38.18</v>
      </c>
      <c r="AP959">
        <v>7.5999999999999998E-2</v>
      </c>
      <c r="AQ959">
        <v>8.7591999999999999</v>
      </c>
      <c r="AR959">
        <v>0</v>
      </c>
      <c r="AS959">
        <v>500</v>
      </c>
      <c r="AT959" t="s">
        <v>29</v>
      </c>
    </row>
    <row r="960" spans="39:46" x14ac:dyDescent="0.3">
      <c r="AM960">
        <v>477.5</v>
      </c>
      <c r="AN960">
        <f t="shared" si="75"/>
        <v>7.3614985163204749E-2</v>
      </c>
      <c r="AO960">
        <v>37.340000000000003</v>
      </c>
      <c r="AP960">
        <v>7.4999999999999997E-2</v>
      </c>
      <c r="AQ960">
        <v>8.7600999999999996</v>
      </c>
      <c r="AR960">
        <v>0</v>
      </c>
      <c r="AS960">
        <v>500</v>
      </c>
      <c r="AT960" t="s">
        <v>29</v>
      </c>
    </row>
    <row r="961" spans="39:46" x14ac:dyDescent="0.3">
      <c r="AM961">
        <v>478</v>
      </c>
      <c r="AN961">
        <f t="shared" si="75"/>
        <v>7.2663827893175076E-2</v>
      </c>
      <c r="AO961">
        <v>36.51</v>
      </c>
      <c r="AP961">
        <v>7.3999999999999996E-2</v>
      </c>
      <c r="AQ961">
        <v>8.7611000000000008</v>
      </c>
      <c r="AR961">
        <v>0</v>
      </c>
      <c r="AS961">
        <v>500</v>
      </c>
      <c r="AT961" t="s">
        <v>29</v>
      </c>
    </row>
    <row r="962" spans="39:46" x14ac:dyDescent="0.3">
      <c r="AM962">
        <v>478.5</v>
      </c>
      <c r="AN962">
        <f t="shared" si="75"/>
        <v>7.1710405539070224E-2</v>
      </c>
      <c r="AO962">
        <v>35.72</v>
      </c>
      <c r="AP962">
        <v>7.2999999999999995E-2</v>
      </c>
      <c r="AQ962">
        <v>8.7617999999999991</v>
      </c>
      <c r="AR962">
        <v>0</v>
      </c>
      <c r="AS962">
        <v>500</v>
      </c>
      <c r="AT962" t="s">
        <v>29</v>
      </c>
    </row>
    <row r="963" spans="39:46" x14ac:dyDescent="0.3">
      <c r="AM963">
        <v>479</v>
      </c>
      <c r="AN963">
        <f t="shared" si="75"/>
        <v>7.0755845697329373E-2</v>
      </c>
      <c r="AO963">
        <v>34.94</v>
      </c>
      <c r="AP963">
        <v>7.1999999999999995E-2</v>
      </c>
      <c r="AQ963">
        <v>8.7627000000000006</v>
      </c>
      <c r="AR963">
        <v>0</v>
      </c>
      <c r="AS963">
        <v>500</v>
      </c>
      <c r="AT963" t="s">
        <v>29</v>
      </c>
    </row>
    <row r="964" spans="39:46" x14ac:dyDescent="0.3">
      <c r="AM964">
        <v>479.5</v>
      </c>
      <c r="AN964">
        <f t="shared" si="75"/>
        <v>6.9800514342235401E-2</v>
      </c>
      <c r="AO964">
        <v>34.159999999999997</v>
      </c>
      <c r="AP964">
        <v>7.0999999999999994E-2</v>
      </c>
      <c r="AQ964">
        <v>8.7634000000000007</v>
      </c>
      <c r="AR964">
        <v>0</v>
      </c>
      <c r="AS964">
        <v>500</v>
      </c>
      <c r="AT964" t="s">
        <v>29</v>
      </c>
    </row>
    <row r="965" spans="39:46" x14ac:dyDescent="0.3">
      <c r="AM965">
        <v>480</v>
      </c>
      <c r="AN965">
        <f t="shared" si="75"/>
        <v>6.9829658753709195E-2</v>
      </c>
      <c r="AO965">
        <v>33.33</v>
      </c>
      <c r="AP965">
        <v>7.0999999999999994E-2</v>
      </c>
      <c r="AQ965">
        <v>8.7642000000000007</v>
      </c>
      <c r="AR965">
        <v>0</v>
      </c>
      <c r="AS965">
        <v>500</v>
      </c>
      <c r="AT965" t="s">
        <v>29</v>
      </c>
    </row>
    <row r="966" spans="39:46" x14ac:dyDescent="0.3">
      <c r="AM966">
        <v>480.5</v>
      </c>
      <c r="AN966">
        <f t="shared" si="75"/>
        <v>6.7890949554896149E-2</v>
      </c>
      <c r="AO966">
        <v>32.5</v>
      </c>
      <c r="AP966">
        <v>6.9000000000000006E-2</v>
      </c>
      <c r="AQ966">
        <v>8.7652999999999999</v>
      </c>
      <c r="AR966">
        <v>0</v>
      </c>
      <c r="AS966">
        <v>500</v>
      </c>
      <c r="AT966" t="s">
        <v>29</v>
      </c>
    </row>
    <row r="967" spans="39:46" x14ac:dyDescent="0.3">
      <c r="AM967">
        <v>481</v>
      </c>
      <c r="AN967">
        <f t="shared" ref="AN967:AN1030" si="76">AP967-AP967*AO967/2022</f>
        <v>6.7916543026706244E-2</v>
      </c>
      <c r="AO967">
        <v>31.75</v>
      </c>
      <c r="AP967">
        <v>6.9000000000000006E-2</v>
      </c>
      <c r="AQ967">
        <v>8.7661999999999995</v>
      </c>
      <c r="AR967">
        <v>0</v>
      </c>
      <c r="AS967">
        <v>500</v>
      </c>
      <c r="AT967" t="s">
        <v>29</v>
      </c>
    </row>
    <row r="968" spans="39:46" x14ac:dyDescent="0.3">
      <c r="AM968">
        <v>481.5</v>
      </c>
      <c r="AN968">
        <f t="shared" si="76"/>
        <v>6.6957131552917909E-2</v>
      </c>
      <c r="AO968">
        <v>31.01</v>
      </c>
      <c r="AP968">
        <v>6.8000000000000005E-2</v>
      </c>
      <c r="AQ968">
        <v>8.7673000000000005</v>
      </c>
      <c r="AR968">
        <v>0</v>
      </c>
      <c r="AS968">
        <v>500</v>
      </c>
      <c r="AT968" t="s">
        <v>29</v>
      </c>
    </row>
    <row r="969" spans="39:46" x14ac:dyDescent="0.3">
      <c r="AM969">
        <v>482</v>
      </c>
      <c r="AN969">
        <f t="shared" si="76"/>
        <v>6.5996656775469842E-2</v>
      </c>
      <c r="AO969">
        <v>30.28</v>
      </c>
      <c r="AP969">
        <v>6.7000000000000004E-2</v>
      </c>
      <c r="AQ969">
        <v>8.7682000000000002</v>
      </c>
      <c r="AR969">
        <v>0</v>
      </c>
      <c r="AS969">
        <v>500</v>
      </c>
      <c r="AT969" t="s">
        <v>29</v>
      </c>
    </row>
    <row r="970" spans="39:46" x14ac:dyDescent="0.3">
      <c r="AM970">
        <v>482.5</v>
      </c>
      <c r="AN970">
        <f t="shared" si="76"/>
        <v>6.5027626112759654E-2</v>
      </c>
      <c r="AO970">
        <v>29.79</v>
      </c>
      <c r="AP970">
        <v>6.6000000000000003E-2</v>
      </c>
      <c r="AQ970">
        <v>8.7685999999999993</v>
      </c>
      <c r="AR970">
        <v>1</v>
      </c>
      <c r="AS970">
        <v>500</v>
      </c>
      <c r="AT970" t="s">
        <v>29</v>
      </c>
    </row>
    <row r="971" spans="39:46" x14ac:dyDescent="0.3">
      <c r="AM971">
        <v>483</v>
      </c>
      <c r="AN971">
        <f t="shared" si="76"/>
        <v>6.502501483679525E-2</v>
      </c>
      <c r="AO971">
        <v>29.87</v>
      </c>
      <c r="AP971">
        <v>6.6000000000000003E-2</v>
      </c>
      <c r="AQ971">
        <v>8.7688000000000006</v>
      </c>
      <c r="AR971">
        <v>0</v>
      </c>
      <c r="AS971">
        <v>500</v>
      </c>
      <c r="AT971" t="s">
        <v>29</v>
      </c>
    </row>
    <row r="972" spans="39:46" x14ac:dyDescent="0.3">
      <c r="AM972">
        <v>483.5</v>
      </c>
      <c r="AN972">
        <f t="shared" si="76"/>
        <v>6.5022077151335317E-2</v>
      </c>
      <c r="AO972">
        <v>29.96</v>
      </c>
      <c r="AP972">
        <v>6.6000000000000003E-2</v>
      </c>
      <c r="AQ972">
        <v>8.7687000000000008</v>
      </c>
      <c r="AR972">
        <v>0</v>
      </c>
      <c r="AS972">
        <v>500</v>
      </c>
      <c r="AT972" t="s">
        <v>29</v>
      </c>
    </row>
    <row r="973" spans="39:46" x14ac:dyDescent="0.3">
      <c r="AM973">
        <v>484</v>
      </c>
      <c r="AN973">
        <f t="shared" si="76"/>
        <v>6.501913946587537E-2</v>
      </c>
      <c r="AO973">
        <v>30.05</v>
      </c>
      <c r="AP973">
        <v>6.6000000000000003E-2</v>
      </c>
      <c r="AQ973">
        <v>8.7687000000000008</v>
      </c>
      <c r="AR973">
        <v>0</v>
      </c>
      <c r="AS973">
        <v>500</v>
      </c>
      <c r="AT973" t="s">
        <v>29</v>
      </c>
    </row>
    <row r="974" spans="39:46" x14ac:dyDescent="0.3">
      <c r="AM974">
        <v>484.5</v>
      </c>
      <c r="AN974">
        <f t="shared" si="76"/>
        <v>6.5016854599406537E-2</v>
      </c>
      <c r="AO974">
        <v>30.12</v>
      </c>
      <c r="AP974">
        <v>6.6000000000000003E-2</v>
      </c>
      <c r="AQ974">
        <v>8.7688000000000006</v>
      </c>
      <c r="AR974">
        <v>0</v>
      </c>
      <c r="AS974">
        <v>500</v>
      </c>
      <c r="AT974" t="s">
        <v>29</v>
      </c>
    </row>
    <row r="975" spans="39:46" x14ac:dyDescent="0.3">
      <c r="AM975">
        <v>485</v>
      </c>
      <c r="AN975">
        <f t="shared" si="76"/>
        <v>6.5014896142433234E-2</v>
      </c>
      <c r="AO975">
        <v>30.18</v>
      </c>
      <c r="AP975">
        <v>6.6000000000000003E-2</v>
      </c>
      <c r="AQ975">
        <v>8.7688000000000006</v>
      </c>
      <c r="AR975">
        <v>0</v>
      </c>
      <c r="AS975">
        <v>500</v>
      </c>
      <c r="AT975" t="s">
        <v>29</v>
      </c>
    </row>
    <row r="976" spans="39:46" x14ac:dyDescent="0.3">
      <c r="AM976">
        <v>485.5</v>
      </c>
      <c r="AN976">
        <f t="shared" si="76"/>
        <v>6.5012937685459946E-2</v>
      </c>
      <c r="AO976">
        <v>30.24</v>
      </c>
      <c r="AP976">
        <v>6.6000000000000003E-2</v>
      </c>
      <c r="AQ976">
        <v>8.7688000000000006</v>
      </c>
      <c r="AR976">
        <v>0</v>
      </c>
      <c r="AS976">
        <v>500</v>
      </c>
      <c r="AT976" t="s">
        <v>29</v>
      </c>
    </row>
    <row r="977" spans="39:46" x14ac:dyDescent="0.3">
      <c r="AM977">
        <v>486</v>
      </c>
      <c r="AN977">
        <f t="shared" si="76"/>
        <v>6.5010979228486657E-2</v>
      </c>
      <c r="AO977">
        <v>30.3</v>
      </c>
      <c r="AP977">
        <v>6.6000000000000003E-2</v>
      </c>
      <c r="AQ977">
        <v>8.7688000000000006</v>
      </c>
      <c r="AR977">
        <v>0</v>
      </c>
      <c r="AS977">
        <v>500</v>
      </c>
      <c r="AT977" t="s">
        <v>29</v>
      </c>
    </row>
    <row r="978" spans="39:46" x14ac:dyDescent="0.3">
      <c r="AM978">
        <v>486.5</v>
      </c>
      <c r="AN978">
        <f t="shared" si="76"/>
        <v>6.5009347181008911E-2</v>
      </c>
      <c r="AO978">
        <v>30.35</v>
      </c>
      <c r="AP978">
        <v>6.6000000000000003E-2</v>
      </c>
      <c r="AQ978">
        <v>8.7688000000000006</v>
      </c>
      <c r="AR978">
        <v>0</v>
      </c>
      <c r="AS978">
        <v>500</v>
      </c>
      <c r="AT978" t="s">
        <v>29</v>
      </c>
    </row>
    <row r="979" spans="39:46" x14ac:dyDescent="0.3">
      <c r="AM979">
        <v>487</v>
      </c>
      <c r="AN979">
        <f t="shared" si="76"/>
        <v>6.5007715133531166E-2</v>
      </c>
      <c r="AO979">
        <v>30.4</v>
      </c>
      <c r="AP979">
        <v>6.6000000000000003E-2</v>
      </c>
      <c r="AQ979">
        <v>8.7689000000000004</v>
      </c>
      <c r="AR979">
        <v>0</v>
      </c>
      <c r="AS979">
        <v>500</v>
      </c>
      <c r="AT979" t="s">
        <v>29</v>
      </c>
    </row>
    <row r="980" spans="39:46" x14ac:dyDescent="0.3">
      <c r="AM980">
        <v>487.5</v>
      </c>
      <c r="AN980">
        <f t="shared" si="76"/>
        <v>6.5006083086053421E-2</v>
      </c>
      <c r="AO980">
        <v>30.45</v>
      </c>
      <c r="AP980">
        <v>6.6000000000000003E-2</v>
      </c>
      <c r="AQ980">
        <v>8.7689000000000004</v>
      </c>
      <c r="AR980">
        <v>0</v>
      </c>
      <c r="AS980">
        <v>500</v>
      </c>
      <c r="AT980" t="s">
        <v>29</v>
      </c>
    </row>
    <row r="981" spans="39:46" x14ac:dyDescent="0.3">
      <c r="AM981">
        <v>488</v>
      </c>
      <c r="AN981">
        <f t="shared" si="76"/>
        <v>6.5004451038575675E-2</v>
      </c>
      <c r="AO981">
        <v>30.5</v>
      </c>
      <c r="AP981">
        <v>6.6000000000000003E-2</v>
      </c>
      <c r="AQ981">
        <v>8.7688000000000006</v>
      </c>
      <c r="AR981">
        <v>0</v>
      </c>
      <c r="AS981">
        <v>500</v>
      </c>
      <c r="AT981" t="s">
        <v>29</v>
      </c>
    </row>
    <row r="982" spans="39:46" x14ac:dyDescent="0.3">
      <c r="AM982">
        <v>488.5</v>
      </c>
      <c r="AN982">
        <f t="shared" si="76"/>
        <v>6.5003145400593473E-2</v>
      </c>
      <c r="AO982">
        <v>30.54</v>
      </c>
      <c r="AP982">
        <v>6.6000000000000003E-2</v>
      </c>
      <c r="AQ982">
        <v>8.7689000000000004</v>
      </c>
      <c r="AR982">
        <v>0</v>
      </c>
      <c r="AS982">
        <v>500</v>
      </c>
      <c r="AT982" t="s">
        <v>29</v>
      </c>
    </row>
    <row r="983" spans="39:46" x14ac:dyDescent="0.3">
      <c r="AM983">
        <v>489</v>
      </c>
      <c r="AN983">
        <f t="shared" si="76"/>
        <v>6.5002166172106829E-2</v>
      </c>
      <c r="AO983">
        <v>30.57</v>
      </c>
      <c r="AP983">
        <v>6.6000000000000003E-2</v>
      </c>
      <c r="AQ983">
        <v>8.7688000000000006</v>
      </c>
      <c r="AR983">
        <v>0</v>
      </c>
      <c r="AS983">
        <v>500</v>
      </c>
      <c r="AT983" t="s">
        <v>29</v>
      </c>
    </row>
    <row r="984" spans="39:46" x14ac:dyDescent="0.3">
      <c r="AM984">
        <v>489.5</v>
      </c>
      <c r="AN984">
        <f t="shared" si="76"/>
        <v>6.5000534124629084E-2</v>
      </c>
      <c r="AO984">
        <v>30.62</v>
      </c>
      <c r="AP984">
        <v>6.6000000000000003E-2</v>
      </c>
      <c r="AQ984">
        <v>8.7687000000000008</v>
      </c>
      <c r="AR984">
        <v>0</v>
      </c>
      <c r="AS984">
        <v>500</v>
      </c>
      <c r="AT984" t="s">
        <v>29</v>
      </c>
    </row>
    <row r="985" spans="39:46" x14ac:dyDescent="0.3">
      <c r="AM985">
        <v>490</v>
      </c>
      <c r="AN985">
        <f t="shared" si="76"/>
        <v>6.4999554896142439E-2</v>
      </c>
      <c r="AO985">
        <v>30.65</v>
      </c>
      <c r="AP985">
        <v>6.6000000000000003E-2</v>
      </c>
      <c r="AQ985">
        <v>8.7689000000000004</v>
      </c>
      <c r="AR985">
        <v>0</v>
      </c>
      <c r="AS985">
        <v>500</v>
      </c>
      <c r="AT985" t="s">
        <v>29</v>
      </c>
    </row>
    <row r="986" spans="39:46" x14ac:dyDescent="0.3">
      <c r="AM986">
        <v>490.5</v>
      </c>
      <c r="AN986">
        <f t="shared" si="76"/>
        <v>6.4998249258160237E-2</v>
      </c>
      <c r="AO986">
        <v>30.69</v>
      </c>
      <c r="AP986">
        <v>6.6000000000000003E-2</v>
      </c>
      <c r="AQ986">
        <v>8.7688000000000006</v>
      </c>
      <c r="AR986">
        <v>0</v>
      </c>
      <c r="AS986">
        <v>500</v>
      </c>
      <c r="AT986" t="s">
        <v>29</v>
      </c>
    </row>
    <row r="987" spans="39:46" x14ac:dyDescent="0.3">
      <c r="AM987">
        <v>491</v>
      </c>
      <c r="AN987">
        <f t="shared" si="76"/>
        <v>6.4996943620178049E-2</v>
      </c>
      <c r="AO987">
        <v>30.73</v>
      </c>
      <c r="AP987">
        <v>6.6000000000000003E-2</v>
      </c>
      <c r="AQ987">
        <v>8.7688000000000006</v>
      </c>
      <c r="AR987">
        <v>0</v>
      </c>
      <c r="AS987">
        <v>500</v>
      </c>
      <c r="AT987" t="s">
        <v>29</v>
      </c>
    </row>
    <row r="988" spans="39:46" x14ac:dyDescent="0.3">
      <c r="AM988">
        <v>491.5</v>
      </c>
      <c r="AN988">
        <f t="shared" si="76"/>
        <v>6.4995964391691391E-2</v>
      </c>
      <c r="AO988">
        <v>30.76</v>
      </c>
      <c r="AP988">
        <v>6.6000000000000003E-2</v>
      </c>
      <c r="AQ988">
        <v>8.7689000000000004</v>
      </c>
      <c r="AR988">
        <v>0</v>
      </c>
      <c r="AS988">
        <v>500</v>
      </c>
      <c r="AT988" t="s">
        <v>29</v>
      </c>
    </row>
    <row r="989" spans="39:46" x14ac:dyDescent="0.3">
      <c r="AM989">
        <v>492</v>
      </c>
      <c r="AN989">
        <f t="shared" si="76"/>
        <v>6.4994985163204747E-2</v>
      </c>
      <c r="AO989">
        <v>30.79</v>
      </c>
      <c r="AP989">
        <v>6.6000000000000003E-2</v>
      </c>
      <c r="AQ989">
        <v>8.7688000000000006</v>
      </c>
      <c r="AR989">
        <v>0</v>
      </c>
      <c r="AS989">
        <v>500</v>
      </c>
      <c r="AT989" t="s">
        <v>29</v>
      </c>
    </row>
    <row r="990" spans="39:46" x14ac:dyDescent="0.3">
      <c r="AM990">
        <v>492.5</v>
      </c>
      <c r="AN990">
        <f t="shared" si="76"/>
        <v>6.4994005934718102E-2</v>
      </c>
      <c r="AO990">
        <v>30.82</v>
      </c>
      <c r="AP990">
        <v>6.6000000000000003E-2</v>
      </c>
      <c r="AQ990">
        <v>8.7689000000000004</v>
      </c>
      <c r="AR990">
        <v>0</v>
      </c>
      <c r="AS990">
        <v>500</v>
      </c>
      <c r="AT990" t="s">
        <v>29</v>
      </c>
    </row>
    <row r="991" spans="39:46" x14ac:dyDescent="0.3">
      <c r="AM991">
        <v>493</v>
      </c>
      <c r="AN991">
        <f t="shared" si="76"/>
        <v>6.4993026706231458E-2</v>
      </c>
      <c r="AO991">
        <v>30.85</v>
      </c>
      <c r="AP991">
        <v>6.6000000000000003E-2</v>
      </c>
      <c r="AQ991">
        <v>8.7688000000000006</v>
      </c>
      <c r="AR991">
        <v>0</v>
      </c>
      <c r="AS991">
        <v>500</v>
      </c>
      <c r="AT991" t="s">
        <v>29</v>
      </c>
    </row>
    <row r="992" spans="39:46" x14ac:dyDescent="0.3">
      <c r="AM992">
        <v>493.5</v>
      </c>
      <c r="AN992">
        <f t="shared" si="76"/>
        <v>6.4992373887240357E-2</v>
      </c>
      <c r="AO992">
        <v>30.87</v>
      </c>
      <c r="AP992">
        <v>6.6000000000000003E-2</v>
      </c>
      <c r="AQ992">
        <v>8.7688000000000006</v>
      </c>
      <c r="AR992">
        <v>0</v>
      </c>
      <c r="AS992">
        <v>500</v>
      </c>
      <c r="AT992" t="s">
        <v>29</v>
      </c>
    </row>
    <row r="993" spans="39:46" x14ac:dyDescent="0.3">
      <c r="AM993">
        <v>494</v>
      </c>
      <c r="AN993">
        <f t="shared" si="76"/>
        <v>6.4991068249258169E-2</v>
      </c>
      <c r="AO993">
        <v>30.91</v>
      </c>
      <c r="AP993">
        <v>6.6000000000000003E-2</v>
      </c>
      <c r="AQ993">
        <v>8.7689000000000004</v>
      </c>
      <c r="AR993">
        <v>0</v>
      </c>
      <c r="AS993">
        <v>500</v>
      </c>
      <c r="AT993" t="s">
        <v>29</v>
      </c>
    </row>
    <row r="994" spans="39:46" x14ac:dyDescent="0.3">
      <c r="AM994">
        <v>494.5</v>
      </c>
      <c r="AN994">
        <f t="shared" si="76"/>
        <v>6.4990415430267068E-2</v>
      </c>
      <c r="AO994">
        <v>30.93</v>
      </c>
      <c r="AP994">
        <v>6.6000000000000003E-2</v>
      </c>
      <c r="AQ994">
        <v>8.7688000000000006</v>
      </c>
      <c r="AR994">
        <v>0</v>
      </c>
      <c r="AS994">
        <v>500</v>
      </c>
      <c r="AT994" t="s">
        <v>29</v>
      </c>
    </row>
    <row r="995" spans="39:46" x14ac:dyDescent="0.3">
      <c r="AM995">
        <v>495</v>
      </c>
      <c r="AN995">
        <f t="shared" si="76"/>
        <v>6.4989436201780423E-2</v>
      </c>
      <c r="AO995">
        <v>30.96</v>
      </c>
      <c r="AP995">
        <v>6.6000000000000003E-2</v>
      </c>
      <c r="AQ995">
        <v>8.7688000000000006</v>
      </c>
      <c r="AR995">
        <v>0</v>
      </c>
      <c r="AS995">
        <v>500</v>
      </c>
      <c r="AT995" t="s">
        <v>29</v>
      </c>
    </row>
    <row r="996" spans="39:46" x14ac:dyDescent="0.3">
      <c r="AM996">
        <v>495.5</v>
      </c>
      <c r="AN996">
        <f t="shared" si="76"/>
        <v>6.4988456973293765E-2</v>
      </c>
      <c r="AO996">
        <v>30.99</v>
      </c>
      <c r="AP996">
        <v>6.6000000000000003E-2</v>
      </c>
      <c r="AQ996">
        <v>8.7689000000000004</v>
      </c>
      <c r="AR996">
        <v>0</v>
      </c>
      <c r="AS996">
        <v>500</v>
      </c>
      <c r="AT996" t="s">
        <v>29</v>
      </c>
    </row>
    <row r="997" spans="39:46" x14ac:dyDescent="0.3">
      <c r="AM997">
        <v>496</v>
      </c>
      <c r="AN997">
        <f t="shared" si="76"/>
        <v>6.4987804154302678E-2</v>
      </c>
      <c r="AO997">
        <v>31.01</v>
      </c>
      <c r="AP997">
        <v>6.6000000000000003E-2</v>
      </c>
      <c r="AQ997">
        <v>8.7687000000000008</v>
      </c>
      <c r="AR997">
        <v>0</v>
      </c>
      <c r="AS997">
        <v>500</v>
      </c>
      <c r="AT997" t="s">
        <v>29</v>
      </c>
    </row>
    <row r="998" spans="39:46" x14ac:dyDescent="0.3">
      <c r="AM998">
        <v>496.5</v>
      </c>
      <c r="AN998">
        <f t="shared" si="76"/>
        <v>6.4987151335311577E-2</v>
      </c>
      <c r="AO998">
        <v>31.03</v>
      </c>
      <c r="AP998">
        <v>6.6000000000000003E-2</v>
      </c>
      <c r="AQ998">
        <v>8.7689000000000004</v>
      </c>
      <c r="AR998">
        <v>0</v>
      </c>
      <c r="AS998">
        <v>500</v>
      </c>
      <c r="AT998" t="s">
        <v>29</v>
      </c>
    </row>
    <row r="999" spans="39:46" x14ac:dyDescent="0.3">
      <c r="AM999">
        <v>497</v>
      </c>
      <c r="AN999">
        <f t="shared" si="76"/>
        <v>6.4986498516320476E-2</v>
      </c>
      <c r="AO999">
        <v>31.05</v>
      </c>
      <c r="AP999">
        <v>6.6000000000000003E-2</v>
      </c>
      <c r="AQ999">
        <v>8.7688000000000006</v>
      </c>
      <c r="AR999">
        <v>0</v>
      </c>
      <c r="AS999">
        <v>500</v>
      </c>
      <c r="AT999" t="s">
        <v>29</v>
      </c>
    </row>
    <row r="1000" spans="39:46" x14ac:dyDescent="0.3">
      <c r="AM1000">
        <v>497.5</v>
      </c>
      <c r="AN1000">
        <f t="shared" si="76"/>
        <v>6.4985519287833832E-2</v>
      </c>
      <c r="AO1000">
        <v>31.08</v>
      </c>
      <c r="AP1000">
        <v>6.6000000000000003E-2</v>
      </c>
      <c r="AQ1000">
        <v>8.7688000000000006</v>
      </c>
      <c r="AR1000">
        <v>0</v>
      </c>
      <c r="AS1000">
        <v>500</v>
      </c>
      <c r="AT1000" t="s">
        <v>29</v>
      </c>
    </row>
    <row r="1001" spans="39:46" x14ac:dyDescent="0.3">
      <c r="AM1001">
        <v>498</v>
      </c>
      <c r="AN1001">
        <f t="shared" si="76"/>
        <v>6.4984866468842731E-2</v>
      </c>
      <c r="AO1001">
        <v>31.1</v>
      </c>
      <c r="AP1001">
        <v>6.6000000000000003E-2</v>
      </c>
      <c r="AQ1001">
        <v>8.7688000000000006</v>
      </c>
      <c r="AR1001">
        <v>0</v>
      </c>
      <c r="AS1001">
        <v>500</v>
      </c>
      <c r="AT1001" t="s">
        <v>29</v>
      </c>
    </row>
    <row r="1002" spans="39:46" x14ac:dyDescent="0.3">
      <c r="AM1002">
        <v>498.5</v>
      </c>
      <c r="AN1002">
        <f t="shared" si="76"/>
        <v>6.498421364985163E-2</v>
      </c>
      <c r="AO1002">
        <v>31.12</v>
      </c>
      <c r="AP1002">
        <v>6.6000000000000003E-2</v>
      </c>
      <c r="AQ1002">
        <v>8.7687000000000008</v>
      </c>
      <c r="AR1002">
        <v>0</v>
      </c>
      <c r="AS1002">
        <v>500</v>
      </c>
      <c r="AT1002" t="s">
        <v>29</v>
      </c>
    </row>
    <row r="1003" spans="39:46" x14ac:dyDescent="0.3">
      <c r="AM1003">
        <v>499</v>
      </c>
      <c r="AN1003">
        <f t="shared" si="76"/>
        <v>6.4983560830860543E-2</v>
      </c>
      <c r="AO1003">
        <v>31.14</v>
      </c>
      <c r="AP1003">
        <v>6.6000000000000003E-2</v>
      </c>
      <c r="AQ1003">
        <v>8.7688000000000006</v>
      </c>
      <c r="AR1003">
        <v>0</v>
      </c>
      <c r="AS1003">
        <v>500</v>
      </c>
      <c r="AT1003" t="s">
        <v>29</v>
      </c>
    </row>
    <row r="1004" spans="39:46" x14ac:dyDescent="0.3">
      <c r="AM1004">
        <v>499.5</v>
      </c>
      <c r="AN1004">
        <f t="shared" si="76"/>
        <v>6.4982908011869442E-2</v>
      </c>
      <c r="AO1004">
        <v>31.16</v>
      </c>
      <c r="AP1004">
        <v>6.6000000000000003E-2</v>
      </c>
      <c r="AQ1004">
        <v>8.7688000000000006</v>
      </c>
      <c r="AR1004">
        <v>0</v>
      </c>
      <c r="AS1004">
        <v>500</v>
      </c>
      <c r="AT1004" t="s">
        <v>29</v>
      </c>
    </row>
    <row r="1005" spans="39:46" x14ac:dyDescent="0.3">
      <c r="AM1005">
        <v>500</v>
      </c>
      <c r="AN1005">
        <f t="shared" si="76"/>
        <v>6.4982255192878341E-2</v>
      </c>
      <c r="AO1005">
        <v>31.18</v>
      </c>
      <c r="AP1005">
        <v>6.6000000000000003E-2</v>
      </c>
      <c r="AQ1005">
        <v>8.7687000000000008</v>
      </c>
      <c r="AR1005">
        <v>0</v>
      </c>
      <c r="AS1005">
        <v>500</v>
      </c>
      <c r="AT1005" t="s">
        <v>29</v>
      </c>
    </row>
    <row r="1006" spans="39:46" x14ac:dyDescent="0.3">
      <c r="AM1006">
        <v>500.5</v>
      </c>
      <c r="AN1006">
        <f t="shared" si="76"/>
        <v>6.498160237388724E-2</v>
      </c>
      <c r="AO1006">
        <v>31.2</v>
      </c>
      <c r="AP1006">
        <v>6.6000000000000003E-2</v>
      </c>
      <c r="AQ1006">
        <v>8.7688000000000006</v>
      </c>
      <c r="AR1006">
        <v>0</v>
      </c>
      <c r="AS1006">
        <v>500</v>
      </c>
      <c r="AT1006" t="s">
        <v>29</v>
      </c>
    </row>
    <row r="1007" spans="39:46" x14ac:dyDescent="0.3">
      <c r="AM1007">
        <v>501</v>
      </c>
      <c r="AN1007">
        <f t="shared" si="76"/>
        <v>6.4980949554896139E-2</v>
      </c>
      <c r="AO1007">
        <v>31.22</v>
      </c>
      <c r="AP1007">
        <v>6.6000000000000003E-2</v>
      </c>
      <c r="AQ1007">
        <v>8.7688000000000006</v>
      </c>
      <c r="AR1007">
        <v>0</v>
      </c>
      <c r="AS1007">
        <v>500</v>
      </c>
      <c r="AT1007" t="s">
        <v>29</v>
      </c>
    </row>
    <row r="1008" spans="39:46" x14ac:dyDescent="0.3">
      <c r="AM1008">
        <v>501.5</v>
      </c>
      <c r="AN1008">
        <f t="shared" si="76"/>
        <v>6.4979970326409495E-2</v>
      </c>
      <c r="AO1008">
        <v>31.25</v>
      </c>
      <c r="AP1008">
        <v>6.6000000000000003E-2</v>
      </c>
      <c r="AQ1008">
        <v>8.7688000000000006</v>
      </c>
      <c r="AR1008">
        <v>0</v>
      </c>
      <c r="AS1008">
        <v>500</v>
      </c>
      <c r="AT1008" t="s">
        <v>29</v>
      </c>
    </row>
    <row r="1009" spans="39:46" x14ac:dyDescent="0.3">
      <c r="AM1009">
        <v>502</v>
      </c>
      <c r="AN1009">
        <f t="shared" si="76"/>
        <v>6.4979643916913951E-2</v>
      </c>
      <c r="AO1009">
        <v>31.26</v>
      </c>
      <c r="AP1009">
        <v>6.6000000000000003E-2</v>
      </c>
      <c r="AQ1009">
        <v>8.7688000000000006</v>
      </c>
      <c r="AR1009">
        <v>0</v>
      </c>
      <c r="AS1009">
        <v>500</v>
      </c>
      <c r="AT1009" t="s">
        <v>29</v>
      </c>
    </row>
    <row r="1010" spans="39:46" x14ac:dyDescent="0.3">
      <c r="AM1010">
        <v>502.5</v>
      </c>
      <c r="AN1010">
        <f t="shared" si="76"/>
        <v>6.497899109792285E-2</v>
      </c>
      <c r="AO1010">
        <v>31.28</v>
      </c>
      <c r="AP1010">
        <v>6.6000000000000003E-2</v>
      </c>
      <c r="AQ1010">
        <v>8.7687000000000008</v>
      </c>
      <c r="AR1010">
        <v>0</v>
      </c>
      <c r="AS1010">
        <v>500</v>
      </c>
      <c r="AT1010" t="s">
        <v>29</v>
      </c>
    </row>
    <row r="1011" spans="39:46" x14ac:dyDescent="0.3">
      <c r="AM1011">
        <v>503</v>
      </c>
      <c r="AN1011">
        <f t="shared" si="76"/>
        <v>6.4978338278931749E-2</v>
      </c>
      <c r="AO1011">
        <v>31.3</v>
      </c>
      <c r="AP1011">
        <v>6.6000000000000003E-2</v>
      </c>
      <c r="AQ1011">
        <v>8.7688000000000006</v>
      </c>
      <c r="AR1011">
        <v>0</v>
      </c>
      <c r="AS1011">
        <v>500</v>
      </c>
      <c r="AT1011" t="s">
        <v>29</v>
      </c>
    </row>
    <row r="1012" spans="39:46" x14ac:dyDescent="0.3">
      <c r="AM1012">
        <v>503.5</v>
      </c>
      <c r="AN1012">
        <f t="shared" si="76"/>
        <v>6.4978011869436206E-2</v>
      </c>
      <c r="AO1012">
        <v>31.31</v>
      </c>
      <c r="AP1012">
        <v>6.6000000000000003E-2</v>
      </c>
      <c r="AQ1012">
        <v>8.7687000000000008</v>
      </c>
      <c r="AR1012">
        <v>0</v>
      </c>
      <c r="AS1012">
        <v>500</v>
      </c>
      <c r="AT1012" t="s">
        <v>29</v>
      </c>
    </row>
    <row r="1013" spans="39:46" x14ac:dyDescent="0.3">
      <c r="AM1013">
        <v>504</v>
      </c>
      <c r="AN1013">
        <f t="shared" si="76"/>
        <v>6.4977032640949561E-2</v>
      </c>
      <c r="AO1013">
        <v>31.34</v>
      </c>
      <c r="AP1013">
        <v>6.6000000000000003E-2</v>
      </c>
      <c r="AQ1013">
        <v>8.7688000000000006</v>
      </c>
      <c r="AR1013">
        <v>0</v>
      </c>
      <c r="AS1013">
        <v>500</v>
      </c>
      <c r="AT1013" t="s">
        <v>29</v>
      </c>
    </row>
    <row r="1014" spans="39:46" x14ac:dyDescent="0.3">
      <c r="AM1014">
        <v>504.5</v>
      </c>
      <c r="AN1014">
        <f t="shared" si="76"/>
        <v>6.4976706231454004E-2</v>
      </c>
      <c r="AO1014">
        <v>31.35</v>
      </c>
      <c r="AP1014">
        <v>6.6000000000000003E-2</v>
      </c>
      <c r="AQ1014">
        <v>8.7688000000000006</v>
      </c>
      <c r="AR1014">
        <v>0</v>
      </c>
      <c r="AS1014">
        <v>500</v>
      </c>
      <c r="AT1014" t="s">
        <v>29</v>
      </c>
    </row>
    <row r="1015" spans="39:46" x14ac:dyDescent="0.3">
      <c r="AM1015">
        <v>505</v>
      </c>
      <c r="AN1015">
        <f t="shared" si="76"/>
        <v>6.4976053412462917E-2</v>
      </c>
      <c r="AO1015">
        <v>31.37</v>
      </c>
      <c r="AP1015">
        <v>6.6000000000000003E-2</v>
      </c>
      <c r="AQ1015">
        <v>8.7688000000000006</v>
      </c>
      <c r="AR1015">
        <v>0</v>
      </c>
      <c r="AS1015">
        <v>500</v>
      </c>
      <c r="AT1015" t="s">
        <v>29</v>
      </c>
    </row>
    <row r="1016" spans="39:46" x14ac:dyDescent="0.3">
      <c r="AM1016">
        <v>505.5</v>
      </c>
      <c r="AN1016">
        <f t="shared" si="76"/>
        <v>6.4975727002967359E-2</v>
      </c>
      <c r="AO1016">
        <v>31.38</v>
      </c>
      <c r="AP1016">
        <v>6.6000000000000003E-2</v>
      </c>
      <c r="AQ1016">
        <v>8.7688000000000006</v>
      </c>
      <c r="AR1016">
        <v>0</v>
      </c>
      <c r="AS1016">
        <v>500</v>
      </c>
      <c r="AT1016" t="s">
        <v>29</v>
      </c>
    </row>
    <row r="1017" spans="39:46" x14ac:dyDescent="0.3">
      <c r="AM1017">
        <v>506</v>
      </c>
      <c r="AN1017">
        <f t="shared" si="76"/>
        <v>6.4975074183976259E-2</v>
      </c>
      <c r="AO1017">
        <v>31.4</v>
      </c>
      <c r="AP1017">
        <v>6.6000000000000003E-2</v>
      </c>
      <c r="AQ1017">
        <v>8.7687000000000008</v>
      </c>
      <c r="AR1017">
        <v>0</v>
      </c>
      <c r="AS1017">
        <v>500</v>
      </c>
      <c r="AT1017" t="s">
        <v>29</v>
      </c>
    </row>
    <row r="1018" spans="39:46" x14ac:dyDescent="0.3">
      <c r="AM1018">
        <v>506.5</v>
      </c>
      <c r="AN1018">
        <f t="shared" si="76"/>
        <v>6.4974421364985172E-2</v>
      </c>
      <c r="AO1018">
        <v>31.42</v>
      </c>
      <c r="AP1018">
        <v>6.6000000000000003E-2</v>
      </c>
      <c r="AQ1018">
        <v>8.7689000000000004</v>
      </c>
      <c r="AR1018">
        <v>0</v>
      </c>
      <c r="AS1018">
        <v>500</v>
      </c>
      <c r="AT1018" t="s">
        <v>29</v>
      </c>
    </row>
    <row r="1019" spans="39:46" x14ac:dyDescent="0.3">
      <c r="AM1019">
        <v>507</v>
      </c>
      <c r="AN1019">
        <f t="shared" si="76"/>
        <v>6.4974421364985172E-2</v>
      </c>
      <c r="AO1019">
        <v>31.42</v>
      </c>
      <c r="AP1019">
        <v>6.6000000000000003E-2</v>
      </c>
      <c r="AQ1019">
        <v>8.7687000000000008</v>
      </c>
      <c r="AR1019">
        <v>2</v>
      </c>
      <c r="AS1019">
        <v>500</v>
      </c>
      <c r="AT1019" t="s">
        <v>29</v>
      </c>
    </row>
    <row r="1020" spans="39:46" x14ac:dyDescent="0.3">
      <c r="AM1020">
        <v>507.5</v>
      </c>
      <c r="AN1020">
        <f t="shared" si="76"/>
        <v>6.4974747774480715E-2</v>
      </c>
      <c r="AO1020">
        <v>31.41</v>
      </c>
      <c r="AP1020">
        <v>6.6000000000000003E-2</v>
      </c>
      <c r="AQ1020">
        <v>8.7689000000000004</v>
      </c>
      <c r="AR1020">
        <v>0</v>
      </c>
      <c r="AS1020">
        <v>500</v>
      </c>
      <c r="AT1020" t="s">
        <v>29</v>
      </c>
    </row>
    <row r="1021" spans="39:46" x14ac:dyDescent="0.3">
      <c r="AM1021">
        <v>508</v>
      </c>
      <c r="AN1021">
        <f t="shared" si="76"/>
        <v>6.4974094955489614E-2</v>
      </c>
      <c r="AO1021">
        <v>31.43</v>
      </c>
      <c r="AP1021">
        <v>6.6000000000000003E-2</v>
      </c>
      <c r="AQ1021">
        <v>8.7688000000000006</v>
      </c>
      <c r="AR1021">
        <v>0</v>
      </c>
      <c r="AS1021">
        <v>500</v>
      </c>
      <c r="AT1021" t="s">
        <v>29</v>
      </c>
    </row>
    <row r="1022" spans="39:46" x14ac:dyDescent="0.3">
      <c r="AM1022">
        <v>508.5</v>
      </c>
      <c r="AN1022">
        <f t="shared" si="76"/>
        <v>6.4974094955489614E-2</v>
      </c>
      <c r="AO1022">
        <v>31.43</v>
      </c>
      <c r="AP1022">
        <v>6.6000000000000003E-2</v>
      </c>
      <c r="AQ1022">
        <v>8.7689000000000004</v>
      </c>
      <c r="AR1022">
        <v>0</v>
      </c>
      <c r="AS1022">
        <v>500</v>
      </c>
      <c r="AT1022" t="s">
        <v>29</v>
      </c>
    </row>
    <row r="1023" spans="39:46" x14ac:dyDescent="0.3">
      <c r="AM1023">
        <v>509</v>
      </c>
      <c r="AN1023">
        <f t="shared" si="76"/>
        <v>6.4973768545994071E-2</v>
      </c>
      <c r="AO1023">
        <v>31.44</v>
      </c>
      <c r="AP1023">
        <v>6.6000000000000003E-2</v>
      </c>
      <c r="AQ1023">
        <v>8.7688000000000006</v>
      </c>
      <c r="AR1023">
        <v>0</v>
      </c>
      <c r="AS1023">
        <v>500</v>
      </c>
      <c r="AT1023" t="s">
        <v>29</v>
      </c>
    </row>
    <row r="1024" spans="39:46" x14ac:dyDescent="0.3">
      <c r="AM1024">
        <v>509.5</v>
      </c>
      <c r="AN1024">
        <f t="shared" si="76"/>
        <v>6.4971810089020768E-2</v>
      </c>
      <c r="AO1024">
        <v>31.5</v>
      </c>
      <c r="AP1024">
        <v>6.6000000000000003E-2</v>
      </c>
      <c r="AQ1024">
        <v>8.7688000000000006</v>
      </c>
      <c r="AR1024">
        <v>0</v>
      </c>
      <c r="AS1024">
        <v>500</v>
      </c>
      <c r="AT1024" t="s">
        <v>29</v>
      </c>
    </row>
    <row r="1025" spans="39:46" x14ac:dyDescent="0.3">
      <c r="AM1025">
        <v>510</v>
      </c>
      <c r="AN1025">
        <f t="shared" si="76"/>
        <v>6.4971810089020768E-2</v>
      </c>
      <c r="AO1025">
        <v>31.5</v>
      </c>
      <c r="AP1025">
        <v>6.6000000000000003E-2</v>
      </c>
      <c r="AQ1025">
        <v>8.7690000000000001</v>
      </c>
      <c r="AR1025">
        <v>0</v>
      </c>
      <c r="AS1025">
        <v>500</v>
      </c>
      <c r="AT1025" t="s">
        <v>29</v>
      </c>
    </row>
    <row r="1026" spans="39:46" x14ac:dyDescent="0.3">
      <c r="AM1026">
        <v>510.5</v>
      </c>
      <c r="AN1026">
        <f t="shared" si="76"/>
        <v>6.4974747774480715E-2</v>
      </c>
      <c r="AO1026">
        <v>31.41</v>
      </c>
      <c r="AP1026">
        <v>6.6000000000000003E-2</v>
      </c>
      <c r="AQ1026">
        <v>8.7690000000000001</v>
      </c>
      <c r="AR1026">
        <v>0</v>
      </c>
      <c r="AS1026">
        <v>500</v>
      </c>
      <c r="AT1026" t="s">
        <v>29</v>
      </c>
    </row>
    <row r="1027" spans="39:46" x14ac:dyDescent="0.3">
      <c r="AM1027">
        <v>511</v>
      </c>
      <c r="AN1027">
        <f t="shared" si="76"/>
        <v>6.3995103857566765E-2</v>
      </c>
      <c r="AO1027">
        <v>31.26</v>
      </c>
      <c r="AP1027">
        <v>6.5000000000000002E-2</v>
      </c>
      <c r="AQ1027">
        <v>8.7693999999999992</v>
      </c>
      <c r="AR1027">
        <v>0</v>
      </c>
      <c r="AS1027">
        <v>500</v>
      </c>
      <c r="AT1027" t="s">
        <v>29</v>
      </c>
    </row>
    <row r="1028" spans="39:46" x14ac:dyDescent="0.3">
      <c r="AM1028">
        <v>511.5</v>
      </c>
      <c r="AN1028">
        <f t="shared" si="76"/>
        <v>6.4001854599406535E-2</v>
      </c>
      <c r="AO1028">
        <v>31.05</v>
      </c>
      <c r="AP1028">
        <v>6.5000000000000002E-2</v>
      </c>
      <c r="AQ1028">
        <v>8.7695000000000007</v>
      </c>
      <c r="AR1028">
        <v>0</v>
      </c>
      <c r="AS1028">
        <v>500</v>
      </c>
      <c r="AT1028" t="s">
        <v>29</v>
      </c>
    </row>
    <row r="1029" spans="39:46" x14ac:dyDescent="0.3">
      <c r="AM1029">
        <v>512</v>
      </c>
      <c r="AN1029">
        <f t="shared" si="76"/>
        <v>6.4009569732937685E-2</v>
      </c>
      <c r="AO1029">
        <v>30.81</v>
      </c>
      <c r="AP1029">
        <v>6.5000000000000002E-2</v>
      </c>
      <c r="AQ1029">
        <v>8.7698999999999998</v>
      </c>
      <c r="AR1029">
        <v>0</v>
      </c>
      <c r="AS1029">
        <v>500</v>
      </c>
      <c r="AT1029" t="s">
        <v>29</v>
      </c>
    </row>
    <row r="1030" spans="39:46" x14ac:dyDescent="0.3">
      <c r="AM1030">
        <v>512.5</v>
      </c>
      <c r="AN1030">
        <f t="shared" si="76"/>
        <v>6.4017927794263102E-2</v>
      </c>
      <c r="AO1030">
        <v>30.55</v>
      </c>
      <c r="AP1030">
        <v>6.5000000000000002E-2</v>
      </c>
      <c r="AQ1030">
        <v>8.7700999999999993</v>
      </c>
      <c r="AR1030">
        <v>0</v>
      </c>
      <c r="AS1030">
        <v>500</v>
      </c>
      <c r="AT1030" t="s">
        <v>29</v>
      </c>
    </row>
    <row r="1031" spans="39:46" x14ac:dyDescent="0.3">
      <c r="AM1031">
        <v>513</v>
      </c>
      <c r="AN1031">
        <f t="shared" ref="AN1031:AN1094" si="77">AP1031-AP1031*AO1031/2022</f>
        <v>6.3042848664688428E-2</v>
      </c>
      <c r="AO1031">
        <v>30.24</v>
      </c>
      <c r="AP1031">
        <v>6.4000000000000001E-2</v>
      </c>
      <c r="AQ1031">
        <v>8.7704000000000004</v>
      </c>
      <c r="AR1031">
        <v>0</v>
      </c>
      <c r="AS1031">
        <v>500</v>
      </c>
      <c r="AT1031" t="s">
        <v>29</v>
      </c>
    </row>
    <row r="1032" spans="39:46" x14ac:dyDescent="0.3">
      <c r="AM1032">
        <v>513.5</v>
      </c>
      <c r="AN1032">
        <f t="shared" si="77"/>
        <v>6.3052977250247277E-2</v>
      </c>
      <c r="AO1032">
        <v>29.92</v>
      </c>
      <c r="AP1032">
        <v>6.4000000000000001E-2</v>
      </c>
      <c r="AQ1032">
        <v>8.7708999999999993</v>
      </c>
      <c r="AR1032">
        <v>0</v>
      </c>
      <c r="AS1032">
        <v>500</v>
      </c>
      <c r="AT1032" t="s">
        <v>29</v>
      </c>
    </row>
    <row r="1033" spans="39:46" x14ac:dyDescent="0.3">
      <c r="AM1033">
        <v>514</v>
      </c>
      <c r="AN1033">
        <f t="shared" si="77"/>
        <v>6.3064371909000994E-2</v>
      </c>
      <c r="AO1033">
        <v>29.56</v>
      </c>
      <c r="AP1033">
        <v>6.4000000000000001E-2</v>
      </c>
      <c r="AQ1033">
        <v>8.7712000000000003</v>
      </c>
      <c r="AR1033">
        <v>0</v>
      </c>
      <c r="AS1033">
        <v>500</v>
      </c>
      <c r="AT1033" t="s">
        <v>29</v>
      </c>
    </row>
    <row r="1034" spans="39:46" x14ac:dyDescent="0.3">
      <c r="AM1034">
        <v>514.5</v>
      </c>
      <c r="AN1034">
        <f t="shared" si="77"/>
        <v>6.2089584569732938E-2</v>
      </c>
      <c r="AO1034">
        <v>29.22</v>
      </c>
      <c r="AP1034">
        <v>6.3E-2</v>
      </c>
      <c r="AQ1034">
        <v>8.7716999999999992</v>
      </c>
      <c r="AR1034">
        <v>0</v>
      </c>
      <c r="AS1034">
        <v>500</v>
      </c>
      <c r="AT1034" t="s">
        <v>29</v>
      </c>
    </row>
    <row r="1035" spans="39:46" x14ac:dyDescent="0.3">
      <c r="AM1035">
        <v>515</v>
      </c>
      <c r="AN1035">
        <f t="shared" si="77"/>
        <v>6.2102047477744809E-2</v>
      </c>
      <c r="AO1035">
        <v>28.82</v>
      </c>
      <c r="AP1035">
        <v>6.3E-2</v>
      </c>
      <c r="AQ1035">
        <v>8.7721999999999998</v>
      </c>
      <c r="AR1035">
        <v>0</v>
      </c>
      <c r="AS1035">
        <v>500</v>
      </c>
      <c r="AT1035" t="s">
        <v>29</v>
      </c>
    </row>
    <row r="1036" spans="39:46" x14ac:dyDescent="0.3">
      <c r="AM1036">
        <v>515.5</v>
      </c>
      <c r="AN1036">
        <f t="shared" si="77"/>
        <v>6.1128872403560831E-2</v>
      </c>
      <c r="AO1036">
        <v>28.41</v>
      </c>
      <c r="AP1036">
        <v>6.2E-2</v>
      </c>
      <c r="AQ1036">
        <v>8.7727000000000004</v>
      </c>
      <c r="AR1036">
        <v>0</v>
      </c>
      <c r="AS1036">
        <v>500</v>
      </c>
      <c r="AT1036" t="s">
        <v>29</v>
      </c>
    </row>
    <row r="1037" spans="39:46" x14ac:dyDescent="0.3">
      <c r="AM1037">
        <v>516</v>
      </c>
      <c r="AN1037">
        <f t="shared" si="77"/>
        <v>6.1142363996043524E-2</v>
      </c>
      <c r="AO1037">
        <v>27.97</v>
      </c>
      <c r="AP1037">
        <v>6.2E-2</v>
      </c>
      <c r="AQ1037">
        <v>8.7733000000000008</v>
      </c>
      <c r="AR1037">
        <v>0</v>
      </c>
      <c r="AS1037">
        <v>500</v>
      </c>
      <c r="AT1037" t="s">
        <v>29</v>
      </c>
    </row>
    <row r="1038" spans="39:46" x14ac:dyDescent="0.3">
      <c r="AM1038">
        <v>516.5</v>
      </c>
      <c r="AN1038">
        <f t="shared" si="77"/>
        <v>6.0169772502472796E-2</v>
      </c>
      <c r="AO1038">
        <v>27.52</v>
      </c>
      <c r="AP1038">
        <v>6.0999999999999999E-2</v>
      </c>
      <c r="AQ1038">
        <v>8.7736000000000001</v>
      </c>
      <c r="AR1038">
        <v>0</v>
      </c>
      <c r="AS1038">
        <v>500</v>
      </c>
      <c r="AT1038" t="s">
        <v>29</v>
      </c>
    </row>
    <row r="1039" spans="39:46" x14ac:dyDescent="0.3">
      <c r="AM1039">
        <v>517</v>
      </c>
      <c r="AN1039">
        <f t="shared" si="77"/>
        <v>6.0182744807121658E-2</v>
      </c>
      <c r="AO1039">
        <v>27.09</v>
      </c>
      <c r="AP1039">
        <v>6.0999999999999999E-2</v>
      </c>
      <c r="AQ1039">
        <v>8.7742000000000004</v>
      </c>
      <c r="AR1039">
        <v>0</v>
      </c>
      <c r="AS1039">
        <v>500</v>
      </c>
      <c r="AT1039" t="s">
        <v>29</v>
      </c>
    </row>
    <row r="1040" spans="39:46" x14ac:dyDescent="0.3">
      <c r="AM1040">
        <v>517.5</v>
      </c>
      <c r="AN1040">
        <f t="shared" si="77"/>
        <v>5.9210385756676559E-2</v>
      </c>
      <c r="AO1040">
        <v>26.61</v>
      </c>
      <c r="AP1040">
        <v>0.06</v>
      </c>
      <c r="AQ1040">
        <v>8.7748000000000008</v>
      </c>
      <c r="AR1040">
        <v>0</v>
      </c>
      <c r="AS1040">
        <v>500</v>
      </c>
      <c r="AT1040" t="s">
        <v>29</v>
      </c>
    </row>
    <row r="1041" spans="39:46" x14ac:dyDescent="0.3">
      <c r="AM1041">
        <v>518</v>
      </c>
      <c r="AN1041">
        <f t="shared" si="77"/>
        <v>5.9224332344213648E-2</v>
      </c>
      <c r="AO1041">
        <v>26.14</v>
      </c>
      <c r="AP1041">
        <v>0.06</v>
      </c>
      <c r="AQ1041">
        <v>8.7751999999999999</v>
      </c>
      <c r="AR1041">
        <v>0</v>
      </c>
      <c r="AS1041">
        <v>500</v>
      </c>
      <c r="AT1041" t="s">
        <v>29</v>
      </c>
    </row>
    <row r="1042" spans="39:46" x14ac:dyDescent="0.3">
      <c r="AM1042">
        <v>518.5</v>
      </c>
      <c r="AN1042">
        <f t="shared" si="77"/>
        <v>5.8250390702274973E-2</v>
      </c>
      <c r="AO1042">
        <v>25.69</v>
      </c>
      <c r="AP1042">
        <v>5.8999999999999997E-2</v>
      </c>
      <c r="AQ1042">
        <v>8.7757000000000005</v>
      </c>
      <c r="AR1042">
        <v>0</v>
      </c>
      <c r="AS1042">
        <v>500</v>
      </c>
      <c r="AT1042" t="s">
        <v>29</v>
      </c>
    </row>
    <row r="1043" spans="39:46" x14ac:dyDescent="0.3">
      <c r="AM1043">
        <v>519</v>
      </c>
      <c r="AN1043">
        <f t="shared" si="77"/>
        <v>5.8264688427299698E-2</v>
      </c>
      <c r="AO1043">
        <v>25.2</v>
      </c>
      <c r="AP1043">
        <v>5.8999999999999997E-2</v>
      </c>
      <c r="AQ1043">
        <v>8.7763000000000009</v>
      </c>
      <c r="AR1043">
        <v>0</v>
      </c>
      <c r="AS1043">
        <v>500</v>
      </c>
      <c r="AT1043" t="s">
        <v>29</v>
      </c>
    </row>
    <row r="1044" spans="39:46" x14ac:dyDescent="0.3">
      <c r="AM1044">
        <v>519.5</v>
      </c>
      <c r="AN1044">
        <f t="shared" si="77"/>
        <v>5.7291493570722059E-2</v>
      </c>
      <c r="AO1044">
        <v>24.7</v>
      </c>
      <c r="AP1044">
        <v>5.8000000000000003E-2</v>
      </c>
      <c r="AQ1044">
        <v>8.7766999999999999</v>
      </c>
      <c r="AR1044">
        <v>0</v>
      </c>
      <c r="AS1044">
        <v>500</v>
      </c>
      <c r="AT1044" t="s">
        <v>29</v>
      </c>
    </row>
    <row r="1045" spans="39:46" x14ac:dyDescent="0.3">
      <c r="AM1045">
        <v>520</v>
      </c>
      <c r="AN1045">
        <f t="shared" si="77"/>
        <v>5.7305548961424334E-2</v>
      </c>
      <c r="AO1045">
        <v>24.21</v>
      </c>
      <c r="AP1045">
        <v>5.8000000000000003E-2</v>
      </c>
      <c r="AQ1045">
        <v>8.7773000000000003</v>
      </c>
      <c r="AR1045">
        <v>0</v>
      </c>
      <c r="AS1045">
        <v>500</v>
      </c>
      <c r="AT1045" t="s">
        <v>29</v>
      </c>
    </row>
    <row r="1046" spans="39:46" x14ac:dyDescent="0.3">
      <c r="AM1046">
        <v>520.5</v>
      </c>
      <c r="AN1046">
        <f t="shared" si="77"/>
        <v>5.6331617210682493E-2</v>
      </c>
      <c r="AO1046">
        <v>23.71</v>
      </c>
      <c r="AP1046">
        <v>5.7000000000000002E-2</v>
      </c>
      <c r="AQ1046">
        <v>8.7779000000000007</v>
      </c>
      <c r="AR1046">
        <v>0</v>
      </c>
      <c r="AS1046">
        <v>500</v>
      </c>
      <c r="AT1046" t="s">
        <v>29</v>
      </c>
    </row>
    <row r="1047" spans="39:46" x14ac:dyDescent="0.3">
      <c r="AM1047">
        <v>521</v>
      </c>
      <c r="AN1047">
        <f t="shared" si="77"/>
        <v>5.5357467853610287E-2</v>
      </c>
      <c r="AO1047">
        <v>23.2</v>
      </c>
      <c r="AP1047">
        <v>5.6000000000000001E-2</v>
      </c>
      <c r="AQ1047">
        <v>8.7784999999999993</v>
      </c>
      <c r="AR1047">
        <v>0</v>
      </c>
      <c r="AS1047">
        <v>500</v>
      </c>
      <c r="AT1047" t="s">
        <v>29</v>
      </c>
    </row>
    <row r="1048" spans="39:46" x14ac:dyDescent="0.3">
      <c r="AM1048">
        <v>521.5</v>
      </c>
      <c r="AN1048">
        <f t="shared" si="77"/>
        <v>5.537186943620178E-2</v>
      </c>
      <c r="AO1048">
        <v>22.68</v>
      </c>
      <c r="AP1048">
        <v>5.6000000000000001E-2</v>
      </c>
      <c r="AQ1048">
        <v>8.7791999999999994</v>
      </c>
      <c r="AR1048">
        <v>0</v>
      </c>
      <c r="AS1048">
        <v>500</v>
      </c>
      <c r="AT1048" t="s">
        <v>29</v>
      </c>
    </row>
    <row r="1049" spans="39:46" x14ac:dyDescent="0.3">
      <c r="AM1049">
        <v>522</v>
      </c>
      <c r="AN1049">
        <f t="shared" si="77"/>
        <v>5.4397774480712167E-2</v>
      </c>
      <c r="AO1049">
        <v>22.14</v>
      </c>
      <c r="AP1049">
        <v>5.5E-2</v>
      </c>
      <c r="AQ1049">
        <v>8.7798999999999996</v>
      </c>
      <c r="AR1049">
        <v>0</v>
      </c>
      <c r="AS1049">
        <v>500</v>
      </c>
      <c r="AT1049" t="s">
        <v>29</v>
      </c>
    </row>
    <row r="1050" spans="39:46" x14ac:dyDescent="0.3">
      <c r="AM1050">
        <v>522.5</v>
      </c>
      <c r="AN1050">
        <f t="shared" si="77"/>
        <v>5.4414094955489614E-2</v>
      </c>
      <c r="AO1050">
        <v>21.54</v>
      </c>
      <c r="AP1050">
        <v>5.5E-2</v>
      </c>
      <c r="AQ1050">
        <v>8.7803000000000004</v>
      </c>
      <c r="AR1050">
        <v>0</v>
      </c>
      <c r="AS1050">
        <v>500</v>
      </c>
      <c r="AT1050" t="s">
        <v>29</v>
      </c>
    </row>
    <row r="1051" spans="39:46" x14ac:dyDescent="0.3">
      <c r="AM1051">
        <v>523</v>
      </c>
      <c r="AN1051">
        <f t="shared" si="77"/>
        <v>5.3443442136498515E-2</v>
      </c>
      <c r="AO1051">
        <v>20.84</v>
      </c>
      <c r="AP1051">
        <v>5.3999999999999999E-2</v>
      </c>
      <c r="AQ1051">
        <v>8.7810000000000006</v>
      </c>
      <c r="AR1051">
        <v>0</v>
      </c>
      <c r="AS1051">
        <v>500</v>
      </c>
      <c r="AT1051" t="s">
        <v>29</v>
      </c>
    </row>
    <row r="1052" spans="39:46" x14ac:dyDescent="0.3">
      <c r="AM1052">
        <v>523.5</v>
      </c>
      <c r="AN1052">
        <f t="shared" si="77"/>
        <v>5.2471310583580615E-2</v>
      </c>
      <c r="AO1052">
        <v>20.170000000000002</v>
      </c>
      <c r="AP1052">
        <v>5.2999999999999999E-2</v>
      </c>
      <c r="AQ1052">
        <v>8.7820999999999998</v>
      </c>
      <c r="AR1052">
        <v>0</v>
      </c>
      <c r="AS1052">
        <v>500</v>
      </c>
      <c r="AT1052" t="s">
        <v>29</v>
      </c>
    </row>
    <row r="1053" spans="39:46" x14ac:dyDescent="0.3">
      <c r="AM1053">
        <v>524</v>
      </c>
      <c r="AN1053">
        <f t="shared" si="77"/>
        <v>5.1498516320474773E-2</v>
      </c>
      <c r="AO1053">
        <v>19.5</v>
      </c>
      <c r="AP1053">
        <v>5.1999999999999998E-2</v>
      </c>
      <c r="AQ1053">
        <v>8.7830999999999992</v>
      </c>
      <c r="AR1053">
        <v>0</v>
      </c>
      <c r="AS1053">
        <v>500</v>
      </c>
      <c r="AT1053" t="s">
        <v>29</v>
      </c>
    </row>
    <row r="1054" spans="39:46" x14ac:dyDescent="0.3">
      <c r="AM1054">
        <v>524.5</v>
      </c>
      <c r="AN1054">
        <f t="shared" si="77"/>
        <v>5.0525816023738866E-2</v>
      </c>
      <c r="AO1054">
        <v>18.8</v>
      </c>
      <c r="AP1054">
        <v>5.0999999999999997E-2</v>
      </c>
      <c r="AQ1054">
        <v>8.7836999999999996</v>
      </c>
      <c r="AR1054">
        <v>0</v>
      </c>
      <c r="AS1054">
        <v>500</v>
      </c>
      <c r="AT1054" t="s">
        <v>29</v>
      </c>
    </row>
    <row r="1055" spans="39:46" x14ac:dyDescent="0.3">
      <c r="AM1055">
        <v>525</v>
      </c>
      <c r="AN1055">
        <f t="shared" si="77"/>
        <v>4.955242334322453E-2</v>
      </c>
      <c r="AO1055">
        <v>18.100000000000001</v>
      </c>
      <c r="AP1055">
        <v>0.05</v>
      </c>
      <c r="AQ1055">
        <v>8.7847000000000008</v>
      </c>
      <c r="AR1055">
        <v>0</v>
      </c>
      <c r="AS1055">
        <v>500</v>
      </c>
      <c r="AT1055" t="s">
        <v>29</v>
      </c>
    </row>
    <row r="1056" spans="39:46" x14ac:dyDescent="0.3">
      <c r="AM1056">
        <v>525.5</v>
      </c>
      <c r="AN1056">
        <f t="shared" si="77"/>
        <v>4.8578822947576657E-2</v>
      </c>
      <c r="AO1056">
        <v>17.38</v>
      </c>
      <c r="AP1056">
        <v>4.9000000000000002E-2</v>
      </c>
      <c r="AQ1056">
        <v>8.7855000000000008</v>
      </c>
      <c r="AR1056">
        <v>0</v>
      </c>
      <c r="AS1056">
        <v>500</v>
      </c>
      <c r="AT1056" t="s">
        <v>29</v>
      </c>
    </row>
    <row r="1057" spans="39:46" x14ac:dyDescent="0.3">
      <c r="AM1057">
        <v>526</v>
      </c>
      <c r="AN1057">
        <f t="shared" si="77"/>
        <v>4.7605459940652822E-2</v>
      </c>
      <c r="AO1057">
        <v>16.62</v>
      </c>
      <c r="AP1057">
        <v>4.8000000000000001E-2</v>
      </c>
      <c r="AQ1057">
        <v>8.7865000000000002</v>
      </c>
      <c r="AR1057">
        <v>0</v>
      </c>
      <c r="AS1057">
        <v>500</v>
      </c>
      <c r="AT1057" t="s">
        <v>29</v>
      </c>
    </row>
    <row r="1058" spans="39:46" x14ac:dyDescent="0.3">
      <c r="AM1058">
        <v>526.5</v>
      </c>
      <c r="AN1058">
        <f t="shared" si="77"/>
        <v>4.6630880316518297E-2</v>
      </c>
      <c r="AO1058">
        <v>15.88</v>
      </c>
      <c r="AP1058">
        <v>4.7E-2</v>
      </c>
      <c r="AQ1058">
        <v>8.7878000000000007</v>
      </c>
      <c r="AR1058">
        <v>0</v>
      </c>
      <c r="AS1058">
        <v>500</v>
      </c>
      <c r="AT1058" t="s">
        <v>29</v>
      </c>
    </row>
    <row r="1059" spans="39:46" x14ac:dyDescent="0.3">
      <c r="AM1059">
        <v>527</v>
      </c>
      <c r="AN1059">
        <f t="shared" si="77"/>
        <v>4.5654886251236398E-2</v>
      </c>
      <c r="AO1059">
        <v>15.17</v>
      </c>
      <c r="AP1059">
        <v>4.5999999999999999E-2</v>
      </c>
      <c r="AQ1059">
        <v>8.7888000000000002</v>
      </c>
      <c r="AR1059">
        <v>0</v>
      </c>
      <c r="AS1059">
        <v>500</v>
      </c>
      <c r="AT1059" t="s">
        <v>29</v>
      </c>
    </row>
    <row r="1060" spans="39:46" x14ac:dyDescent="0.3">
      <c r="AM1060">
        <v>527.5</v>
      </c>
      <c r="AN1060">
        <f t="shared" si="77"/>
        <v>4.4678857566765574E-2</v>
      </c>
      <c r="AO1060">
        <v>14.43</v>
      </c>
      <c r="AP1060">
        <v>4.4999999999999998E-2</v>
      </c>
      <c r="AQ1060">
        <v>8.7897999999999996</v>
      </c>
      <c r="AR1060">
        <v>0</v>
      </c>
      <c r="AS1060">
        <v>500</v>
      </c>
      <c r="AT1060" t="s">
        <v>29</v>
      </c>
    </row>
    <row r="1061" spans="39:46" x14ac:dyDescent="0.3">
      <c r="AM1061">
        <v>528</v>
      </c>
      <c r="AN1061">
        <f t="shared" si="77"/>
        <v>4.3702532146389708E-2</v>
      </c>
      <c r="AO1061">
        <v>13.67</v>
      </c>
      <c r="AP1061">
        <v>4.3999999999999997E-2</v>
      </c>
      <c r="AQ1061">
        <v>8.7912999999999997</v>
      </c>
      <c r="AR1061">
        <v>0</v>
      </c>
      <c r="AS1061">
        <v>500</v>
      </c>
      <c r="AT1061" t="s">
        <v>29</v>
      </c>
    </row>
    <row r="1062" spans="39:46" x14ac:dyDescent="0.3">
      <c r="AM1062">
        <v>528.5</v>
      </c>
      <c r="AN1062">
        <f t="shared" si="77"/>
        <v>4.1732255192878341E-2</v>
      </c>
      <c r="AO1062">
        <v>12.89</v>
      </c>
      <c r="AP1062">
        <v>4.2000000000000003E-2</v>
      </c>
      <c r="AQ1062">
        <v>8.7926000000000002</v>
      </c>
      <c r="AR1062">
        <v>0</v>
      </c>
      <c r="AS1062">
        <v>500</v>
      </c>
      <c r="AT1062" t="s">
        <v>29</v>
      </c>
    </row>
    <row r="1063" spans="39:46" x14ac:dyDescent="0.3">
      <c r="AM1063">
        <v>529</v>
      </c>
      <c r="AN1063">
        <f t="shared" si="77"/>
        <v>4.0755865479723048E-2</v>
      </c>
      <c r="AO1063">
        <v>12.04</v>
      </c>
      <c r="AP1063">
        <v>4.1000000000000002E-2</v>
      </c>
      <c r="AQ1063">
        <v>8.7941000000000003</v>
      </c>
      <c r="AR1063">
        <v>0</v>
      </c>
      <c r="AS1063">
        <v>500</v>
      </c>
      <c r="AT1063" t="s">
        <v>29</v>
      </c>
    </row>
    <row r="1064" spans="39:46" x14ac:dyDescent="0.3">
      <c r="AM1064">
        <v>529.5</v>
      </c>
      <c r="AN1064">
        <f t="shared" si="77"/>
        <v>3.8782240356083089E-2</v>
      </c>
      <c r="AO1064">
        <v>11.29</v>
      </c>
      <c r="AP1064">
        <v>3.9E-2</v>
      </c>
      <c r="AQ1064">
        <v>8.7956000000000003</v>
      </c>
      <c r="AR1064">
        <v>0</v>
      </c>
      <c r="AS1064">
        <v>500</v>
      </c>
      <c r="AT1064" t="s">
        <v>29</v>
      </c>
    </row>
    <row r="1065" spans="39:46" x14ac:dyDescent="0.3">
      <c r="AM1065">
        <v>530</v>
      </c>
      <c r="AN1065">
        <f t="shared" si="77"/>
        <v>3.7800603363006925E-2</v>
      </c>
      <c r="AO1065">
        <v>10.61</v>
      </c>
      <c r="AP1065">
        <v>3.7999999999999999E-2</v>
      </c>
      <c r="AQ1065">
        <v>8.7970000000000006</v>
      </c>
      <c r="AR1065">
        <v>0</v>
      </c>
      <c r="AS1065">
        <v>500</v>
      </c>
      <c r="AT1065" t="s">
        <v>29</v>
      </c>
    </row>
    <row r="1066" spans="39:46" x14ac:dyDescent="0.3">
      <c r="AM1066">
        <v>530.5</v>
      </c>
      <c r="AN1066">
        <f t="shared" si="77"/>
        <v>3.6817378832838775E-2</v>
      </c>
      <c r="AO1066">
        <v>9.98</v>
      </c>
      <c r="AP1066">
        <v>3.6999999999999998E-2</v>
      </c>
      <c r="AQ1066">
        <v>8.7982999999999993</v>
      </c>
      <c r="AR1066">
        <v>0</v>
      </c>
      <c r="AS1066">
        <v>500</v>
      </c>
      <c r="AT1066" t="s">
        <v>29</v>
      </c>
    </row>
    <row r="1067" spans="39:46" x14ac:dyDescent="0.3">
      <c r="AM1067">
        <v>531</v>
      </c>
      <c r="AN1067">
        <f t="shared" si="77"/>
        <v>3.4837462908011874E-2</v>
      </c>
      <c r="AO1067">
        <v>9.39</v>
      </c>
      <c r="AP1067">
        <v>3.5000000000000003E-2</v>
      </c>
      <c r="AQ1067">
        <v>8.8000000000000007</v>
      </c>
      <c r="AR1067">
        <v>0</v>
      </c>
      <c r="AS1067">
        <v>500</v>
      </c>
      <c r="AT1067" t="s">
        <v>29</v>
      </c>
    </row>
    <row r="1068" spans="39:46" x14ac:dyDescent="0.3">
      <c r="AM1068">
        <v>531.5</v>
      </c>
      <c r="AN1068">
        <f t="shared" si="77"/>
        <v>3.2856706231454008E-2</v>
      </c>
      <c r="AO1068">
        <v>8.7799999999999994</v>
      </c>
      <c r="AP1068">
        <v>3.3000000000000002E-2</v>
      </c>
      <c r="AQ1068">
        <v>8.8015000000000008</v>
      </c>
      <c r="AR1068">
        <v>0</v>
      </c>
      <c r="AS1068">
        <v>500</v>
      </c>
      <c r="AT1068" t="s">
        <v>29</v>
      </c>
    </row>
    <row r="1069" spans="39:46" x14ac:dyDescent="0.3">
      <c r="AM1069">
        <v>532</v>
      </c>
      <c r="AN1069">
        <f t="shared" si="77"/>
        <v>3.1870702274975272E-2</v>
      </c>
      <c r="AO1069">
        <v>8.17</v>
      </c>
      <c r="AP1069">
        <v>3.2000000000000001E-2</v>
      </c>
      <c r="AQ1069">
        <v>8.8028999999999993</v>
      </c>
      <c r="AR1069">
        <v>0</v>
      </c>
      <c r="AS1069">
        <v>500</v>
      </c>
      <c r="AT1069" t="s">
        <v>29</v>
      </c>
    </row>
    <row r="1070" spans="39:46" x14ac:dyDescent="0.3">
      <c r="AM1070">
        <v>532.5</v>
      </c>
      <c r="AN1070">
        <f t="shared" si="77"/>
        <v>3.0883788328387736E-2</v>
      </c>
      <c r="AO1070">
        <v>7.58</v>
      </c>
      <c r="AP1070">
        <v>3.1E-2</v>
      </c>
      <c r="AQ1070">
        <v>8.8041999999999998</v>
      </c>
      <c r="AR1070">
        <v>0</v>
      </c>
      <c r="AS1070">
        <v>500</v>
      </c>
      <c r="AT1070" t="s">
        <v>29</v>
      </c>
    </row>
    <row r="1071" spans="39:46" x14ac:dyDescent="0.3">
      <c r="AM1071">
        <v>533</v>
      </c>
      <c r="AN1071">
        <f t="shared" si="77"/>
        <v>2.8900464886251236E-2</v>
      </c>
      <c r="AO1071">
        <v>6.94</v>
      </c>
      <c r="AP1071">
        <v>2.9000000000000001E-2</v>
      </c>
      <c r="AQ1071">
        <v>8.8062000000000005</v>
      </c>
      <c r="AR1071">
        <v>0</v>
      </c>
      <c r="AS1071">
        <v>500</v>
      </c>
      <c r="AT1071" t="s">
        <v>29</v>
      </c>
    </row>
    <row r="1072" spans="39:46" x14ac:dyDescent="0.3">
      <c r="AM1072">
        <v>533.5</v>
      </c>
      <c r="AN1072">
        <f t="shared" si="77"/>
        <v>2.6914940652818992E-2</v>
      </c>
      <c r="AO1072">
        <v>6.37</v>
      </c>
      <c r="AP1072">
        <v>2.7E-2</v>
      </c>
      <c r="AQ1072">
        <v>8.8079999999999998</v>
      </c>
      <c r="AR1072">
        <v>0</v>
      </c>
      <c r="AS1072">
        <v>500</v>
      </c>
      <c r="AT1072" t="s">
        <v>29</v>
      </c>
    </row>
    <row r="1073" spans="39:46" x14ac:dyDescent="0.3">
      <c r="AM1073">
        <v>534</v>
      </c>
      <c r="AN1073">
        <f t="shared" si="77"/>
        <v>2.4927546983184966E-2</v>
      </c>
      <c r="AO1073">
        <v>5.86</v>
      </c>
      <c r="AP1073">
        <v>2.5000000000000001E-2</v>
      </c>
      <c r="AQ1073">
        <v>8.8096999999999994</v>
      </c>
      <c r="AR1073">
        <v>0</v>
      </c>
      <c r="AS1073">
        <v>500</v>
      </c>
      <c r="AT1073" t="s">
        <v>29</v>
      </c>
    </row>
    <row r="1074" spans="39:46" x14ac:dyDescent="0.3">
      <c r="AM1074">
        <v>534.5</v>
      </c>
      <c r="AN1074">
        <f t="shared" si="77"/>
        <v>2.3935905044510385E-2</v>
      </c>
      <c r="AO1074">
        <v>5.4</v>
      </c>
      <c r="AP1074">
        <v>2.4E-2</v>
      </c>
      <c r="AQ1074">
        <v>8.8111999999999995</v>
      </c>
      <c r="AR1074">
        <v>0</v>
      </c>
      <c r="AS1074">
        <v>500</v>
      </c>
      <c r="AT1074" t="s">
        <v>29</v>
      </c>
    </row>
    <row r="1075" spans="39:46" x14ac:dyDescent="0.3">
      <c r="AM1075">
        <v>535</v>
      </c>
      <c r="AN1075">
        <f t="shared" si="77"/>
        <v>2.1945489614243321E-2</v>
      </c>
      <c r="AO1075">
        <v>5.01</v>
      </c>
      <c r="AP1075">
        <v>2.1999999999999999E-2</v>
      </c>
      <c r="AQ1075">
        <v>8.8126999999999995</v>
      </c>
      <c r="AR1075">
        <v>0</v>
      </c>
      <c r="AS1075">
        <v>500</v>
      </c>
      <c r="AT1075" t="s">
        <v>29</v>
      </c>
    </row>
    <row r="1076" spans="39:46" x14ac:dyDescent="0.3">
      <c r="AM1076">
        <v>535.5</v>
      </c>
      <c r="AN1076">
        <f t="shared" si="77"/>
        <v>2.095160237388724E-2</v>
      </c>
      <c r="AO1076">
        <v>4.66</v>
      </c>
      <c r="AP1076">
        <v>2.1000000000000001E-2</v>
      </c>
      <c r="AQ1076">
        <v>8.8139000000000003</v>
      </c>
      <c r="AR1076">
        <v>0</v>
      </c>
      <c r="AS1076">
        <v>500</v>
      </c>
      <c r="AT1076" t="s">
        <v>29</v>
      </c>
    </row>
    <row r="1077" spans="39:46" x14ac:dyDescent="0.3">
      <c r="AM1077">
        <v>536</v>
      </c>
      <c r="AN1077">
        <f t="shared" si="77"/>
        <v>1.895921859545005E-2</v>
      </c>
      <c r="AO1077">
        <v>4.34</v>
      </c>
      <c r="AP1077">
        <v>1.9E-2</v>
      </c>
      <c r="AQ1077">
        <v>8.8155000000000001</v>
      </c>
      <c r="AR1077">
        <v>0</v>
      </c>
      <c r="AS1077">
        <v>500</v>
      </c>
      <c r="AT1077" t="s">
        <v>29</v>
      </c>
    </row>
    <row r="1078" spans="39:46" x14ac:dyDescent="0.3">
      <c r="AM1078">
        <v>536.5</v>
      </c>
      <c r="AN1078">
        <f t="shared" si="77"/>
        <v>1.7964124629080116E-2</v>
      </c>
      <c r="AO1078">
        <v>4.03</v>
      </c>
      <c r="AP1078">
        <v>1.7999999999999999E-2</v>
      </c>
      <c r="AQ1078">
        <v>8.8171999999999997</v>
      </c>
      <c r="AR1078">
        <v>0</v>
      </c>
      <c r="AS1078">
        <v>500</v>
      </c>
      <c r="AT1078" t="s">
        <v>29</v>
      </c>
    </row>
    <row r="1079" spans="39:46" x14ac:dyDescent="0.3">
      <c r="AM1079">
        <v>537</v>
      </c>
      <c r="AN1079">
        <f t="shared" si="77"/>
        <v>1.5970405539070229E-2</v>
      </c>
      <c r="AO1079">
        <v>3.74</v>
      </c>
      <c r="AP1079">
        <v>1.6E-2</v>
      </c>
      <c r="AQ1079">
        <v>8.8188999999999993</v>
      </c>
      <c r="AR1079">
        <v>0</v>
      </c>
      <c r="AS1079">
        <v>500</v>
      </c>
      <c r="AT1079" t="s">
        <v>29</v>
      </c>
    </row>
    <row r="1080" spans="39:46" x14ac:dyDescent="0.3">
      <c r="AM1080">
        <v>537.5</v>
      </c>
      <c r="AN1080">
        <f t="shared" si="77"/>
        <v>1.3975905044510385E-2</v>
      </c>
      <c r="AO1080">
        <v>3.48</v>
      </c>
      <c r="AP1080">
        <v>1.4E-2</v>
      </c>
      <c r="AQ1080">
        <v>8.8206000000000007</v>
      </c>
      <c r="AR1080">
        <v>0</v>
      </c>
      <c r="AS1080">
        <v>500</v>
      </c>
      <c r="AT1080" t="s">
        <v>29</v>
      </c>
    </row>
    <row r="1081" spans="39:46" x14ac:dyDescent="0.3">
      <c r="AM1081">
        <v>538</v>
      </c>
      <c r="AN1081">
        <f t="shared" si="77"/>
        <v>1.1980593471810089E-2</v>
      </c>
      <c r="AO1081">
        <v>3.27</v>
      </c>
      <c r="AP1081">
        <v>1.2E-2</v>
      </c>
      <c r="AQ1081">
        <v>8.8224</v>
      </c>
      <c r="AR1081">
        <v>0</v>
      </c>
      <c r="AS1081">
        <v>500</v>
      </c>
      <c r="AT1081" t="s">
        <v>29</v>
      </c>
    </row>
    <row r="1082" spans="39:46" x14ac:dyDescent="0.3">
      <c r="AM1082">
        <v>538.5</v>
      </c>
      <c r="AN1082">
        <f t="shared" si="77"/>
        <v>1.0983298714144411E-2</v>
      </c>
      <c r="AO1082">
        <v>3.07</v>
      </c>
      <c r="AP1082">
        <v>1.0999999999999999E-2</v>
      </c>
      <c r="AQ1082">
        <v>8.8242999999999991</v>
      </c>
      <c r="AR1082">
        <v>0</v>
      </c>
      <c r="AS1082">
        <v>500</v>
      </c>
      <c r="AT1082" t="s">
        <v>29</v>
      </c>
    </row>
    <row r="1083" spans="39:46" x14ac:dyDescent="0.3">
      <c r="AM1083">
        <v>539</v>
      </c>
      <c r="AN1083">
        <f t="shared" si="77"/>
        <v>9.9856083086053409E-3</v>
      </c>
      <c r="AO1083">
        <v>2.91</v>
      </c>
      <c r="AP1083">
        <v>0.01</v>
      </c>
      <c r="AQ1083">
        <v>8.8252000000000006</v>
      </c>
      <c r="AR1083">
        <v>1</v>
      </c>
      <c r="AS1083">
        <v>500</v>
      </c>
      <c r="AT1083" t="s">
        <v>29</v>
      </c>
    </row>
    <row r="1084" spans="39:46" x14ac:dyDescent="0.3">
      <c r="AM1084">
        <v>539.5</v>
      </c>
      <c r="AN1084">
        <f t="shared" si="77"/>
        <v>9.9853115727002971E-3</v>
      </c>
      <c r="AO1084">
        <v>2.97</v>
      </c>
      <c r="AP1084">
        <v>0.01</v>
      </c>
      <c r="AQ1084">
        <v>8.8251000000000008</v>
      </c>
      <c r="AR1084">
        <v>0</v>
      </c>
      <c r="AS1084">
        <v>500</v>
      </c>
      <c r="AT1084" t="s">
        <v>29</v>
      </c>
    </row>
    <row r="1085" spans="39:46" x14ac:dyDescent="0.3">
      <c r="AM1085">
        <v>540</v>
      </c>
      <c r="AN1085">
        <f t="shared" si="77"/>
        <v>9.9850148367952533E-3</v>
      </c>
      <c r="AO1085">
        <v>3.03</v>
      </c>
      <c r="AP1085">
        <v>0.01</v>
      </c>
      <c r="AQ1085">
        <v>8.8252000000000006</v>
      </c>
      <c r="AR1085">
        <v>0</v>
      </c>
      <c r="AS1085">
        <v>500</v>
      </c>
      <c r="AT1085" t="s">
        <v>29</v>
      </c>
    </row>
    <row r="1086" spans="39:46" x14ac:dyDescent="0.3">
      <c r="AM1086">
        <v>540.5</v>
      </c>
      <c r="AN1086">
        <f t="shared" si="77"/>
        <v>9.9848170128585562E-3</v>
      </c>
      <c r="AO1086">
        <v>3.07</v>
      </c>
      <c r="AP1086">
        <v>0.01</v>
      </c>
      <c r="AQ1086">
        <v>8.8251000000000008</v>
      </c>
      <c r="AR1086">
        <v>0</v>
      </c>
      <c r="AS1086">
        <v>500</v>
      </c>
      <c r="AT1086" t="s">
        <v>29</v>
      </c>
    </row>
    <row r="1087" spans="39:46" x14ac:dyDescent="0.3">
      <c r="AM1087">
        <v>541</v>
      </c>
      <c r="AN1087">
        <f t="shared" si="77"/>
        <v>9.9846686449060335E-3</v>
      </c>
      <c r="AO1087">
        <v>3.1</v>
      </c>
      <c r="AP1087">
        <v>0.01</v>
      </c>
      <c r="AQ1087">
        <v>8.8249999999999993</v>
      </c>
      <c r="AR1087">
        <v>0</v>
      </c>
      <c r="AS1087">
        <v>500</v>
      </c>
      <c r="AT1087" t="s">
        <v>29</v>
      </c>
    </row>
    <row r="1088" spans="39:46" x14ac:dyDescent="0.3">
      <c r="AM1088">
        <v>541.5</v>
      </c>
      <c r="AN1088">
        <f t="shared" si="77"/>
        <v>9.9845202769535124E-3</v>
      </c>
      <c r="AO1088">
        <v>3.13</v>
      </c>
      <c r="AP1088">
        <v>0.01</v>
      </c>
      <c r="AQ1088">
        <v>8.8252000000000006</v>
      </c>
      <c r="AR1088">
        <v>0</v>
      </c>
      <c r="AS1088">
        <v>500</v>
      </c>
      <c r="AT1088" t="s">
        <v>29</v>
      </c>
    </row>
    <row r="1089" spans="39:46" x14ac:dyDescent="0.3">
      <c r="AM1089">
        <v>542</v>
      </c>
      <c r="AN1089">
        <f t="shared" si="77"/>
        <v>9.9843719090009896E-3</v>
      </c>
      <c r="AO1089">
        <v>3.16</v>
      </c>
      <c r="AP1089">
        <v>0.01</v>
      </c>
      <c r="AQ1089">
        <v>8.8251000000000008</v>
      </c>
      <c r="AR1089">
        <v>0</v>
      </c>
      <c r="AS1089">
        <v>500</v>
      </c>
      <c r="AT1089" t="s">
        <v>29</v>
      </c>
    </row>
    <row r="1090" spans="39:46" x14ac:dyDescent="0.3">
      <c r="AM1090">
        <v>542.5</v>
      </c>
      <c r="AN1090">
        <f t="shared" si="77"/>
        <v>9.9842235410484668E-3</v>
      </c>
      <c r="AO1090">
        <v>3.19</v>
      </c>
      <c r="AP1090">
        <v>0.01</v>
      </c>
      <c r="AQ1090">
        <v>8.8251000000000008</v>
      </c>
      <c r="AR1090">
        <v>0</v>
      </c>
      <c r="AS1090">
        <v>500</v>
      </c>
      <c r="AT1090" t="s">
        <v>29</v>
      </c>
    </row>
    <row r="1091" spans="39:46" x14ac:dyDescent="0.3">
      <c r="AM1091">
        <v>543</v>
      </c>
      <c r="AN1091">
        <f t="shared" si="77"/>
        <v>9.9840751730959441E-3</v>
      </c>
      <c r="AO1091">
        <v>3.22</v>
      </c>
      <c r="AP1091">
        <v>0.01</v>
      </c>
      <c r="AQ1091">
        <v>8.8252000000000006</v>
      </c>
      <c r="AR1091">
        <v>0</v>
      </c>
      <c r="AS1091">
        <v>500</v>
      </c>
      <c r="AT1091" t="s">
        <v>29</v>
      </c>
    </row>
    <row r="1092" spans="39:46" x14ac:dyDescent="0.3">
      <c r="AM1092">
        <v>543.5</v>
      </c>
      <c r="AN1092">
        <f t="shared" si="77"/>
        <v>9.9839762611275973E-3</v>
      </c>
      <c r="AO1092">
        <v>3.24</v>
      </c>
      <c r="AP1092">
        <v>0.01</v>
      </c>
      <c r="AQ1092">
        <v>8.8251000000000008</v>
      </c>
      <c r="AR1092">
        <v>0</v>
      </c>
      <c r="AS1092">
        <v>500</v>
      </c>
      <c r="AT1092" t="s">
        <v>29</v>
      </c>
    </row>
    <row r="1093" spans="39:46" x14ac:dyDescent="0.3">
      <c r="AM1093">
        <v>544</v>
      </c>
      <c r="AN1093">
        <f t="shared" si="77"/>
        <v>9.9838773491592488E-3</v>
      </c>
      <c r="AO1093">
        <v>3.26</v>
      </c>
      <c r="AP1093">
        <v>0.01</v>
      </c>
      <c r="AQ1093">
        <v>8.8251000000000008</v>
      </c>
      <c r="AR1093">
        <v>0</v>
      </c>
      <c r="AS1093">
        <v>500</v>
      </c>
      <c r="AT1093" t="s">
        <v>29</v>
      </c>
    </row>
    <row r="1094" spans="39:46" x14ac:dyDescent="0.3">
      <c r="AM1094">
        <v>544.5</v>
      </c>
      <c r="AN1094">
        <f t="shared" si="77"/>
        <v>9.9837784371909002E-3</v>
      </c>
      <c r="AO1094">
        <v>3.28</v>
      </c>
      <c r="AP1094">
        <v>0.01</v>
      </c>
      <c r="AQ1094">
        <v>8.8251000000000008</v>
      </c>
      <c r="AR1094">
        <v>0</v>
      </c>
      <c r="AS1094">
        <v>500</v>
      </c>
      <c r="AT1094" t="s">
        <v>29</v>
      </c>
    </row>
    <row r="1095" spans="39:46" x14ac:dyDescent="0.3">
      <c r="AM1095">
        <v>545</v>
      </c>
      <c r="AN1095">
        <f t="shared" ref="AN1095:AN1135" si="78">AP1095-AP1095*AO1095/2022</f>
        <v>9.9836795252225517E-3</v>
      </c>
      <c r="AO1095">
        <v>3.3</v>
      </c>
      <c r="AP1095">
        <v>0.01</v>
      </c>
      <c r="AQ1095">
        <v>8.8251000000000008</v>
      </c>
      <c r="AR1095">
        <v>0</v>
      </c>
      <c r="AS1095">
        <v>500</v>
      </c>
      <c r="AT1095" t="s">
        <v>29</v>
      </c>
    </row>
    <row r="1096" spans="39:46" x14ac:dyDescent="0.3">
      <c r="AM1096">
        <v>545.5</v>
      </c>
      <c r="AN1096">
        <f t="shared" si="78"/>
        <v>9.9835806132542032E-3</v>
      </c>
      <c r="AO1096">
        <v>3.32</v>
      </c>
      <c r="AP1096">
        <v>0.01</v>
      </c>
      <c r="AQ1096">
        <v>8.8249999999999993</v>
      </c>
      <c r="AR1096">
        <v>0</v>
      </c>
      <c r="AS1096">
        <v>500</v>
      </c>
      <c r="AT1096" t="s">
        <v>29</v>
      </c>
    </row>
    <row r="1097" spans="39:46" x14ac:dyDescent="0.3">
      <c r="AM1097">
        <v>546</v>
      </c>
      <c r="AN1097">
        <f t="shared" si="78"/>
        <v>9.9834817012858564E-3</v>
      </c>
      <c r="AO1097">
        <v>3.34</v>
      </c>
      <c r="AP1097">
        <v>0.01</v>
      </c>
      <c r="AQ1097">
        <v>8.8252000000000006</v>
      </c>
      <c r="AR1097">
        <v>0</v>
      </c>
      <c r="AS1097">
        <v>500</v>
      </c>
      <c r="AT1097" t="s">
        <v>29</v>
      </c>
    </row>
    <row r="1098" spans="39:46" x14ac:dyDescent="0.3">
      <c r="AM1098">
        <v>546.5</v>
      </c>
      <c r="AN1098">
        <f t="shared" si="78"/>
        <v>9.9834322453016822E-3</v>
      </c>
      <c r="AO1098">
        <v>3.35</v>
      </c>
      <c r="AP1098">
        <v>0.01</v>
      </c>
      <c r="AQ1098">
        <v>8.8251000000000008</v>
      </c>
      <c r="AR1098">
        <v>0</v>
      </c>
      <c r="AS1098">
        <v>500</v>
      </c>
      <c r="AT1098" t="s">
        <v>29</v>
      </c>
    </row>
    <row r="1099" spans="39:46" x14ac:dyDescent="0.3">
      <c r="AM1099">
        <v>547</v>
      </c>
      <c r="AN1099">
        <f t="shared" si="78"/>
        <v>9.9833333333333336E-3</v>
      </c>
      <c r="AO1099">
        <v>3.37</v>
      </c>
      <c r="AP1099">
        <v>0.01</v>
      </c>
      <c r="AQ1099">
        <v>8.8251000000000008</v>
      </c>
      <c r="AR1099">
        <v>0</v>
      </c>
      <c r="AS1099">
        <v>500</v>
      </c>
      <c r="AT1099" t="s">
        <v>29</v>
      </c>
    </row>
    <row r="1100" spans="39:46" x14ac:dyDescent="0.3">
      <c r="AM1100">
        <v>547.5</v>
      </c>
      <c r="AN1100">
        <f t="shared" si="78"/>
        <v>9.9832838773491594E-3</v>
      </c>
      <c r="AO1100">
        <v>3.38</v>
      </c>
      <c r="AP1100">
        <v>0.01</v>
      </c>
      <c r="AQ1100">
        <v>8.8252000000000006</v>
      </c>
      <c r="AR1100">
        <v>0</v>
      </c>
      <c r="AS1100">
        <v>500</v>
      </c>
      <c r="AT1100" t="s">
        <v>29</v>
      </c>
    </row>
    <row r="1101" spans="39:46" x14ac:dyDescent="0.3">
      <c r="AM1101">
        <v>548</v>
      </c>
      <c r="AN1101">
        <f t="shared" si="78"/>
        <v>9.9831849653808109E-3</v>
      </c>
      <c r="AO1101">
        <v>3.4</v>
      </c>
      <c r="AP1101">
        <v>0.01</v>
      </c>
      <c r="AQ1101">
        <v>8.8251000000000008</v>
      </c>
      <c r="AR1101">
        <v>0</v>
      </c>
      <c r="AS1101">
        <v>500</v>
      </c>
      <c r="AT1101" t="s">
        <v>29</v>
      </c>
    </row>
    <row r="1102" spans="39:46" x14ac:dyDescent="0.3">
      <c r="AM1102">
        <v>548.5</v>
      </c>
      <c r="AN1102">
        <f t="shared" si="78"/>
        <v>9.9831355093966366E-3</v>
      </c>
      <c r="AO1102">
        <v>3.41</v>
      </c>
      <c r="AP1102">
        <v>0.01</v>
      </c>
      <c r="AQ1102">
        <v>8.8252000000000006</v>
      </c>
      <c r="AR1102">
        <v>0</v>
      </c>
      <c r="AS1102">
        <v>500</v>
      </c>
      <c r="AT1102" t="s">
        <v>29</v>
      </c>
    </row>
    <row r="1103" spans="39:46" x14ac:dyDescent="0.3">
      <c r="AM1103">
        <v>549</v>
      </c>
      <c r="AN1103">
        <f t="shared" si="78"/>
        <v>9.9830365974282898E-3</v>
      </c>
      <c r="AO1103">
        <v>3.43</v>
      </c>
      <c r="AP1103">
        <v>0.01</v>
      </c>
      <c r="AQ1103">
        <v>8.8252000000000006</v>
      </c>
      <c r="AR1103">
        <v>0</v>
      </c>
      <c r="AS1103">
        <v>500</v>
      </c>
      <c r="AT1103" t="s">
        <v>29</v>
      </c>
    </row>
    <row r="1104" spans="39:46" x14ac:dyDescent="0.3">
      <c r="AM1104">
        <v>549.5</v>
      </c>
      <c r="AN1104">
        <f t="shared" si="78"/>
        <v>9.9829871414441156E-3</v>
      </c>
      <c r="AO1104">
        <v>3.44</v>
      </c>
      <c r="AP1104">
        <v>0.01</v>
      </c>
      <c r="AQ1104">
        <v>8.8249999999999993</v>
      </c>
      <c r="AR1104">
        <v>0</v>
      </c>
      <c r="AS1104">
        <v>500</v>
      </c>
      <c r="AT1104" t="s">
        <v>29</v>
      </c>
    </row>
    <row r="1105" spans="39:46" x14ac:dyDescent="0.3">
      <c r="AM1105">
        <v>550</v>
      </c>
      <c r="AN1105">
        <f t="shared" si="78"/>
        <v>9.9829376854599413E-3</v>
      </c>
      <c r="AO1105">
        <v>3.45</v>
      </c>
      <c r="AP1105">
        <v>0.01</v>
      </c>
      <c r="AQ1105">
        <v>8.8251000000000008</v>
      </c>
      <c r="AR1105">
        <v>0</v>
      </c>
      <c r="AS1105">
        <v>500</v>
      </c>
      <c r="AT1105" t="s">
        <v>29</v>
      </c>
    </row>
    <row r="1106" spans="39:46" x14ac:dyDescent="0.3">
      <c r="AM1106">
        <v>550.5</v>
      </c>
      <c r="AN1106">
        <f t="shared" si="78"/>
        <v>9.982888229475767E-3</v>
      </c>
      <c r="AO1106">
        <v>3.46</v>
      </c>
      <c r="AP1106">
        <v>0.01</v>
      </c>
      <c r="AQ1106">
        <v>8.8251000000000008</v>
      </c>
      <c r="AR1106">
        <v>0</v>
      </c>
      <c r="AS1106">
        <v>500</v>
      </c>
      <c r="AT1106" t="s">
        <v>29</v>
      </c>
    </row>
    <row r="1107" spans="39:46" x14ac:dyDescent="0.3">
      <c r="AM1107">
        <v>551</v>
      </c>
      <c r="AN1107">
        <f t="shared" si="78"/>
        <v>9.9828387734915928E-3</v>
      </c>
      <c r="AO1107">
        <v>3.47</v>
      </c>
      <c r="AP1107">
        <v>0.01</v>
      </c>
      <c r="AQ1107">
        <v>8.8249999999999993</v>
      </c>
      <c r="AR1107">
        <v>0</v>
      </c>
      <c r="AS1107">
        <v>500</v>
      </c>
      <c r="AT1107" t="s">
        <v>29</v>
      </c>
    </row>
    <row r="1108" spans="39:46" x14ac:dyDescent="0.3">
      <c r="AM1108">
        <v>551.5</v>
      </c>
      <c r="AN1108">
        <f t="shared" si="78"/>
        <v>9.9827398615232443E-3</v>
      </c>
      <c r="AO1108">
        <v>3.49</v>
      </c>
      <c r="AP1108">
        <v>0.01</v>
      </c>
      <c r="AQ1108">
        <v>8.8252000000000006</v>
      </c>
      <c r="AR1108">
        <v>0</v>
      </c>
      <c r="AS1108">
        <v>500</v>
      </c>
      <c r="AT1108" t="s">
        <v>29</v>
      </c>
    </row>
    <row r="1109" spans="39:46" x14ac:dyDescent="0.3">
      <c r="AM1109">
        <v>552</v>
      </c>
      <c r="AN1109">
        <f t="shared" si="78"/>
        <v>9.98269040553907E-3</v>
      </c>
      <c r="AO1109">
        <v>3.5</v>
      </c>
      <c r="AP1109">
        <v>0.01</v>
      </c>
      <c r="AQ1109">
        <v>8.8252000000000006</v>
      </c>
      <c r="AR1109">
        <v>0</v>
      </c>
      <c r="AS1109">
        <v>500</v>
      </c>
      <c r="AT1109" t="s">
        <v>29</v>
      </c>
    </row>
    <row r="1110" spans="39:46" x14ac:dyDescent="0.3">
      <c r="AM1110">
        <v>552.5</v>
      </c>
      <c r="AN1110">
        <f t="shared" si="78"/>
        <v>9.9826409495548957E-3</v>
      </c>
      <c r="AO1110">
        <v>3.51</v>
      </c>
      <c r="AP1110">
        <v>0.01</v>
      </c>
      <c r="AQ1110">
        <v>8.8252000000000006</v>
      </c>
      <c r="AR1110">
        <v>0</v>
      </c>
      <c r="AS1110">
        <v>500</v>
      </c>
      <c r="AT1110" t="s">
        <v>29</v>
      </c>
    </row>
    <row r="1111" spans="39:46" x14ac:dyDescent="0.3">
      <c r="AM1111">
        <v>553</v>
      </c>
      <c r="AN1111">
        <f t="shared" si="78"/>
        <v>9.9825914935707215E-3</v>
      </c>
      <c r="AO1111">
        <v>3.52</v>
      </c>
      <c r="AP1111">
        <v>0.01</v>
      </c>
      <c r="AQ1111">
        <v>8.8252000000000006</v>
      </c>
      <c r="AR1111">
        <v>0</v>
      </c>
      <c r="AS1111">
        <v>500</v>
      </c>
      <c r="AT1111" t="s">
        <v>29</v>
      </c>
    </row>
    <row r="1112" spans="39:46" x14ac:dyDescent="0.3">
      <c r="AM1112">
        <v>553.5</v>
      </c>
      <c r="AN1112">
        <f t="shared" si="78"/>
        <v>9.982542037586549E-3</v>
      </c>
      <c r="AO1112">
        <v>3.53</v>
      </c>
      <c r="AP1112">
        <v>0.01</v>
      </c>
      <c r="AQ1112">
        <v>8.8252000000000006</v>
      </c>
      <c r="AR1112">
        <v>0</v>
      </c>
      <c r="AS1112">
        <v>500</v>
      </c>
      <c r="AT1112" t="s">
        <v>29</v>
      </c>
    </row>
    <row r="1113" spans="39:46" x14ac:dyDescent="0.3">
      <c r="AM1113">
        <v>554</v>
      </c>
      <c r="AN1113">
        <f t="shared" si="78"/>
        <v>9.9824925816023747E-3</v>
      </c>
      <c r="AO1113">
        <v>3.54</v>
      </c>
      <c r="AP1113">
        <v>0.01</v>
      </c>
      <c r="AQ1113">
        <v>8.8252000000000006</v>
      </c>
      <c r="AR1113">
        <v>0</v>
      </c>
      <c r="AS1113">
        <v>500</v>
      </c>
      <c r="AT1113" t="s">
        <v>29</v>
      </c>
    </row>
    <row r="1114" spans="39:46" x14ac:dyDescent="0.3">
      <c r="AM1114">
        <v>554.5</v>
      </c>
      <c r="AN1114">
        <f t="shared" si="78"/>
        <v>9.9824431256182004E-3</v>
      </c>
      <c r="AO1114">
        <v>3.55</v>
      </c>
      <c r="AP1114">
        <v>0.01</v>
      </c>
      <c r="AQ1114">
        <v>8.8251000000000008</v>
      </c>
      <c r="AR1114">
        <v>0</v>
      </c>
      <c r="AS1114">
        <v>500</v>
      </c>
      <c r="AT1114" t="s">
        <v>29</v>
      </c>
    </row>
    <row r="1115" spans="39:46" x14ac:dyDescent="0.3">
      <c r="AM1115">
        <v>555</v>
      </c>
      <c r="AN1115">
        <f t="shared" si="78"/>
        <v>9.9823936696340262E-3</v>
      </c>
      <c r="AO1115">
        <v>3.56</v>
      </c>
      <c r="AP1115">
        <v>0.01</v>
      </c>
      <c r="AQ1115">
        <v>8.8252000000000006</v>
      </c>
      <c r="AR1115">
        <v>0</v>
      </c>
      <c r="AS1115">
        <v>500</v>
      </c>
      <c r="AT1115" t="s">
        <v>29</v>
      </c>
    </row>
    <row r="1116" spans="39:46" x14ac:dyDescent="0.3">
      <c r="AM1116">
        <v>555.5</v>
      </c>
      <c r="AN1116">
        <f t="shared" si="78"/>
        <v>9.9823442136498519E-3</v>
      </c>
      <c r="AO1116">
        <v>3.57</v>
      </c>
      <c r="AP1116">
        <v>0.01</v>
      </c>
      <c r="AQ1116">
        <v>8.8251000000000008</v>
      </c>
      <c r="AR1116">
        <v>0</v>
      </c>
      <c r="AS1116">
        <v>500</v>
      </c>
      <c r="AT1116" t="s">
        <v>29</v>
      </c>
    </row>
    <row r="1117" spans="39:46" x14ac:dyDescent="0.3">
      <c r="AM1117">
        <v>556</v>
      </c>
      <c r="AN1117">
        <f t="shared" si="78"/>
        <v>9.9822947576656777E-3</v>
      </c>
      <c r="AO1117">
        <v>3.58</v>
      </c>
      <c r="AP1117">
        <v>0.01</v>
      </c>
      <c r="AQ1117">
        <v>8.8251000000000008</v>
      </c>
      <c r="AR1117">
        <v>0</v>
      </c>
      <c r="AS1117">
        <v>500</v>
      </c>
      <c r="AT1117" t="s">
        <v>29</v>
      </c>
    </row>
    <row r="1118" spans="39:46" x14ac:dyDescent="0.3">
      <c r="AM1118">
        <v>556.5</v>
      </c>
      <c r="AN1118">
        <f t="shared" si="78"/>
        <v>9.9822453016815034E-3</v>
      </c>
      <c r="AO1118">
        <v>3.59</v>
      </c>
      <c r="AP1118">
        <v>0.01</v>
      </c>
      <c r="AQ1118">
        <v>8.8251000000000008</v>
      </c>
      <c r="AR1118">
        <v>0</v>
      </c>
      <c r="AS1118">
        <v>500</v>
      </c>
      <c r="AT1118" t="s">
        <v>29</v>
      </c>
    </row>
    <row r="1119" spans="39:46" x14ac:dyDescent="0.3">
      <c r="AM1119">
        <v>557</v>
      </c>
      <c r="AN1119">
        <f t="shared" si="78"/>
        <v>9.9822453016815034E-3</v>
      </c>
      <c r="AO1119">
        <v>3.59</v>
      </c>
      <c r="AP1119">
        <v>0.01</v>
      </c>
      <c r="AQ1119">
        <v>8.8249999999999993</v>
      </c>
      <c r="AR1119">
        <v>0</v>
      </c>
      <c r="AS1119">
        <v>500</v>
      </c>
      <c r="AT1119" t="s">
        <v>29</v>
      </c>
    </row>
    <row r="1120" spans="39:46" x14ac:dyDescent="0.3">
      <c r="AM1120">
        <v>557.5</v>
      </c>
      <c r="AN1120">
        <f t="shared" si="78"/>
        <v>9.9821958456973291E-3</v>
      </c>
      <c r="AO1120">
        <v>3.6</v>
      </c>
      <c r="AP1120">
        <v>0.01</v>
      </c>
      <c r="AQ1120">
        <v>8.8252000000000006</v>
      </c>
      <c r="AR1120">
        <v>0</v>
      </c>
      <c r="AS1120">
        <v>500</v>
      </c>
      <c r="AT1120" t="s">
        <v>29</v>
      </c>
    </row>
    <row r="1121" spans="39:46" x14ac:dyDescent="0.3">
      <c r="AM1121">
        <v>558</v>
      </c>
      <c r="AN1121">
        <f t="shared" si="78"/>
        <v>9.9821463897131549E-3</v>
      </c>
      <c r="AO1121">
        <v>3.61</v>
      </c>
      <c r="AP1121">
        <v>0.01</v>
      </c>
      <c r="AQ1121">
        <v>8.8251000000000008</v>
      </c>
      <c r="AR1121">
        <v>0</v>
      </c>
      <c r="AS1121">
        <v>500</v>
      </c>
      <c r="AT1121" t="s">
        <v>29</v>
      </c>
    </row>
    <row r="1122" spans="39:46" x14ac:dyDescent="0.3">
      <c r="AM1122">
        <v>558.5</v>
      </c>
      <c r="AN1122">
        <f t="shared" si="78"/>
        <v>9.9820969337289806E-3</v>
      </c>
      <c r="AO1122">
        <v>3.62</v>
      </c>
      <c r="AP1122">
        <v>0.01</v>
      </c>
      <c r="AQ1122">
        <v>8.8251000000000008</v>
      </c>
      <c r="AR1122">
        <v>0</v>
      </c>
      <c r="AS1122">
        <v>500</v>
      </c>
      <c r="AT1122" t="s">
        <v>29</v>
      </c>
    </row>
    <row r="1123" spans="39:46" x14ac:dyDescent="0.3">
      <c r="AM1123">
        <v>559</v>
      </c>
      <c r="AN1123">
        <f t="shared" si="78"/>
        <v>9.9820474777448081E-3</v>
      </c>
      <c r="AO1123">
        <v>3.63</v>
      </c>
      <c r="AP1123">
        <v>0.01</v>
      </c>
      <c r="AQ1123">
        <v>8.8251000000000008</v>
      </c>
      <c r="AR1123">
        <v>0</v>
      </c>
      <c r="AS1123">
        <v>500</v>
      </c>
      <c r="AT1123" t="s">
        <v>29</v>
      </c>
    </row>
    <row r="1124" spans="39:46" x14ac:dyDescent="0.3">
      <c r="AM1124">
        <v>559.5</v>
      </c>
      <c r="AN1124">
        <f t="shared" si="78"/>
        <v>9.9819980217606338E-3</v>
      </c>
      <c r="AO1124">
        <v>3.64</v>
      </c>
      <c r="AP1124">
        <v>0.01</v>
      </c>
      <c r="AQ1124">
        <v>8.8251000000000008</v>
      </c>
      <c r="AR1124">
        <v>0</v>
      </c>
      <c r="AS1124">
        <v>500</v>
      </c>
      <c r="AT1124" t="s">
        <v>29</v>
      </c>
    </row>
    <row r="1125" spans="39:46" x14ac:dyDescent="0.3">
      <c r="AM1125">
        <v>560</v>
      </c>
      <c r="AN1125">
        <f t="shared" si="78"/>
        <v>9.9819980217606338E-3</v>
      </c>
      <c r="AO1125">
        <v>3.64</v>
      </c>
      <c r="AP1125">
        <v>0.01</v>
      </c>
      <c r="AQ1125">
        <v>8.8251000000000008</v>
      </c>
      <c r="AR1125">
        <v>0</v>
      </c>
      <c r="AS1125">
        <v>500</v>
      </c>
      <c r="AT1125" t="s">
        <v>29</v>
      </c>
    </row>
    <row r="1126" spans="39:46" x14ac:dyDescent="0.3">
      <c r="AM1126">
        <v>560.5</v>
      </c>
      <c r="AN1126">
        <f t="shared" si="78"/>
        <v>9.9819485657764596E-3</v>
      </c>
      <c r="AO1126">
        <v>3.65</v>
      </c>
      <c r="AP1126">
        <v>0.01</v>
      </c>
      <c r="AQ1126">
        <v>8.8249999999999993</v>
      </c>
      <c r="AR1126">
        <v>0</v>
      </c>
      <c r="AS1126">
        <v>500</v>
      </c>
      <c r="AT1126" t="s">
        <v>29</v>
      </c>
    </row>
    <row r="1127" spans="39:46" x14ac:dyDescent="0.3">
      <c r="AM1127">
        <v>561</v>
      </c>
      <c r="AN1127">
        <f t="shared" si="78"/>
        <v>9.9818991097922853E-3</v>
      </c>
      <c r="AO1127">
        <v>3.66</v>
      </c>
      <c r="AP1127">
        <v>0.01</v>
      </c>
      <c r="AQ1127">
        <v>8.8251000000000008</v>
      </c>
      <c r="AR1127">
        <v>0</v>
      </c>
      <c r="AS1127">
        <v>500</v>
      </c>
      <c r="AT1127" t="s">
        <v>29</v>
      </c>
    </row>
    <row r="1128" spans="39:46" x14ac:dyDescent="0.3">
      <c r="AM1128">
        <v>561.5</v>
      </c>
      <c r="AN1128">
        <f t="shared" si="78"/>
        <v>9.9818991097922853E-3</v>
      </c>
      <c r="AO1128">
        <v>3.66</v>
      </c>
      <c r="AP1128">
        <v>0.01</v>
      </c>
      <c r="AQ1128">
        <v>8.8251000000000008</v>
      </c>
      <c r="AR1128">
        <v>0</v>
      </c>
      <c r="AS1128">
        <v>500</v>
      </c>
      <c r="AT1128" t="s">
        <v>29</v>
      </c>
    </row>
    <row r="1129" spans="39:46" x14ac:dyDescent="0.3">
      <c r="AM1129">
        <v>562</v>
      </c>
      <c r="AN1129">
        <f t="shared" si="78"/>
        <v>9.9818496538081111E-3</v>
      </c>
      <c r="AO1129">
        <v>3.67</v>
      </c>
      <c r="AP1129">
        <v>0.01</v>
      </c>
      <c r="AQ1129">
        <v>8.8249999999999993</v>
      </c>
      <c r="AR1129">
        <v>0</v>
      </c>
      <c r="AS1129">
        <v>500</v>
      </c>
      <c r="AT1129" t="s">
        <v>29</v>
      </c>
    </row>
    <row r="1130" spans="39:46" x14ac:dyDescent="0.3">
      <c r="AM1130">
        <v>562.5</v>
      </c>
      <c r="AN1130">
        <f t="shared" si="78"/>
        <v>9.9818496538081111E-3</v>
      </c>
      <c r="AO1130">
        <v>3.67</v>
      </c>
      <c r="AP1130">
        <v>0.01</v>
      </c>
      <c r="AQ1130">
        <v>8.8251000000000008</v>
      </c>
      <c r="AR1130">
        <v>0</v>
      </c>
      <c r="AS1130">
        <v>500</v>
      </c>
      <c r="AT1130" t="s">
        <v>29</v>
      </c>
    </row>
    <row r="1131" spans="39:46" x14ac:dyDescent="0.3">
      <c r="AM1131">
        <v>563</v>
      </c>
      <c r="AN1131">
        <f t="shared" si="78"/>
        <v>9.9818001978239368E-3</v>
      </c>
      <c r="AO1131">
        <v>3.68</v>
      </c>
      <c r="AP1131">
        <v>0.01</v>
      </c>
      <c r="AQ1131">
        <v>8.8251000000000008</v>
      </c>
      <c r="AR1131">
        <v>0</v>
      </c>
      <c r="AS1131">
        <v>500</v>
      </c>
      <c r="AT1131" t="s">
        <v>29</v>
      </c>
    </row>
    <row r="1132" spans="39:46" x14ac:dyDescent="0.3">
      <c r="AM1132">
        <v>563.5</v>
      </c>
      <c r="AN1132">
        <f t="shared" si="78"/>
        <v>9.9817507418397625E-3</v>
      </c>
      <c r="AO1132">
        <v>3.69</v>
      </c>
      <c r="AP1132">
        <v>0.01</v>
      </c>
      <c r="AQ1132">
        <v>8.8249999999999993</v>
      </c>
      <c r="AR1132">
        <v>0</v>
      </c>
      <c r="AS1132">
        <v>500</v>
      </c>
      <c r="AT1132" t="s">
        <v>29</v>
      </c>
    </row>
    <row r="1133" spans="39:46" x14ac:dyDescent="0.3">
      <c r="AM1133">
        <v>564</v>
      </c>
      <c r="AN1133">
        <f t="shared" si="78"/>
        <v>9.9817012858555883E-3</v>
      </c>
      <c r="AO1133">
        <v>3.7</v>
      </c>
      <c r="AP1133">
        <v>0.01</v>
      </c>
      <c r="AQ1133">
        <v>8.8249999999999993</v>
      </c>
      <c r="AR1133">
        <v>0</v>
      </c>
      <c r="AS1133">
        <v>500</v>
      </c>
      <c r="AT1133" t="s">
        <v>29</v>
      </c>
    </row>
    <row r="1134" spans="39:46" x14ac:dyDescent="0.3">
      <c r="AM1134">
        <v>564.5</v>
      </c>
      <c r="AN1134">
        <f t="shared" si="78"/>
        <v>9.9817012858555883E-3</v>
      </c>
      <c r="AO1134">
        <v>3.7</v>
      </c>
      <c r="AP1134">
        <v>0.01</v>
      </c>
      <c r="AQ1134">
        <v>8.8249999999999993</v>
      </c>
      <c r="AR1134">
        <v>0</v>
      </c>
      <c r="AS1134">
        <v>500</v>
      </c>
      <c r="AT1134" t="s">
        <v>29</v>
      </c>
    </row>
    <row r="1135" spans="39:46" x14ac:dyDescent="0.3">
      <c r="AM1135">
        <v>565</v>
      </c>
      <c r="AN1135">
        <f t="shared" si="78"/>
        <v>9.981651829871414E-3</v>
      </c>
      <c r="AO1135">
        <v>3.71</v>
      </c>
      <c r="AP1135">
        <v>0.01</v>
      </c>
      <c r="AQ1135">
        <v>8.8251000000000008</v>
      </c>
      <c r="AR1135">
        <v>0</v>
      </c>
      <c r="AS1135">
        <v>500</v>
      </c>
      <c r="AT1135" t="s">
        <v>29</v>
      </c>
    </row>
  </sheetData>
  <mergeCells count="24">
    <mergeCell ref="T4:T7"/>
    <mergeCell ref="U4:U6"/>
    <mergeCell ref="A6:A12"/>
    <mergeCell ref="Y6:Y12"/>
    <mergeCell ref="Y18:Y24"/>
    <mergeCell ref="A19:A25"/>
    <mergeCell ref="Y30:Y36"/>
    <mergeCell ref="A31:A37"/>
    <mergeCell ref="Y42:Y48"/>
    <mergeCell ref="A43:A49"/>
    <mergeCell ref="A54:A60"/>
    <mergeCell ref="Y54:Y60"/>
    <mergeCell ref="A66:A72"/>
    <mergeCell ref="Y66:Y72"/>
    <mergeCell ref="A77:A83"/>
    <mergeCell ref="Y77:Y83"/>
    <mergeCell ref="A88:A94"/>
    <mergeCell ref="Y88:Y94"/>
    <mergeCell ref="A99:A105"/>
    <mergeCell ref="Y99:Y105"/>
    <mergeCell ref="A110:A116"/>
    <mergeCell ref="Y110:Y116"/>
    <mergeCell ref="A121:A127"/>
    <mergeCell ref="V121:V127"/>
  </mergeCell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80"/>
  <sheetViews>
    <sheetView topLeftCell="N49" zoomScale="85" zoomScaleNormal="85" workbookViewId="0">
      <selection activeCell="N77" sqref="N77"/>
    </sheetView>
  </sheetViews>
  <sheetFormatPr defaultRowHeight="14.4" x14ac:dyDescent="0.3"/>
  <cols>
    <col min="15" max="15" width="15.33203125" customWidth="1"/>
    <col min="16" max="16" width="17.109375" customWidth="1"/>
    <col min="17" max="17" width="18.33203125" customWidth="1"/>
    <col min="18" max="18" width="16.88671875" customWidth="1"/>
  </cols>
  <sheetData>
    <row r="1" spans="1:46" x14ac:dyDescent="0.3">
      <c r="A1" s="1" t="s">
        <v>0</v>
      </c>
      <c r="B1" s="22">
        <v>500</v>
      </c>
      <c r="C1" t="s">
        <v>2</v>
      </c>
      <c r="E1" s="1" t="s">
        <v>4</v>
      </c>
      <c r="F1" s="22">
        <v>0.05</v>
      </c>
      <c r="G1" t="s">
        <v>2</v>
      </c>
    </row>
    <row r="2" spans="1:46" x14ac:dyDescent="0.3">
      <c r="A2" s="1" t="s">
        <v>1</v>
      </c>
      <c r="B2" s="22">
        <v>1</v>
      </c>
      <c r="C2" t="s">
        <v>2</v>
      </c>
      <c r="E2" s="1" t="s">
        <v>10</v>
      </c>
      <c r="F2" s="22">
        <v>2304</v>
      </c>
      <c r="G2" t="s">
        <v>3</v>
      </c>
      <c r="K2" t="s">
        <v>24</v>
      </c>
      <c r="L2">
        <v>9.09</v>
      </c>
    </row>
    <row r="3" spans="1:46" ht="43.2" x14ac:dyDescent="0.3">
      <c r="E3" s="1" t="s">
        <v>11</v>
      </c>
      <c r="F3" s="22">
        <v>2304</v>
      </c>
      <c r="G3" t="s">
        <v>3</v>
      </c>
      <c r="O3" t="s">
        <v>19</v>
      </c>
      <c r="P3" s="11" t="s">
        <v>20</v>
      </c>
      <c r="Q3" s="23" t="s">
        <v>22</v>
      </c>
      <c r="R3" s="11" t="s">
        <v>21</v>
      </c>
      <c r="S3" s="23" t="s">
        <v>23</v>
      </c>
      <c r="T3" t="s">
        <v>30</v>
      </c>
      <c r="U3" t="s">
        <v>30</v>
      </c>
    </row>
    <row r="4" spans="1:46" x14ac:dyDescent="0.3">
      <c r="O4" s="13">
        <v>30</v>
      </c>
      <c r="P4" s="14">
        <f>K13-K9</f>
        <v>6.8862112523017824</v>
      </c>
      <c r="Q4" s="16">
        <f>$L$2-P4</f>
        <v>2.2037887476982174</v>
      </c>
      <c r="R4" s="14">
        <f>AI13-AI9</f>
        <v>6.8763548043055174</v>
      </c>
      <c r="S4" s="16">
        <f>$L$2-R4</f>
        <v>2.2136451956944825</v>
      </c>
      <c r="T4" s="38">
        <f>SLOPE(O6:O8,Q6:Q8)</f>
        <v>4877.9375232805014</v>
      </c>
      <c r="U4" s="37">
        <f>SLOPE(O5:O7,S5:S7)</f>
        <v>1352.8448844882644</v>
      </c>
      <c r="AM4">
        <v>0.5</v>
      </c>
      <c r="AN4">
        <f>(AP4-AO4/2022)/9</f>
        <v>-1.7419496647983295E-4</v>
      </c>
      <c r="AO4">
        <v>3.17</v>
      </c>
      <c r="AP4">
        <v>0</v>
      </c>
      <c r="AQ4">
        <v>8.3086000000000002</v>
      </c>
      <c r="AR4">
        <v>2</v>
      </c>
      <c r="AS4">
        <v>500</v>
      </c>
      <c r="AT4" t="s">
        <v>29</v>
      </c>
    </row>
    <row r="5" spans="1:46" x14ac:dyDescent="0.3">
      <c r="O5" s="13">
        <v>60</v>
      </c>
      <c r="P5" s="12">
        <f>K26-K22</f>
        <v>6.8519869254491148</v>
      </c>
      <c r="Q5" s="16">
        <f t="shared" ref="Q5:Q8" si="0">$L$2-P5</f>
        <v>2.2380130745508851</v>
      </c>
      <c r="R5" s="15">
        <f>AI25-AI21</f>
        <v>6.8532280263605188</v>
      </c>
      <c r="S5" s="16">
        <f t="shared" ref="S5:S7" si="1">$L$2-R5</f>
        <v>2.2367719736394811</v>
      </c>
      <c r="T5" s="38"/>
      <c r="U5" s="37"/>
      <c r="AM5">
        <v>1.5</v>
      </c>
      <c r="AN5">
        <f t="shared" ref="AN5:AN68" si="2">(AP5-AO5/2022)/9</f>
        <v>-1.7749203209143862E-4</v>
      </c>
      <c r="AO5">
        <v>3.23</v>
      </c>
      <c r="AP5">
        <v>0</v>
      </c>
      <c r="AQ5">
        <v>8.3086000000000002</v>
      </c>
      <c r="AR5">
        <v>0</v>
      </c>
      <c r="AS5">
        <v>500</v>
      </c>
      <c r="AT5" t="s">
        <v>29</v>
      </c>
    </row>
    <row r="6" spans="1:46" ht="15" customHeight="1" x14ac:dyDescent="0.3">
      <c r="A6" s="36" t="s">
        <v>43</v>
      </c>
      <c r="B6" t="s">
        <v>5</v>
      </c>
      <c r="C6" t="s">
        <v>14</v>
      </c>
      <c r="D6" t="s">
        <v>15</v>
      </c>
      <c r="E6" t="s">
        <v>6</v>
      </c>
      <c r="F6" t="s">
        <v>7</v>
      </c>
      <c r="G6" t="s">
        <v>12</v>
      </c>
      <c r="H6" t="s">
        <v>13</v>
      </c>
      <c r="J6" t="s">
        <v>8</v>
      </c>
      <c r="K6" t="s">
        <v>9</v>
      </c>
      <c r="L6" t="s">
        <v>16</v>
      </c>
      <c r="O6" s="13">
        <v>90</v>
      </c>
      <c r="P6" s="12">
        <f>K38-K34</f>
        <v>6.8235480245093436</v>
      </c>
      <c r="Q6" s="16">
        <f t="shared" si="0"/>
        <v>2.2664519754906562</v>
      </c>
      <c r="R6" s="14">
        <f>AI37-AI33</f>
        <v>6.8365426906440785</v>
      </c>
      <c r="S6" s="16">
        <f t="shared" si="1"/>
        <v>2.2534573093559214</v>
      </c>
      <c r="T6" s="38"/>
      <c r="U6" s="37"/>
      <c r="Y6" s="36" t="s">
        <v>28</v>
      </c>
      <c r="Z6" t="s">
        <v>5</v>
      </c>
      <c r="AA6" t="s">
        <v>14</v>
      </c>
      <c r="AB6" t="s">
        <v>15</v>
      </c>
      <c r="AC6" t="s">
        <v>6</v>
      </c>
      <c r="AD6" t="s">
        <v>7</v>
      </c>
      <c r="AE6" t="s">
        <v>12</v>
      </c>
      <c r="AF6" t="s">
        <v>13</v>
      </c>
      <c r="AH6" t="s">
        <v>8</v>
      </c>
      <c r="AI6" t="s">
        <v>9</v>
      </c>
      <c r="AJ6" t="s">
        <v>16</v>
      </c>
      <c r="AM6">
        <v>2</v>
      </c>
      <c r="AN6">
        <f t="shared" si="2"/>
        <v>-1.7694252115617104E-4</v>
      </c>
      <c r="AO6">
        <v>3.22</v>
      </c>
      <c r="AP6">
        <v>0</v>
      </c>
      <c r="AQ6">
        <v>8.3086000000000002</v>
      </c>
      <c r="AR6">
        <v>0</v>
      </c>
      <c r="AS6">
        <v>500</v>
      </c>
      <c r="AT6" t="s">
        <v>29</v>
      </c>
    </row>
    <row r="7" spans="1:46" x14ac:dyDescent="0.3">
      <c r="A7" s="36"/>
      <c r="B7">
        <v>134</v>
      </c>
      <c r="C7">
        <v>2181.2553699999999</v>
      </c>
      <c r="D7">
        <v>519.46954000000005</v>
      </c>
      <c r="E7" s="3">
        <f>B7*$F$1</f>
        <v>6.7</v>
      </c>
      <c r="F7" s="3">
        <f>$B$1*$B$2/$E7</f>
        <v>74.626865671641795</v>
      </c>
      <c r="G7" s="3">
        <f>(C7-$F$2/2)*$F$1</f>
        <v>51.462768499999996</v>
      </c>
      <c r="H7" s="3">
        <f>(D7-$F$3/2)*$F$1</f>
        <v>-31.626522999999999</v>
      </c>
      <c r="I7" s="22"/>
      <c r="J7" s="3">
        <f>G7*F7/$B$1</f>
        <v>7.6810102238805964</v>
      </c>
      <c r="K7" s="3">
        <f>H7*F7/$B$1</f>
        <v>-4.7203765671641795</v>
      </c>
      <c r="L7" s="3">
        <f>F7</f>
        <v>74.626865671641795</v>
      </c>
      <c r="O7" s="13">
        <v>120</v>
      </c>
      <c r="P7" s="12">
        <f>K50-K46</f>
        <v>6.8166636381603922</v>
      </c>
      <c r="Q7" s="16">
        <f t="shared" si="0"/>
        <v>2.2733363618396076</v>
      </c>
      <c r="R7" s="14">
        <f>AI49-AI45</f>
        <v>6.8096710988933049</v>
      </c>
      <c r="S7" s="16">
        <f t="shared" si="1"/>
        <v>2.2803289011066949</v>
      </c>
      <c r="T7" s="38"/>
      <c r="U7" s="3"/>
      <c r="Y7" s="36"/>
      <c r="Z7">
        <v>133</v>
      </c>
      <c r="AA7">
        <v>2181.0026899999998</v>
      </c>
      <c r="AB7">
        <v>518.73424999999997</v>
      </c>
      <c r="AC7" s="3">
        <f>Z7*$F$1</f>
        <v>6.65</v>
      </c>
      <c r="AD7" s="3">
        <f>$B$1*$B$2/$AC7</f>
        <v>75.187969924812023</v>
      </c>
      <c r="AE7" s="3">
        <f>(AA7-$F$2/2)*$F$1</f>
        <v>51.45013449999999</v>
      </c>
      <c r="AF7" s="3">
        <f>(AB7-$F$3/2)*$F$1</f>
        <v>-31.663287500000003</v>
      </c>
      <c r="AG7" s="22"/>
      <c r="AH7" s="3">
        <f>AE7*AD7/$B$1</f>
        <v>7.7368623308270656</v>
      </c>
      <c r="AI7" s="3">
        <f>AF7*AD7/$B$1</f>
        <v>-4.7613966165413535</v>
      </c>
      <c r="AJ7" s="3">
        <f>AD7</f>
        <v>75.187969924812023</v>
      </c>
      <c r="AM7">
        <v>2.5</v>
      </c>
      <c r="AN7">
        <f t="shared" si="2"/>
        <v>-1.7749203209143862E-4</v>
      </c>
      <c r="AO7">
        <v>3.23</v>
      </c>
      <c r="AP7">
        <v>0</v>
      </c>
      <c r="AQ7">
        <v>8.3087999999999997</v>
      </c>
      <c r="AR7">
        <v>0</v>
      </c>
      <c r="AS7">
        <v>500</v>
      </c>
      <c r="AT7" t="s">
        <v>29</v>
      </c>
    </row>
    <row r="8" spans="1:46" x14ac:dyDescent="0.3">
      <c r="A8" s="36"/>
      <c r="B8">
        <v>117</v>
      </c>
      <c r="C8">
        <v>779.98815999999999</v>
      </c>
      <c r="D8">
        <v>604.73260000000005</v>
      </c>
      <c r="E8" s="3">
        <f>B8*$F$1</f>
        <v>5.8500000000000005</v>
      </c>
      <c r="F8" s="3">
        <f>$B$1*$B$2/$E8</f>
        <v>85.470085470085465</v>
      </c>
      <c r="G8" s="3">
        <f>(C8-$F$2/2)*$F$1</f>
        <v>-18.600592000000002</v>
      </c>
      <c r="H8" s="3">
        <f>(D8-$F$3/2)*$F$1</f>
        <v>-27.36337</v>
      </c>
      <c r="I8" s="22"/>
      <c r="J8" s="3">
        <f>G8*F8/$B$1</f>
        <v>-3.1795883760683763</v>
      </c>
      <c r="K8" s="3">
        <f>H8*F8/$B$1</f>
        <v>-4.6774991452991452</v>
      </c>
      <c r="L8" s="3">
        <f>F8</f>
        <v>85.470085470085465</v>
      </c>
      <c r="O8" s="13">
        <v>150</v>
      </c>
      <c r="P8" s="12">
        <f>K61-K57</f>
        <v>6.8113117190469525</v>
      </c>
      <c r="Q8" s="16">
        <f t="shared" si="0"/>
        <v>2.2786882809530473</v>
      </c>
      <c r="R8" s="14"/>
      <c r="S8" s="16"/>
      <c r="T8" s="3"/>
      <c r="U8" s="3"/>
      <c r="Y8" s="36"/>
      <c r="Z8">
        <v>117</v>
      </c>
      <c r="AA8">
        <v>779.77661000000001</v>
      </c>
      <c r="AB8">
        <v>604.11908000000005</v>
      </c>
      <c r="AC8" s="3">
        <f>Z8*$F$1</f>
        <v>5.8500000000000005</v>
      </c>
      <c r="AD8" s="3">
        <f>$B$1*$B$2/$AC8</f>
        <v>85.470085470085465</v>
      </c>
      <c r="AE8" s="3">
        <f>(AA8-$F$2/2)*$F$1</f>
        <v>-18.611169499999999</v>
      </c>
      <c r="AF8" s="3">
        <f>(AB8-$F$3/2)*$F$1</f>
        <v>-27.394045999999999</v>
      </c>
      <c r="AG8" s="22"/>
      <c r="AH8" s="3">
        <f>AE8*AD8/$B$1</f>
        <v>-3.1813964957264953</v>
      </c>
      <c r="AI8" s="3">
        <f>AF8*AD8/$B$1</f>
        <v>-4.6827429059829058</v>
      </c>
      <c r="AJ8" s="3">
        <f>AD8</f>
        <v>85.470085470085465</v>
      </c>
      <c r="AM8">
        <v>3</v>
      </c>
      <c r="AN8">
        <f t="shared" si="2"/>
        <v>-1.7859105396197383E-4</v>
      </c>
      <c r="AO8">
        <v>3.25</v>
      </c>
      <c r="AP8">
        <v>0</v>
      </c>
      <c r="AQ8">
        <v>8.3087</v>
      </c>
      <c r="AR8">
        <v>0</v>
      </c>
      <c r="AS8">
        <v>500</v>
      </c>
      <c r="AT8" t="s">
        <v>29</v>
      </c>
    </row>
    <row r="9" spans="1:46" x14ac:dyDescent="0.3">
      <c r="A9" s="36"/>
      <c r="E9" s="3"/>
      <c r="F9" s="3"/>
      <c r="G9" s="3"/>
      <c r="H9" s="3"/>
      <c r="I9" s="6" t="s">
        <v>18</v>
      </c>
      <c r="J9" s="7">
        <f>AVERAGE(J7:J8)</f>
        <v>2.2507109239061101</v>
      </c>
      <c r="K9" s="7">
        <f>AVERAGE(K7:K8)</f>
        <v>-4.6989378562316624</v>
      </c>
      <c r="L9" s="7">
        <f>AVERAGE(L7:L8)</f>
        <v>80.04847557086363</v>
      </c>
      <c r="O9" s="13"/>
      <c r="P9" s="12"/>
      <c r="Q9" s="16"/>
      <c r="R9" s="14"/>
      <c r="S9" s="3"/>
      <c r="T9" s="3"/>
      <c r="U9" s="3"/>
      <c r="Y9" s="36"/>
      <c r="AC9" s="3"/>
      <c r="AD9" s="3"/>
      <c r="AE9" s="3"/>
      <c r="AF9" s="3"/>
      <c r="AG9" s="6" t="s">
        <v>18</v>
      </c>
      <c r="AH9" s="7">
        <f>AVERAGE(AH7:AH8)</f>
        <v>2.277732917550285</v>
      </c>
      <c r="AI9" s="7">
        <f>AVERAGE(AI7:AI8)</f>
        <v>-4.7220697612621301</v>
      </c>
      <c r="AJ9" s="7">
        <f>AVERAGE(AJ7:AJ8)</f>
        <v>80.329027697448737</v>
      </c>
      <c r="AM9">
        <v>3.5</v>
      </c>
      <c r="AN9">
        <f t="shared" si="2"/>
        <v>-1.7859105396197383E-4</v>
      </c>
      <c r="AO9">
        <v>3.25</v>
      </c>
      <c r="AP9">
        <v>0</v>
      </c>
      <c r="AQ9">
        <v>8.3086000000000002</v>
      </c>
      <c r="AR9">
        <v>0</v>
      </c>
      <c r="AS9">
        <v>500</v>
      </c>
      <c r="AT9" t="s">
        <v>29</v>
      </c>
    </row>
    <row r="10" spans="1:46" x14ac:dyDescent="0.3">
      <c r="A10" s="36"/>
      <c r="B10">
        <v>118</v>
      </c>
      <c r="C10">
        <v>1080.6804199999999</v>
      </c>
      <c r="D10">
        <v>1395.5753199999999</v>
      </c>
      <c r="E10" s="3">
        <f t="shared" ref="E10:E12" si="3">B10*$F$1</f>
        <v>5.9</v>
      </c>
      <c r="F10" s="3">
        <f t="shared" ref="F10:F12" si="4">$B$1*$B$2/$E10</f>
        <v>84.745762711864401</v>
      </c>
      <c r="G10" s="3">
        <f t="shared" ref="G10:G12" si="5">(C10-$F$2/2)*$F$1</f>
        <v>-3.5659790000000045</v>
      </c>
      <c r="H10" s="3">
        <f t="shared" ref="H10:H12" si="6">(D10-$F$3/2)*$F$1</f>
        <v>12.178765999999996</v>
      </c>
      <c r="I10" s="22"/>
      <c r="J10" s="3">
        <f t="shared" ref="J10:J12" si="7">G10*F10/$B$1</f>
        <v>-0.60440322033898375</v>
      </c>
      <c r="K10" s="3">
        <f t="shared" ref="K10:K12" si="8">H10*F10/$B$1</f>
        <v>2.0641976271186433</v>
      </c>
      <c r="L10" s="3">
        <f t="shared" ref="L10:L12" si="9">F10</f>
        <v>84.745762711864401</v>
      </c>
      <c r="O10" s="12"/>
      <c r="P10" s="12"/>
      <c r="Q10" s="3"/>
      <c r="R10" s="3"/>
      <c r="S10" s="3"/>
      <c r="T10" s="3"/>
      <c r="U10" s="3"/>
      <c r="Y10" s="36"/>
      <c r="Z10">
        <v>119</v>
      </c>
      <c r="AA10">
        <v>1080.9813200000001</v>
      </c>
      <c r="AB10">
        <v>1393.6704099999999</v>
      </c>
      <c r="AC10" s="3">
        <f t="shared" ref="AC10:AC12" si="10">Z10*$F$1</f>
        <v>5.95</v>
      </c>
      <c r="AD10" s="3">
        <f>$B$1*$B$2/$AC10</f>
        <v>84.033613445378151</v>
      </c>
      <c r="AE10" s="3">
        <f t="shared" ref="AE10:AE12" si="11">(AA10-$F$2/2)*$F$1</f>
        <v>-3.5509339999999954</v>
      </c>
      <c r="AF10" s="3">
        <f t="shared" ref="AF10:AF12" si="12">(AB10-$F$3/2)*$F$1</f>
        <v>12.083520499999999</v>
      </c>
      <c r="AG10" s="22"/>
      <c r="AH10" s="3">
        <f t="shared" ref="AH10:AH12" si="13">AE10*AD10/$B$1</f>
        <v>-0.59679563025210003</v>
      </c>
      <c r="AI10" s="3">
        <f t="shared" ref="AI10:AI12" si="14">AF10*AD10/$B$1</f>
        <v>2.0308437815126048</v>
      </c>
      <c r="AJ10" s="3">
        <f t="shared" ref="AJ10:AJ12" si="15">AD10</f>
        <v>84.033613445378151</v>
      </c>
      <c r="AM10">
        <v>4</v>
      </c>
      <c r="AN10">
        <f t="shared" si="2"/>
        <v>-1.7914056489724145E-4</v>
      </c>
      <c r="AO10">
        <v>3.26</v>
      </c>
      <c r="AP10">
        <v>0</v>
      </c>
      <c r="AQ10">
        <v>8.3086000000000002</v>
      </c>
      <c r="AR10">
        <v>0</v>
      </c>
      <c r="AS10">
        <v>500</v>
      </c>
      <c r="AT10" t="s">
        <v>29</v>
      </c>
    </row>
    <row r="11" spans="1:46" x14ac:dyDescent="0.3">
      <c r="A11" s="36"/>
      <c r="B11">
        <v>138</v>
      </c>
      <c r="C11">
        <v>2085.5983900000001</v>
      </c>
      <c r="D11">
        <v>1457.2144800000001</v>
      </c>
      <c r="E11" s="3">
        <f t="shared" si="3"/>
        <v>6.9</v>
      </c>
      <c r="F11" s="3">
        <f t="shared" si="4"/>
        <v>72.463768115942031</v>
      </c>
      <c r="G11" s="3">
        <f t="shared" si="5"/>
        <v>46.679919500000011</v>
      </c>
      <c r="H11" s="3">
        <f t="shared" si="6"/>
        <v>15.260724000000005</v>
      </c>
      <c r="I11" s="22"/>
      <c r="J11" s="3">
        <f t="shared" si="7"/>
        <v>6.7652057246376822</v>
      </c>
      <c r="K11" s="3">
        <f t="shared" si="8"/>
        <v>2.2116991304347833</v>
      </c>
      <c r="L11" s="3">
        <f t="shared" si="9"/>
        <v>72.463768115942031</v>
      </c>
      <c r="O11" s="12"/>
      <c r="P11" s="12"/>
      <c r="Q11" s="3"/>
      <c r="R11" s="3"/>
      <c r="S11" s="3"/>
      <c r="T11" s="3"/>
      <c r="U11" s="3"/>
      <c r="Y11" s="36"/>
      <c r="Z11">
        <v>139</v>
      </c>
      <c r="AA11">
        <v>2085.95093</v>
      </c>
      <c r="AB11">
        <v>1454.9580100000001</v>
      </c>
      <c r="AC11" s="3">
        <f t="shared" si="10"/>
        <v>6.95</v>
      </c>
      <c r="AD11" s="3">
        <f>$B$1*$B$2/$AC11</f>
        <v>71.942446043165461</v>
      </c>
      <c r="AE11" s="3">
        <f t="shared" si="11"/>
        <v>46.697546500000001</v>
      </c>
      <c r="AF11" s="3">
        <f t="shared" si="12"/>
        <v>15.147900500000004</v>
      </c>
      <c r="AG11" s="22"/>
      <c r="AH11" s="3">
        <f t="shared" si="13"/>
        <v>6.7190714388489203</v>
      </c>
      <c r="AI11" s="3">
        <f t="shared" si="14"/>
        <v>2.1795540287769786</v>
      </c>
      <c r="AJ11" s="3">
        <f t="shared" si="15"/>
        <v>71.942446043165461</v>
      </c>
      <c r="AM11">
        <v>4.5</v>
      </c>
      <c r="AN11">
        <f t="shared" si="2"/>
        <v>-1.7914056489724145E-4</v>
      </c>
      <c r="AO11">
        <v>3.26</v>
      </c>
      <c r="AP11">
        <v>0</v>
      </c>
      <c r="AQ11">
        <v>8.3087</v>
      </c>
      <c r="AR11">
        <v>0</v>
      </c>
      <c r="AS11">
        <v>500</v>
      </c>
      <c r="AT11" t="s">
        <v>29</v>
      </c>
    </row>
    <row r="12" spans="1:46" x14ac:dyDescent="0.3">
      <c r="A12" s="36"/>
      <c r="B12">
        <v>137</v>
      </c>
      <c r="C12">
        <v>86.017330000000001</v>
      </c>
      <c r="D12">
        <v>1465.1715099999999</v>
      </c>
      <c r="E12" s="3">
        <f t="shared" si="3"/>
        <v>6.8500000000000005</v>
      </c>
      <c r="F12" s="3">
        <f t="shared" si="4"/>
        <v>72.992700729926995</v>
      </c>
      <c r="G12" s="3">
        <f t="shared" si="5"/>
        <v>-53.299133500000011</v>
      </c>
      <c r="H12" s="3">
        <f t="shared" si="6"/>
        <v>15.658575499999996</v>
      </c>
      <c r="I12" s="22"/>
      <c r="J12" s="3">
        <f t="shared" si="7"/>
        <v>-7.7808954014598539</v>
      </c>
      <c r="K12" s="3">
        <f t="shared" si="8"/>
        <v>2.2859234306569332</v>
      </c>
      <c r="L12" s="3">
        <f t="shared" si="9"/>
        <v>72.992700729926995</v>
      </c>
      <c r="O12" s="12"/>
      <c r="P12" s="12"/>
      <c r="Q12" s="3"/>
      <c r="R12" s="3"/>
      <c r="S12" s="3"/>
      <c r="T12" s="3"/>
      <c r="U12" s="3"/>
      <c r="Y12" s="36"/>
      <c r="Z12">
        <v>138</v>
      </c>
      <c r="AA12">
        <v>86.305310000000006</v>
      </c>
      <c r="AB12">
        <v>1462.8391099999999</v>
      </c>
      <c r="AC12" s="3">
        <f t="shared" si="10"/>
        <v>6.9</v>
      </c>
      <c r="AD12" s="3">
        <f>$B$1*$B$2/$AC12</f>
        <v>72.463768115942031</v>
      </c>
      <c r="AE12" s="3">
        <f t="shared" si="11"/>
        <v>-53.284734500000006</v>
      </c>
      <c r="AF12" s="3">
        <f t="shared" si="12"/>
        <v>15.541955499999995</v>
      </c>
      <c r="AG12" s="22"/>
      <c r="AH12" s="3">
        <f t="shared" si="13"/>
        <v>-7.7224252898550736</v>
      </c>
      <c r="AI12" s="3">
        <f t="shared" si="14"/>
        <v>2.252457318840579</v>
      </c>
      <c r="AJ12" s="3">
        <f t="shared" si="15"/>
        <v>72.463768115942031</v>
      </c>
      <c r="AM12">
        <v>5</v>
      </c>
      <c r="AN12">
        <f t="shared" si="2"/>
        <v>-1.7914056489724145E-4</v>
      </c>
      <c r="AO12">
        <v>3.26</v>
      </c>
      <c r="AP12">
        <v>0</v>
      </c>
      <c r="AQ12">
        <v>8.3086000000000002</v>
      </c>
      <c r="AR12">
        <v>0</v>
      </c>
      <c r="AS12">
        <v>500</v>
      </c>
      <c r="AT12" t="s">
        <v>29</v>
      </c>
    </row>
    <row r="13" spans="1:46" x14ac:dyDescent="0.3">
      <c r="A13" s="5"/>
      <c r="B13" s="22"/>
      <c r="C13" s="3"/>
      <c r="D13" s="3"/>
      <c r="E13" s="3"/>
      <c r="F13" s="3"/>
      <c r="G13" s="3"/>
      <c r="H13" s="3"/>
      <c r="I13" s="6" t="s">
        <v>17</v>
      </c>
      <c r="J13" s="7">
        <f>AVERAGE(J10:J12)</f>
        <v>-0.54003096572038523</v>
      </c>
      <c r="K13" s="7">
        <f>AVERAGE(K10:K12)</f>
        <v>2.1872733960701201</v>
      </c>
      <c r="L13" s="7">
        <f>AVERAGE(L10:L12)</f>
        <v>76.734077185911133</v>
      </c>
      <c r="M13" t="s">
        <v>2</v>
      </c>
      <c r="O13" s="12"/>
      <c r="P13" s="12"/>
      <c r="Q13" s="3"/>
      <c r="R13" s="3"/>
      <c r="S13" s="3"/>
      <c r="T13" s="3"/>
      <c r="U13" s="3"/>
      <c r="Y13" s="5"/>
      <c r="Z13" s="22"/>
      <c r="AA13" s="3"/>
      <c r="AB13" s="3"/>
      <c r="AC13" s="3"/>
      <c r="AD13" s="3"/>
      <c r="AE13" s="3"/>
      <c r="AF13" s="3"/>
      <c r="AG13" s="6" t="s">
        <v>17</v>
      </c>
      <c r="AH13" s="7">
        <f>AVERAGE(AH10:AH12)</f>
        <v>-0.53338316041941791</v>
      </c>
      <c r="AI13" s="7">
        <f>AVERAGE(AI10:AI12)</f>
        <v>2.1542850430433873</v>
      </c>
      <c r="AJ13" s="7">
        <f>AVERAGE(AJ10:AJ12)</f>
        <v>76.146609201495224</v>
      </c>
      <c r="AK13" t="s">
        <v>2</v>
      </c>
      <c r="AM13">
        <v>5.5</v>
      </c>
      <c r="AN13">
        <f t="shared" si="2"/>
        <v>-1.807890977030443E-4</v>
      </c>
      <c r="AO13">
        <v>3.29</v>
      </c>
      <c r="AP13">
        <v>0</v>
      </c>
      <c r="AQ13">
        <v>8.3086000000000002</v>
      </c>
      <c r="AR13">
        <v>0</v>
      </c>
      <c r="AS13">
        <v>500</v>
      </c>
      <c r="AT13" t="s">
        <v>29</v>
      </c>
    </row>
    <row r="14" spans="1:46" ht="15" customHeight="1" x14ac:dyDescent="0.3">
      <c r="A14" s="5"/>
      <c r="B14" s="22"/>
      <c r="C14" s="3"/>
      <c r="D14" s="3"/>
      <c r="E14" s="3"/>
      <c r="F14" s="3"/>
      <c r="G14" s="3"/>
      <c r="H14" s="3"/>
      <c r="I14" s="6"/>
      <c r="J14" s="8" t="s">
        <v>0</v>
      </c>
      <c r="K14" s="9">
        <f>K13-K9</f>
        <v>6.8862112523017824</v>
      </c>
      <c r="L14" s="7" t="s">
        <v>2</v>
      </c>
      <c r="O14" s="12"/>
      <c r="P14" s="12"/>
      <c r="Q14" s="3"/>
      <c r="R14" s="3"/>
      <c r="S14" s="3"/>
      <c r="T14" s="3"/>
      <c r="U14" s="3"/>
      <c r="Y14" s="5"/>
      <c r="Z14" s="22"/>
      <c r="AA14" s="3"/>
      <c r="AB14" s="3"/>
      <c r="AC14" s="3"/>
      <c r="AD14" s="3"/>
      <c r="AE14" s="3"/>
      <c r="AF14" s="3"/>
      <c r="AG14" s="6"/>
      <c r="AH14" s="8" t="s">
        <v>0</v>
      </c>
      <c r="AI14" s="9">
        <f>AI13-AI9</f>
        <v>6.8763548043055174</v>
      </c>
      <c r="AJ14" s="7" t="s">
        <v>2</v>
      </c>
      <c r="AM14">
        <v>6</v>
      </c>
      <c r="AN14">
        <f t="shared" si="2"/>
        <v>-1.8628420705572044E-4</v>
      </c>
      <c r="AO14">
        <v>3.39</v>
      </c>
      <c r="AP14">
        <v>0</v>
      </c>
      <c r="AQ14">
        <v>8.3086000000000002</v>
      </c>
      <c r="AR14">
        <v>0</v>
      </c>
      <c r="AS14">
        <v>500</v>
      </c>
      <c r="AT14" t="s">
        <v>29</v>
      </c>
    </row>
    <row r="15" spans="1:46" x14ac:dyDescent="0.3">
      <c r="A15" s="5"/>
      <c r="B15" s="22"/>
      <c r="C15" s="3"/>
      <c r="D15" s="3"/>
      <c r="E15" s="3"/>
      <c r="F15" s="3"/>
      <c r="G15" s="3"/>
      <c r="H15" s="3"/>
      <c r="J15" s="3"/>
      <c r="K15" s="3"/>
      <c r="L15" s="3"/>
      <c r="O15" s="12"/>
      <c r="P15" s="12"/>
      <c r="Q15" s="3"/>
      <c r="R15" s="19"/>
      <c r="Y15" s="5"/>
      <c r="Z15" s="22"/>
      <c r="AA15" s="3"/>
      <c r="AB15" s="3"/>
      <c r="AC15" s="3"/>
      <c r="AD15" s="3"/>
      <c r="AE15" s="3"/>
      <c r="AF15" s="3"/>
      <c r="AH15" s="3"/>
      <c r="AI15" s="3"/>
      <c r="AJ15" s="3"/>
      <c r="AM15">
        <v>6.5</v>
      </c>
      <c r="AN15">
        <f t="shared" si="2"/>
        <v>-8.1767227167820625E-5</v>
      </c>
      <c r="AO15">
        <v>3.51</v>
      </c>
      <c r="AP15">
        <v>1E-3</v>
      </c>
      <c r="AQ15">
        <v>8.3080999999999996</v>
      </c>
      <c r="AR15">
        <v>0</v>
      </c>
      <c r="AS15">
        <v>500</v>
      </c>
      <c r="AT15" t="s">
        <v>29</v>
      </c>
    </row>
    <row r="16" spans="1:46" x14ac:dyDescent="0.3">
      <c r="O16" s="17"/>
      <c r="P16" s="17"/>
      <c r="Q16" s="17"/>
      <c r="AM16">
        <v>7</v>
      </c>
      <c r="AN16">
        <f t="shared" si="2"/>
        <v>-9.0559402132102423E-5</v>
      </c>
      <c r="AO16">
        <v>3.67</v>
      </c>
      <c r="AP16">
        <v>1E-3</v>
      </c>
      <c r="AQ16">
        <v>8.3072999999999997</v>
      </c>
      <c r="AR16">
        <v>0</v>
      </c>
      <c r="AS16">
        <v>500</v>
      </c>
      <c r="AT16" t="s">
        <v>29</v>
      </c>
    </row>
    <row r="17" spans="1:46" x14ac:dyDescent="0.3">
      <c r="O17" s="17"/>
      <c r="P17" s="18"/>
      <c r="Q17" s="17"/>
      <c r="AM17">
        <v>7.5</v>
      </c>
      <c r="AN17">
        <f t="shared" si="2"/>
        <v>1.2858555885262127E-5</v>
      </c>
      <c r="AO17">
        <v>3.81</v>
      </c>
      <c r="AP17">
        <v>2E-3</v>
      </c>
      <c r="AQ17">
        <v>8.3068000000000008</v>
      </c>
      <c r="AR17">
        <v>0</v>
      </c>
      <c r="AS17">
        <v>500</v>
      </c>
      <c r="AT17" t="s">
        <v>29</v>
      </c>
    </row>
    <row r="18" spans="1:46" ht="15" customHeight="1" x14ac:dyDescent="0.3">
      <c r="O18" s="17"/>
      <c r="P18" s="17"/>
      <c r="Q18" s="17"/>
      <c r="R18" s="3"/>
      <c r="S18" s="3"/>
      <c r="T18" s="3"/>
      <c r="U18" s="3"/>
      <c r="Y18" s="36" t="s">
        <v>40</v>
      </c>
      <c r="Z18" t="s">
        <v>5</v>
      </c>
      <c r="AA18" t="s">
        <v>14</v>
      </c>
      <c r="AB18" t="s">
        <v>15</v>
      </c>
      <c r="AC18" t="s">
        <v>6</v>
      </c>
      <c r="AD18" t="s">
        <v>7</v>
      </c>
      <c r="AE18" t="s">
        <v>12</v>
      </c>
      <c r="AF18" t="s">
        <v>13</v>
      </c>
      <c r="AH18" t="s">
        <v>8</v>
      </c>
      <c r="AI18" t="s">
        <v>9</v>
      </c>
      <c r="AJ18" t="s">
        <v>16</v>
      </c>
      <c r="AM18">
        <v>8</v>
      </c>
      <c r="AN18">
        <f t="shared" si="2"/>
        <v>1.1462798109682382E-4</v>
      </c>
      <c r="AO18">
        <v>3.98</v>
      </c>
      <c r="AP18">
        <v>3.0000000000000001E-3</v>
      </c>
      <c r="AQ18">
        <v>8.3056999999999999</v>
      </c>
      <c r="AR18">
        <v>0</v>
      </c>
      <c r="AS18">
        <v>500</v>
      </c>
      <c r="AT18" t="s">
        <v>29</v>
      </c>
    </row>
    <row r="19" spans="1:46" ht="15" customHeight="1" x14ac:dyDescent="0.3">
      <c r="A19" s="36" t="s">
        <v>40</v>
      </c>
      <c r="B19" t="s">
        <v>5</v>
      </c>
      <c r="C19" t="s">
        <v>14</v>
      </c>
      <c r="D19" t="s">
        <v>15</v>
      </c>
      <c r="E19" t="s">
        <v>6</v>
      </c>
      <c r="F19" t="s">
        <v>7</v>
      </c>
      <c r="G19" t="s">
        <v>12</v>
      </c>
      <c r="H19" t="s">
        <v>13</v>
      </c>
      <c r="J19" t="s">
        <v>8</v>
      </c>
      <c r="K19" t="s">
        <v>9</v>
      </c>
      <c r="L19" t="s">
        <v>16</v>
      </c>
      <c r="O19" s="17"/>
      <c r="P19" s="17"/>
      <c r="Q19" s="17"/>
      <c r="R19" s="3"/>
      <c r="S19" s="3"/>
      <c r="T19" s="3"/>
      <c r="U19" s="3"/>
      <c r="Y19" s="36"/>
      <c r="Z19">
        <v>134</v>
      </c>
      <c r="AA19">
        <v>2181.2470699999999</v>
      </c>
      <c r="AB19">
        <v>517.03809000000001</v>
      </c>
      <c r="AC19" s="3">
        <f>Z19*$F$1</f>
        <v>6.7</v>
      </c>
      <c r="AD19" s="3">
        <f>$B$1*$B$2/$AC19</f>
        <v>74.626865671641795</v>
      </c>
      <c r="AE19" s="3">
        <f>(AA19-$F$2/2)*$F$1</f>
        <v>51.462353499999999</v>
      </c>
      <c r="AF19" s="3">
        <f>(AB19-$F$3/2)*$F$1</f>
        <v>-31.748095500000002</v>
      </c>
      <c r="AG19" s="22"/>
      <c r="AH19" s="3">
        <f>AE19*AD19/$B$1</f>
        <v>7.6809482835820901</v>
      </c>
      <c r="AI19" s="3">
        <f>AF19*AD19/$B$1</f>
        <v>-4.7385217164179112</v>
      </c>
      <c r="AJ19" s="3">
        <f>AD19</f>
        <v>74.626865671641795</v>
      </c>
      <c r="AM19">
        <v>8.5</v>
      </c>
      <c r="AN19">
        <f t="shared" si="2"/>
        <v>2.1639740630838555E-4</v>
      </c>
      <c r="AO19">
        <v>4.1500000000000004</v>
      </c>
      <c r="AP19">
        <v>4.0000000000000001E-3</v>
      </c>
      <c r="AQ19">
        <v>8.3042999999999996</v>
      </c>
      <c r="AR19">
        <v>0</v>
      </c>
      <c r="AS19">
        <v>500</v>
      </c>
      <c r="AT19" t="s">
        <v>29</v>
      </c>
    </row>
    <row r="20" spans="1:46" x14ac:dyDescent="0.3">
      <c r="A20" s="36"/>
      <c r="B20">
        <v>134</v>
      </c>
      <c r="C20">
        <v>2181.52124</v>
      </c>
      <c r="D20">
        <v>517.64513999999997</v>
      </c>
      <c r="E20" s="3">
        <f>B20*$F$1</f>
        <v>6.7</v>
      </c>
      <c r="F20" s="3">
        <f>$B$1*$B$2/$E20</f>
        <v>74.626865671641795</v>
      </c>
      <c r="G20" s="3">
        <f>(C20-$F$2/2)*$F$1</f>
        <v>51.476062000000006</v>
      </c>
      <c r="H20" s="3">
        <f>(D20-$F$3/2)*$F$1</f>
        <v>-31.717743000000002</v>
      </c>
      <c r="I20" s="22"/>
      <c r="J20" s="3">
        <f>G20*F20/$B$1</f>
        <v>7.6829943283582107</v>
      </c>
      <c r="K20" s="3">
        <f>H20*F20/$B$1</f>
        <v>-4.7339914925373145</v>
      </c>
      <c r="L20" s="3">
        <f>F20</f>
        <v>74.626865671641795</v>
      </c>
      <c r="O20" s="17"/>
      <c r="P20" s="17"/>
      <c r="Q20" s="17"/>
      <c r="R20" s="3"/>
      <c r="S20" s="3"/>
      <c r="T20" s="3"/>
      <c r="U20" s="3"/>
      <c r="Y20" s="36"/>
      <c r="Z20">
        <v>117</v>
      </c>
      <c r="AA20">
        <v>779.98590000000002</v>
      </c>
      <c r="AB20">
        <v>602.78796</v>
      </c>
      <c r="AC20" s="3">
        <f>Z20*$F$1</f>
        <v>5.8500000000000005</v>
      </c>
      <c r="AD20" s="3">
        <f>$B$1*$B$2/$AC20</f>
        <v>85.470085470085465</v>
      </c>
      <c r="AE20" s="3">
        <f>(AA20-$F$2/2)*$F$1</f>
        <v>-18.600705000000001</v>
      </c>
      <c r="AF20" s="3">
        <f>(AB20-$F$3/2)*$F$1</f>
        <v>-27.460602000000002</v>
      </c>
      <c r="AG20" s="22"/>
      <c r="AH20" s="3">
        <f>AE20*AD20/$B$1</f>
        <v>-3.1796076923076924</v>
      </c>
      <c r="AI20" s="3">
        <f>AF20*AD20/$B$1</f>
        <v>-4.6941199999999998</v>
      </c>
      <c r="AJ20" s="3">
        <f>AD20</f>
        <v>85.470085470085465</v>
      </c>
      <c r="AM20">
        <v>9</v>
      </c>
      <c r="AN20">
        <f t="shared" si="2"/>
        <v>4.2872843169579073E-4</v>
      </c>
      <c r="AO20">
        <v>4.33</v>
      </c>
      <c r="AP20">
        <v>6.0000000000000001E-3</v>
      </c>
      <c r="AQ20">
        <v>8.3030000000000008</v>
      </c>
      <c r="AR20">
        <v>0</v>
      </c>
      <c r="AS20">
        <v>500</v>
      </c>
      <c r="AT20" t="s">
        <v>29</v>
      </c>
    </row>
    <row r="21" spans="1:46" x14ac:dyDescent="0.3">
      <c r="A21" s="36"/>
      <c r="B21">
        <v>117</v>
      </c>
      <c r="C21">
        <v>780.23852999999997</v>
      </c>
      <c r="D21">
        <v>603.17133000000001</v>
      </c>
      <c r="E21" s="3">
        <f>B21*$F$1</f>
        <v>5.8500000000000005</v>
      </c>
      <c r="F21" s="3">
        <f>$B$1*$B$2/$E21</f>
        <v>85.470085470085465</v>
      </c>
      <c r="G21" s="3">
        <f>(C21-$F$2/2)*$F$1</f>
        <v>-18.588073500000004</v>
      </c>
      <c r="H21" s="3">
        <f>(D21-$F$3/2)*$F$1</f>
        <v>-27.441433500000002</v>
      </c>
      <c r="I21" s="22"/>
      <c r="J21" s="3">
        <f>G21*F21/$B$1</f>
        <v>-3.1774484615384622</v>
      </c>
      <c r="K21" s="3">
        <f>H21*F21/$B$1</f>
        <v>-4.6908433333333335</v>
      </c>
      <c r="L21" s="3">
        <f>F21</f>
        <v>85.470085470085465</v>
      </c>
      <c r="O21" s="5"/>
      <c r="P21" s="22"/>
      <c r="Q21" s="3"/>
      <c r="R21" s="3"/>
      <c r="S21" s="3"/>
      <c r="T21" s="3"/>
      <c r="U21" s="3"/>
      <c r="Y21" s="36"/>
      <c r="AC21" s="3"/>
      <c r="AD21" s="3"/>
      <c r="AE21" s="3"/>
      <c r="AF21" s="3"/>
      <c r="AG21" s="6" t="s">
        <v>18</v>
      </c>
      <c r="AH21" s="7">
        <f>AVERAGE(AH19:AH20)</f>
        <v>2.2506702956371987</v>
      </c>
      <c r="AI21" s="7">
        <f>AVERAGE(AI19:AI20)</f>
        <v>-4.716320858208956</v>
      </c>
      <c r="AJ21" s="7">
        <f>AVERAGE(AJ19:AJ20)</f>
        <v>80.04847557086363</v>
      </c>
      <c r="AM21">
        <v>9.5</v>
      </c>
      <c r="AN21">
        <f t="shared" si="2"/>
        <v>5.288493241015496E-4</v>
      </c>
      <c r="AO21">
        <v>4.53</v>
      </c>
      <c r="AP21">
        <v>7.0000000000000001E-3</v>
      </c>
      <c r="AQ21">
        <v>8.3016000000000005</v>
      </c>
      <c r="AR21">
        <v>0</v>
      </c>
      <c r="AS21">
        <v>500</v>
      </c>
      <c r="AT21" t="s">
        <v>29</v>
      </c>
    </row>
    <row r="22" spans="1:46" x14ac:dyDescent="0.3">
      <c r="A22" s="36"/>
      <c r="E22" s="3"/>
      <c r="F22" s="3"/>
      <c r="G22" s="3"/>
      <c r="H22" s="3"/>
      <c r="I22" s="6" t="s">
        <v>18</v>
      </c>
      <c r="J22" s="7">
        <f>AVERAGE(J20:J21)</f>
        <v>2.2527729334098741</v>
      </c>
      <c r="K22" s="7">
        <f>AVERAGE(K20:K21)</f>
        <v>-4.7124174129353236</v>
      </c>
      <c r="L22" s="7">
        <f>AVERAGE(L20:L21)</f>
        <v>80.04847557086363</v>
      </c>
      <c r="O22" s="5"/>
      <c r="P22" s="22"/>
      <c r="Q22" s="3"/>
      <c r="R22" s="3"/>
      <c r="S22" s="3"/>
      <c r="T22" s="3"/>
      <c r="U22" s="3"/>
      <c r="Y22" s="36"/>
      <c r="Z22">
        <v>118</v>
      </c>
      <c r="AA22">
        <v>1081.66687</v>
      </c>
      <c r="AB22">
        <v>1389.7464600000001</v>
      </c>
      <c r="AC22" s="3">
        <f t="shared" ref="AC22:AC24" si="16">Z22*$F$1</f>
        <v>5.9</v>
      </c>
      <c r="AD22" s="3">
        <f>$B$1*$B$2/$AC22</f>
        <v>84.745762711864401</v>
      </c>
      <c r="AE22" s="3">
        <f t="shared" ref="AE22:AE24" si="17">(AA22-$F$2/2)*$F$1</f>
        <v>-3.5166564999999994</v>
      </c>
      <c r="AF22" s="3">
        <f t="shared" ref="AF22:AF24" si="18">(AB22-$F$3/2)*$F$1</f>
        <v>11.887323000000004</v>
      </c>
      <c r="AG22" s="22"/>
      <c r="AH22" s="3">
        <f t="shared" ref="AH22:AH24" si="19">AE22*AD22/$B$1</f>
        <v>-0.59604347457627105</v>
      </c>
      <c r="AI22" s="3">
        <f t="shared" ref="AI22:AI24" si="20">AF22*AD22/$B$1</f>
        <v>2.0148005084745768</v>
      </c>
      <c r="AJ22" s="3">
        <f t="shared" ref="AJ22:AJ24" si="21">AD22</f>
        <v>84.745762711864401</v>
      </c>
      <c r="AM22">
        <v>10</v>
      </c>
      <c r="AN22">
        <f t="shared" si="2"/>
        <v>6.2787119463677328E-4</v>
      </c>
      <c r="AO22">
        <v>4.75</v>
      </c>
      <c r="AP22">
        <v>8.0000000000000002E-3</v>
      </c>
      <c r="AQ22">
        <v>8.3003999999999998</v>
      </c>
      <c r="AR22">
        <v>0</v>
      </c>
      <c r="AS22">
        <v>500</v>
      </c>
      <c r="AT22" t="s">
        <v>29</v>
      </c>
    </row>
    <row r="23" spans="1:46" x14ac:dyDescent="0.3">
      <c r="A23" s="36"/>
      <c r="B23">
        <v>118</v>
      </c>
      <c r="C23">
        <v>1081.78162</v>
      </c>
      <c r="D23">
        <v>1391.29114</v>
      </c>
      <c r="E23" s="3">
        <f t="shared" ref="E23:E25" si="22">B23*$F$1</f>
        <v>5.9</v>
      </c>
      <c r="F23" s="3">
        <f t="shared" ref="F23:F25" si="23">$B$1*$B$2/$E23</f>
        <v>84.745762711864401</v>
      </c>
      <c r="G23" s="3">
        <f t="shared" ref="G23:G25" si="24">(C23-$F$2/2)*$F$1</f>
        <v>-3.5109190000000012</v>
      </c>
      <c r="H23" s="3">
        <f t="shared" ref="H23:H25" si="25">(D23-$F$3/2)*$F$1</f>
        <v>11.964557000000003</v>
      </c>
      <c r="I23" s="22"/>
      <c r="J23" s="3">
        <f t="shared" ref="J23:J25" si="26">G23*F23/$B$1</f>
        <v>-0.59507101694915276</v>
      </c>
      <c r="K23" s="3">
        <f t="shared" ref="K23:K25" si="27">H23*F23/$B$1</f>
        <v>2.0278910169491526</v>
      </c>
      <c r="L23" s="3">
        <f t="shared" ref="L23:L25" si="28">F23</f>
        <v>84.745762711864401</v>
      </c>
      <c r="O23" s="5"/>
      <c r="P23" s="22"/>
      <c r="Q23" s="3"/>
      <c r="R23" s="3"/>
      <c r="S23" s="3"/>
      <c r="T23" s="3"/>
      <c r="U23" s="3"/>
      <c r="Y23" s="36"/>
      <c r="Z23">
        <v>138</v>
      </c>
      <c r="AA23">
        <v>2086.6999500000002</v>
      </c>
      <c r="AB23">
        <v>1450.2916299999999</v>
      </c>
      <c r="AC23" s="3">
        <f t="shared" si="16"/>
        <v>6.9</v>
      </c>
      <c r="AD23" s="3">
        <f>$B$1*$B$2/$AC23</f>
        <v>72.463768115942031</v>
      </c>
      <c r="AE23" s="3">
        <f t="shared" si="17"/>
        <v>46.734997500000013</v>
      </c>
      <c r="AF23" s="3">
        <f t="shared" si="18"/>
        <v>14.914581499999997</v>
      </c>
      <c r="AG23" s="22"/>
      <c r="AH23" s="3">
        <f t="shared" si="19"/>
        <v>6.773188043478263</v>
      </c>
      <c r="AI23" s="3">
        <f t="shared" si="20"/>
        <v>2.1615335507246374</v>
      </c>
      <c r="AJ23" s="3">
        <f t="shared" si="21"/>
        <v>72.463768115942031</v>
      </c>
      <c r="AM23">
        <v>10.5</v>
      </c>
      <c r="AN23">
        <f t="shared" si="2"/>
        <v>7.2579404330146168E-4</v>
      </c>
      <c r="AO23">
        <v>4.99</v>
      </c>
      <c r="AP23">
        <v>8.9999999999999993E-3</v>
      </c>
      <c r="AQ23">
        <v>8.2993000000000006</v>
      </c>
      <c r="AR23">
        <v>0</v>
      </c>
      <c r="AS23">
        <v>500</v>
      </c>
      <c r="AT23" t="s">
        <v>29</v>
      </c>
    </row>
    <row r="24" spans="1:46" x14ac:dyDescent="0.3">
      <c r="A24" s="36"/>
      <c r="B24">
        <v>139</v>
      </c>
      <c r="C24">
        <v>2086.75</v>
      </c>
      <c r="D24">
        <v>1452.1485600000001</v>
      </c>
      <c r="E24" s="3">
        <f t="shared" si="22"/>
        <v>6.95</v>
      </c>
      <c r="F24" s="3">
        <f t="shared" si="23"/>
        <v>71.942446043165461</v>
      </c>
      <c r="G24" s="3">
        <f t="shared" si="24"/>
        <v>46.737500000000004</v>
      </c>
      <c r="H24" s="3">
        <f t="shared" si="25"/>
        <v>15.007428000000004</v>
      </c>
      <c r="I24" s="22"/>
      <c r="J24" s="3">
        <f t="shared" si="26"/>
        <v>6.7248201438848918</v>
      </c>
      <c r="K24" s="3">
        <f t="shared" si="27"/>
        <v>2.1593421582733816</v>
      </c>
      <c r="L24" s="3">
        <f t="shared" si="28"/>
        <v>71.942446043165461</v>
      </c>
      <c r="O24" s="5"/>
      <c r="P24" s="22"/>
      <c r="Q24" s="3"/>
      <c r="R24" s="3"/>
      <c r="S24" s="3"/>
      <c r="T24" s="3"/>
      <c r="U24" s="3"/>
      <c r="Y24" s="36"/>
      <c r="Z24">
        <v>137</v>
      </c>
      <c r="AA24">
        <v>87.17062</v>
      </c>
      <c r="AB24">
        <v>1458.1110799999999</v>
      </c>
      <c r="AC24" s="3">
        <f t="shared" si="16"/>
        <v>6.8500000000000005</v>
      </c>
      <c r="AD24" s="3">
        <f>$B$1*$B$2/$AC24</f>
        <v>72.992700729926995</v>
      </c>
      <c r="AE24" s="3">
        <f t="shared" si="17"/>
        <v>-53.241468999999995</v>
      </c>
      <c r="AF24" s="3">
        <f t="shared" si="18"/>
        <v>15.305553999999995</v>
      </c>
      <c r="AG24" s="22"/>
      <c r="AH24" s="3">
        <f t="shared" si="19"/>
        <v>-7.7724772262773705</v>
      </c>
      <c r="AI24" s="3">
        <f t="shared" si="20"/>
        <v>2.2343874452554733</v>
      </c>
      <c r="AJ24" s="3">
        <f t="shared" si="21"/>
        <v>72.992700729926995</v>
      </c>
      <c r="AM24">
        <v>11</v>
      </c>
      <c r="AN24">
        <f t="shared" si="2"/>
        <v>8.2371689196615019E-4</v>
      </c>
      <c r="AO24">
        <v>5.23</v>
      </c>
      <c r="AP24">
        <v>0.01</v>
      </c>
      <c r="AQ24">
        <v>8.2984000000000009</v>
      </c>
      <c r="AR24">
        <v>0</v>
      </c>
      <c r="AS24">
        <v>500</v>
      </c>
      <c r="AT24" t="s">
        <v>29</v>
      </c>
    </row>
    <row r="25" spans="1:46" x14ac:dyDescent="0.3">
      <c r="A25" s="36"/>
      <c r="B25">
        <v>138</v>
      </c>
      <c r="C25">
        <v>87.310810000000004</v>
      </c>
      <c r="D25">
        <v>1459.9436000000001</v>
      </c>
      <c r="E25" s="3">
        <f t="shared" si="22"/>
        <v>6.9</v>
      </c>
      <c r="F25" s="3">
        <f t="shared" si="23"/>
        <v>72.463768115942031</v>
      </c>
      <c r="G25" s="3">
        <f t="shared" si="24"/>
        <v>-53.234459500000007</v>
      </c>
      <c r="H25" s="3">
        <f t="shared" si="25"/>
        <v>15.397180000000004</v>
      </c>
      <c r="I25" s="22"/>
      <c r="J25" s="3">
        <f t="shared" si="26"/>
        <v>-7.7151390579710162</v>
      </c>
      <c r="K25" s="3">
        <f t="shared" si="27"/>
        <v>2.2314753623188412</v>
      </c>
      <c r="L25" s="3">
        <f t="shared" si="28"/>
        <v>72.463768115942031</v>
      </c>
      <c r="O25" s="5"/>
      <c r="P25" s="22"/>
      <c r="Q25" s="3"/>
      <c r="R25" s="3"/>
      <c r="S25" s="3"/>
      <c r="T25" s="3"/>
      <c r="U25" s="3"/>
      <c r="Y25" s="5"/>
      <c r="Z25" s="22"/>
      <c r="AA25" s="3"/>
      <c r="AB25" s="3"/>
      <c r="AC25" s="3"/>
      <c r="AD25" s="3"/>
      <c r="AE25" s="3"/>
      <c r="AF25" s="3"/>
      <c r="AG25" s="6" t="s">
        <v>17</v>
      </c>
      <c r="AH25" s="7">
        <f>AVERAGE(AH22:AH24)</f>
        <v>-0.53177755245845937</v>
      </c>
      <c r="AI25" s="7">
        <f>AVERAGE(AI22:AI24)</f>
        <v>2.1369071681515623</v>
      </c>
      <c r="AJ25" s="7">
        <f>AVERAGE(AJ22:AJ24)</f>
        <v>76.734077185911133</v>
      </c>
      <c r="AK25" t="s">
        <v>2</v>
      </c>
      <c r="AM25">
        <v>11.5</v>
      </c>
      <c r="AN25">
        <f t="shared" si="2"/>
        <v>9.2109022969557078E-4</v>
      </c>
      <c r="AO25">
        <v>5.48</v>
      </c>
      <c r="AP25">
        <v>1.0999999999999999E-2</v>
      </c>
      <c r="AQ25">
        <v>8.2972000000000001</v>
      </c>
      <c r="AR25">
        <v>0</v>
      </c>
      <c r="AS25">
        <v>500</v>
      </c>
      <c r="AT25" t="s">
        <v>29</v>
      </c>
    </row>
    <row r="26" spans="1:46" ht="15" customHeight="1" x14ac:dyDescent="0.3">
      <c r="A26" s="5"/>
      <c r="B26" s="22"/>
      <c r="C26" s="3"/>
      <c r="D26" s="3"/>
      <c r="E26" s="3"/>
      <c r="F26" s="3"/>
      <c r="G26" s="3"/>
      <c r="H26" s="3"/>
      <c r="I26" s="6" t="s">
        <v>17</v>
      </c>
      <c r="J26" s="7">
        <f>AVERAGE(J23:J25)</f>
        <v>-0.52846331034509253</v>
      </c>
      <c r="K26" s="7">
        <f>AVERAGE(K23:K25)</f>
        <v>2.1395695125137917</v>
      </c>
      <c r="L26" s="7">
        <f>AVERAGE(L23:L25)</f>
        <v>76.38399229032396</v>
      </c>
      <c r="M26" t="s">
        <v>2</v>
      </c>
      <c r="O26" s="5"/>
      <c r="P26" s="22"/>
      <c r="Q26" s="3"/>
      <c r="R26" s="3"/>
      <c r="S26" s="3"/>
      <c r="T26" s="3"/>
      <c r="U26" s="3"/>
      <c r="Y26" s="5"/>
      <c r="Z26" s="22"/>
      <c r="AA26" s="3"/>
      <c r="AB26" s="3"/>
      <c r="AC26" s="3"/>
      <c r="AD26" s="3"/>
      <c r="AE26" s="3"/>
      <c r="AF26" s="3"/>
      <c r="AG26" s="6"/>
      <c r="AH26" s="8" t="s">
        <v>0</v>
      </c>
      <c r="AI26" s="9">
        <f>AI25-AI21</f>
        <v>6.8532280263605188</v>
      </c>
      <c r="AJ26" s="7" t="s">
        <v>2</v>
      </c>
      <c r="AM26">
        <v>12</v>
      </c>
      <c r="AN26">
        <f t="shared" si="2"/>
        <v>1.1273766347950323E-3</v>
      </c>
      <c r="AO26">
        <v>5.77</v>
      </c>
      <c r="AP26">
        <v>1.2999999999999999E-2</v>
      </c>
      <c r="AQ26">
        <v>8.2957999999999998</v>
      </c>
      <c r="AR26">
        <v>0</v>
      </c>
      <c r="AS26">
        <v>500</v>
      </c>
      <c r="AT26" t="s">
        <v>29</v>
      </c>
    </row>
    <row r="27" spans="1:46" x14ac:dyDescent="0.3">
      <c r="A27" s="5"/>
      <c r="B27" s="22"/>
      <c r="C27" s="3"/>
      <c r="D27" s="3"/>
      <c r="E27" s="3"/>
      <c r="F27" s="3"/>
      <c r="G27" s="3"/>
      <c r="H27" s="3"/>
      <c r="I27" s="6"/>
      <c r="J27" s="8" t="s">
        <v>0</v>
      </c>
      <c r="K27" s="9">
        <f>K26-K22</f>
        <v>6.8519869254491148</v>
      </c>
      <c r="L27" s="7" t="s">
        <v>2</v>
      </c>
      <c r="AM27">
        <v>12.5</v>
      </c>
      <c r="AN27">
        <f t="shared" si="2"/>
        <v>1.2225519287833828E-3</v>
      </c>
      <c r="AO27">
        <v>6.06</v>
      </c>
      <c r="AP27">
        <v>1.4E-2</v>
      </c>
      <c r="AQ27">
        <v>8.2948000000000004</v>
      </c>
      <c r="AR27">
        <v>0</v>
      </c>
      <c r="AS27">
        <v>500</v>
      </c>
      <c r="AT27" t="s">
        <v>29</v>
      </c>
    </row>
    <row r="28" spans="1:46" x14ac:dyDescent="0.3">
      <c r="A28" s="5"/>
      <c r="B28" s="22"/>
      <c r="C28" s="3"/>
      <c r="D28" s="3"/>
      <c r="E28" s="3"/>
      <c r="F28" s="3"/>
      <c r="G28" s="3"/>
      <c r="H28" s="3"/>
      <c r="J28" s="3"/>
      <c r="K28" s="3"/>
      <c r="L28" s="3"/>
      <c r="AM28">
        <v>13</v>
      </c>
      <c r="AN28">
        <f t="shared" si="2"/>
        <v>1.3166282009011978E-3</v>
      </c>
      <c r="AO28">
        <v>6.37</v>
      </c>
      <c r="AP28">
        <v>1.4999999999999999E-2</v>
      </c>
      <c r="AQ28">
        <v>8.2941000000000003</v>
      </c>
      <c r="AR28">
        <v>0</v>
      </c>
      <c r="AS28">
        <v>500</v>
      </c>
      <c r="AT28" t="s">
        <v>29</v>
      </c>
    </row>
    <row r="29" spans="1:46" x14ac:dyDescent="0.3">
      <c r="AM29">
        <v>13.5</v>
      </c>
      <c r="AN29">
        <f t="shared" si="2"/>
        <v>1.4118034948895483E-3</v>
      </c>
      <c r="AO29">
        <v>6.66</v>
      </c>
      <c r="AP29">
        <v>1.6E-2</v>
      </c>
      <c r="AQ29">
        <v>8.2931000000000008</v>
      </c>
      <c r="AR29">
        <v>0</v>
      </c>
      <c r="AS29">
        <v>500</v>
      </c>
      <c r="AT29" t="s">
        <v>29</v>
      </c>
    </row>
    <row r="30" spans="1:46" ht="15" customHeight="1" x14ac:dyDescent="0.3">
      <c r="Y30" s="36" t="s">
        <v>41</v>
      </c>
      <c r="Z30" t="s">
        <v>5</v>
      </c>
      <c r="AA30" t="s">
        <v>14</v>
      </c>
      <c r="AB30" t="s">
        <v>15</v>
      </c>
      <c r="AC30" t="s">
        <v>6</v>
      </c>
      <c r="AD30" t="s">
        <v>7</v>
      </c>
      <c r="AE30" t="s">
        <v>12</v>
      </c>
      <c r="AF30" t="s">
        <v>13</v>
      </c>
      <c r="AH30" t="s">
        <v>8</v>
      </c>
      <c r="AI30" t="s">
        <v>9</v>
      </c>
      <c r="AJ30" t="s">
        <v>16</v>
      </c>
      <c r="AM30">
        <v>14</v>
      </c>
      <c r="AN30">
        <f t="shared" si="2"/>
        <v>1.3936696340257171E-3</v>
      </c>
      <c r="AO30">
        <v>6.99</v>
      </c>
      <c r="AP30">
        <v>1.6E-2</v>
      </c>
      <c r="AQ30">
        <v>8.2925000000000004</v>
      </c>
      <c r="AR30">
        <v>0</v>
      </c>
      <c r="AS30">
        <v>500</v>
      </c>
      <c r="AT30" t="s">
        <v>29</v>
      </c>
    </row>
    <row r="31" spans="1:46" ht="15" customHeight="1" x14ac:dyDescent="0.3">
      <c r="A31" s="36" t="s">
        <v>41</v>
      </c>
      <c r="B31" t="s">
        <v>5</v>
      </c>
      <c r="C31" t="s">
        <v>14</v>
      </c>
      <c r="D31" t="s">
        <v>15</v>
      </c>
      <c r="E31" t="s">
        <v>6</v>
      </c>
      <c r="F31" t="s">
        <v>7</v>
      </c>
      <c r="G31" t="s">
        <v>12</v>
      </c>
      <c r="H31" t="s">
        <v>13</v>
      </c>
      <c r="J31" t="s">
        <v>8</v>
      </c>
      <c r="K31" t="s">
        <v>9</v>
      </c>
      <c r="L31" t="s">
        <v>16</v>
      </c>
      <c r="Y31" s="36"/>
      <c r="Z31">
        <v>134</v>
      </c>
      <c r="AA31">
        <v>2181.6106</v>
      </c>
      <c r="AB31">
        <v>515.35784999999998</v>
      </c>
      <c r="AC31" s="3">
        <f>Z31*$F$1</f>
        <v>6.7</v>
      </c>
      <c r="AD31" s="3">
        <f>$B$1*$B$2/$AC31</f>
        <v>74.626865671641795</v>
      </c>
      <c r="AE31" s="3">
        <f>(AA31-$F$2/2)*$F$1</f>
        <v>51.480530000000002</v>
      </c>
      <c r="AF31" s="3">
        <f>(AB31-$F$3/2)*$F$1</f>
        <v>-31.832107500000003</v>
      </c>
      <c r="AG31" s="22"/>
      <c r="AH31" s="3">
        <f>AE31*AD31/$B$1</f>
        <v>7.6836611940298516</v>
      </c>
      <c r="AI31" s="3">
        <f>AF31*AD31/$B$1</f>
        <v>-4.751060820895523</v>
      </c>
      <c r="AJ31" s="3">
        <f>AD31</f>
        <v>74.626865671641795</v>
      </c>
      <c r="AM31">
        <v>14.5</v>
      </c>
      <c r="AN31">
        <f t="shared" si="2"/>
        <v>1.4844488405319268E-3</v>
      </c>
      <c r="AO31">
        <v>7.36</v>
      </c>
      <c r="AP31">
        <v>1.7000000000000001E-2</v>
      </c>
      <c r="AQ31">
        <v>8.2918000000000003</v>
      </c>
      <c r="AR31">
        <v>0</v>
      </c>
      <c r="AS31">
        <v>500</v>
      </c>
      <c r="AT31" t="s">
        <v>29</v>
      </c>
    </row>
    <row r="32" spans="1:46" x14ac:dyDescent="0.3">
      <c r="A32" s="36"/>
      <c r="B32">
        <v>134</v>
      </c>
      <c r="C32">
        <v>2181.7873500000001</v>
      </c>
      <c r="D32">
        <v>515.91570999999999</v>
      </c>
      <c r="E32" s="3">
        <f>B32*$F$1</f>
        <v>6.7</v>
      </c>
      <c r="F32" s="3">
        <f>$B$1*$B$2/$E32</f>
        <v>74.626865671641795</v>
      </c>
      <c r="G32" s="3">
        <f>(C32-$F$2/2)*$F$1</f>
        <v>51.489367500000007</v>
      </c>
      <c r="H32" s="3">
        <f>(D32-$F$3/2)*$F$1</f>
        <v>-31.8042145</v>
      </c>
      <c r="I32" s="22"/>
      <c r="J32" s="3">
        <f>G32*F32/$B$1</f>
        <v>7.6849802238805989</v>
      </c>
      <c r="K32" s="3">
        <f>H32*F32/$B$1</f>
        <v>-4.7468976865671646</v>
      </c>
      <c r="L32" s="3">
        <f>F32</f>
        <v>74.626865671641795</v>
      </c>
      <c r="Y32" s="36"/>
      <c r="Z32">
        <v>117</v>
      </c>
      <c r="AA32">
        <v>780.3075</v>
      </c>
      <c r="AB32">
        <v>601.38049000000001</v>
      </c>
      <c r="AC32" s="3">
        <f>Z32*$F$1</f>
        <v>5.8500000000000005</v>
      </c>
      <c r="AD32" s="3">
        <f>$B$1*$B$2/$AC32</f>
        <v>85.470085470085465</v>
      </c>
      <c r="AE32" s="3">
        <f>(AA32-$F$2/2)*$F$1</f>
        <v>-18.584624999999999</v>
      </c>
      <c r="AF32" s="3">
        <f>(AB32-$F$3/2)*$F$1</f>
        <v>-27.5309755</v>
      </c>
      <c r="AG32" s="22"/>
      <c r="AH32" s="3">
        <f>AE32*AD32/$B$1</f>
        <v>-3.1768589743589741</v>
      </c>
      <c r="AI32" s="3">
        <f>AF32*AD32/$B$1</f>
        <v>-4.7061496581196582</v>
      </c>
      <c r="AJ32" s="3">
        <f>AD32</f>
        <v>85.470085470085465</v>
      </c>
      <c r="AM32">
        <v>15</v>
      </c>
      <c r="AN32">
        <f t="shared" si="2"/>
        <v>1.5752280470381359E-3</v>
      </c>
      <c r="AO32">
        <v>7.73</v>
      </c>
      <c r="AP32">
        <v>1.7999999999999999E-2</v>
      </c>
      <c r="AQ32">
        <v>8.2909000000000006</v>
      </c>
      <c r="AR32">
        <v>0</v>
      </c>
      <c r="AS32">
        <v>500</v>
      </c>
      <c r="AT32" t="s">
        <v>29</v>
      </c>
    </row>
    <row r="33" spans="1:46" x14ac:dyDescent="0.3">
      <c r="A33" s="36"/>
      <c r="B33">
        <v>118</v>
      </c>
      <c r="C33">
        <v>780.51666</v>
      </c>
      <c r="D33">
        <v>601.81299000000001</v>
      </c>
      <c r="E33" s="3">
        <f>B33*$F$1</f>
        <v>5.9</v>
      </c>
      <c r="F33" s="3">
        <f>$B$1*$B$2/$E33</f>
        <v>84.745762711864401</v>
      </c>
      <c r="G33" s="3">
        <f>(C33-$F$2/2)*$F$1</f>
        <v>-18.574166999999999</v>
      </c>
      <c r="H33" s="3">
        <f>(D33-$F$3/2)*$F$1</f>
        <v>-27.5093505</v>
      </c>
      <c r="I33" s="22"/>
      <c r="J33" s="3">
        <f>G33*F33/$B$1</f>
        <v>-3.1481638983050844</v>
      </c>
      <c r="K33" s="3">
        <f>H33*F33/$B$1</f>
        <v>-4.6626017796610171</v>
      </c>
      <c r="L33" s="3">
        <f>F33</f>
        <v>84.745762711864401</v>
      </c>
      <c r="Y33" s="36"/>
      <c r="AC33" s="3"/>
      <c r="AD33" s="3"/>
      <c r="AE33" s="3"/>
      <c r="AF33" s="3"/>
      <c r="AG33" s="6" t="s">
        <v>18</v>
      </c>
      <c r="AH33" s="7">
        <f>AVERAGE(AH31:AH32)</f>
        <v>2.2534011098354387</v>
      </c>
      <c r="AI33" s="7">
        <f>AVERAGE(AI31:AI32)</f>
        <v>-4.7286052395075906</v>
      </c>
      <c r="AJ33" s="7">
        <f>AVERAGE(AJ31:AJ32)</f>
        <v>80.04847557086363</v>
      </c>
      <c r="AM33">
        <v>15.5</v>
      </c>
      <c r="AN33">
        <f t="shared" si="2"/>
        <v>1.6649082316738102E-3</v>
      </c>
      <c r="AO33">
        <v>8.1199999999999992</v>
      </c>
      <c r="AP33">
        <v>1.9E-2</v>
      </c>
      <c r="AQ33">
        <v>8.2894000000000005</v>
      </c>
      <c r="AR33">
        <v>0</v>
      </c>
      <c r="AS33">
        <v>500</v>
      </c>
      <c r="AT33" t="s">
        <v>29</v>
      </c>
    </row>
    <row r="34" spans="1:46" x14ac:dyDescent="0.3">
      <c r="A34" s="36"/>
      <c r="E34" s="3"/>
      <c r="F34" s="3"/>
      <c r="G34" s="3"/>
      <c r="H34" s="3"/>
      <c r="I34" s="6" t="s">
        <v>18</v>
      </c>
      <c r="J34" s="7">
        <f>AVERAGE(J32:J33)</f>
        <v>2.2684081627877575</v>
      </c>
      <c r="K34" s="7">
        <f>AVERAGE(K32:K33)</f>
        <v>-4.7047497331140908</v>
      </c>
      <c r="L34" s="7">
        <f>AVERAGE(L32:L33)</f>
        <v>79.686314191753098</v>
      </c>
      <c r="Y34" s="36"/>
      <c r="Z34">
        <v>118</v>
      </c>
      <c r="AA34">
        <v>1082.1759</v>
      </c>
      <c r="AB34">
        <v>1386.3295900000001</v>
      </c>
      <c r="AC34" s="3">
        <f t="shared" ref="AC34:AC36" si="29">Z34*$F$1</f>
        <v>5.9</v>
      </c>
      <c r="AD34" s="3">
        <f>$B$1*$B$2/$AC34</f>
        <v>84.745762711864401</v>
      </c>
      <c r="AE34" s="3">
        <f t="shared" ref="AE34:AE36" si="30">(AA34-$F$2/2)*$F$1</f>
        <v>-3.4912050000000026</v>
      </c>
      <c r="AF34" s="3">
        <f t="shared" ref="AF34:AF36" si="31">(AB34-$F$3/2)*$F$1</f>
        <v>11.716479500000004</v>
      </c>
      <c r="AG34" s="22"/>
      <c r="AH34" s="3">
        <f t="shared" ref="AH34:AH36" si="32">AE34*AD34/$B$1</f>
        <v>-0.59172966101694957</v>
      </c>
      <c r="AI34" s="3">
        <f t="shared" ref="AI34:AI36" si="33">AF34*AD34/$B$1</f>
        <v>1.9858439830508481</v>
      </c>
      <c r="AJ34" s="3">
        <f t="shared" ref="AJ34:AJ36" si="34">AD34</f>
        <v>84.745762711864401</v>
      </c>
      <c r="AM34">
        <v>16</v>
      </c>
      <c r="AN34">
        <f t="shared" si="2"/>
        <v>1.7545884163094843E-3</v>
      </c>
      <c r="AO34">
        <v>8.51</v>
      </c>
      <c r="AP34">
        <v>0.02</v>
      </c>
      <c r="AQ34">
        <v>8.2883999999999993</v>
      </c>
      <c r="AR34">
        <v>0</v>
      </c>
      <c r="AS34">
        <v>500</v>
      </c>
      <c r="AT34" t="s">
        <v>29</v>
      </c>
    </row>
    <row r="35" spans="1:46" x14ac:dyDescent="0.3">
      <c r="A35" s="36"/>
      <c r="B35">
        <v>118</v>
      </c>
      <c r="C35">
        <v>1082.3287399999999</v>
      </c>
      <c r="D35">
        <v>1387.6458700000001</v>
      </c>
      <c r="E35" s="3">
        <f t="shared" ref="E35:E37" si="35">B35*$F$1</f>
        <v>5.9</v>
      </c>
      <c r="F35" s="3">
        <f t="shared" ref="F35:F37" si="36">$B$1*$B$2/$E35</f>
        <v>84.745762711864401</v>
      </c>
      <c r="G35" s="3">
        <f t="shared" ref="G35:G37" si="37">(C35-$F$2/2)*$F$1</f>
        <v>-3.4835630000000037</v>
      </c>
      <c r="H35" s="3">
        <f t="shared" ref="H35:H37" si="38">(D35-$F$3/2)*$F$1</f>
        <v>11.782293500000003</v>
      </c>
      <c r="I35" s="22"/>
      <c r="J35" s="3">
        <f t="shared" ref="J35:J37" si="39">G35*F35/$B$1</f>
        <v>-0.59043440677966152</v>
      </c>
      <c r="K35" s="3">
        <f t="shared" ref="K35:K37" si="40">H35*F35/$B$1</f>
        <v>1.9969988983050853</v>
      </c>
      <c r="L35" s="3">
        <f t="shared" ref="L35:L37" si="41">F35</f>
        <v>84.745762711864401</v>
      </c>
      <c r="Y35" s="36"/>
      <c r="Z35">
        <v>138</v>
      </c>
      <c r="AA35">
        <v>2087.34204</v>
      </c>
      <c r="AB35">
        <v>1446.3061499999999</v>
      </c>
      <c r="AC35" s="3">
        <f t="shared" si="29"/>
        <v>6.9</v>
      </c>
      <c r="AD35" s="3">
        <f>$B$1*$B$2/$AC35</f>
        <v>72.463768115942031</v>
      </c>
      <c r="AE35" s="3">
        <f t="shared" si="30"/>
        <v>46.767102000000001</v>
      </c>
      <c r="AF35" s="3">
        <f t="shared" si="31"/>
        <v>14.715307499999994</v>
      </c>
      <c r="AG35" s="22"/>
      <c r="AH35" s="3">
        <f t="shared" si="32"/>
        <v>6.7778408695652175</v>
      </c>
      <c r="AI35" s="3">
        <f t="shared" si="33"/>
        <v>2.1326532608695641</v>
      </c>
      <c r="AJ35" s="3">
        <f t="shared" si="34"/>
        <v>72.463768115942031</v>
      </c>
      <c r="AM35">
        <v>16.5</v>
      </c>
      <c r="AN35">
        <f t="shared" si="2"/>
        <v>1.8415210462688208E-3</v>
      </c>
      <c r="AO35">
        <v>8.9499999999999993</v>
      </c>
      <c r="AP35">
        <v>2.1000000000000001E-2</v>
      </c>
      <c r="AQ35">
        <v>8.2873000000000001</v>
      </c>
      <c r="AR35">
        <v>0</v>
      </c>
      <c r="AS35">
        <v>500</v>
      </c>
      <c r="AT35" t="s">
        <v>29</v>
      </c>
    </row>
    <row r="36" spans="1:46" x14ac:dyDescent="0.3">
      <c r="A36" s="36"/>
      <c r="B36">
        <v>138</v>
      </c>
      <c r="C36">
        <v>2087.3640099999998</v>
      </c>
      <c r="D36">
        <v>1447.81836</v>
      </c>
      <c r="E36" s="3">
        <f t="shared" si="35"/>
        <v>6.9</v>
      </c>
      <c r="F36" s="3">
        <f t="shared" si="36"/>
        <v>72.463768115942031</v>
      </c>
      <c r="G36" s="3">
        <f t="shared" si="37"/>
        <v>46.768200499999992</v>
      </c>
      <c r="H36" s="3">
        <f t="shared" si="38"/>
        <v>14.790918</v>
      </c>
      <c r="I36" s="22"/>
      <c r="J36" s="3">
        <f t="shared" si="39"/>
        <v>6.7780000724637679</v>
      </c>
      <c r="K36" s="3">
        <f t="shared" si="40"/>
        <v>2.1436113043478264</v>
      </c>
      <c r="L36" s="3">
        <f t="shared" si="41"/>
        <v>72.463768115942031</v>
      </c>
      <c r="Y36" s="36"/>
      <c r="Z36">
        <v>137</v>
      </c>
      <c r="AA36">
        <v>87.798640000000006</v>
      </c>
      <c r="AB36">
        <v>1454.12817</v>
      </c>
      <c r="AC36" s="3">
        <f t="shared" si="29"/>
        <v>6.8500000000000005</v>
      </c>
      <c r="AD36" s="3">
        <f>$B$1*$B$2/$AC36</f>
        <v>72.992700729926995</v>
      </c>
      <c r="AE36" s="3">
        <f t="shared" si="30"/>
        <v>-53.210068000000007</v>
      </c>
      <c r="AF36" s="3">
        <f t="shared" si="31"/>
        <v>15.106408499999999</v>
      </c>
      <c r="AG36" s="22"/>
      <c r="AH36" s="3">
        <f t="shared" si="32"/>
        <v>-7.767893138686131</v>
      </c>
      <c r="AI36" s="3">
        <f t="shared" si="33"/>
        <v>2.2053151094890504</v>
      </c>
      <c r="AJ36" s="3">
        <f t="shared" si="34"/>
        <v>72.992700729926995</v>
      </c>
      <c r="AM36">
        <v>17</v>
      </c>
      <c r="AN36">
        <f t="shared" si="2"/>
        <v>1.926805143422354E-3</v>
      </c>
      <c r="AO36">
        <v>9.42</v>
      </c>
      <c r="AP36">
        <v>2.1999999999999999E-2</v>
      </c>
      <c r="AQ36">
        <v>8.2863000000000007</v>
      </c>
      <c r="AR36">
        <v>0</v>
      </c>
      <c r="AS36">
        <v>500</v>
      </c>
      <c r="AT36" t="s">
        <v>29</v>
      </c>
    </row>
    <row r="37" spans="1:46" x14ac:dyDescent="0.3">
      <c r="A37" s="36"/>
      <c r="B37">
        <v>137</v>
      </c>
      <c r="C37">
        <v>87.964240000000004</v>
      </c>
      <c r="D37">
        <v>1455.5625</v>
      </c>
      <c r="E37" s="3">
        <f t="shared" si="35"/>
        <v>6.8500000000000005</v>
      </c>
      <c r="F37" s="3">
        <f t="shared" si="36"/>
        <v>72.992700729926995</v>
      </c>
      <c r="G37" s="3">
        <f t="shared" si="37"/>
        <v>-53.201788000000001</v>
      </c>
      <c r="H37" s="3">
        <f t="shared" si="38"/>
        <v>15.178125000000001</v>
      </c>
      <c r="I37" s="22"/>
      <c r="J37" s="3">
        <f t="shared" si="39"/>
        <v>-7.7666843795620428</v>
      </c>
      <c r="K37" s="3">
        <f t="shared" si="40"/>
        <v>2.2157846715328464</v>
      </c>
      <c r="L37" s="3">
        <f t="shared" si="41"/>
        <v>72.992700729926995</v>
      </c>
      <c r="Y37" s="5"/>
      <c r="Z37" s="22"/>
      <c r="AA37" s="3"/>
      <c r="AB37" s="3"/>
      <c r="AC37" s="3"/>
      <c r="AD37" s="3"/>
      <c r="AE37" s="3"/>
      <c r="AF37" s="3"/>
      <c r="AG37" s="6" t="s">
        <v>17</v>
      </c>
      <c r="AH37" s="7">
        <f>AVERAGE(AH34:AH36)</f>
        <v>-0.52726064337928769</v>
      </c>
      <c r="AI37" s="7">
        <f>AVERAGE(AI34:AI36)</f>
        <v>2.1079374511364875</v>
      </c>
      <c r="AJ37" s="7">
        <f>AVERAGE(AJ34:AJ36)</f>
        <v>76.734077185911133</v>
      </c>
      <c r="AK37" t="s">
        <v>2</v>
      </c>
      <c r="AM37">
        <v>17.5</v>
      </c>
      <c r="AN37">
        <f t="shared" si="2"/>
        <v>2.0104407077700848E-3</v>
      </c>
      <c r="AO37">
        <v>9.92</v>
      </c>
      <c r="AP37">
        <v>2.3E-2</v>
      </c>
      <c r="AQ37">
        <v>8.2850999999999999</v>
      </c>
      <c r="AR37">
        <v>0</v>
      </c>
      <c r="AS37">
        <v>500</v>
      </c>
      <c r="AT37" t="s">
        <v>29</v>
      </c>
    </row>
    <row r="38" spans="1:46" x14ac:dyDescent="0.3">
      <c r="A38" s="5"/>
      <c r="B38" s="22"/>
      <c r="C38" s="3"/>
      <c r="D38" s="3"/>
      <c r="E38" s="3"/>
      <c r="F38" s="3"/>
      <c r="G38" s="3"/>
      <c r="H38" s="3"/>
      <c r="I38" s="6" t="s">
        <v>17</v>
      </c>
      <c r="J38" s="7">
        <f>AVERAGE(J35:J37)</f>
        <v>-0.52637290462597885</v>
      </c>
      <c r="K38" s="7">
        <f>AVERAGE(K35:K37)</f>
        <v>2.1187982913952528</v>
      </c>
      <c r="L38" s="7">
        <f>AVERAGE(L35:L37)</f>
        <v>76.734077185911133</v>
      </c>
      <c r="M38" t="s">
        <v>2</v>
      </c>
      <c r="Y38" s="5"/>
      <c r="Z38" s="22"/>
      <c r="AA38" s="3"/>
      <c r="AB38" s="3"/>
      <c r="AC38" s="3"/>
      <c r="AD38" s="3"/>
      <c r="AE38" s="3"/>
      <c r="AF38" s="3"/>
      <c r="AG38" s="6"/>
      <c r="AH38" s="8" t="s">
        <v>0</v>
      </c>
      <c r="AI38" s="9">
        <f>AI37-AI33</f>
        <v>6.8365426906440785</v>
      </c>
      <c r="AJ38" s="7" t="s">
        <v>2</v>
      </c>
      <c r="AM38">
        <v>18</v>
      </c>
      <c r="AN38">
        <f t="shared" si="2"/>
        <v>2.0924277393120122E-3</v>
      </c>
      <c r="AO38">
        <v>10.45</v>
      </c>
      <c r="AP38">
        <v>2.4E-2</v>
      </c>
      <c r="AQ38">
        <v>8.2841000000000005</v>
      </c>
      <c r="AR38">
        <v>0</v>
      </c>
      <c r="AS38">
        <v>500</v>
      </c>
      <c r="AT38" t="s">
        <v>29</v>
      </c>
    </row>
    <row r="39" spans="1:46" x14ac:dyDescent="0.3">
      <c r="A39" s="5"/>
      <c r="B39" s="22"/>
      <c r="C39" s="3"/>
      <c r="D39" s="3"/>
      <c r="E39" s="3"/>
      <c r="F39" s="3"/>
      <c r="G39" s="3"/>
      <c r="H39" s="3"/>
      <c r="I39" s="6"/>
      <c r="J39" s="8" t="s">
        <v>0</v>
      </c>
      <c r="K39" s="9">
        <f>K38-K34</f>
        <v>6.8235480245093436</v>
      </c>
      <c r="L39" s="7" t="s">
        <v>2</v>
      </c>
      <c r="AM39">
        <v>18.5</v>
      </c>
      <c r="AN39">
        <f t="shared" si="2"/>
        <v>2.1755137927244751E-3</v>
      </c>
      <c r="AO39">
        <v>10.96</v>
      </c>
      <c r="AP39">
        <v>2.5000000000000001E-2</v>
      </c>
      <c r="AQ39">
        <v>8.2832000000000008</v>
      </c>
      <c r="AR39">
        <v>0</v>
      </c>
      <c r="AS39">
        <v>500</v>
      </c>
      <c r="AT39" t="s">
        <v>29</v>
      </c>
    </row>
    <row r="40" spans="1:46" x14ac:dyDescent="0.3">
      <c r="A40" s="5"/>
      <c r="B40" s="22"/>
      <c r="C40" s="3"/>
      <c r="D40" s="3"/>
      <c r="E40" s="3"/>
      <c r="F40" s="3"/>
      <c r="G40" s="3"/>
      <c r="H40" s="3"/>
      <c r="J40" s="3"/>
      <c r="K40" s="3"/>
      <c r="L40" s="3"/>
      <c r="AM40">
        <v>19</v>
      </c>
      <c r="AN40">
        <f t="shared" si="2"/>
        <v>2.3713594900538521E-3</v>
      </c>
      <c r="AO40">
        <v>11.44</v>
      </c>
      <c r="AP40">
        <v>2.7E-2</v>
      </c>
      <c r="AQ40">
        <v>8.282</v>
      </c>
      <c r="AR40">
        <v>0</v>
      </c>
      <c r="AS40">
        <v>500</v>
      </c>
      <c r="AT40" t="s">
        <v>29</v>
      </c>
    </row>
    <row r="41" spans="1:46" x14ac:dyDescent="0.3">
      <c r="AM41">
        <v>19.5</v>
      </c>
      <c r="AN41">
        <f t="shared" si="2"/>
        <v>2.4533465215957799E-3</v>
      </c>
      <c r="AO41">
        <v>11.97</v>
      </c>
      <c r="AP41">
        <v>2.8000000000000001E-2</v>
      </c>
      <c r="AQ41">
        <v>8.2807999999999993</v>
      </c>
      <c r="AR41">
        <v>0</v>
      </c>
      <c r="AS41">
        <v>500</v>
      </c>
      <c r="AT41" t="s">
        <v>29</v>
      </c>
    </row>
    <row r="42" spans="1:46" x14ac:dyDescent="0.3">
      <c r="Y42" s="36" t="s">
        <v>41</v>
      </c>
      <c r="Z42" t="s">
        <v>5</v>
      </c>
      <c r="AA42" t="s">
        <v>14</v>
      </c>
      <c r="AB42" t="s">
        <v>15</v>
      </c>
      <c r="AC42" t="s">
        <v>6</v>
      </c>
      <c r="AD42" t="s">
        <v>7</v>
      </c>
      <c r="AE42" t="s">
        <v>12</v>
      </c>
      <c r="AF42" t="s">
        <v>13</v>
      </c>
      <c r="AH42" t="s">
        <v>8</v>
      </c>
      <c r="AI42" t="s">
        <v>9</v>
      </c>
      <c r="AJ42" t="s">
        <v>16</v>
      </c>
      <c r="AM42">
        <v>20</v>
      </c>
      <c r="AN42">
        <f t="shared" si="2"/>
        <v>2.5347840422024399E-3</v>
      </c>
      <c r="AO42">
        <v>12.51</v>
      </c>
      <c r="AP42">
        <v>2.9000000000000001E-2</v>
      </c>
      <c r="AQ42">
        <v>8.2795000000000005</v>
      </c>
      <c r="AR42">
        <v>0</v>
      </c>
      <c r="AS42">
        <v>500</v>
      </c>
      <c r="AT42" t="s">
        <v>29</v>
      </c>
    </row>
    <row r="43" spans="1:46" ht="15" customHeight="1" x14ac:dyDescent="0.3">
      <c r="A43" s="36" t="s">
        <v>42</v>
      </c>
      <c r="B43" t="s">
        <v>5</v>
      </c>
      <c r="C43" t="s">
        <v>14</v>
      </c>
      <c r="D43" t="s">
        <v>15</v>
      </c>
      <c r="E43" t="s">
        <v>6</v>
      </c>
      <c r="F43" t="s">
        <v>7</v>
      </c>
      <c r="G43" t="s">
        <v>12</v>
      </c>
      <c r="H43" t="s">
        <v>13</v>
      </c>
      <c r="J43" t="s">
        <v>8</v>
      </c>
      <c r="K43" t="s">
        <v>9</v>
      </c>
      <c r="L43" t="s">
        <v>16</v>
      </c>
      <c r="Y43" s="36"/>
      <c r="Z43">
        <v>133</v>
      </c>
      <c r="AA43">
        <v>2181.9099099999999</v>
      </c>
      <c r="AB43">
        <v>513.76819</v>
      </c>
      <c r="AC43" s="3">
        <f>Z43*$F$1</f>
        <v>6.65</v>
      </c>
      <c r="AD43" s="3">
        <f>$B$1*$B$2/$AC43</f>
        <v>75.187969924812023</v>
      </c>
      <c r="AE43" s="3">
        <f>(AA43-$F$2/2)*$F$1</f>
        <v>51.495495499999997</v>
      </c>
      <c r="AF43" s="3">
        <f>(AB43-$F$3/2)*$F$1</f>
        <v>-31.911590500000003</v>
      </c>
      <c r="AG43" s="22"/>
      <c r="AH43" s="3">
        <f>AE43*AD43/$B$1</f>
        <v>7.7436835338345853</v>
      </c>
      <c r="AI43" s="3">
        <f>AF43*AD43/$B$1</f>
        <v>-4.7987354135338345</v>
      </c>
      <c r="AJ43" s="3">
        <f>AD43</f>
        <v>75.187969924812023</v>
      </c>
      <c r="AM43">
        <v>20.5</v>
      </c>
      <c r="AN43">
        <f t="shared" si="2"/>
        <v>2.614573030003297E-3</v>
      </c>
      <c r="AO43">
        <v>13.08</v>
      </c>
      <c r="AP43">
        <v>0.03</v>
      </c>
      <c r="AQ43">
        <v>8.2783999999999995</v>
      </c>
      <c r="AR43">
        <v>0</v>
      </c>
      <c r="AS43">
        <v>500</v>
      </c>
      <c r="AT43" t="s">
        <v>29</v>
      </c>
    </row>
    <row r="44" spans="1:46" x14ac:dyDescent="0.3">
      <c r="A44" s="36"/>
      <c r="B44">
        <v>134</v>
      </c>
      <c r="C44">
        <v>2182.1032700000001</v>
      </c>
      <c r="D44">
        <v>514.04596000000004</v>
      </c>
      <c r="E44" s="3">
        <f>B44*$F$1</f>
        <v>6.7</v>
      </c>
      <c r="F44" s="3">
        <f>$B$1*$B$2/$E44</f>
        <v>74.626865671641795</v>
      </c>
      <c r="G44" s="3">
        <f>(C44-$F$2/2)*$F$1</f>
        <v>51.505163500000009</v>
      </c>
      <c r="H44" s="3">
        <f>(D44-$F$3/2)*$F$1</f>
        <v>-31.897701999999999</v>
      </c>
      <c r="I44" s="22"/>
      <c r="J44" s="3">
        <f>G44*F44/$B$1</f>
        <v>7.6873378358208972</v>
      </c>
      <c r="K44" s="3">
        <f>H44*F44/$B$1</f>
        <v>-4.7608510447761194</v>
      </c>
      <c r="L44" s="3">
        <f>F44</f>
        <v>74.626865671641795</v>
      </c>
      <c r="Y44" s="36"/>
      <c r="Z44">
        <v>118</v>
      </c>
      <c r="AA44">
        <v>780.59149000000002</v>
      </c>
      <c r="AB44">
        <v>599.97125000000005</v>
      </c>
      <c r="AC44" s="3">
        <f>Z44*$F$1</f>
        <v>5.9</v>
      </c>
      <c r="AD44" s="3">
        <f>$B$1*$B$2/$AC44</f>
        <v>84.745762711864401</v>
      </c>
      <c r="AE44" s="3">
        <f>(AA44-$F$2/2)*$F$1</f>
        <v>-18.570425499999999</v>
      </c>
      <c r="AF44" s="3">
        <f>(AB44-$F$3/2)*$F$1</f>
        <v>-27.601437499999999</v>
      </c>
      <c r="AG44" s="22"/>
      <c r="AH44" s="3">
        <f>AE44*AD44/$B$1</f>
        <v>-3.1475297457627116</v>
      </c>
      <c r="AI44" s="3">
        <f>AF44*AD44/$B$1</f>
        <v>-4.6782097457627119</v>
      </c>
      <c r="AJ44" s="3">
        <f>AD44</f>
        <v>84.745762711864401</v>
      </c>
      <c r="AM44">
        <v>21</v>
      </c>
      <c r="AN44">
        <f t="shared" si="2"/>
        <v>2.6927134849983516E-3</v>
      </c>
      <c r="AO44">
        <v>13.68</v>
      </c>
      <c r="AP44">
        <v>3.1E-2</v>
      </c>
      <c r="AQ44">
        <v>8.2774000000000001</v>
      </c>
      <c r="AR44">
        <v>0</v>
      </c>
      <c r="AS44">
        <v>500</v>
      </c>
      <c r="AT44" t="s">
        <v>29</v>
      </c>
    </row>
    <row r="45" spans="1:46" x14ac:dyDescent="0.3">
      <c r="A45" s="36"/>
      <c r="B45">
        <v>117</v>
      </c>
      <c r="C45">
        <v>780.84186</v>
      </c>
      <c r="D45">
        <v>600.25098000000003</v>
      </c>
      <c r="E45" s="3">
        <f>B45*$F$1</f>
        <v>5.8500000000000005</v>
      </c>
      <c r="F45" s="3">
        <f>$B$1*$B$2/$E45</f>
        <v>85.470085470085465</v>
      </c>
      <c r="G45" s="3">
        <f>(C45-$F$2/2)*$F$1</f>
        <v>-18.557907</v>
      </c>
      <c r="H45" s="3">
        <f>(D45-$F$3/2)*$F$1</f>
        <v>-27.587451000000001</v>
      </c>
      <c r="I45" s="22"/>
      <c r="J45" s="3">
        <f>G45*F45/$B$1</f>
        <v>-3.1722917948717946</v>
      </c>
      <c r="K45" s="3">
        <f>H45*F45/$B$1</f>
        <v>-4.7158035897435893</v>
      </c>
      <c r="L45" s="3">
        <f>F45</f>
        <v>85.470085470085465</v>
      </c>
      <c r="Y45" s="36"/>
      <c r="AC45" s="3"/>
      <c r="AD45" s="3"/>
      <c r="AE45" s="3"/>
      <c r="AF45" s="3"/>
      <c r="AG45" s="6" t="s">
        <v>18</v>
      </c>
      <c r="AH45" s="7">
        <f>AVERAGE(AH43:AH44)</f>
        <v>2.2980768940359368</v>
      </c>
      <c r="AI45" s="7">
        <f>AVERAGE(AI43:AI44)</f>
        <v>-4.7384725796482732</v>
      </c>
      <c r="AJ45" s="7">
        <f>AVERAGE(AJ43:AJ44)</f>
        <v>79.966866318338219</v>
      </c>
      <c r="AM45">
        <v>21.5</v>
      </c>
      <c r="AN45">
        <f t="shared" si="2"/>
        <v>2.7703044290581383E-3</v>
      </c>
      <c r="AO45">
        <v>14.29</v>
      </c>
      <c r="AP45">
        <v>3.2000000000000001E-2</v>
      </c>
      <c r="AQ45">
        <v>8.2760999999999996</v>
      </c>
      <c r="AR45">
        <v>0</v>
      </c>
      <c r="AS45">
        <v>500</v>
      </c>
      <c r="AT45" t="s">
        <v>29</v>
      </c>
    </row>
    <row r="46" spans="1:46" x14ac:dyDescent="0.3">
      <c r="A46" s="36"/>
      <c r="E46" s="3"/>
      <c r="F46" s="3"/>
      <c r="G46" s="3"/>
      <c r="H46" s="3"/>
      <c r="I46" s="6" t="s">
        <v>18</v>
      </c>
      <c r="J46" s="7">
        <f>AVERAGE(J44:J45)</f>
        <v>2.2575230204745513</v>
      </c>
      <c r="K46" s="7">
        <f>AVERAGE(K44:K45)</f>
        <v>-4.7383273172598539</v>
      </c>
      <c r="L46" s="7">
        <f>AVERAGE(L44:L45)</f>
        <v>80.04847557086363</v>
      </c>
      <c r="Y46" s="36"/>
      <c r="Z46">
        <v>118</v>
      </c>
      <c r="AA46">
        <v>1082.56396</v>
      </c>
      <c r="AB46">
        <v>1383.27576</v>
      </c>
      <c r="AC46" s="3">
        <f t="shared" ref="AC46:AC48" si="42">Z46*$F$1</f>
        <v>5.9</v>
      </c>
      <c r="AD46" s="3">
        <f>$B$1*$B$2/$AC46</f>
        <v>84.745762711864401</v>
      </c>
      <c r="AE46" s="3">
        <f t="shared" ref="AE46:AE48" si="43">(AA46-$F$2/2)*$F$1</f>
        <v>-3.4718020000000025</v>
      </c>
      <c r="AF46" s="3">
        <f t="shared" ref="AF46:AF48" si="44">(AB46-$F$3/2)*$F$1</f>
        <v>11.563788000000001</v>
      </c>
      <c r="AG46" s="22"/>
      <c r="AH46" s="3">
        <f t="shared" ref="AH46:AH48" si="45">AE46*AD46/$B$1</f>
        <v>-0.58844101694915296</v>
      </c>
      <c r="AI46" s="3">
        <f t="shared" ref="AI46:AI48" si="46">AF46*AD46/$B$1</f>
        <v>1.9599640677966101</v>
      </c>
      <c r="AJ46" s="3">
        <f t="shared" ref="AJ46:AJ48" si="47">AD46</f>
        <v>84.745762711864401</v>
      </c>
      <c r="AM46">
        <v>22</v>
      </c>
      <c r="AN46">
        <f t="shared" si="2"/>
        <v>2.9584569732937684E-3</v>
      </c>
      <c r="AO46">
        <v>14.91</v>
      </c>
      <c r="AP46">
        <v>3.4000000000000002E-2</v>
      </c>
      <c r="AQ46">
        <v>8.2749000000000006</v>
      </c>
      <c r="AR46">
        <v>0</v>
      </c>
      <c r="AS46">
        <v>500</v>
      </c>
      <c r="AT46" t="s">
        <v>29</v>
      </c>
    </row>
    <row r="47" spans="1:46" x14ac:dyDescent="0.3">
      <c r="A47" s="36"/>
      <c r="B47">
        <v>118</v>
      </c>
      <c r="C47">
        <v>1082.7518299999999</v>
      </c>
      <c r="D47">
        <v>1384.1152300000001</v>
      </c>
      <c r="E47" s="3">
        <f t="shared" ref="E47:E49" si="48">B47*$F$1</f>
        <v>5.9</v>
      </c>
      <c r="F47" s="3">
        <f t="shared" ref="F47:F49" si="49">$B$1*$B$2/$E47</f>
        <v>84.745762711864401</v>
      </c>
      <c r="G47" s="3">
        <f t="shared" ref="G47:G49" si="50">(C47-$F$2/2)*$F$1</f>
        <v>-3.462408500000004</v>
      </c>
      <c r="H47" s="3">
        <f t="shared" ref="H47:H49" si="51">(D47-$F$3/2)*$F$1</f>
        <v>11.605761500000007</v>
      </c>
      <c r="I47" s="22"/>
      <c r="J47" s="3">
        <f t="shared" ref="J47:J49" si="52">G47*F47/$B$1</f>
        <v>-0.58684889830508546</v>
      </c>
      <c r="K47" s="3">
        <f t="shared" ref="K47:K49" si="53">H47*F47/$B$1</f>
        <v>1.9670782203389841</v>
      </c>
      <c r="L47" s="3">
        <f t="shared" ref="L47:L49" si="54">F47</f>
        <v>84.745762711864401</v>
      </c>
      <c r="Y47" s="36"/>
      <c r="Z47">
        <v>139</v>
      </c>
      <c r="AA47">
        <v>2087.7346200000002</v>
      </c>
      <c r="AB47">
        <v>1442.6510000000001</v>
      </c>
      <c r="AC47" s="3">
        <f t="shared" si="42"/>
        <v>6.95</v>
      </c>
      <c r="AD47" s="3">
        <f>$B$1*$B$2/$AC47</f>
        <v>71.942446043165461</v>
      </c>
      <c r="AE47" s="3">
        <f t="shared" si="43"/>
        <v>46.78673100000001</v>
      </c>
      <c r="AF47" s="3">
        <f t="shared" si="44"/>
        <v>14.532550000000004</v>
      </c>
      <c r="AG47" s="22"/>
      <c r="AH47" s="3">
        <f t="shared" si="45"/>
        <v>6.7319037410071951</v>
      </c>
      <c r="AI47" s="3">
        <f t="shared" si="46"/>
        <v>2.0910143884892092</v>
      </c>
      <c r="AJ47" s="3">
        <f t="shared" si="47"/>
        <v>71.942446043165461</v>
      </c>
      <c r="AM47">
        <v>22.5</v>
      </c>
      <c r="AN47">
        <f t="shared" si="2"/>
        <v>3.0349488954830206E-3</v>
      </c>
      <c r="AO47">
        <v>15.54</v>
      </c>
      <c r="AP47">
        <v>3.5000000000000003E-2</v>
      </c>
      <c r="AQ47">
        <v>8.2739999999999991</v>
      </c>
      <c r="AR47">
        <v>0</v>
      </c>
      <c r="AS47">
        <v>500</v>
      </c>
      <c r="AT47" t="s">
        <v>29</v>
      </c>
    </row>
    <row r="48" spans="1:46" x14ac:dyDescent="0.3">
      <c r="A48" s="36"/>
      <c r="B48">
        <v>139</v>
      </c>
      <c r="C48">
        <v>2087.9252900000001</v>
      </c>
      <c r="D48">
        <v>1443.66614</v>
      </c>
      <c r="E48" s="3">
        <f t="shared" si="48"/>
        <v>6.95</v>
      </c>
      <c r="F48" s="3">
        <f t="shared" si="49"/>
        <v>71.942446043165461</v>
      </c>
      <c r="G48" s="3">
        <f t="shared" si="50"/>
        <v>46.796264500000007</v>
      </c>
      <c r="H48" s="3">
        <f t="shared" si="51"/>
        <v>14.583307000000003</v>
      </c>
      <c r="I48" s="22"/>
      <c r="J48" s="3">
        <f t="shared" si="52"/>
        <v>6.7332754676258988</v>
      </c>
      <c r="K48" s="3">
        <f t="shared" si="53"/>
        <v>2.0983175539568348</v>
      </c>
      <c r="L48" s="3">
        <f t="shared" si="54"/>
        <v>71.942446043165461</v>
      </c>
      <c r="Y48" s="36"/>
      <c r="Z48">
        <v>138</v>
      </c>
      <c r="AA48">
        <v>88.162450000000007</v>
      </c>
      <c r="AB48">
        <v>1450.4411600000001</v>
      </c>
      <c r="AC48" s="3">
        <f t="shared" si="42"/>
        <v>6.9</v>
      </c>
      <c r="AD48" s="3">
        <f>$B$1*$B$2/$AC48</f>
        <v>72.463768115942031</v>
      </c>
      <c r="AE48" s="3">
        <f t="shared" si="43"/>
        <v>-53.191877500000004</v>
      </c>
      <c r="AF48" s="3">
        <f t="shared" si="44"/>
        <v>14.922058000000005</v>
      </c>
      <c r="AG48" s="22"/>
      <c r="AH48" s="3">
        <f t="shared" si="45"/>
        <v>-7.7089677536231891</v>
      </c>
      <c r="AI48" s="3">
        <f t="shared" si="46"/>
        <v>2.1626171014492761</v>
      </c>
      <c r="AJ48" s="3">
        <f t="shared" si="47"/>
        <v>72.463768115942031</v>
      </c>
      <c r="AM48">
        <v>23</v>
      </c>
      <c r="AN48">
        <f t="shared" si="2"/>
        <v>3.1114408176722715E-3</v>
      </c>
      <c r="AO48">
        <v>16.170000000000002</v>
      </c>
      <c r="AP48">
        <v>3.5999999999999997E-2</v>
      </c>
      <c r="AQ48">
        <v>8.2728000000000002</v>
      </c>
      <c r="AR48">
        <v>0</v>
      </c>
      <c r="AS48">
        <v>500</v>
      </c>
      <c r="AT48" t="s">
        <v>29</v>
      </c>
    </row>
    <row r="49" spans="1:46" x14ac:dyDescent="0.3">
      <c r="A49" s="36"/>
      <c r="B49">
        <v>138</v>
      </c>
      <c r="C49">
        <v>88.537189999999995</v>
      </c>
      <c r="D49">
        <v>1451.40662</v>
      </c>
      <c r="E49" s="3">
        <f t="shared" si="48"/>
        <v>6.9</v>
      </c>
      <c r="F49" s="3">
        <f t="shared" si="49"/>
        <v>72.463768115942031</v>
      </c>
      <c r="G49" s="3">
        <f t="shared" si="50"/>
        <v>-53.173140500000002</v>
      </c>
      <c r="H49" s="3">
        <f t="shared" si="51"/>
        <v>14.970331</v>
      </c>
      <c r="I49" s="22"/>
      <c r="J49" s="3">
        <f t="shared" si="52"/>
        <v>-7.7062522463768115</v>
      </c>
      <c r="K49" s="3">
        <f t="shared" si="53"/>
        <v>2.1696131884057972</v>
      </c>
      <c r="L49" s="3">
        <f t="shared" si="54"/>
        <v>72.463768115942031</v>
      </c>
      <c r="Y49" s="5"/>
      <c r="Z49" s="22"/>
      <c r="AA49" s="3"/>
      <c r="AB49" s="3"/>
      <c r="AC49" s="3"/>
      <c r="AD49" s="3"/>
      <c r="AE49" s="3"/>
      <c r="AF49" s="3"/>
      <c r="AG49" s="6" t="s">
        <v>17</v>
      </c>
      <c r="AH49" s="7">
        <f>AVERAGE(AH46:AH48)</f>
        <v>-0.52183500985504894</v>
      </c>
      <c r="AI49" s="7">
        <f>AVERAGE(AI46:AI48)</f>
        <v>2.0711985192450317</v>
      </c>
      <c r="AJ49" s="7">
        <f>AVERAGE(AJ46:AJ48)</f>
        <v>76.38399229032396</v>
      </c>
      <c r="AK49" t="s">
        <v>2</v>
      </c>
      <c r="AM49">
        <v>23.5</v>
      </c>
      <c r="AN49">
        <f t="shared" si="2"/>
        <v>3.1884822507967907E-3</v>
      </c>
      <c r="AO49">
        <v>16.79</v>
      </c>
      <c r="AP49">
        <v>3.6999999999999998E-2</v>
      </c>
      <c r="AQ49">
        <v>8.2720000000000002</v>
      </c>
      <c r="AR49">
        <v>0</v>
      </c>
      <c r="AS49">
        <v>500</v>
      </c>
      <c r="AT49" t="s">
        <v>29</v>
      </c>
    </row>
    <row r="50" spans="1:46" x14ac:dyDescent="0.3">
      <c r="A50" s="5"/>
      <c r="B50" s="22"/>
      <c r="C50" s="3"/>
      <c r="D50" s="3"/>
      <c r="E50" s="3"/>
      <c r="F50" s="3"/>
      <c r="G50" s="3"/>
      <c r="H50" s="3"/>
      <c r="I50" s="6" t="s">
        <v>17</v>
      </c>
      <c r="J50" s="7">
        <f>AVERAGE(J47:J49)</f>
        <v>-0.51994189235199928</v>
      </c>
      <c r="K50" s="7">
        <f>AVERAGE(K47:K49)</f>
        <v>2.0783363209005388</v>
      </c>
      <c r="L50" s="7">
        <f>AVERAGE(L47:L49)</f>
        <v>76.38399229032396</v>
      </c>
      <c r="M50" t="s">
        <v>2</v>
      </c>
      <c r="Y50" s="5"/>
      <c r="Z50" s="22"/>
      <c r="AA50" s="3"/>
      <c r="AB50" s="3"/>
      <c r="AC50" s="3"/>
      <c r="AD50" s="3"/>
      <c r="AE50" s="3"/>
      <c r="AF50" s="3"/>
      <c r="AG50" s="6"/>
      <c r="AH50" s="8" t="s">
        <v>0</v>
      </c>
      <c r="AI50" s="9">
        <f>AI49-AI45</f>
        <v>6.8096710988933049</v>
      </c>
      <c r="AJ50" s="7" t="s">
        <v>2</v>
      </c>
      <c r="AM50">
        <v>24</v>
      </c>
      <c r="AN50">
        <f t="shared" si="2"/>
        <v>3.2649741729860421E-3</v>
      </c>
      <c r="AO50">
        <v>17.420000000000002</v>
      </c>
      <c r="AP50">
        <v>3.7999999999999999E-2</v>
      </c>
      <c r="AQ50">
        <v>8.2708999999999993</v>
      </c>
      <c r="AR50">
        <v>0</v>
      </c>
      <c r="AS50">
        <v>500</v>
      </c>
      <c r="AT50" t="s">
        <v>29</v>
      </c>
    </row>
    <row r="51" spans="1:46" x14ac:dyDescent="0.3">
      <c r="A51" s="5"/>
      <c r="B51" s="22"/>
      <c r="C51" s="3"/>
      <c r="D51" s="3"/>
      <c r="E51" s="3"/>
      <c r="F51" s="3"/>
      <c r="G51" s="3"/>
      <c r="H51" s="3"/>
      <c r="I51" s="6"/>
      <c r="J51" s="8" t="s">
        <v>0</v>
      </c>
      <c r="K51" s="9">
        <f>K50-K46</f>
        <v>6.8166636381603922</v>
      </c>
      <c r="L51" s="7" t="s">
        <v>2</v>
      </c>
      <c r="AM51">
        <v>24.5</v>
      </c>
      <c r="AN51">
        <f t="shared" si="2"/>
        <v>3.3392680514342235E-3</v>
      </c>
      <c r="AO51">
        <v>18.09</v>
      </c>
      <c r="AP51">
        <v>3.9E-2</v>
      </c>
      <c r="AQ51">
        <v>8.2690999999999999</v>
      </c>
      <c r="AR51">
        <v>0</v>
      </c>
      <c r="AS51">
        <v>500</v>
      </c>
      <c r="AT51" t="s">
        <v>29</v>
      </c>
    </row>
    <row r="52" spans="1:46" x14ac:dyDescent="0.3">
      <c r="A52" s="5"/>
      <c r="B52" s="22"/>
      <c r="C52" s="3"/>
      <c r="D52" s="3"/>
      <c r="E52" s="3"/>
      <c r="F52" s="3"/>
      <c r="G52" s="3"/>
      <c r="H52" s="3"/>
      <c r="J52" s="3"/>
      <c r="K52" s="3"/>
      <c r="L52" s="3"/>
      <c r="AM52">
        <v>25</v>
      </c>
      <c r="AN52">
        <f t="shared" si="2"/>
        <v>3.5230245081877129E-3</v>
      </c>
      <c r="AO52">
        <v>18.79</v>
      </c>
      <c r="AP52">
        <v>4.1000000000000002E-2</v>
      </c>
      <c r="AQ52">
        <v>8.2675000000000001</v>
      </c>
      <c r="AR52">
        <v>0</v>
      </c>
      <c r="AS52">
        <v>500</v>
      </c>
      <c r="AT52" t="s">
        <v>29</v>
      </c>
    </row>
    <row r="53" spans="1:46" x14ac:dyDescent="0.3">
      <c r="AM53">
        <v>25.5</v>
      </c>
      <c r="AN53">
        <f t="shared" si="2"/>
        <v>3.5934718100890215E-3</v>
      </c>
      <c r="AO53">
        <v>19.53</v>
      </c>
      <c r="AP53">
        <v>4.2000000000000003E-2</v>
      </c>
      <c r="AQ53">
        <v>8.2665000000000006</v>
      </c>
      <c r="AR53">
        <v>0</v>
      </c>
      <c r="AS53">
        <v>500</v>
      </c>
      <c r="AT53" t="s">
        <v>29</v>
      </c>
    </row>
    <row r="54" spans="1:46" x14ac:dyDescent="0.3">
      <c r="A54" s="36" t="s">
        <v>44</v>
      </c>
      <c r="B54" t="s">
        <v>5</v>
      </c>
      <c r="C54" t="s">
        <v>14</v>
      </c>
      <c r="D54" t="s">
        <v>15</v>
      </c>
      <c r="E54" t="s">
        <v>6</v>
      </c>
      <c r="F54" t="s">
        <v>7</v>
      </c>
      <c r="G54" t="s">
        <v>12</v>
      </c>
      <c r="H54" t="s">
        <v>13</v>
      </c>
      <c r="J54" t="s">
        <v>8</v>
      </c>
      <c r="K54" t="s">
        <v>9</v>
      </c>
      <c r="L54" t="s">
        <v>16</v>
      </c>
      <c r="Y54" s="36"/>
      <c r="AM54">
        <v>26</v>
      </c>
      <c r="AN54">
        <f t="shared" si="2"/>
        <v>3.6644686229255954E-3</v>
      </c>
      <c r="AO54">
        <v>20.260000000000002</v>
      </c>
      <c r="AP54">
        <v>4.2999999999999997E-2</v>
      </c>
      <c r="AQ54">
        <v>8.2652999999999999</v>
      </c>
      <c r="AR54">
        <v>0</v>
      </c>
      <c r="AS54">
        <v>500</v>
      </c>
      <c r="AT54" t="s">
        <v>29</v>
      </c>
    </row>
    <row r="55" spans="1:46" x14ac:dyDescent="0.3">
      <c r="A55" s="36"/>
      <c r="B55">
        <v>134</v>
      </c>
      <c r="C55">
        <v>2182.3039600000002</v>
      </c>
      <c r="D55">
        <v>512.24767999999995</v>
      </c>
      <c r="E55" s="3">
        <f>B55*$F$1</f>
        <v>6.7</v>
      </c>
      <c r="F55" s="3">
        <f>$B$1*$B$2/$E55</f>
        <v>74.626865671641795</v>
      </c>
      <c r="G55" s="3">
        <f>(C55-$F$2/2)*$F$1</f>
        <v>51.515198000000012</v>
      </c>
      <c r="H55" s="3">
        <f>(D55-$F$3/2)*$F$1</f>
        <v>-31.987616000000003</v>
      </c>
      <c r="I55" s="22"/>
      <c r="J55" s="3">
        <f>G55*F55/$B$1</f>
        <v>7.6888355223880618</v>
      </c>
      <c r="K55" s="3">
        <f>H55*F55/$B$1</f>
        <v>-4.7742710447761203</v>
      </c>
      <c r="L55" s="3">
        <f>F55</f>
        <v>74.626865671641795</v>
      </c>
      <c r="Y55" s="36"/>
      <c r="AC55" s="3"/>
      <c r="AD55" s="3"/>
      <c r="AE55" s="3"/>
      <c r="AF55" s="3"/>
      <c r="AG55" s="22"/>
      <c r="AH55" s="3"/>
      <c r="AI55" s="3"/>
      <c r="AJ55" s="3"/>
      <c r="AM55">
        <v>26.5</v>
      </c>
      <c r="AN55">
        <f t="shared" si="2"/>
        <v>3.844378503132212E-3</v>
      </c>
      <c r="AO55">
        <v>21.03</v>
      </c>
      <c r="AP55">
        <v>4.4999999999999998E-2</v>
      </c>
      <c r="AQ55">
        <v>8.2637</v>
      </c>
      <c r="AR55">
        <v>0</v>
      </c>
      <c r="AS55">
        <v>500</v>
      </c>
      <c r="AT55" t="s">
        <v>29</v>
      </c>
    </row>
    <row r="56" spans="1:46" x14ac:dyDescent="0.3">
      <c r="A56" s="36"/>
      <c r="B56">
        <v>117</v>
      </c>
      <c r="C56">
        <v>781.01824999999997</v>
      </c>
      <c r="D56">
        <v>598.73181</v>
      </c>
      <c r="E56" s="3">
        <f>B56*$F$1</f>
        <v>5.8500000000000005</v>
      </c>
      <c r="F56" s="3">
        <f>$B$1*$B$2/$E56</f>
        <v>85.470085470085465</v>
      </c>
      <c r="G56" s="3">
        <f>(C56-$F$2/2)*$F$1</f>
        <v>-18.549087500000002</v>
      </c>
      <c r="H56" s="3">
        <f>(D56-$F$3/2)*$F$1</f>
        <v>-27.6634095</v>
      </c>
      <c r="I56" s="22"/>
      <c r="J56" s="3">
        <f>G56*F56/$B$1</f>
        <v>-3.1707841880341885</v>
      </c>
      <c r="K56" s="3">
        <f>H56*F56/$B$1</f>
        <v>-4.7287879487179492</v>
      </c>
      <c r="L56" s="3">
        <f>F56</f>
        <v>85.470085470085465</v>
      </c>
      <c r="N56" s="26"/>
      <c r="O56" s="26"/>
      <c r="Y56" s="36"/>
      <c r="AC56" s="3"/>
      <c r="AD56" s="3"/>
      <c r="AE56" s="3"/>
      <c r="AF56" s="3"/>
      <c r="AG56" s="22"/>
      <c r="AH56" s="3"/>
      <c r="AI56" s="3"/>
      <c r="AJ56" s="3"/>
      <c r="AM56">
        <v>27</v>
      </c>
      <c r="AN56">
        <f t="shared" si="2"/>
        <v>3.9126277612924502E-3</v>
      </c>
      <c r="AO56">
        <v>21.81</v>
      </c>
      <c r="AP56">
        <v>4.5999999999999999E-2</v>
      </c>
      <c r="AQ56">
        <v>8.2624999999999993</v>
      </c>
      <c r="AR56">
        <v>0</v>
      </c>
      <c r="AS56">
        <v>500</v>
      </c>
      <c r="AT56" t="s">
        <v>29</v>
      </c>
    </row>
    <row r="57" spans="1:46" x14ac:dyDescent="0.3">
      <c r="A57" s="36"/>
      <c r="E57" s="3"/>
      <c r="F57" s="3"/>
      <c r="G57" s="3"/>
      <c r="H57" s="3"/>
      <c r="I57" s="6" t="s">
        <v>18</v>
      </c>
      <c r="J57" s="7">
        <f>AVERAGE(J55:J56)</f>
        <v>2.2590256671769366</v>
      </c>
      <c r="K57" s="7">
        <f>AVERAGE(K55:K56)</f>
        <v>-4.7515294967470343</v>
      </c>
      <c r="L57" s="7">
        <f>AVERAGE(L55:L56)</f>
        <v>80.04847557086363</v>
      </c>
      <c r="N57" s="26"/>
      <c r="O57" s="26"/>
      <c r="Y57" s="36"/>
      <c r="AC57" s="3"/>
      <c r="AD57" s="3"/>
      <c r="AE57" s="3"/>
      <c r="AF57" s="3"/>
      <c r="AG57" s="6"/>
      <c r="AH57" s="7"/>
      <c r="AI57" s="7"/>
      <c r="AJ57" s="7"/>
      <c r="AM57">
        <v>27.5</v>
      </c>
      <c r="AN57">
        <f t="shared" si="2"/>
        <v>3.9814265303879555E-3</v>
      </c>
      <c r="AO57">
        <v>22.58</v>
      </c>
      <c r="AP57">
        <v>4.7E-2</v>
      </c>
      <c r="AQ57">
        <v>8.2612000000000005</v>
      </c>
      <c r="AR57">
        <v>0</v>
      </c>
      <c r="AS57">
        <v>500</v>
      </c>
      <c r="AT57" t="s">
        <v>29</v>
      </c>
    </row>
    <row r="58" spans="1:46" x14ac:dyDescent="0.3">
      <c r="A58" s="36"/>
      <c r="B58">
        <v>118</v>
      </c>
      <c r="C58">
        <v>1083.06567</v>
      </c>
      <c r="D58">
        <v>1380.73181</v>
      </c>
      <c r="E58" s="3">
        <f t="shared" ref="E58:E60" si="55">B58*$F$1</f>
        <v>5.9</v>
      </c>
      <c r="F58" s="3">
        <f t="shared" ref="F58:F60" si="56">$B$1*$B$2/$E58</f>
        <v>84.745762711864401</v>
      </c>
      <c r="G58" s="3">
        <f t="shared" ref="G58:G60" si="57">(C58-$F$2/2)*$F$1</f>
        <v>-3.4467165000000026</v>
      </c>
      <c r="H58" s="3">
        <f t="shared" ref="H58:H60" si="58">(D58-$F$3/2)*$F$1</f>
        <v>11.436590500000001</v>
      </c>
      <c r="I58" s="22"/>
      <c r="J58" s="3">
        <f t="shared" ref="J58:J60" si="59">G58*F58/$B$1</f>
        <v>-0.58418923728813599</v>
      </c>
      <c r="K58" s="3">
        <f t="shared" ref="K58:K60" si="60">H58*F58/$B$1</f>
        <v>1.9384051694915256</v>
      </c>
      <c r="L58" s="3">
        <f t="shared" ref="L58:L60" si="61">F58</f>
        <v>84.745762711864401</v>
      </c>
      <c r="N58" s="26"/>
      <c r="O58" s="26"/>
      <c r="Y58" s="36"/>
      <c r="AC58" s="3"/>
      <c r="AD58" s="3"/>
      <c r="AE58" s="3"/>
      <c r="AF58" s="3"/>
      <c r="AG58" s="22"/>
      <c r="AH58" s="3"/>
      <c r="AI58" s="3"/>
      <c r="AJ58" s="3"/>
      <c r="AM58">
        <v>28</v>
      </c>
      <c r="AN58">
        <f t="shared" si="2"/>
        <v>4.1618859215298391E-3</v>
      </c>
      <c r="AO58">
        <v>23.34</v>
      </c>
      <c r="AP58">
        <v>4.9000000000000002E-2</v>
      </c>
      <c r="AQ58">
        <v>8.2598000000000003</v>
      </c>
      <c r="AR58">
        <v>0</v>
      </c>
      <c r="AS58">
        <v>500</v>
      </c>
      <c r="AT58" t="s">
        <v>29</v>
      </c>
    </row>
    <row r="59" spans="1:46" x14ac:dyDescent="0.3">
      <c r="A59" s="36"/>
      <c r="B59">
        <v>138</v>
      </c>
      <c r="C59">
        <v>2088.2612300000001</v>
      </c>
      <c r="D59">
        <v>1439.7141099999999</v>
      </c>
      <c r="E59" s="3">
        <f t="shared" si="55"/>
        <v>6.9</v>
      </c>
      <c r="F59" s="3">
        <f t="shared" si="56"/>
        <v>72.463768115942031</v>
      </c>
      <c r="G59" s="3">
        <f t="shared" si="57"/>
        <v>46.813061500000003</v>
      </c>
      <c r="H59" s="3">
        <f t="shared" si="58"/>
        <v>14.385705499999995</v>
      </c>
      <c r="I59" s="22"/>
      <c r="J59" s="3">
        <f t="shared" si="59"/>
        <v>6.7845016666666673</v>
      </c>
      <c r="K59" s="3">
        <f t="shared" si="60"/>
        <v>2.0848848550724628</v>
      </c>
      <c r="L59" s="3">
        <f t="shared" si="61"/>
        <v>72.463768115942031</v>
      </c>
      <c r="N59" s="26"/>
      <c r="O59" s="26"/>
      <c r="Y59" s="36"/>
      <c r="AC59" s="3"/>
      <c r="AD59" s="3"/>
      <c r="AE59" s="3"/>
      <c r="AF59" s="3"/>
      <c r="AG59" s="22"/>
      <c r="AH59" s="3"/>
      <c r="AI59" s="3"/>
      <c r="AJ59" s="3"/>
      <c r="AM59">
        <v>28.5</v>
      </c>
      <c r="AN59">
        <f t="shared" si="2"/>
        <v>4.2323332234311464E-3</v>
      </c>
      <c r="AO59">
        <v>24.08</v>
      </c>
      <c r="AP59">
        <v>0.05</v>
      </c>
      <c r="AQ59">
        <v>8.2586999999999993</v>
      </c>
      <c r="AR59">
        <v>0</v>
      </c>
      <c r="AS59">
        <v>500</v>
      </c>
      <c r="AT59" t="s">
        <v>29</v>
      </c>
    </row>
    <row r="60" spans="1:46" x14ac:dyDescent="0.3">
      <c r="A60" s="36"/>
      <c r="B60">
        <v>137</v>
      </c>
      <c r="C60">
        <v>88.81635</v>
      </c>
      <c r="D60">
        <v>1447.37976</v>
      </c>
      <c r="E60" s="3">
        <f t="shared" si="55"/>
        <v>6.8500000000000005</v>
      </c>
      <c r="F60" s="3">
        <f t="shared" si="56"/>
        <v>72.992700729926995</v>
      </c>
      <c r="G60" s="3">
        <f t="shared" si="57"/>
        <v>-53.1591825</v>
      </c>
      <c r="H60" s="3">
        <f t="shared" si="58"/>
        <v>14.768988000000002</v>
      </c>
      <c r="I60" s="22"/>
      <c r="J60" s="3">
        <f t="shared" si="59"/>
        <v>-7.7604645985401453</v>
      </c>
      <c r="K60" s="3">
        <f t="shared" si="60"/>
        <v>2.1560566423357663</v>
      </c>
      <c r="L60" s="3">
        <f t="shared" si="61"/>
        <v>72.992700729926995</v>
      </c>
      <c r="N60" s="26"/>
      <c r="O60" s="26"/>
      <c r="Y60" s="36"/>
      <c r="AC60" s="3"/>
      <c r="AD60" s="3"/>
      <c r="AE60" s="3"/>
      <c r="AF60" s="3"/>
      <c r="AG60" s="22"/>
      <c r="AH60" s="3"/>
      <c r="AI60" s="3"/>
      <c r="AJ60" s="3"/>
      <c r="AM60">
        <v>29</v>
      </c>
      <c r="AN60">
        <f t="shared" si="2"/>
        <v>4.3005824815913838E-3</v>
      </c>
      <c r="AO60">
        <v>24.86</v>
      </c>
      <c r="AP60">
        <v>5.0999999999999997E-2</v>
      </c>
      <c r="AQ60">
        <v>8.2576999999999998</v>
      </c>
      <c r="AR60">
        <v>0</v>
      </c>
      <c r="AS60">
        <v>500</v>
      </c>
      <c r="AT60" t="s">
        <v>29</v>
      </c>
    </row>
    <row r="61" spans="1:46" x14ac:dyDescent="0.3">
      <c r="A61" s="5"/>
      <c r="B61" s="22"/>
      <c r="C61" s="3"/>
      <c r="D61" s="3"/>
      <c r="E61" s="3"/>
      <c r="F61" s="3"/>
      <c r="G61" s="3"/>
      <c r="H61" s="3"/>
      <c r="I61" s="6" t="s">
        <v>17</v>
      </c>
      <c r="J61" s="7">
        <f>AVERAGE(J58:J60)</f>
        <v>-0.52005072305387134</v>
      </c>
      <c r="K61" s="7">
        <f>AVERAGE(K58:K60)</f>
        <v>2.0597822222999183</v>
      </c>
      <c r="L61" s="7">
        <f>AVERAGE(L58:L60)</f>
        <v>76.734077185911133</v>
      </c>
      <c r="M61" t="s">
        <v>2</v>
      </c>
      <c r="N61" s="26"/>
      <c r="O61" s="26"/>
      <c r="Y61" s="5"/>
      <c r="Z61" s="22"/>
      <c r="AA61" s="3"/>
      <c r="AB61" s="3"/>
      <c r="AC61" s="3"/>
      <c r="AD61" s="3"/>
      <c r="AE61" s="3"/>
      <c r="AF61" s="3"/>
      <c r="AG61" s="6"/>
      <c r="AH61" s="7"/>
      <c r="AI61" s="7"/>
      <c r="AJ61" s="7"/>
      <c r="AM61">
        <v>29.5</v>
      </c>
      <c r="AN61">
        <f t="shared" si="2"/>
        <v>4.3704802725574232E-3</v>
      </c>
      <c r="AO61">
        <v>25.61</v>
      </c>
      <c r="AP61">
        <v>5.1999999999999998E-2</v>
      </c>
      <c r="AQ61">
        <v>8.2567000000000004</v>
      </c>
      <c r="AR61">
        <v>0</v>
      </c>
      <c r="AS61">
        <v>500</v>
      </c>
      <c r="AT61" t="s">
        <v>29</v>
      </c>
    </row>
    <row r="62" spans="1:46" x14ac:dyDescent="0.3">
      <c r="A62" s="5"/>
      <c r="B62" s="22"/>
      <c r="C62" s="3"/>
      <c r="D62" s="3"/>
      <c r="E62" s="3"/>
      <c r="F62" s="3"/>
      <c r="G62" s="3"/>
      <c r="H62" s="3"/>
      <c r="I62" s="6"/>
      <c r="J62" s="8" t="s">
        <v>0</v>
      </c>
      <c r="K62" s="9">
        <f>K61-K57</f>
        <v>6.8113117190469525</v>
      </c>
      <c r="L62" s="7" t="s">
        <v>2</v>
      </c>
      <c r="N62" s="26"/>
      <c r="O62" s="26"/>
      <c r="Y62" s="5"/>
      <c r="Z62" s="22"/>
      <c r="AA62" s="3"/>
      <c r="AB62" s="3"/>
      <c r="AC62" s="3"/>
      <c r="AD62" s="3"/>
      <c r="AE62" s="3"/>
      <c r="AF62" s="3"/>
      <c r="AG62" s="6"/>
      <c r="AH62" s="8"/>
      <c r="AI62" s="9"/>
      <c r="AJ62" s="7"/>
      <c r="AM62">
        <v>30</v>
      </c>
      <c r="AN62">
        <f t="shared" si="2"/>
        <v>4.4381800197823935E-3</v>
      </c>
      <c r="AO62">
        <v>26.4</v>
      </c>
      <c r="AP62">
        <v>5.2999999999999999E-2</v>
      </c>
      <c r="AQ62">
        <v>8.2556999999999992</v>
      </c>
      <c r="AR62">
        <v>0</v>
      </c>
      <c r="AS62">
        <v>500</v>
      </c>
      <c r="AT62" t="s">
        <v>29</v>
      </c>
    </row>
    <row r="63" spans="1:46" x14ac:dyDescent="0.3">
      <c r="A63" s="5"/>
      <c r="B63" s="22"/>
      <c r="C63" s="3"/>
      <c r="D63" s="3"/>
      <c r="E63" s="3"/>
      <c r="F63" s="3"/>
      <c r="G63" s="3"/>
      <c r="H63" s="3"/>
      <c r="J63" s="3"/>
      <c r="K63" s="3"/>
      <c r="L63" s="3"/>
      <c r="N63" s="26"/>
      <c r="O63" s="26"/>
      <c r="AM63">
        <v>30.5</v>
      </c>
      <c r="AN63">
        <f t="shared" si="2"/>
        <v>4.5031322123310251E-3</v>
      </c>
      <c r="AO63">
        <v>27.24</v>
      </c>
      <c r="AP63">
        <v>5.3999999999999999E-2</v>
      </c>
      <c r="AQ63">
        <v>8.2542000000000009</v>
      </c>
      <c r="AR63">
        <v>0</v>
      </c>
      <c r="AS63">
        <v>500</v>
      </c>
      <c r="AT63" t="s">
        <v>29</v>
      </c>
    </row>
    <row r="64" spans="1:46" x14ac:dyDescent="0.3">
      <c r="I64" s="26"/>
      <c r="J64" s="26"/>
      <c r="K64" s="26"/>
      <c r="L64" s="26"/>
      <c r="M64" s="26"/>
      <c r="N64" s="26"/>
      <c r="O64" s="26"/>
      <c r="AM64">
        <v>31</v>
      </c>
      <c r="AN64">
        <f t="shared" si="2"/>
        <v>4.6813935597318388E-3</v>
      </c>
      <c r="AO64">
        <v>28.04</v>
      </c>
      <c r="AP64">
        <v>5.6000000000000001E-2</v>
      </c>
      <c r="AQ64">
        <v>8.2529000000000003</v>
      </c>
      <c r="AR64">
        <v>0</v>
      </c>
      <c r="AS64">
        <v>500</v>
      </c>
      <c r="AT64" t="s">
        <v>29</v>
      </c>
    </row>
    <row r="65" spans="1:46" x14ac:dyDescent="0.3">
      <c r="I65" s="26"/>
      <c r="J65" s="26"/>
      <c r="K65" s="26"/>
      <c r="L65" s="26"/>
      <c r="M65" s="26"/>
      <c r="N65" s="26"/>
      <c r="O65" s="26"/>
      <c r="AM65">
        <v>31.5</v>
      </c>
      <c r="AN65">
        <f t="shared" si="2"/>
        <v>4.7446972194746676E-3</v>
      </c>
      <c r="AO65">
        <v>28.91</v>
      </c>
      <c r="AP65">
        <v>5.7000000000000002E-2</v>
      </c>
      <c r="AQ65">
        <v>8.2513000000000005</v>
      </c>
      <c r="AR65">
        <v>0</v>
      </c>
      <c r="AS65">
        <v>500</v>
      </c>
      <c r="AT65" t="s">
        <v>29</v>
      </c>
    </row>
    <row r="66" spans="1:46" x14ac:dyDescent="0.3">
      <c r="A66" s="36"/>
      <c r="N66" s="26"/>
      <c r="O66" s="26"/>
      <c r="Y66" s="36"/>
      <c r="Z66" s="22"/>
      <c r="AA66" s="3"/>
      <c r="AB66" s="3"/>
      <c r="AC66" s="3"/>
      <c r="AD66" s="3"/>
      <c r="AE66" s="3"/>
      <c r="AF66" s="3"/>
      <c r="AG66" s="22"/>
      <c r="AH66" s="3"/>
      <c r="AI66" s="3"/>
      <c r="AJ66" s="3"/>
      <c r="AM66">
        <v>32</v>
      </c>
      <c r="AN66">
        <f t="shared" si="2"/>
        <v>4.8085503901527642E-3</v>
      </c>
      <c r="AO66">
        <v>29.77</v>
      </c>
      <c r="AP66">
        <v>5.8000000000000003E-2</v>
      </c>
      <c r="AQ66">
        <v>8.2502999999999993</v>
      </c>
      <c r="AR66">
        <v>0</v>
      </c>
      <c r="AS66">
        <v>500</v>
      </c>
      <c r="AT66" t="s">
        <v>29</v>
      </c>
    </row>
    <row r="67" spans="1:46" x14ac:dyDescent="0.3">
      <c r="A67" s="36"/>
      <c r="E67" s="3"/>
      <c r="F67" s="3"/>
      <c r="G67" s="3"/>
      <c r="H67" s="3"/>
      <c r="I67" s="22"/>
      <c r="J67" s="3"/>
      <c r="K67" s="3"/>
      <c r="L67" s="3"/>
      <c r="N67" s="26"/>
      <c r="O67" s="26"/>
      <c r="Y67" s="36"/>
      <c r="Z67" s="22"/>
      <c r="AA67" s="3"/>
      <c r="AB67" s="3"/>
      <c r="AC67" s="3"/>
      <c r="AD67" s="3"/>
      <c r="AE67" s="3"/>
      <c r="AF67" s="3"/>
      <c r="AG67" s="22"/>
      <c r="AH67" s="3"/>
      <c r="AI67" s="3"/>
      <c r="AJ67" s="3"/>
      <c r="AM67">
        <v>32.5</v>
      </c>
      <c r="AN67">
        <f t="shared" si="2"/>
        <v>4.9872513463017909E-3</v>
      </c>
      <c r="AO67">
        <v>28.54</v>
      </c>
      <c r="AP67">
        <v>5.8999999999999997E-2</v>
      </c>
      <c r="AQ67">
        <v>8.2493999999999996</v>
      </c>
      <c r="AR67">
        <v>2</v>
      </c>
      <c r="AS67">
        <v>500</v>
      </c>
      <c r="AT67" t="s">
        <v>29</v>
      </c>
    </row>
    <row r="68" spans="1:46" x14ac:dyDescent="0.3">
      <c r="A68" s="36"/>
      <c r="E68" s="3"/>
      <c r="F68" s="3"/>
      <c r="G68" s="3"/>
      <c r="H68" s="3"/>
      <c r="I68" s="22"/>
      <c r="J68" s="3"/>
      <c r="K68" s="3"/>
      <c r="L68" s="3"/>
      <c r="N68" s="26"/>
      <c r="O68" s="26"/>
      <c r="Y68" s="36"/>
      <c r="Z68" s="22"/>
      <c r="AA68" s="3"/>
      <c r="AB68" s="3"/>
      <c r="AC68" s="3"/>
      <c r="AD68" s="3"/>
      <c r="AE68" s="3"/>
      <c r="AF68" s="3"/>
      <c r="AG68" s="22"/>
      <c r="AH68" s="3"/>
      <c r="AI68" s="3"/>
      <c r="AJ68" s="3"/>
      <c r="AM68">
        <v>33</v>
      </c>
      <c r="AN68">
        <f t="shared" si="2"/>
        <v>4.9839542806901851E-3</v>
      </c>
      <c r="AO68">
        <v>28.6</v>
      </c>
      <c r="AP68">
        <v>5.8999999999999997E-2</v>
      </c>
      <c r="AQ68">
        <v>8.2494999999999994</v>
      </c>
      <c r="AR68">
        <v>0</v>
      </c>
      <c r="AS68">
        <v>500</v>
      </c>
      <c r="AT68" t="s">
        <v>29</v>
      </c>
    </row>
    <row r="69" spans="1:46" x14ac:dyDescent="0.3">
      <c r="A69" s="36"/>
      <c r="E69" s="3"/>
      <c r="F69" s="3"/>
      <c r="G69" s="3"/>
      <c r="H69" s="3"/>
      <c r="I69" s="6"/>
      <c r="J69" s="7"/>
      <c r="K69" s="7"/>
      <c r="L69" s="7"/>
      <c r="N69" s="26"/>
      <c r="O69" s="26"/>
      <c r="Y69" s="36"/>
      <c r="Z69" s="22"/>
      <c r="AA69" s="3"/>
      <c r="AB69" s="3"/>
      <c r="AC69" s="3"/>
      <c r="AD69" s="3"/>
      <c r="AE69" s="3"/>
      <c r="AF69" s="3"/>
      <c r="AG69" s="6"/>
      <c r="AH69" s="7"/>
      <c r="AI69" s="7"/>
      <c r="AJ69" s="7"/>
      <c r="AM69">
        <v>33.5</v>
      </c>
      <c r="AN69">
        <f t="shared" ref="AN69:AN132" si="62">(AP69-AO69/2022)/9</f>
        <v>4.9850533025607201E-3</v>
      </c>
      <c r="AO69">
        <v>28.58</v>
      </c>
      <c r="AP69">
        <v>5.8999999999999997E-2</v>
      </c>
      <c r="AQ69">
        <v>8.2494999999999994</v>
      </c>
      <c r="AR69">
        <v>0</v>
      </c>
      <c r="AS69">
        <v>500</v>
      </c>
      <c r="AT69" t="s">
        <v>29</v>
      </c>
    </row>
    <row r="70" spans="1:46" x14ac:dyDescent="0.3">
      <c r="A70" s="36"/>
      <c r="E70" s="3"/>
      <c r="F70" s="3"/>
      <c r="G70" s="3"/>
      <c r="H70" s="3"/>
      <c r="I70" s="22"/>
      <c r="J70" s="3"/>
      <c r="K70" s="3"/>
      <c r="L70" s="3"/>
      <c r="N70" s="26"/>
      <c r="O70" s="26"/>
      <c r="Y70" s="36"/>
      <c r="Z70" s="22"/>
      <c r="AA70" s="3"/>
      <c r="AB70" s="3"/>
      <c r="AC70" s="3"/>
      <c r="AD70" s="3"/>
      <c r="AE70" s="3"/>
      <c r="AF70" s="3"/>
      <c r="AG70" s="22"/>
      <c r="AH70" s="3"/>
      <c r="AI70" s="3"/>
      <c r="AJ70" s="3"/>
      <c r="AM70">
        <v>34</v>
      </c>
      <c r="AN70">
        <f t="shared" si="62"/>
        <v>4.985602813495988E-3</v>
      </c>
      <c r="AO70">
        <v>28.57</v>
      </c>
      <c r="AP70">
        <v>5.8999999999999997E-2</v>
      </c>
      <c r="AQ70">
        <v>8.2494999999999994</v>
      </c>
      <c r="AR70">
        <v>0</v>
      </c>
      <c r="AS70">
        <v>500</v>
      </c>
      <c r="AT70" t="s">
        <v>29</v>
      </c>
    </row>
    <row r="71" spans="1:46" x14ac:dyDescent="0.3">
      <c r="A71" s="36"/>
      <c r="E71" s="3"/>
      <c r="F71" s="3"/>
      <c r="G71" s="3"/>
      <c r="H71" s="3"/>
      <c r="I71" s="22"/>
      <c r="J71" s="3"/>
      <c r="K71" s="3"/>
      <c r="L71" s="3"/>
      <c r="N71" s="26"/>
      <c r="O71" s="26"/>
      <c r="Y71" s="36"/>
      <c r="Z71" s="22"/>
      <c r="AA71" s="3"/>
      <c r="AB71" s="3"/>
      <c r="AC71" s="3"/>
      <c r="AD71" s="3"/>
      <c r="AE71" s="3"/>
      <c r="AF71" s="3"/>
      <c r="AH71" s="3"/>
      <c r="AI71" s="3"/>
      <c r="AJ71" s="3"/>
      <c r="AM71">
        <v>34.5</v>
      </c>
      <c r="AN71">
        <f t="shared" si="62"/>
        <v>4.9850533025607201E-3</v>
      </c>
      <c r="AO71">
        <v>28.58</v>
      </c>
      <c r="AP71">
        <v>5.8999999999999997E-2</v>
      </c>
      <c r="AQ71">
        <v>8.2495999999999992</v>
      </c>
      <c r="AR71">
        <v>0</v>
      </c>
      <c r="AS71">
        <v>500</v>
      </c>
      <c r="AT71" t="s">
        <v>29</v>
      </c>
    </row>
    <row r="72" spans="1:46" x14ac:dyDescent="0.3">
      <c r="A72" s="36"/>
      <c r="E72" s="3"/>
      <c r="F72" s="3"/>
      <c r="G72" s="3"/>
      <c r="H72" s="3"/>
      <c r="I72" s="22"/>
      <c r="J72" s="3"/>
      <c r="K72" s="3"/>
      <c r="L72" s="3"/>
      <c r="N72" s="26"/>
      <c r="O72" s="26"/>
      <c r="Y72" s="36"/>
      <c r="Z72" s="22"/>
      <c r="AA72" s="3"/>
      <c r="AB72" s="3"/>
      <c r="AC72" s="3"/>
      <c r="AD72" s="3"/>
      <c r="AE72" s="3"/>
      <c r="AF72" s="3"/>
      <c r="AG72" s="6"/>
      <c r="AH72" s="7"/>
      <c r="AI72" s="7"/>
      <c r="AJ72" s="7"/>
      <c r="AM72">
        <v>35</v>
      </c>
      <c r="AN72">
        <f t="shared" si="62"/>
        <v>4.9773601494669745E-3</v>
      </c>
      <c r="AO72">
        <v>28.72</v>
      </c>
      <c r="AP72">
        <v>5.8999999999999997E-2</v>
      </c>
      <c r="AQ72">
        <v>8.2494999999999994</v>
      </c>
      <c r="AR72">
        <v>0</v>
      </c>
      <c r="AS72">
        <v>500</v>
      </c>
      <c r="AT72" t="s">
        <v>29</v>
      </c>
    </row>
    <row r="73" spans="1:46" x14ac:dyDescent="0.3">
      <c r="A73" s="5"/>
      <c r="B73" s="22"/>
      <c r="C73" s="3"/>
      <c r="D73" s="3"/>
      <c r="E73" s="3"/>
      <c r="F73" s="3"/>
      <c r="G73" s="3"/>
      <c r="H73" s="3"/>
      <c r="I73" s="6"/>
      <c r="J73" s="7"/>
      <c r="K73" s="7"/>
      <c r="L73" s="7"/>
      <c r="N73" s="26"/>
      <c r="O73" s="26"/>
      <c r="Y73" s="5"/>
      <c r="Z73" s="22"/>
      <c r="AA73" s="3"/>
      <c r="AB73" s="3"/>
      <c r="AC73" s="3"/>
      <c r="AD73" s="3"/>
      <c r="AE73" s="3"/>
      <c r="AF73" s="3"/>
      <c r="AG73" s="6"/>
      <c r="AH73" s="8"/>
      <c r="AI73" s="9"/>
      <c r="AJ73" s="7"/>
      <c r="AM73">
        <v>35.5</v>
      </c>
      <c r="AN73">
        <f t="shared" si="62"/>
        <v>4.970766018243763E-3</v>
      </c>
      <c r="AO73">
        <v>28.84</v>
      </c>
      <c r="AP73">
        <v>5.8999999999999997E-2</v>
      </c>
      <c r="AQ73">
        <v>8.2492999999999999</v>
      </c>
      <c r="AR73">
        <v>0</v>
      </c>
      <c r="AS73">
        <v>500</v>
      </c>
      <c r="AT73" t="s">
        <v>29</v>
      </c>
    </row>
    <row r="74" spans="1:46" x14ac:dyDescent="0.3">
      <c r="A74" s="5"/>
      <c r="B74" s="22"/>
      <c r="C74" s="3"/>
      <c r="D74" s="3"/>
      <c r="E74" s="3"/>
      <c r="F74" s="3"/>
      <c r="G74" s="3"/>
      <c r="H74" s="3"/>
      <c r="I74" s="6"/>
      <c r="J74" s="8"/>
      <c r="K74" s="9"/>
      <c r="L74" s="7"/>
      <c r="N74" s="26"/>
      <c r="O74" s="26"/>
      <c r="Y74" s="5"/>
      <c r="AM74">
        <v>36</v>
      </c>
      <c r="AN74">
        <f t="shared" si="62"/>
        <v>5.072535443455325E-3</v>
      </c>
      <c r="AO74">
        <v>29.01</v>
      </c>
      <c r="AP74">
        <v>0.06</v>
      </c>
      <c r="AQ74">
        <v>8.2491000000000003</v>
      </c>
      <c r="AR74">
        <v>0</v>
      </c>
      <c r="AS74">
        <v>500</v>
      </c>
      <c r="AT74" t="s">
        <v>29</v>
      </c>
    </row>
    <row r="75" spans="1:46" x14ac:dyDescent="0.3">
      <c r="I75" s="26"/>
      <c r="J75" s="26"/>
      <c r="K75" s="26"/>
      <c r="L75" s="26"/>
      <c r="M75" s="26"/>
      <c r="N75" s="26"/>
      <c r="O75" s="26"/>
      <c r="AM75">
        <v>36.5</v>
      </c>
      <c r="AN75">
        <f t="shared" si="62"/>
        <v>5.0587976700736349E-3</v>
      </c>
      <c r="AO75">
        <v>29.26</v>
      </c>
      <c r="AP75">
        <v>0.06</v>
      </c>
      <c r="AQ75">
        <v>8.2486999999999995</v>
      </c>
      <c r="AR75">
        <v>0</v>
      </c>
      <c r="AS75">
        <v>500</v>
      </c>
      <c r="AT75" t="s">
        <v>29</v>
      </c>
    </row>
    <row r="76" spans="1:46" x14ac:dyDescent="0.3">
      <c r="I76" s="26"/>
      <c r="J76" s="26"/>
      <c r="K76" s="26"/>
      <c r="L76" s="26"/>
      <c r="M76" s="26"/>
      <c r="N76" s="26"/>
      <c r="O76" s="26"/>
      <c r="AM76">
        <v>37</v>
      </c>
      <c r="AN76">
        <f t="shared" si="62"/>
        <v>5.0434113638861411E-3</v>
      </c>
      <c r="AO76">
        <v>29.54</v>
      </c>
      <c r="AP76">
        <v>0.06</v>
      </c>
      <c r="AQ76">
        <v>8.2489000000000008</v>
      </c>
      <c r="AR76">
        <v>0</v>
      </c>
      <c r="AS76">
        <v>500</v>
      </c>
      <c r="AT76" t="s">
        <v>29</v>
      </c>
    </row>
    <row r="77" spans="1:46" x14ac:dyDescent="0.3">
      <c r="A77" s="36"/>
      <c r="B77" s="22"/>
      <c r="C77" s="3"/>
      <c r="D77" s="3"/>
      <c r="E77" s="3"/>
      <c r="F77" s="3"/>
      <c r="G77" s="3"/>
      <c r="H77" s="3"/>
      <c r="I77" s="24"/>
      <c r="J77" s="25"/>
      <c r="K77" s="25"/>
      <c r="L77" s="25"/>
      <c r="M77" s="26"/>
      <c r="N77" s="26"/>
      <c r="O77" s="26"/>
      <c r="Y77" s="36"/>
      <c r="Z77" s="22"/>
      <c r="AA77" s="3"/>
      <c r="AB77" s="3"/>
      <c r="AC77" s="3"/>
      <c r="AD77" s="3"/>
      <c r="AE77" s="3"/>
      <c r="AF77" s="3"/>
      <c r="AG77" s="22"/>
      <c r="AH77" s="3"/>
      <c r="AI77" s="3"/>
      <c r="AJ77" s="3"/>
      <c r="AM77">
        <v>37.5</v>
      </c>
      <c r="AN77">
        <f t="shared" si="62"/>
        <v>5.0274755467633802E-3</v>
      </c>
      <c r="AO77">
        <v>29.83</v>
      </c>
      <c r="AP77">
        <v>0.06</v>
      </c>
      <c r="AQ77">
        <v>8.2484999999999999</v>
      </c>
      <c r="AR77">
        <v>0</v>
      </c>
      <c r="AS77">
        <v>500</v>
      </c>
      <c r="AT77" t="s">
        <v>29</v>
      </c>
    </row>
    <row r="78" spans="1:46" x14ac:dyDescent="0.3">
      <c r="A78" s="36"/>
      <c r="B78" s="22"/>
      <c r="C78" s="3"/>
      <c r="D78" s="3"/>
      <c r="E78" s="3"/>
      <c r="F78" s="3"/>
      <c r="G78" s="3"/>
      <c r="H78" s="3"/>
      <c r="I78" s="24"/>
      <c r="J78" s="25"/>
      <c r="K78" s="25"/>
      <c r="L78" s="25"/>
      <c r="M78" s="26"/>
      <c r="N78" s="26"/>
      <c r="O78" s="26"/>
      <c r="Y78" s="36"/>
      <c r="Z78" s="22"/>
      <c r="AA78" s="3"/>
      <c r="AB78" s="3"/>
      <c r="AC78" s="3"/>
      <c r="AD78" s="3"/>
      <c r="AE78" s="3"/>
      <c r="AF78" s="3"/>
      <c r="AG78" s="22"/>
      <c r="AH78" s="3"/>
      <c r="AI78" s="3"/>
      <c r="AJ78" s="3"/>
      <c r="AM78">
        <v>38</v>
      </c>
      <c r="AN78">
        <f t="shared" si="62"/>
        <v>5.1210023079459287E-3</v>
      </c>
      <c r="AO78">
        <v>30.15</v>
      </c>
      <c r="AP78">
        <v>6.0999999999999999E-2</v>
      </c>
      <c r="AQ78">
        <v>8.2479999999999993</v>
      </c>
      <c r="AR78">
        <v>0</v>
      </c>
      <c r="AS78">
        <v>500</v>
      </c>
      <c r="AT78" t="s">
        <v>29</v>
      </c>
    </row>
    <row r="79" spans="1:46" x14ac:dyDescent="0.3">
      <c r="A79" s="36"/>
      <c r="B79" s="22"/>
      <c r="C79" s="3"/>
      <c r="D79" s="3"/>
      <c r="E79" s="3"/>
      <c r="F79" s="3"/>
      <c r="G79" s="3"/>
      <c r="H79" s="3"/>
      <c r="I79" s="24"/>
      <c r="J79" s="25"/>
      <c r="K79" s="25"/>
      <c r="L79" s="25"/>
      <c r="M79" s="26"/>
      <c r="N79" s="26"/>
      <c r="O79" s="26"/>
      <c r="Y79" s="36"/>
      <c r="Z79" s="22"/>
      <c r="AA79" s="3"/>
      <c r="AB79" s="3"/>
      <c r="AC79" s="3"/>
      <c r="AD79" s="3"/>
      <c r="AE79" s="3"/>
      <c r="AF79" s="3"/>
      <c r="AG79" s="22"/>
      <c r="AH79" s="3"/>
      <c r="AI79" s="3"/>
      <c r="AJ79" s="3"/>
      <c r="AM79">
        <v>38.5</v>
      </c>
      <c r="AN79">
        <f t="shared" si="62"/>
        <v>5.1017694252115621E-3</v>
      </c>
      <c r="AO79">
        <v>30.5</v>
      </c>
      <c r="AP79">
        <v>6.0999999999999999E-2</v>
      </c>
      <c r="AQ79">
        <v>8.2474000000000007</v>
      </c>
      <c r="AR79">
        <v>0</v>
      </c>
      <c r="AS79">
        <v>500</v>
      </c>
      <c r="AT79" t="s">
        <v>29</v>
      </c>
    </row>
    <row r="80" spans="1:46" x14ac:dyDescent="0.3">
      <c r="A80" s="36"/>
      <c r="B80" s="22"/>
      <c r="C80" s="3"/>
      <c r="D80" s="3"/>
      <c r="E80" s="3"/>
      <c r="F80" s="3"/>
      <c r="G80" s="3"/>
      <c r="H80" s="3"/>
      <c r="I80" s="27"/>
      <c r="J80" s="28"/>
      <c r="K80" s="28"/>
      <c r="L80" s="28"/>
      <c r="M80" s="26"/>
      <c r="N80" s="26"/>
      <c r="O80" s="26"/>
      <c r="Y80" s="36"/>
      <c r="Z80" s="22"/>
      <c r="AA80" s="3"/>
      <c r="AB80" s="3"/>
      <c r="AC80" s="3"/>
      <c r="AD80" s="3"/>
      <c r="AE80" s="3"/>
      <c r="AF80" s="3"/>
      <c r="AG80" s="6"/>
      <c r="AH80" s="7"/>
      <c r="AI80" s="7"/>
      <c r="AJ80" s="7"/>
      <c r="AM80">
        <v>39</v>
      </c>
      <c r="AN80">
        <f t="shared" si="62"/>
        <v>5.1919991207825039E-3</v>
      </c>
      <c r="AO80">
        <v>30.88</v>
      </c>
      <c r="AP80">
        <v>6.2E-2</v>
      </c>
      <c r="AQ80">
        <v>8.2469999999999999</v>
      </c>
      <c r="AR80">
        <v>0</v>
      </c>
      <c r="AS80">
        <v>500</v>
      </c>
      <c r="AT80" t="s">
        <v>29</v>
      </c>
    </row>
    <row r="81" spans="1:46" x14ac:dyDescent="0.3">
      <c r="A81" s="36"/>
      <c r="B81" s="22"/>
      <c r="C81" s="3"/>
      <c r="D81" s="3"/>
      <c r="E81" s="3"/>
      <c r="F81" s="3"/>
      <c r="G81" s="3"/>
      <c r="H81" s="3"/>
      <c r="I81" s="24"/>
      <c r="J81" s="25"/>
      <c r="K81" s="25"/>
      <c r="L81" s="25"/>
      <c r="M81" s="26"/>
      <c r="N81" s="26"/>
      <c r="O81" s="26"/>
      <c r="Y81" s="36"/>
      <c r="Z81" s="22"/>
      <c r="AA81" s="3"/>
      <c r="AB81" s="3"/>
      <c r="AC81" s="3"/>
      <c r="AD81" s="3"/>
      <c r="AE81" s="3"/>
      <c r="AF81" s="3"/>
      <c r="AG81" s="22"/>
      <c r="AH81" s="3"/>
      <c r="AI81" s="3"/>
      <c r="AJ81" s="3"/>
      <c r="AM81">
        <v>39.5</v>
      </c>
      <c r="AN81">
        <f t="shared" si="62"/>
        <v>5.1700186833717986E-3</v>
      </c>
      <c r="AO81">
        <v>31.28</v>
      </c>
      <c r="AP81">
        <v>6.2E-2</v>
      </c>
      <c r="AQ81">
        <v>8.2464999999999993</v>
      </c>
      <c r="AR81">
        <v>0</v>
      </c>
      <c r="AS81">
        <v>500</v>
      </c>
      <c r="AT81" t="s">
        <v>29</v>
      </c>
    </row>
    <row r="82" spans="1:46" x14ac:dyDescent="0.3">
      <c r="A82" s="36"/>
      <c r="B82" s="22"/>
      <c r="C82" s="3"/>
      <c r="D82" s="3"/>
      <c r="E82" s="3"/>
      <c r="F82" s="3"/>
      <c r="G82" s="3"/>
      <c r="H82" s="3"/>
      <c r="I82" s="26"/>
      <c r="J82" s="25"/>
      <c r="K82" s="25"/>
      <c r="L82" s="25"/>
      <c r="M82" s="26"/>
      <c r="N82" s="26"/>
      <c r="O82" s="26"/>
      <c r="Y82" s="36"/>
      <c r="Z82" s="22"/>
      <c r="AA82" s="3"/>
      <c r="AB82" s="3"/>
      <c r="AC82" s="3"/>
      <c r="AD82" s="3"/>
      <c r="AE82" s="3"/>
      <c r="AF82" s="3"/>
      <c r="AH82" s="3"/>
      <c r="AI82" s="3"/>
      <c r="AJ82" s="3"/>
      <c r="AM82">
        <v>40</v>
      </c>
      <c r="AN82">
        <f t="shared" si="62"/>
        <v>5.2569513133311355E-3</v>
      </c>
      <c r="AO82">
        <v>31.72</v>
      </c>
      <c r="AP82">
        <v>6.3E-2</v>
      </c>
      <c r="AQ82">
        <v>8.2460000000000004</v>
      </c>
      <c r="AR82">
        <v>0</v>
      </c>
      <c r="AS82">
        <v>500</v>
      </c>
      <c r="AT82" t="s">
        <v>29</v>
      </c>
    </row>
    <row r="83" spans="1:46" x14ac:dyDescent="0.3">
      <c r="A83" s="36"/>
      <c r="B83" s="22"/>
      <c r="C83" s="3"/>
      <c r="D83" s="3"/>
      <c r="E83" s="3"/>
      <c r="F83" s="3"/>
      <c r="G83" s="3"/>
      <c r="H83" s="3"/>
      <c r="I83" s="27"/>
      <c r="J83" s="28"/>
      <c r="K83" s="28"/>
      <c r="L83" s="28"/>
      <c r="M83" s="26"/>
      <c r="N83" s="26"/>
      <c r="O83" s="26"/>
      <c r="Y83" s="36"/>
      <c r="Z83" s="22"/>
      <c r="AA83" s="3"/>
      <c r="AB83" s="3"/>
      <c r="AC83" s="3"/>
      <c r="AD83" s="3"/>
      <c r="AE83" s="3"/>
      <c r="AF83" s="3"/>
      <c r="AG83" s="6"/>
      <c r="AH83" s="7"/>
      <c r="AI83" s="7"/>
      <c r="AJ83" s="7"/>
      <c r="AM83">
        <v>40.5</v>
      </c>
      <c r="AN83">
        <f t="shared" si="62"/>
        <v>5.2316738103088253E-3</v>
      </c>
      <c r="AO83">
        <v>32.18</v>
      </c>
      <c r="AP83">
        <v>6.3E-2</v>
      </c>
      <c r="AQ83">
        <v>8.2454000000000001</v>
      </c>
      <c r="AR83">
        <v>0</v>
      </c>
      <c r="AS83">
        <v>500</v>
      </c>
      <c r="AT83" t="s">
        <v>29</v>
      </c>
    </row>
    <row r="84" spans="1:46" x14ac:dyDescent="0.3">
      <c r="A84" s="5"/>
      <c r="B84" s="22"/>
      <c r="C84" s="3"/>
      <c r="D84" s="3"/>
      <c r="E84" s="3"/>
      <c r="F84" s="3"/>
      <c r="G84" s="3"/>
      <c r="H84" s="3"/>
      <c r="I84" s="27"/>
      <c r="J84" s="29"/>
      <c r="K84" s="30"/>
      <c r="L84" s="28"/>
      <c r="M84" s="26"/>
      <c r="N84" s="26"/>
      <c r="O84" s="26"/>
      <c r="Y84" s="5"/>
      <c r="Z84" s="22"/>
      <c r="AA84" s="3"/>
      <c r="AB84" s="3"/>
      <c r="AC84" s="3"/>
      <c r="AD84" s="3"/>
      <c r="AE84" s="3"/>
      <c r="AF84" s="3"/>
      <c r="AG84" s="6"/>
      <c r="AH84" s="8"/>
      <c r="AI84" s="9"/>
      <c r="AJ84" s="7"/>
      <c r="AM84">
        <v>41</v>
      </c>
      <c r="AN84">
        <f t="shared" si="62"/>
        <v>5.3153093746565556E-3</v>
      </c>
      <c r="AO84">
        <v>32.68</v>
      </c>
      <c r="AP84">
        <v>6.4000000000000001E-2</v>
      </c>
      <c r="AQ84">
        <v>8.2448999999999995</v>
      </c>
      <c r="AR84">
        <v>0</v>
      </c>
      <c r="AS84">
        <v>500</v>
      </c>
      <c r="AT84" t="s">
        <v>29</v>
      </c>
    </row>
    <row r="85" spans="1:46" x14ac:dyDescent="0.3">
      <c r="I85" s="26"/>
      <c r="J85" s="26"/>
      <c r="K85" s="26"/>
      <c r="L85" s="26"/>
      <c r="M85" s="26"/>
      <c r="N85" s="26"/>
      <c r="O85" s="26"/>
      <c r="AM85">
        <v>41.5</v>
      </c>
      <c r="AN85">
        <f t="shared" si="62"/>
        <v>5.2872843169579076E-3</v>
      </c>
      <c r="AO85">
        <v>33.19</v>
      </c>
      <c r="AP85">
        <v>6.4000000000000001E-2</v>
      </c>
      <c r="AQ85">
        <v>8.2444000000000006</v>
      </c>
      <c r="AR85">
        <v>0</v>
      </c>
      <c r="AS85">
        <v>500</v>
      </c>
      <c r="AT85" t="s">
        <v>29</v>
      </c>
    </row>
    <row r="86" spans="1:46" x14ac:dyDescent="0.3">
      <c r="I86" s="26"/>
      <c r="J86" s="26"/>
      <c r="K86" s="26"/>
      <c r="L86" s="26"/>
      <c r="M86" s="26"/>
      <c r="N86" s="26"/>
      <c r="O86" s="26"/>
      <c r="AM86">
        <v>42</v>
      </c>
      <c r="AN86">
        <f t="shared" si="62"/>
        <v>5.368721837564568E-3</v>
      </c>
      <c r="AO86">
        <v>33.729999999999997</v>
      </c>
      <c r="AP86">
        <v>6.5000000000000002E-2</v>
      </c>
      <c r="AQ86">
        <v>8.2434999999999992</v>
      </c>
      <c r="AR86">
        <v>0</v>
      </c>
      <c r="AS86">
        <v>500</v>
      </c>
      <c r="AT86" t="s">
        <v>29</v>
      </c>
    </row>
    <row r="87" spans="1:46" x14ac:dyDescent="0.3">
      <c r="I87" s="26"/>
      <c r="J87" s="26"/>
      <c r="K87" s="26"/>
      <c r="L87" s="26"/>
      <c r="M87" s="26"/>
      <c r="N87" s="26"/>
      <c r="O87" s="26"/>
      <c r="AM87">
        <v>42.5</v>
      </c>
      <c r="AN87">
        <f t="shared" si="62"/>
        <v>5.4485108253654246E-3</v>
      </c>
      <c r="AO87">
        <v>34.299999999999997</v>
      </c>
      <c r="AP87">
        <v>6.6000000000000003E-2</v>
      </c>
      <c r="AQ87">
        <v>8.2428000000000008</v>
      </c>
      <c r="AR87">
        <v>0</v>
      </c>
      <c r="AS87">
        <v>500</v>
      </c>
      <c r="AT87" t="s">
        <v>29</v>
      </c>
    </row>
    <row r="88" spans="1:46" x14ac:dyDescent="0.3">
      <c r="A88" s="36"/>
      <c r="B88" s="22"/>
      <c r="C88" s="3"/>
      <c r="D88" s="3"/>
      <c r="E88" s="3"/>
      <c r="F88" s="3"/>
      <c r="G88" s="3"/>
      <c r="H88" s="3"/>
      <c r="I88" s="24"/>
      <c r="J88" s="25"/>
      <c r="K88" s="25"/>
      <c r="L88" s="25"/>
      <c r="M88" s="26"/>
      <c r="N88" s="26"/>
      <c r="O88" s="26"/>
      <c r="Y88" s="36"/>
      <c r="Z88" s="22"/>
      <c r="AA88" s="3"/>
      <c r="AB88" s="3"/>
      <c r="AC88" s="3"/>
      <c r="AD88" s="3"/>
      <c r="AE88" s="3"/>
      <c r="AF88" s="3"/>
      <c r="AG88" s="22"/>
      <c r="AH88" s="3"/>
      <c r="AI88" s="3"/>
      <c r="AJ88" s="3"/>
      <c r="AM88">
        <v>43</v>
      </c>
      <c r="AN88">
        <f t="shared" si="62"/>
        <v>5.5255522584899443E-3</v>
      </c>
      <c r="AO88">
        <v>34.92</v>
      </c>
      <c r="AP88">
        <v>6.7000000000000004E-2</v>
      </c>
      <c r="AQ88">
        <v>8.2421000000000006</v>
      </c>
      <c r="AR88">
        <v>0</v>
      </c>
      <c r="AS88">
        <v>500</v>
      </c>
      <c r="AT88" t="s">
        <v>29</v>
      </c>
    </row>
    <row r="89" spans="1:46" x14ac:dyDescent="0.3">
      <c r="A89" s="36"/>
      <c r="B89" s="22"/>
      <c r="C89" s="3"/>
      <c r="D89" s="3"/>
      <c r="E89" s="3"/>
      <c r="F89" s="3"/>
      <c r="G89" s="3"/>
      <c r="H89" s="3"/>
      <c r="I89" s="24"/>
      <c r="J89" s="25"/>
      <c r="K89" s="25"/>
      <c r="L89" s="25"/>
      <c r="M89" s="26"/>
      <c r="N89" s="26"/>
      <c r="O89" s="26"/>
      <c r="Y89" s="36"/>
      <c r="Z89" s="22"/>
      <c r="AA89" s="3"/>
      <c r="AB89" s="3"/>
      <c r="AC89" s="3"/>
      <c r="AD89" s="3"/>
      <c r="AE89" s="3"/>
      <c r="AF89" s="3"/>
      <c r="AG89" s="22"/>
      <c r="AH89" s="3"/>
      <c r="AI89" s="3"/>
      <c r="AJ89" s="3"/>
      <c r="AM89">
        <v>43.5</v>
      </c>
      <c r="AN89">
        <f t="shared" si="62"/>
        <v>5.4931311133091555E-3</v>
      </c>
      <c r="AO89">
        <v>35.51</v>
      </c>
      <c r="AP89">
        <v>6.7000000000000004E-2</v>
      </c>
      <c r="AQ89">
        <v>8.2411999999999992</v>
      </c>
      <c r="AR89">
        <v>0</v>
      </c>
      <c r="AS89">
        <v>500</v>
      </c>
      <c r="AT89" t="s">
        <v>29</v>
      </c>
    </row>
    <row r="90" spans="1:46" x14ac:dyDescent="0.3">
      <c r="A90" s="36"/>
      <c r="B90" s="22"/>
      <c r="C90" s="3"/>
      <c r="D90" s="3"/>
      <c r="E90" s="3"/>
      <c r="F90" s="3"/>
      <c r="G90" s="3"/>
      <c r="H90" s="3"/>
      <c r="I90" s="24"/>
      <c r="J90" s="25"/>
      <c r="K90" s="25"/>
      <c r="L90" s="25"/>
      <c r="M90" s="26"/>
      <c r="N90" s="26"/>
      <c r="O90" s="26"/>
      <c r="Y90" s="36"/>
      <c r="Z90" s="22"/>
      <c r="AA90" s="3"/>
      <c r="AB90" s="3"/>
      <c r="AC90" s="3"/>
      <c r="AD90" s="3"/>
      <c r="AE90" s="3"/>
      <c r="AF90" s="3"/>
      <c r="AG90" s="22"/>
      <c r="AH90" s="3"/>
      <c r="AI90" s="3"/>
      <c r="AJ90" s="3"/>
      <c r="AM90">
        <v>44</v>
      </c>
      <c r="AN90">
        <f t="shared" si="62"/>
        <v>5.5723705901747451E-3</v>
      </c>
      <c r="AO90">
        <v>36.090000000000003</v>
      </c>
      <c r="AP90">
        <v>6.8000000000000005E-2</v>
      </c>
      <c r="AQ90">
        <v>8.2403999999999993</v>
      </c>
      <c r="AR90">
        <v>0</v>
      </c>
      <c r="AS90">
        <v>500</v>
      </c>
      <c r="AT90" t="s">
        <v>29</v>
      </c>
    </row>
    <row r="91" spans="1:46" x14ac:dyDescent="0.3">
      <c r="A91" s="36"/>
      <c r="B91" s="22"/>
      <c r="C91" s="3"/>
      <c r="D91" s="3"/>
      <c r="E91" s="3"/>
      <c r="F91" s="3"/>
      <c r="G91" s="3"/>
      <c r="H91" s="3"/>
      <c r="I91" s="27"/>
      <c r="J91" s="28"/>
      <c r="K91" s="28"/>
      <c r="L91" s="28"/>
      <c r="M91" s="26"/>
      <c r="N91" s="26"/>
      <c r="O91" s="26"/>
      <c r="Y91" s="36"/>
      <c r="Z91" s="22"/>
      <c r="AA91" s="3"/>
      <c r="AB91" s="3"/>
      <c r="AC91" s="3"/>
      <c r="AD91" s="3"/>
      <c r="AE91" s="3"/>
      <c r="AF91" s="3"/>
      <c r="AG91" s="6"/>
      <c r="AH91" s="7"/>
      <c r="AI91" s="7"/>
      <c r="AJ91" s="7"/>
      <c r="AM91">
        <v>44.5</v>
      </c>
      <c r="AN91">
        <f t="shared" si="62"/>
        <v>5.6488625123639969E-3</v>
      </c>
      <c r="AO91">
        <v>36.72</v>
      </c>
      <c r="AP91">
        <v>6.9000000000000006E-2</v>
      </c>
      <c r="AQ91">
        <v>8.2399000000000004</v>
      </c>
      <c r="AR91">
        <v>0</v>
      </c>
      <c r="AS91">
        <v>500</v>
      </c>
      <c r="AT91" t="s">
        <v>29</v>
      </c>
    </row>
    <row r="92" spans="1:46" x14ac:dyDescent="0.3">
      <c r="A92" s="36"/>
      <c r="B92" s="22"/>
      <c r="C92" s="3"/>
      <c r="D92" s="3"/>
      <c r="E92" s="3"/>
      <c r="F92" s="3"/>
      <c r="G92" s="3"/>
      <c r="H92" s="3"/>
      <c r="I92" s="24"/>
      <c r="J92" s="25"/>
      <c r="K92" s="25"/>
      <c r="L92" s="25"/>
      <c r="M92" s="26"/>
      <c r="N92" s="26"/>
      <c r="O92" s="26"/>
      <c r="Y92" s="36"/>
      <c r="Z92" s="22"/>
      <c r="AA92" s="3"/>
      <c r="AB92" s="3"/>
      <c r="AC92" s="3"/>
      <c r="AD92" s="3"/>
      <c r="AE92" s="3"/>
      <c r="AF92" s="3"/>
      <c r="AG92" s="22"/>
      <c r="AH92" s="3"/>
      <c r="AI92" s="3"/>
      <c r="AJ92" s="3"/>
      <c r="AM92">
        <v>45</v>
      </c>
      <c r="AN92">
        <f t="shared" si="62"/>
        <v>5.6114957687657986E-3</v>
      </c>
      <c r="AO92">
        <v>37.4</v>
      </c>
      <c r="AP92">
        <v>6.9000000000000006E-2</v>
      </c>
      <c r="AQ92">
        <v>8.2393000000000001</v>
      </c>
      <c r="AR92">
        <v>0</v>
      </c>
      <c r="AS92">
        <v>500</v>
      </c>
      <c r="AT92" t="s">
        <v>29</v>
      </c>
    </row>
    <row r="93" spans="1:46" x14ac:dyDescent="0.3">
      <c r="A93" s="36"/>
      <c r="B93" s="22"/>
      <c r="C93" s="3"/>
      <c r="D93" s="3"/>
      <c r="E93" s="3"/>
      <c r="F93" s="3"/>
      <c r="G93" s="3"/>
      <c r="H93" s="3"/>
      <c r="I93" s="26"/>
      <c r="J93" s="25"/>
      <c r="K93" s="25"/>
      <c r="L93" s="25"/>
      <c r="M93" s="26"/>
      <c r="N93" s="26"/>
      <c r="O93" s="26"/>
      <c r="Y93" s="36"/>
      <c r="Z93" s="22"/>
      <c r="AA93" s="3"/>
      <c r="AB93" s="3"/>
      <c r="AC93" s="3"/>
      <c r="AD93" s="3"/>
      <c r="AE93" s="3"/>
      <c r="AF93" s="3"/>
      <c r="AH93" s="3"/>
      <c r="AI93" s="3"/>
      <c r="AJ93" s="3"/>
      <c r="AM93">
        <v>45.5</v>
      </c>
      <c r="AN93">
        <f t="shared" si="62"/>
        <v>5.6857896472139804E-3</v>
      </c>
      <c r="AO93">
        <v>38.07</v>
      </c>
      <c r="AP93">
        <v>7.0000000000000007E-2</v>
      </c>
      <c r="AQ93">
        <v>8.2385999999999999</v>
      </c>
      <c r="AR93">
        <v>0</v>
      </c>
      <c r="AS93">
        <v>500</v>
      </c>
      <c r="AT93" t="s">
        <v>29</v>
      </c>
    </row>
    <row r="94" spans="1:46" x14ac:dyDescent="0.3">
      <c r="A94" s="36"/>
      <c r="B94" s="22"/>
      <c r="C94" s="3"/>
      <c r="D94" s="3"/>
      <c r="E94" s="3"/>
      <c r="F94" s="3"/>
      <c r="G94" s="3"/>
      <c r="H94" s="3"/>
      <c r="I94" s="27"/>
      <c r="J94" s="28"/>
      <c r="K94" s="28"/>
      <c r="L94" s="28"/>
      <c r="M94" s="26"/>
      <c r="N94" s="26"/>
      <c r="O94" s="26"/>
      <c r="Y94" s="36"/>
      <c r="Z94" s="22"/>
      <c r="AA94" s="3"/>
      <c r="AB94" s="3"/>
      <c r="AC94" s="3"/>
      <c r="AD94" s="3"/>
      <c r="AE94" s="3"/>
      <c r="AF94" s="3"/>
      <c r="AG94" s="6"/>
      <c r="AH94" s="7"/>
      <c r="AI94" s="7"/>
      <c r="AJ94" s="7"/>
      <c r="AM94">
        <v>46</v>
      </c>
      <c r="AN94">
        <f t="shared" si="62"/>
        <v>5.7584349928563568E-3</v>
      </c>
      <c r="AO94">
        <v>38.770000000000003</v>
      </c>
      <c r="AP94">
        <v>7.0999999999999994E-2</v>
      </c>
      <c r="AQ94">
        <v>8.2372999999999994</v>
      </c>
      <c r="AR94">
        <v>0</v>
      </c>
      <c r="AS94">
        <v>500</v>
      </c>
      <c r="AT94" t="s">
        <v>29</v>
      </c>
    </row>
    <row r="95" spans="1:46" x14ac:dyDescent="0.3">
      <c r="A95" s="5"/>
      <c r="B95" s="22"/>
      <c r="C95" s="3"/>
      <c r="D95" s="3"/>
      <c r="E95" s="3"/>
      <c r="F95" s="3"/>
      <c r="G95" s="3"/>
      <c r="H95" s="3"/>
      <c r="I95" s="27"/>
      <c r="J95" s="29"/>
      <c r="K95" s="30"/>
      <c r="L95" s="28"/>
      <c r="M95" s="26"/>
      <c r="N95" s="26"/>
      <c r="O95" s="26"/>
      <c r="Y95" s="5"/>
      <c r="Z95" s="22"/>
      <c r="AA95" s="3"/>
      <c r="AB95" s="3"/>
      <c r="AC95" s="3"/>
      <c r="AD95" s="3"/>
      <c r="AE95" s="3"/>
      <c r="AF95" s="3"/>
      <c r="AG95" s="6"/>
      <c r="AH95" s="8"/>
      <c r="AI95" s="9"/>
      <c r="AJ95" s="7"/>
      <c r="AM95">
        <v>46.5</v>
      </c>
      <c r="AN95">
        <f t="shared" si="62"/>
        <v>5.8288822947576658E-3</v>
      </c>
      <c r="AO95">
        <v>39.51</v>
      </c>
      <c r="AP95">
        <v>7.1999999999999995E-2</v>
      </c>
      <c r="AQ95">
        <v>8.2364999999999995</v>
      </c>
      <c r="AR95">
        <v>0</v>
      </c>
      <c r="AS95">
        <v>500</v>
      </c>
      <c r="AT95" t="s">
        <v>29</v>
      </c>
    </row>
    <row r="96" spans="1:46" x14ac:dyDescent="0.3">
      <c r="I96" s="26"/>
      <c r="J96" s="26"/>
      <c r="K96" s="26"/>
      <c r="L96" s="26"/>
      <c r="M96" s="26"/>
      <c r="N96" s="26"/>
      <c r="O96" s="26"/>
      <c r="AM96">
        <v>47</v>
      </c>
      <c r="AN96">
        <f t="shared" si="62"/>
        <v>6.0120892405758873E-3</v>
      </c>
      <c r="AO96">
        <v>40.22</v>
      </c>
      <c r="AP96">
        <v>7.3999999999999996E-2</v>
      </c>
      <c r="AQ96">
        <v>8.2350999999999992</v>
      </c>
      <c r="AR96">
        <v>0</v>
      </c>
      <c r="AS96">
        <v>500</v>
      </c>
      <c r="AT96" t="s">
        <v>29</v>
      </c>
    </row>
    <row r="97" spans="1:46" x14ac:dyDescent="0.3">
      <c r="I97" s="26"/>
      <c r="J97" s="26"/>
      <c r="K97" s="26"/>
      <c r="L97" s="26"/>
      <c r="M97" s="26"/>
      <c r="N97" s="26"/>
      <c r="O97" s="26"/>
      <c r="AM97">
        <v>47.5</v>
      </c>
      <c r="AN97">
        <f t="shared" si="62"/>
        <v>5.9719749423013512E-3</v>
      </c>
      <c r="AO97">
        <v>40.950000000000003</v>
      </c>
      <c r="AP97">
        <v>7.3999999999999996E-2</v>
      </c>
      <c r="AQ97">
        <v>8.2341999999999995</v>
      </c>
      <c r="AR97">
        <v>0</v>
      </c>
      <c r="AS97">
        <v>500</v>
      </c>
      <c r="AT97" t="s">
        <v>29</v>
      </c>
    </row>
    <row r="98" spans="1:46" x14ac:dyDescent="0.3">
      <c r="I98" s="26"/>
      <c r="J98" s="26"/>
      <c r="K98" s="26"/>
      <c r="L98" s="26"/>
      <c r="M98" s="26"/>
      <c r="N98" s="26"/>
      <c r="O98" s="26"/>
      <c r="AM98">
        <v>48</v>
      </c>
      <c r="AN98">
        <f t="shared" si="62"/>
        <v>6.0418727332673915E-3</v>
      </c>
      <c r="AO98">
        <v>41.7</v>
      </c>
      <c r="AP98">
        <v>7.4999999999999997E-2</v>
      </c>
      <c r="AQ98">
        <v>8.2337000000000007</v>
      </c>
      <c r="AR98">
        <v>0</v>
      </c>
      <c r="AS98">
        <v>500</v>
      </c>
      <c r="AT98" t="s">
        <v>29</v>
      </c>
    </row>
    <row r="99" spans="1:46" x14ac:dyDescent="0.3">
      <c r="A99" s="36"/>
      <c r="B99" s="22"/>
      <c r="C99" s="3"/>
      <c r="D99" s="3"/>
      <c r="E99" s="3"/>
      <c r="F99" s="3"/>
      <c r="G99" s="3"/>
      <c r="H99" s="3"/>
      <c r="I99" s="24"/>
      <c r="J99" s="25"/>
      <c r="K99" s="25"/>
      <c r="L99" s="25"/>
      <c r="M99" s="26"/>
      <c r="N99" s="26"/>
      <c r="O99" s="26"/>
      <c r="Y99" s="36"/>
      <c r="Z99" s="22"/>
      <c r="AA99" s="3"/>
      <c r="AB99" s="3"/>
      <c r="AC99" s="3"/>
      <c r="AD99" s="3"/>
      <c r="AE99" s="3"/>
      <c r="AF99" s="3"/>
      <c r="AG99" s="22"/>
      <c r="AH99" s="3"/>
      <c r="AI99" s="3"/>
      <c r="AJ99" s="3"/>
      <c r="AM99">
        <v>48.5</v>
      </c>
      <c r="AN99">
        <f t="shared" si="62"/>
        <v>6.1079239476865589E-3</v>
      </c>
      <c r="AO99">
        <v>42.52</v>
      </c>
      <c r="AP99">
        <v>7.5999999999999998E-2</v>
      </c>
      <c r="AQ99">
        <v>8.2325999999999997</v>
      </c>
      <c r="AR99">
        <v>0</v>
      </c>
      <c r="AS99">
        <v>500</v>
      </c>
      <c r="AT99" t="s">
        <v>29</v>
      </c>
    </row>
    <row r="100" spans="1:46" x14ac:dyDescent="0.3">
      <c r="A100" s="36"/>
      <c r="B100" s="22"/>
      <c r="C100" s="3"/>
      <c r="D100" s="3"/>
      <c r="E100" s="3"/>
      <c r="F100" s="3"/>
      <c r="G100" s="3"/>
      <c r="H100" s="3"/>
      <c r="I100" s="24"/>
      <c r="J100" s="25"/>
      <c r="K100" s="25"/>
      <c r="L100" s="25"/>
      <c r="M100" s="26"/>
      <c r="N100" s="26"/>
      <c r="O100" s="26"/>
      <c r="Y100" s="36"/>
      <c r="Z100" s="22"/>
      <c r="AA100" s="3"/>
      <c r="AB100" s="3"/>
      <c r="AC100" s="3"/>
      <c r="AD100" s="3"/>
      <c r="AE100" s="3"/>
      <c r="AF100" s="3"/>
      <c r="AG100" s="22"/>
      <c r="AH100" s="3"/>
      <c r="AI100" s="3"/>
      <c r="AJ100" s="3"/>
      <c r="AM100">
        <v>49</v>
      </c>
      <c r="AN100">
        <f t="shared" si="62"/>
        <v>6.1712276074293877E-3</v>
      </c>
      <c r="AO100">
        <v>43.39</v>
      </c>
      <c r="AP100">
        <v>7.6999999999999999E-2</v>
      </c>
      <c r="AQ100">
        <v>8.2317999999999998</v>
      </c>
      <c r="AR100">
        <v>0</v>
      </c>
      <c r="AS100">
        <v>500</v>
      </c>
      <c r="AT100" t="s">
        <v>29</v>
      </c>
    </row>
    <row r="101" spans="1:46" x14ac:dyDescent="0.3">
      <c r="A101" s="36"/>
      <c r="B101" s="22"/>
      <c r="C101" s="3"/>
      <c r="D101" s="3"/>
      <c r="E101" s="3"/>
      <c r="F101" s="3"/>
      <c r="G101" s="3"/>
      <c r="H101" s="3"/>
      <c r="I101" s="24"/>
      <c r="J101" s="25"/>
      <c r="K101" s="25"/>
      <c r="L101" s="25"/>
      <c r="M101" s="26"/>
      <c r="N101" s="26"/>
      <c r="O101" s="26"/>
      <c r="Y101" s="36"/>
      <c r="Z101" s="22"/>
      <c r="AA101" s="3"/>
      <c r="AB101" s="3"/>
      <c r="AC101" s="3"/>
      <c r="AD101" s="3"/>
      <c r="AE101" s="3"/>
      <c r="AF101" s="3"/>
      <c r="AG101" s="22"/>
      <c r="AH101" s="3"/>
      <c r="AI101" s="3"/>
      <c r="AJ101" s="3"/>
      <c r="AM101">
        <v>49.5</v>
      </c>
      <c r="AN101">
        <f t="shared" si="62"/>
        <v>6.2350807781074843E-3</v>
      </c>
      <c r="AO101">
        <v>44.25</v>
      </c>
      <c r="AP101">
        <v>7.8E-2</v>
      </c>
      <c r="AQ101">
        <v>8.2308000000000003</v>
      </c>
      <c r="AR101">
        <v>0</v>
      </c>
      <c r="AS101">
        <v>500</v>
      </c>
      <c r="AT101" t="s">
        <v>29</v>
      </c>
    </row>
    <row r="102" spans="1:46" x14ac:dyDescent="0.3">
      <c r="A102" s="36"/>
      <c r="B102" s="22"/>
      <c r="C102" s="3"/>
      <c r="D102" s="3"/>
      <c r="E102" s="3"/>
      <c r="F102" s="3"/>
      <c r="G102" s="3"/>
      <c r="H102" s="3"/>
      <c r="I102" s="27"/>
      <c r="J102" s="28"/>
      <c r="K102" s="28"/>
      <c r="L102" s="28"/>
      <c r="M102" s="26"/>
      <c r="N102" s="26"/>
      <c r="O102" s="26"/>
      <c r="Y102" s="36"/>
      <c r="Z102" s="22"/>
      <c r="AA102" s="3"/>
      <c r="AB102" s="3"/>
      <c r="AC102" s="3"/>
      <c r="AD102" s="3"/>
      <c r="AE102" s="3"/>
      <c r="AF102" s="3"/>
      <c r="AG102" s="6"/>
      <c r="AH102" s="7"/>
      <c r="AI102" s="7"/>
      <c r="AJ102" s="7"/>
      <c r="AM102">
        <v>50</v>
      </c>
      <c r="AN102">
        <f t="shared" si="62"/>
        <v>6.2983844378503131E-3</v>
      </c>
      <c r="AO102">
        <v>45.12</v>
      </c>
      <c r="AP102">
        <v>7.9000000000000001E-2</v>
      </c>
      <c r="AQ102">
        <v>8.2297999999999991</v>
      </c>
      <c r="AR102">
        <v>0</v>
      </c>
      <c r="AS102">
        <v>500</v>
      </c>
      <c r="AT102" t="s">
        <v>29</v>
      </c>
    </row>
    <row r="103" spans="1:46" x14ac:dyDescent="0.3">
      <c r="A103" s="36"/>
      <c r="B103" s="22"/>
      <c r="C103" s="3"/>
      <c r="D103" s="3"/>
      <c r="E103" s="3"/>
      <c r="F103" s="3"/>
      <c r="G103" s="3"/>
      <c r="H103" s="3"/>
      <c r="I103" s="24"/>
      <c r="J103" s="25"/>
      <c r="K103" s="25"/>
      <c r="L103" s="25"/>
      <c r="M103" s="26"/>
      <c r="N103" s="26"/>
      <c r="O103" s="26"/>
      <c r="Y103" s="36"/>
      <c r="Z103" s="22"/>
      <c r="AA103" s="3"/>
      <c r="AB103" s="3"/>
      <c r="AC103" s="3"/>
      <c r="AD103" s="3"/>
      <c r="AE103" s="3"/>
      <c r="AF103" s="3"/>
      <c r="AG103" s="22"/>
      <c r="AH103" s="3"/>
      <c r="AI103" s="3"/>
      <c r="AJ103" s="3"/>
      <c r="AM103">
        <v>50.5</v>
      </c>
      <c r="AN103">
        <f t="shared" si="62"/>
        <v>6.3616880975931427E-3</v>
      </c>
      <c r="AO103">
        <v>45.99</v>
      </c>
      <c r="AP103">
        <v>0.08</v>
      </c>
      <c r="AQ103">
        <v>8.2285000000000004</v>
      </c>
      <c r="AR103">
        <v>0</v>
      </c>
      <c r="AS103">
        <v>500</v>
      </c>
      <c r="AT103" t="s">
        <v>29</v>
      </c>
    </row>
    <row r="104" spans="1:46" x14ac:dyDescent="0.3">
      <c r="A104" s="36"/>
      <c r="B104" s="22"/>
      <c r="C104" s="3"/>
      <c r="D104" s="3"/>
      <c r="E104" s="3"/>
      <c r="F104" s="3"/>
      <c r="G104" s="3"/>
      <c r="H104" s="3"/>
      <c r="I104" s="26"/>
      <c r="J104" s="25"/>
      <c r="K104" s="25"/>
      <c r="L104" s="25"/>
      <c r="M104" s="26"/>
      <c r="N104" s="26"/>
      <c r="O104" s="26"/>
      <c r="Y104" s="36"/>
      <c r="Z104" s="22"/>
      <c r="AA104" s="3"/>
      <c r="AB104" s="3"/>
      <c r="AC104" s="3"/>
      <c r="AD104" s="3"/>
      <c r="AE104" s="3"/>
      <c r="AF104" s="3"/>
      <c r="AH104" s="3"/>
      <c r="AI104" s="3"/>
      <c r="AJ104" s="3"/>
      <c r="AM104">
        <v>51</v>
      </c>
      <c r="AN104">
        <f t="shared" si="62"/>
        <v>6.4233432245301685E-3</v>
      </c>
      <c r="AO104">
        <v>46.89</v>
      </c>
      <c r="AP104">
        <v>8.1000000000000003E-2</v>
      </c>
      <c r="AQ104">
        <v>8.2278000000000002</v>
      </c>
      <c r="AR104">
        <v>0</v>
      </c>
      <c r="AS104">
        <v>500</v>
      </c>
      <c r="AT104" t="s">
        <v>29</v>
      </c>
    </row>
    <row r="105" spans="1:46" x14ac:dyDescent="0.3">
      <c r="A105" s="36"/>
      <c r="B105" s="22"/>
      <c r="C105" s="3"/>
      <c r="D105" s="3"/>
      <c r="E105" s="3"/>
      <c r="F105" s="3"/>
      <c r="G105" s="3"/>
      <c r="H105" s="3"/>
      <c r="I105" s="27"/>
      <c r="J105" s="28"/>
      <c r="K105" s="28"/>
      <c r="L105" s="28"/>
      <c r="M105" s="26"/>
      <c r="N105" s="26"/>
      <c r="O105" s="26"/>
      <c r="Y105" s="36"/>
      <c r="Z105" s="22"/>
      <c r="AA105" s="3"/>
      <c r="AB105" s="3"/>
      <c r="AC105" s="3"/>
      <c r="AD105" s="3"/>
      <c r="AE105" s="3"/>
      <c r="AF105" s="3"/>
      <c r="AG105" s="6"/>
      <c r="AH105" s="7"/>
      <c r="AI105" s="7"/>
      <c r="AJ105" s="7"/>
      <c r="AM105">
        <v>51.5</v>
      </c>
      <c r="AN105">
        <f t="shared" si="62"/>
        <v>6.4844488405319273E-3</v>
      </c>
      <c r="AO105">
        <v>47.8</v>
      </c>
      <c r="AP105">
        <v>8.2000000000000003E-2</v>
      </c>
      <c r="AQ105">
        <v>8.2270000000000003</v>
      </c>
      <c r="AR105">
        <v>0</v>
      </c>
      <c r="AS105">
        <v>500</v>
      </c>
      <c r="AT105" t="s">
        <v>29</v>
      </c>
    </row>
    <row r="106" spans="1:46" x14ac:dyDescent="0.3">
      <c r="A106" s="5"/>
      <c r="B106" s="22"/>
      <c r="C106" s="3"/>
      <c r="D106" s="3"/>
      <c r="E106" s="3"/>
      <c r="F106" s="3"/>
      <c r="G106" s="3"/>
      <c r="H106" s="3"/>
      <c r="I106" s="27"/>
      <c r="J106" s="29"/>
      <c r="K106" s="30"/>
      <c r="L106" s="28"/>
      <c r="M106" s="26"/>
      <c r="N106" s="26"/>
      <c r="O106" s="26"/>
      <c r="Y106" s="5"/>
      <c r="Z106" s="22"/>
      <c r="AA106" s="3"/>
      <c r="AB106" s="3"/>
      <c r="AC106" s="3"/>
      <c r="AD106" s="3"/>
      <c r="AE106" s="3"/>
      <c r="AF106" s="3"/>
      <c r="AG106" s="6"/>
      <c r="AH106" s="8"/>
      <c r="AI106" s="9"/>
      <c r="AJ106" s="7"/>
      <c r="AM106">
        <v>52</v>
      </c>
      <c r="AN106">
        <f t="shared" si="62"/>
        <v>6.4338938344873069E-3</v>
      </c>
      <c r="AO106">
        <v>48.72</v>
      </c>
      <c r="AP106">
        <v>8.2000000000000003E-2</v>
      </c>
      <c r="AQ106">
        <v>8.2261000000000006</v>
      </c>
      <c r="AR106">
        <v>0</v>
      </c>
      <c r="AS106">
        <v>500</v>
      </c>
      <c r="AT106" t="s">
        <v>29</v>
      </c>
    </row>
    <row r="107" spans="1:46" x14ac:dyDescent="0.3">
      <c r="I107" s="26"/>
      <c r="J107" s="26"/>
      <c r="K107" s="26"/>
      <c r="L107" s="26"/>
      <c r="M107" s="26"/>
      <c r="N107" s="26"/>
      <c r="O107" s="26"/>
      <c r="AM107">
        <v>52.5</v>
      </c>
      <c r="AN107">
        <f t="shared" si="62"/>
        <v>6.4955489614243328E-3</v>
      </c>
      <c r="AO107">
        <v>49.62</v>
      </c>
      <c r="AP107">
        <v>8.3000000000000004E-2</v>
      </c>
      <c r="AQ107">
        <v>8.2256</v>
      </c>
      <c r="AR107">
        <v>0</v>
      </c>
      <c r="AS107">
        <v>500</v>
      </c>
      <c r="AT107" t="s">
        <v>29</v>
      </c>
    </row>
    <row r="108" spans="1:46" x14ac:dyDescent="0.3">
      <c r="I108" s="26"/>
      <c r="J108" s="26"/>
      <c r="K108" s="26"/>
      <c r="L108" s="26"/>
      <c r="M108" s="26"/>
      <c r="N108" s="26"/>
      <c r="O108" s="26"/>
      <c r="AM108">
        <v>53</v>
      </c>
      <c r="AN108">
        <f t="shared" si="62"/>
        <v>6.5566545774260916E-3</v>
      </c>
      <c r="AO108">
        <v>50.53</v>
      </c>
      <c r="AP108">
        <v>8.4000000000000005E-2</v>
      </c>
      <c r="AQ108">
        <v>8.2247000000000003</v>
      </c>
      <c r="AR108">
        <v>0</v>
      </c>
      <c r="AS108">
        <v>500</v>
      </c>
      <c r="AT108" t="s">
        <v>29</v>
      </c>
    </row>
    <row r="109" spans="1:46" x14ac:dyDescent="0.3">
      <c r="I109" s="26"/>
      <c r="J109" s="26"/>
      <c r="K109" s="26"/>
      <c r="L109" s="26"/>
      <c r="M109" s="26"/>
      <c r="N109" s="26"/>
      <c r="O109" s="26"/>
      <c r="AM109">
        <v>53.5</v>
      </c>
      <c r="AN109">
        <f t="shared" si="62"/>
        <v>6.6161116606220476E-3</v>
      </c>
      <c r="AO109">
        <v>51.47</v>
      </c>
      <c r="AP109">
        <v>8.5000000000000006E-2</v>
      </c>
      <c r="AQ109">
        <v>8.2238000000000007</v>
      </c>
      <c r="AR109">
        <v>0</v>
      </c>
      <c r="AS109">
        <v>500</v>
      </c>
      <c r="AT109" t="s">
        <v>29</v>
      </c>
    </row>
    <row r="110" spans="1:46" x14ac:dyDescent="0.3">
      <c r="A110" s="36"/>
      <c r="B110" s="22"/>
      <c r="C110" s="3"/>
      <c r="D110" s="3"/>
      <c r="E110" s="3"/>
      <c r="F110" s="3"/>
      <c r="G110" s="3"/>
      <c r="H110" s="3"/>
      <c r="I110" s="24"/>
      <c r="J110" s="25"/>
      <c r="K110" s="25"/>
      <c r="L110" s="25"/>
      <c r="M110" s="26"/>
      <c r="N110" s="26"/>
      <c r="O110" s="26"/>
      <c r="Y110" s="36"/>
      <c r="Z110" s="22"/>
      <c r="AA110" s="3"/>
      <c r="AB110" s="3"/>
      <c r="AC110" s="3"/>
      <c r="AD110" s="3"/>
      <c r="AE110" s="3"/>
      <c r="AF110" s="3"/>
      <c r="AG110" s="22"/>
      <c r="AH110" s="3"/>
      <c r="AI110" s="3"/>
      <c r="AJ110" s="3"/>
      <c r="AM110">
        <v>54</v>
      </c>
      <c r="AN110">
        <f t="shared" si="62"/>
        <v>6.6744697219474659E-3</v>
      </c>
      <c r="AO110">
        <v>52.43</v>
      </c>
      <c r="AP110">
        <v>8.5999999999999993E-2</v>
      </c>
      <c r="AQ110">
        <v>8.2230000000000008</v>
      </c>
      <c r="AR110">
        <v>0</v>
      </c>
      <c r="AS110">
        <v>500</v>
      </c>
      <c r="AT110" t="s">
        <v>29</v>
      </c>
    </row>
    <row r="111" spans="1:46" x14ac:dyDescent="0.3">
      <c r="A111" s="36"/>
      <c r="B111" s="22"/>
      <c r="C111" s="3"/>
      <c r="D111" s="3"/>
      <c r="E111" s="3"/>
      <c r="F111" s="3"/>
      <c r="G111" s="3"/>
      <c r="H111" s="3"/>
      <c r="I111" s="24"/>
      <c r="J111" s="25"/>
      <c r="K111" s="25"/>
      <c r="L111" s="25"/>
      <c r="M111" s="26"/>
      <c r="N111" s="26"/>
      <c r="O111" s="26"/>
      <c r="Y111" s="36"/>
      <c r="Z111" s="22"/>
      <c r="AA111" s="3"/>
      <c r="AB111" s="3"/>
      <c r="AC111" s="3"/>
      <c r="AD111" s="3"/>
      <c r="AE111" s="3"/>
      <c r="AF111" s="3"/>
      <c r="AG111" s="22"/>
      <c r="AH111" s="3"/>
      <c r="AI111" s="3"/>
      <c r="AJ111" s="3"/>
      <c r="AM111">
        <v>54.5</v>
      </c>
      <c r="AN111">
        <f t="shared" si="62"/>
        <v>6.7300802285965482E-3</v>
      </c>
      <c r="AO111">
        <v>53.44</v>
      </c>
      <c r="AP111">
        <v>8.6999999999999994E-2</v>
      </c>
      <c r="AQ111">
        <v>8.2218999999999998</v>
      </c>
      <c r="AR111">
        <v>0</v>
      </c>
      <c r="AS111">
        <v>500</v>
      </c>
      <c r="AT111" t="s">
        <v>29</v>
      </c>
    </row>
    <row r="112" spans="1:46" x14ac:dyDescent="0.3">
      <c r="A112" s="36"/>
      <c r="B112" s="22"/>
      <c r="C112" s="3"/>
      <c r="D112" s="3"/>
      <c r="E112" s="3"/>
      <c r="F112" s="3"/>
      <c r="G112" s="3"/>
      <c r="H112" s="3"/>
      <c r="I112" s="24"/>
      <c r="J112" s="25"/>
      <c r="K112" s="25"/>
      <c r="L112" s="25"/>
      <c r="M112" s="26"/>
      <c r="N112" s="26"/>
      <c r="O112" s="26"/>
      <c r="Y112" s="36"/>
      <c r="Z112" s="22"/>
      <c r="AA112" s="3"/>
      <c r="AB112" s="3"/>
      <c r="AC112" s="3"/>
      <c r="AD112" s="3"/>
      <c r="AE112" s="3"/>
      <c r="AF112" s="3"/>
      <c r="AG112" s="22"/>
      <c r="AH112" s="3"/>
      <c r="AI112" s="3"/>
      <c r="AJ112" s="3"/>
      <c r="AM112">
        <v>55</v>
      </c>
      <c r="AN112">
        <f t="shared" si="62"/>
        <v>6.7840422024398285E-3</v>
      </c>
      <c r="AO112">
        <v>54.48</v>
      </c>
      <c r="AP112">
        <v>8.7999999999999995E-2</v>
      </c>
      <c r="AQ112">
        <v>8.2210000000000001</v>
      </c>
      <c r="AR112">
        <v>0</v>
      </c>
      <c r="AS112">
        <v>500</v>
      </c>
      <c r="AT112" t="s">
        <v>29</v>
      </c>
    </row>
    <row r="113" spans="1:46" x14ac:dyDescent="0.3">
      <c r="A113" s="36"/>
      <c r="B113" s="22"/>
      <c r="C113" s="3"/>
      <c r="D113" s="3"/>
      <c r="E113" s="3"/>
      <c r="F113" s="3"/>
      <c r="G113" s="3"/>
      <c r="H113" s="3"/>
      <c r="I113" s="27"/>
      <c r="J113" s="28"/>
      <c r="K113" s="28"/>
      <c r="L113" s="28"/>
      <c r="M113" s="26"/>
      <c r="N113" s="26"/>
      <c r="O113" s="26"/>
      <c r="Y113" s="36"/>
      <c r="Z113" s="22"/>
      <c r="AA113" s="3"/>
      <c r="AB113" s="3"/>
      <c r="AC113" s="3"/>
      <c r="AD113" s="3"/>
      <c r="AE113" s="3"/>
      <c r="AF113" s="3"/>
      <c r="AG113" s="6"/>
      <c r="AH113" s="7"/>
      <c r="AI113" s="7"/>
      <c r="AJ113" s="7"/>
      <c r="AM113">
        <v>55.5</v>
      </c>
      <c r="AN113">
        <f t="shared" si="62"/>
        <v>6.836355643477305E-3</v>
      </c>
      <c r="AO113">
        <v>55.55</v>
      </c>
      <c r="AP113">
        <v>8.8999999999999996E-2</v>
      </c>
      <c r="AQ113">
        <v>8.2195999999999998</v>
      </c>
      <c r="AR113">
        <v>0</v>
      </c>
      <c r="AS113">
        <v>500</v>
      </c>
      <c r="AT113" t="s">
        <v>29</v>
      </c>
    </row>
    <row r="114" spans="1:46" x14ac:dyDescent="0.3">
      <c r="A114" s="36"/>
      <c r="B114" s="22"/>
      <c r="C114" s="3"/>
      <c r="D114" s="3"/>
      <c r="E114" s="3"/>
      <c r="F114" s="3"/>
      <c r="G114" s="3"/>
      <c r="H114" s="3"/>
      <c r="I114" s="24"/>
      <c r="J114" s="25"/>
      <c r="K114" s="25"/>
      <c r="L114" s="25"/>
      <c r="M114" s="26"/>
      <c r="N114" s="26"/>
      <c r="O114" s="26"/>
      <c r="Y114" s="36"/>
      <c r="Z114" s="22"/>
      <c r="AA114" s="3"/>
      <c r="AB114" s="3"/>
      <c r="AC114" s="3"/>
      <c r="AD114" s="3"/>
      <c r="AE114" s="3"/>
      <c r="AF114" s="3"/>
      <c r="AG114" s="22"/>
      <c r="AH114" s="3"/>
      <c r="AI114" s="3"/>
      <c r="AJ114" s="3"/>
      <c r="AM114">
        <v>56</v>
      </c>
      <c r="AN114">
        <f t="shared" si="62"/>
        <v>6.8886690845147815E-3</v>
      </c>
      <c r="AO114">
        <v>56.62</v>
      </c>
      <c r="AP114">
        <v>0.09</v>
      </c>
      <c r="AQ114">
        <v>8.2181999999999995</v>
      </c>
      <c r="AR114">
        <v>0</v>
      </c>
      <c r="AS114">
        <v>500</v>
      </c>
      <c r="AT114" t="s">
        <v>29</v>
      </c>
    </row>
    <row r="115" spans="1:46" x14ac:dyDescent="0.3">
      <c r="A115" s="36"/>
      <c r="B115" s="22"/>
      <c r="C115" s="3"/>
      <c r="D115" s="3"/>
      <c r="E115" s="3"/>
      <c r="F115" s="3"/>
      <c r="G115" s="3"/>
      <c r="H115" s="3"/>
      <c r="I115" s="26"/>
      <c r="J115" s="25"/>
      <c r="K115" s="25"/>
      <c r="L115" s="25"/>
      <c r="M115" s="26"/>
      <c r="N115" s="26"/>
      <c r="O115" s="26"/>
      <c r="Y115" s="36"/>
      <c r="Z115" s="22"/>
      <c r="AA115" s="3"/>
      <c r="AB115" s="3"/>
      <c r="AC115" s="3"/>
      <c r="AD115" s="3"/>
      <c r="AE115" s="3"/>
      <c r="AF115" s="3"/>
      <c r="AH115" s="3"/>
      <c r="AI115" s="3"/>
      <c r="AJ115" s="3"/>
      <c r="AM115">
        <v>56.5</v>
      </c>
      <c r="AN115">
        <f t="shared" si="62"/>
        <v>6.9442795911638638E-3</v>
      </c>
      <c r="AO115">
        <v>57.63</v>
      </c>
      <c r="AP115">
        <v>9.0999999999999998E-2</v>
      </c>
      <c r="AQ115">
        <v>8.2172999999999998</v>
      </c>
      <c r="AR115">
        <v>0</v>
      </c>
      <c r="AS115">
        <v>500</v>
      </c>
      <c r="AT115" t="s">
        <v>29</v>
      </c>
    </row>
    <row r="116" spans="1:46" x14ac:dyDescent="0.3">
      <c r="A116" s="36"/>
      <c r="B116" s="22"/>
      <c r="C116" s="3"/>
      <c r="D116" s="3"/>
      <c r="E116" s="3"/>
      <c r="F116" s="3"/>
      <c r="G116" s="3"/>
      <c r="H116" s="3"/>
      <c r="I116" s="27"/>
      <c r="J116" s="28"/>
      <c r="K116" s="28"/>
      <c r="L116" s="28"/>
      <c r="M116" s="26"/>
      <c r="N116" s="26"/>
      <c r="O116" s="26"/>
      <c r="Y116" s="36"/>
      <c r="Z116" s="22"/>
      <c r="AA116" s="3"/>
      <c r="AB116" s="3"/>
      <c r="AC116" s="3"/>
      <c r="AD116" s="3"/>
      <c r="AE116" s="3"/>
      <c r="AF116" s="3"/>
      <c r="AG116" s="6"/>
      <c r="AH116" s="7"/>
      <c r="AI116" s="7"/>
      <c r="AJ116" s="7"/>
      <c r="AM116">
        <v>57</v>
      </c>
      <c r="AN116">
        <f t="shared" si="62"/>
        <v>6.9976920540718761E-3</v>
      </c>
      <c r="AO116">
        <v>58.68</v>
      </c>
      <c r="AP116">
        <v>9.1999999999999998E-2</v>
      </c>
      <c r="AQ116">
        <v>8.2161000000000008</v>
      </c>
      <c r="AR116">
        <v>0</v>
      </c>
      <c r="AS116">
        <v>500</v>
      </c>
      <c r="AT116" t="s">
        <v>29</v>
      </c>
    </row>
    <row r="117" spans="1:46" x14ac:dyDescent="0.3">
      <c r="A117" s="5"/>
      <c r="B117" s="22"/>
      <c r="C117" s="3"/>
      <c r="D117" s="3"/>
      <c r="E117" s="3"/>
      <c r="F117" s="3"/>
      <c r="G117" s="3"/>
      <c r="H117" s="3"/>
      <c r="I117" s="27"/>
      <c r="J117" s="29"/>
      <c r="K117" s="30"/>
      <c r="L117" s="28"/>
      <c r="M117" s="26"/>
      <c r="N117" s="26"/>
      <c r="O117" s="26"/>
      <c r="V117" s="5"/>
      <c r="W117" s="22"/>
      <c r="X117" s="3"/>
      <c r="Y117" s="3"/>
      <c r="Z117" s="3"/>
      <c r="AA117" s="3"/>
      <c r="AB117" s="3"/>
      <c r="AC117" s="3"/>
      <c r="AD117" s="6"/>
      <c r="AE117" s="8"/>
      <c r="AF117" s="9"/>
      <c r="AG117" s="7"/>
      <c r="AM117">
        <v>57.5</v>
      </c>
      <c r="AN117">
        <f t="shared" si="62"/>
        <v>7.161666117155731E-3</v>
      </c>
      <c r="AO117">
        <v>59.74</v>
      </c>
      <c r="AP117">
        <v>9.4E-2</v>
      </c>
      <c r="AQ117">
        <v>8.2143999999999995</v>
      </c>
      <c r="AR117">
        <v>0</v>
      </c>
      <c r="AS117">
        <v>500</v>
      </c>
      <c r="AT117" t="s">
        <v>29</v>
      </c>
    </row>
    <row r="118" spans="1:46" x14ac:dyDescent="0.3">
      <c r="I118" s="26"/>
      <c r="J118" s="26"/>
      <c r="K118" s="26"/>
      <c r="L118" s="26"/>
      <c r="M118" s="26"/>
      <c r="N118" s="26"/>
      <c r="O118" s="26"/>
      <c r="AM118">
        <v>58</v>
      </c>
      <c r="AN118">
        <f t="shared" si="62"/>
        <v>7.4366413891636439E-3</v>
      </c>
      <c r="AO118">
        <v>58.78</v>
      </c>
      <c r="AP118">
        <v>9.6000000000000002E-2</v>
      </c>
      <c r="AQ118">
        <v>8.2126999999999999</v>
      </c>
      <c r="AR118">
        <v>2</v>
      </c>
      <c r="AS118">
        <v>500</v>
      </c>
      <c r="AT118" t="s">
        <v>29</v>
      </c>
    </row>
    <row r="119" spans="1:46" x14ac:dyDescent="0.3">
      <c r="I119" s="26"/>
      <c r="J119" s="26"/>
      <c r="K119" s="26"/>
      <c r="L119" s="26"/>
      <c r="M119" s="26"/>
      <c r="N119" s="26"/>
      <c r="O119" s="26"/>
      <c r="AM119">
        <v>58.5</v>
      </c>
      <c r="AN119">
        <f t="shared" si="62"/>
        <v>7.4371909000989118E-3</v>
      </c>
      <c r="AO119">
        <v>58.77</v>
      </c>
      <c r="AP119">
        <v>9.6000000000000002E-2</v>
      </c>
      <c r="AQ119">
        <v>8.2127999999999997</v>
      </c>
      <c r="AR119">
        <v>0</v>
      </c>
      <c r="AS119">
        <v>500</v>
      </c>
      <c r="AT119" t="s">
        <v>29</v>
      </c>
    </row>
    <row r="120" spans="1:46" x14ac:dyDescent="0.3">
      <c r="I120" s="26"/>
      <c r="J120" s="26"/>
      <c r="K120" s="26"/>
      <c r="L120" s="26"/>
      <c r="M120" s="26"/>
      <c r="N120" s="26"/>
      <c r="O120" s="26"/>
      <c r="AM120">
        <v>59</v>
      </c>
      <c r="AN120">
        <f t="shared" si="62"/>
        <v>7.4382899219694477E-3</v>
      </c>
      <c r="AO120">
        <v>58.75</v>
      </c>
      <c r="AP120">
        <v>9.6000000000000002E-2</v>
      </c>
      <c r="AQ120">
        <v>8.2127999999999997</v>
      </c>
      <c r="AR120">
        <v>0</v>
      </c>
      <c r="AS120">
        <v>500</v>
      </c>
      <c r="AT120" t="s">
        <v>29</v>
      </c>
    </row>
    <row r="121" spans="1:46" x14ac:dyDescent="0.3">
      <c r="A121" s="36"/>
      <c r="B121" s="22"/>
      <c r="C121" s="3"/>
      <c r="D121" s="3"/>
      <c r="E121" s="3"/>
      <c r="F121" s="3"/>
      <c r="G121" s="3"/>
      <c r="H121" s="3"/>
      <c r="I121" s="24"/>
      <c r="J121" s="25"/>
      <c r="K121" s="25"/>
      <c r="L121" s="25"/>
      <c r="M121" s="26"/>
      <c r="N121" s="26"/>
      <c r="O121" s="26"/>
      <c r="V121" s="36"/>
      <c r="W121" s="22"/>
      <c r="X121" s="3"/>
      <c r="Y121" s="3"/>
      <c r="Z121" s="3"/>
      <c r="AA121" s="3"/>
      <c r="AB121" s="3"/>
      <c r="AC121" s="3"/>
      <c r="AD121" s="22"/>
      <c r="AE121" s="3"/>
      <c r="AF121" s="3"/>
      <c r="AG121" s="3"/>
      <c r="AM121">
        <v>59.5</v>
      </c>
      <c r="AN121">
        <f t="shared" si="62"/>
        <v>7.4393889438399818E-3</v>
      </c>
      <c r="AO121">
        <v>58.73</v>
      </c>
      <c r="AP121">
        <v>9.6000000000000002E-2</v>
      </c>
      <c r="AQ121">
        <v>8.2128999999999994</v>
      </c>
      <c r="AR121">
        <v>0</v>
      </c>
      <c r="AS121">
        <v>500</v>
      </c>
      <c r="AT121" t="s">
        <v>29</v>
      </c>
    </row>
    <row r="122" spans="1:46" x14ac:dyDescent="0.3">
      <c r="A122" s="36"/>
      <c r="B122" s="22"/>
      <c r="C122" s="3"/>
      <c r="D122" s="3"/>
      <c r="E122" s="3"/>
      <c r="F122" s="3"/>
      <c r="G122" s="3"/>
      <c r="H122" s="3"/>
      <c r="I122" s="24"/>
      <c r="J122" s="25"/>
      <c r="K122" s="25"/>
      <c r="L122" s="25"/>
      <c r="M122" s="26"/>
      <c r="N122" s="26"/>
      <c r="O122" s="26"/>
      <c r="V122" s="36"/>
      <c r="W122" s="22"/>
      <c r="X122" s="3"/>
      <c r="Y122" s="3"/>
      <c r="Z122" s="3"/>
      <c r="AA122" s="3"/>
      <c r="AB122" s="3"/>
      <c r="AC122" s="3"/>
      <c r="AD122" s="22"/>
      <c r="AE122" s="3"/>
      <c r="AF122" s="3"/>
      <c r="AG122" s="3"/>
      <c r="AM122">
        <v>60</v>
      </c>
      <c r="AN122">
        <f t="shared" si="62"/>
        <v>7.4410374766457855E-3</v>
      </c>
      <c r="AO122">
        <v>58.7</v>
      </c>
      <c r="AP122">
        <v>9.6000000000000002E-2</v>
      </c>
      <c r="AQ122">
        <v>8.2128999999999994</v>
      </c>
      <c r="AR122">
        <v>0</v>
      </c>
      <c r="AS122">
        <v>500</v>
      </c>
      <c r="AT122" t="s">
        <v>29</v>
      </c>
    </row>
    <row r="123" spans="1:46" x14ac:dyDescent="0.3">
      <c r="A123" s="36"/>
      <c r="B123" s="22"/>
      <c r="C123" s="3"/>
      <c r="D123" s="3"/>
      <c r="E123" s="3"/>
      <c r="F123" s="3"/>
      <c r="G123" s="3"/>
      <c r="H123" s="3"/>
      <c r="I123" s="24"/>
      <c r="J123" s="25"/>
      <c r="K123" s="25"/>
      <c r="L123" s="25"/>
      <c r="M123" s="26"/>
      <c r="N123" s="26"/>
      <c r="O123" s="26"/>
      <c r="V123" s="36"/>
      <c r="W123" s="22"/>
      <c r="X123" s="3"/>
      <c r="Y123" s="3"/>
      <c r="Z123" s="3"/>
      <c r="AA123" s="3"/>
      <c r="AB123" s="3"/>
      <c r="AC123" s="3"/>
      <c r="AD123" s="22"/>
      <c r="AE123" s="3"/>
      <c r="AF123" s="3"/>
      <c r="AG123" s="3"/>
      <c r="AM123">
        <v>60.5</v>
      </c>
      <c r="AN123">
        <f t="shared" si="62"/>
        <v>7.4404879657105176E-3</v>
      </c>
      <c r="AO123">
        <v>58.71</v>
      </c>
      <c r="AP123">
        <v>9.6000000000000002E-2</v>
      </c>
      <c r="AQ123">
        <v>8.2127999999999997</v>
      </c>
      <c r="AR123">
        <v>0</v>
      </c>
      <c r="AS123">
        <v>500</v>
      </c>
      <c r="AT123" t="s">
        <v>29</v>
      </c>
    </row>
    <row r="124" spans="1:46" x14ac:dyDescent="0.3">
      <c r="A124" s="36"/>
      <c r="B124" s="22"/>
      <c r="C124" s="3"/>
      <c r="D124" s="3"/>
      <c r="E124" s="3"/>
      <c r="F124" s="3"/>
      <c r="G124" s="3"/>
      <c r="H124" s="3"/>
      <c r="I124" s="27"/>
      <c r="J124" s="28"/>
      <c r="K124" s="28"/>
      <c r="L124" s="28"/>
      <c r="M124" s="26"/>
      <c r="N124" s="26"/>
      <c r="O124" s="26"/>
      <c r="V124" s="36"/>
      <c r="W124" s="22"/>
      <c r="X124" s="3"/>
      <c r="Y124" s="3"/>
      <c r="Z124" s="3"/>
      <c r="AA124" s="3"/>
      <c r="AB124" s="3"/>
      <c r="AC124" s="3"/>
      <c r="AD124" s="6"/>
      <c r="AE124" s="7"/>
      <c r="AF124" s="7"/>
      <c r="AG124" s="7"/>
      <c r="AM124">
        <v>61</v>
      </c>
      <c r="AN124">
        <f t="shared" si="62"/>
        <v>7.4366413891636439E-3</v>
      </c>
      <c r="AO124">
        <v>58.78</v>
      </c>
      <c r="AP124">
        <v>9.6000000000000002E-2</v>
      </c>
      <c r="AQ124">
        <v>8.2127999999999997</v>
      </c>
      <c r="AR124">
        <v>0</v>
      </c>
      <c r="AS124">
        <v>500</v>
      </c>
      <c r="AT124" t="s">
        <v>29</v>
      </c>
    </row>
    <row r="125" spans="1:46" x14ac:dyDescent="0.3">
      <c r="A125" s="36"/>
      <c r="B125" s="22"/>
      <c r="C125" s="3"/>
      <c r="D125" s="3"/>
      <c r="E125" s="3"/>
      <c r="F125" s="3"/>
      <c r="G125" s="3"/>
      <c r="H125" s="3"/>
      <c r="I125" s="24"/>
      <c r="J125" s="25"/>
      <c r="K125" s="25"/>
      <c r="L125" s="25"/>
      <c r="M125" s="26"/>
      <c r="N125" s="26"/>
      <c r="O125" s="26"/>
      <c r="V125" s="36"/>
      <c r="W125" s="22"/>
      <c r="X125" s="3"/>
      <c r="Y125" s="3"/>
      <c r="Z125" s="3"/>
      <c r="AA125" s="3"/>
      <c r="AB125" s="3"/>
      <c r="AC125" s="3"/>
      <c r="AD125" s="22"/>
      <c r="AE125" s="3"/>
      <c r="AF125" s="3"/>
      <c r="AG125" s="3"/>
      <c r="AM125">
        <v>61.5</v>
      </c>
      <c r="AN125">
        <f t="shared" si="62"/>
        <v>7.4289482360698983E-3</v>
      </c>
      <c r="AO125">
        <v>58.92</v>
      </c>
      <c r="AP125">
        <v>9.6000000000000002E-2</v>
      </c>
      <c r="AQ125">
        <v>8.2127999999999997</v>
      </c>
      <c r="AR125">
        <v>0</v>
      </c>
      <c r="AS125">
        <v>500</v>
      </c>
      <c r="AT125" t="s">
        <v>29</v>
      </c>
    </row>
    <row r="126" spans="1:46" x14ac:dyDescent="0.3">
      <c r="A126" s="36"/>
      <c r="B126" s="22"/>
      <c r="C126" s="3"/>
      <c r="D126" s="3"/>
      <c r="E126" s="3"/>
      <c r="F126" s="3"/>
      <c r="G126" s="3"/>
      <c r="H126" s="3"/>
      <c r="I126" s="26"/>
      <c r="J126" s="25"/>
      <c r="K126" s="25"/>
      <c r="L126" s="25"/>
      <c r="M126" s="26"/>
      <c r="N126" s="26"/>
      <c r="O126" s="26"/>
      <c r="V126" s="36"/>
      <c r="W126" s="22"/>
      <c r="X126" s="3"/>
      <c r="Y126" s="3"/>
      <c r="Z126" s="3"/>
      <c r="AA126" s="3"/>
      <c r="AB126" s="3"/>
      <c r="AC126" s="3"/>
      <c r="AE126" s="3"/>
      <c r="AF126" s="3"/>
      <c r="AG126" s="3"/>
      <c r="AM126">
        <v>62</v>
      </c>
      <c r="AN126">
        <f t="shared" si="62"/>
        <v>7.4168589954940094E-3</v>
      </c>
      <c r="AO126">
        <v>59.14</v>
      </c>
      <c r="AP126">
        <v>9.6000000000000002E-2</v>
      </c>
      <c r="AQ126">
        <v>8.2126000000000001</v>
      </c>
      <c r="AR126">
        <v>0</v>
      </c>
      <c r="AS126">
        <v>500</v>
      </c>
      <c r="AT126" t="s">
        <v>29</v>
      </c>
    </row>
    <row r="127" spans="1:46" x14ac:dyDescent="0.3">
      <c r="A127" s="36"/>
      <c r="B127" s="22"/>
      <c r="C127" s="3"/>
      <c r="D127" s="3"/>
      <c r="E127" s="3"/>
      <c r="F127" s="3"/>
      <c r="G127" s="3"/>
      <c r="H127" s="3"/>
      <c r="I127" s="27"/>
      <c r="J127" s="28"/>
      <c r="K127" s="28"/>
      <c r="L127" s="28"/>
      <c r="M127" s="26"/>
      <c r="N127" s="26"/>
      <c r="O127" s="26"/>
      <c r="V127" s="36"/>
      <c r="W127" s="22"/>
      <c r="X127" s="3"/>
      <c r="Y127" s="3"/>
      <c r="Z127" s="3"/>
      <c r="AA127" s="3"/>
      <c r="AB127" s="3"/>
      <c r="AC127" s="3"/>
      <c r="AD127" s="6"/>
      <c r="AE127" s="7"/>
      <c r="AF127" s="7"/>
      <c r="AG127" s="7"/>
      <c r="AM127">
        <v>62.5</v>
      </c>
      <c r="AN127">
        <f t="shared" si="62"/>
        <v>7.5114847785470945E-3</v>
      </c>
      <c r="AO127">
        <v>59.44</v>
      </c>
      <c r="AP127">
        <v>9.7000000000000003E-2</v>
      </c>
      <c r="AQ127">
        <v>8.2119</v>
      </c>
      <c r="AR127">
        <v>0</v>
      </c>
      <c r="AS127">
        <v>500</v>
      </c>
      <c r="AT127" t="s">
        <v>29</v>
      </c>
    </row>
    <row r="128" spans="1:46" x14ac:dyDescent="0.3">
      <c r="A128" s="5"/>
      <c r="B128" s="22"/>
      <c r="C128" s="3"/>
      <c r="D128" s="3"/>
      <c r="E128" s="3"/>
      <c r="F128" s="3"/>
      <c r="G128" s="3"/>
      <c r="H128" s="3"/>
      <c r="I128" s="27"/>
      <c r="J128" s="29"/>
      <c r="K128" s="30"/>
      <c r="L128" s="28"/>
      <c r="M128" s="26"/>
      <c r="N128" s="26"/>
      <c r="O128" s="26"/>
      <c r="V128" s="5"/>
      <c r="W128" s="22"/>
      <c r="X128" s="3"/>
      <c r="Y128" s="3"/>
      <c r="Z128" s="3"/>
      <c r="AA128" s="3"/>
      <c r="AB128" s="3"/>
      <c r="AC128" s="3"/>
      <c r="AD128" s="6"/>
      <c r="AE128" s="8"/>
      <c r="AF128" s="9"/>
      <c r="AG128" s="7"/>
      <c r="AM128">
        <v>63</v>
      </c>
      <c r="AN128">
        <f t="shared" si="62"/>
        <v>7.4928014067479941E-3</v>
      </c>
      <c r="AO128">
        <v>59.78</v>
      </c>
      <c r="AP128">
        <v>9.7000000000000003E-2</v>
      </c>
      <c r="AQ128">
        <v>8.2113999999999994</v>
      </c>
      <c r="AR128">
        <v>0</v>
      </c>
      <c r="AS128">
        <v>500</v>
      </c>
      <c r="AT128" t="s">
        <v>29</v>
      </c>
    </row>
    <row r="129" spans="9:46" x14ac:dyDescent="0.3">
      <c r="I129" s="26"/>
      <c r="J129" s="26"/>
      <c r="K129" s="26"/>
      <c r="L129" s="26"/>
      <c r="M129" s="26"/>
      <c r="N129" s="26"/>
      <c r="O129" s="26"/>
      <c r="AM129">
        <v>63.5</v>
      </c>
      <c r="AN129">
        <f t="shared" si="62"/>
        <v>7.5830311023189368E-3</v>
      </c>
      <c r="AO129">
        <v>60.16</v>
      </c>
      <c r="AP129">
        <v>9.8000000000000004E-2</v>
      </c>
      <c r="AQ129">
        <v>8.2110000000000003</v>
      </c>
      <c r="AR129">
        <v>0</v>
      </c>
      <c r="AS129">
        <v>500</v>
      </c>
      <c r="AT129" t="s">
        <v>29</v>
      </c>
    </row>
    <row r="130" spans="9:46" x14ac:dyDescent="0.3">
      <c r="I130" s="26"/>
      <c r="J130" s="26"/>
      <c r="K130" s="26"/>
      <c r="L130" s="26"/>
      <c r="M130" s="26"/>
      <c r="N130" s="26"/>
      <c r="O130" s="26"/>
      <c r="AM130">
        <v>64</v>
      </c>
      <c r="AN130">
        <f t="shared" si="62"/>
        <v>7.5594021321024295E-3</v>
      </c>
      <c r="AO130">
        <v>60.59</v>
      </c>
      <c r="AP130">
        <v>9.8000000000000004E-2</v>
      </c>
      <c r="AQ130">
        <v>8.2108000000000008</v>
      </c>
      <c r="AR130">
        <v>0</v>
      </c>
      <c r="AS130">
        <v>500</v>
      </c>
      <c r="AT130" t="s">
        <v>29</v>
      </c>
    </row>
    <row r="131" spans="9:46" x14ac:dyDescent="0.3">
      <c r="I131" s="26"/>
      <c r="J131" s="26"/>
      <c r="K131" s="26"/>
      <c r="L131" s="26"/>
      <c r="M131" s="26"/>
      <c r="N131" s="26"/>
      <c r="O131" s="26"/>
      <c r="AM131">
        <v>64.5</v>
      </c>
      <c r="AN131">
        <f t="shared" si="62"/>
        <v>7.5341246290801184E-3</v>
      </c>
      <c r="AO131">
        <v>61.05</v>
      </c>
      <c r="AP131">
        <v>9.8000000000000004E-2</v>
      </c>
      <c r="AQ131">
        <v>8.2102000000000004</v>
      </c>
      <c r="AR131">
        <v>0</v>
      </c>
      <c r="AS131">
        <v>500</v>
      </c>
      <c r="AT131" t="s">
        <v>29</v>
      </c>
    </row>
    <row r="132" spans="9:46" x14ac:dyDescent="0.3">
      <c r="I132" s="26"/>
      <c r="J132" s="26"/>
      <c r="K132" s="26"/>
      <c r="L132" s="26"/>
      <c r="M132" s="26"/>
      <c r="N132" s="26"/>
      <c r="O132" s="26"/>
      <c r="AM132">
        <v>65</v>
      </c>
      <c r="AN132">
        <f t="shared" si="62"/>
        <v>7.6177601934278487E-3</v>
      </c>
      <c r="AO132">
        <v>61.55</v>
      </c>
      <c r="AP132">
        <v>9.9000000000000005E-2</v>
      </c>
      <c r="AQ132">
        <v>8.2097999999999995</v>
      </c>
      <c r="AR132">
        <v>0</v>
      </c>
      <c r="AS132">
        <v>500</v>
      </c>
      <c r="AT132" t="s">
        <v>29</v>
      </c>
    </row>
    <row r="133" spans="9:46" x14ac:dyDescent="0.3">
      <c r="I133" s="26"/>
      <c r="J133" s="26"/>
      <c r="K133" s="26"/>
      <c r="L133" s="26"/>
      <c r="M133" s="26"/>
      <c r="N133" s="26"/>
      <c r="O133" s="26"/>
      <c r="AM133">
        <v>65.5</v>
      </c>
      <c r="AN133">
        <f t="shared" ref="AN133:AN196" si="63">(AP133-AO133/2022)/9</f>
        <v>7.5902846466644686E-3</v>
      </c>
      <c r="AO133">
        <v>62.05</v>
      </c>
      <c r="AP133">
        <v>9.9000000000000005E-2</v>
      </c>
      <c r="AQ133">
        <v>8.2096999999999998</v>
      </c>
      <c r="AR133">
        <v>0</v>
      </c>
      <c r="AS133">
        <v>500</v>
      </c>
      <c r="AT133" t="s">
        <v>29</v>
      </c>
    </row>
    <row r="134" spans="9:46" x14ac:dyDescent="0.3">
      <c r="I134" s="26"/>
      <c r="J134" s="26"/>
      <c r="K134" s="26"/>
      <c r="L134" s="26"/>
      <c r="M134" s="26"/>
      <c r="N134" s="26"/>
      <c r="O134" s="26"/>
      <c r="AM134">
        <v>66</v>
      </c>
      <c r="AN134">
        <f t="shared" si="63"/>
        <v>7.5589625233542157E-3</v>
      </c>
      <c r="AO134">
        <v>62.62</v>
      </c>
      <c r="AP134">
        <v>9.9000000000000005E-2</v>
      </c>
      <c r="AQ134">
        <v>8.2093000000000007</v>
      </c>
      <c r="AR134">
        <v>0</v>
      </c>
      <c r="AS134">
        <v>500</v>
      </c>
      <c r="AT134" t="s">
        <v>29</v>
      </c>
    </row>
    <row r="135" spans="9:46" x14ac:dyDescent="0.3">
      <c r="I135" s="26"/>
      <c r="J135" s="26"/>
      <c r="K135" s="26"/>
      <c r="L135" s="26"/>
      <c r="M135" s="26"/>
      <c r="N135" s="26"/>
      <c r="O135" s="26"/>
      <c r="AM135">
        <v>66.5</v>
      </c>
      <c r="AN135">
        <f t="shared" si="63"/>
        <v>7.6376524892845365E-3</v>
      </c>
      <c r="AO135">
        <v>63.21</v>
      </c>
      <c r="AP135">
        <v>0.1</v>
      </c>
      <c r="AQ135">
        <v>8.2082999999999995</v>
      </c>
      <c r="AR135">
        <v>0</v>
      </c>
      <c r="AS135">
        <v>500</v>
      </c>
      <c r="AT135" t="s">
        <v>29</v>
      </c>
    </row>
    <row r="136" spans="9:46" x14ac:dyDescent="0.3">
      <c r="I136" s="26"/>
      <c r="J136" s="26"/>
      <c r="K136" s="26"/>
      <c r="L136" s="26"/>
      <c r="M136" s="26"/>
      <c r="N136" s="26"/>
      <c r="O136" s="26"/>
      <c r="AM136">
        <v>67</v>
      </c>
      <c r="AN136">
        <f t="shared" si="63"/>
        <v>7.7152434333443249E-3</v>
      </c>
      <c r="AO136">
        <v>63.82</v>
      </c>
      <c r="AP136">
        <v>0.10100000000000001</v>
      </c>
      <c r="AQ136">
        <v>8.2074999999999996</v>
      </c>
      <c r="AR136">
        <v>0</v>
      </c>
      <c r="AS136">
        <v>500</v>
      </c>
      <c r="AT136" t="s">
        <v>29</v>
      </c>
    </row>
    <row r="137" spans="9:46" x14ac:dyDescent="0.3">
      <c r="I137" s="26"/>
      <c r="J137" s="26"/>
      <c r="K137" s="26"/>
      <c r="L137" s="26"/>
      <c r="M137" s="26"/>
      <c r="N137" s="26"/>
      <c r="O137" s="26"/>
      <c r="AM137">
        <v>67.5</v>
      </c>
      <c r="AN137">
        <f t="shared" si="63"/>
        <v>7.792284866468842E-3</v>
      </c>
      <c r="AO137">
        <v>64.44</v>
      </c>
      <c r="AP137">
        <v>0.10199999999999999</v>
      </c>
      <c r="AQ137">
        <v>8.2068999999999992</v>
      </c>
      <c r="AR137">
        <v>0</v>
      </c>
      <c r="AS137">
        <v>500</v>
      </c>
      <c r="AT137" t="s">
        <v>29</v>
      </c>
    </row>
    <row r="138" spans="9:46" x14ac:dyDescent="0.3">
      <c r="I138" s="26"/>
      <c r="J138" s="26"/>
      <c r="K138" s="26"/>
      <c r="L138" s="26"/>
      <c r="M138" s="26"/>
      <c r="N138" s="26"/>
      <c r="O138" s="26"/>
      <c r="AM138">
        <v>68</v>
      </c>
      <c r="AN138">
        <f t="shared" si="63"/>
        <v>7.7571161666117145E-3</v>
      </c>
      <c r="AO138">
        <v>65.08</v>
      </c>
      <c r="AP138">
        <v>0.10199999999999999</v>
      </c>
      <c r="AQ138">
        <v>8.2065000000000001</v>
      </c>
      <c r="AR138">
        <v>0</v>
      </c>
      <c r="AS138">
        <v>500</v>
      </c>
      <c r="AT138" t="s">
        <v>29</v>
      </c>
    </row>
    <row r="139" spans="9:46" x14ac:dyDescent="0.3">
      <c r="I139" s="26"/>
      <c r="J139" s="26"/>
      <c r="K139" s="26"/>
      <c r="L139" s="26"/>
      <c r="M139" s="26"/>
      <c r="N139" s="26"/>
      <c r="O139" s="26"/>
      <c r="AM139">
        <v>68.5</v>
      </c>
      <c r="AN139">
        <f t="shared" si="63"/>
        <v>7.8297615122540944E-3</v>
      </c>
      <c r="AO139">
        <v>65.78</v>
      </c>
      <c r="AP139">
        <v>0.10299999999999999</v>
      </c>
      <c r="AQ139">
        <v>8.2058999999999997</v>
      </c>
      <c r="AR139">
        <v>0</v>
      </c>
      <c r="AS139">
        <v>500</v>
      </c>
      <c r="AT139" t="s">
        <v>29</v>
      </c>
    </row>
    <row r="140" spans="9:46" x14ac:dyDescent="0.3">
      <c r="I140" s="26"/>
      <c r="J140" s="26"/>
      <c r="K140" s="26"/>
      <c r="L140" s="26"/>
      <c r="M140" s="26"/>
      <c r="N140" s="26"/>
      <c r="O140" s="26"/>
      <c r="AM140">
        <v>69</v>
      </c>
      <c r="AN140">
        <f t="shared" si="63"/>
        <v>7.7896472139795574E-3</v>
      </c>
      <c r="AO140">
        <v>66.510000000000005</v>
      </c>
      <c r="AP140">
        <v>0.10299999999999999</v>
      </c>
      <c r="AQ140">
        <v>8.2052999999999994</v>
      </c>
      <c r="AR140">
        <v>0</v>
      </c>
      <c r="AS140">
        <v>500</v>
      </c>
      <c r="AT140" t="s">
        <v>29</v>
      </c>
    </row>
    <row r="141" spans="9:46" x14ac:dyDescent="0.3">
      <c r="I141" s="26"/>
      <c r="J141" s="26"/>
      <c r="K141" s="26"/>
      <c r="L141" s="26"/>
      <c r="M141" s="26"/>
      <c r="N141" s="26"/>
      <c r="O141" s="26"/>
      <c r="AM141">
        <v>69.5</v>
      </c>
      <c r="AN141">
        <f t="shared" si="63"/>
        <v>7.8589954940103315E-3</v>
      </c>
      <c r="AO141">
        <v>67.27</v>
      </c>
      <c r="AP141">
        <v>0.104</v>
      </c>
      <c r="AQ141">
        <v>8.2045999999999992</v>
      </c>
      <c r="AR141">
        <v>0</v>
      </c>
      <c r="AS141">
        <v>500</v>
      </c>
      <c r="AT141" t="s">
        <v>29</v>
      </c>
    </row>
    <row r="142" spans="9:46" x14ac:dyDescent="0.3">
      <c r="I142" s="26"/>
      <c r="J142" s="26"/>
      <c r="K142" s="26"/>
      <c r="L142" s="26"/>
      <c r="M142" s="26"/>
      <c r="N142" s="26"/>
      <c r="O142" s="26"/>
      <c r="AM142">
        <v>70</v>
      </c>
      <c r="AN142">
        <f t="shared" si="63"/>
        <v>7.9272447521705688E-3</v>
      </c>
      <c r="AO142">
        <v>68.05</v>
      </c>
      <c r="AP142">
        <v>0.105</v>
      </c>
      <c r="AQ142">
        <v>8.2040000000000006</v>
      </c>
      <c r="AR142">
        <v>0</v>
      </c>
      <c r="AS142">
        <v>500</v>
      </c>
      <c r="AT142" t="s">
        <v>29</v>
      </c>
    </row>
    <row r="143" spans="9:46" x14ac:dyDescent="0.3">
      <c r="I143" s="26"/>
      <c r="J143" s="26"/>
      <c r="K143" s="26"/>
      <c r="L143" s="26"/>
      <c r="M143" s="26"/>
      <c r="N143" s="26"/>
      <c r="O143" s="26"/>
      <c r="AM143">
        <v>70.5</v>
      </c>
      <c r="AN143">
        <f t="shared" si="63"/>
        <v>7.8860314320254969E-3</v>
      </c>
      <c r="AO143">
        <v>68.8</v>
      </c>
      <c r="AP143">
        <v>0.105</v>
      </c>
      <c r="AQ143">
        <v>8.2032000000000007</v>
      </c>
      <c r="AR143">
        <v>0</v>
      </c>
      <c r="AS143">
        <v>500</v>
      </c>
      <c r="AT143" t="s">
        <v>29</v>
      </c>
    </row>
    <row r="144" spans="9:46" x14ac:dyDescent="0.3">
      <c r="I144" s="26"/>
      <c r="J144" s="26"/>
      <c r="K144" s="26"/>
      <c r="L144" s="26"/>
      <c r="M144" s="26"/>
      <c r="N144" s="26"/>
      <c r="O144" s="26"/>
      <c r="AM144">
        <v>71</v>
      </c>
      <c r="AN144">
        <f t="shared" si="63"/>
        <v>8.0604462028794378E-3</v>
      </c>
      <c r="AO144">
        <v>69.67</v>
      </c>
      <c r="AP144">
        <v>0.107</v>
      </c>
      <c r="AQ144">
        <v>8.2018000000000004</v>
      </c>
      <c r="AR144">
        <v>0</v>
      </c>
      <c r="AS144">
        <v>500</v>
      </c>
      <c r="AT144" t="s">
        <v>29</v>
      </c>
    </row>
    <row r="145" spans="9:46" x14ac:dyDescent="0.3">
      <c r="I145" s="26"/>
      <c r="J145" s="26"/>
      <c r="K145" s="26"/>
      <c r="L145" s="26"/>
      <c r="M145" s="26"/>
      <c r="N145" s="26"/>
      <c r="O145" s="26"/>
      <c r="AM145">
        <v>71.5</v>
      </c>
      <c r="AN145">
        <f t="shared" si="63"/>
        <v>8.1232003516869978E-3</v>
      </c>
      <c r="AO145">
        <v>70.55</v>
      </c>
      <c r="AP145">
        <v>0.108</v>
      </c>
      <c r="AQ145">
        <v>8.2004999999999999</v>
      </c>
      <c r="AR145">
        <v>0</v>
      </c>
      <c r="AS145">
        <v>500</v>
      </c>
      <c r="AT145" t="s">
        <v>29</v>
      </c>
    </row>
    <row r="146" spans="9:46" x14ac:dyDescent="0.3">
      <c r="I146" s="26"/>
      <c r="J146" s="26"/>
      <c r="K146" s="26"/>
      <c r="L146" s="26"/>
      <c r="M146" s="26"/>
      <c r="N146" s="26"/>
      <c r="O146" s="26"/>
      <c r="AM146">
        <v>72</v>
      </c>
      <c r="AN146">
        <f t="shared" si="63"/>
        <v>8.1859545004945595E-3</v>
      </c>
      <c r="AO146">
        <v>71.430000000000007</v>
      </c>
      <c r="AP146">
        <v>0.109</v>
      </c>
      <c r="AQ146">
        <v>8.1995000000000005</v>
      </c>
      <c r="AR146">
        <v>0</v>
      </c>
      <c r="AS146">
        <v>500</v>
      </c>
      <c r="AT146" t="s">
        <v>29</v>
      </c>
    </row>
    <row r="147" spans="9:46" x14ac:dyDescent="0.3">
      <c r="I147" s="26"/>
      <c r="J147" s="26"/>
      <c r="K147" s="26"/>
      <c r="L147" s="26"/>
      <c r="M147" s="26"/>
      <c r="N147" s="26"/>
      <c r="O147" s="26"/>
      <c r="AM147">
        <v>72.5</v>
      </c>
      <c r="AN147">
        <f t="shared" si="63"/>
        <v>8.24706011649632E-3</v>
      </c>
      <c r="AO147">
        <v>72.34</v>
      </c>
      <c r="AP147">
        <v>0.11</v>
      </c>
      <c r="AQ147">
        <v>8.1984999999999992</v>
      </c>
      <c r="AR147">
        <v>0</v>
      </c>
      <c r="AS147">
        <v>500</v>
      </c>
      <c r="AT147" t="s">
        <v>29</v>
      </c>
    </row>
    <row r="148" spans="9:46" x14ac:dyDescent="0.3">
      <c r="I148" s="26"/>
      <c r="J148" s="26"/>
      <c r="K148" s="26"/>
      <c r="L148" s="26"/>
      <c r="M148" s="26"/>
      <c r="N148" s="26"/>
      <c r="O148" s="26"/>
      <c r="AM148">
        <v>73</v>
      </c>
      <c r="AN148">
        <f t="shared" si="63"/>
        <v>8.3015716012748639E-3</v>
      </c>
      <c r="AO148">
        <v>73.37</v>
      </c>
      <c r="AP148">
        <v>0.111</v>
      </c>
      <c r="AQ148">
        <v>8.1975999999999996</v>
      </c>
      <c r="AR148">
        <v>0</v>
      </c>
      <c r="AS148">
        <v>500</v>
      </c>
      <c r="AT148" t="s">
        <v>29</v>
      </c>
    </row>
    <row r="149" spans="9:46" x14ac:dyDescent="0.3">
      <c r="I149" s="26"/>
      <c r="J149" s="26"/>
      <c r="K149" s="26"/>
      <c r="L149" s="26"/>
      <c r="M149" s="26"/>
      <c r="N149" s="26"/>
      <c r="O149" s="26"/>
      <c r="AM149">
        <v>73.5</v>
      </c>
      <c r="AN149">
        <f t="shared" si="63"/>
        <v>8.357182107923947E-3</v>
      </c>
      <c r="AO149">
        <v>74.38</v>
      </c>
      <c r="AP149">
        <v>0.112</v>
      </c>
      <c r="AQ149">
        <v>8.1968999999999994</v>
      </c>
      <c r="AR149">
        <v>0</v>
      </c>
      <c r="AS149">
        <v>500</v>
      </c>
      <c r="AT149" t="s">
        <v>29</v>
      </c>
    </row>
    <row r="150" spans="9:46" x14ac:dyDescent="0.3">
      <c r="I150" s="26"/>
      <c r="J150" s="26"/>
      <c r="K150" s="26"/>
      <c r="L150" s="26"/>
      <c r="M150" s="26"/>
      <c r="N150" s="26"/>
      <c r="O150" s="26"/>
      <c r="AM150">
        <v>74</v>
      </c>
      <c r="AN150">
        <f t="shared" si="63"/>
        <v>8.4149906583141018E-3</v>
      </c>
      <c r="AO150">
        <v>75.349999999999994</v>
      </c>
      <c r="AP150">
        <v>0.113</v>
      </c>
      <c r="AQ150">
        <v>8.1959</v>
      </c>
      <c r="AR150">
        <v>0</v>
      </c>
      <c r="AS150">
        <v>500</v>
      </c>
      <c r="AT150" t="s">
        <v>29</v>
      </c>
    </row>
    <row r="151" spans="9:46" x14ac:dyDescent="0.3">
      <c r="I151" s="26"/>
      <c r="J151" s="26"/>
      <c r="K151" s="26"/>
      <c r="L151" s="26"/>
      <c r="M151" s="26"/>
      <c r="N151" s="26"/>
      <c r="O151" s="26"/>
      <c r="AM151">
        <v>74.5</v>
      </c>
      <c r="AN151">
        <f t="shared" si="63"/>
        <v>8.471700186833719E-3</v>
      </c>
      <c r="AO151">
        <v>76.34</v>
      </c>
      <c r="AP151">
        <v>0.114</v>
      </c>
      <c r="AQ151">
        <v>8.1946999999999992</v>
      </c>
      <c r="AR151">
        <v>0</v>
      </c>
      <c r="AS151">
        <v>500</v>
      </c>
      <c r="AT151" t="s">
        <v>29</v>
      </c>
    </row>
    <row r="152" spans="9:46" x14ac:dyDescent="0.3">
      <c r="I152" s="26"/>
      <c r="J152" s="26"/>
      <c r="K152" s="26"/>
      <c r="L152" s="26"/>
      <c r="M152" s="26"/>
      <c r="N152" s="26"/>
      <c r="O152" s="26"/>
      <c r="AM152">
        <v>75</v>
      </c>
      <c r="AN152">
        <f t="shared" si="63"/>
        <v>8.5306077590944062E-3</v>
      </c>
      <c r="AO152">
        <v>77.290000000000006</v>
      </c>
      <c r="AP152">
        <v>0.115</v>
      </c>
      <c r="AQ152">
        <v>8.1935000000000002</v>
      </c>
      <c r="AR152">
        <v>0</v>
      </c>
      <c r="AS152">
        <v>500</v>
      </c>
      <c r="AT152" t="s">
        <v>29</v>
      </c>
    </row>
    <row r="153" spans="9:46" x14ac:dyDescent="0.3">
      <c r="I153" s="26"/>
      <c r="J153" s="26"/>
      <c r="K153" s="26"/>
      <c r="L153" s="26"/>
      <c r="M153" s="26"/>
      <c r="N153" s="26"/>
      <c r="O153" s="26"/>
      <c r="AM153">
        <v>75.5</v>
      </c>
      <c r="AN153">
        <f t="shared" si="63"/>
        <v>8.5889658204198263E-3</v>
      </c>
      <c r="AO153">
        <v>78.25</v>
      </c>
      <c r="AP153">
        <v>0.11600000000000001</v>
      </c>
      <c r="AQ153">
        <v>8.1926000000000005</v>
      </c>
      <c r="AR153">
        <v>0</v>
      </c>
      <c r="AS153">
        <v>500</v>
      </c>
      <c r="AT153" t="s">
        <v>29</v>
      </c>
    </row>
    <row r="154" spans="9:46" x14ac:dyDescent="0.3">
      <c r="I154" s="26"/>
      <c r="J154" s="26"/>
      <c r="K154" s="26"/>
      <c r="L154" s="26"/>
      <c r="M154" s="26"/>
      <c r="N154" s="26"/>
      <c r="O154" s="26"/>
      <c r="AM154">
        <v>76</v>
      </c>
      <c r="AN154">
        <f t="shared" si="63"/>
        <v>8.6434773051983736E-3</v>
      </c>
      <c r="AO154">
        <v>79.28</v>
      </c>
      <c r="AP154">
        <v>0.11700000000000001</v>
      </c>
      <c r="AQ154">
        <v>8.1913</v>
      </c>
      <c r="AR154">
        <v>0</v>
      </c>
      <c r="AS154">
        <v>500</v>
      </c>
      <c r="AT154" t="s">
        <v>29</v>
      </c>
    </row>
    <row r="155" spans="9:46" x14ac:dyDescent="0.3">
      <c r="I155" s="26"/>
      <c r="J155" s="26"/>
      <c r="K155" s="26"/>
      <c r="L155" s="26"/>
      <c r="M155" s="26"/>
      <c r="N155" s="26"/>
      <c r="O155" s="26"/>
      <c r="AM155">
        <v>76.5</v>
      </c>
      <c r="AN155">
        <f t="shared" si="63"/>
        <v>8.6985383009121862E-3</v>
      </c>
      <c r="AO155">
        <v>80.3</v>
      </c>
      <c r="AP155">
        <v>0.11799999999999999</v>
      </c>
      <c r="AQ155">
        <v>8.1903000000000006</v>
      </c>
      <c r="AR155">
        <v>0</v>
      </c>
      <c r="AS155">
        <v>500</v>
      </c>
      <c r="AT155" t="s">
        <v>29</v>
      </c>
    </row>
    <row r="156" spans="9:46" x14ac:dyDescent="0.3">
      <c r="I156" s="26"/>
      <c r="J156" s="26"/>
      <c r="K156" s="26"/>
      <c r="L156" s="26"/>
      <c r="M156" s="26"/>
      <c r="N156" s="26"/>
      <c r="O156" s="26"/>
      <c r="AM156">
        <v>77</v>
      </c>
      <c r="AN156">
        <f t="shared" si="63"/>
        <v>8.8641608968018457E-3</v>
      </c>
      <c r="AO156">
        <v>81.33</v>
      </c>
      <c r="AP156">
        <v>0.12</v>
      </c>
      <c r="AQ156">
        <v>8.1888000000000005</v>
      </c>
      <c r="AR156">
        <v>0</v>
      </c>
      <c r="AS156">
        <v>500</v>
      </c>
      <c r="AT156" t="s">
        <v>29</v>
      </c>
    </row>
    <row r="157" spans="9:46" x14ac:dyDescent="0.3">
      <c r="I157" s="26"/>
      <c r="J157" s="26"/>
      <c r="K157" s="26"/>
      <c r="L157" s="26"/>
      <c r="M157" s="26"/>
      <c r="N157" s="26"/>
      <c r="O157" s="26"/>
      <c r="AM157">
        <v>77.5</v>
      </c>
      <c r="AN157">
        <f t="shared" si="63"/>
        <v>8.8042642048576768E-3</v>
      </c>
      <c r="AO157">
        <v>82.42</v>
      </c>
      <c r="AP157">
        <v>0.12</v>
      </c>
      <c r="AQ157">
        <v>8.1882000000000001</v>
      </c>
      <c r="AR157">
        <v>0</v>
      </c>
      <c r="AS157">
        <v>500</v>
      </c>
      <c r="AT157" t="s">
        <v>29</v>
      </c>
    </row>
    <row r="158" spans="9:46" x14ac:dyDescent="0.3">
      <c r="I158" s="26"/>
      <c r="J158" s="26"/>
      <c r="K158" s="26"/>
      <c r="L158" s="26"/>
      <c r="M158" s="26"/>
      <c r="N158" s="26"/>
      <c r="O158" s="26"/>
      <c r="AM158">
        <v>78</v>
      </c>
      <c r="AN158">
        <f t="shared" si="63"/>
        <v>8.9610946257830532E-3</v>
      </c>
      <c r="AO158">
        <v>83.61</v>
      </c>
      <c r="AP158">
        <v>0.122</v>
      </c>
      <c r="AQ158">
        <v>8.1869999999999994</v>
      </c>
      <c r="AR158">
        <v>0</v>
      </c>
      <c r="AS158">
        <v>500</v>
      </c>
      <c r="AT158" t="s">
        <v>29</v>
      </c>
    </row>
    <row r="159" spans="9:46" x14ac:dyDescent="0.3">
      <c r="I159" s="26"/>
      <c r="J159" s="26"/>
      <c r="K159" s="26"/>
      <c r="L159" s="26"/>
      <c r="M159" s="26"/>
      <c r="N159" s="26"/>
      <c r="O159" s="26"/>
      <c r="AM159">
        <v>78.5</v>
      </c>
      <c r="AN159">
        <f t="shared" si="63"/>
        <v>8.896801846356741E-3</v>
      </c>
      <c r="AO159">
        <v>84.78</v>
      </c>
      <c r="AP159">
        <v>0.122</v>
      </c>
      <c r="AQ159">
        <v>8.1861999999999995</v>
      </c>
      <c r="AR159">
        <v>0</v>
      </c>
      <c r="AS159">
        <v>500</v>
      </c>
      <c r="AT159" t="s">
        <v>29</v>
      </c>
    </row>
    <row r="160" spans="9:46" x14ac:dyDescent="0.3">
      <c r="I160" s="26"/>
      <c r="J160" s="26"/>
      <c r="K160" s="26"/>
      <c r="L160" s="26"/>
      <c r="M160" s="26"/>
      <c r="N160" s="26"/>
      <c r="O160" s="26"/>
      <c r="AM160">
        <v>79</v>
      </c>
      <c r="AN160">
        <f t="shared" si="63"/>
        <v>8.9452687108473455E-3</v>
      </c>
      <c r="AO160">
        <v>85.92</v>
      </c>
      <c r="AP160">
        <v>0.123</v>
      </c>
      <c r="AQ160">
        <v>8.1852</v>
      </c>
      <c r="AR160">
        <v>0</v>
      </c>
      <c r="AS160">
        <v>500</v>
      </c>
      <c r="AT160" t="s">
        <v>29</v>
      </c>
    </row>
    <row r="161" spans="9:46" x14ac:dyDescent="0.3">
      <c r="I161" s="26"/>
      <c r="J161" s="26"/>
      <c r="K161" s="26"/>
      <c r="L161" s="26"/>
      <c r="M161" s="26"/>
      <c r="N161" s="26"/>
      <c r="O161" s="26"/>
      <c r="AM161">
        <v>79.5</v>
      </c>
      <c r="AN161">
        <f t="shared" si="63"/>
        <v>9.1042971755137935E-3</v>
      </c>
      <c r="AO161">
        <v>87.07</v>
      </c>
      <c r="AP161">
        <v>0.125</v>
      </c>
      <c r="AQ161">
        <v>8.1841000000000008</v>
      </c>
      <c r="AR161">
        <v>0</v>
      </c>
      <c r="AS161">
        <v>500</v>
      </c>
      <c r="AT161" t="s">
        <v>29</v>
      </c>
    </row>
    <row r="162" spans="9:46" x14ac:dyDescent="0.3">
      <c r="I162" s="26"/>
      <c r="J162" s="26"/>
      <c r="K162" s="26"/>
      <c r="L162" s="26"/>
      <c r="M162" s="26"/>
      <c r="N162" s="26"/>
      <c r="O162" s="26"/>
      <c r="AM162">
        <v>80</v>
      </c>
      <c r="AN162">
        <f t="shared" si="63"/>
        <v>9.1527640400043964E-3</v>
      </c>
      <c r="AO162">
        <v>88.21</v>
      </c>
      <c r="AP162">
        <v>0.126</v>
      </c>
      <c r="AQ162">
        <v>8.1828000000000003</v>
      </c>
      <c r="AR162">
        <v>0</v>
      </c>
      <c r="AS162">
        <v>500</v>
      </c>
      <c r="AT162" t="s">
        <v>29</v>
      </c>
    </row>
    <row r="163" spans="9:46" x14ac:dyDescent="0.3">
      <c r="I163" s="26"/>
      <c r="J163" s="26"/>
      <c r="K163" s="26"/>
      <c r="L163" s="26"/>
      <c r="M163" s="26"/>
      <c r="N163" s="26"/>
      <c r="O163" s="26"/>
      <c r="AM163">
        <v>80.5</v>
      </c>
      <c r="AN163">
        <f t="shared" si="63"/>
        <v>9.3112429937355756E-3</v>
      </c>
      <c r="AO163">
        <v>89.37</v>
      </c>
      <c r="AP163">
        <v>0.128</v>
      </c>
      <c r="AQ163">
        <v>8.1809999999999992</v>
      </c>
      <c r="AR163">
        <v>0</v>
      </c>
      <c r="AS163">
        <v>500</v>
      </c>
      <c r="AT163" t="s">
        <v>29</v>
      </c>
    </row>
    <row r="164" spans="9:46" x14ac:dyDescent="0.3">
      <c r="I164" s="26"/>
      <c r="J164" s="26"/>
      <c r="K164" s="26"/>
      <c r="L164" s="26"/>
      <c r="M164" s="26"/>
      <c r="N164" s="26"/>
      <c r="O164" s="26"/>
      <c r="AM164">
        <v>81</v>
      </c>
      <c r="AN164">
        <f t="shared" si="63"/>
        <v>9.5009341685899553E-3</v>
      </c>
      <c r="AO164">
        <v>87.94</v>
      </c>
      <c r="AP164">
        <v>0.129</v>
      </c>
      <c r="AQ164">
        <v>8.1793999999999993</v>
      </c>
      <c r="AR164">
        <v>2</v>
      </c>
      <c r="AS164">
        <v>500</v>
      </c>
      <c r="AT164" t="s">
        <v>29</v>
      </c>
    </row>
    <row r="165" spans="9:46" x14ac:dyDescent="0.3">
      <c r="I165" s="26"/>
      <c r="J165" s="26"/>
      <c r="K165" s="26"/>
      <c r="L165" s="26"/>
      <c r="M165" s="26"/>
      <c r="N165" s="26"/>
      <c r="O165" s="26"/>
      <c r="AM165">
        <v>81.5</v>
      </c>
      <c r="AN165">
        <f t="shared" si="63"/>
        <v>9.5014836795252224E-3</v>
      </c>
      <c r="AO165">
        <v>87.93</v>
      </c>
      <c r="AP165">
        <v>0.129</v>
      </c>
      <c r="AQ165">
        <v>8.1796000000000006</v>
      </c>
      <c r="AR165">
        <v>0</v>
      </c>
      <c r="AS165">
        <v>500</v>
      </c>
      <c r="AT165" t="s">
        <v>29</v>
      </c>
    </row>
    <row r="166" spans="9:46" x14ac:dyDescent="0.3">
      <c r="I166" s="26"/>
      <c r="J166" s="26"/>
      <c r="K166" s="26"/>
      <c r="L166" s="26"/>
      <c r="M166" s="26"/>
      <c r="N166" s="26"/>
      <c r="O166" s="26"/>
      <c r="AM166">
        <v>82</v>
      </c>
      <c r="AN166">
        <f t="shared" si="63"/>
        <v>9.5020331904604911E-3</v>
      </c>
      <c r="AO166">
        <v>87.92</v>
      </c>
      <c r="AP166">
        <v>0.129</v>
      </c>
      <c r="AQ166">
        <v>8.1796000000000006</v>
      </c>
      <c r="AR166">
        <v>0</v>
      </c>
      <c r="AS166">
        <v>500</v>
      </c>
      <c r="AT166" t="s">
        <v>29</v>
      </c>
    </row>
    <row r="167" spans="9:46" x14ac:dyDescent="0.3">
      <c r="I167" s="26"/>
      <c r="J167" s="26"/>
      <c r="K167" s="26"/>
      <c r="L167" s="26"/>
      <c r="M167" s="26"/>
      <c r="N167" s="26"/>
      <c r="O167" s="26"/>
      <c r="AM167">
        <v>82.5</v>
      </c>
      <c r="AN167">
        <f t="shared" si="63"/>
        <v>9.503681723266294E-3</v>
      </c>
      <c r="AO167">
        <v>87.89</v>
      </c>
      <c r="AP167">
        <v>0.129</v>
      </c>
      <c r="AQ167">
        <v>8.1797000000000004</v>
      </c>
      <c r="AR167">
        <v>0</v>
      </c>
      <c r="AS167">
        <v>500</v>
      </c>
      <c r="AT167" t="s">
        <v>29</v>
      </c>
    </row>
    <row r="168" spans="9:46" x14ac:dyDescent="0.3">
      <c r="I168" s="26"/>
      <c r="J168" s="26"/>
      <c r="K168" s="26"/>
      <c r="L168" s="26"/>
      <c r="M168" s="26"/>
      <c r="N168" s="26"/>
      <c r="O168" s="26"/>
      <c r="AM168">
        <v>83</v>
      </c>
      <c r="AN168">
        <f t="shared" si="63"/>
        <v>9.5053302560720952E-3</v>
      </c>
      <c r="AO168">
        <v>87.86</v>
      </c>
      <c r="AP168">
        <v>0.129</v>
      </c>
      <c r="AQ168">
        <v>8.1796000000000006</v>
      </c>
      <c r="AR168">
        <v>0</v>
      </c>
      <c r="AS168">
        <v>500</v>
      </c>
      <c r="AT168" t="s">
        <v>29</v>
      </c>
    </row>
    <row r="169" spans="9:46" x14ac:dyDescent="0.3">
      <c r="I169" s="26"/>
      <c r="J169" s="26"/>
      <c r="K169" s="26"/>
      <c r="L169" s="26"/>
      <c r="M169" s="26"/>
      <c r="N169" s="26"/>
      <c r="O169" s="26"/>
      <c r="AM169">
        <v>83.5</v>
      </c>
      <c r="AN169">
        <f t="shared" si="63"/>
        <v>9.5053302560720952E-3</v>
      </c>
      <c r="AO169">
        <v>87.86</v>
      </c>
      <c r="AP169">
        <v>0.129</v>
      </c>
      <c r="AQ169">
        <v>8.1797000000000004</v>
      </c>
      <c r="AR169">
        <v>0</v>
      </c>
      <c r="AS169">
        <v>500</v>
      </c>
      <c r="AT169" t="s">
        <v>29</v>
      </c>
    </row>
    <row r="170" spans="9:46" x14ac:dyDescent="0.3">
      <c r="I170" s="26"/>
      <c r="J170" s="26"/>
      <c r="K170" s="26"/>
      <c r="L170" s="26"/>
      <c r="M170" s="26"/>
      <c r="N170" s="26"/>
      <c r="O170" s="26"/>
      <c r="AM170">
        <v>84</v>
      </c>
      <c r="AN170">
        <f t="shared" si="63"/>
        <v>9.503681723266294E-3</v>
      </c>
      <c r="AO170">
        <v>87.89</v>
      </c>
      <c r="AP170">
        <v>0.129</v>
      </c>
      <c r="AQ170">
        <v>8.1798000000000002</v>
      </c>
      <c r="AR170">
        <v>0</v>
      </c>
      <c r="AS170">
        <v>500</v>
      </c>
      <c r="AT170" t="s">
        <v>29</v>
      </c>
    </row>
    <row r="171" spans="9:46" x14ac:dyDescent="0.3">
      <c r="I171" s="26"/>
      <c r="J171" s="26"/>
      <c r="K171" s="26"/>
      <c r="L171" s="26"/>
      <c r="M171" s="26"/>
      <c r="N171" s="26"/>
      <c r="O171" s="26"/>
      <c r="AM171">
        <v>84.5</v>
      </c>
      <c r="AN171">
        <f t="shared" si="63"/>
        <v>9.4981866139136183E-3</v>
      </c>
      <c r="AO171">
        <v>87.99</v>
      </c>
      <c r="AP171">
        <v>0.129</v>
      </c>
      <c r="AQ171">
        <v>8.1795000000000009</v>
      </c>
      <c r="AR171">
        <v>0</v>
      </c>
      <c r="AS171">
        <v>500</v>
      </c>
      <c r="AT171" t="s">
        <v>29</v>
      </c>
    </row>
    <row r="172" spans="9:46" x14ac:dyDescent="0.3">
      <c r="I172" s="26"/>
      <c r="J172" s="26"/>
      <c r="K172" s="26"/>
      <c r="L172" s="26"/>
      <c r="M172" s="26"/>
      <c r="N172" s="26"/>
      <c r="O172" s="26"/>
      <c r="AM172">
        <v>85</v>
      </c>
      <c r="AN172">
        <f t="shared" si="63"/>
        <v>9.4866468842729965E-3</v>
      </c>
      <c r="AO172">
        <v>88.2</v>
      </c>
      <c r="AP172">
        <v>0.129</v>
      </c>
      <c r="AQ172">
        <v>8.1791999999999998</v>
      </c>
      <c r="AR172">
        <v>0</v>
      </c>
      <c r="AS172">
        <v>500</v>
      </c>
      <c r="AT172" t="s">
        <v>29</v>
      </c>
    </row>
    <row r="173" spans="9:46" x14ac:dyDescent="0.3">
      <c r="I173" s="26"/>
      <c r="J173" s="26"/>
      <c r="K173" s="26"/>
      <c r="L173" s="26"/>
      <c r="M173" s="26"/>
      <c r="N173" s="26"/>
      <c r="O173" s="26"/>
      <c r="AM173">
        <v>85.5</v>
      </c>
      <c r="AN173">
        <f t="shared" si="63"/>
        <v>9.5834707110671515E-3</v>
      </c>
      <c r="AO173">
        <v>88.46</v>
      </c>
      <c r="AP173">
        <v>0.13</v>
      </c>
      <c r="AQ173">
        <v>8.1789000000000005</v>
      </c>
      <c r="AR173">
        <v>0</v>
      </c>
      <c r="AS173">
        <v>500</v>
      </c>
      <c r="AT173" t="s">
        <v>29</v>
      </c>
    </row>
    <row r="174" spans="9:46" x14ac:dyDescent="0.3">
      <c r="I174" s="26"/>
      <c r="J174" s="26"/>
      <c r="K174" s="26"/>
      <c r="L174" s="26"/>
      <c r="M174" s="26"/>
      <c r="N174" s="26"/>
      <c r="O174" s="26"/>
      <c r="AM174">
        <v>86</v>
      </c>
      <c r="AN174">
        <f t="shared" si="63"/>
        <v>9.5658863611385869E-3</v>
      </c>
      <c r="AO174">
        <v>88.78</v>
      </c>
      <c r="AP174">
        <v>0.13</v>
      </c>
      <c r="AQ174">
        <v>8.1783000000000001</v>
      </c>
      <c r="AR174">
        <v>0</v>
      </c>
      <c r="AS174">
        <v>500</v>
      </c>
      <c r="AT174" t="s">
        <v>29</v>
      </c>
    </row>
    <row r="175" spans="9:46" x14ac:dyDescent="0.3">
      <c r="I175" s="26"/>
      <c r="J175" s="26"/>
      <c r="K175" s="26"/>
      <c r="L175" s="26"/>
      <c r="M175" s="26"/>
      <c r="N175" s="26"/>
      <c r="O175" s="26"/>
      <c r="AM175">
        <v>86.5</v>
      </c>
      <c r="AN175">
        <f t="shared" si="63"/>
        <v>9.6561160567095287E-3</v>
      </c>
      <c r="AO175">
        <v>89.16</v>
      </c>
      <c r="AP175">
        <v>0.13100000000000001</v>
      </c>
      <c r="AQ175">
        <v>8.1780000000000008</v>
      </c>
      <c r="AR175">
        <v>0</v>
      </c>
      <c r="AS175">
        <v>500</v>
      </c>
      <c r="AT175" t="s">
        <v>29</v>
      </c>
    </row>
    <row r="176" spans="9:46" x14ac:dyDescent="0.3">
      <c r="I176" s="26"/>
      <c r="J176" s="26"/>
      <c r="K176" s="26"/>
      <c r="L176" s="26"/>
      <c r="M176" s="26"/>
      <c r="N176" s="26"/>
      <c r="O176" s="26"/>
      <c r="AM176">
        <v>87</v>
      </c>
      <c r="AN176">
        <f t="shared" si="63"/>
        <v>9.6319375755577544E-3</v>
      </c>
      <c r="AO176">
        <v>89.6</v>
      </c>
      <c r="AP176">
        <v>0.13100000000000001</v>
      </c>
      <c r="AQ176">
        <v>8.1776999999999997</v>
      </c>
      <c r="AR176">
        <v>0</v>
      </c>
      <c r="AS176">
        <v>500</v>
      </c>
      <c r="AT176" t="s">
        <v>29</v>
      </c>
    </row>
    <row r="177" spans="9:46" x14ac:dyDescent="0.3">
      <c r="I177" s="26"/>
      <c r="J177" s="26"/>
      <c r="K177" s="26"/>
      <c r="L177" s="26"/>
      <c r="M177" s="26"/>
      <c r="N177" s="26"/>
      <c r="O177" s="26"/>
      <c r="AM177">
        <v>87.5</v>
      </c>
      <c r="AN177">
        <f t="shared" si="63"/>
        <v>9.6044620287943725E-3</v>
      </c>
      <c r="AO177">
        <v>90.1</v>
      </c>
      <c r="AP177">
        <v>0.13100000000000001</v>
      </c>
      <c r="AQ177">
        <v>8.1773000000000007</v>
      </c>
      <c r="AR177">
        <v>0</v>
      </c>
      <c r="AS177">
        <v>500</v>
      </c>
      <c r="AT177" t="s">
        <v>29</v>
      </c>
    </row>
    <row r="178" spans="9:46" x14ac:dyDescent="0.3">
      <c r="I178" s="26"/>
      <c r="J178" s="26"/>
      <c r="K178" s="26"/>
      <c r="L178" s="26"/>
      <c r="M178" s="26"/>
      <c r="N178" s="26"/>
      <c r="O178" s="26"/>
      <c r="AM178">
        <v>88</v>
      </c>
      <c r="AN178">
        <f t="shared" si="63"/>
        <v>9.6848005275304988E-3</v>
      </c>
      <c r="AO178">
        <v>90.66</v>
      </c>
      <c r="AP178">
        <v>0.13200000000000001</v>
      </c>
      <c r="AQ178">
        <v>8.1769999999999996</v>
      </c>
      <c r="AR178">
        <v>0</v>
      </c>
      <c r="AS178">
        <v>500</v>
      </c>
      <c r="AT178" t="s">
        <v>29</v>
      </c>
    </row>
    <row r="179" spans="9:46" x14ac:dyDescent="0.3">
      <c r="I179" s="26"/>
      <c r="J179" s="26"/>
      <c r="K179" s="26"/>
      <c r="L179" s="26"/>
      <c r="M179" s="26"/>
      <c r="N179" s="26"/>
      <c r="O179" s="26"/>
      <c r="AM179">
        <v>88.5</v>
      </c>
      <c r="AN179">
        <f t="shared" si="63"/>
        <v>9.6562259588965828E-3</v>
      </c>
      <c r="AO179">
        <v>91.18</v>
      </c>
      <c r="AP179">
        <v>0.13200000000000001</v>
      </c>
      <c r="AQ179">
        <v>8.1766000000000005</v>
      </c>
      <c r="AR179">
        <v>0</v>
      </c>
      <c r="AS179">
        <v>500</v>
      </c>
      <c r="AT179" t="s">
        <v>29</v>
      </c>
    </row>
    <row r="180" spans="9:46" x14ac:dyDescent="0.3">
      <c r="I180" s="26"/>
      <c r="J180" s="26"/>
      <c r="K180" s="26"/>
      <c r="L180" s="26"/>
      <c r="M180" s="26"/>
      <c r="N180" s="26"/>
      <c r="O180" s="26"/>
      <c r="AM180">
        <v>89</v>
      </c>
      <c r="AN180">
        <f t="shared" si="63"/>
        <v>9.6249038355863282E-3</v>
      </c>
      <c r="AO180">
        <v>91.75</v>
      </c>
      <c r="AP180">
        <v>0.13200000000000001</v>
      </c>
      <c r="AQ180">
        <v>8.1761999999999997</v>
      </c>
      <c r="AR180">
        <v>0</v>
      </c>
      <c r="AS180">
        <v>500</v>
      </c>
      <c r="AT180" t="s">
        <v>29</v>
      </c>
    </row>
    <row r="181" spans="9:46" x14ac:dyDescent="0.3">
      <c r="I181" s="26"/>
      <c r="J181" s="26"/>
      <c r="K181" s="26"/>
      <c r="L181" s="26"/>
      <c r="M181" s="26"/>
      <c r="N181" s="26"/>
      <c r="O181" s="26"/>
      <c r="AM181">
        <v>89.5</v>
      </c>
      <c r="AN181">
        <f t="shared" si="63"/>
        <v>9.7008462468403129E-3</v>
      </c>
      <c r="AO181">
        <v>92.39</v>
      </c>
      <c r="AP181">
        <v>0.13300000000000001</v>
      </c>
      <c r="AQ181">
        <v>8.1755999999999993</v>
      </c>
      <c r="AR181">
        <v>0</v>
      </c>
      <c r="AS181">
        <v>500</v>
      </c>
      <c r="AT181" t="s">
        <v>29</v>
      </c>
    </row>
    <row r="182" spans="9:46" x14ac:dyDescent="0.3">
      <c r="I182" s="26"/>
      <c r="J182" s="26"/>
      <c r="K182" s="26"/>
      <c r="L182" s="26"/>
      <c r="M182" s="26"/>
      <c r="N182" s="26"/>
      <c r="O182" s="26"/>
      <c r="AM182">
        <v>90</v>
      </c>
      <c r="AN182">
        <f t="shared" si="63"/>
        <v>9.771843059676889E-3</v>
      </c>
      <c r="AO182">
        <v>93.12</v>
      </c>
      <c r="AP182">
        <v>0.13400000000000001</v>
      </c>
      <c r="AQ182">
        <v>8.1751000000000005</v>
      </c>
      <c r="AR182">
        <v>0</v>
      </c>
      <c r="AS182">
        <v>500</v>
      </c>
      <c r="AT182" t="s">
        <v>29</v>
      </c>
    </row>
    <row r="183" spans="9:46" x14ac:dyDescent="0.3">
      <c r="I183" s="26"/>
      <c r="J183" s="26"/>
      <c r="K183" s="26"/>
      <c r="L183" s="26"/>
      <c r="M183" s="26"/>
      <c r="N183" s="26"/>
      <c r="O183" s="26"/>
      <c r="AM183">
        <v>90.5</v>
      </c>
      <c r="AN183">
        <f t="shared" si="63"/>
        <v>9.8417408506429292E-3</v>
      </c>
      <c r="AO183">
        <v>93.87</v>
      </c>
      <c r="AP183">
        <v>0.13500000000000001</v>
      </c>
      <c r="AQ183">
        <v>8.1740999999999993</v>
      </c>
      <c r="AR183">
        <v>0</v>
      </c>
      <c r="AS183">
        <v>500</v>
      </c>
      <c r="AT183" t="s">
        <v>29</v>
      </c>
    </row>
    <row r="184" spans="9:46" x14ac:dyDescent="0.3">
      <c r="I184" s="26"/>
      <c r="J184" s="26"/>
      <c r="K184" s="26"/>
      <c r="L184" s="26"/>
      <c r="M184" s="26"/>
      <c r="N184" s="26"/>
      <c r="O184" s="26"/>
      <c r="AM184">
        <v>91</v>
      </c>
      <c r="AN184">
        <f t="shared" si="63"/>
        <v>9.7994285086273232E-3</v>
      </c>
      <c r="AO184">
        <v>94.64</v>
      </c>
      <c r="AP184">
        <v>0.13500000000000001</v>
      </c>
      <c r="AQ184">
        <v>8.1731999999999996</v>
      </c>
      <c r="AR184">
        <v>0</v>
      </c>
      <c r="AS184">
        <v>500</v>
      </c>
      <c r="AT184" t="s">
        <v>29</v>
      </c>
    </row>
    <row r="185" spans="9:46" x14ac:dyDescent="0.3">
      <c r="I185" s="26"/>
      <c r="J185" s="26"/>
      <c r="K185" s="26"/>
      <c r="L185" s="26"/>
      <c r="M185" s="26"/>
      <c r="N185" s="26"/>
      <c r="O185" s="26"/>
      <c r="AM185">
        <v>91.5</v>
      </c>
      <c r="AN185">
        <f t="shared" si="63"/>
        <v>9.8665787449170247E-3</v>
      </c>
      <c r="AO185">
        <v>95.44</v>
      </c>
      <c r="AP185">
        <v>0.13600000000000001</v>
      </c>
      <c r="AQ185">
        <v>8.1725999999999992</v>
      </c>
      <c r="AR185">
        <v>0</v>
      </c>
      <c r="AS185">
        <v>500</v>
      </c>
      <c r="AT185" t="s">
        <v>29</v>
      </c>
    </row>
    <row r="186" spans="9:46" x14ac:dyDescent="0.3">
      <c r="I186" s="26"/>
      <c r="J186" s="26"/>
      <c r="K186" s="26"/>
      <c r="L186" s="26"/>
      <c r="M186" s="26"/>
      <c r="N186" s="26"/>
      <c r="O186" s="26"/>
      <c r="AM186">
        <v>92</v>
      </c>
      <c r="AN186">
        <f t="shared" si="63"/>
        <v>9.9353775140125309E-3</v>
      </c>
      <c r="AO186">
        <v>96.21</v>
      </c>
      <c r="AP186">
        <v>0.13700000000000001</v>
      </c>
      <c r="AQ186">
        <v>8.1717999999999993</v>
      </c>
      <c r="AR186">
        <v>0</v>
      </c>
      <c r="AS186">
        <v>500</v>
      </c>
      <c r="AT186" t="s">
        <v>29</v>
      </c>
    </row>
    <row r="187" spans="9:46" x14ac:dyDescent="0.3">
      <c r="I187" s="26"/>
      <c r="J187" s="26"/>
      <c r="K187" s="26"/>
      <c r="L187" s="26"/>
      <c r="M187" s="26"/>
      <c r="N187" s="26"/>
      <c r="O187" s="26"/>
      <c r="AM187">
        <v>92.5</v>
      </c>
      <c r="AN187">
        <f t="shared" si="63"/>
        <v>9.8875700626442475E-3</v>
      </c>
      <c r="AO187">
        <v>97.08</v>
      </c>
      <c r="AP187">
        <v>0.13700000000000001</v>
      </c>
      <c r="AQ187">
        <v>8.1712000000000007</v>
      </c>
      <c r="AR187">
        <v>0</v>
      </c>
      <c r="AS187">
        <v>500</v>
      </c>
      <c r="AT187" t="s">
        <v>29</v>
      </c>
    </row>
    <row r="188" spans="9:46" x14ac:dyDescent="0.3">
      <c r="I188" s="26"/>
      <c r="J188" s="26"/>
      <c r="K188" s="26"/>
      <c r="L188" s="26"/>
      <c r="M188" s="26"/>
      <c r="N188" s="26"/>
      <c r="O188" s="26"/>
      <c r="AM188">
        <v>93</v>
      </c>
      <c r="AN188">
        <f t="shared" si="63"/>
        <v>9.9508737223870762E-3</v>
      </c>
      <c r="AO188">
        <v>97.95</v>
      </c>
      <c r="AP188">
        <v>0.13800000000000001</v>
      </c>
      <c r="AQ188">
        <v>8.1706000000000003</v>
      </c>
      <c r="AR188">
        <v>0</v>
      </c>
      <c r="AS188">
        <v>500</v>
      </c>
      <c r="AT188" t="s">
        <v>29</v>
      </c>
    </row>
    <row r="189" spans="9:46" x14ac:dyDescent="0.3">
      <c r="I189" s="26"/>
      <c r="J189" s="26"/>
      <c r="K189" s="26"/>
      <c r="L189" s="26"/>
      <c r="M189" s="26"/>
      <c r="N189" s="26"/>
      <c r="O189" s="26"/>
      <c r="AM189">
        <v>93.5</v>
      </c>
      <c r="AN189">
        <f t="shared" si="63"/>
        <v>1.0015276404000441E-2</v>
      </c>
      <c r="AO189">
        <v>98.8</v>
      </c>
      <c r="AP189">
        <v>0.13900000000000001</v>
      </c>
      <c r="AQ189">
        <v>8.1692999999999998</v>
      </c>
      <c r="AR189">
        <v>0</v>
      </c>
      <c r="AS189">
        <v>500</v>
      </c>
      <c r="AT189" t="s">
        <v>29</v>
      </c>
    </row>
    <row r="190" spans="9:46" x14ac:dyDescent="0.3">
      <c r="I190" s="26"/>
      <c r="J190" s="26"/>
      <c r="K190" s="26"/>
      <c r="L190" s="26"/>
      <c r="M190" s="26"/>
      <c r="N190" s="26"/>
      <c r="O190" s="26"/>
      <c r="AM190">
        <v>94</v>
      </c>
      <c r="AN190">
        <f t="shared" si="63"/>
        <v>1.0075832509066931E-2</v>
      </c>
      <c r="AO190">
        <v>99.72</v>
      </c>
      <c r="AP190">
        <v>0.14000000000000001</v>
      </c>
      <c r="AQ190">
        <v>8.1686999999999994</v>
      </c>
      <c r="AR190">
        <v>0</v>
      </c>
      <c r="AS190">
        <v>500</v>
      </c>
      <c r="AT190" t="s">
        <v>29</v>
      </c>
    </row>
    <row r="191" spans="9:46" x14ac:dyDescent="0.3">
      <c r="I191" s="26"/>
      <c r="J191" s="26"/>
      <c r="K191" s="26"/>
      <c r="L191" s="26"/>
      <c r="M191" s="26"/>
      <c r="N191" s="26"/>
      <c r="O191" s="26"/>
      <c r="AM191">
        <v>94.5</v>
      </c>
      <c r="AN191">
        <f t="shared" si="63"/>
        <v>1.0133091548521813E-2</v>
      </c>
      <c r="AO191">
        <v>100.7</v>
      </c>
      <c r="AP191">
        <v>0.14099999999999999</v>
      </c>
      <c r="AQ191">
        <v>8.1681000000000008</v>
      </c>
      <c r="AR191">
        <v>0</v>
      </c>
      <c r="AS191">
        <v>500</v>
      </c>
      <c r="AT191" t="s">
        <v>29</v>
      </c>
    </row>
    <row r="192" spans="9:46" x14ac:dyDescent="0.3">
      <c r="I192" s="26"/>
      <c r="J192" s="26"/>
      <c r="K192" s="26"/>
      <c r="L192" s="26"/>
      <c r="M192" s="26"/>
      <c r="N192" s="26"/>
      <c r="O192" s="26"/>
      <c r="AM192">
        <v>95</v>
      </c>
      <c r="AN192">
        <f t="shared" si="63"/>
        <v>1.0190350587976699E-2</v>
      </c>
      <c r="AO192">
        <v>101.68</v>
      </c>
      <c r="AP192">
        <v>0.14199999999999999</v>
      </c>
      <c r="AQ192">
        <v>8.1663999999999994</v>
      </c>
      <c r="AR192">
        <v>0</v>
      </c>
      <c r="AS192">
        <v>500</v>
      </c>
      <c r="AT192" t="s">
        <v>29</v>
      </c>
    </row>
    <row r="193" spans="9:46" x14ac:dyDescent="0.3">
      <c r="I193" s="26"/>
      <c r="J193" s="26"/>
      <c r="K193" s="26"/>
      <c r="L193" s="26"/>
      <c r="M193" s="26"/>
      <c r="N193" s="26"/>
      <c r="O193" s="26"/>
      <c r="AM193">
        <v>95.5</v>
      </c>
      <c r="AN193">
        <f t="shared" si="63"/>
        <v>1.0245411583690514E-2</v>
      </c>
      <c r="AO193">
        <v>102.7</v>
      </c>
      <c r="AP193">
        <v>0.14299999999999999</v>
      </c>
      <c r="AQ193">
        <v>8.1651000000000007</v>
      </c>
      <c r="AR193">
        <v>0</v>
      </c>
      <c r="AS193">
        <v>500</v>
      </c>
      <c r="AT193" t="s">
        <v>29</v>
      </c>
    </row>
    <row r="194" spans="9:46" x14ac:dyDescent="0.3">
      <c r="I194" s="26"/>
      <c r="J194" s="26"/>
      <c r="K194" s="26"/>
      <c r="L194" s="26"/>
      <c r="M194" s="26"/>
      <c r="N194" s="26"/>
      <c r="O194" s="26"/>
      <c r="AM194">
        <v>96</v>
      </c>
      <c r="AN194">
        <f t="shared" si="63"/>
        <v>1.0407737113968566E-2</v>
      </c>
      <c r="AO194">
        <v>103.79</v>
      </c>
      <c r="AP194">
        <v>0.14499999999999999</v>
      </c>
      <c r="AQ194">
        <v>8.1638000000000002</v>
      </c>
      <c r="AR194">
        <v>0</v>
      </c>
      <c r="AS194">
        <v>500</v>
      </c>
      <c r="AT194" t="s">
        <v>29</v>
      </c>
    </row>
    <row r="195" spans="9:46" x14ac:dyDescent="0.3">
      <c r="I195" s="26"/>
      <c r="J195" s="26"/>
      <c r="K195" s="26"/>
      <c r="L195" s="26"/>
      <c r="M195" s="26"/>
      <c r="N195" s="26"/>
      <c r="O195" s="26"/>
      <c r="AM195">
        <v>96.5</v>
      </c>
      <c r="AN195">
        <f t="shared" si="63"/>
        <v>1.0460600065941312E-2</v>
      </c>
      <c r="AO195">
        <v>104.85</v>
      </c>
      <c r="AP195">
        <v>0.14599999999999999</v>
      </c>
      <c r="AQ195">
        <v>8.1626999999999992</v>
      </c>
      <c r="AR195">
        <v>0</v>
      </c>
      <c r="AS195">
        <v>500</v>
      </c>
      <c r="AT195" t="s">
        <v>29</v>
      </c>
    </row>
    <row r="196" spans="9:46" x14ac:dyDescent="0.3">
      <c r="I196" s="26"/>
      <c r="J196" s="26"/>
      <c r="K196" s="26"/>
      <c r="L196" s="26"/>
      <c r="M196" s="26"/>
      <c r="N196" s="26"/>
      <c r="O196" s="26"/>
      <c r="AM196">
        <v>97</v>
      </c>
      <c r="AN196">
        <f t="shared" si="63"/>
        <v>1.0515661061655126E-2</v>
      </c>
      <c r="AO196">
        <v>105.87</v>
      </c>
      <c r="AP196">
        <v>0.14699999999999999</v>
      </c>
      <c r="AQ196">
        <v>8.1616</v>
      </c>
      <c r="AR196">
        <v>0</v>
      </c>
      <c r="AS196">
        <v>500</v>
      </c>
      <c r="AT196" t="s">
        <v>29</v>
      </c>
    </row>
    <row r="197" spans="9:46" x14ac:dyDescent="0.3">
      <c r="I197" s="26"/>
      <c r="J197" s="26"/>
      <c r="K197" s="26"/>
      <c r="L197" s="26"/>
      <c r="M197" s="26"/>
      <c r="N197" s="26"/>
      <c r="O197" s="26"/>
      <c r="AM197">
        <v>97.5</v>
      </c>
      <c r="AN197">
        <f t="shared" ref="AN197:AN260" si="64">(AP197-AO197/2022)/9</f>
        <v>1.0574019122980546E-2</v>
      </c>
      <c r="AO197">
        <v>106.83</v>
      </c>
      <c r="AP197">
        <v>0.14799999999999999</v>
      </c>
      <c r="AQ197">
        <v>8.1606000000000005</v>
      </c>
      <c r="AR197">
        <v>0</v>
      </c>
      <c r="AS197">
        <v>500</v>
      </c>
      <c r="AT197" t="s">
        <v>29</v>
      </c>
    </row>
    <row r="198" spans="9:46" x14ac:dyDescent="0.3">
      <c r="I198" s="26"/>
      <c r="J198" s="26"/>
      <c r="K198" s="26"/>
      <c r="L198" s="26"/>
      <c r="M198" s="26"/>
      <c r="N198" s="26"/>
      <c r="O198" s="26"/>
      <c r="AM198">
        <v>98</v>
      </c>
      <c r="AN198">
        <f t="shared" si="64"/>
        <v>1.0627981096823827E-2</v>
      </c>
      <c r="AO198">
        <v>107.87</v>
      </c>
      <c r="AP198">
        <v>0.14899999999999999</v>
      </c>
      <c r="AQ198">
        <v>8.1594999999999995</v>
      </c>
      <c r="AR198">
        <v>0</v>
      </c>
      <c r="AS198">
        <v>500</v>
      </c>
      <c r="AT198" t="s">
        <v>29</v>
      </c>
    </row>
    <row r="199" spans="9:46" x14ac:dyDescent="0.3">
      <c r="I199" s="26"/>
      <c r="J199" s="26"/>
      <c r="K199" s="26"/>
      <c r="L199" s="26"/>
      <c r="M199" s="26"/>
      <c r="N199" s="26"/>
      <c r="O199" s="26"/>
      <c r="AM199">
        <v>98.5</v>
      </c>
      <c r="AN199">
        <f t="shared" si="64"/>
        <v>1.0678646005055501E-2</v>
      </c>
      <c r="AO199">
        <v>108.97</v>
      </c>
      <c r="AP199">
        <v>0.15</v>
      </c>
      <c r="AQ199">
        <v>8.1584000000000003</v>
      </c>
      <c r="AR199">
        <v>0</v>
      </c>
      <c r="AS199">
        <v>500</v>
      </c>
      <c r="AT199" t="s">
        <v>29</v>
      </c>
    </row>
    <row r="200" spans="9:46" x14ac:dyDescent="0.3">
      <c r="I200" s="26"/>
      <c r="J200" s="26"/>
      <c r="K200" s="26"/>
      <c r="L200" s="26"/>
      <c r="M200" s="26"/>
      <c r="N200" s="26"/>
      <c r="O200" s="26"/>
      <c r="AM200">
        <v>99</v>
      </c>
      <c r="AN200">
        <f t="shared" si="64"/>
        <v>1.0839872513463017E-2</v>
      </c>
      <c r="AO200">
        <v>110.08</v>
      </c>
      <c r="AP200">
        <v>0.152</v>
      </c>
      <c r="AQ200">
        <v>8.157</v>
      </c>
      <c r="AR200">
        <v>0</v>
      </c>
      <c r="AS200">
        <v>500</v>
      </c>
      <c r="AT200" t="s">
        <v>29</v>
      </c>
    </row>
    <row r="201" spans="9:46" x14ac:dyDescent="0.3">
      <c r="I201" s="26"/>
      <c r="J201" s="26"/>
      <c r="K201" s="26"/>
      <c r="L201" s="26"/>
      <c r="M201" s="26"/>
      <c r="N201" s="26"/>
      <c r="O201" s="26"/>
      <c r="AM201">
        <v>99.5</v>
      </c>
      <c r="AN201">
        <f t="shared" si="64"/>
        <v>1.0887789867018353E-2</v>
      </c>
      <c r="AO201">
        <v>111.23</v>
      </c>
      <c r="AP201">
        <v>0.153</v>
      </c>
      <c r="AQ201">
        <v>8.1556999999999995</v>
      </c>
      <c r="AR201">
        <v>0</v>
      </c>
      <c r="AS201">
        <v>500</v>
      </c>
      <c r="AT201" t="s">
        <v>29</v>
      </c>
    </row>
    <row r="202" spans="9:46" x14ac:dyDescent="0.3">
      <c r="I202" s="26"/>
      <c r="J202" s="26"/>
      <c r="K202" s="26"/>
      <c r="L202" s="26"/>
      <c r="M202" s="26"/>
      <c r="N202" s="26"/>
      <c r="O202" s="26"/>
      <c r="AM202">
        <v>100</v>
      </c>
      <c r="AN202">
        <f t="shared" si="64"/>
        <v>1.0935707220573691E-2</v>
      </c>
      <c r="AO202">
        <v>112.38</v>
      </c>
      <c r="AP202">
        <v>0.154</v>
      </c>
      <c r="AQ202">
        <v>8.1547999999999998</v>
      </c>
      <c r="AR202">
        <v>0</v>
      </c>
      <c r="AS202">
        <v>500</v>
      </c>
      <c r="AT202" t="s">
        <v>29</v>
      </c>
    </row>
    <row r="203" spans="9:46" x14ac:dyDescent="0.3">
      <c r="I203" s="26"/>
      <c r="J203" s="26"/>
      <c r="K203" s="26"/>
      <c r="L203" s="26"/>
      <c r="M203" s="26"/>
      <c r="N203" s="26"/>
      <c r="O203" s="26"/>
      <c r="AM203">
        <v>100.5</v>
      </c>
      <c r="AN203">
        <f t="shared" si="64"/>
        <v>1.0979228486646885E-2</v>
      </c>
      <c r="AO203">
        <v>113.61</v>
      </c>
      <c r="AP203">
        <v>0.155</v>
      </c>
      <c r="AQ203">
        <v>8.1537000000000006</v>
      </c>
      <c r="AR203">
        <v>0</v>
      </c>
      <c r="AS203">
        <v>500</v>
      </c>
      <c r="AT203" t="s">
        <v>29</v>
      </c>
    </row>
    <row r="204" spans="9:46" x14ac:dyDescent="0.3">
      <c r="I204" s="26"/>
      <c r="J204" s="26"/>
      <c r="K204" s="26"/>
      <c r="L204" s="26"/>
      <c r="M204" s="26"/>
      <c r="N204" s="26"/>
      <c r="O204" s="26"/>
      <c r="AM204">
        <v>101</v>
      </c>
      <c r="AN204">
        <f t="shared" si="64"/>
        <v>1.1016705132432136E-2</v>
      </c>
      <c r="AO204">
        <v>114.95</v>
      </c>
      <c r="AP204">
        <v>0.156</v>
      </c>
      <c r="AQ204">
        <v>8.1526999999999994</v>
      </c>
      <c r="AR204">
        <v>0</v>
      </c>
      <c r="AS204">
        <v>500</v>
      </c>
      <c r="AT204" t="s">
        <v>29</v>
      </c>
    </row>
    <row r="205" spans="9:46" x14ac:dyDescent="0.3">
      <c r="I205" s="26"/>
      <c r="J205" s="26"/>
      <c r="K205" s="26"/>
      <c r="L205" s="26"/>
      <c r="M205" s="26"/>
      <c r="N205" s="26"/>
      <c r="O205" s="26"/>
      <c r="AM205">
        <v>101.5</v>
      </c>
      <c r="AN205">
        <f t="shared" si="64"/>
        <v>1.1056379821958458E-2</v>
      </c>
      <c r="AO205">
        <v>116.25</v>
      </c>
      <c r="AP205">
        <v>0.157</v>
      </c>
      <c r="AQ205">
        <v>8.1514000000000006</v>
      </c>
      <c r="AR205">
        <v>0</v>
      </c>
      <c r="AS205">
        <v>500</v>
      </c>
      <c r="AT205" t="s">
        <v>29</v>
      </c>
    </row>
    <row r="206" spans="9:46" x14ac:dyDescent="0.3">
      <c r="I206" s="26"/>
      <c r="J206" s="26"/>
      <c r="K206" s="26"/>
      <c r="L206" s="26"/>
      <c r="M206" s="26"/>
      <c r="N206" s="26"/>
      <c r="O206" s="26"/>
      <c r="AM206">
        <v>102</v>
      </c>
      <c r="AN206">
        <f t="shared" si="64"/>
        <v>1.1207715133531157E-2</v>
      </c>
      <c r="AO206">
        <v>117.54</v>
      </c>
      <c r="AP206">
        <v>0.159</v>
      </c>
      <c r="AQ206">
        <v>8.1499000000000006</v>
      </c>
      <c r="AR206">
        <v>0</v>
      </c>
      <c r="AS206">
        <v>500</v>
      </c>
      <c r="AT206" t="s">
        <v>29</v>
      </c>
    </row>
    <row r="207" spans="9:46" x14ac:dyDescent="0.3">
      <c r="I207" s="26"/>
      <c r="J207" s="26"/>
      <c r="K207" s="26"/>
      <c r="L207" s="26"/>
      <c r="M207" s="26"/>
      <c r="N207" s="26"/>
      <c r="O207" s="26"/>
      <c r="AM207">
        <v>102.5</v>
      </c>
      <c r="AN207">
        <f t="shared" si="64"/>
        <v>1.1248488844928014E-2</v>
      </c>
      <c r="AO207">
        <v>118.82</v>
      </c>
      <c r="AP207">
        <v>0.16</v>
      </c>
      <c r="AQ207">
        <v>8.1489999999999991</v>
      </c>
      <c r="AR207">
        <v>0</v>
      </c>
      <c r="AS207">
        <v>500</v>
      </c>
      <c r="AT207" t="s">
        <v>29</v>
      </c>
    </row>
    <row r="208" spans="9:46" x14ac:dyDescent="0.3">
      <c r="I208" s="26"/>
      <c r="J208" s="26"/>
      <c r="K208" s="26"/>
      <c r="L208" s="26"/>
      <c r="M208" s="26"/>
      <c r="N208" s="26"/>
      <c r="O208" s="26"/>
      <c r="AM208">
        <v>103</v>
      </c>
      <c r="AN208">
        <f t="shared" si="64"/>
        <v>1.1410704473019014E-2</v>
      </c>
      <c r="AO208">
        <v>117.89</v>
      </c>
      <c r="AP208">
        <v>0.161</v>
      </c>
      <c r="AQ208">
        <v>8.1473999999999993</v>
      </c>
      <c r="AR208">
        <v>2</v>
      </c>
      <c r="AS208">
        <v>500</v>
      </c>
      <c r="AT208" t="s">
        <v>29</v>
      </c>
    </row>
    <row r="209" spans="9:46" x14ac:dyDescent="0.3">
      <c r="I209" s="26"/>
      <c r="J209" s="26"/>
      <c r="K209" s="26"/>
      <c r="L209" s="26"/>
      <c r="M209" s="26"/>
      <c r="N209" s="26"/>
      <c r="O209" s="26"/>
      <c r="AM209">
        <v>103.5</v>
      </c>
      <c r="AN209">
        <f t="shared" si="64"/>
        <v>1.1411803494889549E-2</v>
      </c>
      <c r="AO209">
        <v>117.87</v>
      </c>
      <c r="AP209">
        <v>0.161</v>
      </c>
      <c r="AQ209">
        <v>8.1475000000000009</v>
      </c>
      <c r="AR209">
        <v>0</v>
      </c>
      <c r="AS209">
        <v>500</v>
      </c>
      <c r="AT209" t="s">
        <v>29</v>
      </c>
    </row>
    <row r="210" spans="9:46" x14ac:dyDescent="0.3">
      <c r="I210" s="26"/>
      <c r="J210" s="26"/>
      <c r="K210" s="26"/>
      <c r="L210" s="26"/>
      <c r="M210" s="26"/>
      <c r="N210" s="26"/>
      <c r="O210" s="26"/>
      <c r="AM210">
        <v>104</v>
      </c>
      <c r="AN210">
        <f t="shared" si="64"/>
        <v>1.1413452027695352E-2</v>
      </c>
      <c r="AO210">
        <v>117.84</v>
      </c>
      <c r="AP210">
        <v>0.161</v>
      </c>
      <c r="AQ210">
        <v>8.1475000000000009</v>
      </c>
      <c r="AR210">
        <v>0</v>
      </c>
      <c r="AS210">
        <v>500</v>
      </c>
      <c r="AT210" t="s">
        <v>29</v>
      </c>
    </row>
    <row r="211" spans="9:46" x14ac:dyDescent="0.3">
      <c r="I211" s="26"/>
      <c r="J211" s="26"/>
      <c r="K211" s="26"/>
      <c r="L211" s="26"/>
      <c r="M211" s="26"/>
      <c r="N211" s="26"/>
      <c r="O211" s="26"/>
      <c r="AM211">
        <v>104.5</v>
      </c>
      <c r="AN211">
        <f t="shared" si="64"/>
        <v>1.1414551049565886E-2</v>
      </c>
      <c r="AO211">
        <v>117.82</v>
      </c>
      <c r="AP211">
        <v>0.161</v>
      </c>
      <c r="AQ211">
        <v>8.1476000000000006</v>
      </c>
      <c r="AR211">
        <v>0</v>
      </c>
      <c r="AS211">
        <v>500</v>
      </c>
      <c r="AT211" t="s">
        <v>29</v>
      </c>
    </row>
    <row r="212" spans="9:46" x14ac:dyDescent="0.3">
      <c r="I212" s="26"/>
      <c r="J212" s="26"/>
      <c r="K212" s="26"/>
      <c r="L212" s="26"/>
      <c r="M212" s="26"/>
      <c r="N212" s="26"/>
      <c r="O212" s="26"/>
      <c r="AM212">
        <v>105</v>
      </c>
      <c r="AN212">
        <f t="shared" si="64"/>
        <v>1.1416199582371687E-2</v>
      </c>
      <c r="AO212">
        <v>117.79</v>
      </c>
      <c r="AP212">
        <v>0.161</v>
      </c>
      <c r="AQ212">
        <v>8.1475000000000009</v>
      </c>
      <c r="AR212">
        <v>0</v>
      </c>
      <c r="AS212">
        <v>500</v>
      </c>
      <c r="AT212" t="s">
        <v>29</v>
      </c>
    </row>
    <row r="213" spans="9:46" x14ac:dyDescent="0.3">
      <c r="I213" s="26"/>
      <c r="J213" s="26"/>
      <c r="K213" s="26"/>
      <c r="L213" s="26"/>
      <c r="M213" s="26"/>
      <c r="N213" s="26"/>
      <c r="O213" s="26"/>
      <c r="AM213">
        <v>105.5</v>
      </c>
      <c r="AN213">
        <f t="shared" si="64"/>
        <v>1.1416749093306956E-2</v>
      </c>
      <c r="AO213">
        <v>117.78</v>
      </c>
      <c r="AP213">
        <v>0.161</v>
      </c>
      <c r="AQ213">
        <v>8.1475000000000009</v>
      </c>
      <c r="AR213">
        <v>0</v>
      </c>
      <c r="AS213">
        <v>500</v>
      </c>
      <c r="AT213" t="s">
        <v>29</v>
      </c>
    </row>
    <row r="214" spans="9:46" x14ac:dyDescent="0.3">
      <c r="I214" s="26"/>
      <c r="J214" s="26"/>
      <c r="K214" s="26"/>
      <c r="L214" s="26"/>
      <c r="M214" s="26"/>
      <c r="N214" s="26"/>
      <c r="O214" s="26"/>
      <c r="AM214">
        <v>106</v>
      </c>
      <c r="AN214">
        <f t="shared" si="64"/>
        <v>1.1416749093306956E-2</v>
      </c>
      <c r="AO214">
        <v>117.78</v>
      </c>
      <c r="AP214">
        <v>0.161</v>
      </c>
      <c r="AQ214">
        <v>8.1475000000000009</v>
      </c>
      <c r="AR214">
        <v>0</v>
      </c>
      <c r="AS214">
        <v>500</v>
      </c>
      <c r="AT214" t="s">
        <v>29</v>
      </c>
    </row>
    <row r="215" spans="9:46" x14ac:dyDescent="0.3">
      <c r="I215" s="26"/>
      <c r="J215" s="26"/>
      <c r="K215" s="26"/>
      <c r="L215" s="26"/>
      <c r="M215" s="26"/>
      <c r="N215" s="26"/>
      <c r="O215" s="26"/>
      <c r="AM215">
        <v>106.5</v>
      </c>
      <c r="AN215">
        <f t="shared" si="64"/>
        <v>1.1409605451148478E-2</v>
      </c>
      <c r="AO215">
        <v>117.91</v>
      </c>
      <c r="AP215">
        <v>0.161</v>
      </c>
      <c r="AQ215">
        <v>8.1473999999999993</v>
      </c>
      <c r="AR215">
        <v>0</v>
      </c>
      <c r="AS215">
        <v>500</v>
      </c>
      <c r="AT215" t="s">
        <v>29</v>
      </c>
    </row>
    <row r="216" spans="9:46" x14ac:dyDescent="0.3">
      <c r="I216" s="26"/>
      <c r="J216" s="26"/>
      <c r="K216" s="26"/>
      <c r="L216" s="26"/>
      <c r="M216" s="26"/>
      <c r="N216" s="26"/>
      <c r="O216" s="26"/>
      <c r="AM216">
        <v>107</v>
      </c>
      <c r="AN216">
        <f t="shared" si="64"/>
        <v>1.1398615232443126E-2</v>
      </c>
      <c r="AO216">
        <v>118.11</v>
      </c>
      <c r="AP216">
        <v>0.161</v>
      </c>
      <c r="AQ216">
        <v>8.1472999999999995</v>
      </c>
      <c r="AR216">
        <v>0</v>
      </c>
      <c r="AS216">
        <v>500</v>
      </c>
      <c r="AT216" t="s">
        <v>29</v>
      </c>
    </row>
    <row r="217" spans="9:46" x14ac:dyDescent="0.3">
      <c r="I217" s="26"/>
      <c r="J217" s="26"/>
      <c r="K217" s="26"/>
      <c r="L217" s="26"/>
      <c r="M217" s="26"/>
      <c r="N217" s="26"/>
      <c r="O217" s="26"/>
      <c r="AM217">
        <v>107.5</v>
      </c>
      <c r="AN217">
        <f t="shared" si="64"/>
        <v>1.1493790526431477E-2</v>
      </c>
      <c r="AO217">
        <v>118.4</v>
      </c>
      <c r="AP217">
        <v>0.16200000000000001</v>
      </c>
      <c r="AQ217">
        <v>8.1468000000000007</v>
      </c>
      <c r="AR217">
        <v>0</v>
      </c>
      <c r="AS217">
        <v>500</v>
      </c>
      <c r="AT217" t="s">
        <v>29</v>
      </c>
    </row>
    <row r="218" spans="9:46" x14ac:dyDescent="0.3">
      <c r="I218" s="26"/>
      <c r="J218" s="26"/>
      <c r="K218" s="26"/>
      <c r="L218" s="26"/>
      <c r="M218" s="26"/>
      <c r="N218" s="26"/>
      <c r="O218" s="26"/>
      <c r="AM218">
        <v>108</v>
      </c>
      <c r="AN218">
        <f t="shared" si="64"/>
        <v>1.1472909110891306E-2</v>
      </c>
      <c r="AO218">
        <v>118.78</v>
      </c>
      <c r="AP218">
        <v>0.16200000000000001</v>
      </c>
      <c r="AQ218">
        <v>8.1466999999999992</v>
      </c>
      <c r="AR218">
        <v>0</v>
      </c>
      <c r="AS218">
        <v>500</v>
      </c>
      <c r="AT218" t="s">
        <v>29</v>
      </c>
    </row>
    <row r="219" spans="9:46" x14ac:dyDescent="0.3">
      <c r="I219" s="26"/>
      <c r="J219" s="26"/>
      <c r="K219" s="26"/>
      <c r="L219" s="26"/>
      <c r="M219" s="26"/>
      <c r="N219" s="26"/>
      <c r="O219" s="26"/>
      <c r="AM219">
        <v>108.5</v>
      </c>
      <c r="AN219">
        <f t="shared" si="64"/>
        <v>1.1448181118804265E-2</v>
      </c>
      <c r="AO219">
        <v>119.23</v>
      </c>
      <c r="AP219">
        <v>0.16200000000000001</v>
      </c>
      <c r="AQ219">
        <v>8.1463999999999999</v>
      </c>
      <c r="AR219">
        <v>0</v>
      </c>
      <c r="AS219">
        <v>500</v>
      </c>
      <c r="AT219" t="s">
        <v>29</v>
      </c>
    </row>
    <row r="220" spans="9:46" x14ac:dyDescent="0.3">
      <c r="I220" s="26"/>
      <c r="J220" s="26"/>
      <c r="K220" s="26"/>
      <c r="L220" s="26"/>
      <c r="M220" s="26"/>
      <c r="N220" s="26"/>
      <c r="O220" s="26"/>
      <c r="AM220">
        <v>109</v>
      </c>
      <c r="AN220">
        <f t="shared" si="64"/>
        <v>1.1532366194087262E-2</v>
      </c>
      <c r="AO220">
        <v>119.72</v>
      </c>
      <c r="AP220">
        <v>0.16300000000000001</v>
      </c>
      <c r="AQ220">
        <v>8.1457999999999995</v>
      </c>
      <c r="AR220">
        <v>0</v>
      </c>
      <c r="AS220">
        <v>500</v>
      </c>
      <c r="AT220" t="s">
        <v>29</v>
      </c>
    </row>
    <row r="221" spans="9:46" x14ac:dyDescent="0.3">
      <c r="I221" s="26"/>
      <c r="J221" s="26"/>
      <c r="K221" s="26"/>
      <c r="L221" s="26"/>
      <c r="M221" s="26"/>
      <c r="N221" s="26"/>
      <c r="O221" s="26"/>
      <c r="AM221">
        <v>109.5</v>
      </c>
      <c r="AN221">
        <f t="shared" si="64"/>
        <v>1.1503242114518079E-2</v>
      </c>
      <c r="AO221">
        <v>120.25</v>
      </c>
      <c r="AP221">
        <v>0.16300000000000001</v>
      </c>
      <c r="AQ221">
        <v>8.1455000000000002</v>
      </c>
      <c r="AR221">
        <v>0</v>
      </c>
      <c r="AS221">
        <v>500</v>
      </c>
      <c r="AT221" t="s">
        <v>29</v>
      </c>
    </row>
    <row r="222" spans="9:46" x14ac:dyDescent="0.3">
      <c r="I222" s="26"/>
      <c r="J222" s="26"/>
      <c r="K222" s="26"/>
      <c r="L222" s="26"/>
      <c r="M222" s="26"/>
      <c r="N222" s="26"/>
      <c r="O222" s="26"/>
      <c r="AM222">
        <v>110</v>
      </c>
      <c r="AN222">
        <f t="shared" si="64"/>
        <v>1.158248159138367E-2</v>
      </c>
      <c r="AO222">
        <v>120.83</v>
      </c>
      <c r="AP222">
        <v>0.16400000000000001</v>
      </c>
      <c r="AQ222">
        <v>8.1448999999999998</v>
      </c>
      <c r="AR222">
        <v>0</v>
      </c>
      <c r="AS222">
        <v>500</v>
      </c>
      <c r="AT222" t="s">
        <v>29</v>
      </c>
    </row>
    <row r="223" spans="9:46" x14ac:dyDescent="0.3">
      <c r="I223" s="26"/>
      <c r="J223" s="26"/>
      <c r="K223" s="26"/>
      <c r="L223" s="26"/>
      <c r="M223" s="26"/>
      <c r="N223" s="26"/>
      <c r="O223" s="26"/>
      <c r="AM223">
        <v>110.5</v>
      </c>
      <c r="AN223">
        <f t="shared" si="64"/>
        <v>1.1547312891526542E-2</v>
      </c>
      <c r="AO223">
        <v>121.47</v>
      </c>
      <c r="AP223">
        <v>0.16400000000000001</v>
      </c>
      <c r="AQ223">
        <v>8.1441999999999997</v>
      </c>
      <c r="AR223">
        <v>0</v>
      </c>
      <c r="AS223">
        <v>500</v>
      </c>
      <c r="AT223" t="s">
        <v>29</v>
      </c>
    </row>
    <row r="224" spans="9:46" x14ac:dyDescent="0.3">
      <c r="I224" s="26"/>
      <c r="J224" s="26"/>
      <c r="K224" s="26"/>
      <c r="L224" s="26"/>
      <c r="M224" s="26"/>
      <c r="N224" s="26"/>
      <c r="O224" s="26"/>
      <c r="AM224">
        <v>111</v>
      </c>
      <c r="AN224">
        <f t="shared" si="64"/>
        <v>1.1622156280909991E-2</v>
      </c>
      <c r="AO224">
        <v>122.13</v>
      </c>
      <c r="AP224">
        <v>0.16500000000000001</v>
      </c>
      <c r="AQ224">
        <v>8.1437000000000008</v>
      </c>
      <c r="AR224">
        <v>0</v>
      </c>
      <c r="AS224">
        <v>500</v>
      </c>
      <c r="AT224" t="s">
        <v>29</v>
      </c>
    </row>
    <row r="225" spans="9:46" x14ac:dyDescent="0.3">
      <c r="I225" s="26"/>
      <c r="J225" s="26"/>
      <c r="K225" s="26"/>
      <c r="L225" s="26"/>
      <c r="M225" s="26"/>
      <c r="N225" s="26"/>
      <c r="O225" s="26"/>
      <c r="AM225">
        <v>111.5</v>
      </c>
      <c r="AN225">
        <f t="shared" si="64"/>
        <v>1.1691504560940764E-2</v>
      </c>
      <c r="AO225">
        <v>122.89</v>
      </c>
      <c r="AP225">
        <v>0.16600000000000001</v>
      </c>
      <c r="AQ225">
        <v>8.1428999999999991</v>
      </c>
      <c r="AR225">
        <v>0</v>
      </c>
      <c r="AS225">
        <v>500</v>
      </c>
      <c r="AT225" t="s">
        <v>29</v>
      </c>
    </row>
    <row r="226" spans="9:46" x14ac:dyDescent="0.3">
      <c r="I226" s="26"/>
      <c r="J226" s="26"/>
      <c r="K226" s="26"/>
      <c r="L226" s="26"/>
      <c r="M226" s="26"/>
      <c r="N226" s="26"/>
      <c r="O226" s="26"/>
      <c r="AM226">
        <v>112</v>
      </c>
      <c r="AN226">
        <f t="shared" si="64"/>
        <v>1.1759753819101E-2</v>
      </c>
      <c r="AO226">
        <v>123.67</v>
      </c>
      <c r="AP226">
        <v>0.16700000000000001</v>
      </c>
      <c r="AQ226">
        <v>8.1419999999999995</v>
      </c>
      <c r="AR226">
        <v>0</v>
      </c>
      <c r="AS226">
        <v>500</v>
      </c>
      <c r="AT226" t="s">
        <v>29</v>
      </c>
    </row>
    <row r="227" spans="9:46" x14ac:dyDescent="0.3">
      <c r="I227" s="26"/>
      <c r="J227" s="26"/>
      <c r="K227" s="26"/>
      <c r="L227" s="26"/>
      <c r="M227" s="26"/>
      <c r="N227" s="26"/>
      <c r="O227" s="26"/>
      <c r="AM227">
        <v>112.5</v>
      </c>
      <c r="AN227">
        <f t="shared" si="64"/>
        <v>1.1715792944279593E-2</v>
      </c>
      <c r="AO227">
        <v>124.47</v>
      </c>
      <c r="AP227">
        <v>0.16700000000000001</v>
      </c>
      <c r="AQ227">
        <v>8.1416000000000004</v>
      </c>
      <c r="AR227">
        <v>0</v>
      </c>
      <c r="AS227">
        <v>500</v>
      </c>
      <c r="AT227" t="s">
        <v>29</v>
      </c>
    </row>
    <row r="228" spans="9:46" x14ac:dyDescent="0.3">
      <c r="I228" s="26"/>
      <c r="J228" s="26"/>
      <c r="K228" s="26"/>
      <c r="L228" s="26"/>
      <c r="M228" s="26"/>
      <c r="N228" s="26"/>
      <c r="O228" s="26"/>
      <c r="AM228">
        <v>113</v>
      </c>
      <c r="AN228">
        <f t="shared" si="64"/>
        <v>1.1779096604022422E-2</v>
      </c>
      <c r="AO228">
        <v>125.34</v>
      </c>
      <c r="AP228">
        <v>0.16800000000000001</v>
      </c>
      <c r="AQ228">
        <v>8.1409000000000002</v>
      </c>
      <c r="AR228">
        <v>0</v>
      </c>
      <c r="AS228">
        <v>500</v>
      </c>
      <c r="AT228" t="s">
        <v>29</v>
      </c>
    </row>
    <row r="229" spans="9:46" x14ac:dyDescent="0.3">
      <c r="I229" s="26"/>
      <c r="J229" s="26"/>
      <c r="K229" s="26"/>
      <c r="L229" s="26"/>
      <c r="M229" s="26"/>
      <c r="N229" s="26"/>
      <c r="O229" s="26"/>
      <c r="AM229">
        <v>113.5</v>
      </c>
      <c r="AN229">
        <f t="shared" si="64"/>
        <v>1.1731838663589407E-2</v>
      </c>
      <c r="AO229">
        <v>126.2</v>
      </c>
      <c r="AP229">
        <v>0.16800000000000001</v>
      </c>
      <c r="AQ229">
        <v>8.1401000000000003</v>
      </c>
      <c r="AR229">
        <v>0</v>
      </c>
      <c r="AS229">
        <v>500</v>
      </c>
      <c r="AT229" t="s">
        <v>29</v>
      </c>
    </row>
    <row r="230" spans="9:46" x14ac:dyDescent="0.3">
      <c r="I230" s="26"/>
      <c r="J230" s="26"/>
      <c r="K230" s="26"/>
      <c r="L230" s="26"/>
      <c r="M230" s="26"/>
      <c r="N230" s="26"/>
      <c r="O230" s="26"/>
      <c r="AM230">
        <v>114</v>
      </c>
      <c r="AN230">
        <f t="shared" si="64"/>
        <v>1.1790196724914827E-2</v>
      </c>
      <c r="AO230">
        <v>127.16</v>
      </c>
      <c r="AP230">
        <v>0.16900000000000001</v>
      </c>
      <c r="AQ230">
        <v>8.1395</v>
      </c>
      <c r="AR230">
        <v>0</v>
      </c>
      <c r="AS230">
        <v>500</v>
      </c>
      <c r="AT230" t="s">
        <v>29</v>
      </c>
    </row>
    <row r="231" spans="9:46" x14ac:dyDescent="0.3">
      <c r="I231" s="26"/>
      <c r="J231" s="26"/>
      <c r="K231" s="26"/>
      <c r="L231" s="26"/>
      <c r="M231" s="26"/>
      <c r="N231" s="26"/>
      <c r="O231" s="26"/>
      <c r="AM231">
        <v>114.5</v>
      </c>
      <c r="AN231">
        <f t="shared" si="64"/>
        <v>1.1849104297175514E-2</v>
      </c>
      <c r="AO231">
        <v>128.11000000000001</v>
      </c>
      <c r="AP231">
        <v>0.17</v>
      </c>
      <c r="AQ231">
        <v>8.1387</v>
      </c>
      <c r="AR231">
        <v>0</v>
      </c>
      <c r="AS231">
        <v>500</v>
      </c>
      <c r="AT231" t="s">
        <v>29</v>
      </c>
    </row>
    <row r="232" spans="9:46" x14ac:dyDescent="0.3">
      <c r="I232" s="26"/>
      <c r="J232" s="26"/>
      <c r="K232" s="26"/>
      <c r="L232" s="26"/>
      <c r="M232" s="26"/>
      <c r="N232" s="26"/>
      <c r="O232" s="26"/>
      <c r="AM232">
        <v>115</v>
      </c>
      <c r="AN232">
        <f t="shared" si="64"/>
        <v>1.1910759424112542E-2</v>
      </c>
      <c r="AO232">
        <v>129.01</v>
      </c>
      <c r="AP232">
        <v>0.17100000000000001</v>
      </c>
      <c r="AQ232">
        <v>8.1379000000000001</v>
      </c>
      <c r="AR232">
        <v>0</v>
      </c>
      <c r="AS232">
        <v>500</v>
      </c>
      <c r="AT232" t="s">
        <v>29</v>
      </c>
    </row>
    <row r="233" spans="9:46" x14ac:dyDescent="0.3">
      <c r="I233" s="26"/>
      <c r="J233" s="26"/>
      <c r="K233" s="26"/>
      <c r="L233" s="26"/>
      <c r="M233" s="26"/>
      <c r="N233" s="26"/>
      <c r="O233" s="26"/>
      <c r="AM233">
        <v>115.5</v>
      </c>
      <c r="AN233">
        <f t="shared" si="64"/>
        <v>1.1859654907132653E-2</v>
      </c>
      <c r="AO233">
        <v>129.94</v>
      </c>
      <c r="AP233">
        <v>0.17100000000000001</v>
      </c>
      <c r="AQ233">
        <v>8.1372</v>
      </c>
      <c r="AR233">
        <v>0</v>
      </c>
      <c r="AS233">
        <v>500</v>
      </c>
      <c r="AT233" t="s">
        <v>29</v>
      </c>
    </row>
    <row r="234" spans="9:46" x14ac:dyDescent="0.3">
      <c r="I234" s="26"/>
      <c r="J234" s="26"/>
      <c r="K234" s="26"/>
      <c r="L234" s="26"/>
      <c r="M234" s="26"/>
      <c r="N234" s="26"/>
      <c r="O234" s="26"/>
      <c r="AM234">
        <v>116</v>
      </c>
      <c r="AN234">
        <f t="shared" si="64"/>
        <v>1.2026376524892845E-2</v>
      </c>
      <c r="AO234">
        <v>130.94999999999999</v>
      </c>
      <c r="AP234">
        <v>0.17299999999999999</v>
      </c>
      <c r="AQ234">
        <v>8.1361000000000008</v>
      </c>
      <c r="AR234">
        <v>0</v>
      </c>
      <c r="AS234">
        <v>500</v>
      </c>
      <c r="AT234" t="s">
        <v>29</v>
      </c>
    </row>
    <row r="235" spans="9:46" x14ac:dyDescent="0.3">
      <c r="I235" s="26"/>
      <c r="J235" s="26"/>
      <c r="K235" s="26"/>
      <c r="L235" s="26"/>
      <c r="M235" s="26"/>
      <c r="N235" s="26"/>
      <c r="O235" s="26"/>
      <c r="AM235">
        <v>116.5</v>
      </c>
      <c r="AN235">
        <f t="shared" si="64"/>
        <v>1.1968677876689744E-2</v>
      </c>
      <c r="AO235">
        <v>132</v>
      </c>
      <c r="AP235">
        <v>0.17299999999999999</v>
      </c>
      <c r="AQ235">
        <v>8.1355000000000004</v>
      </c>
      <c r="AR235">
        <v>0</v>
      </c>
      <c r="AS235">
        <v>500</v>
      </c>
      <c r="AT235" t="s">
        <v>29</v>
      </c>
    </row>
    <row r="236" spans="9:46" x14ac:dyDescent="0.3">
      <c r="I236" s="26"/>
      <c r="J236" s="26"/>
      <c r="K236" s="26"/>
      <c r="L236" s="26"/>
      <c r="M236" s="26"/>
      <c r="N236" s="26"/>
      <c r="O236" s="26"/>
      <c r="AM236">
        <v>117</v>
      </c>
      <c r="AN236">
        <f t="shared" si="64"/>
        <v>1.2020991317727221E-2</v>
      </c>
      <c r="AO236">
        <v>133.07</v>
      </c>
      <c r="AP236">
        <v>0.17399999999999999</v>
      </c>
      <c r="AQ236">
        <v>8.1348000000000003</v>
      </c>
      <c r="AR236">
        <v>0</v>
      </c>
      <c r="AS236">
        <v>500</v>
      </c>
      <c r="AT236" t="s">
        <v>29</v>
      </c>
    </row>
    <row r="237" spans="9:46" x14ac:dyDescent="0.3">
      <c r="I237" s="26"/>
      <c r="J237" s="26"/>
      <c r="K237" s="26"/>
      <c r="L237" s="26"/>
      <c r="M237" s="26"/>
      <c r="N237" s="26"/>
      <c r="O237" s="26"/>
      <c r="AM237">
        <v>117.5</v>
      </c>
      <c r="AN237">
        <f t="shared" si="64"/>
        <v>1.2071106715023629E-2</v>
      </c>
      <c r="AO237">
        <v>134.18</v>
      </c>
      <c r="AP237">
        <v>0.17499999999999999</v>
      </c>
      <c r="AQ237">
        <v>8.1338000000000008</v>
      </c>
      <c r="AR237">
        <v>0</v>
      </c>
      <c r="AS237">
        <v>500</v>
      </c>
      <c r="AT237" t="s">
        <v>29</v>
      </c>
    </row>
    <row r="238" spans="9:46" x14ac:dyDescent="0.3">
      <c r="I238" s="26"/>
      <c r="J238" s="26"/>
      <c r="K238" s="26"/>
      <c r="L238" s="26"/>
      <c r="M238" s="26"/>
      <c r="N238" s="26"/>
      <c r="O238" s="26"/>
      <c r="AM238">
        <v>118</v>
      </c>
      <c r="AN238">
        <f t="shared" si="64"/>
        <v>1.211737553577316E-2</v>
      </c>
      <c r="AO238">
        <v>135.36000000000001</v>
      </c>
      <c r="AP238">
        <v>0.17599999999999999</v>
      </c>
      <c r="AQ238">
        <v>8.1326000000000001</v>
      </c>
      <c r="AR238">
        <v>0</v>
      </c>
      <c r="AS238">
        <v>500</v>
      </c>
      <c r="AT238" t="s">
        <v>29</v>
      </c>
    </row>
    <row r="239" spans="9:46" x14ac:dyDescent="0.3">
      <c r="I239" s="26"/>
      <c r="J239" s="26"/>
      <c r="K239" s="26"/>
      <c r="L239" s="26"/>
      <c r="M239" s="26"/>
      <c r="N239" s="26"/>
      <c r="O239" s="26"/>
      <c r="AM239">
        <v>118.5</v>
      </c>
      <c r="AN239">
        <f t="shared" si="64"/>
        <v>1.2166391911199032E-2</v>
      </c>
      <c r="AO239">
        <v>136.49</v>
      </c>
      <c r="AP239">
        <v>0.17699999999999999</v>
      </c>
      <c r="AQ239">
        <v>8.1313999999999993</v>
      </c>
      <c r="AR239">
        <v>0</v>
      </c>
      <c r="AS239">
        <v>500</v>
      </c>
      <c r="AT239" t="s">
        <v>29</v>
      </c>
    </row>
    <row r="240" spans="9:46" x14ac:dyDescent="0.3">
      <c r="I240" s="26"/>
      <c r="J240" s="26"/>
      <c r="K240" s="26"/>
      <c r="L240" s="26"/>
      <c r="M240" s="26"/>
      <c r="N240" s="26"/>
      <c r="O240" s="26"/>
      <c r="AM240">
        <v>119</v>
      </c>
      <c r="AN240">
        <f t="shared" si="64"/>
        <v>1.2322672821189141E-2</v>
      </c>
      <c r="AO240">
        <v>137.69</v>
      </c>
      <c r="AP240">
        <v>0.17899999999999999</v>
      </c>
      <c r="AQ240">
        <v>8.1297999999999995</v>
      </c>
      <c r="AR240">
        <v>0</v>
      </c>
      <c r="AS240">
        <v>500</v>
      </c>
      <c r="AT240" t="s">
        <v>29</v>
      </c>
    </row>
    <row r="241" spans="9:46" x14ac:dyDescent="0.3">
      <c r="I241" s="26"/>
      <c r="J241" s="26"/>
      <c r="K241" s="26"/>
      <c r="L241" s="26"/>
      <c r="M241" s="26"/>
      <c r="N241" s="26"/>
      <c r="O241" s="26"/>
      <c r="AM241">
        <v>119.5</v>
      </c>
      <c r="AN241">
        <f t="shared" si="64"/>
        <v>1.2362897021650731E-2</v>
      </c>
      <c r="AO241">
        <v>138.97999999999999</v>
      </c>
      <c r="AP241">
        <v>0.18</v>
      </c>
      <c r="AQ241">
        <v>8.1283999999999992</v>
      </c>
      <c r="AR241">
        <v>0</v>
      </c>
      <c r="AS241">
        <v>500</v>
      </c>
      <c r="AT241" t="s">
        <v>29</v>
      </c>
    </row>
    <row r="242" spans="9:46" x14ac:dyDescent="0.3">
      <c r="I242" s="26"/>
      <c r="J242" s="26"/>
      <c r="K242" s="26"/>
      <c r="L242" s="26"/>
      <c r="M242" s="26"/>
      <c r="N242" s="26"/>
      <c r="O242" s="26"/>
      <c r="AM242">
        <v>120</v>
      </c>
      <c r="AN242">
        <f t="shared" si="64"/>
        <v>1.2403670733047588E-2</v>
      </c>
      <c r="AO242">
        <v>140.26</v>
      </c>
      <c r="AP242">
        <v>0.18099999999999999</v>
      </c>
      <c r="AQ242">
        <v>8.1275999999999993</v>
      </c>
      <c r="AR242">
        <v>0</v>
      </c>
      <c r="AS242">
        <v>500</v>
      </c>
      <c r="AT242" t="s">
        <v>29</v>
      </c>
    </row>
    <row r="243" spans="9:46" x14ac:dyDescent="0.3">
      <c r="I243" s="26"/>
      <c r="J243" s="26"/>
      <c r="K243" s="26"/>
      <c r="L243" s="26"/>
      <c r="M243" s="26"/>
      <c r="N243" s="26"/>
      <c r="O243" s="26"/>
      <c r="AM243">
        <v>120.5</v>
      </c>
      <c r="AN243">
        <f t="shared" si="64"/>
        <v>1.2446642488185514E-2</v>
      </c>
      <c r="AO243">
        <v>141.5</v>
      </c>
      <c r="AP243">
        <v>0.182</v>
      </c>
      <c r="AQ243">
        <v>8.1266999999999996</v>
      </c>
      <c r="AR243">
        <v>0</v>
      </c>
      <c r="AS243">
        <v>500</v>
      </c>
      <c r="AT243" t="s">
        <v>29</v>
      </c>
    </row>
    <row r="244" spans="9:46" x14ac:dyDescent="0.3">
      <c r="I244" s="26"/>
      <c r="J244" s="26"/>
      <c r="K244" s="26"/>
      <c r="L244" s="26"/>
      <c r="M244" s="26"/>
      <c r="N244" s="26"/>
      <c r="O244" s="26"/>
      <c r="AM244">
        <v>121</v>
      </c>
      <c r="AN244">
        <f t="shared" si="64"/>
        <v>1.2489064732388174E-2</v>
      </c>
      <c r="AO244">
        <v>142.75</v>
      </c>
      <c r="AP244">
        <v>0.183</v>
      </c>
      <c r="AQ244">
        <v>8.1257000000000001</v>
      </c>
      <c r="AR244">
        <v>0</v>
      </c>
      <c r="AS244">
        <v>500</v>
      </c>
      <c r="AT244" t="s">
        <v>29</v>
      </c>
    </row>
    <row r="245" spans="9:46" x14ac:dyDescent="0.3">
      <c r="I245" s="26"/>
      <c r="J245" s="26"/>
      <c r="K245" s="26"/>
      <c r="L245" s="26"/>
      <c r="M245" s="26"/>
      <c r="N245" s="26"/>
      <c r="O245" s="26"/>
      <c r="AM245">
        <v>121.5</v>
      </c>
      <c r="AN245">
        <f t="shared" si="64"/>
        <v>1.2524343334432355E-2</v>
      </c>
      <c r="AO245">
        <v>144.13</v>
      </c>
      <c r="AP245">
        <v>0.184</v>
      </c>
      <c r="AQ245">
        <v>8.1244999999999994</v>
      </c>
      <c r="AR245">
        <v>0</v>
      </c>
      <c r="AS245">
        <v>500</v>
      </c>
      <c r="AT245" t="s">
        <v>29</v>
      </c>
    </row>
    <row r="246" spans="9:46" x14ac:dyDescent="0.3">
      <c r="I246" s="26"/>
      <c r="J246" s="26"/>
      <c r="K246" s="26"/>
      <c r="L246" s="26"/>
      <c r="M246" s="26"/>
      <c r="N246" s="26"/>
      <c r="O246" s="26"/>
      <c r="AM246">
        <v>122</v>
      </c>
      <c r="AN246">
        <f t="shared" si="64"/>
        <v>1.256127046928234E-2</v>
      </c>
      <c r="AO246">
        <v>145.47999999999999</v>
      </c>
      <c r="AP246">
        <v>0.185</v>
      </c>
      <c r="AQ246">
        <v>8.1232000000000006</v>
      </c>
      <c r="AR246">
        <v>0</v>
      </c>
      <c r="AS246">
        <v>500</v>
      </c>
      <c r="AT246" t="s">
        <v>29</v>
      </c>
    </row>
    <row r="247" spans="9:46" x14ac:dyDescent="0.3">
      <c r="I247" s="26"/>
      <c r="J247" s="26"/>
      <c r="K247" s="26"/>
      <c r="L247" s="26"/>
      <c r="M247" s="26"/>
      <c r="N247" s="26"/>
      <c r="O247" s="26"/>
      <c r="AM247">
        <v>122.5</v>
      </c>
      <c r="AN247">
        <f t="shared" si="64"/>
        <v>1.2709308715243433E-2</v>
      </c>
      <c r="AO247">
        <v>146.83000000000001</v>
      </c>
      <c r="AP247">
        <v>0.187</v>
      </c>
      <c r="AQ247">
        <v>8.1214999999999993</v>
      </c>
      <c r="AR247">
        <v>0</v>
      </c>
      <c r="AS247">
        <v>500</v>
      </c>
      <c r="AT247" t="s">
        <v>29</v>
      </c>
    </row>
    <row r="248" spans="9:46" x14ac:dyDescent="0.3">
      <c r="I248" s="26"/>
      <c r="J248" s="26"/>
      <c r="K248" s="26"/>
      <c r="L248" s="26"/>
      <c r="M248" s="26"/>
      <c r="N248" s="26"/>
      <c r="O248" s="26"/>
      <c r="AM248">
        <v>123</v>
      </c>
      <c r="AN248">
        <f t="shared" si="64"/>
        <v>1.2859545004945599E-2</v>
      </c>
      <c r="AO248">
        <v>148.13999999999999</v>
      </c>
      <c r="AP248">
        <v>0.189</v>
      </c>
      <c r="AQ248">
        <v>8.1199999999999992</v>
      </c>
      <c r="AR248">
        <v>0</v>
      </c>
      <c r="AS248">
        <v>500</v>
      </c>
      <c r="AT248" t="s">
        <v>29</v>
      </c>
    </row>
    <row r="249" spans="9:46" x14ac:dyDescent="0.3">
      <c r="I249" s="26"/>
      <c r="J249" s="26"/>
      <c r="K249" s="26"/>
      <c r="L249" s="26"/>
      <c r="M249" s="26"/>
      <c r="N249" s="26"/>
      <c r="O249" s="26"/>
      <c r="AM249">
        <v>123.5</v>
      </c>
      <c r="AN249">
        <f t="shared" si="64"/>
        <v>1.2900318716342457E-2</v>
      </c>
      <c r="AO249">
        <v>149.41999999999999</v>
      </c>
      <c r="AP249">
        <v>0.19</v>
      </c>
      <c r="AQ249">
        <v>8.1188000000000002</v>
      </c>
      <c r="AR249">
        <v>0</v>
      </c>
      <c r="AS249">
        <v>500</v>
      </c>
      <c r="AT249" t="s">
        <v>29</v>
      </c>
    </row>
    <row r="250" spans="9:46" x14ac:dyDescent="0.3">
      <c r="I250" s="26"/>
      <c r="J250" s="26"/>
      <c r="K250" s="26"/>
      <c r="L250" s="26"/>
      <c r="M250" s="26"/>
      <c r="N250" s="26"/>
      <c r="O250" s="26"/>
      <c r="AM250">
        <v>124</v>
      </c>
      <c r="AN250">
        <f t="shared" si="64"/>
        <v>1.3157599736234753E-2</v>
      </c>
      <c r="AO250">
        <v>146.76</v>
      </c>
      <c r="AP250">
        <v>0.191</v>
      </c>
      <c r="AQ250">
        <v>8.1179000000000006</v>
      </c>
      <c r="AR250">
        <v>2</v>
      </c>
      <c r="AS250">
        <v>500</v>
      </c>
      <c r="AT250" t="s">
        <v>29</v>
      </c>
    </row>
    <row r="251" spans="9:46" x14ac:dyDescent="0.3">
      <c r="I251" s="26"/>
      <c r="J251" s="26"/>
      <c r="K251" s="26"/>
      <c r="L251" s="26"/>
      <c r="M251" s="26"/>
      <c r="N251" s="26"/>
      <c r="O251" s="26"/>
      <c r="AM251">
        <v>124.5</v>
      </c>
      <c r="AN251">
        <f t="shared" si="64"/>
        <v>1.3158698758105287E-2</v>
      </c>
      <c r="AO251">
        <v>146.74</v>
      </c>
      <c r="AP251">
        <v>0.191</v>
      </c>
      <c r="AQ251">
        <v>8.1180000000000003</v>
      </c>
      <c r="AR251">
        <v>0</v>
      </c>
      <c r="AS251">
        <v>500</v>
      </c>
      <c r="AT251" t="s">
        <v>29</v>
      </c>
    </row>
    <row r="252" spans="9:46" x14ac:dyDescent="0.3">
      <c r="I252" s="26"/>
      <c r="J252" s="26"/>
      <c r="K252" s="26"/>
      <c r="L252" s="26"/>
      <c r="M252" s="26"/>
      <c r="N252" s="26"/>
      <c r="O252" s="26"/>
      <c r="AM252">
        <v>125</v>
      </c>
      <c r="AN252">
        <f t="shared" si="64"/>
        <v>1.3159248269040556E-2</v>
      </c>
      <c r="AO252">
        <v>146.72999999999999</v>
      </c>
      <c r="AP252">
        <v>0.191</v>
      </c>
      <c r="AQ252">
        <v>8.1179000000000006</v>
      </c>
      <c r="AR252">
        <v>0</v>
      </c>
      <c r="AS252">
        <v>500</v>
      </c>
      <c r="AT252" t="s">
        <v>29</v>
      </c>
    </row>
    <row r="253" spans="9:46" x14ac:dyDescent="0.3">
      <c r="I253" s="26"/>
      <c r="J253" s="26"/>
      <c r="K253" s="26"/>
      <c r="L253" s="26"/>
      <c r="M253" s="26"/>
      <c r="N253" s="26"/>
      <c r="O253" s="26"/>
      <c r="AM253">
        <v>125.5</v>
      </c>
      <c r="AN253">
        <f t="shared" si="64"/>
        <v>1.316034729091109E-2</v>
      </c>
      <c r="AO253">
        <v>146.71</v>
      </c>
      <c r="AP253">
        <v>0.191</v>
      </c>
      <c r="AQ253">
        <v>8.1180000000000003</v>
      </c>
      <c r="AR253">
        <v>0</v>
      </c>
      <c r="AS253">
        <v>500</v>
      </c>
      <c r="AT253" t="s">
        <v>29</v>
      </c>
    </row>
    <row r="254" spans="9:46" x14ac:dyDescent="0.3">
      <c r="I254" s="26"/>
      <c r="J254" s="26"/>
      <c r="K254" s="26"/>
      <c r="L254" s="26"/>
      <c r="M254" s="26"/>
      <c r="N254" s="26"/>
      <c r="O254" s="26"/>
      <c r="AM254">
        <v>126</v>
      </c>
      <c r="AN254">
        <f t="shared" si="64"/>
        <v>1.3157599736234753E-2</v>
      </c>
      <c r="AO254">
        <v>146.76</v>
      </c>
      <c r="AP254">
        <v>0.191</v>
      </c>
      <c r="AQ254">
        <v>8.1181000000000001</v>
      </c>
      <c r="AR254">
        <v>0</v>
      </c>
      <c r="AS254">
        <v>500</v>
      </c>
      <c r="AT254" t="s">
        <v>29</v>
      </c>
    </row>
    <row r="255" spans="9:46" x14ac:dyDescent="0.3">
      <c r="I255" s="26"/>
      <c r="J255" s="26"/>
      <c r="K255" s="26"/>
      <c r="L255" s="26"/>
      <c r="M255" s="26"/>
      <c r="N255" s="26"/>
      <c r="O255" s="26"/>
      <c r="AM255">
        <v>126.5</v>
      </c>
      <c r="AN255">
        <f t="shared" si="64"/>
        <v>1.3033849873612485E-2</v>
      </c>
      <c r="AO255">
        <v>146.99</v>
      </c>
      <c r="AP255">
        <v>0.19</v>
      </c>
      <c r="AQ255">
        <v>8.1181999999999999</v>
      </c>
      <c r="AR255">
        <v>0</v>
      </c>
      <c r="AS255">
        <v>500</v>
      </c>
      <c r="AT255" t="s">
        <v>29</v>
      </c>
    </row>
    <row r="256" spans="9:46" x14ac:dyDescent="0.3">
      <c r="I256" s="26"/>
      <c r="J256" s="26"/>
      <c r="K256" s="26"/>
      <c r="L256" s="26"/>
      <c r="M256" s="26"/>
      <c r="N256" s="26"/>
      <c r="O256" s="26"/>
      <c r="AM256">
        <v>127</v>
      </c>
      <c r="AN256">
        <f t="shared" si="64"/>
        <v>1.3032201340806682E-2</v>
      </c>
      <c r="AO256">
        <v>147.02000000000001</v>
      </c>
      <c r="AP256">
        <v>0.19</v>
      </c>
      <c r="AQ256">
        <v>8.1182999999999996</v>
      </c>
      <c r="AR256">
        <v>0</v>
      </c>
      <c r="AS256">
        <v>500</v>
      </c>
      <c r="AT256" t="s">
        <v>29</v>
      </c>
    </row>
    <row r="257" spans="9:46" x14ac:dyDescent="0.3">
      <c r="I257" s="26"/>
      <c r="J257" s="26"/>
      <c r="K257" s="26"/>
      <c r="L257" s="26"/>
      <c r="M257" s="26"/>
      <c r="N257" s="26"/>
      <c r="O257" s="26"/>
      <c r="AM257">
        <v>127.5</v>
      </c>
      <c r="AN257">
        <f t="shared" si="64"/>
        <v>1.303275085174195E-2</v>
      </c>
      <c r="AO257">
        <v>147.01</v>
      </c>
      <c r="AP257">
        <v>0.19</v>
      </c>
      <c r="AQ257">
        <v>8.1181999999999999</v>
      </c>
      <c r="AR257">
        <v>0</v>
      </c>
      <c r="AS257">
        <v>500</v>
      </c>
      <c r="AT257" t="s">
        <v>29</v>
      </c>
    </row>
    <row r="258" spans="9:46" x14ac:dyDescent="0.3">
      <c r="I258" s="26"/>
      <c r="J258" s="26"/>
      <c r="K258" s="26"/>
      <c r="L258" s="26"/>
      <c r="M258" s="26"/>
      <c r="N258" s="26"/>
      <c r="O258" s="26"/>
      <c r="AM258">
        <v>128</v>
      </c>
      <c r="AN258">
        <f t="shared" si="64"/>
        <v>1.3032201340806682E-2</v>
      </c>
      <c r="AO258">
        <v>147.02000000000001</v>
      </c>
      <c r="AP258">
        <v>0.19</v>
      </c>
      <c r="AQ258">
        <v>8.1181999999999999</v>
      </c>
      <c r="AR258">
        <v>0</v>
      </c>
      <c r="AS258">
        <v>500</v>
      </c>
      <c r="AT258" t="s">
        <v>29</v>
      </c>
    </row>
    <row r="259" spans="9:46" x14ac:dyDescent="0.3">
      <c r="I259" s="26"/>
      <c r="J259" s="26"/>
      <c r="K259" s="26"/>
      <c r="L259" s="26"/>
      <c r="M259" s="26"/>
      <c r="N259" s="26"/>
      <c r="O259" s="26"/>
      <c r="AM259">
        <v>128.5</v>
      </c>
      <c r="AN259">
        <f t="shared" si="64"/>
        <v>1.303275085174195E-2</v>
      </c>
      <c r="AO259">
        <v>147.01</v>
      </c>
      <c r="AP259">
        <v>0.19</v>
      </c>
      <c r="AQ259">
        <v>8.1182999999999996</v>
      </c>
      <c r="AR259">
        <v>0</v>
      </c>
      <c r="AS259">
        <v>500</v>
      </c>
      <c r="AT259" t="s">
        <v>29</v>
      </c>
    </row>
    <row r="260" spans="9:46" x14ac:dyDescent="0.3">
      <c r="I260" s="26"/>
      <c r="J260" s="26"/>
      <c r="K260" s="26"/>
      <c r="L260" s="26"/>
      <c r="M260" s="26"/>
      <c r="N260" s="26"/>
      <c r="O260" s="26"/>
      <c r="AM260">
        <v>129</v>
      </c>
      <c r="AN260">
        <f t="shared" si="64"/>
        <v>1.3034399384547753E-2</v>
      </c>
      <c r="AO260">
        <v>146.97999999999999</v>
      </c>
      <c r="AP260">
        <v>0.19</v>
      </c>
      <c r="AQ260">
        <v>8.1181999999999999</v>
      </c>
      <c r="AR260">
        <v>0</v>
      </c>
      <c r="AS260">
        <v>500</v>
      </c>
      <c r="AT260" t="s">
        <v>29</v>
      </c>
    </row>
    <row r="261" spans="9:46" x14ac:dyDescent="0.3">
      <c r="I261" s="26"/>
      <c r="J261" s="26"/>
      <c r="K261" s="26"/>
      <c r="L261" s="26"/>
      <c r="M261" s="26"/>
      <c r="N261" s="26"/>
      <c r="O261" s="26"/>
      <c r="AM261">
        <v>129.5</v>
      </c>
      <c r="AN261">
        <f t="shared" ref="AN261:AN324" si="65">(AP261-AO261/2022)/9</f>
        <v>1.303494889548302E-2</v>
      </c>
      <c r="AO261">
        <v>146.97</v>
      </c>
      <c r="AP261">
        <v>0.19</v>
      </c>
      <c r="AQ261">
        <v>8.1181999999999999</v>
      </c>
      <c r="AR261">
        <v>0</v>
      </c>
      <c r="AS261">
        <v>500</v>
      </c>
      <c r="AT261" t="s">
        <v>29</v>
      </c>
    </row>
    <row r="262" spans="9:46" x14ac:dyDescent="0.3">
      <c r="I262" s="26"/>
      <c r="J262" s="26"/>
      <c r="K262" s="26"/>
      <c r="L262" s="26"/>
      <c r="M262" s="26"/>
      <c r="N262" s="26"/>
      <c r="O262" s="26"/>
      <c r="AM262">
        <v>130</v>
      </c>
      <c r="AN262">
        <f t="shared" si="65"/>
        <v>1.3033300362677218E-2</v>
      </c>
      <c r="AO262">
        <v>147</v>
      </c>
      <c r="AP262">
        <v>0.19</v>
      </c>
      <c r="AQ262">
        <v>8.1183999999999994</v>
      </c>
      <c r="AR262">
        <v>0</v>
      </c>
      <c r="AS262">
        <v>500</v>
      </c>
      <c r="AT262" t="s">
        <v>29</v>
      </c>
    </row>
    <row r="263" spans="9:46" x14ac:dyDescent="0.3">
      <c r="I263" s="26"/>
      <c r="J263" s="26"/>
      <c r="K263" s="26"/>
      <c r="L263" s="26"/>
      <c r="M263" s="26"/>
      <c r="N263" s="26"/>
      <c r="O263" s="26"/>
      <c r="AM263">
        <v>130.5</v>
      </c>
      <c r="AN263">
        <f t="shared" si="65"/>
        <v>1.3004725794043302E-2</v>
      </c>
      <c r="AO263">
        <v>147.52000000000001</v>
      </c>
      <c r="AP263">
        <v>0.19</v>
      </c>
      <c r="AQ263">
        <v>8.1187000000000005</v>
      </c>
      <c r="AR263">
        <v>0</v>
      </c>
      <c r="AS263">
        <v>500</v>
      </c>
      <c r="AT263" t="s">
        <v>29</v>
      </c>
    </row>
    <row r="264" spans="9:46" x14ac:dyDescent="0.3">
      <c r="I264" s="26"/>
      <c r="J264" s="26"/>
      <c r="K264" s="26"/>
      <c r="L264" s="26"/>
      <c r="M264" s="26"/>
      <c r="N264" s="26"/>
      <c r="O264" s="26"/>
      <c r="AM264">
        <v>131</v>
      </c>
      <c r="AN264">
        <f t="shared" si="65"/>
        <v>1.2901857346961206E-2</v>
      </c>
      <c r="AO264">
        <v>147.37</v>
      </c>
      <c r="AP264">
        <v>0.189</v>
      </c>
      <c r="AQ264">
        <v>8.1196000000000002</v>
      </c>
      <c r="AR264">
        <v>0</v>
      </c>
      <c r="AS264">
        <v>500</v>
      </c>
      <c r="AT264" t="s">
        <v>29</v>
      </c>
    </row>
    <row r="265" spans="9:46" x14ac:dyDescent="0.3">
      <c r="I265" s="26"/>
      <c r="J265" s="26"/>
      <c r="K265" s="26"/>
      <c r="L265" s="26"/>
      <c r="M265" s="26"/>
      <c r="N265" s="26"/>
      <c r="O265" s="26"/>
      <c r="AM265">
        <v>131.5</v>
      </c>
      <c r="AN265">
        <f t="shared" si="65"/>
        <v>1.2831410045059896E-2</v>
      </c>
      <c r="AO265">
        <v>146.63</v>
      </c>
      <c r="AP265">
        <v>0.188</v>
      </c>
      <c r="AQ265">
        <v>8.1205999999999996</v>
      </c>
      <c r="AR265">
        <v>0</v>
      </c>
      <c r="AS265">
        <v>500</v>
      </c>
      <c r="AT265" t="s">
        <v>29</v>
      </c>
    </row>
    <row r="266" spans="9:46" x14ac:dyDescent="0.3">
      <c r="I266" s="26"/>
      <c r="J266" s="26"/>
      <c r="K266" s="26"/>
      <c r="L266" s="26"/>
      <c r="M266" s="26"/>
      <c r="N266" s="26"/>
      <c r="O266" s="26"/>
      <c r="AM266">
        <v>132</v>
      </c>
      <c r="AN266">
        <f t="shared" si="65"/>
        <v>1.2763710297834928E-2</v>
      </c>
      <c r="AO266">
        <v>145.84</v>
      </c>
      <c r="AP266">
        <v>0.187</v>
      </c>
      <c r="AQ266">
        <v>8.1212</v>
      </c>
      <c r="AR266">
        <v>0</v>
      </c>
      <c r="AS266">
        <v>500</v>
      </c>
      <c r="AT266" t="s">
        <v>29</v>
      </c>
    </row>
    <row r="267" spans="9:46" x14ac:dyDescent="0.3">
      <c r="I267" s="26"/>
      <c r="J267" s="26"/>
      <c r="K267" s="26"/>
      <c r="L267" s="26"/>
      <c r="M267" s="26"/>
      <c r="N267" s="26"/>
      <c r="O267" s="26"/>
      <c r="AM267">
        <v>132.5</v>
      </c>
      <c r="AN267">
        <f t="shared" si="65"/>
        <v>1.2698758105286295E-2</v>
      </c>
      <c r="AO267">
        <v>145</v>
      </c>
      <c r="AP267">
        <v>0.186</v>
      </c>
      <c r="AQ267">
        <v>8.1221999999999994</v>
      </c>
      <c r="AR267">
        <v>0</v>
      </c>
      <c r="AS267">
        <v>500</v>
      </c>
      <c r="AT267" t="s">
        <v>29</v>
      </c>
    </row>
    <row r="268" spans="9:46" x14ac:dyDescent="0.3">
      <c r="I268" s="26"/>
      <c r="J268" s="26"/>
      <c r="K268" s="26"/>
      <c r="L268" s="26"/>
      <c r="M268" s="26"/>
      <c r="N268" s="26"/>
      <c r="O268" s="26"/>
      <c r="AM268">
        <v>133</v>
      </c>
      <c r="AN268">
        <f t="shared" si="65"/>
        <v>1.2634904934608199E-2</v>
      </c>
      <c r="AO268">
        <v>144.13999999999999</v>
      </c>
      <c r="AP268">
        <v>0.185</v>
      </c>
      <c r="AQ268">
        <v>8.1234999999999999</v>
      </c>
      <c r="AR268">
        <v>0</v>
      </c>
      <c r="AS268">
        <v>500</v>
      </c>
      <c r="AT268" t="s">
        <v>29</v>
      </c>
    </row>
    <row r="269" spans="9:46" x14ac:dyDescent="0.3">
      <c r="I269" s="26"/>
      <c r="J269" s="26"/>
      <c r="K269" s="26"/>
      <c r="L269" s="26"/>
      <c r="M269" s="26"/>
      <c r="N269" s="26"/>
      <c r="O269" s="26"/>
      <c r="AM269">
        <v>133.5</v>
      </c>
      <c r="AN269">
        <f t="shared" si="65"/>
        <v>1.257379931860644E-2</v>
      </c>
      <c r="AO269">
        <v>143.22999999999999</v>
      </c>
      <c r="AP269">
        <v>0.184</v>
      </c>
      <c r="AQ269">
        <v>8.1243999999999996</v>
      </c>
      <c r="AR269">
        <v>0</v>
      </c>
      <c r="AS269">
        <v>500</v>
      </c>
      <c r="AT269" t="s">
        <v>29</v>
      </c>
    </row>
    <row r="270" spans="9:46" x14ac:dyDescent="0.3">
      <c r="I270" s="26"/>
      <c r="J270" s="26"/>
      <c r="K270" s="26"/>
      <c r="L270" s="26"/>
      <c r="M270" s="26"/>
      <c r="N270" s="26"/>
      <c r="O270" s="26"/>
      <c r="AM270">
        <v>134</v>
      </c>
      <c r="AN270">
        <f t="shared" si="65"/>
        <v>1.2514342235410486E-2</v>
      </c>
      <c r="AO270">
        <v>142.29</v>
      </c>
      <c r="AP270">
        <v>0.183</v>
      </c>
      <c r="AQ270">
        <v>8.1256000000000004</v>
      </c>
      <c r="AR270">
        <v>0</v>
      </c>
      <c r="AS270">
        <v>500</v>
      </c>
      <c r="AT270" t="s">
        <v>29</v>
      </c>
    </row>
    <row r="271" spans="9:46" x14ac:dyDescent="0.3">
      <c r="I271" s="26"/>
      <c r="J271" s="26"/>
      <c r="K271" s="26"/>
      <c r="L271" s="26"/>
      <c r="M271" s="26"/>
      <c r="N271" s="26"/>
      <c r="O271" s="26"/>
      <c r="AM271">
        <v>134.5</v>
      </c>
      <c r="AN271">
        <f t="shared" si="65"/>
        <v>1.2454335641279259E-2</v>
      </c>
      <c r="AO271">
        <v>141.36000000000001</v>
      </c>
      <c r="AP271">
        <v>0.182</v>
      </c>
      <c r="AQ271">
        <v>8.1262000000000008</v>
      </c>
      <c r="AR271">
        <v>0</v>
      </c>
      <c r="AS271">
        <v>500</v>
      </c>
      <c r="AT271" t="s">
        <v>29</v>
      </c>
    </row>
    <row r="272" spans="9:46" x14ac:dyDescent="0.3">
      <c r="I272" s="26"/>
      <c r="J272" s="26"/>
      <c r="K272" s="26"/>
      <c r="L272" s="26"/>
      <c r="M272" s="26"/>
      <c r="N272" s="26"/>
      <c r="O272" s="26"/>
      <c r="AM272">
        <v>135</v>
      </c>
      <c r="AN272">
        <f t="shared" si="65"/>
        <v>1.2394878558083307E-2</v>
      </c>
      <c r="AO272">
        <v>140.41999999999999</v>
      </c>
      <c r="AP272">
        <v>0.18099999999999999</v>
      </c>
      <c r="AQ272">
        <v>8.1273</v>
      </c>
      <c r="AR272">
        <v>0</v>
      </c>
      <c r="AS272">
        <v>500</v>
      </c>
      <c r="AT272" t="s">
        <v>29</v>
      </c>
    </row>
    <row r="273" spans="9:46" x14ac:dyDescent="0.3">
      <c r="I273" s="26"/>
      <c r="J273" s="26"/>
      <c r="K273" s="26"/>
      <c r="L273" s="26"/>
      <c r="M273" s="26"/>
      <c r="N273" s="26"/>
      <c r="O273" s="26"/>
      <c r="AM273">
        <v>135.5</v>
      </c>
      <c r="AN273">
        <f t="shared" si="65"/>
        <v>1.2338718540498957E-2</v>
      </c>
      <c r="AO273">
        <v>139.41999999999999</v>
      </c>
      <c r="AP273">
        <v>0.18</v>
      </c>
      <c r="AQ273">
        <v>8.1287000000000003</v>
      </c>
      <c r="AR273">
        <v>0</v>
      </c>
      <c r="AS273">
        <v>500</v>
      </c>
      <c r="AT273" t="s">
        <v>29</v>
      </c>
    </row>
    <row r="274" spans="9:46" x14ac:dyDescent="0.3">
      <c r="I274" s="26"/>
      <c r="J274" s="26"/>
      <c r="K274" s="26"/>
      <c r="L274" s="26"/>
      <c r="M274" s="26"/>
      <c r="N274" s="26"/>
      <c r="O274" s="26"/>
      <c r="AM274">
        <v>136</v>
      </c>
      <c r="AN274">
        <f t="shared" si="65"/>
        <v>1.2285306077590943E-2</v>
      </c>
      <c r="AO274">
        <v>138.37</v>
      </c>
      <c r="AP274">
        <v>0.17899999999999999</v>
      </c>
      <c r="AQ274">
        <v>8.1295999999999999</v>
      </c>
      <c r="AR274">
        <v>0</v>
      </c>
      <c r="AS274">
        <v>500</v>
      </c>
      <c r="AT274" t="s">
        <v>29</v>
      </c>
    </row>
    <row r="275" spans="9:46" x14ac:dyDescent="0.3">
      <c r="I275" s="26"/>
      <c r="J275" s="26"/>
      <c r="K275" s="26"/>
      <c r="L275" s="26"/>
      <c r="M275" s="26"/>
      <c r="N275" s="26"/>
      <c r="O275" s="26"/>
      <c r="AM275">
        <v>136.5</v>
      </c>
      <c r="AN275">
        <f t="shared" si="65"/>
        <v>1.2237388724035608E-2</v>
      </c>
      <c r="AO275">
        <v>137.22</v>
      </c>
      <c r="AP275">
        <v>0.17799999999999999</v>
      </c>
      <c r="AQ275">
        <v>8.1309000000000005</v>
      </c>
      <c r="AR275">
        <v>0</v>
      </c>
      <c r="AS275">
        <v>500</v>
      </c>
      <c r="AT275" t="s">
        <v>29</v>
      </c>
    </row>
    <row r="276" spans="9:46" x14ac:dyDescent="0.3">
      <c r="I276" s="26"/>
      <c r="J276" s="26"/>
      <c r="K276" s="26"/>
      <c r="L276" s="26"/>
      <c r="M276" s="26"/>
      <c r="N276" s="26"/>
      <c r="O276" s="26"/>
      <c r="AM276">
        <v>137</v>
      </c>
      <c r="AN276">
        <f t="shared" si="65"/>
        <v>1.2187822837674469E-2</v>
      </c>
      <c r="AO276">
        <v>136.1</v>
      </c>
      <c r="AP276">
        <v>0.17699999999999999</v>
      </c>
      <c r="AQ276">
        <v>8.1318000000000001</v>
      </c>
      <c r="AR276">
        <v>0</v>
      </c>
      <c r="AS276">
        <v>500</v>
      </c>
      <c r="AT276" t="s">
        <v>29</v>
      </c>
    </row>
    <row r="277" spans="9:46" x14ac:dyDescent="0.3">
      <c r="I277" s="26"/>
      <c r="J277" s="26"/>
      <c r="K277" s="26"/>
      <c r="L277" s="26"/>
      <c r="M277" s="26"/>
      <c r="N277" s="26"/>
      <c r="O277" s="26"/>
      <c r="AM277">
        <v>137.5</v>
      </c>
      <c r="AN277">
        <f t="shared" si="65"/>
        <v>1.213825695131333E-2</v>
      </c>
      <c r="AO277">
        <v>134.97999999999999</v>
      </c>
      <c r="AP277">
        <v>0.17599999999999999</v>
      </c>
      <c r="AQ277">
        <v>8.1328999999999994</v>
      </c>
      <c r="AR277">
        <v>0</v>
      </c>
      <c r="AS277">
        <v>500</v>
      </c>
      <c r="AT277" t="s">
        <v>29</v>
      </c>
    </row>
    <row r="278" spans="9:46" x14ac:dyDescent="0.3">
      <c r="I278" s="26"/>
      <c r="J278" s="26"/>
      <c r="K278" s="26"/>
      <c r="L278" s="26"/>
      <c r="M278" s="26"/>
      <c r="N278" s="26"/>
      <c r="O278" s="26"/>
      <c r="AM278">
        <v>138</v>
      </c>
      <c r="AN278">
        <f t="shared" si="65"/>
        <v>1.1978678975711615E-2</v>
      </c>
      <c r="AO278">
        <v>133.84</v>
      </c>
      <c r="AP278">
        <v>0.17399999999999999</v>
      </c>
      <c r="AQ278">
        <v>8.1341999999999999</v>
      </c>
      <c r="AR278">
        <v>0</v>
      </c>
      <c r="AS278">
        <v>500</v>
      </c>
      <c r="AT278" t="s">
        <v>29</v>
      </c>
    </row>
    <row r="279" spans="9:46" x14ac:dyDescent="0.3">
      <c r="I279" s="26"/>
      <c r="J279" s="26"/>
      <c r="K279" s="26"/>
      <c r="L279" s="26"/>
      <c r="M279" s="26"/>
      <c r="N279" s="26"/>
      <c r="O279" s="26"/>
      <c r="AM279">
        <v>138.5</v>
      </c>
      <c r="AN279">
        <f t="shared" si="65"/>
        <v>1.1931860644026815E-2</v>
      </c>
      <c r="AO279">
        <v>132.66999999999999</v>
      </c>
      <c r="AP279">
        <v>0.17299999999999999</v>
      </c>
      <c r="AQ279">
        <v>8.1353000000000009</v>
      </c>
      <c r="AR279">
        <v>0</v>
      </c>
      <c r="AS279">
        <v>500</v>
      </c>
      <c r="AT279" t="s">
        <v>29</v>
      </c>
    </row>
    <row r="280" spans="9:46" x14ac:dyDescent="0.3">
      <c r="I280" s="26"/>
      <c r="J280" s="26"/>
      <c r="K280" s="26"/>
      <c r="L280" s="26"/>
      <c r="M280" s="26"/>
      <c r="N280" s="26"/>
      <c r="O280" s="26"/>
      <c r="AM280">
        <v>139</v>
      </c>
      <c r="AN280">
        <f t="shared" si="65"/>
        <v>1.1883943290471479E-2</v>
      </c>
      <c r="AO280">
        <v>131.52000000000001</v>
      </c>
      <c r="AP280">
        <v>0.17199999999999999</v>
      </c>
      <c r="AQ280">
        <v>8.1362000000000005</v>
      </c>
      <c r="AR280">
        <v>0</v>
      </c>
      <c r="AS280">
        <v>500</v>
      </c>
      <c r="AT280" t="s">
        <v>29</v>
      </c>
    </row>
    <row r="281" spans="9:46" x14ac:dyDescent="0.3">
      <c r="I281" s="26"/>
      <c r="J281" s="26"/>
      <c r="K281" s="26"/>
      <c r="L281" s="26"/>
      <c r="M281" s="26"/>
      <c r="N281" s="26"/>
      <c r="O281" s="26"/>
      <c r="AM281">
        <v>139.5</v>
      </c>
      <c r="AN281">
        <f t="shared" si="65"/>
        <v>1.1839872513463018E-2</v>
      </c>
      <c r="AO281">
        <v>130.30000000000001</v>
      </c>
      <c r="AP281">
        <v>0.17100000000000001</v>
      </c>
      <c r="AQ281">
        <v>8.1371000000000002</v>
      </c>
      <c r="AR281">
        <v>0</v>
      </c>
      <c r="AS281">
        <v>500</v>
      </c>
      <c r="AT281" t="s">
        <v>29</v>
      </c>
    </row>
    <row r="282" spans="9:46" x14ac:dyDescent="0.3">
      <c r="I282" s="26"/>
      <c r="J282" s="26"/>
      <c r="K282" s="26"/>
      <c r="L282" s="26"/>
      <c r="M282" s="26"/>
      <c r="N282" s="26"/>
      <c r="O282" s="26"/>
      <c r="AM282">
        <v>140</v>
      </c>
      <c r="AN282">
        <f t="shared" si="65"/>
        <v>1.1911308935047809E-2</v>
      </c>
      <c r="AO282">
        <v>129</v>
      </c>
      <c r="AP282">
        <v>0.17100000000000001</v>
      </c>
      <c r="AQ282">
        <v>8.1380999999999997</v>
      </c>
      <c r="AR282">
        <v>0</v>
      </c>
      <c r="AS282">
        <v>500</v>
      </c>
      <c r="AT282" t="s">
        <v>29</v>
      </c>
    </row>
    <row r="283" spans="9:46" x14ac:dyDescent="0.3">
      <c r="I283" s="26"/>
      <c r="J283" s="26"/>
      <c r="K283" s="26"/>
      <c r="L283" s="26"/>
      <c r="M283" s="26"/>
      <c r="N283" s="26"/>
      <c r="O283" s="26"/>
      <c r="AM283">
        <v>140.5</v>
      </c>
      <c r="AN283">
        <f t="shared" si="65"/>
        <v>1.1760523134410375E-2</v>
      </c>
      <c r="AO283">
        <v>127.7</v>
      </c>
      <c r="AP283">
        <v>0.16900000000000001</v>
      </c>
      <c r="AQ283">
        <v>8.1393000000000004</v>
      </c>
      <c r="AR283">
        <v>0</v>
      </c>
      <c r="AS283">
        <v>500</v>
      </c>
      <c r="AT283" t="s">
        <v>29</v>
      </c>
    </row>
    <row r="284" spans="9:46" x14ac:dyDescent="0.3">
      <c r="I284" s="26"/>
      <c r="J284" s="26"/>
      <c r="K284" s="26"/>
      <c r="L284" s="26"/>
      <c r="M284" s="26"/>
      <c r="N284" s="26"/>
      <c r="O284" s="26"/>
      <c r="AM284">
        <v>141</v>
      </c>
      <c r="AN284">
        <f t="shared" si="65"/>
        <v>1.1720848444884054E-2</v>
      </c>
      <c r="AO284">
        <v>126.4</v>
      </c>
      <c r="AP284">
        <v>0.16800000000000001</v>
      </c>
      <c r="AQ284">
        <v>8.1402000000000001</v>
      </c>
      <c r="AR284">
        <v>0</v>
      </c>
      <c r="AS284">
        <v>500</v>
      </c>
      <c r="AT284" t="s">
        <v>29</v>
      </c>
    </row>
    <row r="285" spans="9:46" x14ac:dyDescent="0.3">
      <c r="I285" s="26"/>
      <c r="J285" s="26"/>
      <c r="K285" s="26"/>
      <c r="L285" s="26"/>
      <c r="M285" s="26"/>
      <c r="N285" s="26"/>
      <c r="O285" s="26"/>
      <c r="AM285">
        <v>141.5</v>
      </c>
      <c r="AN285">
        <f t="shared" si="65"/>
        <v>1.1791735355533576E-2</v>
      </c>
      <c r="AO285">
        <v>125.11</v>
      </c>
      <c r="AP285">
        <v>0.16800000000000001</v>
      </c>
      <c r="AQ285">
        <v>8.141</v>
      </c>
      <c r="AR285">
        <v>0</v>
      </c>
      <c r="AS285">
        <v>500</v>
      </c>
      <c r="AT285" t="s">
        <v>29</v>
      </c>
    </row>
    <row r="286" spans="9:46" x14ac:dyDescent="0.3">
      <c r="I286" s="26"/>
      <c r="J286" s="26"/>
      <c r="K286" s="26"/>
      <c r="L286" s="26"/>
      <c r="M286" s="26"/>
      <c r="N286" s="26"/>
      <c r="O286" s="26"/>
      <c r="AM286">
        <v>142</v>
      </c>
      <c r="AN286">
        <f t="shared" si="65"/>
        <v>1.175096164413672E-2</v>
      </c>
      <c r="AO286">
        <v>123.83</v>
      </c>
      <c r="AP286">
        <v>0.16700000000000001</v>
      </c>
      <c r="AQ286">
        <v>8.1419999999999995</v>
      </c>
      <c r="AR286">
        <v>0</v>
      </c>
      <c r="AS286">
        <v>500</v>
      </c>
      <c r="AT286" t="s">
        <v>29</v>
      </c>
    </row>
    <row r="287" spans="9:46" x14ac:dyDescent="0.3">
      <c r="I287" s="26"/>
      <c r="J287" s="26"/>
      <c r="K287" s="26"/>
      <c r="L287" s="26"/>
      <c r="M287" s="26"/>
      <c r="N287" s="26"/>
      <c r="O287" s="26"/>
      <c r="AM287">
        <v>142.5</v>
      </c>
      <c r="AN287">
        <f t="shared" si="65"/>
        <v>1.1712385976480933E-2</v>
      </c>
      <c r="AO287">
        <v>122.51</v>
      </c>
      <c r="AP287">
        <v>0.16600000000000001</v>
      </c>
      <c r="AQ287">
        <v>8.1430000000000007</v>
      </c>
      <c r="AR287">
        <v>0</v>
      </c>
      <c r="AS287">
        <v>500</v>
      </c>
      <c r="AT287" t="s">
        <v>29</v>
      </c>
    </row>
    <row r="288" spans="9:46" x14ac:dyDescent="0.3">
      <c r="I288" s="26"/>
      <c r="J288" s="26"/>
      <c r="K288" s="26"/>
      <c r="L288" s="26"/>
      <c r="M288" s="26"/>
      <c r="N288" s="26"/>
      <c r="O288" s="26"/>
      <c r="AM288">
        <v>143</v>
      </c>
      <c r="AN288">
        <f t="shared" si="65"/>
        <v>1.1567644796131446E-2</v>
      </c>
      <c r="AO288">
        <v>121.1</v>
      </c>
      <c r="AP288">
        <v>0.16400000000000001</v>
      </c>
      <c r="AQ288">
        <v>8.1440999999999999</v>
      </c>
      <c r="AR288">
        <v>0</v>
      </c>
      <c r="AS288">
        <v>500</v>
      </c>
      <c r="AT288" t="s">
        <v>29</v>
      </c>
    </row>
    <row r="289" spans="9:46" x14ac:dyDescent="0.3">
      <c r="I289" s="26"/>
      <c r="J289" s="26"/>
      <c r="K289" s="26"/>
      <c r="L289" s="26"/>
      <c r="M289" s="26"/>
      <c r="N289" s="26"/>
      <c r="O289" s="26"/>
      <c r="AM289">
        <v>143.5</v>
      </c>
      <c r="AN289">
        <f t="shared" si="65"/>
        <v>1.1517529398835038E-2</v>
      </c>
      <c r="AO289">
        <v>119.99</v>
      </c>
      <c r="AP289">
        <v>0.16300000000000001</v>
      </c>
      <c r="AQ289">
        <v>8.1457999999999995</v>
      </c>
      <c r="AR289">
        <v>2</v>
      </c>
      <c r="AS289">
        <v>500</v>
      </c>
      <c r="AT289" t="s">
        <v>29</v>
      </c>
    </row>
    <row r="290" spans="9:46" x14ac:dyDescent="0.3">
      <c r="I290" s="26"/>
      <c r="J290" s="26"/>
      <c r="K290" s="26"/>
      <c r="L290" s="26"/>
      <c r="M290" s="26"/>
      <c r="N290" s="26"/>
      <c r="O290" s="26"/>
      <c r="AM290">
        <v>144</v>
      </c>
      <c r="AN290">
        <f t="shared" si="65"/>
        <v>1.1517529398835038E-2</v>
      </c>
      <c r="AO290">
        <v>119.99</v>
      </c>
      <c r="AP290">
        <v>0.16300000000000001</v>
      </c>
      <c r="AQ290">
        <v>8.1460000000000008</v>
      </c>
      <c r="AR290">
        <v>0</v>
      </c>
      <c r="AS290">
        <v>500</v>
      </c>
      <c r="AT290" t="s">
        <v>29</v>
      </c>
    </row>
    <row r="291" spans="9:46" x14ac:dyDescent="0.3">
      <c r="I291" s="26"/>
      <c r="J291" s="26"/>
      <c r="K291" s="26"/>
      <c r="L291" s="26"/>
      <c r="M291" s="26"/>
      <c r="N291" s="26"/>
      <c r="O291" s="26"/>
      <c r="AM291">
        <v>144.5</v>
      </c>
      <c r="AN291">
        <f t="shared" si="65"/>
        <v>1.1518078909770305E-2</v>
      </c>
      <c r="AO291">
        <v>119.98</v>
      </c>
      <c r="AP291">
        <v>0.16300000000000001</v>
      </c>
      <c r="AQ291">
        <v>8.1457999999999995</v>
      </c>
      <c r="AR291">
        <v>0</v>
      </c>
      <c r="AS291">
        <v>500</v>
      </c>
      <c r="AT291" t="s">
        <v>29</v>
      </c>
    </row>
    <row r="292" spans="9:46" x14ac:dyDescent="0.3">
      <c r="I292" s="26"/>
      <c r="J292" s="26"/>
      <c r="K292" s="26"/>
      <c r="L292" s="26"/>
      <c r="M292" s="26"/>
      <c r="N292" s="26"/>
      <c r="O292" s="26"/>
      <c r="AM292">
        <v>145</v>
      </c>
      <c r="AN292">
        <f t="shared" si="65"/>
        <v>1.1518078909770305E-2</v>
      </c>
      <c r="AO292">
        <v>119.98</v>
      </c>
      <c r="AP292">
        <v>0.16300000000000001</v>
      </c>
      <c r="AQ292">
        <v>8.1458999999999993</v>
      </c>
      <c r="AR292">
        <v>0</v>
      </c>
      <c r="AS292">
        <v>500</v>
      </c>
      <c r="AT292" t="s">
        <v>29</v>
      </c>
    </row>
    <row r="293" spans="9:46" x14ac:dyDescent="0.3">
      <c r="I293" s="26"/>
      <c r="J293" s="26"/>
      <c r="K293" s="26"/>
      <c r="L293" s="26"/>
      <c r="M293" s="26"/>
      <c r="N293" s="26"/>
      <c r="O293" s="26"/>
      <c r="AM293">
        <v>145.5</v>
      </c>
      <c r="AN293">
        <f t="shared" si="65"/>
        <v>1.1518628420705572E-2</v>
      </c>
      <c r="AO293">
        <v>119.97</v>
      </c>
      <c r="AP293">
        <v>0.16300000000000001</v>
      </c>
      <c r="AQ293">
        <v>8.1458999999999993</v>
      </c>
      <c r="AR293">
        <v>0</v>
      </c>
      <c r="AS293">
        <v>500</v>
      </c>
      <c r="AT293" t="s">
        <v>29</v>
      </c>
    </row>
    <row r="294" spans="9:46" x14ac:dyDescent="0.3">
      <c r="I294" s="26"/>
      <c r="J294" s="26"/>
      <c r="K294" s="26"/>
      <c r="L294" s="26"/>
      <c r="M294" s="26"/>
      <c r="N294" s="26"/>
      <c r="O294" s="26"/>
      <c r="AM294">
        <v>146</v>
      </c>
      <c r="AN294">
        <f t="shared" si="65"/>
        <v>1.1516979887899771E-2</v>
      </c>
      <c r="AO294">
        <v>120</v>
      </c>
      <c r="AP294">
        <v>0.16300000000000001</v>
      </c>
      <c r="AQ294">
        <v>8.1458999999999993</v>
      </c>
      <c r="AR294">
        <v>0</v>
      </c>
      <c r="AS294">
        <v>500</v>
      </c>
      <c r="AT294" t="s">
        <v>29</v>
      </c>
    </row>
    <row r="295" spans="9:46" x14ac:dyDescent="0.3">
      <c r="I295" s="26"/>
      <c r="J295" s="26"/>
      <c r="K295" s="26"/>
      <c r="L295" s="26"/>
      <c r="M295" s="26"/>
      <c r="N295" s="26"/>
      <c r="O295" s="26"/>
      <c r="AM295">
        <v>146.5</v>
      </c>
      <c r="AN295">
        <f t="shared" si="65"/>
        <v>1.1521375975381911E-2</v>
      </c>
      <c r="AO295">
        <v>119.92</v>
      </c>
      <c r="AP295">
        <v>0.16300000000000001</v>
      </c>
      <c r="AQ295">
        <v>8.1461000000000006</v>
      </c>
      <c r="AR295">
        <v>0</v>
      </c>
      <c r="AS295">
        <v>500</v>
      </c>
      <c r="AT295" t="s">
        <v>29</v>
      </c>
    </row>
    <row r="296" spans="9:46" x14ac:dyDescent="0.3">
      <c r="I296" s="26"/>
      <c r="J296" s="26"/>
      <c r="K296" s="26"/>
      <c r="L296" s="26"/>
      <c r="M296" s="26"/>
      <c r="N296" s="26"/>
      <c r="O296" s="26"/>
      <c r="AM296">
        <v>147</v>
      </c>
      <c r="AN296">
        <f t="shared" si="65"/>
        <v>1.1423453126717222E-2</v>
      </c>
      <c r="AO296">
        <v>119.68</v>
      </c>
      <c r="AP296">
        <v>0.16200000000000001</v>
      </c>
      <c r="AQ296">
        <v>8.1463000000000001</v>
      </c>
      <c r="AR296">
        <v>0</v>
      </c>
      <c r="AS296">
        <v>500</v>
      </c>
      <c r="AT296" t="s">
        <v>29</v>
      </c>
    </row>
    <row r="297" spans="9:46" x14ac:dyDescent="0.3">
      <c r="I297" s="26"/>
      <c r="J297" s="26"/>
      <c r="K297" s="26"/>
      <c r="L297" s="26"/>
      <c r="M297" s="26"/>
      <c r="N297" s="26"/>
      <c r="O297" s="26"/>
      <c r="AM297">
        <v>147.5</v>
      </c>
      <c r="AN297">
        <f t="shared" si="65"/>
        <v>1.1441586987581055E-2</v>
      </c>
      <c r="AO297">
        <v>119.35</v>
      </c>
      <c r="AP297">
        <v>0.16200000000000001</v>
      </c>
      <c r="AQ297">
        <v>8.1469000000000005</v>
      </c>
      <c r="AR297">
        <v>0</v>
      </c>
      <c r="AS297">
        <v>500</v>
      </c>
      <c r="AT297" t="s">
        <v>29</v>
      </c>
    </row>
    <row r="298" spans="9:46" x14ac:dyDescent="0.3">
      <c r="I298" s="26"/>
      <c r="J298" s="26"/>
      <c r="K298" s="26"/>
      <c r="L298" s="26"/>
      <c r="M298" s="26"/>
      <c r="N298" s="26"/>
      <c r="O298" s="26"/>
      <c r="AM298">
        <v>148</v>
      </c>
      <c r="AN298">
        <f t="shared" si="65"/>
        <v>1.1352456313880648E-2</v>
      </c>
      <c r="AO298">
        <v>118.95</v>
      </c>
      <c r="AP298">
        <v>0.161</v>
      </c>
      <c r="AQ298">
        <v>8.1471999999999998</v>
      </c>
      <c r="AR298">
        <v>0</v>
      </c>
      <c r="AS298">
        <v>500</v>
      </c>
      <c r="AT298" t="s">
        <v>29</v>
      </c>
    </row>
    <row r="299" spans="9:46" x14ac:dyDescent="0.3">
      <c r="AM299">
        <v>148.5</v>
      </c>
      <c r="AN299">
        <f t="shared" si="65"/>
        <v>1.1377184305967689E-2</v>
      </c>
      <c r="AO299">
        <v>118.5</v>
      </c>
      <c r="AP299">
        <v>0.161</v>
      </c>
      <c r="AQ299">
        <v>8.1476000000000006</v>
      </c>
      <c r="AR299">
        <v>0</v>
      </c>
      <c r="AS299">
        <v>500</v>
      </c>
      <c r="AT299" t="s">
        <v>29</v>
      </c>
    </row>
    <row r="300" spans="9:46" x14ac:dyDescent="0.3">
      <c r="AM300">
        <v>149</v>
      </c>
      <c r="AN300">
        <f t="shared" si="65"/>
        <v>1.1406857896472141E-2</v>
      </c>
      <c r="AO300">
        <v>117.96</v>
      </c>
      <c r="AP300">
        <v>0.161</v>
      </c>
      <c r="AQ300">
        <v>8.1478999999999999</v>
      </c>
      <c r="AR300">
        <v>0</v>
      </c>
      <c r="AS300">
        <v>500</v>
      </c>
      <c r="AT300" t="s">
        <v>29</v>
      </c>
    </row>
    <row r="301" spans="9:46" x14ac:dyDescent="0.3">
      <c r="AM301">
        <v>149.5</v>
      </c>
      <c r="AN301">
        <f t="shared" si="65"/>
        <v>1.1327068908671281E-2</v>
      </c>
      <c r="AO301">
        <v>117.39</v>
      </c>
      <c r="AP301">
        <v>0.16</v>
      </c>
      <c r="AQ301">
        <v>8.1483000000000008</v>
      </c>
      <c r="AR301">
        <v>0</v>
      </c>
      <c r="AS301">
        <v>500</v>
      </c>
      <c r="AT301" t="s">
        <v>29</v>
      </c>
    </row>
    <row r="302" spans="9:46" x14ac:dyDescent="0.3">
      <c r="AM302">
        <v>150</v>
      </c>
      <c r="AN302">
        <f t="shared" si="65"/>
        <v>1.1361688097593144E-2</v>
      </c>
      <c r="AO302">
        <v>116.76</v>
      </c>
      <c r="AP302">
        <v>0.16</v>
      </c>
      <c r="AQ302">
        <v>8.1487999999999996</v>
      </c>
      <c r="AR302">
        <v>0</v>
      </c>
      <c r="AS302">
        <v>500</v>
      </c>
      <c r="AT302" t="s">
        <v>29</v>
      </c>
    </row>
    <row r="303" spans="9:46" x14ac:dyDescent="0.3">
      <c r="AM303">
        <v>150.5</v>
      </c>
      <c r="AN303">
        <f t="shared" si="65"/>
        <v>1.1397955819320805E-2</v>
      </c>
      <c r="AO303">
        <v>116.1</v>
      </c>
      <c r="AP303">
        <v>0.16</v>
      </c>
      <c r="AQ303">
        <v>8.1489999999999991</v>
      </c>
      <c r="AR303">
        <v>0</v>
      </c>
      <c r="AS303">
        <v>500</v>
      </c>
      <c r="AT303" t="s">
        <v>29</v>
      </c>
    </row>
    <row r="304" spans="9:46" x14ac:dyDescent="0.3">
      <c r="AM304">
        <v>151</v>
      </c>
      <c r="AN304">
        <f t="shared" si="65"/>
        <v>1.1325859984613693E-2</v>
      </c>
      <c r="AO304">
        <v>115.39</v>
      </c>
      <c r="AP304">
        <v>0.159</v>
      </c>
      <c r="AQ304">
        <v>8.1495999999999995</v>
      </c>
      <c r="AR304">
        <v>0</v>
      </c>
      <c r="AS304">
        <v>500</v>
      </c>
      <c r="AT304" t="s">
        <v>29</v>
      </c>
    </row>
    <row r="305" spans="39:46" x14ac:dyDescent="0.3">
      <c r="AM305">
        <v>151.5</v>
      </c>
      <c r="AN305">
        <f t="shared" si="65"/>
        <v>1.1258709748323992E-2</v>
      </c>
      <c r="AO305">
        <v>114.59</v>
      </c>
      <c r="AP305">
        <v>0.158</v>
      </c>
      <c r="AQ305">
        <v>8.1501999999999999</v>
      </c>
      <c r="AR305">
        <v>0</v>
      </c>
      <c r="AS305">
        <v>500</v>
      </c>
      <c r="AT305" t="s">
        <v>29</v>
      </c>
    </row>
    <row r="306" spans="39:46" x14ac:dyDescent="0.3">
      <c r="AM306">
        <v>152</v>
      </c>
      <c r="AN306">
        <f t="shared" si="65"/>
        <v>1.1303220134080669E-2</v>
      </c>
      <c r="AO306">
        <v>113.78</v>
      </c>
      <c r="AP306">
        <v>0.158</v>
      </c>
      <c r="AQ306">
        <v>8.1508000000000003</v>
      </c>
      <c r="AR306">
        <v>0</v>
      </c>
      <c r="AS306">
        <v>500</v>
      </c>
      <c r="AT306" t="s">
        <v>29</v>
      </c>
    </row>
    <row r="307" spans="39:46" x14ac:dyDescent="0.3">
      <c r="AM307">
        <v>152.5</v>
      </c>
      <c r="AN307">
        <f t="shared" si="65"/>
        <v>1.1237168919661502E-2</v>
      </c>
      <c r="AO307">
        <v>112.96</v>
      </c>
      <c r="AP307">
        <v>0.157</v>
      </c>
      <c r="AQ307">
        <v>8.1514000000000006</v>
      </c>
      <c r="AR307">
        <v>0</v>
      </c>
      <c r="AS307">
        <v>500</v>
      </c>
      <c r="AT307" t="s">
        <v>29</v>
      </c>
    </row>
    <row r="308" spans="39:46" x14ac:dyDescent="0.3">
      <c r="AM308">
        <v>153</v>
      </c>
      <c r="AN308">
        <f t="shared" si="65"/>
        <v>1.1287174414770855E-2</v>
      </c>
      <c r="AO308">
        <v>112.05</v>
      </c>
      <c r="AP308">
        <v>0.157</v>
      </c>
      <c r="AQ308">
        <v>8.1521000000000008</v>
      </c>
      <c r="AR308">
        <v>0</v>
      </c>
      <c r="AS308">
        <v>500</v>
      </c>
      <c r="AT308" t="s">
        <v>29</v>
      </c>
    </row>
    <row r="309" spans="39:46" x14ac:dyDescent="0.3">
      <c r="AM309">
        <v>153.5</v>
      </c>
      <c r="AN309">
        <f t="shared" si="65"/>
        <v>1.1223870755028025E-2</v>
      </c>
      <c r="AO309">
        <v>111.18</v>
      </c>
      <c r="AP309">
        <v>0.156</v>
      </c>
      <c r="AQ309">
        <v>8.1530000000000005</v>
      </c>
      <c r="AR309">
        <v>0</v>
      </c>
      <c r="AS309">
        <v>500</v>
      </c>
      <c r="AT309" t="s">
        <v>29</v>
      </c>
    </row>
    <row r="310" spans="39:46" x14ac:dyDescent="0.3">
      <c r="AM310">
        <v>154</v>
      </c>
      <c r="AN310">
        <f t="shared" si="65"/>
        <v>1.1165512693702605E-2</v>
      </c>
      <c r="AO310">
        <v>110.22</v>
      </c>
      <c r="AP310">
        <v>0.155</v>
      </c>
      <c r="AQ310">
        <v>8.1539000000000001</v>
      </c>
      <c r="AR310">
        <v>0</v>
      </c>
      <c r="AS310">
        <v>500</v>
      </c>
      <c r="AT310" t="s">
        <v>29</v>
      </c>
    </row>
    <row r="311" spans="39:46" x14ac:dyDescent="0.3">
      <c r="AM311">
        <v>154.5</v>
      </c>
      <c r="AN311">
        <f t="shared" si="65"/>
        <v>1.1109902187053523E-2</v>
      </c>
      <c r="AO311">
        <v>109.21</v>
      </c>
      <c r="AP311">
        <v>0.154</v>
      </c>
      <c r="AQ311">
        <v>8.1547000000000001</v>
      </c>
      <c r="AR311">
        <v>0</v>
      </c>
      <c r="AS311">
        <v>500</v>
      </c>
      <c r="AT311" t="s">
        <v>29</v>
      </c>
    </row>
    <row r="312" spans="39:46" x14ac:dyDescent="0.3">
      <c r="AM312">
        <v>155</v>
      </c>
      <c r="AN312">
        <f t="shared" si="65"/>
        <v>1.1051544125728101E-2</v>
      </c>
      <c r="AO312">
        <v>108.25</v>
      </c>
      <c r="AP312">
        <v>0.153</v>
      </c>
      <c r="AQ312">
        <v>8.1556999999999995</v>
      </c>
      <c r="AR312">
        <v>0</v>
      </c>
      <c r="AS312">
        <v>500</v>
      </c>
      <c r="AT312" t="s">
        <v>29</v>
      </c>
    </row>
    <row r="313" spans="39:46" x14ac:dyDescent="0.3">
      <c r="AM313">
        <v>155.5</v>
      </c>
      <c r="AN313">
        <f t="shared" si="65"/>
        <v>1.099593361907902E-2</v>
      </c>
      <c r="AO313">
        <v>107.24</v>
      </c>
      <c r="AP313">
        <v>0.152</v>
      </c>
      <c r="AQ313">
        <v>8.1563999999999997</v>
      </c>
      <c r="AR313">
        <v>0</v>
      </c>
      <c r="AS313">
        <v>500</v>
      </c>
      <c r="AT313" t="s">
        <v>29</v>
      </c>
    </row>
    <row r="314" spans="39:46" x14ac:dyDescent="0.3">
      <c r="AM314">
        <v>156</v>
      </c>
      <c r="AN314">
        <f t="shared" si="65"/>
        <v>1.0944719199912079E-2</v>
      </c>
      <c r="AO314">
        <v>106.15</v>
      </c>
      <c r="AP314">
        <v>0.151</v>
      </c>
      <c r="AQ314">
        <v>8.1576000000000004</v>
      </c>
      <c r="AR314">
        <v>0</v>
      </c>
      <c r="AS314">
        <v>500</v>
      </c>
      <c r="AT314" t="s">
        <v>29</v>
      </c>
    </row>
    <row r="315" spans="39:46" x14ac:dyDescent="0.3">
      <c r="AM315">
        <v>156.5</v>
      </c>
      <c r="AN315">
        <f t="shared" si="65"/>
        <v>1.0890207715133529E-2</v>
      </c>
      <c r="AO315">
        <v>105.12</v>
      </c>
      <c r="AP315">
        <v>0.15</v>
      </c>
      <c r="AQ315">
        <v>8.1585999999999999</v>
      </c>
      <c r="AR315">
        <v>0</v>
      </c>
      <c r="AS315">
        <v>500</v>
      </c>
      <c r="AT315" t="s">
        <v>29</v>
      </c>
    </row>
    <row r="316" spans="39:46" x14ac:dyDescent="0.3">
      <c r="AM316">
        <v>157</v>
      </c>
      <c r="AN316">
        <f t="shared" si="65"/>
        <v>1.0835146719419715E-2</v>
      </c>
      <c r="AO316">
        <v>104.1</v>
      </c>
      <c r="AP316">
        <v>0.14899999999999999</v>
      </c>
      <c r="AQ316">
        <v>8.16</v>
      </c>
      <c r="AR316">
        <v>0</v>
      </c>
      <c r="AS316">
        <v>500</v>
      </c>
      <c r="AT316" t="s">
        <v>29</v>
      </c>
    </row>
    <row r="317" spans="39:46" x14ac:dyDescent="0.3">
      <c r="AM317">
        <v>157.5</v>
      </c>
      <c r="AN317">
        <f t="shared" si="65"/>
        <v>1.0672821189141663E-2</v>
      </c>
      <c r="AO317">
        <v>103.01</v>
      </c>
      <c r="AP317">
        <v>0.14699999999999999</v>
      </c>
      <c r="AQ317">
        <v>8.1613000000000007</v>
      </c>
      <c r="AR317">
        <v>0</v>
      </c>
      <c r="AS317">
        <v>500</v>
      </c>
      <c r="AT317" t="s">
        <v>29</v>
      </c>
    </row>
    <row r="318" spans="39:46" x14ac:dyDescent="0.3">
      <c r="AM318">
        <v>158</v>
      </c>
      <c r="AN318">
        <f t="shared" si="65"/>
        <v>1.0628200901197933E-2</v>
      </c>
      <c r="AO318">
        <v>101.8</v>
      </c>
      <c r="AP318">
        <v>0.14599999999999999</v>
      </c>
      <c r="AQ318">
        <v>8.1624999999999996</v>
      </c>
      <c r="AR318">
        <v>0</v>
      </c>
      <c r="AS318">
        <v>500</v>
      </c>
      <c r="AT318" t="s">
        <v>29</v>
      </c>
    </row>
    <row r="319" spans="39:46" x14ac:dyDescent="0.3">
      <c r="AM319">
        <v>158.5</v>
      </c>
      <c r="AN319">
        <f t="shared" si="65"/>
        <v>1.0579184525772063E-2</v>
      </c>
      <c r="AO319">
        <v>100.67</v>
      </c>
      <c r="AP319">
        <v>0.14499999999999999</v>
      </c>
      <c r="AQ319">
        <v>8.1636000000000006</v>
      </c>
      <c r="AR319">
        <v>0</v>
      </c>
      <c r="AS319">
        <v>500</v>
      </c>
      <c r="AT319" t="s">
        <v>29</v>
      </c>
    </row>
    <row r="320" spans="39:46" x14ac:dyDescent="0.3">
      <c r="AM320">
        <v>159</v>
      </c>
      <c r="AN320">
        <f t="shared" si="65"/>
        <v>1.0530717661281459E-2</v>
      </c>
      <c r="AO320">
        <v>99.53</v>
      </c>
      <c r="AP320">
        <v>0.14399999999999999</v>
      </c>
      <c r="AQ320">
        <v>8.1644000000000005</v>
      </c>
      <c r="AR320">
        <v>0</v>
      </c>
      <c r="AS320">
        <v>500</v>
      </c>
      <c r="AT320" t="s">
        <v>29</v>
      </c>
    </row>
    <row r="321" spans="39:46" x14ac:dyDescent="0.3">
      <c r="AM321">
        <v>159.5</v>
      </c>
      <c r="AN321">
        <f t="shared" si="65"/>
        <v>1.048554786240246E-2</v>
      </c>
      <c r="AO321">
        <v>98.33</v>
      </c>
      <c r="AP321">
        <v>0.14299999999999999</v>
      </c>
      <c r="AQ321">
        <v>8.1654999999999998</v>
      </c>
      <c r="AR321">
        <v>0</v>
      </c>
      <c r="AS321">
        <v>500</v>
      </c>
      <c r="AT321" t="s">
        <v>29</v>
      </c>
    </row>
    <row r="322" spans="39:46" x14ac:dyDescent="0.3">
      <c r="AM322">
        <v>160</v>
      </c>
      <c r="AN322">
        <f t="shared" si="65"/>
        <v>1.0437630508847126E-2</v>
      </c>
      <c r="AO322">
        <v>97.18</v>
      </c>
      <c r="AP322">
        <v>0.14199999999999999</v>
      </c>
      <c r="AQ322">
        <v>8.1667000000000005</v>
      </c>
      <c r="AR322">
        <v>0</v>
      </c>
      <c r="AS322">
        <v>500</v>
      </c>
      <c r="AT322" t="s">
        <v>29</v>
      </c>
    </row>
    <row r="323" spans="39:46" x14ac:dyDescent="0.3">
      <c r="AM323">
        <v>160.5</v>
      </c>
      <c r="AN323">
        <f t="shared" si="65"/>
        <v>1.0390812177162324E-2</v>
      </c>
      <c r="AO323">
        <v>96.01</v>
      </c>
      <c r="AP323">
        <v>0.14099999999999999</v>
      </c>
      <c r="AQ323">
        <v>8.1677999999999997</v>
      </c>
      <c r="AR323">
        <v>0</v>
      </c>
      <c r="AS323">
        <v>500</v>
      </c>
      <c r="AT323" t="s">
        <v>29</v>
      </c>
    </row>
    <row r="324" spans="39:46" x14ac:dyDescent="0.3">
      <c r="AM324">
        <v>161</v>
      </c>
      <c r="AN324">
        <f t="shared" si="65"/>
        <v>1.0346191889218597E-2</v>
      </c>
      <c r="AO324">
        <v>94.8</v>
      </c>
      <c r="AP324">
        <v>0.14000000000000001</v>
      </c>
      <c r="AQ324">
        <v>8.1689000000000007</v>
      </c>
      <c r="AR324">
        <v>0</v>
      </c>
      <c r="AS324">
        <v>500</v>
      </c>
      <c r="AT324" t="s">
        <v>29</v>
      </c>
    </row>
    <row r="325" spans="39:46" x14ac:dyDescent="0.3">
      <c r="AM325">
        <v>161.5</v>
      </c>
      <c r="AN325">
        <f t="shared" ref="AN325:AN388" si="66">(AP325-AO325/2022)/9</f>
        <v>1.029827453566326E-2</v>
      </c>
      <c r="AO325">
        <v>93.65</v>
      </c>
      <c r="AP325">
        <v>0.13900000000000001</v>
      </c>
      <c r="AQ325">
        <v>8.1696000000000009</v>
      </c>
      <c r="AR325">
        <v>0</v>
      </c>
      <c r="AS325">
        <v>500</v>
      </c>
      <c r="AT325" t="s">
        <v>29</v>
      </c>
    </row>
    <row r="326" spans="39:46" x14ac:dyDescent="0.3">
      <c r="AM326">
        <v>162</v>
      </c>
      <c r="AN326">
        <f t="shared" si="66"/>
        <v>1.0248708649302123E-2</v>
      </c>
      <c r="AO326">
        <v>92.53</v>
      </c>
      <c r="AP326">
        <v>0.13800000000000001</v>
      </c>
      <c r="AQ326">
        <v>8.1705000000000005</v>
      </c>
      <c r="AR326">
        <v>0</v>
      </c>
      <c r="AS326">
        <v>500</v>
      </c>
      <c r="AT326" t="s">
        <v>29</v>
      </c>
    </row>
    <row r="327" spans="39:46" x14ac:dyDescent="0.3">
      <c r="AM327">
        <v>162.5</v>
      </c>
      <c r="AN327">
        <f t="shared" si="66"/>
        <v>1.0202439828552588E-2</v>
      </c>
      <c r="AO327">
        <v>91.35</v>
      </c>
      <c r="AP327">
        <v>0.13700000000000001</v>
      </c>
      <c r="AQ327">
        <v>8.1719000000000008</v>
      </c>
      <c r="AR327">
        <v>0</v>
      </c>
      <c r="AS327">
        <v>500</v>
      </c>
      <c r="AT327" t="s">
        <v>29</v>
      </c>
    </row>
    <row r="328" spans="39:46" x14ac:dyDescent="0.3">
      <c r="AM328">
        <v>163</v>
      </c>
      <c r="AN328">
        <f t="shared" si="66"/>
        <v>1.0012638751511156E-2</v>
      </c>
      <c r="AO328">
        <v>90.76</v>
      </c>
      <c r="AP328">
        <v>0.13500000000000001</v>
      </c>
      <c r="AQ328">
        <v>8.1738</v>
      </c>
      <c r="AR328">
        <v>2</v>
      </c>
      <c r="AS328">
        <v>500</v>
      </c>
      <c r="AT328" t="s">
        <v>29</v>
      </c>
    </row>
    <row r="329" spans="39:46" x14ac:dyDescent="0.3">
      <c r="AM329">
        <v>163.5</v>
      </c>
      <c r="AN329">
        <f t="shared" si="66"/>
        <v>1.001153972964062E-2</v>
      </c>
      <c r="AO329">
        <v>90.78</v>
      </c>
      <c r="AP329">
        <v>0.13500000000000001</v>
      </c>
      <c r="AQ329">
        <v>8.1738</v>
      </c>
      <c r="AR329">
        <v>0</v>
      </c>
      <c r="AS329">
        <v>500</v>
      </c>
      <c r="AT329" t="s">
        <v>29</v>
      </c>
    </row>
    <row r="330" spans="39:46" x14ac:dyDescent="0.3">
      <c r="AM330">
        <v>164</v>
      </c>
      <c r="AN330">
        <f t="shared" si="66"/>
        <v>1.001153972964062E-2</v>
      </c>
      <c r="AO330">
        <v>90.78</v>
      </c>
      <c r="AP330">
        <v>0.13500000000000001</v>
      </c>
      <c r="AQ330">
        <v>8.1738</v>
      </c>
      <c r="AR330">
        <v>0</v>
      </c>
      <c r="AS330">
        <v>500</v>
      </c>
      <c r="AT330" t="s">
        <v>29</v>
      </c>
    </row>
    <row r="331" spans="39:46" x14ac:dyDescent="0.3">
      <c r="AM331">
        <v>164.5</v>
      </c>
      <c r="AN331">
        <f t="shared" si="66"/>
        <v>1.001153972964062E-2</v>
      </c>
      <c r="AO331">
        <v>90.78</v>
      </c>
      <c r="AP331">
        <v>0.13500000000000001</v>
      </c>
      <c r="AQ331">
        <v>8.1738</v>
      </c>
      <c r="AR331">
        <v>0</v>
      </c>
      <c r="AS331">
        <v>500</v>
      </c>
      <c r="AT331" t="s">
        <v>29</v>
      </c>
    </row>
    <row r="332" spans="39:46" x14ac:dyDescent="0.3">
      <c r="AM332">
        <v>165</v>
      </c>
      <c r="AN332">
        <f t="shared" si="66"/>
        <v>1.001153972964062E-2</v>
      </c>
      <c r="AO332">
        <v>90.78</v>
      </c>
      <c r="AP332">
        <v>0.13500000000000001</v>
      </c>
      <c r="AQ332">
        <v>8.1737000000000002</v>
      </c>
      <c r="AR332">
        <v>0</v>
      </c>
      <c r="AS332">
        <v>500</v>
      </c>
      <c r="AT332" t="s">
        <v>29</v>
      </c>
    </row>
    <row r="333" spans="39:46" x14ac:dyDescent="0.3">
      <c r="AM333">
        <v>165.5</v>
      </c>
      <c r="AN333">
        <f t="shared" si="66"/>
        <v>1.0010440707770086E-2</v>
      </c>
      <c r="AO333">
        <v>90.8</v>
      </c>
      <c r="AP333">
        <v>0.13500000000000001</v>
      </c>
      <c r="AQ333">
        <v>8.1738999999999997</v>
      </c>
      <c r="AR333">
        <v>0</v>
      </c>
      <c r="AS333">
        <v>500</v>
      </c>
      <c r="AT333" t="s">
        <v>29</v>
      </c>
    </row>
    <row r="334" spans="39:46" x14ac:dyDescent="0.3">
      <c r="AM334">
        <v>166</v>
      </c>
      <c r="AN334">
        <f t="shared" si="66"/>
        <v>1.0010990218705353E-2</v>
      </c>
      <c r="AO334">
        <v>90.79</v>
      </c>
      <c r="AP334">
        <v>0.13500000000000001</v>
      </c>
      <c r="AQ334">
        <v>8.1738</v>
      </c>
      <c r="AR334">
        <v>0</v>
      </c>
      <c r="AS334">
        <v>500</v>
      </c>
      <c r="AT334" t="s">
        <v>29</v>
      </c>
    </row>
    <row r="335" spans="39:46" x14ac:dyDescent="0.3">
      <c r="AM335">
        <v>166.5</v>
      </c>
      <c r="AN335">
        <f t="shared" si="66"/>
        <v>1.0021980437410705E-2</v>
      </c>
      <c r="AO335">
        <v>90.59</v>
      </c>
      <c r="AP335">
        <v>0.13500000000000001</v>
      </c>
      <c r="AQ335">
        <v>8.1739999999999995</v>
      </c>
      <c r="AR335">
        <v>0</v>
      </c>
      <c r="AS335">
        <v>500</v>
      </c>
      <c r="AT335" t="s">
        <v>29</v>
      </c>
    </row>
    <row r="336" spans="39:46" x14ac:dyDescent="0.3">
      <c r="AM336">
        <v>167</v>
      </c>
      <c r="AN336">
        <f t="shared" si="66"/>
        <v>9.9268051434223559E-3</v>
      </c>
      <c r="AO336">
        <v>90.3</v>
      </c>
      <c r="AP336">
        <v>0.13400000000000001</v>
      </c>
      <c r="AQ336">
        <v>8.1744000000000003</v>
      </c>
      <c r="AR336">
        <v>0</v>
      </c>
      <c r="AS336">
        <v>500</v>
      </c>
      <c r="AT336" t="s">
        <v>29</v>
      </c>
    </row>
    <row r="337" spans="39:46" x14ac:dyDescent="0.3">
      <c r="AM337">
        <v>167.5</v>
      </c>
      <c r="AN337">
        <f t="shared" si="66"/>
        <v>9.9482360698977916E-3</v>
      </c>
      <c r="AO337">
        <v>89.91</v>
      </c>
      <c r="AP337">
        <v>0.13400000000000001</v>
      </c>
      <c r="AQ337">
        <v>8.1746999999999996</v>
      </c>
      <c r="AR337">
        <v>0</v>
      </c>
      <c r="AS337">
        <v>500</v>
      </c>
      <c r="AT337" t="s">
        <v>29</v>
      </c>
    </row>
    <row r="338" spans="39:46" x14ac:dyDescent="0.3">
      <c r="AM338">
        <v>168</v>
      </c>
      <c r="AN338">
        <f t="shared" si="66"/>
        <v>9.8607539290031868E-3</v>
      </c>
      <c r="AO338">
        <v>89.48</v>
      </c>
      <c r="AP338">
        <v>0.13300000000000001</v>
      </c>
      <c r="AQ338">
        <v>8.1753</v>
      </c>
      <c r="AR338">
        <v>0</v>
      </c>
      <c r="AS338">
        <v>500</v>
      </c>
      <c r="AT338" t="s">
        <v>29</v>
      </c>
    </row>
    <row r="339" spans="39:46" x14ac:dyDescent="0.3">
      <c r="AM339">
        <v>168.5</v>
      </c>
      <c r="AN339">
        <f t="shared" si="66"/>
        <v>9.8882294757665686E-3</v>
      </c>
      <c r="AO339">
        <v>88.98</v>
      </c>
      <c r="AP339">
        <v>0.13300000000000001</v>
      </c>
      <c r="AQ339">
        <v>8.1754999999999995</v>
      </c>
      <c r="AR339">
        <v>0</v>
      </c>
      <c r="AS339">
        <v>500</v>
      </c>
      <c r="AT339" t="s">
        <v>29</v>
      </c>
    </row>
    <row r="340" spans="39:46" x14ac:dyDescent="0.3">
      <c r="AM340">
        <v>169</v>
      </c>
      <c r="AN340">
        <f t="shared" si="66"/>
        <v>9.9179030662710187E-3</v>
      </c>
      <c r="AO340">
        <v>88.44</v>
      </c>
      <c r="AP340">
        <v>0.13300000000000001</v>
      </c>
      <c r="AQ340">
        <v>8.1760000000000002</v>
      </c>
      <c r="AR340">
        <v>0</v>
      </c>
      <c r="AS340">
        <v>500</v>
      </c>
      <c r="AT340" t="s">
        <v>29</v>
      </c>
    </row>
    <row r="341" spans="39:46" x14ac:dyDescent="0.3">
      <c r="AM341">
        <v>169.5</v>
      </c>
      <c r="AN341">
        <f t="shared" si="66"/>
        <v>9.8386635894054299E-3</v>
      </c>
      <c r="AO341">
        <v>87.86</v>
      </c>
      <c r="AP341">
        <v>0.13200000000000001</v>
      </c>
      <c r="AQ341">
        <v>8.1763999999999992</v>
      </c>
      <c r="AR341">
        <v>0</v>
      </c>
      <c r="AS341">
        <v>500</v>
      </c>
      <c r="AT341" t="s">
        <v>29</v>
      </c>
    </row>
    <row r="342" spans="39:46" x14ac:dyDescent="0.3">
      <c r="AM342">
        <v>170</v>
      </c>
      <c r="AN342">
        <f t="shared" si="66"/>
        <v>9.8710847345862187E-3</v>
      </c>
      <c r="AO342">
        <v>87.27</v>
      </c>
      <c r="AP342">
        <v>0.13200000000000001</v>
      </c>
      <c r="AQ342">
        <v>8.1768000000000001</v>
      </c>
      <c r="AR342">
        <v>0</v>
      </c>
      <c r="AS342">
        <v>500</v>
      </c>
      <c r="AT342" t="s">
        <v>29</v>
      </c>
    </row>
    <row r="343" spans="39:46" x14ac:dyDescent="0.3">
      <c r="AM343">
        <v>170.5</v>
      </c>
      <c r="AN343">
        <f t="shared" si="66"/>
        <v>9.7951423233322357E-3</v>
      </c>
      <c r="AO343">
        <v>86.63</v>
      </c>
      <c r="AP343">
        <v>0.13100000000000001</v>
      </c>
      <c r="AQ343">
        <v>8.1776</v>
      </c>
      <c r="AR343">
        <v>0</v>
      </c>
      <c r="AS343">
        <v>500</v>
      </c>
      <c r="AT343" t="s">
        <v>29</v>
      </c>
    </row>
    <row r="344" spans="39:46" x14ac:dyDescent="0.3">
      <c r="AM344">
        <v>171</v>
      </c>
      <c r="AN344">
        <f t="shared" si="66"/>
        <v>9.7230464886251238E-3</v>
      </c>
      <c r="AO344">
        <v>85.92</v>
      </c>
      <c r="AP344">
        <v>0.13</v>
      </c>
      <c r="AQ344">
        <v>8.1782000000000004</v>
      </c>
      <c r="AR344">
        <v>0</v>
      </c>
      <c r="AS344">
        <v>500</v>
      </c>
      <c r="AT344" t="s">
        <v>29</v>
      </c>
    </row>
    <row r="345" spans="39:46" x14ac:dyDescent="0.3">
      <c r="AM345">
        <v>171.5</v>
      </c>
      <c r="AN345">
        <f t="shared" si="66"/>
        <v>9.764259808770194E-3</v>
      </c>
      <c r="AO345">
        <v>85.17</v>
      </c>
      <c r="AP345">
        <v>0.13</v>
      </c>
      <c r="AQ345">
        <v>8.1789000000000005</v>
      </c>
      <c r="AR345">
        <v>0</v>
      </c>
      <c r="AS345">
        <v>500</v>
      </c>
      <c r="AT345" t="s">
        <v>29</v>
      </c>
    </row>
    <row r="346" spans="39:46" x14ac:dyDescent="0.3">
      <c r="AM346">
        <v>172</v>
      </c>
      <c r="AN346">
        <f t="shared" si="66"/>
        <v>9.6905154412572827E-3</v>
      </c>
      <c r="AO346">
        <v>84.49</v>
      </c>
      <c r="AP346">
        <v>0.129</v>
      </c>
      <c r="AQ346">
        <v>8.1797000000000004</v>
      </c>
      <c r="AR346">
        <v>0</v>
      </c>
      <c r="AS346">
        <v>500</v>
      </c>
      <c r="AT346" t="s">
        <v>29</v>
      </c>
    </row>
    <row r="347" spans="39:46" x14ac:dyDescent="0.3">
      <c r="AM347">
        <v>172.5</v>
      </c>
      <c r="AN347">
        <f t="shared" si="66"/>
        <v>9.6189691174854378E-3</v>
      </c>
      <c r="AO347">
        <v>83.77</v>
      </c>
      <c r="AP347">
        <v>0.128</v>
      </c>
      <c r="AQ347">
        <v>8.1803000000000008</v>
      </c>
      <c r="AR347">
        <v>0</v>
      </c>
      <c r="AS347">
        <v>500</v>
      </c>
      <c r="AT347" t="s">
        <v>29</v>
      </c>
    </row>
    <row r="348" spans="39:46" x14ac:dyDescent="0.3">
      <c r="AM348">
        <v>173</v>
      </c>
      <c r="AN348">
        <f t="shared" si="66"/>
        <v>9.5479723046488617E-3</v>
      </c>
      <c r="AO348">
        <v>83.04</v>
      </c>
      <c r="AP348">
        <v>0.127</v>
      </c>
      <c r="AQ348">
        <v>8.1811000000000007</v>
      </c>
      <c r="AR348">
        <v>0</v>
      </c>
      <c r="AS348">
        <v>500</v>
      </c>
      <c r="AT348" t="s">
        <v>29</v>
      </c>
    </row>
    <row r="349" spans="39:46" x14ac:dyDescent="0.3">
      <c r="AM349">
        <v>173.5</v>
      </c>
      <c r="AN349">
        <f t="shared" si="66"/>
        <v>9.5946807341466094E-3</v>
      </c>
      <c r="AO349">
        <v>82.19</v>
      </c>
      <c r="AP349">
        <v>0.127</v>
      </c>
      <c r="AQ349">
        <v>8.1819000000000006</v>
      </c>
      <c r="AR349">
        <v>0</v>
      </c>
      <c r="AS349">
        <v>500</v>
      </c>
      <c r="AT349" t="s">
        <v>29</v>
      </c>
    </row>
    <row r="350" spans="39:46" x14ac:dyDescent="0.3">
      <c r="AM350">
        <v>174</v>
      </c>
      <c r="AN350">
        <f t="shared" si="66"/>
        <v>9.5335751181448505E-3</v>
      </c>
      <c r="AO350">
        <v>81.28</v>
      </c>
      <c r="AP350">
        <v>0.126</v>
      </c>
      <c r="AQ350">
        <v>8.1824999999999992</v>
      </c>
      <c r="AR350">
        <v>0</v>
      </c>
      <c r="AS350">
        <v>500</v>
      </c>
      <c r="AT350" t="s">
        <v>29</v>
      </c>
    </row>
    <row r="351" spans="39:46" x14ac:dyDescent="0.3">
      <c r="AM351">
        <v>174.5</v>
      </c>
      <c r="AN351">
        <f t="shared" si="66"/>
        <v>9.4686229255962189E-3</v>
      </c>
      <c r="AO351">
        <v>80.44</v>
      </c>
      <c r="AP351">
        <v>0.125</v>
      </c>
      <c r="AQ351">
        <v>8.1834000000000007</v>
      </c>
      <c r="AR351">
        <v>0</v>
      </c>
      <c r="AS351">
        <v>500</v>
      </c>
      <c r="AT351" t="s">
        <v>29</v>
      </c>
    </row>
    <row r="352" spans="39:46" x14ac:dyDescent="0.3">
      <c r="AM352">
        <v>175</v>
      </c>
      <c r="AN352">
        <f t="shared" si="66"/>
        <v>9.5142323332234307E-3</v>
      </c>
      <c r="AO352">
        <v>79.61</v>
      </c>
      <c r="AP352">
        <v>0.125</v>
      </c>
      <c r="AQ352">
        <v>8.1839999999999993</v>
      </c>
      <c r="AR352">
        <v>0</v>
      </c>
      <c r="AS352">
        <v>500</v>
      </c>
      <c r="AT352" t="s">
        <v>29</v>
      </c>
    </row>
    <row r="353" spans="39:46" x14ac:dyDescent="0.3">
      <c r="AM353">
        <v>175.5</v>
      </c>
      <c r="AN353">
        <f t="shared" si="66"/>
        <v>9.448730629739532E-3</v>
      </c>
      <c r="AO353">
        <v>78.78</v>
      </c>
      <c r="AP353">
        <v>0.124</v>
      </c>
      <c r="AQ353">
        <v>8.1845999999999997</v>
      </c>
      <c r="AR353">
        <v>0</v>
      </c>
      <c r="AS353">
        <v>500</v>
      </c>
      <c r="AT353" t="s">
        <v>29</v>
      </c>
    </row>
    <row r="354" spans="39:46" x14ac:dyDescent="0.3">
      <c r="AM354">
        <v>176</v>
      </c>
      <c r="AN354">
        <f t="shared" si="66"/>
        <v>9.3854269699967033E-3</v>
      </c>
      <c r="AO354">
        <v>77.91</v>
      </c>
      <c r="AP354">
        <v>0.123</v>
      </c>
      <c r="AQ354">
        <v>8.1853999999999996</v>
      </c>
      <c r="AR354">
        <v>0</v>
      </c>
      <c r="AS354">
        <v>500</v>
      </c>
      <c r="AT354" t="s">
        <v>29</v>
      </c>
    </row>
    <row r="355" spans="39:46" x14ac:dyDescent="0.3">
      <c r="AM355">
        <v>176.5</v>
      </c>
      <c r="AN355">
        <f t="shared" si="66"/>
        <v>9.4299373557533792E-3</v>
      </c>
      <c r="AO355">
        <v>77.099999999999994</v>
      </c>
      <c r="AP355">
        <v>0.123</v>
      </c>
      <c r="AQ355">
        <v>8.1859000000000002</v>
      </c>
      <c r="AR355">
        <v>0</v>
      </c>
      <c r="AS355">
        <v>500</v>
      </c>
      <c r="AT355" t="s">
        <v>29</v>
      </c>
    </row>
    <row r="356" spans="39:46" x14ac:dyDescent="0.3">
      <c r="AM356">
        <v>177</v>
      </c>
      <c r="AN356">
        <f t="shared" si="66"/>
        <v>9.3660841850752817E-3</v>
      </c>
      <c r="AO356">
        <v>76.239999999999995</v>
      </c>
      <c r="AP356">
        <v>0.122</v>
      </c>
      <c r="AQ356">
        <v>8.1868999999999996</v>
      </c>
      <c r="AR356">
        <v>0</v>
      </c>
      <c r="AS356">
        <v>500</v>
      </c>
      <c r="AT356" t="s">
        <v>29</v>
      </c>
    </row>
    <row r="357" spans="39:46" x14ac:dyDescent="0.3">
      <c r="AM357">
        <v>177.5</v>
      </c>
      <c r="AN357">
        <f t="shared" si="66"/>
        <v>9.3055280800087917E-3</v>
      </c>
      <c r="AO357">
        <v>75.319999999999993</v>
      </c>
      <c r="AP357">
        <v>0.121</v>
      </c>
      <c r="AQ357">
        <v>8.1877999999999993</v>
      </c>
      <c r="AR357">
        <v>0</v>
      </c>
      <c r="AS357">
        <v>500</v>
      </c>
      <c r="AT357" t="s">
        <v>29</v>
      </c>
    </row>
    <row r="358" spans="39:46" x14ac:dyDescent="0.3">
      <c r="AM358">
        <v>178</v>
      </c>
      <c r="AN358">
        <f t="shared" si="66"/>
        <v>9.2411253983954271E-3</v>
      </c>
      <c r="AO358">
        <v>74.47</v>
      </c>
      <c r="AP358">
        <v>0.12</v>
      </c>
      <c r="AQ358">
        <v>8.1883999999999997</v>
      </c>
      <c r="AR358">
        <v>0</v>
      </c>
      <c r="AS358">
        <v>500</v>
      </c>
      <c r="AT358" t="s">
        <v>29</v>
      </c>
    </row>
    <row r="359" spans="39:46" x14ac:dyDescent="0.3">
      <c r="AM359">
        <v>178.5</v>
      </c>
      <c r="AN359">
        <f t="shared" si="66"/>
        <v>9.1723266292999227E-3</v>
      </c>
      <c r="AO359">
        <v>73.7</v>
      </c>
      <c r="AP359">
        <v>0.11899999999999999</v>
      </c>
      <c r="AQ359">
        <v>8.1892999999999994</v>
      </c>
      <c r="AR359">
        <v>0</v>
      </c>
      <c r="AS359">
        <v>500</v>
      </c>
      <c r="AT359" t="s">
        <v>29</v>
      </c>
    </row>
    <row r="360" spans="39:46" x14ac:dyDescent="0.3">
      <c r="AM360">
        <v>179</v>
      </c>
      <c r="AN360">
        <f t="shared" si="66"/>
        <v>9.1167161226508395E-3</v>
      </c>
      <c r="AO360">
        <v>72.69</v>
      </c>
      <c r="AP360">
        <v>0.11799999999999999</v>
      </c>
      <c r="AQ360">
        <v>8.1902000000000008</v>
      </c>
      <c r="AR360">
        <v>0</v>
      </c>
      <c r="AS360">
        <v>500</v>
      </c>
      <c r="AT360" t="s">
        <v>29</v>
      </c>
    </row>
    <row r="361" spans="39:46" x14ac:dyDescent="0.3">
      <c r="AM361">
        <v>179.5</v>
      </c>
      <c r="AN361">
        <f t="shared" si="66"/>
        <v>9.0649521925486327E-3</v>
      </c>
      <c r="AO361">
        <v>71.61</v>
      </c>
      <c r="AP361">
        <v>0.11700000000000001</v>
      </c>
      <c r="AQ361">
        <v>8.1912000000000003</v>
      </c>
      <c r="AR361">
        <v>0</v>
      </c>
      <c r="AS361">
        <v>500</v>
      </c>
      <c r="AT361" t="s">
        <v>29</v>
      </c>
    </row>
    <row r="362" spans="39:46" x14ac:dyDescent="0.3">
      <c r="AM362">
        <v>180</v>
      </c>
      <c r="AN362">
        <f t="shared" si="66"/>
        <v>9.0076931530937484E-3</v>
      </c>
      <c r="AO362">
        <v>70.63</v>
      </c>
      <c r="AP362">
        <v>0.11600000000000001</v>
      </c>
      <c r="AQ362">
        <v>8.1920999999999999</v>
      </c>
      <c r="AR362">
        <v>0</v>
      </c>
      <c r="AS362">
        <v>500</v>
      </c>
      <c r="AT362" t="s">
        <v>29</v>
      </c>
    </row>
    <row r="363" spans="39:46" x14ac:dyDescent="0.3">
      <c r="AM363">
        <v>180.5</v>
      </c>
      <c r="AN363">
        <f t="shared" si="66"/>
        <v>9.0686888669084531E-3</v>
      </c>
      <c r="AO363">
        <v>69.52</v>
      </c>
      <c r="AP363">
        <v>0.11600000000000001</v>
      </c>
      <c r="AQ363">
        <v>8.1928999999999998</v>
      </c>
      <c r="AR363">
        <v>0</v>
      </c>
      <c r="AS363">
        <v>500</v>
      </c>
      <c r="AT363" t="s">
        <v>29</v>
      </c>
    </row>
    <row r="364" spans="39:46" x14ac:dyDescent="0.3">
      <c r="AM364">
        <v>181</v>
      </c>
      <c r="AN364">
        <f t="shared" si="66"/>
        <v>9.0240685789647213E-3</v>
      </c>
      <c r="AO364">
        <v>68.31</v>
      </c>
      <c r="AP364">
        <v>0.115</v>
      </c>
      <c r="AQ364">
        <v>8.1940000000000008</v>
      </c>
      <c r="AR364">
        <v>0</v>
      </c>
      <c r="AS364">
        <v>500</v>
      </c>
      <c r="AT364" t="s">
        <v>29</v>
      </c>
    </row>
    <row r="365" spans="39:46" x14ac:dyDescent="0.3">
      <c r="AM365">
        <v>181.5</v>
      </c>
      <c r="AN365">
        <f t="shared" si="66"/>
        <v>8.9783492691504554E-3</v>
      </c>
      <c r="AO365">
        <v>67.12</v>
      </c>
      <c r="AP365">
        <v>0.114</v>
      </c>
      <c r="AQ365">
        <v>8.1950000000000003</v>
      </c>
      <c r="AR365">
        <v>0</v>
      </c>
      <c r="AS365">
        <v>500</v>
      </c>
      <c r="AT365" t="s">
        <v>29</v>
      </c>
    </row>
    <row r="366" spans="39:46" x14ac:dyDescent="0.3">
      <c r="AM366">
        <v>182</v>
      </c>
      <c r="AN366">
        <f t="shared" si="66"/>
        <v>8.9304319155951214E-3</v>
      </c>
      <c r="AO366">
        <v>65.97</v>
      </c>
      <c r="AP366">
        <v>0.113</v>
      </c>
      <c r="AQ366">
        <v>8.1959999999999997</v>
      </c>
      <c r="AR366">
        <v>0</v>
      </c>
      <c r="AS366">
        <v>500</v>
      </c>
      <c r="AT366" t="s">
        <v>29</v>
      </c>
    </row>
    <row r="367" spans="39:46" x14ac:dyDescent="0.3">
      <c r="AM367">
        <v>182.5</v>
      </c>
      <c r="AN367">
        <f t="shared" si="66"/>
        <v>8.7670073634465318E-3</v>
      </c>
      <c r="AO367">
        <v>64.900000000000006</v>
      </c>
      <c r="AP367">
        <v>0.111</v>
      </c>
      <c r="AQ367">
        <v>8.1973000000000003</v>
      </c>
      <c r="AR367">
        <v>0</v>
      </c>
      <c r="AS367">
        <v>500</v>
      </c>
      <c r="AT367" t="s">
        <v>29</v>
      </c>
    </row>
    <row r="368" spans="39:46" x14ac:dyDescent="0.3">
      <c r="AM368">
        <v>183</v>
      </c>
      <c r="AN368">
        <f t="shared" si="66"/>
        <v>8.718540498955929E-3</v>
      </c>
      <c r="AO368">
        <v>63.76</v>
      </c>
      <c r="AP368">
        <v>0.11</v>
      </c>
      <c r="AQ368">
        <v>8.1983999999999995</v>
      </c>
      <c r="AR368">
        <v>0</v>
      </c>
      <c r="AS368">
        <v>500</v>
      </c>
      <c r="AT368" t="s">
        <v>29</v>
      </c>
    </row>
    <row r="369" spans="39:46" x14ac:dyDescent="0.3">
      <c r="AM369">
        <v>183.5</v>
      </c>
      <c r="AN369">
        <f t="shared" si="66"/>
        <v>8.6711726563358602E-3</v>
      </c>
      <c r="AO369">
        <v>62.6</v>
      </c>
      <c r="AP369">
        <v>0.109</v>
      </c>
      <c r="AQ369">
        <v>8.1995000000000005</v>
      </c>
      <c r="AR369">
        <v>0</v>
      </c>
      <c r="AS369">
        <v>500</v>
      </c>
      <c r="AT369" t="s">
        <v>29</v>
      </c>
    </row>
    <row r="370" spans="39:46" x14ac:dyDescent="0.3">
      <c r="AM370">
        <v>184</v>
      </c>
      <c r="AN370">
        <f t="shared" si="66"/>
        <v>8.6232553027805262E-3</v>
      </c>
      <c r="AO370">
        <v>61.45</v>
      </c>
      <c r="AP370">
        <v>0.108</v>
      </c>
      <c r="AQ370">
        <v>8.2007999999999992</v>
      </c>
      <c r="AR370">
        <v>0</v>
      </c>
      <c r="AS370">
        <v>500</v>
      </c>
      <c r="AT370" t="s">
        <v>29</v>
      </c>
    </row>
    <row r="371" spans="39:46" x14ac:dyDescent="0.3">
      <c r="AM371">
        <v>184.5</v>
      </c>
      <c r="AN371">
        <f t="shared" si="66"/>
        <v>8.5714913726783158E-3</v>
      </c>
      <c r="AO371">
        <v>60.37</v>
      </c>
      <c r="AP371">
        <v>0.107</v>
      </c>
      <c r="AQ371">
        <v>8.2017000000000007</v>
      </c>
      <c r="AR371">
        <v>0</v>
      </c>
      <c r="AS371">
        <v>500</v>
      </c>
      <c r="AT371" t="s">
        <v>29</v>
      </c>
    </row>
    <row r="372" spans="39:46" x14ac:dyDescent="0.3">
      <c r="AM372">
        <v>185</v>
      </c>
      <c r="AN372">
        <f t="shared" si="66"/>
        <v>8.4329047148038253E-3</v>
      </c>
      <c r="AO372">
        <v>60.87</v>
      </c>
      <c r="AP372">
        <v>0.106</v>
      </c>
      <c r="AQ372">
        <v>8.2027000000000001</v>
      </c>
      <c r="AR372">
        <v>2</v>
      </c>
      <c r="AS372">
        <v>500</v>
      </c>
      <c r="AT372" t="s">
        <v>29</v>
      </c>
    </row>
    <row r="373" spans="39:46" x14ac:dyDescent="0.3">
      <c r="AM373">
        <v>185.5</v>
      </c>
      <c r="AN373">
        <f t="shared" si="66"/>
        <v>8.4323552038685565E-3</v>
      </c>
      <c r="AO373">
        <v>60.88</v>
      </c>
      <c r="AP373">
        <v>0.106</v>
      </c>
      <c r="AQ373">
        <v>8.2027999999999999</v>
      </c>
      <c r="AR373">
        <v>0</v>
      </c>
      <c r="AS373">
        <v>500</v>
      </c>
      <c r="AT373" t="s">
        <v>29</v>
      </c>
    </row>
    <row r="374" spans="39:46" x14ac:dyDescent="0.3">
      <c r="AM374">
        <v>186</v>
      </c>
      <c r="AN374">
        <f t="shared" si="66"/>
        <v>8.4318056929332877E-3</v>
      </c>
      <c r="AO374">
        <v>60.89</v>
      </c>
      <c r="AP374">
        <v>0.106</v>
      </c>
      <c r="AQ374">
        <v>8.2028999999999996</v>
      </c>
      <c r="AR374">
        <v>0</v>
      </c>
      <c r="AS374">
        <v>500</v>
      </c>
      <c r="AT374" t="s">
        <v>29</v>
      </c>
    </row>
    <row r="375" spans="39:46" x14ac:dyDescent="0.3">
      <c r="AM375">
        <v>186.5</v>
      </c>
      <c r="AN375">
        <f t="shared" si="66"/>
        <v>8.4318056929332877E-3</v>
      </c>
      <c r="AO375">
        <v>60.89</v>
      </c>
      <c r="AP375">
        <v>0.106</v>
      </c>
      <c r="AQ375">
        <v>8.2027999999999999</v>
      </c>
      <c r="AR375">
        <v>0</v>
      </c>
      <c r="AS375">
        <v>500</v>
      </c>
      <c r="AT375" t="s">
        <v>29</v>
      </c>
    </row>
    <row r="376" spans="39:46" x14ac:dyDescent="0.3">
      <c r="AM376">
        <v>187</v>
      </c>
      <c r="AN376">
        <f t="shared" si="66"/>
        <v>8.4312561819980206E-3</v>
      </c>
      <c r="AO376">
        <v>60.9</v>
      </c>
      <c r="AP376">
        <v>0.106</v>
      </c>
      <c r="AQ376">
        <v>8.2027999999999999</v>
      </c>
      <c r="AR376">
        <v>0</v>
      </c>
      <c r="AS376">
        <v>500</v>
      </c>
      <c r="AT376" t="s">
        <v>29</v>
      </c>
    </row>
    <row r="377" spans="39:46" x14ac:dyDescent="0.3">
      <c r="AM377">
        <v>187.5</v>
      </c>
      <c r="AN377">
        <f t="shared" si="66"/>
        <v>8.4351027585448952E-3</v>
      </c>
      <c r="AO377">
        <v>60.83</v>
      </c>
      <c r="AP377">
        <v>0.106</v>
      </c>
      <c r="AQ377">
        <v>8.2028999999999996</v>
      </c>
      <c r="AR377">
        <v>0</v>
      </c>
      <c r="AS377">
        <v>500</v>
      </c>
      <c r="AT377" t="s">
        <v>29</v>
      </c>
    </row>
    <row r="378" spans="39:46" x14ac:dyDescent="0.3">
      <c r="AM378">
        <v>188</v>
      </c>
      <c r="AN378">
        <f t="shared" si="66"/>
        <v>8.4471919991207824E-3</v>
      </c>
      <c r="AO378">
        <v>60.61</v>
      </c>
      <c r="AP378">
        <v>0.106</v>
      </c>
      <c r="AQ378">
        <v>8.2030999999999992</v>
      </c>
      <c r="AR378">
        <v>0</v>
      </c>
      <c r="AS378">
        <v>500</v>
      </c>
      <c r="AT378" t="s">
        <v>29</v>
      </c>
    </row>
    <row r="379" spans="39:46" x14ac:dyDescent="0.3">
      <c r="AM379">
        <v>188.5</v>
      </c>
      <c r="AN379">
        <f t="shared" si="66"/>
        <v>8.3492691504560932E-3</v>
      </c>
      <c r="AO379">
        <v>60.37</v>
      </c>
      <c r="AP379">
        <v>0.105</v>
      </c>
      <c r="AQ379">
        <v>8.2034000000000002</v>
      </c>
      <c r="AR379">
        <v>0</v>
      </c>
      <c r="AS379">
        <v>500</v>
      </c>
      <c r="AT379" t="s">
        <v>29</v>
      </c>
    </row>
    <row r="380" spans="39:46" x14ac:dyDescent="0.3">
      <c r="AM380">
        <v>189</v>
      </c>
      <c r="AN380">
        <f t="shared" si="66"/>
        <v>8.3630069238377833E-3</v>
      </c>
      <c r="AO380">
        <v>60.12</v>
      </c>
      <c r="AP380">
        <v>0.105</v>
      </c>
      <c r="AQ380">
        <v>8.2036999999999995</v>
      </c>
      <c r="AR380">
        <v>0</v>
      </c>
      <c r="AS380">
        <v>500</v>
      </c>
      <c r="AT380" t="s">
        <v>29</v>
      </c>
    </row>
    <row r="381" spans="39:46" x14ac:dyDescent="0.3">
      <c r="AM381">
        <v>189.5</v>
      </c>
      <c r="AN381">
        <f t="shared" si="66"/>
        <v>8.2700296735905045E-3</v>
      </c>
      <c r="AO381">
        <v>59.79</v>
      </c>
      <c r="AP381">
        <v>0.104</v>
      </c>
      <c r="AQ381">
        <v>8.2042000000000002</v>
      </c>
      <c r="AR381">
        <v>0</v>
      </c>
      <c r="AS381">
        <v>500</v>
      </c>
      <c r="AT381" t="s">
        <v>29</v>
      </c>
    </row>
    <row r="382" spans="39:46" x14ac:dyDescent="0.3">
      <c r="AM382">
        <v>190</v>
      </c>
      <c r="AN382">
        <f t="shared" si="66"/>
        <v>8.2920101110012089E-3</v>
      </c>
      <c r="AO382">
        <v>59.39</v>
      </c>
      <c r="AP382">
        <v>0.104</v>
      </c>
      <c r="AQ382">
        <v>8.2047000000000008</v>
      </c>
      <c r="AR382">
        <v>0</v>
      </c>
      <c r="AS382">
        <v>500</v>
      </c>
      <c r="AT382" t="s">
        <v>29</v>
      </c>
    </row>
    <row r="383" spans="39:46" x14ac:dyDescent="0.3">
      <c r="AM383">
        <v>190.5</v>
      </c>
      <c r="AN383">
        <f t="shared" si="66"/>
        <v>8.2056269919771399E-3</v>
      </c>
      <c r="AO383">
        <v>58.94</v>
      </c>
      <c r="AP383">
        <v>0.10299999999999999</v>
      </c>
      <c r="AQ383">
        <v>8.2051999999999996</v>
      </c>
      <c r="AR383">
        <v>0</v>
      </c>
      <c r="AS383">
        <v>500</v>
      </c>
      <c r="AT383" t="s">
        <v>29</v>
      </c>
    </row>
    <row r="384" spans="39:46" x14ac:dyDescent="0.3">
      <c r="AM384">
        <v>191</v>
      </c>
      <c r="AN384">
        <f t="shared" si="66"/>
        <v>8.2336520496757888E-3</v>
      </c>
      <c r="AO384">
        <v>58.43</v>
      </c>
      <c r="AP384">
        <v>0.10299999999999999</v>
      </c>
      <c r="AQ384">
        <v>8.2059999999999995</v>
      </c>
      <c r="AR384">
        <v>0</v>
      </c>
      <c r="AS384">
        <v>500</v>
      </c>
      <c r="AT384" t="s">
        <v>29</v>
      </c>
    </row>
    <row r="385" spans="39:46" x14ac:dyDescent="0.3">
      <c r="AM385">
        <v>191.5</v>
      </c>
      <c r="AN385">
        <f t="shared" si="66"/>
        <v>8.1555115946807324E-3</v>
      </c>
      <c r="AO385">
        <v>57.83</v>
      </c>
      <c r="AP385">
        <v>0.10199999999999999</v>
      </c>
      <c r="AQ385">
        <v>8.2067999999999994</v>
      </c>
      <c r="AR385">
        <v>0</v>
      </c>
      <c r="AS385">
        <v>500</v>
      </c>
      <c r="AT385" t="s">
        <v>29</v>
      </c>
    </row>
    <row r="386" spans="39:46" x14ac:dyDescent="0.3">
      <c r="AM386">
        <v>192</v>
      </c>
      <c r="AN386">
        <f t="shared" si="66"/>
        <v>8.0768216287504125E-3</v>
      </c>
      <c r="AO386">
        <v>57.24</v>
      </c>
      <c r="AP386">
        <v>0.10100000000000001</v>
      </c>
      <c r="AQ386">
        <v>8.2072000000000003</v>
      </c>
      <c r="AR386">
        <v>0</v>
      </c>
      <c r="AS386">
        <v>500</v>
      </c>
      <c r="AT386" t="s">
        <v>29</v>
      </c>
    </row>
    <row r="387" spans="39:46" x14ac:dyDescent="0.3">
      <c r="AM387">
        <v>192.5</v>
      </c>
      <c r="AN387">
        <f t="shared" si="66"/>
        <v>7.9986811737553579E-3</v>
      </c>
      <c r="AO387">
        <v>56.64</v>
      </c>
      <c r="AP387">
        <v>0.1</v>
      </c>
      <c r="AQ387">
        <v>8.2081999999999997</v>
      </c>
      <c r="AR387">
        <v>0</v>
      </c>
      <c r="AS387">
        <v>500</v>
      </c>
      <c r="AT387" t="s">
        <v>29</v>
      </c>
    </row>
    <row r="388" spans="39:46" x14ac:dyDescent="0.3">
      <c r="AM388">
        <v>193</v>
      </c>
      <c r="AN388">
        <f t="shared" si="66"/>
        <v>8.0294537861303437E-3</v>
      </c>
      <c r="AO388">
        <v>56.08</v>
      </c>
      <c r="AP388">
        <v>0.1</v>
      </c>
      <c r="AQ388">
        <v>8.2085000000000008</v>
      </c>
      <c r="AR388">
        <v>0</v>
      </c>
      <c r="AS388">
        <v>500</v>
      </c>
      <c r="AT388" t="s">
        <v>29</v>
      </c>
    </row>
    <row r="389" spans="39:46" x14ac:dyDescent="0.3">
      <c r="AM389">
        <v>193.5</v>
      </c>
      <c r="AN389">
        <f t="shared" ref="AN389:AN452" si="67">(AP389-AO389/2022)/9</f>
        <v>8.0602263985053314E-3</v>
      </c>
      <c r="AO389">
        <v>55.52</v>
      </c>
      <c r="AP389">
        <v>0.1</v>
      </c>
      <c r="AQ389">
        <v>8.2088999999999999</v>
      </c>
      <c r="AR389">
        <v>0</v>
      </c>
      <c r="AS389">
        <v>500</v>
      </c>
      <c r="AT389" t="s">
        <v>29</v>
      </c>
    </row>
    <row r="390" spans="39:46" x14ac:dyDescent="0.3">
      <c r="AM390">
        <v>194</v>
      </c>
      <c r="AN390">
        <f t="shared" si="67"/>
        <v>7.9859325200571495E-3</v>
      </c>
      <c r="AO390">
        <v>54.85</v>
      </c>
      <c r="AP390">
        <v>9.9000000000000005E-2</v>
      </c>
      <c r="AQ390">
        <v>8.2097999999999995</v>
      </c>
      <c r="AR390">
        <v>0</v>
      </c>
      <c r="AS390">
        <v>500</v>
      </c>
      <c r="AT390" t="s">
        <v>29</v>
      </c>
    </row>
    <row r="391" spans="39:46" x14ac:dyDescent="0.3">
      <c r="AM391">
        <v>194.5</v>
      </c>
      <c r="AN391">
        <f t="shared" si="67"/>
        <v>7.9154852181558422E-3</v>
      </c>
      <c r="AO391">
        <v>54.11</v>
      </c>
      <c r="AP391">
        <v>9.8000000000000004E-2</v>
      </c>
      <c r="AQ391">
        <v>8.2104999999999997</v>
      </c>
      <c r="AR391">
        <v>0</v>
      </c>
      <c r="AS391">
        <v>500</v>
      </c>
      <c r="AT391" t="s">
        <v>29</v>
      </c>
    </row>
    <row r="392" spans="39:46" x14ac:dyDescent="0.3">
      <c r="AM392">
        <v>195</v>
      </c>
      <c r="AN392">
        <f t="shared" si="67"/>
        <v>7.9539509836245754E-3</v>
      </c>
      <c r="AO392">
        <v>53.41</v>
      </c>
      <c r="AP392">
        <v>9.8000000000000004E-2</v>
      </c>
      <c r="AQ392">
        <v>8.2110000000000003</v>
      </c>
      <c r="AR392">
        <v>0</v>
      </c>
      <c r="AS392">
        <v>500</v>
      </c>
      <c r="AT392" t="s">
        <v>29</v>
      </c>
    </row>
    <row r="393" spans="39:46" x14ac:dyDescent="0.3">
      <c r="AM393">
        <v>195.5</v>
      </c>
      <c r="AN393">
        <f t="shared" si="67"/>
        <v>7.8813056379821965E-3</v>
      </c>
      <c r="AO393">
        <v>52.71</v>
      </c>
      <c r="AP393">
        <v>9.7000000000000003E-2</v>
      </c>
      <c r="AQ393">
        <v>8.2119</v>
      </c>
      <c r="AR393">
        <v>0</v>
      </c>
      <c r="AS393">
        <v>500</v>
      </c>
      <c r="AT393" t="s">
        <v>29</v>
      </c>
    </row>
    <row r="394" spans="39:46" x14ac:dyDescent="0.3">
      <c r="AM394">
        <v>196</v>
      </c>
      <c r="AN394">
        <f t="shared" si="67"/>
        <v>7.8114078470161562E-3</v>
      </c>
      <c r="AO394">
        <v>51.96</v>
      </c>
      <c r="AP394">
        <v>9.6000000000000002E-2</v>
      </c>
      <c r="AQ394">
        <v>8.2128999999999994</v>
      </c>
      <c r="AR394">
        <v>0</v>
      </c>
      <c r="AS394">
        <v>500</v>
      </c>
      <c r="AT394" t="s">
        <v>29</v>
      </c>
    </row>
    <row r="395" spans="39:46" x14ac:dyDescent="0.3">
      <c r="AM395">
        <v>196.5</v>
      </c>
      <c r="AN395">
        <f t="shared" si="67"/>
        <v>7.7459061435322567E-3</v>
      </c>
      <c r="AO395">
        <v>51.13</v>
      </c>
      <c r="AP395">
        <v>9.5000000000000001E-2</v>
      </c>
      <c r="AQ395">
        <v>8.2136999999999993</v>
      </c>
      <c r="AR395">
        <v>0</v>
      </c>
      <c r="AS395">
        <v>500</v>
      </c>
      <c r="AT395" t="s">
        <v>29</v>
      </c>
    </row>
    <row r="396" spans="39:46" x14ac:dyDescent="0.3">
      <c r="AM396">
        <v>197</v>
      </c>
      <c r="AN396">
        <f t="shared" si="67"/>
        <v>7.6787559072425543E-3</v>
      </c>
      <c r="AO396">
        <v>50.33</v>
      </c>
      <c r="AP396">
        <v>9.4E-2</v>
      </c>
      <c r="AQ396">
        <v>8.2149999999999999</v>
      </c>
      <c r="AR396">
        <v>0</v>
      </c>
      <c r="AS396">
        <v>500</v>
      </c>
      <c r="AT396" t="s">
        <v>29</v>
      </c>
    </row>
    <row r="397" spans="39:46" x14ac:dyDescent="0.3">
      <c r="AM397">
        <v>197.5</v>
      </c>
      <c r="AN397">
        <f t="shared" si="67"/>
        <v>7.6132542037586548E-3</v>
      </c>
      <c r="AO397">
        <v>49.5</v>
      </c>
      <c r="AP397">
        <v>9.2999999999999999E-2</v>
      </c>
      <c r="AQ397">
        <v>8.2159999999999993</v>
      </c>
      <c r="AR397">
        <v>0</v>
      </c>
      <c r="AS397">
        <v>500</v>
      </c>
      <c r="AT397" t="s">
        <v>29</v>
      </c>
    </row>
    <row r="398" spans="39:46" x14ac:dyDescent="0.3">
      <c r="AM398">
        <v>198</v>
      </c>
      <c r="AN398">
        <f t="shared" si="67"/>
        <v>7.5483020112100223E-3</v>
      </c>
      <c r="AO398">
        <v>48.66</v>
      </c>
      <c r="AP398">
        <v>9.1999999999999998E-2</v>
      </c>
      <c r="AQ398">
        <v>8.2171000000000003</v>
      </c>
      <c r="AR398">
        <v>0</v>
      </c>
      <c r="AS398">
        <v>500</v>
      </c>
      <c r="AT398" t="s">
        <v>29</v>
      </c>
    </row>
    <row r="399" spans="39:46" x14ac:dyDescent="0.3">
      <c r="AM399">
        <v>198.5</v>
      </c>
      <c r="AN399">
        <f t="shared" si="67"/>
        <v>7.3733377294208152E-3</v>
      </c>
      <c r="AO399">
        <v>47.8</v>
      </c>
      <c r="AP399">
        <v>0.09</v>
      </c>
      <c r="AQ399">
        <v>8.2181999999999995</v>
      </c>
      <c r="AR399">
        <v>0</v>
      </c>
      <c r="AS399">
        <v>500</v>
      </c>
      <c r="AT399" t="s">
        <v>29</v>
      </c>
    </row>
    <row r="400" spans="39:46" x14ac:dyDescent="0.3">
      <c r="AM400">
        <v>199</v>
      </c>
      <c r="AN400">
        <f t="shared" si="67"/>
        <v>7.4183976261127599E-3</v>
      </c>
      <c r="AO400">
        <v>46.98</v>
      </c>
      <c r="AP400">
        <v>0.09</v>
      </c>
      <c r="AQ400">
        <v>8.2190999999999992</v>
      </c>
      <c r="AR400">
        <v>0</v>
      </c>
      <c r="AS400">
        <v>500</v>
      </c>
      <c r="AT400" t="s">
        <v>29</v>
      </c>
    </row>
    <row r="401" spans="39:46" x14ac:dyDescent="0.3">
      <c r="AM401">
        <v>199.5</v>
      </c>
      <c r="AN401">
        <f t="shared" si="67"/>
        <v>7.3501483679525208E-3</v>
      </c>
      <c r="AO401">
        <v>46.2</v>
      </c>
      <c r="AP401">
        <v>8.8999999999999996E-2</v>
      </c>
      <c r="AQ401">
        <v>8.2199000000000009</v>
      </c>
      <c r="AR401">
        <v>0</v>
      </c>
      <c r="AS401">
        <v>500</v>
      </c>
      <c r="AT401" t="s">
        <v>29</v>
      </c>
    </row>
    <row r="402" spans="39:46" x14ac:dyDescent="0.3">
      <c r="AM402">
        <v>200</v>
      </c>
      <c r="AN402">
        <f t="shared" si="67"/>
        <v>7.2829981316628201E-3</v>
      </c>
      <c r="AO402">
        <v>45.4</v>
      </c>
      <c r="AP402">
        <v>8.7999999999999995E-2</v>
      </c>
      <c r="AQ402">
        <v>8.2207000000000008</v>
      </c>
      <c r="AR402">
        <v>0</v>
      </c>
      <c r="AS402">
        <v>500</v>
      </c>
      <c r="AT402" t="s">
        <v>29</v>
      </c>
    </row>
    <row r="403" spans="39:46" x14ac:dyDescent="0.3">
      <c r="AM403">
        <v>200.5</v>
      </c>
      <c r="AN403">
        <f t="shared" si="67"/>
        <v>7.2152983844378498E-3</v>
      </c>
      <c r="AO403">
        <v>44.61</v>
      </c>
      <c r="AP403">
        <v>8.6999999999999994E-2</v>
      </c>
      <c r="AQ403">
        <v>8.2211999999999996</v>
      </c>
      <c r="AR403">
        <v>0</v>
      </c>
      <c r="AS403">
        <v>500</v>
      </c>
      <c r="AT403" t="s">
        <v>29</v>
      </c>
    </row>
    <row r="404" spans="39:46" x14ac:dyDescent="0.3">
      <c r="AM404">
        <v>201</v>
      </c>
      <c r="AN404">
        <f t="shared" si="67"/>
        <v>7.2548631717771171E-3</v>
      </c>
      <c r="AO404">
        <v>43.89</v>
      </c>
      <c r="AP404">
        <v>8.6999999999999994E-2</v>
      </c>
      <c r="AQ404">
        <v>8.2217000000000002</v>
      </c>
      <c r="AR404">
        <v>0</v>
      </c>
      <c r="AS404">
        <v>500</v>
      </c>
      <c r="AT404" t="s">
        <v>29</v>
      </c>
    </row>
    <row r="405" spans="39:46" x14ac:dyDescent="0.3">
      <c r="AM405">
        <v>201.5</v>
      </c>
      <c r="AN405">
        <f t="shared" si="67"/>
        <v>7.1871634245521477E-3</v>
      </c>
      <c r="AO405">
        <v>43.1</v>
      </c>
      <c r="AP405">
        <v>8.5999999999999993E-2</v>
      </c>
      <c r="AQ405">
        <v>8.2225000000000001</v>
      </c>
      <c r="AR405">
        <v>0</v>
      </c>
      <c r="AS405">
        <v>500</v>
      </c>
      <c r="AT405" t="s">
        <v>29</v>
      </c>
    </row>
    <row r="406" spans="39:46" x14ac:dyDescent="0.3">
      <c r="AM406">
        <v>202</v>
      </c>
      <c r="AN406">
        <f t="shared" si="67"/>
        <v>7.2283767446972187E-3</v>
      </c>
      <c r="AO406">
        <v>42.35</v>
      </c>
      <c r="AP406">
        <v>8.5999999999999993E-2</v>
      </c>
      <c r="AQ406">
        <v>8.2230000000000008</v>
      </c>
      <c r="AR406">
        <v>0</v>
      </c>
      <c r="AS406">
        <v>500</v>
      </c>
      <c r="AT406" t="s">
        <v>29</v>
      </c>
    </row>
    <row r="407" spans="39:46" x14ac:dyDescent="0.3">
      <c r="AM407">
        <v>202.5</v>
      </c>
      <c r="AN407">
        <f t="shared" si="67"/>
        <v>7.1612265084075189E-3</v>
      </c>
      <c r="AO407">
        <v>41.55</v>
      </c>
      <c r="AP407">
        <v>8.5000000000000006E-2</v>
      </c>
      <c r="AQ407">
        <v>8.2236999999999991</v>
      </c>
      <c r="AR407">
        <v>0</v>
      </c>
      <c r="AS407">
        <v>500</v>
      </c>
      <c r="AT407" t="s">
        <v>29</v>
      </c>
    </row>
    <row r="408" spans="39:46" x14ac:dyDescent="0.3">
      <c r="AM408">
        <v>203</v>
      </c>
      <c r="AN408">
        <f t="shared" si="67"/>
        <v>7.0973733377294214E-3</v>
      </c>
      <c r="AO408">
        <v>40.69</v>
      </c>
      <c r="AP408">
        <v>8.4000000000000005E-2</v>
      </c>
      <c r="AQ408">
        <v>8.2247000000000003</v>
      </c>
      <c r="AR408">
        <v>0</v>
      </c>
      <c r="AS408">
        <v>500</v>
      </c>
      <c r="AT408" t="s">
        <v>29</v>
      </c>
    </row>
    <row r="409" spans="39:46" x14ac:dyDescent="0.3">
      <c r="AM409">
        <v>203.5</v>
      </c>
      <c r="AN409">
        <f t="shared" si="67"/>
        <v>7.0351686998571285E-3</v>
      </c>
      <c r="AO409">
        <v>39.799999999999997</v>
      </c>
      <c r="AP409">
        <v>8.3000000000000004E-2</v>
      </c>
      <c r="AQ409">
        <v>8.2253000000000007</v>
      </c>
      <c r="AR409">
        <v>0</v>
      </c>
      <c r="AS409">
        <v>500</v>
      </c>
      <c r="AT409" t="s">
        <v>29</v>
      </c>
    </row>
    <row r="410" spans="39:46" x14ac:dyDescent="0.3">
      <c r="AM410">
        <v>204</v>
      </c>
      <c r="AN410">
        <f t="shared" si="67"/>
        <v>6.9724145510495668E-3</v>
      </c>
      <c r="AO410">
        <v>38.92</v>
      </c>
      <c r="AP410">
        <v>8.2000000000000003E-2</v>
      </c>
      <c r="AQ410">
        <v>8.2263999999999999</v>
      </c>
      <c r="AR410">
        <v>0</v>
      </c>
      <c r="AS410">
        <v>500</v>
      </c>
      <c r="AT410" t="s">
        <v>29</v>
      </c>
    </row>
    <row r="411" spans="39:46" x14ac:dyDescent="0.3">
      <c r="AM411">
        <v>204.5</v>
      </c>
      <c r="AN411">
        <f t="shared" si="67"/>
        <v>6.911308935047808E-3</v>
      </c>
      <c r="AO411">
        <v>38.01</v>
      </c>
      <c r="AP411">
        <v>8.1000000000000003E-2</v>
      </c>
      <c r="AQ411">
        <v>8.2271999999999998</v>
      </c>
      <c r="AR411">
        <v>0</v>
      </c>
      <c r="AS411">
        <v>500</v>
      </c>
      <c r="AT411" t="s">
        <v>29</v>
      </c>
    </row>
    <row r="412" spans="39:46" x14ac:dyDescent="0.3">
      <c r="AM412">
        <v>205</v>
      </c>
      <c r="AN412">
        <f t="shared" si="67"/>
        <v>6.9569183426750197E-3</v>
      </c>
      <c r="AO412">
        <v>37.18</v>
      </c>
      <c r="AP412">
        <v>8.1000000000000003E-2</v>
      </c>
      <c r="AQ412">
        <v>8.2279</v>
      </c>
      <c r="AR412">
        <v>0</v>
      </c>
      <c r="AS412">
        <v>500</v>
      </c>
      <c r="AT412" t="s">
        <v>29</v>
      </c>
    </row>
    <row r="413" spans="39:46" x14ac:dyDescent="0.3">
      <c r="AM413">
        <v>205.5</v>
      </c>
      <c r="AN413">
        <f t="shared" si="67"/>
        <v>6.8892185954500494E-3</v>
      </c>
      <c r="AO413">
        <v>36.39</v>
      </c>
      <c r="AP413">
        <v>0.08</v>
      </c>
      <c r="AQ413">
        <v>8.2287999999999997</v>
      </c>
      <c r="AR413">
        <v>0</v>
      </c>
      <c r="AS413">
        <v>500</v>
      </c>
      <c r="AT413" t="s">
        <v>29</v>
      </c>
    </row>
    <row r="414" spans="39:46" x14ac:dyDescent="0.3">
      <c r="AM414">
        <v>206</v>
      </c>
      <c r="AN414">
        <f t="shared" si="67"/>
        <v>6.8275634685130236E-3</v>
      </c>
      <c r="AO414">
        <v>35.49</v>
      </c>
      <c r="AP414">
        <v>7.9000000000000001E-2</v>
      </c>
      <c r="AQ414">
        <v>8.2296999999999993</v>
      </c>
      <c r="AR414">
        <v>0</v>
      </c>
      <c r="AS414">
        <v>500</v>
      </c>
      <c r="AT414" t="s">
        <v>29</v>
      </c>
    </row>
    <row r="415" spans="39:46" x14ac:dyDescent="0.3">
      <c r="AM415">
        <v>206.5</v>
      </c>
      <c r="AN415">
        <f t="shared" si="67"/>
        <v>6.7670073634465326E-3</v>
      </c>
      <c r="AO415">
        <v>34.57</v>
      </c>
      <c r="AP415">
        <v>7.8E-2</v>
      </c>
      <c r="AQ415">
        <v>8.2309999999999999</v>
      </c>
      <c r="AR415">
        <v>0</v>
      </c>
      <c r="AS415">
        <v>500</v>
      </c>
      <c r="AT415" t="s">
        <v>29</v>
      </c>
    </row>
    <row r="416" spans="39:46" x14ac:dyDescent="0.3">
      <c r="AM416">
        <v>207</v>
      </c>
      <c r="AN416">
        <f t="shared" si="67"/>
        <v>6.5942411253983955E-3</v>
      </c>
      <c r="AO416">
        <v>33.67</v>
      </c>
      <c r="AP416">
        <v>7.5999999999999998E-2</v>
      </c>
      <c r="AQ416">
        <v>8.2321000000000009</v>
      </c>
      <c r="AR416">
        <v>0</v>
      </c>
      <c r="AS416">
        <v>500</v>
      </c>
      <c r="AT416" t="s">
        <v>29</v>
      </c>
    </row>
    <row r="417" spans="39:46" x14ac:dyDescent="0.3">
      <c r="AM417">
        <v>207.5</v>
      </c>
      <c r="AN417">
        <f t="shared" si="67"/>
        <v>6.5309374656555667E-3</v>
      </c>
      <c r="AO417">
        <v>32.799999999999997</v>
      </c>
      <c r="AP417">
        <v>7.4999999999999997E-2</v>
      </c>
      <c r="AQ417">
        <v>8.2334999999999994</v>
      </c>
      <c r="AR417">
        <v>0</v>
      </c>
      <c r="AS417">
        <v>500</v>
      </c>
      <c r="AT417" t="s">
        <v>29</v>
      </c>
    </row>
    <row r="418" spans="39:46" x14ac:dyDescent="0.3">
      <c r="AM418">
        <v>208</v>
      </c>
      <c r="AN418">
        <f t="shared" si="67"/>
        <v>6.4676338059127371E-3</v>
      </c>
      <c r="AO418">
        <v>31.93</v>
      </c>
      <c r="AP418">
        <v>7.3999999999999996E-2</v>
      </c>
      <c r="AQ418">
        <v>8.2347000000000001</v>
      </c>
      <c r="AR418">
        <v>0</v>
      </c>
      <c r="AS418">
        <v>500</v>
      </c>
      <c r="AT418" t="s">
        <v>29</v>
      </c>
    </row>
    <row r="419" spans="39:46" x14ac:dyDescent="0.3">
      <c r="AM419">
        <v>208.5</v>
      </c>
      <c r="AN419">
        <f t="shared" si="67"/>
        <v>6.4026816133641055E-3</v>
      </c>
      <c r="AO419">
        <v>31.09</v>
      </c>
      <c r="AP419">
        <v>7.2999999999999995E-2</v>
      </c>
      <c r="AQ419">
        <v>8.2354000000000003</v>
      </c>
      <c r="AR419">
        <v>0</v>
      </c>
      <c r="AS419">
        <v>500</v>
      </c>
      <c r="AT419" t="s">
        <v>29</v>
      </c>
    </row>
    <row r="420" spans="39:46" x14ac:dyDescent="0.3">
      <c r="AM420">
        <v>209</v>
      </c>
      <c r="AN420">
        <f t="shared" si="67"/>
        <v>6.3388284426860089E-3</v>
      </c>
      <c r="AO420">
        <v>30.23</v>
      </c>
      <c r="AP420">
        <v>7.1999999999999995E-2</v>
      </c>
      <c r="AQ420">
        <v>8.2362000000000002</v>
      </c>
      <c r="AR420">
        <v>0</v>
      </c>
      <c r="AS420">
        <v>500</v>
      </c>
      <c r="AT420" t="s">
        <v>29</v>
      </c>
    </row>
    <row r="421" spans="39:46" x14ac:dyDescent="0.3">
      <c r="AM421">
        <v>209.5</v>
      </c>
      <c r="AN421">
        <f t="shared" si="67"/>
        <v>6.1716672161776015E-3</v>
      </c>
      <c r="AO421">
        <v>31.25</v>
      </c>
      <c r="AP421">
        <v>7.0999999999999994E-2</v>
      </c>
      <c r="AQ421">
        <v>8.2371999999999996</v>
      </c>
      <c r="AR421">
        <v>2</v>
      </c>
      <c r="AS421">
        <v>500</v>
      </c>
      <c r="AT421" t="s">
        <v>29</v>
      </c>
    </row>
    <row r="422" spans="39:46" x14ac:dyDescent="0.3">
      <c r="AM422">
        <v>210</v>
      </c>
      <c r="AN422">
        <f t="shared" si="67"/>
        <v>6.1711177052423336E-3</v>
      </c>
      <c r="AO422">
        <v>31.26</v>
      </c>
      <c r="AP422">
        <v>7.0999999999999994E-2</v>
      </c>
      <c r="AQ422">
        <v>8.2371999999999996</v>
      </c>
      <c r="AR422">
        <v>0</v>
      </c>
      <c r="AS422">
        <v>500</v>
      </c>
      <c r="AT422" t="s">
        <v>29</v>
      </c>
    </row>
    <row r="423" spans="39:46" x14ac:dyDescent="0.3">
      <c r="AM423">
        <v>210.5</v>
      </c>
      <c r="AN423">
        <f t="shared" si="67"/>
        <v>6.1705681943070665E-3</v>
      </c>
      <c r="AO423">
        <v>31.27</v>
      </c>
      <c r="AP423">
        <v>7.0999999999999994E-2</v>
      </c>
      <c r="AQ423">
        <v>8.2371999999999996</v>
      </c>
      <c r="AR423">
        <v>0</v>
      </c>
      <c r="AS423">
        <v>500</v>
      </c>
      <c r="AT423" t="s">
        <v>29</v>
      </c>
    </row>
    <row r="424" spans="39:46" x14ac:dyDescent="0.3">
      <c r="AM424">
        <v>211</v>
      </c>
      <c r="AN424">
        <f t="shared" si="67"/>
        <v>6.1694691724365307E-3</v>
      </c>
      <c r="AO424">
        <v>31.29</v>
      </c>
      <c r="AP424">
        <v>7.0999999999999994E-2</v>
      </c>
      <c r="AQ424">
        <v>8.2372999999999994</v>
      </c>
      <c r="AR424">
        <v>0</v>
      </c>
      <c r="AS424">
        <v>500</v>
      </c>
      <c r="AT424" t="s">
        <v>29</v>
      </c>
    </row>
    <row r="425" spans="39:46" x14ac:dyDescent="0.3">
      <c r="AM425">
        <v>211.5</v>
      </c>
      <c r="AN425">
        <f t="shared" si="67"/>
        <v>6.1705681943070665E-3</v>
      </c>
      <c r="AO425">
        <v>31.27</v>
      </c>
      <c r="AP425">
        <v>7.0999999999999994E-2</v>
      </c>
      <c r="AQ425">
        <v>8.2371999999999996</v>
      </c>
      <c r="AR425">
        <v>0</v>
      </c>
      <c r="AS425">
        <v>500</v>
      </c>
      <c r="AT425" t="s">
        <v>29</v>
      </c>
    </row>
    <row r="426" spans="39:46" x14ac:dyDescent="0.3">
      <c r="AM426">
        <v>212</v>
      </c>
      <c r="AN426">
        <f t="shared" si="67"/>
        <v>6.1755137927244743E-3</v>
      </c>
      <c r="AO426">
        <v>31.18</v>
      </c>
      <c r="AP426">
        <v>7.0999999999999994E-2</v>
      </c>
      <c r="AQ426">
        <v>8.2372999999999994</v>
      </c>
      <c r="AR426">
        <v>0</v>
      </c>
      <c r="AS426">
        <v>500</v>
      </c>
      <c r="AT426" t="s">
        <v>29</v>
      </c>
    </row>
    <row r="427" spans="39:46" x14ac:dyDescent="0.3">
      <c r="AM427">
        <v>212.5</v>
      </c>
      <c r="AN427">
        <f t="shared" si="67"/>
        <v>6.1854049895592915E-3</v>
      </c>
      <c r="AO427">
        <v>31</v>
      </c>
      <c r="AP427">
        <v>7.0999999999999994E-2</v>
      </c>
      <c r="AQ427">
        <v>8.2375000000000007</v>
      </c>
      <c r="AR427">
        <v>0</v>
      </c>
      <c r="AS427">
        <v>500</v>
      </c>
      <c r="AT427" t="s">
        <v>29</v>
      </c>
    </row>
    <row r="428" spans="39:46" x14ac:dyDescent="0.3">
      <c r="AM428">
        <v>213</v>
      </c>
      <c r="AN428">
        <f t="shared" si="67"/>
        <v>6.1980437410704466E-3</v>
      </c>
      <c r="AO428">
        <v>30.77</v>
      </c>
      <c r="AP428">
        <v>7.0999999999999994E-2</v>
      </c>
      <c r="AQ428">
        <v>8.2377000000000002</v>
      </c>
      <c r="AR428">
        <v>0</v>
      </c>
      <c r="AS428">
        <v>500</v>
      </c>
      <c r="AT428" t="s">
        <v>29</v>
      </c>
    </row>
    <row r="429" spans="39:46" x14ac:dyDescent="0.3">
      <c r="AM429">
        <v>213.5</v>
      </c>
      <c r="AN429">
        <f t="shared" si="67"/>
        <v>6.2128805363226725E-3</v>
      </c>
      <c r="AO429">
        <v>30.5</v>
      </c>
      <c r="AP429">
        <v>7.0999999999999994E-2</v>
      </c>
      <c r="AQ429">
        <v>8.2379999999999995</v>
      </c>
      <c r="AR429">
        <v>0</v>
      </c>
      <c r="AS429">
        <v>500</v>
      </c>
      <c r="AT429" t="s">
        <v>29</v>
      </c>
    </row>
    <row r="430" spans="39:46" x14ac:dyDescent="0.3">
      <c r="AM430">
        <v>214</v>
      </c>
      <c r="AN430">
        <f t="shared" si="67"/>
        <v>6.1199032860753937E-3</v>
      </c>
      <c r="AO430">
        <v>30.17</v>
      </c>
      <c r="AP430">
        <v>7.0000000000000007E-2</v>
      </c>
      <c r="AQ430">
        <v>8.2383000000000006</v>
      </c>
      <c r="AR430">
        <v>0</v>
      </c>
      <c r="AS430">
        <v>500</v>
      </c>
      <c r="AT430" t="s">
        <v>29</v>
      </c>
    </row>
    <row r="431" spans="39:46" x14ac:dyDescent="0.3">
      <c r="AM431">
        <v>214.5</v>
      </c>
      <c r="AN431">
        <f t="shared" si="67"/>
        <v>6.1380371469392254E-3</v>
      </c>
      <c r="AO431">
        <v>29.84</v>
      </c>
      <c r="AP431">
        <v>7.0000000000000007E-2</v>
      </c>
      <c r="AQ431">
        <v>8.2385999999999999</v>
      </c>
      <c r="AR431">
        <v>0</v>
      </c>
      <c r="AS431">
        <v>500</v>
      </c>
      <c r="AT431" t="s">
        <v>29</v>
      </c>
    </row>
    <row r="432" spans="39:46" x14ac:dyDescent="0.3">
      <c r="AM432">
        <v>215</v>
      </c>
      <c r="AN432">
        <f t="shared" si="67"/>
        <v>6.0478074513682827E-3</v>
      </c>
      <c r="AO432">
        <v>29.46</v>
      </c>
      <c r="AP432">
        <v>6.9000000000000006E-2</v>
      </c>
      <c r="AQ432">
        <v>8.2393000000000001</v>
      </c>
      <c r="AR432">
        <v>0</v>
      </c>
      <c r="AS432">
        <v>500</v>
      </c>
      <c r="AT432" t="s">
        <v>29</v>
      </c>
    </row>
    <row r="433" spans="39:46" x14ac:dyDescent="0.3">
      <c r="AM433">
        <v>215.5</v>
      </c>
      <c r="AN433">
        <f t="shared" si="67"/>
        <v>6.0686888669084522E-3</v>
      </c>
      <c r="AO433">
        <v>29.08</v>
      </c>
      <c r="AP433">
        <v>6.9000000000000006E-2</v>
      </c>
      <c r="AQ433">
        <v>8.2396999999999991</v>
      </c>
      <c r="AR433">
        <v>0</v>
      </c>
      <c r="AS433">
        <v>500</v>
      </c>
      <c r="AT433" t="s">
        <v>29</v>
      </c>
    </row>
    <row r="434" spans="39:46" x14ac:dyDescent="0.3">
      <c r="AM434">
        <v>216</v>
      </c>
      <c r="AN434">
        <f t="shared" si="67"/>
        <v>5.9784591713375095E-3</v>
      </c>
      <c r="AO434">
        <v>28.7</v>
      </c>
      <c r="AP434">
        <v>6.8000000000000005E-2</v>
      </c>
      <c r="AQ434">
        <v>8.2405000000000008</v>
      </c>
      <c r="AR434">
        <v>0</v>
      </c>
      <c r="AS434">
        <v>500</v>
      </c>
      <c r="AT434" t="s">
        <v>29</v>
      </c>
    </row>
    <row r="435" spans="39:46" x14ac:dyDescent="0.3">
      <c r="AM435">
        <v>216.5</v>
      </c>
      <c r="AN435">
        <f t="shared" si="67"/>
        <v>5.8887789867018365E-3</v>
      </c>
      <c r="AO435">
        <v>28.31</v>
      </c>
      <c r="AP435">
        <v>6.7000000000000004E-2</v>
      </c>
      <c r="AQ435">
        <v>8.2410999999999994</v>
      </c>
      <c r="AR435">
        <v>0</v>
      </c>
      <c r="AS435">
        <v>500</v>
      </c>
      <c r="AT435" t="s">
        <v>29</v>
      </c>
    </row>
    <row r="436" spans="39:46" x14ac:dyDescent="0.3">
      <c r="AM436">
        <v>217</v>
      </c>
      <c r="AN436">
        <f t="shared" si="67"/>
        <v>5.9140564897241458E-3</v>
      </c>
      <c r="AO436">
        <v>27.85</v>
      </c>
      <c r="AP436">
        <v>6.7000000000000004E-2</v>
      </c>
      <c r="AQ436">
        <v>8.2416999999999998</v>
      </c>
      <c r="AR436">
        <v>0</v>
      </c>
      <c r="AS436">
        <v>500</v>
      </c>
      <c r="AT436" t="s">
        <v>29</v>
      </c>
    </row>
    <row r="437" spans="39:46" x14ac:dyDescent="0.3">
      <c r="AM437">
        <v>217.5</v>
      </c>
      <c r="AN437">
        <f t="shared" si="67"/>
        <v>5.8287723925706126E-3</v>
      </c>
      <c r="AO437">
        <v>27.38</v>
      </c>
      <c r="AP437">
        <v>6.6000000000000003E-2</v>
      </c>
      <c r="AQ437">
        <v>8.2423000000000002</v>
      </c>
      <c r="AR437">
        <v>0</v>
      </c>
      <c r="AS437">
        <v>500</v>
      </c>
      <c r="AT437" t="s">
        <v>29</v>
      </c>
    </row>
    <row r="438" spans="39:46" x14ac:dyDescent="0.3">
      <c r="AM438">
        <v>218</v>
      </c>
      <c r="AN438">
        <f t="shared" si="67"/>
        <v>5.8562479393339927E-3</v>
      </c>
      <c r="AO438">
        <v>26.88</v>
      </c>
      <c r="AP438">
        <v>6.6000000000000003E-2</v>
      </c>
      <c r="AQ438">
        <v>8.2429000000000006</v>
      </c>
      <c r="AR438">
        <v>0</v>
      </c>
      <c r="AS438">
        <v>500</v>
      </c>
      <c r="AT438" t="s">
        <v>29</v>
      </c>
    </row>
    <row r="439" spans="39:46" x14ac:dyDescent="0.3">
      <c r="AM439">
        <v>218.5</v>
      </c>
      <c r="AN439">
        <f t="shared" si="67"/>
        <v>5.7726123749862624E-3</v>
      </c>
      <c r="AO439">
        <v>26.38</v>
      </c>
      <c r="AP439">
        <v>6.5000000000000002E-2</v>
      </c>
      <c r="AQ439">
        <v>8.2434999999999992</v>
      </c>
      <c r="AR439">
        <v>0</v>
      </c>
      <c r="AS439">
        <v>500</v>
      </c>
      <c r="AT439" t="s">
        <v>29</v>
      </c>
    </row>
    <row r="440" spans="39:46" x14ac:dyDescent="0.3">
      <c r="AM440">
        <v>219</v>
      </c>
      <c r="AN440">
        <f t="shared" si="67"/>
        <v>5.6895263215737991E-3</v>
      </c>
      <c r="AO440">
        <v>25.87</v>
      </c>
      <c r="AP440">
        <v>6.4000000000000001E-2</v>
      </c>
      <c r="AQ440">
        <v>8.2444000000000006</v>
      </c>
      <c r="AR440">
        <v>0</v>
      </c>
      <c r="AS440">
        <v>500</v>
      </c>
      <c r="AT440" t="s">
        <v>29</v>
      </c>
    </row>
    <row r="441" spans="39:46" x14ac:dyDescent="0.3">
      <c r="AM441">
        <v>219.5</v>
      </c>
      <c r="AN441">
        <f t="shared" si="67"/>
        <v>5.7170018683371801E-3</v>
      </c>
      <c r="AO441">
        <v>25.37</v>
      </c>
      <c r="AP441">
        <v>6.4000000000000001E-2</v>
      </c>
      <c r="AQ441">
        <v>8.2448999999999995</v>
      </c>
      <c r="AR441">
        <v>0</v>
      </c>
      <c r="AS441">
        <v>500</v>
      </c>
      <c r="AT441" t="s">
        <v>29</v>
      </c>
    </row>
    <row r="442" spans="39:46" x14ac:dyDescent="0.3">
      <c r="AM442">
        <v>220</v>
      </c>
      <c r="AN442">
        <f t="shared" si="67"/>
        <v>5.6344653258599848E-3</v>
      </c>
      <c r="AO442">
        <v>24.85</v>
      </c>
      <c r="AP442">
        <v>6.3E-2</v>
      </c>
      <c r="AQ442">
        <v>8.2454999999999998</v>
      </c>
      <c r="AR442">
        <v>0</v>
      </c>
      <c r="AS442">
        <v>500</v>
      </c>
      <c r="AT442" t="s">
        <v>29</v>
      </c>
    </row>
    <row r="443" spans="39:46" x14ac:dyDescent="0.3">
      <c r="AM443">
        <v>220.5</v>
      </c>
      <c r="AN443">
        <f t="shared" si="67"/>
        <v>5.5530278052533244E-3</v>
      </c>
      <c r="AO443">
        <v>24.31</v>
      </c>
      <c r="AP443">
        <v>6.2E-2</v>
      </c>
      <c r="AQ443">
        <v>8.2462</v>
      </c>
      <c r="AR443">
        <v>0</v>
      </c>
      <c r="AS443">
        <v>500</v>
      </c>
      <c r="AT443" t="s">
        <v>29</v>
      </c>
    </row>
    <row r="444" spans="39:46" x14ac:dyDescent="0.3">
      <c r="AM444">
        <v>221</v>
      </c>
      <c r="AN444">
        <f t="shared" si="67"/>
        <v>5.5821518848225083E-3</v>
      </c>
      <c r="AO444">
        <v>23.78</v>
      </c>
      <c r="AP444">
        <v>6.2E-2</v>
      </c>
      <c r="AQ444">
        <v>8.2466000000000008</v>
      </c>
      <c r="AR444">
        <v>0</v>
      </c>
      <c r="AS444">
        <v>500</v>
      </c>
      <c r="AT444" t="s">
        <v>29</v>
      </c>
    </row>
    <row r="445" spans="39:46" x14ac:dyDescent="0.3">
      <c r="AM445">
        <v>221.5</v>
      </c>
      <c r="AN445">
        <f t="shared" si="67"/>
        <v>5.5007143642158479E-3</v>
      </c>
      <c r="AO445">
        <v>23.24</v>
      </c>
      <c r="AP445">
        <v>6.0999999999999999E-2</v>
      </c>
      <c r="AQ445">
        <v>8.2472999999999992</v>
      </c>
      <c r="AR445">
        <v>0</v>
      </c>
      <c r="AS445">
        <v>500</v>
      </c>
      <c r="AT445" t="s">
        <v>29</v>
      </c>
    </row>
    <row r="446" spans="39:46" x14ac:dyDescent="0.3">
      <c r="AM446">
        <v>222</v>
      </c>
      <c r="AN446">
        <f t="shared" si="67"/>
        <v>5.5331355093966366E-3</v>
      </c>
      <c r="AO446">
        <v>22.65</v>
      </c>
      <c r="AP446">
        <v>6.0999999999999999E-2</v>
      </c>
      <c r="AQ446">
        <v>8.2481000000000009</v>
      </c>
      <c r="AR446">
        <v>0</v>
      </c>
      <c r="AS446">
        <v>500</v>
      </c>
      <c r="AT446" t="s">
        <v>29</v>
      </c>
    </row>
    <row r="447" spans="39:46" x14ac:dyDescent="0.3">
      <c r="AM447">
        <v>222.5</v>
      </c>
      <c r="AN447">
        <f t="shared" si="67"/>
        <v>5.454995054401582E-3</v>
      </c>
      <c r="AO447">
        <v>22.05</v>
      </c>
      <c r="AP447">
        <v>0.06</v>
      </c>
      <c r="AQ447">
        <v>8.2489000000000008</v>
      </c>
      <c r="AR447">
        <v>0</v>
      </c>
      <c r="AS447">
        <v>500</v>
      </c>
      <c r="AT447" t="s">
        <v>29</v>
      </c>
    </row>
    <row r="448" spans="39:46" x14ac:dyDescent="0.3">
      <c r="AM448">
        <v>223</v>
      </c>
      <c r="AN448">
        <f t="shared" si="67"/>
        <v>5.3752060666007245E-3</v>
      </c>
      <c r="AO448">
        <v>21.48</v>
      </c>
      <c r="AP448">
        <v>5.8999999999999997E-2</v>
      </c>
      <c r="AQ448">
        <v>8.2499000000000002</v>
      </c>
      <c r="AR448">
        <v>0</v>
      </c>
      <c r="AS448">
        <v>500</v>
      </c>
      <c r="AT448" t="s">
        <v>29</v>
      </c>
    </row>
    <row r="449" spans="39:46" x14ac:dyDescent="0.3">
      <c r="AM449">
        <v>223.5</v>
      </c>
      <c r="AN449">
        <f t="shared" si="67"/>
        <v>5.2948675678646008E-3</v>
      </c>
      <c r="AO449">
        <v>20.92</v>
      </c>
      <c r="AP449">
        <v>5.8000000000000003E-2</v>
      </c>
      <c r="AQ449">
        <v>8.2509999999999994</v>
      </c>
      <c r="AR449">
        <v>0</v>
      </c>
      <c r="AS449">
        <v>500</v>
      </c>
      <c r="AT449" t="s">
        <v>29</v>
      </c>
    </row>
    <row r="450" spans="39:46" x14ac:dyDescent="0.3">
      <c r="AM450">
        <v>224</v>
      </c>
      <c r="AN450">
        <f t="shared" si="67"/>
        <v>5.2194746675458849E-3</v>
      </c>
      <c r="AO450">
        <v>20.27</v>
      </c>
      <c r="AP450">
        <v>5.7000000000000002E-2</v>
      </c>
      <c r="AQ450">
        <v>8.2518999999999991</v>
      </c>
      <c r="AR450">
        <v>0</v>
      </c>
      <c r="AS450">
        <v>500</v>
      </c>
      <c r="AT450" t="s">
        <v>29</v>
      </c>
    </row>
    <row r="451" spans="39:46" x14ac:dyDescent="0.3">
      <c r="AM451">
        <v>224.5</v>
      </c>
      <c r="AN451">
        <f t="shared" si="67"/>
        <v>5.1413342125508302E-3</v>
      </c>
      <c r="AO451">
        <v>19.670000000000002</v>
      </c>
      <c r="AP451">
        <v>5.6000000000000001E-2</v>
      </c>
      <c r="AQ451">
        <v>8.2524999999999995</v>
      </c>
      <c r="AR451">
        <v>0</v>
      </c>
      <c r="AS451">
        <v>500</v>
      </c>
      <c r="AT451" t="s">
        <v>29</v>
      </c>
    </row>
    <row r="452" spans="39:46" x14ac:dyDescent="0.3">
      <c r="AM452">
        <v>225</v>
      </c>
      <c r="AN452">
        <f t="shared" si="67"/>
        <v>5.0637432684910427E-3</v>
      </c>
      <c r="AO452">
        <v>19.059999999999999</v>
      </c>
      <c r="AP452">
        <v>5.5E-2</v>
      </c>
      <c r="AQ452">
        <v>8.2532999999999994</v>
      </c>
      <c r="AR452">
        <v>0</v>
      </c>
      <c r="AS452">
        <v>500</v>
      </c>
      <c r="AT452" t="s">
        <v>29</v>
      </c>
    </row>
    <row r="453" spans="39:46" x14ac:dyDescent="0.3">
      <c r="AM453">
        <v>225.5</v>
      </c>
      <c r="AN453">
        <f t="shared" ref="AN453:AN480" si="68">(AP453-AO453/2022)/9</f>
        <v>5.0956149027365644E-3</v>
      </c>
      <c r="AO453">
        <v>18.48</v>
      </c>
      <c r="AP453">
        <v>5.5E-2</v>
      </c>
      <c r="AQ453">
        <v>8.2539999999999996</v>
      </c>
      <c r="AR453">
        <v>0</v>
      </c>
      <c r="AS453">
        <v>500</v>
      </c>
      <c r="AT453" t="s">
        <v>29</v>
      </c>
    </row>
    <row r="454" spans="39:46" x14ac:dyDescent="0.3">
      <c r="AM454">
        <v>226</v>
      </c>
      <c r="AN454">
        <f t="shared" si="68"/>
        <v>4.9052643147598635E-3</v>
      </c>
      <c r="AO454">
        <v>17.899999999999999</v>
      </c>
      <c r="AP454">
        <v>5.2999999999999999E-2</v>
      </c>
      <c r="AQ454">
        <v>8.2553000000000001</v>
      </c>
      <c r="AR454">
        <v>0</v>
      </c>
      <c r="AS454">
        <v>500</v>
      </c>
      <c r="AT454" t="s">
        <v>29</v>
      </c>
    </row>
    <row r="455" spans="39:46" x14ac:dyDescent="0.3">
      <c r="AM455">
        <v>226.5</v>
      </c>
      <c r="AN455">
        <f t="shared" si="68"/>
        <v>4.9376854599406531E-3</v>
      </c>
      <c r="AO455">
        <v>17.309999999999999</v>
      </c>
      <c r="AP455">
        <v>5.2999999999999999E-2</v>
      </c>
      <c r="AQ455">
        <v>8.2561</v>
      </c>
      <c r="AR455">
        <v>0</v>
      </c>
      <c r="AS455">
        <v>500</v>
      </c>
      <c r="AT455" t="s">
        <v>29</v>
      </c>
    </row>
    <row r="456" spans="39:46" x14ac:dyDescent="0.3">
      <c r="AM456">
        <v>227</v>
      </c>
      <c r="AN456">
        <f t="shared" si="68"/>
        <v>4.7489834047697542E-3</v>
      </c>
      <c r="AO456">
        <v>16.7</v>
      </c>
      <c r="AP456">
        <v>5.0999999999999997E-2</v>
      </c>
      <c r="AQ456">
        <v>8.2571999999999992</v>
      </c>
      <c r="AR456">
        <v>0</v>
      </c>
      <c r="AS456">
        <v>500</v>
      </c>
      <c r="AT456" t="s">
        <v>29</v>
      </c>
    </row>
    <row r="457" spans="39:46" x14ac:dyDescent="0.3">
      <c r="AM457">
        <v>227.5</v>
      </c>
      <c r="AN457">
        <f t="shared" si="68"/>
        <v>4.7830530827563467E-3</v>
      </c>
      <c r="AO457">
        <v>16.079999999999998</v>
      </c>
      <c r="AP457">
        <v>5.0999999999999997E-2</v>
      </c>
      <c r="AQ457">
        <v>8.2581000000000007</v>
      </c>
      <c r="AR457">
        <v>0</v>
      </c>
      <c r="AS457">
        <v>500</v>
      </c>
      <c r="AT457" t="s">
        <v>29</v>
      </c>
    </row>
    <row r="458" spans="39:46" x14ac:dyDescent="0.3">
      <c r="AM458">
        <v>228</v>
      </c>
      <c r="AN458">
        <f t="shared" si="68"/>
        <v>4.5981976041323223E-3</v>
      </c>
      <c r="AO458">
        <v>15.4</v>
      </c>
      <c r="AP458">
        <v>4.9000000000000002E-2</v>
      </c>
      <c r="AQ458">
        <v>8.2593999999999994</v>
      </c>
      <c r="AR458">
        <v>0</v>
      </c>
      <c r="AS458">
        <v>500</v>
      </c>
      <c r="AT458" t="s">
        <v>29</v>
      </c>
    </row>
    <row r="459" spans="39:46" x14ac:dyDescent="0.3">
      <c r="AM459">
        <v>228.5</v>
      </c>
      <c r="AN459">
        <f t="shared" si="68"/>
        <v>4.5239037256841414E-3</v>
      </c>
      <c r="AO459">
        <v>14.73</v>
      </c>
      <c r="AP459">
        <v>4.8000000000000001E-2</v>
      </c>
      <c r="AQ459">
        <v>8.2606999999999999</v>
      </c>
      <c r="AR459">
        <v>0</v>
      </c>
      <c r="AS459">
        <v>500</v>
      </c>
      <c r="AT459" t="s">
        <v>29</v>
      </c>
    </row>
    <row r="460" spans="39:46" x14ac:dyDescent="0.3">
      <c r="AM460">
        <v>229</v>
      </c>
      <c r="AN460">
        <f t="shared" si="68"/>
        <v>4.3368502033190462E-3</v>
      </c>
      <c r="AO460">
        <v>14.09</v>
      </c>
      <c r="AP460">
        <v>4.5999999999999999E-2</v>
      </c>
      <c r="AQ460">
        <v>8.2622999999999998</v>
      </c>
      <c r="AR460">
        <v>0</v>
      </c>
      <c r="AS460">
        <v>500</v>
      </c>
      <c r="AT460" t="s">
        <v>29</v>
      </c>
    </row>
    <row r="461" spans="39:46" x14ac:dyDescent="0.3">
      <c r="AM461">
        <v>229.5</v>
      </c>
      <c r="AN461">
        <f t="shared" si="68"/>
        <v>4.2653038795472031E-3</v>
      </c>
      <c r="AO461">
        <v>13.37</v>
      </c>
      <c r="AP461">
        <v>4.4999999999999998E-2</v>
      </c>
      <c r="AQ461">
        <v>8.2639999999999993</v>
      </c>
      <c r="AR461">
        <v>0</v>
      </c>
      <c r="AS461">
        <v>500</v>
      </c>
      <c r="AT461" t="s">
        <v>29</v>
      </c>
    </row>
    <row r="462" spans="39:46" x14ac:dyDescent="0.3">
      <c r="AM462">
        <v>230</v>
      </c>
      <c r="AN462">
        <f t="shared" si="68"/>
        <v>4.0826464446642487E-3</v>
      </c>
      <c r="AO462">
        <v>12.65</v>
      </c>
      <c r="AP462">
        <v>4.2999999999999997E-2</v>
      </c>
      <c r="AQ462">
        <v>8.2653999999999996</v>
      </c>
      <c r="AR462">
        <v>0</v>
      </c>
      <c r="AS462">
        <v>500</v>
      </c>
      <c r="AT462" t="s">
        <v>29</v>
      </c>
    </row>
    <row r="463" spans="39:46" x14ac:dyDescent="0.3">
      <c r="AM463">
        <v>230.5</v>
      </c>
      <c r="AN463">
        <f t="shared" si="68"/>
        <v>4.0089020771513356E-3</v>
      </c>
      <c r="AO463">
        <v>11.97</v>
      </c>
      <c r="AP463">
        <v>4.2000000000000003E-2</v>
      </c>
      <c r="AQ463">
        <v>8.2666000000000004</v>
      </c>
      <c r="AR463">
        <v>0</v>
      </c>
      <c r="AS463">
        <v>500</v>
      </c>
      <c r="AT463" t="s">
        <v>29</v>
      </c>
    </row>
    <row r="464" spans="39:46" x14ac:dyDescent="0.3">
      <c r="AM464">
        <v>231</v>
      </c>
      <c r="AN464">
        <f t="shared" si="68"/>
        <v>3.9335091768326188E-3</v>
      </c>
      <c r="AO464">
        <v>11.32</v>
      </c>
      <c r="AP464">
        <v>4.1000000000000002E-2</v>
      </c>
      <c r="AQ464">
        <v>8.2676999999999996</v>
      </c>
      <c r="AR464">
        <v>0</v>
      </c>
      <c r="AS464">
        <v>500</v>
      </c>
      <c r="AT464" t="s">
        <v>29</v>
      </c>
    </row>
    <row r="465" spans="39:46" x14ac:dyDescent="0.3">
      <c r="AM465">
        <v>231.5</v>
      </c>
      <c r="AN465">
        <f t="shared" si="68"/>
        <v>3.7437080997911858E-3</v>
      </c>
      <c r="AO465">
        <v>10.73</v>
      </c>
      <c r="AP465">
        <v>3.9E-2</v>
      </c>
      <c r="AQ465">
        <v>8.2691999999999997</v>
      </c>
      <c r="AR465">
        <v>0</v>
      </c>
      <c r="AS465">
        <v>500</v>
      </c>
      <c r="AT465" t="s">
        <v>29</v>
      </c>
    </row>
    <row r="466" spans="39:46" x14ac:dyDescent="0.3">
      <c r="AM466">
        <v>232</v>
      </c>
      <c r="AN466">
        <f t="shared" si="68"/>
        <v>3.6672161776019341E-3</v>
      </c>
      <c r="AO466">
        <v>10.1</v>
      </c>
      <c r="AP466">
        <v>3.7999999999999999E-2</v>
      </c>
      <c r="AQ466">
        <v>8.2706</v>
      </c>
      <c r="AR466">
        <v>0</v>
      </c>
      <c r="AS466">
        <v>500</v>
      </c>
      <c r="AT466" t="s">
        <v>29</v>
      </c>
    </row>
    <row r="467" spans="39:46" x14ac:dyDescent="0.3">
      <c r="AM467">
        <v>232.5</v>
      </c>
      <c r="AN467">
        <f t="shared" si="68"/>
        <v>3.5934718100890206E-3</v>
      </c>
      <c r="AO467">
        <v>9.42</v>
      </c>
      <c r="AP467">
        <v>3.6999999999999998E-2</v>
      </c>
      <c r="AQ467">
        <v>8.2721</v>
      </c>
      <c r="AR467">
        <v>0</v>
      </c>
      <c r="AS467">
        <v>500</v>
      </c>
      <c r="AT467" t="s">
        <v>29</v>
      </c>
    </row>
    <row r="468" spans="39:46" x14ac:dyDescent="0.3">
      <c r="AM468">
        <v>233</v>
      </c>
      <c r="AN468">
        <f t="shared" si="68"/>
        <v>3.4069677986591934E-3</v>
      </c>
      <c r="AO468">
        <v>8.77</v>
      </c>
      <c r="AP468">
        <v>3.5000000000000003E-2</v>
      </c>
      <c r="AQ468">
        <v>8.2735000000000003</v>
      </c>
      <c r="AR468">
        <v>0</v>
      </c>
      <c r="AS468">
        <v>500</v>
      </c>
      <c r="AT468" t="s">
        <v>29</v>
      </c>
    </row>
    <row r="469" spans="39:46" x14ac:dyDescent="0.3">
      <c r="AM469">
        <v>233.5</v>
      </c>
      <c r="AN469">
        <f t="shared" si="68"/>
        <v>3.3293768545994066E-3</v>
      </c>
      <c r="AO469">
        <v>8.16</v>
      </c>
      <c r="AP469">
        <v>3.4000000000000002E-2</v>
      </c>
      <c r="AQ469">
        <v>8.2751000000000001</v>
      </c>
      <c r="AR469">
        <v>0</v>
      </c>
      <c r="AS469">
        <v>500</v>
      </c>
      <c r="AT469" t="s">
        <v>29</v>
      </c>
    </row>
    <row r="470" spans="39:46" x14ac:dyDescent="0.3">
      <c r="AM470">
        <v>234</v>
      </c>
      <c r="AN470">
        <f t="shared" si="68"/>
        <v>3.1395757775579732E-3</v>
      </c>
      <c r="AO470">
        <v>7.57</v>
      </c>
      <c r="AP470">
        <v>3.2000000000000001E-2</v>
      </c>
      <c r="AQ470">
        <v>8.2766999999999999</v>
      </c>
      <c r="AR470">
        <v>0</v>
      </c>
      <c r="AS470">
        <v>500</v>
      </c>
      <c r="AT470" t="s">
        <v>29</v>
      </c>
    </row>
    <row r="471" spans="39:46" x14ac:dyDescent="0.3">
      <c r="AM471">
        <v>234.5</v>
      </c>
      <c r="AN471">
        <f t="shared" si="68"/>
        <v>3.055390702274975E-3</v>
      </c>
      <c r="AO471">
        <v>7.08</v>
      </c>
      <c r="AP471">
        <v>3.1E-2</v>
      </c>
      <c r="AQ471">
        <v>8.2779000000000007</v>
      </c>
      <c r="AR471">
        <v>0</v>
      </c>
      <c r="AS471">
        <v>500</v>
      </c>
      <c r="AT471" t="s">
        <v>29</v>
      </c>
    </row>
    <row r="472" spans="39:46" x14ac:dyDescent="0.3">
      <c r="AM472">
        <v>235</v>
      </c>
      <c r="AN472">
        <f t="shared" si="68"/>
        <v>2.8633915814924716E-3</v>
      </c>
      <c r="AO472">
        <v>6.53</v>
      </c>
      <c r="AP472">
        <v>2.9000000000000001E-2</v>
      </c>
      <c r="AQ472">
        <v>8.2790999999999997</v>
      </c>
      <c r="AR472">
        <v>0</v>
      </c>
      <c r="AS472">
        <v>500</v>
      </c>
      <c r="AT472" t="s">
        <v>29</v>
      </c>
    </row>
    <row r="473" spans="39:46" x14ac:dyDescent="0.3">
      <c r="AM473">
        <v>235.5</v>
      </c>
      <c r="AN473">
        <f t="shared" si="68"/>
        <v>2.7836025936916146E-3</v>
      </c>
      <c r="AO473">
        <v>5.96</v>
      </c>
      <c r="AP473">
        <v>2.8000000000000001E-2</v>
      </c>
      <c r="AQ473">
        <v>8.2805999999999997</v>
      </c>
      <c r="AR473">
        <v>0</v>
      </c>
      <c r="AS473">
        <v>500</v>
      </c>
      <c r="AT473" t="s">
        <v>29</v>
      </c>
    </row>
    <row r="474" spans="39:46" x14ac:dyDescent="0.3">
      <c r="AM474">
        <v>236</v>
      </c>
      <c r="AN474">
        <f t="shared" si="68"/>
        <v>2.6983184965380814E-3</v>
      </c>
      <c r="AO474">
        <v>5.49</v>
      </c>
      <c r="AP474">
        <v>2.7E-2</v>
      </c>
      <c r="AQ474">
        <v>8.2818000000000005</v>
      </c>
      <c r="AR474">
        <v>0</v>
      </c>
      <c r="AS474">
        <v>500</v>
      </c>
      <c r="AT474" t="s">
        <v>29</v>
      </c>
    </row>
    <row r="475" spans="39:46" x14ac:dyDescent="0.3">
      <c r="AM475">
        <v>236.5</v>
      </c>
      <c r="AN475">
        <f t="shared" si="68"/>
        <v>2.4986262226618311E-3</v>
      </c>
      <c r="AO475">
        <v>5.08</v>
      </c>
      <c r="AP475">
        <v>2.5000000000000001E-2</v>
      </c>
      <c r="AQ475">
        <v>8.2833000000000006</v>
      </c>
      <c r="AR475">
        <v>0</v>
      </c>
      <c r="AS475">
        <v>500</v>
      </c>
      <c r="AT475" t="s">
        <v>29</v>
      </c>
    </row>
    <row r="476" spans="39:46" x14ac:dyDescent="0.3">
      <c r="AM476">
        <v>237</v>
      </c>
      <c r="AN476">
        <f t="shared" si="68"/>
        <v>2.4067479942850864E-3</v>
      </c>
      <c r="AO476">
        <v>4.7300000000000004</v>
      </c>
      <c r="AP476">
        <v>2.4E-2</v>
      </c>
      <c r="AQ476">
        <v>8.2844999999999995</v>
      </c>
      <c r="AR476">
        <v>0</v>
      </c>
      <c r="AS476">
        <v>500</v>
      </c>
      <c r="AT476" t="s">
        <v>29</v>
      </c>
    </row>
    <row r="477" spans="39:46" x14ac:dyDescent="0.3">
      <c r="AM477">
        <v>237.5</v>
      </c>
      <c r="AN477">
        <f t="shared" si="68"/>
        <v>2.3126717221672709E-3</v>
      </c>
      <c r="AO477">
        <v>4.42</v>
      </c>
      <c r="AP477">
        <v>2.3E-2</v>
      </c>
      <c r="AQ477">
        <v>8.2858000000000001</v>
      </c>
      <c r="AR477">
        <v>0</v>
      </c>
      <c r="AS477">
        <v>500</v>
      </c>
      <c r="AT477" t="s">
        <v>29</v>
      </c>
    </row>
    <row r="478" spans="39:46" x14ac:dyDescent="0.3">
      <c r="AM478">
        <v>238</v>
      </c>
      <c r="AN478">
        <f t="shared" si="68"/>
        <v>2.1102318936146833E-3</v>
      </c>
      <c r="AO478">
        <v>4.0599999999999996</v>
      </c>
      <c r="AP478">
        <v>2.1000000000000001E-2</v>
      </c>
      <c r="AQ478">
        <v>8.2876999999999992</v>
      </c>
      <c r="AR478">
        <v>0</v>
      </c>
      <c r="AS478">
        <v>500</v>
      </c>
      <c r="AT478" t="s">
        <v>29</v>
      </c>
    </row>
    <row r="479" spans="39:46" x14ac:dyDescent="0.3">
      <c r="AM479">
        <v>238.5</v>
      </c>
      <c r="AN479">
        <f t="shared" si="68"/>
        <v>1.9061435322562917E-3</v>
      </c>
      <c r="AO479">
        <v>3.73</v>
      </c>
      <c r="AP479">
        <v>1.9E-2</v>
      </c>
      <c r="AQ479">
        <v>8.2890999999999995</v>
      </c>
      <c r="AR479">
        <v>0</v>
      </c>
      <c r="AS479">
        <v>500</v>
      </c>
      <c r="AT479" t="s">
        <v>29</v>
      </c>
    </row>
    <row r="480" spans="39:46" x14ac:dyDescent="0.3">
      <c r="AM480">
        <v>239</v>
      </c>
      <c r="AN480">
        <f t="shared" si="68"/>
        <v>1.7031541927684361E-3</v>
      </c>
      <c r="AO480">
        <v>3.38</v>
      </c>
      <c r="AP480">
        <v>1.7000000000000001E-2</v>
      </c>
      <c r="AQ480">
        <v>8.2911000000000001</v>
      </c>
      <c r="AR480">
        <v>0</v>
      </c>
      <c r="AS480">
        <v>500</v>
      </c>
      <c r="AT480" t="s">
        <v>29</v>
      </c>
    </row>
  </sheetData>
  <mergeCells count="24">
    <mergeCell ref="T4:T7"/>
    <mergeCell ref="U4:U6"/>
    <mergeCell ref="A6:A12"/>
    <mergeCell ref="Y6:Y12"/>
    <mergeCell ref="Y18:Y24"/>
    <mergeCell ref="A19:A25"/>
    <mergeCell ref="Y30:Y36"/>
    <mergeCell ref="A31:A37"/>
    <mergeCell ref="Y42:Y48"/>
    <mergeCell ref="A43:A49"/>
    <mergeCell ref="A54:A60"/>
    <mergeCell ref="Y54:Y60"/>
    <mergeCell ref="A66:A72"/>
    <mergeCell ref="Y66:Y72"/>
    <mergeCell ref="A77:A83"/>
    <mergeCell ref="Y77:Y83"/>
    <mergeCell ref="A88:A94"/>
    <mergeCell ref="Y88:Y94"/>
    <mergeCell ref="A99:A105"/>
    <mergeCell ref="Y99:Y105"/>
    <mergeCell ref="A110:A116"/>
    <mergeCell ref="Y110:Y116"/>
    <mergeCell ref="A121:A127"/>
    <mergeCell ref="V121:V127"/>
  </mergeCell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97"/>
  <sheetViews>
    <sheetView topLeftCell="Q4" zoomScale="70" zoomScaleNormal="70" workbookViewId="0">
      <selection activeCell="U30" sqref="U30"/>
    </sheetView>
  </sheetViews>
  <sheetFormatPr defaultRowHeight="14.4" x14ac:dyDescent="0.3"/>
  <cols>
    <col min="15" max="15" width="15.33203125" customWidth="1"/>
    <col min="16" max="16" width="17.109375" customWidth="1"/>
    <col min="17" max="17" width="18.33203125" customWidth="1"/>
    <col min="18" max="18" width="16.88671875" customWidth="1"/>
  </cols>
  <sheetData>
    <row r="1" spans="1:46" x14ac:dyDescent="0.3">
      <c r="A1" s="1" t="s">
        <v>0</v>
      </c>
      <c r="B1" s="22">
        <v>500</v>
      </c>
      <c r="C1" t="s">
        <v>2</v>
      </c>
      <c r="E1" s="1" t="s">
        <v>4</v>
      </c>
      <c r="F1" s="22">
        <v>0.05</v>
      </c>
      <c r="G1" t="s">
        <v>2</v>
      </c>
    </row>
    <row r="2" spans="1:46" x14ac:dyDescent="0.3">
      <c r="A2" s="1" t="s">
        <v>1</v>
      </c>
      <c r="B2" s="22">
        <v>1</v>
      </c>
      <c r="C2" t="s">
        <v>2</v>
      </c>
      <c r="E2" s="1" t="s">
        <v>10</v>
      </c>
      <c r="F2" s="22">
        <v>2304</v>
      </c>
      <c r="G2" t="s">
        <v>3</v>
      </c>
      <c r="K2" t="s">
        <v>24</v>
      </c>
      <c r="L2">
        <v>9.57</v>
      </c>
    </row>
    <row r="3" spans="1:46" ht="43.2" x14ac:dyDescent="0.3">
      <c r="E3" s="1" t="s">
        <v>11</v>
      </c>
      <c r="F3" s="22">
        <v>2304</v>
      </c>
      <c r="G3" t="s">
        <v>3</v>
      </c>
      <c r="O3" t="s">
        <v>19</v>
      </c>
      <c r="P3" s="11" t="s">
        <v>20</v>
      </c>
      <c r="Q3" s="23" t="s">
        <v>22</v>
      </c>
      <c r="R3" s="11" t="s">
        <v>21</v>
      </c>
      <c r="S3" s="23" t="s">
        <v>23</v>
      </c>
      <c r="T3" t="s">
        <v>30</v>
      </c>
      <c r="U3" t="s">
        <v>30</v>
      </c>
    </row>
    <row r="4" spans="1:46" x14ac:dyDescent="0.3">
      <c r="O4" s="13">
        <v>50</v>
      </c>
      <c r="P4" s="14">
        <f>K13-K9</f>
        <v>7.4033366439560204</v>
      </c>
      <c r="Q4" s="16">
        <f>$L$2-P4</f>
        <v>2.1666633560439799</v>
      </c>
      <c r="R4" s="14">
        <f>AI13-AI9</f>
        <v>7.3784885588404752</v>
      </c>
      <c r="S4" s="16">
        <f>$L$2-R4</f>
        <v>2.1915114411595251</v>
      </c>
      <c r="T4" s="38">
        <f>SLOPE(O7:O8,Q7:Q8)</f>
        <v>1314.1848717122352</v>
      </c>
      <c r="U4" s="37">
        <f>SLOPE(O5:O7,S5:S7)</f>
        <v>2095.107139541723</v>
      </c>
      <c r="AM4">
        <v>0.5</v>
      </c>
      <c r="AN4">
        <f>AP4-AP4*AO4/2022</f>
        <v>0</v>
      </c>
      <c r="AO4">
        <v>3.46</v>
      </c>
      <c r="AP4">
        <v>0</v>
      </c>
      <c r="AQ4">
        <v>8.8264999999999993</v>
      </c>
      <c r="AR4">
        <v>2</v>
      </c>
      <c r="AS4">
        <v>500</v>
      </c>
      <c r="AT4" t="s">
        <v>29</v>
      </c>
    </row>
    <row r="5" spans="1:46" x14ac:dyDescent="0.3">
      <c r="O5" s="13">
        <v>75</v>
      </c>
      <c r="P5" s="12">
        <f>K26-K22</f>
        <v>7.3912996166091567</v>
      </c>
      <c r="Q5" s="16">
        <f t="shared" ref="Q5:Q8" si="0">$L$2-P5</f>
        <v>2.1787003833908436</v>
      </c>
      <c r="R5" s="15">
        <f>AI25-AI21</f>
        <v>7.3959040698110625</v>
      </c>
      <c r="S5" s="16">
        <f t="shared" ref="S5:S7" si="1">$L$2-R5</f>
        <v>2.1740959301889378</v>
      </c>
      <c r="T5" s="38"/>
      <c r="U5" s="37"/>
      <c r="AM5">
        <v>1.5</v>
      </c>
      <c r="AN5">
        <f t="shared" ref="AN5:AN68" si="2">AP5-AP5*AO5/2022</f>
        <v>0</v>
      </c>
      <c r="AO5">
        <v>3.46</v>
      </c>
      <c r="AP5">
        <v>0</v>
      </c>
      <c r="AQ5">
        <v>8.8265999999999991</v>
      </c>
      <c r="AR5">
        <v>0</v>
      </c>
      <c r="AS5">
        <v>500</v>
      </c>
      <c r="AT5" t="s">
        <v>29</v>
      </c>
    </row>
    <row r="6" spans="1:46" ht="15" customHeight="1" x14ac:dyDescent="0.3">
      <c r="A6" s="36" t="s">
        <v>43</v>
      </c>
      <c r="B6" t="s">
        <v>5</v>
      </c>
      <c r="C6" t="s">
        <v>14</v>
      </c>
      <c r="D6" t="s">
        <v>15</v>
      </c>
      <c r="E6" t="s">
        <v>6</v>
      </c>
      <c r="F6" t="s">
        <v>7</v>
      </c>
      <c r="G6" t="s">
        <v>12</v>
      </c>
      <c r="H6" t="s">
        <v>13</v>
      </c>
      <c r="J6" t="s">
        <v>8</v>
      </c>
      <c r="K6" t="s">
        <v>9</v>
      </c>
      <c r="L6" t="s">
        <v>16</v>
      </c>
      <c r="O6" s="13">
        <v>100</v>
      </c>
      <c r="P6" s="12">
        <f>K38-K34</f>
        <v>7.3766424152179271</v>
      </c>
      <c r="Q6" s="16">
        <f t="shared" si="0"/>
        <v>2.1933575847820732</v>
      </c>
      <c r="R6" s="14">
        <f>AI37-AI33</f>
        <v>7.3828614524736782</v>
      </c>
      <c r="S6" s="16">
        <f t="shared" si="1"/>
        <v>2.1871385475263221</v>
      </c>
      <c r="T6" s="38"/>
      <c r="U6" s="37"/>
      <c r="Y6" s="36" t="s">
        <v>28</v>
      </c>
      <c r="Z6" t="s">
        <v>5</v>
      </c>
      <c r="AA6" t="s">
        <v>14</v>
      </c>
      <c r="AB6" t="s">
        <v>15</v>
      </c>
      <c r="AC6" t="s">
        <v>6</v>
      </c>
      <c r="AD6" t="s">
        <v>7</v>
      </c>
      <c r="AE6" t="s">
        <v>12</v>
      </c>
      <c r="AF6" t="s">
        <v>13</v>
      </c>
      <c r="AH6" t="s">
        <v>8</v>
      </c>
      <c r="AI6" t="s">
        <v>9</v>
      </c>
      <c r="AJ6" t="s">
        <v>16</v>
      </c>
      <c r="AM6">
        <v>2</v>
      </c>
      <c r="AN6">
        <f t="shared" si="2"/>
        <v>0</v>
      </c>
      <c r="AO6">
        <v>3.46</v>
      </c>
      <c r="AP6">
        <v>0</v>
      </c>
      <c r="AQ6">
        <v>8.8265999999999991</v>
      </c>
      <c r="AR6">
        <v>0</v>
      </c>
      <c r="AS6">
        <v>500</v>
      </c>
      <c r="AT6" t="s">
        <v>29</v>
      </c>
    </row>
    <row r="7" spans="1:46" x14ac:dyDescent="0.3">
      <c r="A7" s="36"/>
      <c r="B7">
        <v>132</v>
      </c>
      <c r="C7">
        <v>2238.7556199999999</v>
      </c>
      <c r="D7">
        <v>514.23639000000003</v>
      </c>
      <c r="E7" s="3">
        <f>B7*$F$1</f>
        <v>6.6000000000000005</v>
      </c>
      <c r="F7" s="3">
        <f>$B$1*$B$2/$E7</f>
        <v>75.757575757575751</v>
      </c>
      <c r="G7" s="3">
        <f>(C7-$F$2/2)*$F$1</f>
        <v>54.337781</v>
      </c>
      <c r="H7" s="3">
        <f>(D7-$F$3/2)*$F$1</f>
        <v>-31.888180500000001</v>
      </c>
      <c r="I7" s="22"/>
      <c r="J7" s="3">
        <f>G7*F7/$B$1</f>
        <v>8.2329971212121205</v>
      </c>
      <c r="K7" s="3">
        <f>H7*F7/$B$1</f>
        <v>-4.8315424999999994</v>
      </c>
      <c r="L7" s="3">
        <f>F7</f>
        <v>75.757575757575751</v>
      </c>
      <c r="O7" s="13">
        <v>125</v>
      </c>
      <c r="P7" s="12">
        <f>K50-K46</f>
        <v>7.3761858402702085</v>
      </c>
      <c r="Q7" s="16">
        <f t="shared" si="0"/>
        <v>2.1938141597297918</v>
      </c>
      <c r="R7" s="14">
        <f>AI49-AI45</f>
        <v>7.3721126608349756</v>
      </c>
      <c r="S7" s="16">
        <f t="shared" si="1"/>
        <v>2.1978873391650247</v>
      </c>
      <c r="T7" s="38"/>
      <c r="U7" s="3"/>
      <c r="Y7" s="36"/>
      <c r="Z7">
        <v>132</v>
      </c>
      <c r="AA7">
        <v>2238.6755400000002</v>
      </c>
      <c r="AB7">
        <v>513.90497000000005</v>
      </c>
      <c r="AC7" s="3">
        <f>Z7*$F$1</f>
        <v>6.6000000000000005</v>
      </c>
      <c r="AD7" s="3">
        <f>$B$1*$B$2/$AC7</f>
        <v>75.757575757575751</v>
      </c>
      <c r="AE7" s="3">
        <f>(AA7-$F$2/2)*$F$1</f>
        <v>54.333777000000012</v>
      </c>
      <c r="AF7" s="3">
        <f>(AB7-$F$3/2)*$F$1</f>
        <v>-31.9047515</v>
      </c>
      <c r="AG7" s="22"/>
      <c r="AH7" s="3">
        <f>AE7*AD7/$B$1</f>
        <v>8.232390454545456</v>
      </c>
      <c r="AI7" s="3">
        <f>AF7*AD7/$B$1</f>
        <v>-4.8340532575757571</v>
      </c>
      <c r="AJ7" s="3">
        <f>AD7</f>
        <v>75.757575757575751</v>
      </c>
      <c r="AM7">
        <v>2.5</v>
      </c>
      <c r="AN7">
        <f t="shared" si="2"/>
        <v>0</v>
      </c>
      <c r="AO7">
        <v>3.47</v>
      </c>
      <c r="AP7">
        <v>0</v>
      </c>
      <c r="AQ7">
        <v>8.8267000000000007</v>
      </c>
      <c r="AR7">
        <v>0</v>
      </c>
      <c r="AS7">
        <v>500</v>
      </c>
      <c r="AT7" t="s">
        <v>29</v>
      </c>
    </row>
    <row r="8" spans="1:46" x14ac:dyDescent="0.3">
      <c r="A8" s="36"/>
      <c r="B8">
        <v>118</v>
      </c>
      <c r="C8">
        <v>829.30237</v>
      </c>
      <c r="D8">
        <v>599.49847</v>
      </c>
      <c r="E8" s="3">
        <f>B8*$F$1</f>
        <v>5.9</v>
      </c>
      <c r="F8" s="3">
        <f>$B$1*$B$2/$E8</f>
        <v>84.745762711864401</v>
      </c>
      <c r="G8" s="3">
        <f>(C8-$F$2/2)*$F$1</f>
        <v>-16.134881500000002</v>
      </c>
      <c r="H8" s="3">
        <f>(D8-$F$3/2)*$F$1</f>
        <v>-27.625076500000002</v>
      </c>
      <c r="I8" s="22"/>
      <c r="J8" s="3">
        <f>G8*F8/$B$1</f>
        <v>-2.734725677966102</v>
      </c>
      <c r="K8" s="3">
        <f>H8*F8/$B$1</f>
        <v>-4.6822163559322032</v>
      </c>
      <c r="L8" s="3">
        <f>F8</f>
        <v>84.745762711864401</v>
      </c>
      <c r="O8" s="13">
        <v>150</v>
      </c>
      <c r="P8" s="12">
        <f>K61-K57</f>
        <v>7.3571626415269238</v>
      </c>
      <c r="Q8" s="16">
        <f t="shared" si="0"/>
        <v>2.2128373584730765</v>
      </c>
      <c r="R8" s="14"/>
      <c r="S8" s="16"/>
      <c r="T8" s="3"/>
      <c r="U8" s="3"/>
      <c r="Y8" s="36"/>
      <c r="Z8">
        <v>118</v>
      </c>
      <c r="AA8">
        <v>829.16399999999999</v>
      </c>
      <c r="AB8">
        <v>599.23431000000005</v>
      </c>
      <c r="AC8" s="3">
        <f>Z8*$F$1</f>
        <v>5.9</v>
      </c>
      <c r="AD8" s="3">
        <f>$B$1*$B$2/$AC8</f>
        <v>84.745762711864401</v>
      </c>
      <c r="AE8" s="3">
        <f>(AA8-$F$2/2)*$F$1</f>
        <v>-16.1418</v>
      </c>
      <c r="AF8" s="3">
        <f>(AB8-$F$3/2)*$F$1</f>
        <v>-27.638284499999997</v>
      </c>
      <c r="AG8" s="22"/>
      <c r="AH8" s="3">
        <f>AE8*AD8/$B$1</f>
        <v>-2.7358983050847456</v>
      </c>
      <c r="AI8" s="3">
        <f>AF8*AD8/$B$1</f>
        <v>-4.6844549999999989</v>
      </c>
      <c r="AJ8" s="3">
        <f>AD8</f>
        <v>84.745762711864401</v>
      </c>
      <c r="AM8">
        <v>3</v>
      </c>
      <c r="AN8">
        <f t="shared" si="2"/>
        <v>0</v>
      </c>
      <c r="AO8">
        <v>3.46</v>
      </c>
      <c r="AP8">
        <v>0</v>
      </c>
      <c r="AQ8">
        <v>8.8267000000000007</v>
      </c>
      <c r="AR8">
        <v>0</v>
      </c>
      <c r="AS8">
        <v>500</v>
      </c>
      <c r="AT8" t="s">
        <v>29</v>
      </c>
    </row>
    <row r="9" spans="1:46" x14ac:dyDescent="0.3">
      <c r="A9" s="36"/>
      <c r="E9" s="3"/>
      <c r="F9" s="3"/>
      <c r="G9" s="3"/>
      <c r="H9" s="3"/>
      <c r="I9" s="6" t="s">
        <v>18</v>
      </c>
      <c r="J9" s="7">
        <f>AVERAGE(J7:J8)</f>
        <v>2.7491357216230092</v>
      </c>
      <c r="K9" s="7">
        <f>AVERAGE(K7:K8)</f>
        <v>-4.7568794279661013</v>
      </c>
      <c r="L9" s="7">
        <f>AVERAGE(L7:L8)</f>
        <v>80.251669234720083</v>
      </c>
      <c r="O9" s="13"/>
      <c r="P9" s="12"/>
      <c r="Q9" s="16"/>
      <c r="R9" s="14"/>
      <c r="S9" s="3"/>
      <c r="T9" s="3"/>
      <c r="U9" s="3"/>
      <c r="Y9" s="36"/>
      <c r="AC9" s="3"/>
      <c r="AD9" s="3"/>
      <c r="AE9" s="3"/>
      <c r="AF9" s="3"/>
      <c r="AG9" s="6" t="s">
        <v>18</v>
      </c>
      <c r="AH9" s="7">
        <f>AVERAGE(AH7:AH8)</f>
        <v>2.7482460747303552</v>
      </c>
      <c r="AI9" s="7">
        <f>AVERAGE(AI7:AI8)</f>
        <v>-4.7592541287878785</v>
      </c>
      <c r="AJ9" s="7">
        <f>AVERAGE(AJ7:AJ8)</f>
        <v>80.251669234720083</v>
      </c>
      <c r="AM9">
        <v>3.5</v>
      </c>
      <c r="AN9">
        <f t="shared" si="2"/>
        <v>0</v>
      </c>
      <c r="AO9">
        <v>3.46</v>
      </c>
      <c r="AP9">
        <v>0</v>
      </c>
      <c r="AQ9">
        <v>8.8265999999999991</v>
      </c>
      <c r="AR9">
        <v>0</v>
      </c>
      <c r="AS9">
        <v>500</v>
      </c>
      <c r="AT9" t="s">
        <v>29</v>
      </c>
    </row>
    <row r="10" spans="1:46" x14ac:dyDescent="0.3">
      <c r="A10" s="36"/>
      <c r="B10">
        <v>118</v>
      </c>
      <c r="C10">
        <v>1108.6970200000001</v>
      </c>
      <c r="D10">
        <v>1451.60059</v>
      </c>
      <c r="E10" s="3">
        <f t="shared" ref="E10:E12" si="3">B10*$F$1</f>
        <v>5.9</v>
      </c>
      <c r="F10" s="3">
        <f t="shared" ref="F10:F12" si="4">$B$1*$B$2/$E10</f>
        <v>84.745762711864401</v>
      </c>
      <c r="G10" s="3">
        <f t="shared" ref="G10:G12" si="5">(C10-$F$2/2)*$F$1</f>
        <v>-2.1651489999999969</v>
      </c>
      <c r="H10" s="3">
        <f t="shared" ref="H10:H12" si="6">(D10-$F$3/2)*$F$1</f>
        <v>14.980029500000001</v>
      </c>
      <c r="I10" s="22"/>
      <c r="J10" s="3">
        <f t="shared" ref="J10:J12" si="7">G10*F10/$B$1</f>
        <v>-0.36697440677966048</v>
      </c>
      <c r="K10" s="3">
        <f t="shared" ref="K10:K12" si="8">H10*F10/$B$1</f>
        <v>2.5389880508474576</v>
      </c>
      <c r="L10" s="3">
        <f t="shared" ref="L10:L12" si="9">F10</f>
        <v>84.745762711864401</v>
      </c>
      <c r="O10" s="12"/>
      <c r="P10" s="12"/>
      <c r="Q10" s="3"/>
      <c r="R10" s="3"/>
      <c r="S10" s="3"/>
      <c r="T10" s="3"/>
      <c r="U10" s="3"/>
      <c r="Y10" s="36"/>
      <c r="Z10">
        <v>119</v>
      </c>
      <c r="AA10">
        <v>1108.0631100000001</v>
      </c>
      <c r="AB10">
        <v>1449.9891399999999</v>
      </c>
      <c r="AC10" s="3">
        <f t="shared" ref="AC10:AC12" si="10">Z10*$F$1</f>
        <v>5.95</v>
      </c>
      <c r="AD10" s="3">
        <f>$B$1*$B$2/$AC10</f>
        <v>84.033613445378151</v>
      </c>
      <c r="AE10" s="3">
        <f t="shared" ref="AE10:AE12" si="11">(AA10-$F$2/2)*$F$1</f>
        <v>-2.1968444999999974</v>
      </c>
      <c r="AF10" s="3">
        <f t="shared" ref="AF10:AF12" si="12">(AB10-$F$3/2)*$F$1</f>
        <v>14.899456999999996</v>
      </c>
      <c r="AG10" s="22"/>
      <c r="AH10" s="3">
        <f t="shared" ref="AH10:AH12" si="13">AE10*AD10/$B$1</f>
        <v>-0.36921756302520964</v>
      </c>
      <c r="AI10" s="3">
        <f t="shared" ref="AI10:AI12" si="14">AF10*AD10/$B$1</f>
        <v>2.5041104201680664</v>
      </c>
      <c r="AJ10" s="3">
        <f t="shared" ref="AJ10:AJ12" si="15">AD10</f>
        <v>84.033613445378151</v>
      </c>
      <c r="AM10">
        <v>4</v>
      </c>
      <c r="AN10">
        <f t="shared" si="2"/>
        <v>0</v>
      </c>
      <c r="AO10">
        <v>3.46</v>
      </c>
      <c r="AP10">
        <v>0</v>
      </c>
      <c r="AQ10">
        <v>8.8264999999999993</v>
      </c>
      <c r="AR10">
        <v>0</v>
      </c>
      <c r="AS10">
        <v>500</v>
      </c>
      <c r="AT10" t="s">
        <v>29</v>
      </c>
    </row>
    <row r="11" spans="1:46" x14ac:dyDescent="0.3">
      <c r="A11" s="36"/>
      <c r="B11">
        <v>139</v>
      </c>
      <c r="C11">
        <v>2119.9868200000001</v>
      </c>
      <c r="D11">
        <v>1526.3362999999999</v>
      </c>
      <c r="E11" s="3">
        <f t="shared" si="3"/>
        <v>6.95</v>
      </c>
      <c r="F11" s="3">
        <f t="shared" si="4"/>
        <v>71.942446043165461</v>
      </c>
      <c r="G11" s="3">
        <f t="shared" si="5"/>
        <v>48.399341000000007</v>
      </c>
      <c r="H11" s="3">
        <f t="shared" si="6"/>
        <v>18.716814999999997</v>
      </c>
      <c r="I11" s="22"/>
      <c r="J11" s="3">
        <f t="shared" si="7"/>
        <v>6.9639339568345333</v>
      </c>
      <c r="K11" s="3">
        <f t="shared" si="8"/>
        <v>2.6930669064748196</v>
      </c>
      <c r="L11" s="3">
        <f t="shared" si="9"/>
        <v>71.942446043165461</v>
      </c>
      <c r="O11" s="12"/>
      <c r="P11" s="12"/>
      <c r="Q11" s="3"/>
      <c r="R11" s="3"/>
      <c r="S11" s="3"/>
      <c r="T11" s="3"/>
      <c r="U11" s="3"/>
      <c r="Y11" s="36"/>
      <c r="Z11">
        <v>140</v>
      </c>
      <c r="AA11">
        <v>2119.3005400000002</v>
      </c>
      <c r="AB11">
        <v>1524.35535</v>
      </c>
      <c r="AC11" s="3">
        <f t="shared" si="10"/>
        <v>7</v>
      </c>
      <c r="AD11" s="3">
        <f>$B$1*$B$2/$AC11</f>
        <v>71.428571428571431</v>
      </c>
      <c r="AE11" s="3">
        <f t="shared" si="11"/>
        <v>48.365027000000012</v>
      </c>
      <c r="AF11" s="3">
        <f t="shared" si="12"/>
        <v>18.617767500000003</v>
      </c>
      <c r="AG11" s="22"/>
      <c r="AH11" s="3">
        <f t="shared" si="13"/>
        <v>6.9092895714285731</v>
      </c>
      <c r="AI11" s="3">
        <f t="shared" si="14"/>
        <v>2.6596810714285719</v>
      </c>
      <c r="AJ11" s="3">
        <f t="shared" si="15"/>
        <v>71.428571428571431</v>
      </c>
      <c r="AM11">
        <v>4.5</v>
      </c>
      <c r="AN11">
        <f t="shared" si="2"/>
        <v>0</v>
      </c>
      <c r="AO11">
        <v>3.47</v>
      </c>
      <c r="AP11">
        <v>0</v>
      </c>
      <c r="AQ11">
        <v>8.8264999999999993</v>
      </c>
      <c r="AR11">
        <v>0</v>
      </c>
      <c r="AS11">
        <v>500</v>
      </c>
      <c r="AT11" t="s">
        <v>29</v>
      </c>
    </row>
    <row r="12" spans="1:46" x14ac:dyDescent="0.3">
      <c r="A12" s="36"/>
      <c r="B12">
        <v>139</v>
      </c>
      <c r="C12">
        <v>128.73769999999999</v>
      </c>
      <c r="D12">
        <v>1528.31702</v>
      </c>
      <c r="E12" s="3">
        <f t="shared" si="3"/>
        <v>6.95</v>
      </c>
      <c r="F12" s="3">
        <f t="shared" si="4"/>
        <v>71.942446043165461</v>
      </c>
      <c r="G12" s="3">
        <f t="shared" si="5"/>
        <v>-51.163115000000005</v>
      </c>
      <c r="H12" s="3">
        <f t="shared" si="6"/>
        <v>18.815850999999999</v>
      </c>
      <c r="I12" s="22"/>
      <c r="J12" s="3">
        <f t="shared" si="7"/>
        <v>-7.3615992805755397</v>
      </c>
      <c r="K12" s="3">
        <f t="shared" si="8"/>
        <v>2.7073166906474815</v>
      </c>
      <c r="L12" s="3">
        <f t="shared" si="9"/>
        <v>71.942446043165461</v>
      </c>
      <c r="O12" s="12"/>
      <c r="P12" s="12"/>
      <c r="Q12" s="3"/>
      <c r="R12" s="3"/>
      <c r="S12" s="3"/>
      <c r="T12" s="3"/>
      <c r="U12" s="3"/>
      <c r="Y12" s="36"/>
      <c r="Z12">
        <v>139</v>
      </c>
      <c r="AA12">
        <v>128.00539000000001</v>
      </c>
      <c r="AB12">
        <v>1526.4537399999999</v>
      </c>
      <c r="AC12" s="3">
        <f t="shared" si="10"/>
        <v>6.95</v>
      </c>
      <c r="AD12" s="3">
        <f>$B$1*$B$2/$AC12</f>
        <v>71.942446043165461</v>
      </c>
      <c r="AE12" s="3">
        <f t="shared" si="11"/>
        <v>-51.199730500000001</v>
      </c>
      <c r="AF12" s="3">
        <f t="shared" si="12"/>
        <v>18.722686999999997</v>
      </c>
      <c r="AG12" s="22"/>
      <c r="AH12" s="3">
        <f t="shared" si="13"/>
        <v>-7.3668676978417258</v>
      </c>
      <c r="AI12" s="3">
        <f t="shared" si="14"/>
        <v>2.6939117985611505</v>
      </c>
      <c r="AJ12" s="3">
        <f t="shared" si="15"/>
        <v>71.942446043165461</v>
      </c>
      <c r="AM12">
        <v>5</v>
      </c>
      <c r="AN12">
        <f t="shared" si="2"/>
        <v>0</v>
      </c>
      <c r="AO12">
        <v>3.46</v>
      </c>
      <c r="AP12">
        <v>0</v>
      </c>
      <c r="AQ12">
        <v>8.8267000000000007</v>
      </c>
      <c r="AR12">
        <v>0</v>
      </c>
      <c r="AS12">
        <v>500</v>
      </c>
      <c r="AT12" t="s">
        <v>29</v>
      </c>
    </row>
    <row r="13" spans="1:46" x14ac:dyDescent="0.3">
      <c r="A13" s="5"/>
      <c r="B13" s="22"/>
      <c r="C13" s="3"/>
      <c r="D13" s="3"/>
      <c r="E13" s="3"/>
      <c r="F13" s="3"/>
      <c r="G13" s="3"/>
      <c r="H13" s="3"/>
      <c r="I13" s="6" t="s">
        <v>17</v>
      </c>
      <c r="J13" s="7">
        <f>AVERAGE(J10:J12)</f>
        <v>-0.25487991017355566</v>
      </c>
      <c r="K13" s="7">
        <f>AVERAGE(K10:K12)</f>
        <v>2.6464572159899196</v>
      </c>
      <c r="L13" s="7">
        <f>AVERAGE(L10:L12)</f>
        <v>76.210218266065098</v>
      </c>
      <c r="M13" t="s">
        <v>2</v>
      </c>
      <c r="O13" s="12"/>
      <c r="P13" s="12"/>
      <c r="Q13" s="3"/>
      <c r="R13" s="3"/>
      <c r="S13" s="3"/>
      <c r="T13" s="3"/>
      <c r="U13" s="3"/>
      <c r="Y13" s="5"/>
      <c r="Z13" s="22"/>
      <c r="AA13" s="3"/>
      <c r="AB13" s="3"/>
      <c r="AC13" s="3"/>
      <c r="AD13" s="3"/>
      <c r="AE13" s="3"/>
      <c r="AF13" s="3"/>
      <c r="AG13" s="6" t="s">
        <v>17</v>
      </c>
      <c r="AH13" s="7">
        <f>AVERAGE(AH10:AH12)</f>
        <v>-0.27559856314612069</v>
      </c>
      <c r="AI13" s="7">
        <f>AVERAGE(AI10:AI12)</f>
        <v>2.6192344300525963</v>
      </c>
      <c r="AJ13" s="7">
        <f>AVERAGE(AJ10:AJ12)</f>
        <v>75.801543639038343</v>
      </c>
      <c r="AK13" t="s">
        <v>2</v>
      </c>
      <c r="AM13">
        <v>5.5</v>
      </c>
      <c r="AN13">
        <f t="shared" si="2"/>
        <v>0</v>
      </c>
      <c r="AO13">
        <v>3.42</v>
      </c>
      <c r="AP13">
        <v>0</v>
      </c>
      <c r="AQ13">
        <v>8.8265999999999991</v>
      </c>
      <c r="AR13">
        <v>0</v>
      </c>
      <c r="AS13">
        <v>500</v>
      </c>
      <c r="AT13" t="s">
        <v>29</v>
      </c>
    </row>
    <row r="14" spans="1:46" ht="15" customHeight="1" x14ac:dyDescent="0.3">
      <c r="A14" s="5"/>
      <c r="B14" s="22"/>
      <c r="C14" s="3"/>
      <c r="D14" s="3"/>
      <c r="E14" s="3"/>
      <c r="F14" s="3"/>
      <c r="G14" s="3"/>
      <c r="H14" s="3"/>
      <c r="I14" s="6"/>
      <c r="J14" s="8" t="s">
        <v>0</v>
      </c>
      <c r="K14" s="9">
        <f>K13-K9</f>
        <v>7.4033366439560204</v>
      </c>
      <c r="L14" s="7" t="s">
        <v>2</v>
      </c>
      <c r="O14" s="12"/>
      <c r="P14" s="12"/>
      <c r="Q14" s="3"/>
      <c r="R14" s="3"/>
      <c r="S14" s="3"/>
      <c r="T14" s="3"/>
      <c r="U14" s="3"/>
      <c r="Y14" s="5"/>
      <c r="Z14" s="22"/>
      <c r="AA14" s="3"/>
      <c r="AB14" s="3"/>
      <c r="AC14" s="3"/>
      <c r="AD14" s="3"/>
      <c r="AE14" s="3"/>
      <c r="AF14" s="3"/>
      <c r="AG14" s="6"/>
      <c r="AH14" s="8" t="s">
        <v>0</v>
      </c>
      <c r="AI14" s="9">
        <f>AI13-AI9</f>
        <v>7.3784885588404752</v>
      </c>
      <c r="AJ14" s="7" t="s">
        <v>2</v>
      </c>
      <c r="AM14">
        <v>6</v>
      </c>
      <c r="AN14">
        <f t="shared" si="2"/>
        <v>-9.9837289812067264E-4</v>
      </c>
      <c r="AO14">
        <v>3.29</v>
      </c>
      <c r="AP14">
        <v>-1E-3</v>
      </c>
      <c r="AQ14">
        <v>8.8270999999999997</v>
      </c>
      <c r="AR14">
        <v>0</v>
      </c>
      <c r="AS14">
        <v>500</v>
      </c>
      <c r="AT14" t="s">
        <v>29</v>
      </c>
    </row>
    <row r="15" spans="1:46" x14ac:dyDescent="0.3">
      <c r="A15" s="5"/>
      <c r="B15" s="22"/>
      <c r="C15" s="3"/>
      <c r="D15" s="3"/>
      <c r="E15" s="3"/>
      <c r="F15" s="3"/>
      <c r="G15" s="3"/>
      <c r="H15" s="3"/>
      <c r="J15" s="3"/>
      <c r="K15" s="3"/>
      <c r="L15" s="3"/>
      <c r="O15" s="12"/>
      <c r="P15" s="12"/>
      <c r="Q15" s="3"/>
      <c r="R15" s="19"/>
      <c r="Y15" s="5"/>
      <c r="Z15" s="22"/>
      <c r="AA15" s="3"/>
      <c r="AB15" s="3"/>
      <c r="AC15" s="3"/>
      <c r="AD15" s="3"/>
      <c r="AE15" s="3"/>
      <c r="AF15" s="3"/>
      <c r="AH15" s="3"/>
      <c r="AI15" s="3"/>
      <c r="AJ15" s="3"/>
      <c r="AM15">
        <v>6.5</v>
      </c>
      <c r="AN15">
        <f t="shared" si="2"/>
        <v>-9.9833827893175083E-4</v>
      </c>
      <c r="AO15">
        <v>3.36</v>
      </c>
      <c r="AP15">
        <v>-1E-3</v>
      </c>
      <c r="AQ15">
        <v>8.8271999999999995</v>
      </c>
      <c r="AR15">
        <v>0</v>
      </c>
      <c r="AS15">
        <v>500</v>
      </c>
      <c r="AT15" t="s">
        <v>29</v>
      </c>
    </row>
    <row r="16" spans="1:46" x14ac:dyDescent="0.3">
      <c r="O16" s="17"/>
      <c r="P16" s="17"/>
      <c r="Q16" s="17"/>
      <c r="AM16">
        <v>7</v>
      </c>
      <c r="AN16">
        <f t="shared" si="2"/>
        <v>0</v>
      </c>
      <c r="AO16">
        <v>3.5</v>
      </c>
      <c r="AP16">
        <v>0</v>
      </c>
      <c r="AQ16">
        <v>8.8269000000000002</v>
      </c>
      <c r="AR16">
        <v>0</v>
      </c>
      <c r="AS16">
        <v>500</v>
      </c>
      <c r="AT16" t="s">
        <v>29</v>
      </c>
    </row>
    <row r="17" spans="1:46" x14ac:dyDescent="0.3">
      <c r="O17" s="17"/>
      <c r="P17" s="18"/>
      <c r="Q17" s="17"/>
      <c r="AM17">
        <v>7.5</v>
      </c>
      <c r="AN17">
        <f t="shared" si="2"/>
        <v>0</v>
      </c>
      <c r="AO17">
        <v>3.63</v>
      </c>
      <c r="AP17">
        <v>0</v>
      </c>
      <c r="AQ17">
        <v>8.8262</v>
      </c>
      <c r="AR17">
        <v>0</v>
      </c>
      <c r="AS17">
        <v>500</v>
      </c>
      <c r="AT17" t="s">
        <v>29</v>
      </c>
    </row>
    <row r="18" spans="1:46" ht="15" customHeight="1" x14ac:dyDescent="0.3">
      <c r="O18" s="17"/>
      <c r="P18" s="17"/>
      <c r="Q18" s="17"/>
      <c r="R18" s="3"/>
      <c r="S18" s="3"/>
      <c r="T18" s="3"/>
      <c r="U18" s="3"/>
      <c r="Y18" s="36" t="s">
        <v>40</v>
      </c>
      <c r="Z18" t="s">
        <v>5</v>
      </c>
      <c r="AA18" t="s">
        <v>14</v>
      </c>
      <c r="AB18" t="s">
        <v>15</v>
      </c>
      <c r="AC18" t="s">
        <v>6</v>
      </c>
      <c r="AD18" t="s">
        <v>7</v>
      </c>
      <c r="AE18" t="s">
        <v>12</v>
      </c>
      <c r="AF18" t="s">
        <v>13</v>
      </c>
      <c r="AH18" t="s">
        <v>8</v>
      </c>
      <c r="AI18" t="s">
        <v>9</v>
      </c>
      <c r="AJ18" t="s">
        <v>16</v>
      </c>
      <c r="AM18">
        <v>8</v>
      </c>
      <c r="AN18">
        <f t="shared" si="2"/>
        <v>9.9813056379821955E-4</v>
      </c>
      <c r="AO18">
        <v>3.78</v>
      </c>
      <c r="AP18">
        <v>1E-3</v>
      </c>
      <c r="AQ18">
        <v>8.8254999999999999</v>
      </c>
      <c r="AR18">
        <v>0</v>
      </c>
      <c r="AS18">
        <v>500</v>
      </c>
      <c r="AT18" t="s">
        <v>29</v>
      </c>
    </row>
    <row r="19" spans="1:46" ht="15" customHeight="1" x14ac:dyDescent="0.3">
      <c r="A19" s="36" t="s">
        <v>40</v>
      </c>
      <c r="B19" t="s">
        <v>5</v>
      </c>
      <c r="C19" t="s">
        <v>14</v>
      </c>
      <c r="D19" t="s">
        <v>15</v>
      </c>
      <c r="E19" t="s">
        <v>6</v>
      </c>
      <c r="F19" t="s">
        <v>7</v>
      </c>
      <c r="G19" t="s">
        <v>12</v>
      </c>
      <c r="H19" t="s">
        <v>13</v>
      </c>
      <c r="J19" t="s">
        <v>8</v>
      </c>
      <c r="K19" t="s">
        <v>9</v>
      </c>
      <c r="L19" t="s">
        <v>16</v>
      </c>
      <c r="O19" s="17"/>
      <c r="P19" s="17"/>
      <c r="Q19" s="17"/>
      <c r="R19" s="3"/>
      <c r="S19" s="3"/>
      <c r="T19" s="3"/>
      <c r="U19" s="3"/>
      <c r="Y19" s="36"/>
      <c r="Z19">
        <v>131</v>
      </c>
      <c r="AA19">
        <v>2239.0959499999999</v>
      </c>
      <c r="AB19">
        <v>512.51648</v>
      </c>
      <c r="AC19" s="3">
        <f>Z19*$F$1</f>
        <v>6.5500000000000007</v>
      </c>
      <c r="AD19" s="3">
        <f>$B$1*$B$2/$AC19</f>
        <v>76.33587786259541</v>
      </c>
      <c r="AE19" s="3">
        <f>(AA19-$F$2/2)*$F$1</f>
        <v>54.354797499999997</v>
      </c>
      <c r="AF19" s="3">
        <f>(AB19-$F$3/2)*$F$1</f>
        <v>-31.974176</v>
      </c>
      <c r="AG19" s="22"/>
      <c r="AH19" s="3">
        <f>AE19*AD19/$B$1</f>
        <v>8.2984423664122122</v>
      </c>
      <c r="AI19" s="3">
        <f>AF19*AD19/$B$1</f>
        <v>-4.8815535877862581</v>
      </c>
      <c r="AJ19" s="3">
        <f>AD19</f>
        <v>76.33587786259541</v>
      </c>
      <c r="AM19">
        <v>8.5</v>
      </c>
      <c r="AN19">
        <f t="shared" si="2"/>
        <v>1.9961028684470821E-3</v>
      </c>
      <c r="AO19">
        <v>3.94</v>
      </c>
      <c r="AP19">
        <v>2E-3</v>
      </c>
      <c r="AQ19">
        <v>8.8246000000000002</v>
      </c>
      <c r="AR19">
        <v>0</v>
      </c>
      <c r="AS19">
        <v>500</v>
      </c>
      <c r="AT19" t="s">
        <v>29</v>
      </c>
    </row>
    <row r="20" spans="1:46" x14ac:dyDescent="0.3">
      <c r="A20" s="36"/>
      <c r="B20">
        <v>131</v>
      </c>
      <c r="C20">
        <v>2239.1389199999999</v>
      </c>
      <c r="D20">
        <v>512.71551999999997</v>
      </c>
      <c r="E20" s="3">
        <f>B20*$F$1</f>
        <v>6.5500000000000007</v>
      </c>
      <c r="F20" s="3">
        <f>$B$1*$B$2/$E20</f>
        <v>76.33587786259541</v>
      </c>
      <c r="G20" s="3">
        <f>(C20-$F$2/2)*$F$1</f>
        <v>54.356945999999994</v>
      </c>
      <c r="H20" s="3">
        <f>(D20-$F$3/2)*$F$1</f>
        <v>-31.964224000000002</v>
      </c>
      <c r="I20" s="22"/>
      <c r="J20" s="3">
        <f>G20*F20/$B$1</f>
        <v>8.2987703816793879</v>
      </c>
      <c r="K20" s="3">
        <f>H20*F20/$B$1</f>
        <v>-4.8800341984732825</v>
      </c>
      <c r="L20" s="3">
        <f>F20</f>
        <v>76.33587786259541</v>
      </c>
      <c r="O20" s="17"/>
      <c r="P20" s="17"/>
      <c r="Q20" s="17"/>
      <c r="R20" s="3"/>
      <c r="S20" s="3"/>
      <c r="T20" s="3"/>
      <c r="U20" s="3"/>
      <c r="Y20" s="36"/>
      <c r="Z20">
        <v>118</v>
      </c>
      <c r="AA20">
        <v>829.51085999999998</v>
      </c>
      <c r="AB20">
        <v>597.81281000000001</v>
      </c>
      <c r="AC20" s="3">
        <f>Z20*$F$1</f>
        <v>5.9</v>
      </c>
      <c r="AD20" s="3">
        <f>$B$1*$B$2/$AC20</f>
        <v>84.745762711864401</v>
      </c>
      <c r="AE20" s="3">
        <f>(AA20-$F$2/2)*$F$1</f>
        <v>-16.124457000000003</v>
      </c>
      <c r="AF20" s="3">
        <f>(AB20-$F$3/2)*$F$1</f>
        <v>-27.709359500000001</v>
      </c>
      <c r="AG20" s="22"/>
      <c r="AH20" s="3">
        <f>AE20*AD20/$B$1</f>
        <v>-2.7329588135593226</v>
      </c>
      <c r="AI20" s="3">
        <f>AF20*AD20/$B$1</f>
        <v>-4.6965016101694923</v>
      </c>
      <c r="AJ20" s="3">
        <f>AD20</f>
        <v>84.745762711864401</v>
      </c>
      <c r="AM20">
        <v>9</v>
      </c>
      <c r="AN20">
        <f t="shared" si="2"/>
        <v>2.9938872403560833E-3</v>
      </c>
      <c r="AO20">
        <v>4.12</v>
      </c>
      <c r="AP20">
        <v>3.0000000000000001E-3</v>
      </c>
      <c r="AQ20">
        <v>8.8232999999999997</v>
      </c>
      <c r="AR20">
        <v>0</v>
      </c>
      <c r="AS20">
        <v>500</v>
      </c>
      <c r="AT20" t="s">
        <v>29</v>
      </c>
    </row>
    <row r="21" spans="1:46" x14ac:dyDescent="0.3">
      <c r="A21" s="36"/>
      <c r="B21">
        <v>118</v>
      </c>
      <c r="C21">
        <v>829.67174999999997</v>
      </c>
      <c r="D21">
        <v>598.11658</v>
      </c>
      <c r="E21" s="3">
        <f>B21*$F$1</f>
        <v>5.9</v>
      </c>
      <c r="F21" s="3">
        <f>$B$1*$B$2/$E21</f>
        <v>84.745762711864401</v>
      </c>
      <c r="G21" s="3">
        <f>(C21-$F$2/2)*$F$1</f>
        <v>-16.116412500000003</v>
      </c>
      <c r="H21" s="3">
        <f>(D21-$F$3/2)*$F$1</f>
        <v>-27.694171000000001</v>
      </c>
      <c r="I21" s="22"/>
      <c r="J21" s="3">
        <f>G21*F21/$B$1</f>
        <v>-2.731595338983051</v>
      </c>
      <c r="K21" s="3">
        <f>H21*F21/$B$1</f>
        <v>-4.6939272881355931</v>
      </c>
      <c r="L21" s="3">
        <f>F21</f>
        <v>84.745762711864401</v>
      </c>
      <c r="O21" s="5"/>
      <c r="P21" s="22"/>
      <c r="Q21" s="3"/>
      <c r="R21" s="3"/>
      <c r="S21" s="3"/>
      <c r="T21" s="3"/>
      <c r="U21" s="3"/>
      <c r="Y21" s="36"/>
      <c r="AC21" s="3"/>
      <c r="AD21" s="3"/>
      <c r="AE21" s="3"/>
      <c r="AF21" s="3"/>
      <c r="AG21" s="6" t="s">
        <v>18</v>
      </c>
      <c r="AH21" s="7">
        <f>AVERAGE(AH19:AH20)</f>
        <v>2.7827417764264446</v>
      </c>
      <c r="AI21" s="7">
        <f>AVERAGE(AI19:AI20)</f>
        <v>-4.7890275989778752</v>
      </c>
      <c r="AJ21" s="7">
        <f>AVERAGE(AJ19:AJ20)</f>
        <v>80.540820287229906</v>
      </c>
      <c r="AM21">
        <v>9.5</v>
      </c>
      <c r="AN21">
        <f t="shared" si="2"/>
        <v>3.9915133531157271E-3</v>
      </c>
      <c r="AO21">
        <v>4.29</v>
      </c>
      <c r="AP21">
        <v>4.0000000000000001E-3</v>
      </c>
      <c r="AQ21">
        <v>8.8222000000000005</v>
      </c>
      <c r="AR21">
        <v>0</v>
      </c>
      <c r="AS21">
        <v>500</v>
      </c>
      <c r="AT21" t="s">
        <v>29</v>
      </c>
    </row>
    <row r="22" spans="1:46" x14ac:dyDescent="0.3">
      <c r="A22" s="36"/>
      <c r="E22" s="3"/>
      <c r="F22" s="3"/>
      <c r="G22" s="3"/>
      <c r="H22" s="3"/>
      <c r="I22" s="6" t="s">
        <v>18</v>
      </c>
      <c r="J22" s="7">
        <f>AVERAGE(J20:J21)</f>
        <v>2.7835875213481684</v>
      </c>
      <c r="K22" s="7">
        <f>AVERAGE(K20:K21)</f>
        <v>-4.7869807433044382</v>
      </c>
      <c r="L22" s="7">
        <f>AVERAGE(L20:L21)</f>
        <v>80.540820287229906</v>
      </c>
      <c r="O22" s="5"/>
      <c r="P22" s="22"/>
      <c r="Q22" s="3"/>
      <c r="R22" s="3"/>
      <c r="S22" s="3"/>
      <c r="T22" s="3"/>
      <c r="U22" s="3"/>
      <c r="Y22" s="36"/>
      <c r="Z22">
        <v>118</v>
      </c>
      <c r="AA22">
        <v>1108.4349400000001</v>
      </c>
      <c r="AB22">
        <v>1446.9442100000001</v>
      </c>
      <c r="AC22" s="3">
        <f t="shared" ref="AC22:AC24" si="16">Z22*$F$1</f>
        <v>5.9</v>
      </c>
      <c r="AD22" s="3">
        <f>$B$1*$B$2/$AC22</f>
        <v>84.745762711864401</v>
      </c>
      <c r="AE22" s="3">
        <f t="shared" ref="AE22:AE24" si="17">(AA22-$F$2/2)*$F$1</f>
        <v>-2.1782529999999953</v>
      </c>
      <c r="AF22" s="3">
        <f t="shared" ref="AF22:AF24" si="18">(AB22-$F$3/2)*$F$1</f>
        <v>14.747210500000007</v>
      </c>
      <c r="AG22" s="22"/>
      <c r="AH22" s="3">
        <f t="shared" ref="AH22:AH24" si="19">AE22*AD22/$B$1</f>
        <v>-0.36919542372881275</v>
      </c>
      <c r="AI22" s="3">
        <f t="shared" ref="AI22:AI24" si="20">AF22*AD22/$B$1</f>
        <v>2.4995272033898313</v>
      </c>
      <c r="AJ22" s="3">
        <f t="shared" ref="AJ22:AJ24" si="21">AD22</f>
        <v>84.745762711864401</v>
      </c>
      <c r="AM22">
        <v>10</v>
      </c>
      <c r="AN22">
        <f t="shared" si="2"/>
        <v>4.9889218595450049E-3</v>
      </c>
      <c r="AO22">
        <v>4.4800000000000004</v>
      </c>
      <c r="AP22">
        <v>5.0000000000000001E-3</v>
      </c>
      <c r="AQ22">
        <v>8.8210999999999995</v>
      </c>
      <c r="AR22">
        <v>0</v>
      </c>
      <c r="AS22">
        <v>500</v>
      </c>
      <c r="AT22" t="s">
        <v>29</v>
      </c>
    </row>
    <row r="23" spans="1:46" x14ac:dyDescent="0.3">
      <c r="A23" s="36"/>
      <c r="B23">
        <v>119</v>
      </c>
      <c r="C23">
        <v>1108.9599599999999</v>
      </c>
      <c r="D23">
        <v>1448.26575</v>
      </c>
      <c r="E23" s="3">
        <f t="shared" ref="E23:E25" si="22">B23*$F$1</f>
        <v>5.95</v>
      </c>
      <c r="F23" s="3">
        <f t="shared" ref="F23:F25" si="23">$B$1*$B$2/$E23</f>
        <v>84.033613445378151</v>
      </c>
      <c r="G23" s="3">
        <f t="shared" ref="G23:G25" si="24">(C23-$F$2/2)*$F$1</f>
        <v>-2.1520020000000044</v>
      </c>
      <c r="H23" s="3">
        <f t="shared" ref="H23:H25" si="25">(D23-$F$3/2)*$F$1</f>
        <v>14.813287500000001</v>
      </c>
      <c r="I23" s="22"/>
      <c r="J23" s="3">
        <f t="shared" ref="J23:J25" si="26">G23*F23/$B$1</f>
        <v>-0.36168100840336209</v>
      </c>
      <c r="K23" s="3">
        <f t="shared" ref="K23:K25" si="27">H23*F23/$B$1</f>
        <v>2.4896281512605047</v>
      </c>
      <c r="L23" s="3">
        <f t="shared" ref="L23:L25" si="28">F23</f>
        <v>84.033613445378151</v>
      </c>
      <c r="O23" s="5"/>
      <c r="P23" s="22"/>
      <c r="Q23" s="3"/>
      <c r="R23" s="3"/>
      <c r="S23" s="3"/>
      <c r="T23" s="3"/>
      <c r="U23" s="3"/>
      <c r="Y23" s="36"/>
      <c r="Z23">
        <v>140</v>
      </c>
      <c r="AA23">
        <v>2119.7209499999999</v>
      </c>
      <c r="AB23">
        <v>1520.77576</v>
      </c>
      <c r="AC23" s="3">
        <f t="shared" si="16"/>
        <v>7</v>
      </c>
      <c r="AD23" s="3">
        <f>$B$1*$B$2/$AC23</f>
        <v>71.428571428571431</v>
      </c>
      <c r="AE23" s="3">
        <f t="shared" si="17"/>
        <v>48.386047499999997</v>
      </c>
      <c r="AF23" s="3">
        <f t="shared" si="18"/>
        <v>18.438787999999999</v>
      </c>
      <c r="AG23" s="22"/>
      <c r="AH23" s="3">
        <f t="shared" si="19"/>
        <v>6.9122924999999995</v>
      </c>
      <c r="AI23" s="3">
        <f t="shared" si="20"/>
        <v>2.6341125714285711</v>
      </c>
      <c r="AJ23" s="3">
        <f t="shared" si="21"/>
        <v>71.428571428571431</v>
      </c>
      <c r="AM23">
        <v>10.5</v>
      </c>
      <c r="AN23">
        <f t="shared" si="2"/>
        <v>5.9861127596439172E-3</v>
      </c>
      <c r="AO23">
        <v>4.68</v>
      </c>
      <c r="AP23">
        <v>6.0000000000000001E-3</v>
      </c>
      <c r="AQ23">
        <v>8.8201000000000001</v>
      </c>
      <c r="AR23">
        <v>0</v>
      </c>
      <c r="AS23">
        <v>500</v>
      </c>
      <c r="AT23" t="s">
        <v>29</v>
      </c>
    </row>
    <row r="24" spans="1:46" x14ac:dyDescent="0.3">
      <c r="A24" s="36"/>
      <c r="B24">
        <v>140</v>
      </c>
      <c r="C24">
        <v>2120.31567</v>
      </c>
      <c r="D24">
        <v>1522.3158000000001</v>
      </c>
      <c r="E24" s="3">
        <f t="shared" si="22"/>
        <v>7</v>
      </c>
      <c r="F24" s="3">
        <f t="shared" si="23"/>
        <v>71.428571428571431</v>
      </c>
      <c r="G24" s="3">
        <f t="shared" si="24"/>
        <v>48.415783500000003</v>
      </c>
      <c r="H24" s="3">
        <f t="shared" si="25"/>
        <v>18.515790000000006</v>
      </c>
      <c r="I24" s="22"/>
      <c r="J24" s="3">
        <f t="shared" si="26"/>
        <v>6.9165405000000009</v>
      </c>
      <c r="K24" s="3">
        <f t="shared" si="27"/>
        <v>2.6451128571428582</v>
      </c>
      <c r="L24" s="3">
        <f t="shared" si="28"/>
        <v>71.428571428571431</v>
      </c>
      <c r="O24" s="5"/>
      <c r="P24" s="22"/>
      <c r="Q24" s="3"/>
      <c r="R24" s="3"/>
      <c r="S24" s="3"/>
      <c r="T24" s="3"/>
      <c r="U24" s="3"/>
      <c r="Y24" s="36"/>
      <c r="Z24">
        <v>138</v>
      </c>
      <c r="AA24">
        <v>128.50013999999999</v>
      </c>
      <c r="AB24">
        <v>1522.80457</v>
      </c>
      <c r="AC24" s="3">
        <f t="shared" si="16"/>
        <v>6.9</v>
      </c>
      <c r="AD24" s="3">
        <f>$B$1*$B$2/$AC24</f>
        <v>72.463768115942031</v>
      </c>
      <c r="AE24" s="3">
        <f t="shared" si="17"/>
        <v>-51.174993000000001</v>
      </c>
      <c r="AF24" s="3">
        <f t="shared" si="18"/>
        <v>18.540228500000001</v>
      </c>
      <c r="AG24" s="22"/>
      <c r="AH24" s="3">
        <f t="shared" si="19"/>
        <v>-7.4166656521739132</v>
      </c>
      <c r="AI24" s="3">
        <f t="shared" si="20"/>
        <v>2.6869896376811599</v>
      </c>
      <c r="AJ24" s="3">
        <f t="shared" si="21"/>
        <v>72.463768115942031</v>
      </c>
      <c r="AM24">
        <v>11</v>
      </c>
      <c r="AN24">
        <f t="shared" si="2"/>
        <v>6.9831058358061325E-3</v>
      </c>
      <c r="AO24">
        <v>4.88</v>
      </c>
      <c r="AP24">
        <v>7.0000000000000001E-3</v>
      </c>
      <c r="AQ24">
        <v>8.8193000000000001</v>
      </c>
      <c r="AR24">
        <v>0</v>
      </c>
      <c r="AS24">
        <v>500</v>
      </c>
      <c r="AT24" t="s">
        <v>29</v>
      </c>
    </row>
    <row r="25" spans="1:46" x14ac:dyDescent="0.3">
      <c r="A25" s="36"/>
      <c r="B25">
        <v>139</v>
      </c>
      <c r="C25">
        <v>129.20946000000001</v>
      </c>
      <c r="D25">
        <v>1524.27197</v>
      </c>
      <c r="E25" s="3">
        <f t="shared" si="22"/>
        <v>6.95</v>
      </c>
      <c r="F25" s="3">
        <f t="shared" si="23"/>
        <v>71.942446043165461</v>
      </c>
      <c r="G25" s="3">
        <f t="shared" si="24"/>
        <v>-51.139527000000001</v>
      </c>
      <c r="H25" s="3">
        <f t="shared" si="25"/>
        <v>18.613598500000002</v>
      </c>
      <c r="I25" s="22"/>
      <c r="J25" s="3">
        <f t="shared" si="26"/>
        <v>-7.3582053237410063</v>
      </c>
      <c r="K25" s="3">
        <f t="shared" si="27"/>
        <v>2.6782156115107916</v>
      </c>
      <c r="L25" s="3">
        <f t="shared" si="28"/>
        <v>71.942446043165461</v>
      </c>
      <c r="O25" s="5"/>
      <c r="P25" s="22"/>
      <c r="Q25" s="3"/>
      <c r="R25" s="3"/>
      <c r="S25" s="3"/>
      <c r="T25" s="3"/>
      <c r="U25" s="3"/>
      <c r="Y25" s="5"/>
      <c r="Z25" s="22"/>
      <c r="AA25" s="3"/>
      <c r="AB25" s="3"/>
      <c r="AC25" s="3"/>
      <c r="AD25" s="3"/>
      <c r="AE25" s="3"/>
      <c r="AF25" s="3"/>
      <c r="AG25" s="6" t="s">
        <v>17</v>
      </c>
      <c r="AH25" s="7">
        <f>AVERAGE(AH22:AH24)</f>
        <v>-0.29118952530090869</v>
      </c>
      <c r="AI25" s="7">
        <f>AVERAGE(AI22:AI24)</f>
        <v>2.6068764708331873</v>
      </c>
      <c r="AJ25" s="7">
        <f>AVERAGE(AJ22:AJ24)</f>
        <v>76.212700752125954</v>
      </c>
      <c r="AK25" t="s">
        <v>2</v>
      </c>
      <c r="AM25">
        <v>11.5</v>
      </c>
      <c r="AN25">
        <f t="shared" si="2"/>
        <v>7.979861523244312E-3</v>
      </c>
      <c r="AO25">
        <v>5.09</v>
      </c>
      <c r="AP25">
        <v>8.0000000000000002E-3</v>
      </c>
      <c r="AQ25">
        <v>8.8180999999999994</v>
      </c>
      <c r="AR25">
        <v>0</v>
      </c>
      <c r="AS25">
        <v>500</v>
      </c>
      <c r="AT25" t="s">
        <v>29</v>
      </c>
    </row>
    <row r="26" spans="1:46" ht="15" customHeight="1" x14ac:dyDescent="0.3">
      <c r="A26" s="5"/>
      <c r="B26" s="22"/>
      <c r="C26" s="3"/>
      <c r="D26" s="3"/>
      <c r="E26" s="3"/>
      <c r="F26" s="3"/>
      <c r="G26" s="3"/>
      <c r="H26" s="3"/>
      <c r="I26" s="6" t="s">
        <v>17</v>
      </c>
      <c r="J26" s="7">
        <f>AVERAGE(J23:J25)</f>
        <v>-0.26778194404812261</v>
      </c>
      <c r="K26" s="7">
        <f>AVERAGE(K23:K25)</f>
        <v>2.6043188733047185</v>
      </c>
      <c r="L26" s="7">
        <f>AVERAGE(L23:L25)</f>
        <v>75.801543639038343</v>
      </c>
      <c r="M26" t="s">
        <v>2</v>
      </c>
      <c r="O26" s="5"/>
      <c r="P26" s="22"/>
      <c r="Q26" s="3"/>
      <c r="R26" s="3"/>
      <c r="S26" s="3"/>
      <c r="T26" s="3"/>
      <c r="U26" s="3"/>
      <c r="Y26" s="5"/>
      <c r="Z26" s="22"/>
      <c r="AA26" s="3"/>
      <c r="AB26" s="3"/>
      <c r="AC26" s="3"/>
      <c r="AD26" s="3"/>
      <c r="AE26" s="3"/>
      <c r="AF26" s="3"/>
      <c r="AG26" s="6"/>
      <c r="AH26" s="8" t="s">
        <v>0</v>
      </c>
      <c r="AI26" s="9">
        <f>AI25-AI21</f>
        <v>7.3959040698110625</v>
      </c>
      <c r="AJ26" s="7" t="s">
        <v>2</v>
      </c>
      <c r="AM26">
        <v>12</v>
      </c>
      <c r="AN26">
        <f t="shared" si="2"/>
        <v>8.9763649851632033E-3</v>
      </c>
      <c r="AO26">
        <v>5.31</v>
      </c>
      <c r="AP26">
        <v>8.9999999999999993E-3</v>
      </c>
      <c r="AQ26">
        <v>8.8170000000000002</v>
      </c>
      <c r="AR26">
        <v>0</v>
      </c>
      <c r="AS26">
        <v>500</v>
      </c>
      <c r="AT26" t="s">
        <v>29</v>
      </c>
    </row>
    <row r="27" spans="1:46" x14ac:dyDescent="0.3">
      <c r="A27" s="5"/>
      <c r="B27" s="22"/>
      <c r="C27" s="3"/>
      <c r="D27" s="3"/>
      <c r="E27" s="3"/>
      <c r="F27" s="3"/>
      <c r="G27" s="3"/>
      <c r="H27" s="3"/>
      <c r="I27" s="6"/>
      <c r="J27" s="8" t="s">
        <v>0</v>
      </c>
      <c r="K27" s="9">
        <f>K26-K22</f>
        <v>7.3912996166091567</v>
      </c>
      <c r="L27" s="7" t="s">
        <v>2</v>
      </c>
      <c r="AM27">
        <v>12.5</v>
      </c>
      <c r="AN27">
        <f t="shared" si="2"/>
        <v>9.9725024727992089E-3</v>
      </c>
      <c r="AO27">
        <v>5.56</v>
      </c>
      <c r="AP27">
        <v>0.01</v>
      </c>
      <c r="AQ27">
        <v>8.8162000000000003</v>
      </c>
      <c r="AR27">
        <v>0</v>
      </c>
      <c r="AS27">
        <v>500</v>
      </c>
      <c r="AT27" t="s">
        <v>29</v>
      </c>
    </row>
    <row r="28" spans="1:46" x14ac:dyDescent="0.3">
      <c r="A28" s="5"/>
      <c r="B28" s="22"/>
      <c r="C28" s="3"/>
      <c r="D28" s="3"/>
      <c r="E28" s="3"/>
      <c r="F28" s="3"/>
      <c r="G28" s="3"/>
      <c r="H28" s="3"/>
      <c r="J28" s="3"/>
      <c r="K28" s="3"/>
      <c r="L28" s="3"/>
      <c r="AM28">
        <v>13</v>
      </c>
      <c r="AN28">
        <f t="shared" si="2"/>
        <v>1.0968392680514341E-2</v>
      </c>
      <c r="AO28">
        <v>5.81</v>
      </c>
      <c r="AP28">
        <v>1.0999999999999999E-2</v>
      </c>
      <c r="AQ28">
        <v>8.8150999999999993</v>
      </c>
      <c r="AR28">
        <v>0</v>
      </c>
      <c r="AS28">
        <v>500</v>
      </c>
      <c r="AT28" t="s">
        <v>29</v>
      </c>
    </row>
    <row r="29" spans="1:46" x14ac:dyDescent="0.3">
      <c r="AM29">
        <v>13.5</v>
      </c>
      <c r="AN29">
        <f t="shared" si="2"/>
        <v>1.1963857566765579E-2</v>
      </c>
      <c r="AO29">
        <v>6.09</v>
      </c>
      <c r="AP29">
        <v>1.2E-2</v>
      </c>
      <c r="AQ29">
        <v>8.8140000000000001</v>
      </c>
      <c r="AR29">
        <v>0</v>
      </c>
      <c r="AS29">
        <v>500</v>
      </c>
      <c r="AT29" t="s">
        <v>29</v>
      </c>
    </row>
    <row r="30" spans="1:46" ht="15" customHeight="1" x14ac:dyDescent="0.3">
      <c r="Y30" s="36" t="s">
        <v>41</v>
      </c>
      <c r="Z30" t="s">
        <v>5</v>
      </c>
      <c r="AA30" t="s">
        <v>14</v>
      </c>
      <c r="AB30" t="s">
        <v>15</v>
      </c>
      <c r="AC30" t="s">
        <v>6</v>
      </c>
      <c r="AD30" t="s">
        <v>7</v>
      </c>
      <c r="AE30" t="s">
        <v>12</v>
      </c>
      <c r="AF30" t="s">
        <v>13</v>
      </c>
      <c r="AH30" t="s">
        <v>8</v>
      </c>
      <c r="AI30" t="s">
        <v>9</v>
      </c>
      <c r="AJ30" t="s">
        <v>16</v>
      </c>
      <c r="AM30">
        <v>14</v>
      </c>
      <c r="AN30">
        <f t="shared" si="2"/>
        <v>1.3955895153313551E-2</v>
      </c>
      <c r="AO30">
        <v>6.37</v>
      </c>
      <c r="AP30">
        <v>1.4E-2</v>
      </c>
      <c r="AQ30">
        <v>8.8126999999999995</v>
      </c>
      <c r="AR30">
        <v>0</v>
      </c>
      <c r="AS30">
        <v>500</v>
      </c>
      <c r="AT30" t="s">
        <v>29</v>
      </c>
    </row>
    <row r="31" spans="1:46" ht="15" customHeight="1" x14ac:dyDescent="0.3">
      <c r="A31" s="36" t="s">
        <v>41</v>
      </c>
      <c r="B31" t="s">
        <v>5</v>
      </c>
      <c r="C31" t="s">
        <v>14</v>
      </c>
      <c r="D31" t="s">
        <v>15</v>
      </c>
      <c r="E31" t="s">
        <v>6</v>
      </c>
      <c r="F31" t="s">
        <v>7</v>
      </c>
      <c r="G31" t="s">
        <v>12</v>
      </c>
      <c r="H31" t="s">
        <v>13</v>
      </c>
      <c r="J31" t="s">
        <v>8</v>
      </c>
      <c r="K31" t="s">
        <v>9</v>
      </c>
      <c r="L31" t="s">
        <v>16</v>
      </c>
      <c r="Y31" s="36"/>
      <c r="Z31">
        <v>131</v>
      </c>
      <c r="AA31">
        <v>2239.29297</v>
      </c>
      <c r="AB31">
        <v>511.11313000000001</v>
      </c>
      <c r="AC31" s="3">
        <f>Z31*$F$1</f>
        <v>6.5500000000000007</v>
      </c>
      <c r="AD31" s="3">
        <f>$B$1*$B$2/$AC31</f>
        <v>76.33587786259541</v>
      </c>
      <c r="AE31" s="3">
        <f>(AA31-$F$2/2)*$F$1</f>
        <v>54.364648500000001</v>
      </c>
      <c r="AF31" s="3">
        <f>(AB31-$F$3/2)*$F$1</f>
        <v>-32.044343500000004</v>
      </c>
      <c r="AG31" s="22"/>
      <c r="AH31" s="3">
        <f>AE31*AD31/$B$1</f>
        <v>8.2999463358778609</v>
      </c>
      <c r="AI31" s="3">
        <f>AF31*AD31/$B$1</f>
        <v>-4.8922661832061065</v>
      </c>
      <c r="AJ31" s="3">
        <f>AD31</f>
        <v>76.33587786259541</v>
      </c>
      <c r="AM31">
        <v>14.5</v>
      </c>
      <c r="AN31">
        <f t="shared" si="2"/>
        <v>1.4951112759643916E-2</v>
      </c>
      <c r="AO31">
        <v>6.59</v>
      </c>
      <c r="AP31">
        <v>1.4999999999999999E-2</v>
      </c>
      <c r="AQ31">
        <v>8.8112999999999992</v>
      </c>
      <c r="AR31">
        <v>0</v>
      </c>
      <c r="AS31">
        <v>500</v>
      </c>
      <c r="AT31" t="s">
        <v>29</v>
      </c>
    </row>
    <row r="32" spans="1:46" x14ac:dyDescent="0.3">
      <c r="A32" s="36"/>
      <c r="B32">
        <v>131</v>
      </c>
      <c r="C32">
        <v>2239.27124</v>
      </c>
      <c r="D32">
        <v>511.33154000000002</v>
      </c>
      <c r="E32" s="3">
        <f>B32*$F$1</f>
        <v>6.5500000000000007</v>
      </c>
      <c r="F32" s="3">
        <f>$B$1*$B$2/$E32</f>
        <v>76.33587786259541</v>
      </c>
      <c r="G32" s="3">
        <f>(C32-$F$2/2)*$F$1</f>
        <v>54.363562000000002</v>
      </c>
      <c r="H32" s="3">
        <f>(D32-$F$3/2)*$F$1</f>
        <v>-32.033422999999999</v>
      </c>
      <c r="I32" s="22"/>
      <c r="J32" s="3">
        <f>G32*F32/$B$1</f>
        <v>8.2997804580152668</v>
      </c>
      <c r="K32" s="3">
        <f>H32*F32/$B$1</f>
        <v>-4.890598931297709</v>
      </c>
      <c r="L32" s="3">
        <f>F32</f>
        <v>76.33587786259541</v>
      </c>
      <c r="Y32" s="36"/>
      <c r="Z32">
        <v>118</v>
      </c>
      <c r="AA32">
        <v>829.71178999999995</v>
      </c>
      <c r="AB32">
        <v>596.55364999999995</v>
      </c>
      <c r="AC32" s="3">
        <f>Z32*$F$1</f>
        <v>5.9</v>
      </c>
      <c r="AD32" s="3">
        <f>$B$1*$B$2/$AC32</f>
        <v>84.745762711864401</v>
      </c>
      <c r="AE32" s="3">
        <f>(AA32-$F$2/2)*$F$1</f>
        <v>-16.114410500000002</v>
      </c>
      <c r="AF32" s="3">
        <f>(AB32-$F$3/2)*$F$1</f>
        <v>-27.772317500000003</v>
      </c>
      <c r="AG32" s="22"/>
      <c r="AH32" s="3">
        <f>AE32*AD32/$B$1</f>
        <v>-2.7312560169491524</v>
      </c>
      <c r="AI32" s="3">
        <f>AF32*AD32/$B$1</f>
        <v>-4.7071724576271192</v>
      </c>
      <c r="AJ32" s="3">
        <f>AD32</f>
        <v>84.745762711864401</v>
      </c>
      <c r="AM32">
        <v>15</v>
      </c>
      <c r="AN32">
        <f t="shared" si="2"/>
        <v>1.5945400593471812E-2</v>
      </c>
      <c r="AO32">
        <v>6.9</v>
      </c>
      <c r="AP32">
        <v>1.6E-2</v>
      </c>
      <c r="AQ32">
        <v>8.81</v>
      </c>
      <c r="AR32">
        <v>0</v>
      </c>
      <c r="AS32">
        <v>500</v>
      </c>
      <c r="AT32" t="s">
        <v>29</v>
      </c>
    </row>
    <row r="33" spans="1:46" x14ac:dyDescent="0.3">
      <c r="A33" s="36"/>
      <c r="B33">
        <v>118</v>
      </c>
      <c r="C33">
        <v>829.80205999999998</v>
      </c>
      <c r="D33">
        <v>596.74994000000004</v>
      </c>
      <c r="E33" s="3">
        <f>B33*$F$1</f>
        <v>5.9</v>
      </c>
      <c r="F33" s="3">
        <f>$B$1*$B$2/$E33</f>
        <v>84.745762711864401</v>
      </c>
      <c r="G33" s="3">
        <f>(C33-$F$2/2)*$F$1</f>
        <v>-16.109897</v>
      </c>
      <c r="H33" s="3">
        <f>(D33-$F$3/2)*$F$1</f>
        <v>-27.762502999999999</v>
      </c>
      <c r="I33" s="22"/>
      <c r="J33" s="3">
        <f>G33*F33/$B$1</f>
        <v>-2.7304910169491521</v>
      </c>
      <c r="K33" s="3">
        <f>H33*F33/$B$1</f>
        <v>-4.705508983050847</v>
      </c>
      <c r="L33" s="3">
        <f>F33</f>
        <v>84.745762711864401</v>
      </c>
      <c r="Y33" s="36"/>
      <c r="AC33" s="3"/>
      <c r="AD33" s="3"/>
      <c r="AE33" s="3"/>
      <c r="AF33" s="3"/>
      <c r="AG33" s="6" t="s">
        <v>18</v>
      </c>
      <c r="AH33" s="7">
        <f>AVERAGE(AH31:AH32)</f>
        <v>2.7843451594643542</v>
      </c>
      <c r="AI33" s="7">
        <f>AVERAGE(AI31:AI32)</f>
        <v>-4.7997193204166129</v>
      </c>
      <c r="AJ33" s="7">
        <f>AVERAGE(AJ31:AJ32)</f>
        <v>80.540820287229906</v>
      </c>
      <c r="AM33">
        <v>15.5</v>
      </c>
      <c r="AN33">
        <f t="shared" si="2"/>
        <v>1.7935905044510383E-2</v>
      </c>
      <c r="AO33">
        <v>7.2</v>
      </c>
      <c r="AP33">
        <v>1.7999999999999999E-2</v>
      </c>
      <c r="AQ33">
        <v>8.8087999999999997</v>
      </c>
      <c r="AR33">
        <v>0</v>
      </c>
      <c r="AS33">
        <v>500</v>
      </c>
      <c r="AT33" t="s">
        <v>29</v>
      </c>
    </row>
    <row r="34" spans="1:46" x14ac:dyDescent="0.3">
      <c r="A34" s="36"/>
      <c r="E34" s="3"/>
      <c r="F34" s="3"/>
      <c r="G34" s="3"/>
      <c r="H34" s="3"/>
      <c r="I34" s="6" t="s">
        <v>18</v>
      </c>
      <c r="J34" s="7">
        <f>AVERAGE(J32:J33)</f>
        <v>2.7846447205330573</v>
      </c>
      <c r="K34" s="7">
        <f>AVERAGE(K32:K33)</f>
        <v>-4.798053957174278</v>
      </c>
      <c r="L34" s="7">
        <f>AVERAGE(L32:L33)</f>
        <v>80.540820287229906</v>
      </c>
      <c r="Y34" s="36"/>
      <c r="Z34">
        <v>118</v>
      </c>
      <c r="AA34">
        <v>1108.5682400000001</v>
      </c>
      <c r="AB34">
        <v>1444.2185099999999</v>
      </c>
      <c r="AC34" s="3">
        <f t="shared" ref="AC34:AC36" si="29">Z34*$F$1</f>
        <v>5.9</v>
      </c>
      <c r="AD34" s="3">
        <f>$B$1*$B$2/$AC34</f>
        <v>84.745762711864401</v>
      </c>
      <c r="AE34" s="3">
        <f t="shared" ref="AE34:AE36" si="30">(AA34-$F$2/2)*$F$1</f>
        <v>-2.1715879999999972</v>
      </c>
      <c r="AF34" s="3">
        <f t="shared" ref="AF34:AF36" si="31">(AB34-$F$3/2)*$F$1</f>
        <v>14.610925499999997</v>
      </c>
      <c r="AG34" s="22"/>
      <c r="AH34" s="3">
        <f t="shared" ref="AH34:AH36" si="32">AE34*AD34/$B$1</f>
        <v>-0.36806576271186392</v>
      </c>
      <c r="AI34" s="3">
        <f t="shared" ref="AI34:AI36" si="33">AF34*AD34/$B$1</f>
        <v>2.4764280508474572</v>
      </c>
      <c r="AJ34" s="3">
        <f t="shared" ref="AJ34:AJ36" si="34">AD34</f>
        <v>84.745762711864401</v>
      </c>
      <c r="AM34">
        <v>16</v>
      </c>
      <c r="AN34">
        <f t="shared" si="2"/>
        <v>1.8929619188921859E-2</v>
      </c>
      <c r="AO34">
        <v>7.49</v>
      </c>
      <c r="AP34">
        <v>1.9E-2</v>
      </c>
      <c r="AQ34">
        <v>8.8078000000000003</v>
      </c>
      <c r="AR34">
        <v>0</v>
      </c>
      <c r="AS34">
        <v>500</v>
      </c>
      <c r="AT34" t="s">
        <v>29</v>
      </c>
    </row>
    <row r="35" spans="1:46" x14ac:dyDescent="0.3">
      <c r="A35" s="36"/>
      <c r="B35">
        <v>119</v>
      </c>
      <c r="C35">
        <v>1108.9366500000001</v>
      </c>
      <c r="D35">
        <v>1445.23523</v>
      </c>
      <c r="E35" s="3">
        <f t="shared" ref="E35:E37" si="35">B35*$F$1</f>
        <v>5.95</v>
      </c>
      <c r="F35" s="3">
        <f t="shared" ref="F35:F37" si="36">$B$1*$B$2/$E35</f>
        <v>84.033613445378151</v>
      </c>
      <c r="G35" s="3">
        <f t="shared" ref="G35:G37" si="37">(C35-$F$2/2)*$F$1</f>
        <v>-2.153167499999995</v>
      </c>
      <c r="H35" s="3">
        <f t="shared" ref="H35:H37" si="38">(D35-$F$3/2)*$F$1</f>
        <v>14.661761500000001</v>
      </c>
      <c r="I35" s="22"/>
      <c r="J35" s="3">
        <f t="shared" ref="J35:J37" si="39">G35*F35/$B$1</f>
        <v>-0.36187689075630169</v>
      </c>
      <c r="K35" s="3">
        <f t="shared" ref="K35:K37" si="40">H35*F35/$B$1</f>
        <v>2.4641615966386556</v>
      </c>
      <c r="L35" s="3">
        <f t="shared" ref="L35:L37" si="41">F35</f>
        <v>84.033613445378151</v>
      </c>
      <c r="Y35" s="36"/>
      <c r="Z35">
        <v>139</v>
      </c>
      <c r="AA35">
        <v>2119.8930700000001</v>
      </c>
      <c r="AB35">
        <v>1517.4453100000001</v>
      </c>
      <c r="AC35" s="3">
        <f t="shared" si="29"/>
        <v>6.95</v>
      </c>
      <c r="AD35" s="3">
        <f>$B$1*$B$2/$AC35</f>
        <v>71.942446043165461</v>
      </c>
      <c r="AE35" s="3">
        <f t="shared" si="30"/>
        <v>48.394653500000004</v>
      </c>
      <c r="AF35" s="3">
        <f t="shared" si="31"/>
        <v>18.272265500000003</v>
      </c>
      <c r="AG35" s="22"/>
      <c r="AH35" s="3">
        <f t="shared" si="32"/>
        <v>6.9632594964028778</v>
      </c>
      <c r="AI35" s="3">
        <f t="shared" si="33"/>
        <v>2.6291029496402878</v>
      </c>
      <c r="AJ35" s="3">
        <f t="shared" si="34"/>
        <v>71.942446043165461</v>
      </c>
      <c r="AM35">
        <v>16.5</v>
      </c>
      <c r="AN35">
        <f t="shared" si="2"/>
        <v>1.9922650840751732E-2</v>
      </c>
      <c r="AO35">
        <v>7.82</v>
      </c>
      <c r="AP35">
        <v>0.02</v>
      </c>
      <c r="AQ35">
        <v>8.8065999999999995</v>
      </c>
      <c r="AR35">
        <v>0</v>
      </c>
      <c r="AS35">
        <v>500</v>
      </c>
      <c r="AT35" t="s">
        <v>29</v>
      </c>
    </row>
    <row r="36" spans="1:46" x14ac:dyDescent="0.3">
      <c r="A36" s="36"/>
      <c r="B36">
        <v>140</v>
      </c>
      <c r="C36">
        <v>2120.2585399999998</v>
      </c>
      <c r="D36">
        <v>1518.69849</v>
      </c>
      <c r="E36" s="3">
        <f t="shared" si="35"/>
        <v>7</v>
      </c>
      <c r="F36" s="3">
        <f t="shared" si="36"/>
        <v>71.428571428571431</v>
      </c>
      <c r="G36" s="3">
        <f t="shared" si="37"/>
        <v>48.412926999999996</v>
      </c>
      <c r="H36" s="3">
        <f t="shared" si="38"/>
        <v>18.3349245</v>
      </c>
      <c r="I36" s="22"/>
      <c r="J36" s="3">
        <f t="shared" si="39"/>
        <v>6.9161324285714283</v>
      </c>
      <c r="K36" s="3">
        <f t="shared" si="40"/>
        <v>2.6192749285714285</v>
      </c>
      <c r="L36" s="3">
        <f t="shared" si="41"/>
        <v>71.428571428571431</v>
      </c>
      <c r="Y36" s="36"/>
      <c r="Z36">
        <v>139</v>
      </c>
      <c r="AA36">
        <v>128.70218</v>
      </c>
      <c r="AB36">
        <v>1519.50146</v>
      </c>
      <c r="AC36" s="3">
        <f t="shared" si="29"/>
        <v>6.95</v>
      </c>
      <c r="AD36" s="3">
        <f>$B$1*$B$2/$AC36</f>
        <v>71.942446043165461</v>
      </c>
      <c r="AE36" s="3">
        <f t="shared" si="30"/>
        <v>-51.164891000000004</v>
      </c>
      <c r="AF36" s="3">
        <f t="shared" si="31"/>
        <v>18.375072999999997</v>
      </c>
      <c r="AG36" s="22"/>
      <c r="AH36" s="3">
        <f t="shared" si="32"/>
        <v>-7.3618548201438854</v>
      </c>
      <c r="AI36" s="3">
        <f t="shared" si="33"/>
        <v>2.6438953956834523</v>
      </c>
      <c r="AJ36" s="3">
        <f t="shared" si="34"/>
        <v>71.942446043165461</v>
      </c>
      <c r="AM36">
        <v>17</v>
      </c>
      <c r="AN36">
        <f t="shared" si="2"/>
        <v>2.1911325420375865E-2</v>
      </c>
      <c r="AO36">
        <v>8.15</v>
      </c>
      <c r="AP36">
        <v>2.1999999999999999E-2</v>
      </c>
      <c r="AQ36">
        <v>8.8048999999999999</v>
      </c>
      <c r="AR36">
        <v>0</v>
      </c>
      <c r="AS36">
        <v>500</v>
      </c>
      <c r="AT36" t="s">
        <v>29</v>
      </c>
    </row>
    <row r="37" spans="1:46" x14ac:dyDescent="0.3">
      <c r="A37" s="36"/>
      <c r="B37">
        <v>139</v>
      </c>
      <c r="C37">
        <v>129.14852999999999</v>
      </c>
      <c r="D37">
        <v>1520.67371</v>
      </c>
      <c r="E37" s="3">
        <f t="shared" si="35"/>
        <v>6.95</v>
      </c>
      <c r="F37" s="3">
        <f t="shared" si="36"/>
        <v>71.942446043165461</v>
      </c>
      <c r="G37" s="3">
        <f t="shared" si="37"/>
        <v>-51.142573500000005</v>
      </c>
      <c r="H37" s="3">
        <f t="shared" si="38"/>
        <v>18.433685500000003</v>
      </c>
      <c r="I37" s="22"/>
      <c r="J37" s="3">
        <f t="shared" si="39"/>
        <v>-7.3586436690647483</v>
      </c>
      <c r="K37" s="3">
        <f t="shared" si="40"/>
        <v>2.6523288489208636</v>
      </c>
      <c r="L37" s="3">
        <f t="shared" si="41"/>
        <v>71.942446043165461</v>
      </c>
      <c r="Y37" s="5"/>
      <c r="Z37" s="22"/>
      <c r="AA37" s="3"/>
      <c r="AB37" s="3"/>
      <c r="AC37" s="3"/>
      <c r="AD37" s="3"/>
      <c r="AE37" s="3"/>
      <c r="AF37" s="3"/>
      <c r="AG37" s="6" t="s">
        <v>17</v>
      </c>
      <c r="AH37" s="7">
        <f>AVERAGE(AH34:AH36)</f>
        <v>-0.25555369548429052</v>
      </c>
      <c r="AI37" s="7">
        <f>AVERAGE(AI34:AI36)</f>
        <v>2.5831421320570658</v>
      </c>
      <c r="AJ37" s="7">
        <f>AVERAGE(AJ34:AJ36)</f>
        <v>76.210218266065098</v>
      </c>
      <c r="AK37" t="s">
        <v>2</v>
      </c>
      <c r="AM37">
        <v>17.5</v>
      </c>
      <c r="AN37">
        <f t="shared" si="2"/>
        <v>2.2903768545994064E-2</v>
      </c>
      <c r="AO37">
        <v>8.4600000000000009</v>
      </c>
      <c r="AP37">
        <v>2.3E-2</v>
      </c>
      <c r="AQ37">
        <v>8.8036999999999992</v>
      </c>
      <c r="AR37">
        <v>0</v>
      </c>
      <c r="AS37">
        <v>500</v>
      </c>
      <c r="AT37" t="s">
        <v>29</v>
      </c>
    </row>
    <row r="38" spans="1:46" x14ac:dyDescent="0.3">
      <c r="A38" s="5"/>
      <c r="B38" s="22"/>
      <c r="C38" s="3"/>
      <c r="D38" s="3"/>
      <c r="E38" s="3"/>
      <c r="F38" s="3"/>
      <c r="G38" s="3"/>
      <c r="H38" s="3"/>
      <c r="I38" s="6" t="s">
        <v>17</v>
      </c>
      <c r="J38" s="7">
        <f>AVERAGE(J35:J37)</f>
        <v>-0.26812937708320711</v>
      </c>
      <c r="K38" s="7">
        <f>AVERAGE(K35:K37)</f>
        <v>2.5785884580436491</v>
      </c>
      <c r="L38" s="7">
        <f>AVERAGE(L35:L37)</f>
        <v>75.801543639038343</v>
      </c>
      <c r="M38" t="s">
        <v>2</v>
      </c>
      <c r="Y38" s="5"/>
      <c r="Z38" s="22"/>
      <c r="AA38" s="3"/>
      <c r="AB38" s="3"/>
      <c r="AC38" s="3"/>
      <c r="AD38" s="3"/>
      <c r="AE38" s="3"/>
      <c r="AF38" s="3"/>
      <c r="AG38" s="6"/>
      <c r="AH38" s="8" t="s">
        <v>0</v>
      </c>
      <c r="AI38" s="9">
        <f>AI37-AI33</f>
        <v>7.3828614524736782</v>
      </c>
      <c r="AJ38" s="7" t="s">
        <v>2</v>
      </c>
      <c r="AM38">
        <v>18</v>
      </c>
      <c r="AN38">
        <f t="shared" si="2"/>
        <v>2.3895667655786351E-2</v>
      </c>
      <c r="AO38">
        <v>8.7899999999999991</v>
      </c>
      <c r="AP38">
        <v>2.4E-2</v>
      </c>
      <c r="AQ38">
        <v>8.8023000000000007</v>
      </c>
      <c r="AR38">
        <v>0</v>
      </c>
      <c r="AS38">
        <v>500</v>
      </c>
      <c r="AT38" t="s">
        <v>29</v>
      </c>
    </row>
    <row r="39" spans="1:46" x14ac:dyDescent="0.3">
      <c r="A39" s="5"/>
      <c r="B39" s="22"/>
      <c r="C39" s="3"/>
      <c r="D39" s="3"/>
      <c r="E39" s="3"/>
      <c r="F39" s="3"/>
      <c r="G39" s="3"/>
      <c r="H39" s="3"/>
      <c r="I39" s="6"/>
      <c r="J39" s="8" t="s">
        <v>0</v>
      </c>
      <c r="K39" s="9">
        <f>K38-K34</f>
        <v>7.3766424152179271</v>
      </c>
      <c r="L39" s="7" t="s">
        <v>2</v>
      </c>
      <c r="AM39">
        <v>18.5</v>
      </c>
      <c r="AN39">
        <f t="shared" si="2"/>
        <v>2.4886745796241345E-2</v>
      </c>
      <c r="AO39">
        <v>9.16</v>
      </c>
      <c r="AP39">
        <v>2.5000000000000001E-2</v>
      </c>
      <c r="AQ39">
        <v>8.8010000000000002</v>
      </c>
      <c r="AR39">
        <v>0</v>
      </c>
      <c r="AS39">
        <v>500</v>
      </c>
      <c r="AT39" t="s">
        <v>29</v>
      </c>
    </row>
    <row r="40" spans="1:46" x14ac:dyDescent="0.3">
      <c r="A40" s="5"/>
      <c r="B40" s="22"/>
      <c r="C40" s="3"/>
      <c r="D40" s="3"/>
      <c r="E40" s="3"/>
      <c r="F40" s="3"/>
      <c r="G40" s="3"/>
      <c r="H40" s="3"/>
      <c r="J40" s="3"/>
      <c r="K40" s="3"/>
      <c r="L40" s="3"/>
      <c r="AM40">
        <v>19</v>
      </c>
      <c r="AN40">
        <f t="shared" si="2"/>
        <v>2.6872878338278932E-2</v>
      </c>
      <c r="AO40">
        <v>9.52</v>
      </c>
      <c r="AP40">
        <v>2.7E-2</v>
      </c>
      <c r="AQ40">
        <v>8.7996999999999996</v>
      </c>
      <c r="AR40">
        <v>0</v>
      </c>
      <c r="AS40">
        <v>500</v>
      </c>
      <c r="AT40" t="s">
        <v>29</v>
      </c>
    </row>
    <row r="41" spans="1:46" x14ac:dyDescent="0.3">
      <c r="AM41">
        <v>19.5</v>
      </c>
      <c r="AN41">
        <f t="shared" si="2"/>
        <v>2.7862354104846686E-2</v>
      </c>
      <c r="AO41">
        <v>9.94</v>
      </c>
      <c r="AP41">
        <v>2.8000000000000001E-2</v>
      </c>
      <c r="AQ41">
        <v>8.7980999999999998</v>
      </c>
      <c r="AR41">
        <v>0</v>
      </c>
      <c r="AS41">
        <v>500</v>
      </c>
      <c r="AT41" t="s">
        <v>29</v>
      </c>
    </row>
    <row r="42" spans="1:46" x14ac:dyDescent="0.3">
      <c r="Y42" s="36" t="s">
        <v>41</v>
      </c>
      <c r="Z42" t="s">
        <v>5</v>
      </c>
      <c r="AA42" t="s">
        <v>14</v>
      </c>
      <c r="AB42" t="s">
        <v>15</v>
      </c>
      <c r="AC42" t="s">
        <v>6</v>
      </c>
      <c r="AD42" t="s">
        <v>7</v>
      </c>
      <c r="AE42" t="s">
        <v>12</v>
      </c>
      <c r="AF42" t="s">
        <v>13</v>
      </c>
      <c r="AH42" t="s">
        <v>8</v>
      </c>
      <c r="AI42" t="s">
        <v>9</v>
      </c>
      <c r="AJ42" t="s">
        <v>16</v>
      </c>
      <c r="AM42">
        <v>20</v>
      </c>
      <c r="AN42">
        <f t="shared" si="2"/>
        <v>2.9845845697329374E-2</v>
      </c>
      <c r="AO42">
        <v>10.39</v>
      </c>
      <c r="AP42">
        <v>0.03</v>
      </c>
      <c r="AQ42">
        <v>8.7966999999999995</v>
      </c>
      <c r="AR42">
        <v>0</v>
      </c>
      <c r="AS42">
        <v>500</v>
      </c>
      <c r="AT42" t="s">
        <v>29</v>
      </c>
    </row>
    <row r="43" spans="1:46" ht="15" customHeight="1" x14ac:dyDescent="0.3">
      <c r="A43" s="36" t="s">
        <v>42</v>
      </c>
      <c r="B43" t="s">
        <v>5</v>
      </c>
      <c r="C43" t="s">
        <v>14</v>
      </c>
      <c r="D43" t="s">
        <v>15</v>
      </c>
      <c r="E43" t="s">
        <v>6</v>
      </c>
      <c r="F43" t="s">
        <v>7</v>
      </c>
      <c r="G43" t="s">
        <v>12</v>
      </c>
      <c r="H43" t="s">
        <v>13</v>
      </c>
      <c r="J43" t="s">
        <v>8</v>
      </c>
      <c r="K43" t="s">
        <v>9</v>
      </c>
      <c r="L43" t="s">
        <v>16</v>
      </c>
      <c r="Y43" s="36"/>
      <c r="Z43">
        <v>131</v>
      </c>
      <c r="AA43">
        <v>2239.3237300000001</v>
      </c>
      <c r="AB43">
        <v>509.65656000000001</v>
      </c>
      <c r="AC43" s="3">
        <f>Z43*$F$1</f>
        <v>6.5500000000000007</v>
      </c>
      <c r="AD43" s="3">
        <f>$B$1*$B$2/$AC43</f>
        <v>76.33587786259541</v>
      </c>
      <c r="AE43" s="3">
        <f>(AA43-$F$2/2)*$F$1</f>
        <v>54.366186500000005</v>
      </c>
      <c r="AF43" s="3">
        <f>(AB43-$F$3/2)*$F$1</f>
        <v>-32.117172000000004</v>
      </c>
      <c r="AG43" s="22"/>
      <c r="AH43" s="3">
        <f>AE43*AD43/$B$1</f>
        <v>8.3001811450381684</v>
      </c>
      <c r="AI43" s="3">
        <f>AF43*AD43/$B$1</f>
        <v>-4.9033850381679382</v>
      </c>
      <c r="AJ43" s="3">
        <f>AD43</f>
        <v>76.33587786259541</v>
      </c>
      <c r="AM43">
        <v>20.5</v>
      </c>
      <c r="AN43">
        <f t="shared" si="2"/>
        <v>3.0833501483679526E-2</v>
      </c>
      <c r="AO43">
        <v>10.86</v>
      </c>
      <c r="AP43">
        <v>3.1E-2</v>
      </c>
      <c r="AQ43">
        <v>8.7954000000000008</v>
      </c>
      <c r="AR43">
        <v>0</v>
      </c>
      <c r="AS43">
        <v>500</v>
      </c>
      <c r="AT43" t="s">
        <v>29</v>
      </c>
    </row>
    <row r="44" spans="1:46" x14ac:dyDescent="0.3">
      <c r="A44" s="36"/>
      <c r="B44">
        <v>131</v>
      </c>
      <c r="C44">
        <v>2239.2805199999998</v>
      </c>
      <c r="D44">
        <v>509.77945</v>
      </c>
      <c r="E44" s="3">
        <f>B44*$F$1</f>
        <v>6.5500000000000007</v>
      </c>
      <c r="F44" s="3">
        <f>$B$1*$B$2/$E44</f>
        <v>76.33587786259541</v>
      </c>
      <c r="G44" s="3">
        <f>(C44-$F$2/2)*$F$1</f>
        <v>54.364025999999996</v>
      </c>
      <c r="H44" s="3">
        <f>(D44-$F$3/2)*$F$1</f>
        <v>-32.111027499999999</v>
      </c>
      <c r="I44" s="22"/>
      <c r="J44" s="3">
        <f>G44*F44/$B$1</f>
        <v>8.299851297709921</v>
      </c>
      <c r="K44" s="3">
        <f>H44*F44/$B$1</f>
        <v>-4.9024469465648846</v>
      </c>
      <c r="L44" s="3">
        <f>F44</f>
        <v>76.33587786259541</v>
      </c>
      <c r="Y44" s="36"/>
      <c r="Z44">
        <v>118</v>
      </c>
      <c r="AA44">
        <v>829.72351000000003</v>
      </c>
      <c r="AB44">
        <v>595.27039000000002</v>
      </c>
      <c r="AC44" s="3">
        <f>Z44*$F$1</f>
        <v>5.9</v>
      </c>
      <c r="AD44" s="3">
        <f>$B$1*$B$2/$AC44</f>
        <v>84.745762711864401</v>
      </c>
      <c r="AE44" s="3">
        <f>(AA44-$F$2/2)*$F$1</f>
        <v>-16.1138245</v>
      </c>
      <c r="AF44" s="3">
        <f>(AB44-$F$3/2)*$F$1</f>
        <v>-27.8364805</v>
      </c>
      <c r="AG44" s="22"/>
      <c r="AH44" s="3">
        <f>AE44*AD44/$B$1</f>
        <v>-2.7311566949152537</v>
      </c>
      <c r="AI44" s="3">
        <f>AF44*AD44/$B$1</f>
        <v>-4.7180475423728812</v>
      </c>
      <c r="AJ44" s="3">
        <f>AD44</f>
        <v>84.745762711864401</v>
      </c>
      <c r="AM44">
        <v>21</v>
      </c>
      <c r="AN44">
        <f t="shared" si="2"/>
        <v>3.1820059347181011E-2</v>
      </c>
      <c r="AO44">
        <v>11.37</v>
      </c>
      <c r="AP44">
        <v>3.2000000000000001E-2</v>
      </c>
      <c r="AQ44">
        <v>8.7942999999999998</v>
      </c>
      <c r="AR44">
        <v>0</v>
      </c>
      <c r="AS44">
        <v>500</v>
      </c>
      <c r="AT44" t="s">
        <v>29</v>
      </c>
    </row>
    <row r="45" spans="1:46" x14ac:dyDescent="0.3">
      <c r="A45" s="36"/>
      <c r="B45">
        <v>118</v>
      </c>
      <c r="C45">
        <v>829.74719000000005</v>
      </c>
      <c r="D45">
        <v>595.42705999999998</v>
      </c>
      <c r="E45" s="3">
        <f>B45*$F$1</f>
        <v>5.9</v>
      </c>
      <c r="F45" s="3">
        <f>$B$1*$B$2/$E45</f>
        <v>84.745762711864401</v>
      </c>
      <c r="G45" s="3">
        <f>(C45-$F$2/2)*$F$1</f>
        <v>-16.112640499999998</v>
      </c>
      <c r="H45" s="3">
        <f>(D45-$F$3/2)*$F$1</f>
        <v>-27.828647000000004</v>
      </c>
      <c r="I45" s="22"/>
      <c r="J45" s="3">
        <f>G45*F45/$B$1</f>
        <v>-2.7309560169491518</v>
      </c>
      <c r="K45" s="3">
        <f>H45*F45/$B$1</f>
        <v>-4.7167198305084748</v>
      </c>
      <c r="L45" s="3">
        <f>F45</f>
        <v>84.745762711864401</v>
      </c>
      <c r="Y45" s="36"/>
      <c r="AC45" s="3"/>
      <c r="AD45" s="3"/>
      <c r="AE45" s="3"/>
      <c r="AF45" s="3"/>
      <c r="AG45" s="6" t="s">
        <v>18</v>
      </c>
      <c r="AH45" s="7">
        <f>AVERAGE(AH43:AH44)</f>
        <v>2.7845122250614573</v>
      </c>
      <c r="AI45" s="7">
        <f>AVERAGE(AI43:AI44)</f>
        <v>-4.8107162902704097</v>
      </c>
      <c r="AJ45" s="7">
        <f>AVERAGE(AJ43:AJ44)</f>
        <v>80.540820287229906</v>
      </c>
      <c r="AM45">
        <v>21.5</v>
      </c>
      <c r="AN45">
        <f t="shared" si="2"/>
        <v>3.3800405539070232E-2</v>
      </c>
      <c r="AO45">
        <v>11.87</v>
      </c>
      <c r="AP45">
        <v>3.4000000000000002E-2</v>
      </c>
      <c r="AQ45">
        <v>8.7927999999999997</v>
      </c>
      <c r="AR45">
        <v>0</v>
      </c>
      <c r="AS45">
        <v>500</v>
      </c>
      <c r="AT45" t="s">
        <v>29</v>
      </c>
    </row>
    <row r="46" spans="1:46" x14ac:dyDescent="0.3">
      <c r="A46" s="36"/>
      <c r="E46" s="3"/>
      <c r="F46" s="3"/>
      <c r="G46" s="3"/>
      <c r="H46" s="3"/>
      <c r="I46" s="6" t="s">
        <v>18</v>
      </c>
      <c r="J46" s="7">
        <f>AVERAGE(J44:J45)</f>
        <v>2.7844476403803844</v>
      </c>
      <c r="K46" s="7">
        <f>AVERAGE(K44:K45)</f>
        <v>-4.8095833885366801</v>
      </c>
      <c r="L46" s="7">
        <f>AVERAGE(L44:L45)</f>
        <v>80.540820287229906</v>
      </c>
      <c r="Y46" s="36"/>
      <c r="Z46">
        <v>118</v>
      </c>
      <c r="AA46">
        <v>1108.58716</v>
      </c>
      <c r="AB46">
        <v>1441.6196299999999</v>
      </c>
      <c r="AC46" s="3">
        <f t="shared" ref="AC46:AC48" si="42">Z46*$F$1</f>
        <v>5.9</v>
      </c>
      <c r="AD46" s="3">
        <f>$B$1*$B$2/$AC46</f>
        <v>84.745762711864401</v>
      </c>
      <c r="AE46" s="3">
        <f t="shared" ref="AE46:AE48" si="43">(AA46-$F$2/2)*$F$1</f>
        <v>-2.1706419999999982</v>
      </c>
      <c r="AF46" s="3">
        <f t="shared" ref="AF46:AF48" si="44">(AB46-$F$3/2)*$F$1</f>
        <v>14.480981499999997</v>
      </c>
      <c r="AG46" s="22"/>
      <c r="AH46" s="3">
        <f t="shared" ref="AH46:AH48" si="45">AE46*AD46/$B$1</f>
        <v>-0.36790542372881324</v>
      </c>
      <c r="AI46" s="3">
        <f t="shared" ref="AI46:AI48" si="46">AF46*AD46/$B$1</f>
        <v>2.4544036440677961</v>
      </c>
      <c r="AJ46" s="3">
        <f t="shared" ref="AJ46:AJ48" si="47">AD46</f>
        <v>84.745762711864401</v>
      </c>
      <c r="AM46">
        <v>22</v>
      </c>
      <c r="AN46">
        <f t="shared" si="2"/>
        <v>3.478570722057369E-2</v>
      </c>
      <c r="AO46">
        <v>12.38</v>
      </c>
      <c r="AP46">
        <v>3.5000000000000003E-2</v>
      </c>
      <c r="AQ46">
        <v>8.7917000000000005</v>
      </c>
      <c r="AR46">
        <v>0</v>
      </c>
      <c r="AS46">
        <v>500</v>
      </c>
      <c r="AT46" t="s">
        <v>29</v>
      </c>
    </row>
    <row r="47" spans="1:46" x14ac:dyDescent="0.3">
      <c r="A47" s="36"/>
      <c r="B47">
        <v>118</v>
      </c>
      <c r="C47">
        <v>1108.6671100000001</v>
      </c>
      <c r="D47">
        <v>1442.2536600000001</v>
      </c>
      <c r="E47" s="3">
        <f t="shared" ref="E47:E49" si="48">B47*$F$1</f>
        <v>5.9</v>
      </c>
      <c r="F47" s="3">
        <f t="shared" ref="F47:F49" si="49">$B$1*$B$2/$E47</f>
        <v>84.745762711864401</v>
      </c>
      <c r="G47" s="3">
        <f t="shared" ref="G47:G49" si="50">(C47-$F$2/2)*$F$1</f>
        <v>-2.1666444999999954</v>
      </c>
      <c r="H47" s="3">
        <f t="shared" ref="H47:H49" si="51">(D47-$F$3/2)*$F$1</f>
        <v>14.512683000000004</v>
      </c>
      <c r="I47" s="22"/>
      <c r="J47" s="3">
        <f t="shared" ref="J47:J49" si="52">G47*F47/$B$1</f>
        <v>-0.36722788135593143</v>
      </c>
      <c r="K47" s="3">
        <f t="shared" ref="K47:K49" si="53">H47*F47/$B$1</f>
        <v>2.4597767796610173</v>
      </c>
      <c r="L47" s="3">
        <f t="shared" ref="L47:L49" si="54">F47</f>
        <v>84.745762711864401</v>
      </c>
      <c r="Y47" s="36"/>
      <c r="Z47">
        <v>139</v>
      </c>
      <c r="AA47">
        <v>2119.8532700000001</v>
      </c>
      <c r="AB47">
        <v>1514.4281000000001</v>
      </c>
      <c r="AC47" s="3">
        <f t="shared" si="42"/>
        <v>6.95</v>
      </c>
      <c r="AD47" s="3">
        <f>$B$1*$B$2/$AC47</f>
        <v>71.942446043165461</v>
      </c>
      <c r="AE47" s="3">
        <f t="shared" si="43"/>
        <v>48.392663500000005</v>
      </c>
      <c r="AF47" s="3">
        <f t="shared" si="44"/>
        <v>18.121405000000006</v>
      </c>
      <c r="AG47" s="22"/>
      <c r="AH47" s="3">
        <f t="shared" si="45"/>
        <v>6.9629731654676261</v>
      </c>
      <c r="AI47" s="3">
        <f t="shared" si="46"/>
        <v>2.6073964028776988</v>
      </c>
      <c r="AJ47" s="3">
        <f t="shared" si="47"/>
        <v>71.942446043165461</v>
      </c>
      <c r="AM47">
        <v>22.5</v>
      </c>
      <c r="AN47">
        <f t="shared" si="2"/>
        <v>3.5770326409495547E-2</v>
      </c>
      <c r="AO47">
        <v>12.9</v>
      </c>
      <c r="AP47">
        <v>3.5999999999999997E-2</v>
      </c>
      <c r="AQ47">
        <v>8.7904</v>
      </c>
      <c r="AR47">
        <v>0</v>
      </c>
      <c r="AS47">
        <v>500</v>
      </c>
      <c r="AT47" t="s">
        <v>29</v>
      </c>
    </row>
    <row r="48" spans="1:46" x14ac:dyDescent="0.3">
      <c r="A48" s="36"/>
      <c r="B48">
        <v>139</v>
      </c>
      <c r="C48">
        <v>2119.9685100000002</v>
      </c>
      <c r="D48">
        <v>1515.1665</v>
      </c>
      <c r="E48" s="3">
        <f t="shared" si="48"/>
        <v>6.95</v>
      </c>
      <c r="F48" s="3">
        <f t="shared" si="49"/>
        <v>71.942446043165461</v>
      </c>
      <c r="G48" s="3">
        <f t="shared" si="50"/>
        <v>48.398425500000009</v>
      </c>
      <c r="H48" s="3">
        <f t="shared" si="51"/>
        <v>18.158325000000001</v>
      </c>
      <c r="I48" s="22"/>
      <c r="J48" s="3">
        <f t="shared" si="52"/>
        <v>6.963802230215828</v>
      </c>
      <c r="K48" s="3">
        <f t="shared" si="53"/>
        <v>2.6127086330935252</v>
      </c>
      <c r="L48" s="3">
        <f t="shared" si="54"/>
        <v>71.942446043165461</v>
      </c>
      <c r="Y48" s="36"/>
      <c r="Z48">
        <v>139</v>
      </c>
      <c r="AA48">
        <v>128.71027000000001</v>
      </c>
      <c r="AB48">
        <v>1516.51208</v>
      </c>
      <c r="AC48" s="3">
        <f t="shared" si="42"/>
        <v>6.95</v>
      </c>
      <c r="AD48" s="3">
        <f>$B$1*$B$2/$AC48</f>
        <v>71.942446043165461</v>
      </c>
      <c r="AE48" s="3">
        <f t="shared" si="43"/>
        <v>-51.164486500000002</v>
      </c>
      <c r="AF48" s="3">
        <f t="shared" si="44"/>
        <v>18.225604000000001</v>
      </c>
      <c r="AG48" s="22"/>
      <c r="AH48" s="3">
        <f t="shared" si="45"/>
        <v>-7.3617966187050357</v>
      </c>
      <c r="AI48" s="3">
        <f t="shared" si="46"/>
        <v>2.6223890647482011</v>
      </c>
      <c r="AJ48" s="3">
        <f t="shared" si="47"/>
        <v>71.942446043165461</v>
      </c>
      <c r="AM48">
        <v>23</v>
      </c>
      <c r="AN48">
        <f t="shared" si="2"/>
        <v>3.6753699307616218E-2</v>
      </c>
      <c r="AO48">
        <v>13.46</v>
      </c>
      <c r="AP48">
        <v>3.6999999999999998E-2</v>
      </c>
      <c r="AQ48">
        <v>8.7890999999999995</v>
      </c>
      <c r="AR48">
        <v>0</v>
      </c>
      <c r="AS48">
        <v>500</v>
      </c>
      <c r="AT48" t="s">
        <v>29</v>
      </c>
    </row>
    <row r="49" spans="1:46" x14ac:dyDescent="0.3">
      <c r="A49" s="36"/>
      <c r="B49">
        <v>139</v>
      </c>
      <c r="C49">
        <v>128.8681</v>
      </c>
      <c r="D49">
        <v>1517.19775</v>
      </c>
      <c r="E49" s="3">
        <f t="shared" si="48"/>
        <v>6.95</v>
      </c>
      <c r="F49" s="3">
        <f t="shared" si="49"/>
        <v>71.942446043165461</v>
      </c>
      <c r="G49" s="3">
        <f t="shared" si="50"/>
        <v>-51.156595000000003</v>
      </c>
      <c r="H49" s="3">
        <f t="shared" si="51"/>
        <v>18.259887500000001</v>
      </c>
      <c r="I49" s="22"/>
      <c r="J49" s="3">
        <f t="shared" si="52"/>
        <v>-7.3606611510791362</v>
      </c>
      <c r="K49" s="3">
        <f t="shared" si="53"/>
        <v>2.6273219424460432</v>
      </c>
      <c r="L49" s="3">
        <f t="shared" si="54"/>
        <v>71.942446043165461</v>
      </c>
      <c r="Y49" s="5"/>
      <c r="Z49" s="22"/>
      <c r="AA49" s="3"/>
      <c r="AB49" s="3"/>
      <c r="AC49" s="3"/>
      <c r="AD49" s="3"/>
      <c r="AE49" s="3"/>
      <c r="AF49" s="3"/>
      <c r="AG49" s="6" t="s">
        <v>17</v>
      </c>
      <c r="AH49" s="7">
        <f>AVERAGE(AH46:AH48)</f>
        <v>-0.25557629232207429</v>
      </c>
      <c r="AI49" s="7">
        <f>AVERAGE(AI46:AI48)</f>
        <v>2.5613963705645655</v>
      </c>
      <c r="AJ49" s="7">
        <f>AVERAGE(AJ46:AJ48)</f>
        <v>76.210218266065098</v>
      </c>
      <c r="AK49" t="s">
        <v>2</v>
      </c>
      <c r="AM49">
        <v>23.5</v>
      </c>
      <c r="AN49">
        <f t="shared" si="2"/>
        <v>3.8729777448071219E-2</v>
      </c>
      <c r="AO49">
        <v>14.01</v>
      </c>
      <c r="AP49">
        <v>3.9E-2</v>
      </c>
      <c r="AQ49">
        <v>8.7878000000000007</v>
      </c>
      <c r="AR49">
        <v>0</v>
      </c>
      <c r="AS49">
        <v>500</v>
      </c>
      <c r="AT49" t="s">
        <v>29</v>
      </c>
    </row>
    <row r="50" spans="1:46" x14ac:dyDescent="0.3">
      <c r="A50" s="5"/>
      <c r="B50" s="22"/>
      <c r="C50" s="3"/>
      <c r="D50" s="3"/>
      <c r="E50" s="3"/>
      <c r="F50" s="3"/>
      <c r="G50" s="3"/>
      <c r="H50" s="3"/>
      <c r="I50" s="6" t="s">
        <v>17</v>
      </c>
      <c r="J50" s="7">
        <f>AVERAGE(J47:J49)</f>
        <v>-0.25469560073974645</v>
      </c>
      <c r="K50" s="7">
        <f>AVERAGE(K47:K49)</f>
        <v>2.5666024517335284</v>
      </c>
      <c r="L50" s="7">
        <f>AVERAGE(L47:L49)</f>
        <v>76.210218266065098</v>
      </c>
      <c r="M50" t="s">
        <v>2</v>
      </c>
      <c r="Y50" s="5"/>
      <c r="Z50" s="22"/>
      <c r="AA50" s="3"/>
      <c r="AB50" s="3"/>
      <c r="AC50" s="3"/>
      <c r="AD50" s="3"/>
      <c r="AE50" s="3"/>
      <c r="AF50" s="3"/>
      <c r="AG50" s="6"/>
      <c r="AH50" s="8" t="s">
        <v>0</v>
      </c>
      <c r="AI50" s="9">
        <f>AI49-AI45</f>
        <v>7.3721126608349756</v>
      </c>
      <c r="AJ50" s="7" t="s">
        <v>2</v>
      </c>
      <c r="AM50">
        <v>24</v>
      </c>
      <c r="AN50">
        <f t="shared" si="2"/>
        <v>3.9711572700296738E-2</v>
      </c>
      <c r="AO50">
        <v>14.58</v>
      </c>
      <c r="AP50">
        <v>0.04</v>
      </c>
      <c r="AQ50">
        <v>8.7866</v>
      </c>
      <c r="AR50">
        <v>0</v>
      </c>
      <c r="AS50">
        <v>500</v>
      </c>
      <c r="AT50" t="s">
        <v>29</v>
      </c>
    </row>
    <row r="51" spans="1:46" x14ac:dyDescent="0.3">
      <c r="A51" s="5"/>
      <c r="B51" s="22"/>
      <c r="C51" s="3"/>
      <c r="D51" s="3"/>
      <c r="E51" s="3"/>
      <c r="F51" s="3"/>
      <c r="G51" s="3"/>
      <c r="H51" s="3"/>
      <c r="I51" s="6"/>
      <c r="J51" s="8" t="s">
        <v>0</v>
      </c>
      <c r="K51" s="9">
        <f>K50-K46</f>
        <v>7.3761858402702085</v>
      </c>
      <c r="L51" s="7" t="s">
        <v>2</v>
      </c>
      <c r="AM51">
        <v>24.5</v>
      </c>
      <c r="AN51">
        <f t="shared" si="2"/>
        <v>4.0693006923837788E-2</v>
      </c>
      <c r="AO51">
        <v>15.14</v>
      </c>
      <c r="AP51">
        <v>4.1000000000000002E-2</v>
      </c>
      <c r="AQ51">
        <v>8.7855000000000008</v>
      </c>
      <c r="AR51">
        <v>0</v>
      </c>
      <c r="AS51">
        <v>500</v>
      </c>
      <c r="AT51" t="s">
        <v>29</v>
      </c>
    </row>
    <row r="52" spans="1:46" x14ac:dyDescent="0.3">
      <c r="A52" s="5"/>
      <c r="B52" s="22"/>
      <c r="C52" s="3"/>
      <c r="D52" s="3"/>
      <c r="E52" s="3"/>
      <c r="F52" s="3"/>
      <c r="G52" s="3"/>
      <c r="H52" s="3"/>
      <c r="J52" s="3"/>
      <c r="K52" s="3"/>
      <c r="L52" s="3"/>
      <c r="AM52">
        <v>25</v>
      </c>
      <c r="AN52">
        <f t="shared" si="2"/>
        <v>4.1673056379821959E-2</v>
      </c>
      <c r="AO52">
        <v>15.74</v>
      </c>
      <c r="AP52">
        <v>4.2000000000000003E-2</v>
      </c>
      <c r="AQ52">
        <v>8.7843</v>
      </c>
      <c r="AR52">
        <v>0</v>
      </c>
      <c r="AS52">
        <v>500</v>
      </c>
      <c r="AT52" t="s">
        <v>29</v>
      </c>
    </row>
    <row r="53" spans="1:46" x14ac:dyDescent="0.3">
      <c r="AM53">
        <v>25.5</v>
      </c>
      <c r="AN53">
        <f t="shared" si="2"/>
        <v>4.2652512363996038E-2</v>
      </c>
      <c r="AO53">
        <v>16.34</v>
      </c>
      <c r="AP53">
        <v>4.2999999999999997E-2</v>
      </c>
      <c r="AQ53">
        <v>8.7833000000000006</v>
      </c>
      <c r="AR53">
        <v>0</v>
      </c>
      <c r="AS53">
        <v>500</v>
      </c>
      <c r="AT53" t="s">
        <v>29</v>
      </c>
    </row>
    <row r="54" spans="1:46" x14ac:dyDescent="0.3">
      <c r="A54" s="36" t="s">
        <v>44</v>
      </c>
      <c r="B54" t="s">
        <v>5</v>
      </c>
      <c r="C54" t="s">
        <v>14</v>
      </c>
      <c r="D54" t="s">
        <v>15</v>
      </c>
      <c r="E54" t="s">
        <v>6</v>
      </c>
      <c r="F54" t="s">
        <v>7</v>
      </c>
      <c r="G54" t="s">
        <v>12</v>
      </c>
      <c r="H54" t="s">
        <v>13</v>
      </c>
      <c r="J54" t="s">
        <v>8</v>
      </c>
      <c r="K54" t="s">
        <v>9</v>
      </c>
      <c r="L54" t="s">
        <v>16</v>
      </c>
      <c r="Y54" s="36"/>
      <c r="AM54">
        <v>26</v>
      </c>
      <c r="AN54">
        <f t="shared" si="2"/>
        <v>4.3631374876360034E-2</v>
      </c>
      <c r="AO54">
        <v>16.940000000000001</v>
      </c>
      <c r="AP54">
        <v>4.3999999999999997E-2</v>
      </c>
      <c r="AQ54">
        <v>8.7821999999999996</v>
      </c>
      <c r="AR54">
        <v>0</v>
      </c>
      <c r="AS54">
        <v>500</v>
      </c>
      <c r="AT54" t="s">
        <v>29</v>
      </c>
    </row>
    <row r="55" spans="1:46" x14ac:dyDescent="0.3">
      <c r="A55" s="36"/>
      <c r="B55">
        <v>131</v>
      </c>
      <c r="C55">
        <v>2239.2727100000002</v>
      </c>
      <c r="D55">
        <v>508.34741000000002</v>
      </c>
      <c r="E55" s="3">
        <f>B55*$F$1</f>
        <v>6.5500000000000007</v>
      </c>
      <c r="F55" s="3">
        <f>$B$1*$B$2/$E55</f>
        <v>76.33587786259541</v>
      </c>
      <c r="G55" s="3">
        <f>(C55-$F$2/2)*$F$1</f>
        <v>54.363635500000015</v>
      </c>
      <c r="H55" s="3">
        <f>(D55-$F$3/2)*$F$1</f>
        <v>-32.182629499999997</v>
      </c>
      <c r="I55" s="22"/>
      <c r="J55" s="3">
        <f>G55*F55/$B$1</f>
        <v>8.2997916793893154</v>
      </c>
      <c r="K55" s="3">
        <f>H55*F55/$B$1</f>
        <v>-4.9133785496183204</v>
      </c>
      <c r="L55" s="3">
        <f>F55</f>
        <v>76.33587786259541</v>
      </c>
      <c r="Y55" s="36"/>
      <c r="AC55" s="3"/>
      <c r="AD55" s="3"/>
      <c r="AE55" s="3"/>
      <c r="AF55" s="3"/>
      <c r="AG55" s="22"/>
      <c r="AH55" s="3"/>
      <c r="AI55" s="3"/>
      <c r="AJ55" s="3"/>
      <c r="AM55">
        <v>26.5</v>
      </c>
      <c r="AN55">
        <f t="shared" si="2"/>
        <v>4.4609198813056375E-2</v>
      </c>
      <c r="AO55">
        <v>17.559999999999999</v>
      </c>
      <c r="AP55">
        <v>4.4999999999999998E-2</v>
      </c>
      <c r="AQ55">
        <v>8.7810000000000006</v>
      </c>
      <c r="AR55">
        <v>0</v>
      </c>
      <c r="AS55">
        <v>500</v>
      </c>
      <c r="AT55" t="s">
        <v>29</v>
      </c>
    </row>
    <row r="56" spans="1:46" x14ac:dyDescent="0.3">
      <c r="A56" s="36"/>
      <c r="B56">
        <v>118</v>
      </c>
      <c r="C56">
        <v>829.71691999999996</v>
      </c>
      <c r="D56">
        <v>594.08911000000001</v>
      </c>
      <c r="E56" s="3">
        <f>B56*$F$1</f>
        <v>5.9</v>
      </c>
      <c r="F56" s="3">
        <f>$B$1*$B$2/$E56</f>
        <v>84.745762711864401</v>
      </c>
      <c r="G56" s="3">
        <f>(C56-$F$2/2)*$F$1</f>
        <v>-16.114154000000003</v>
      </c>
      <c r="H56" s="3">
        <f>(D56-$F$3/2)*$F$1</f>
        <v>-27.8955445</v>
      </c>
      <c r="I56" s="22"/>
      <c r="J56" s="3">
        <f>G56*F56/$B$1</f>
        <v>-2.7312125423728815</v>
      </c>
      <c r="K56" s="3">
        <f>H56*F56/$B$1</f>
        <v>-4.7280583898305082</v>
      </c>
      <c r="L56" s="3">
        <f>F56</f>
        <v>84.745762711864401</v>
      </c>
      <c r="N56" s="26"/>
      <c r="O56" s="26"/>
      <c r="Y56" s="36"/>
      <c r="AC56" s="3"/>
      <c r="AD56" s="3"/>
      <c r="AE56" s="3"/>
      <c r="AF56" s="3"/>
      <c r="AG56" s="22"/>
      <c r="AH56" s="3"/>
      <c r="AI56" s="3"/>
      <c r="AJ56" s="3"/>
      <c r="AM56">
        <v>27</v>
      </c>
      <c r="AN56">
        <f t="shared" si="2"/>
        <v>4.6577418397626115E-2</v>
      </c>
      <c r="AO56">
        <v>18.18</v>
      </c>
      <c r="AP56">
        <v>4.7E-2</v>
      </c>
      <c r="AQ56">
        <v>8.7797000000000001</v>
      </c>
      <c r="AR56">
        <v>0</v>
      </c>
      <c r="AS56">
        <v>500</v>
      </c>
      <c r="AT56" t="s">
        <v>29</v>
      </c>
    </row>
    <row r="57" spans="1:46" x14ac:dyDescent="0.3">
      <c r="A57" s="36"/>
      <c r="E57" s="3"/>
      <c r="F57" s="3"/>
      <c r="G57" s="3"/>
      <c r="H57" s="3"/>
      <c r="I57" s="6" t="s">
        <v>18</v>
      </c>
      <c r="J57" s="7">
        <f>AVERAGE(J55:J56)</f>
        <v>2.7842895685082167</v>
      </c>
      <c r="K57" s="7">
        <f>AVERAGE(K55:K56)</f>
        <v>-4.8207184697244143</v>
      </c>
      <c r="L57" s="7">
        <f>AVERAGE(L55:L56)</f>
        <v>80.540820287229906</v>
      </c>
      <c r="N57" s="26"/>
      <c r="O57" s="26"/>
      <c r="Y57" s="36"/>
      <c r="AC57" s="3"/>
      <c r="AD57" s="3"/>
      <c r="AE57" s="3"/>
      <c r="AF57" s="3"/>
      <c r="AG57" s="6"/>
      <c r="AH57" s="7"/>
      <c r="AI57" s="7"/>
      <c r="AJ57" s="7"/>
      <c r="AM57">
        <v>27.5</v>
      </c>
      <c r="AN57">
        <f t="shared" si="2"/>
        <v>4.7553471810089024E-2</v>
      </c>
      <c r="AO57">
        <v>18.809999999999999</v>
      </c>
      <c r="AP57">
        <v>4.8000000000000001E-2</v>
      </c>
      <c r="AQ57">
        <v>8.7784999999999993</v>
      </c>
      <c r="AR57">
        <v>0</v>
      </c>
      <c r="AS57">
        <v>500</v>
      </c>
      <c r="AT57" t="s">
        <v>29</v>
      </c>
    </row>
    <row r="58" spans="1:46" x14ac:dyDescent="0.3">
      <c r="A58" s="36"/>
      <c r="B58">
        <v>118</v>
      </c>
      <c r="C58">
        <v>1108.5415</v>
      </c>
      <c r="D58">
        <v>1439.41272</v>
      </c>
      <c r="E58" s="3">
        <f t="shared" ref="E58:E60" si="55">B58*$F$1</f>
        <v>5.9</v>
      </c>
      <c r="F58" s="3">
        <f t="shared" ref="F58:F60" si="56">$B$1*$B$2/$E58</f>
        <v>84.745762711864401</v>
      </c>
      <c r="G58" s="3">
        <f t="shared" ref="G58:G60" si="57">(C58-$F$2/2)*$F$1</f>
        <v>-2.172924999999998</v>
      </c>
      <c r="H58" s="3">
        <f t="shared" ref="H58:H60" si="58">(D58-$F$3/2)*$F$1</f>
        <v>14.370636000000003</v>
      </c>
      <c r="I58" s="22"/>
      <c r="J58" s="3">
        <f t="shared" ref="J58:J60" si="59">G58*F58/$B$1</f>
        <v>-0.36829237288135558</v>
      </c>
      <c r="K58" s="3">
        <f t="shared" ref="K58:K60" si="60">H58*F58/$B$1</f>
        <v>2.4357010169491526</v>
      </c>
      <c r="L58" s="3">
        <f t="shared" ref="L58:L60" si="61">F58</f>
        <v>84.745762711864401</v>
      </c>
      <c r="N58" s="26"/>
      <c r="O58" s="26"/>
      <c r="Y58" s="36"/>
      <c r="AC58" s="3"/>
      <c r="AD58" s="3"/>
      <c r="AE58" s="3"/>
      <c r="AF58" s="3"/>
      <c r="AG58" s="22"/>
      <c r="AH58" s="3"/>
      <c r="AI58" s="3"/>
      <c r="AJ58" s="3"/>
      <c r="AM58">
        <v>28</v>
      </c>
      <c r="AN58">
        <f t="shared" si="2"/>
        <v>4.8528175074183978E-2</v>
      </c>
      <c r="AO58">
        <v>19.47</v>
      </c>
      <c r="AP58">
        <v>4.9000000000000002E-2</v>
      </c>
      <c r="AQ58">
        <v>8.7772000000000006</v>
      </c>
      <c r="AR58">
        <v>0</v>
      </c>
      <c r="AS58">
        <v>500</v>
      </c>
      <c r="AT58" t="s">
        <v>29</v>
      </c>
    </row>
    <row r="59" spans="1:46" x14ac:dyDescent="0.3">
      <c r="A59" s="36"/>
      <c r="B59">
        <v>140</v>
      </c>
      <c r="C59">
        <v>2119.7905300000002</v>
      </c>
      <c r="D59">
        <v>1511.8254400000001</v>
      </c>
      <c r="E59" s="3">
        <f t="shared" si="55"/>
        <v>7</v>
      </c>
      <c r="F59" s="3">
        <f t="shared" si="56"/>
        <v>71.428571428571431</v>
      </c>
      <c r="G59" s="3">
        <f t="shared" si="57"/>
        <v>48.389526500000017</v>
      </c>
      <c r="H59" s="3">
        <f t="shared" si="58"/>
        <v>17.991272000000006</v>
      </c>
      <c r="I59" s="22"/>
      <c r="J59" s="3">
        <f t="shared" si="59"/>
        <v>6.9127895000000024</v>
      </c>
      <c r="K59" s="3">
        <f t="shared" si="60"/>
        <v>2.5701817142857153</v>
      </c>
      <c r="L59" s="3">
        <f t="shared" si="61"/>
        <v>71.428571428571431</v>
      </c>
      <c r="N59" s="26"/>
      <c r="O59" s="26"/>
      <c r="Y59" s="36"/>
      <c r="AC59" s="3"/>
      <c r="AD59" s="3"/>
      <c r="AE59" s="3"/>
      <c r="AF59" s="3"/>
      <c r="AG59" s="22"/>
      <c r="AH59" s="3"/>
      <c r="AI59" s="3"/>
      <c r="AJ59" s="3"/>
      <c r="AM59">
        <v>28.5</v>
      </c>
      <c r="AN59">
        <f t="shared" si="2"/>
        <v>5.0493026706231452E-2</v>
      </c>
      <c r="AO59">
        <v>20.100000000000001</v>
      </c>
      <c r="AP59">
        <v>5.0999999999999997E-2</v>
      </c>
      <c r="AQ59">
        <v>8.7759</v>
      </c>
      <c r="AR59">
        <v>0</v>
      </c>
      <c r="AS59">
        <v>500</v>
      </c>
      <c r="AT59" t="s">
        <v>29</v>
      </c>
    </row>
    <row r="60" spans="1:46" x14ac:dyDescent="0.3">
      <c r="A60" s="36"/>
      <c r="B60">
        <v>139</v>
      </c>
      <c r="C60">
        <v>128.72310999999999</v>
      </c>
      <c r="D60">
        <v>1513.87952</v>
      </c>
      <c r="E60" s="3">
        <f t="shared" si="55"/>
        <v>6.95</v>
      </c>
      <c r="F60" s="3">
        <f t="shared" si="56"/>
        <v>71.942446043165461</v>
      </c>
      <c r="G60" s="3">
        <f t="shared" si="57"/>
        <v>-51.163844500000003</v>
      </c>
      <c r="H60" s="3">
        <f t="shared" si="58"/>
        <v>18.093975999999998</v>
      </c>
      <c r="I60" s="22"/>
      <c r="J60" s="3">
        <f t="shared" si="59"/>
        <v>-7.3617042446043159</v>
      </c>
      <c r="K60" s="3">
        <f t="shared" si="60"/>
        <v>2.6034497841726609</v>
      </c>
      <c r="L60" s="3">
        <f t="shared" si="61"/>
        <v>71.942446043165461</v>
      </c>
      <c r="N60" s="26"/>
      <c r="O60" s="26"/>
      <c r="Y60" s="36"/>
      <c r="AC60" s="3"/>
      <c r="AD60" s="3"/>
      <c r="AE60" s="3"/>
      <c r="AF60" s="3"/>
      <c r="AG60" s="22"/>
      <c r="AH60" s="3"/>
      <c r="AI60" s="3"/>
      <c r="AJ60" s="3"/>
      <c r="AM60">
        <v>29</v>
      </c>
      <c r="AN60">
        <f t="shared" si="2"/>
        <v>5.1465341246290798E-2</v>
      </c>
      <c r="AO60">
        <v>20.79</v>
      </c>
      <c r="AP60">
        <v>5.1999999999999998E-2</v>
      </c>
      <c r="AQ60">
        <v>8.7745999999999995</v>
      </c>
      <c r="AR60">
        <v>0</v>
      </c>
      <c r="AS60">
        <v>500</v>
      </c>
      <c r="AT60" t="s">
        <v>29</v>
      </c>
    </row>
    <row r="61" spans="1:46" x14ac:dyDescent="0.3">
      <c r="A61" s="5"/>
      <c r="B61" s="22"/>
      <c r="C61" s="3"/>
      <c r="D61" s="3"/>
      <c r="E61" s="3"/>
      <c r="F61" s="3"/>
      <c r="G61" s="3"/>
      <c r="H61" s="3"/>
      <c r="I61" s="6" t="s">
        <v>17</v>
      </c>
      <c r="J61" s="7">
        <f>AVERAGE(J58:J60)</f>
        <v>-0.27240237249522298</v>
      </c>
      <c r="K61" s="7">
        <f>AVERAGE(K58:K60)</f>
        <v>2.5364441718025095</v>
      </c>
      <c r="L61" s="7">
        <f>AVERAGE(L58:L60)</f>
        <v>76.038926727867093</v>
      </c>
      <c r="M61" t="s">
        <v>2</v>
      </c>
      <c r="N61" s="26"/>
      <c r="O61" s="26"/>
      <c r="Y61" s="5"/>
      <c r="Z61" s="22"/>
      <c r="AA61" s="3"/>
      <c r="AB61" s="3"/>
      <c r="AC61" s="3"/>
      <c r="AD61" s="3"/>
      <c r="AE61" s="3"/>
      <c r="AF61" s="3"/>
      <c r="AG61" s="6"/>
      <c r="AH61" s="7"/>
      <c r="AI61" s="7"/>
      <c r="AJ61" s="7"/>
      <c r="AM61">
        <v>29.5</v>
      </c>
      <c r="AN61">
        <f t="shared" si="2"/>
        <v>5.2436711177052425E-2</v>
      </c>
      <c r="AO61">
        <v>21.49</v>
      </c>
      <c r="AP61">
        <v>5.2999999999999999E-2</v>
      </c>
      <c r="AQ61">
        <v>8.7738999999999994</v>
      </c>
      <c r="AR61">
        <v>0</v>
      </c>
      <c r="AS61">
        <v>500</v>
      </c>
      <c r="AT61" t="s">
        <v>29</v>
      </c>
    </row>
    <row r="62" spans="1:46" x14ac:dyDescent="0.3">
      <c r="A62" s="5"/>
      <c r="B62" s="22"/>
      <c r="C62" s="3"/>
      <c r="D62" s="3"/>
      <c r="E62" s="3"/>
      <c r="F62" s="3"/>
      <c r="G62" s="3"/>
      <c r="H62" s="3"/>
      <c r="I62" s="6"/>
      <c r="J62" s="8" t="s">
        <v>0</v>
      </c>
      <c r="K62" s="9">
        <f>K61-K57</f>
        <v>7.3571626415269238</v>
      </c>
      <c r="L62" s="7" t="s">
        <v>2</v>
      </c>
      <c r="N62" s="26"/>
      <c r="O62" s="26"/>
      <c r="Y62" s="5"/>
      <c r="Z62" s="22"/>
      <c r="AA62" s="3"/>
      <c r="AB62" s="3"/>
      <c r="AC62" s="3"/>
      <c r="AD62" s="3"/>
      <c r="AE62" s="3"/>
      <c r="AF62" s="3"/>
      <c r="AG62" s="6"/>
      <c r="AH62" s="8"/>
      <c r="AI62" s="9"/>
      <c r="AJ62" s="7"/>
      <c r="AM62">
        <v>30</v>
      </c>
      <c r="AN62">
        <f t="shared" si="2"/>
        <v>5.3408189910979231E-2</v>
      </c>
      <c r="AO62">
        <v>22.16</v>
      </c>
      <c r="AP62">
        <v>5.3999999999999999E-2</v>
      </c>
      <c r="AQ62">
        <v>8.7725000000000009</v>
      </c>
      <c r="AR62">
        <v>0</v>
      </c>
      <c r="AS62">
        <v>500</v>
      </c>
      <c r="AT62" t="s">
        <v>29</v>
      </c>
    </row>
    <row r="63" spans="1:46" x14ac:dyDescent="0.3">
      <c r="A63" s="5"/>
      <c r="B63" s="22"/>
      <c r="C63" s="3"/>
      <c r="D63" s="3"/>
      <c r="E63" s="3"/>
      <c r="F63" s="3"/>
      <c r="G63" s="3"/>
      <c r="H63" s="3"/>
      <c r="J63" s="3"/>
      <c r="K63" s="3"/>
      <c r="L63" s="3"/>
      <c r="N63" s="26"/>
      <c r="O63" s="26"/>
      <c r="AM63">
        <v>30.5</v>
      </c>
      <c r="AN63">
        <f t="shared" si="2"/>
        <v>5.3390830860534123E-2</v>
      </c>
      <c r="AO63">
        <v>22.81</v>
      </c>
      <c r="AP63">
        <v>5.3999999999999999E-2</v>
      </c>
      <c r="AQ63">
        <v>8.7721</v>
      </c>
      <c r="AR63">
        <v>0</v>
      </c>
      <c r="AS63">
        <v>500</v>
      </c>
      <c r="AT63" t="s">
        <v>29</v>
      </c>
    </row>
    <row r="64" spans="1:46" x14ac:dyDescent="0.3">
      <c r="I64" s="26"/>
      <c r="J64" s="26"/>
      <c r="K64" s="26"/>
      <c r="L64" s="26"/>
      <c r="M64" s="26"/>
      <c r="N64" s="26"/>
      <c r="O64" s="26"/>
      <c r="AM64">
        <v>31</v>
      </c>
      <c r="AN64">
        <f t="shared" si="2"/>
        <v>5.5350820969337293E-2</v>
      </c>
      <c r="AO64">
        <v>23.44</v>
      </c>
      <c r="AP64">
        <v>5.6000000000000001E-2</v>
      </c>
      <c r="AQ64">
        <v>8.7708999999999993</v>
      </c>
      <c r="AR64">
        <v>0</v>
      </c>
      <c r="AS64">
        <v>500</v>
      </c>
      <c r="AT64" t="s">
        <v>29</v>
      </c>
    </row>
    <row r="65" spans="1:46" x14ac:dyDescent="0.3">
      <c r="I65" s="26"/>
      <c r="J65" s="26"/>
      <c r="K65" s="26"/>
      <c r="L65" s="26"/>
      <c r="M65" s="26"/>
      <c r="N65" s="26"/>
      <c r="O65" s="26"/>
      <c r="AM65">
        <v>31.5</v>
      </c>
      <c r="AN65">
        <f t="shared" si="2"/>
        <v>5.6321186943620177E-2</v>
      </c>
      <c r="AO65">
        <v>24.08</v>
      </c>
      <c r="AP65">
        <v>5.7000000000000002E-2</v>
      </c>
      <c r="AQ65">
        <v>8.7698999999999998</v>
      </c>
      <c r="AR65">
        <v>0</v>
      </c>
      <c r="AS65">
        <v>500</v>
      </c>
      <c r="AT65" t="s">
        <v>29</v>
      </c>
    </row>
    <row r="66" spans="1:46" x14ac:dyDescent="0.3">
      <c r="A66" s="36"/>
      <c r="N66" s="26"/>
      <c r="O66" s="26"/>
      <c r="Y66" s="36"/>
      <c r="Z66" s="22"/>
      <c r="AA66" s="3"/>
      <c r="AB66" s="3"/>
      <c r="AC66" s="3"/>
      <c r="AD66" s="3"/>
      <c r="AE66" s="3"/>
      <c r="AF66" s="3"/>
      <c r="AG66" s="22"/>
      <c r="AH66" s="3"/>
      <c r="AI66" s="3"/>
      <c r="AJ66" s="3"/>
      <c r="AM66">
        <v>32</v>
      </c>
      <c r="AN66">
        <f t="shared" si="2"/>
        <v>5.7290919881305642E-2</v>
      </c>
      <c r="AO66">
        <v>24.72</v>
      </c>
      <c r="AP66">
        <v>5.8000000000000003E-2</v>
      </c>
      <c r="AQ66">
        <v>8.7690000000000001</v>
      </c>
      <c r="AR66">
        <v>0</v>
      </c>
      <c r="AS66">
        <v>500</v>
      </c>
      <c r="AT66" t="s">
        <v>29</v>
      </c>
    </row>
    <row r="67" spans="1:46" x14ac:dyDescent="0.3">
      <c r="A67" s="36"/>
      <c r="E67" s="3"/>
      <c r="F67" s="3"/>
      <c r="G67" s="3"/>
      <c r="H67" s="3"/>
      <c r="I67" s="22"/>
      <c r="J67" s="3"/>
      <c r="K67" s="3"/>
      <c r="L67" s="3"/>
      <c r="N67" s="26"/>
      <c r="O67" s="26"/>
      <c r="Y67" s="36"/>
      <c r="Z67" s="22"/>
      <c r="AA67" s="3"/>
      <c r="AB67" s="3"/>
      <c r="AC67" s="3"/>
      <c r="AD67" s="3"/>
      <c r="AE67" s="3"/>
      <c r="AF67" s="3"/>
      <c r="AG67" s="22"/>
      <c r="AH67" s="3"/>
      <c r="AI67" s="3"/>
      <c r="AJ67" s="3"/>
      <c r="AM67">
        <v>32.5</v>
      </c>
      <c r="AN67">
        <f t="shared" si="2"/>
        <v>5.8260603363006924E-2</v>
      </c>
      <c r="AO67">
        <v>25.34</v>
      </c>
      <c r="AP67">
        <v>5.8999999999999997E-2</v>
      </c>
      <c r="AQ67">
        <v>8.7674000000000003</v>
      </c>
      <c r="AR67">
        <v>0</v>
      </c>
      <c r="AS67">
        <v>500</v>
      </c>
      <c r="AT67" t="s">
        <v>29</v>
      </c>
    </row>
    <row r="68" spans="1:46" x14ac:dyDescent="0.3">
      <c r="A68" s="36"/>
      <c r="E68" s="3"/>
      <c r="F68" s="3"/>
      <c r="G68" s="3"/>
      <c r="H68" s="3"/>
      <c r="I68" s="22"/>
      <c r="J68" s="3"/>
      <c r="K68" s="3"/>
      <c r="L68" s="3"/>
      <c r="N68" s="26"/>
      <c r="O68" s="26"/>
      <c r="Y68" s="36"/>
      <c r="Z68" s="22"/>
      <c r="AA68" s="3"/>
      <c r="AB68" s="3"/>
      <c r="AC68" s="3"/>
      <c r="AD68" s="3"/>
      <c r="AE68" s="3"/>
      <c r="AF68" s="3"/>
      <c r="AG68" s="22"/>
      <c r="AH68" s="3"/>
      <c r="AI68" s="3"/>
      <c r="AJ68" s="3"/>
      <c r="AM68">
        <v>33</v>
      </c>
      <c r="AN68">
        <f t="shared" si="2"/>
        <v>5.9230563798219581E-2</v>
      </c>
      <c r="AO68">
        <v>25.93</v>
      </c>
      <c r="AP68">
        <v>0.06</v>
      </c>
      <c r="AQ68">
        <v>8.7667999999999999</v>
      </c>
      <c r="AR68">
        <v>0</v>
      </c>
      <c r="AS68">
        <v>500</v>
      </c>
      <c r="AT68" t="s">
        <v>29</v>
      </c>
    </row>
    <row r="69" spans="1:46" x14ac:dyDescent="0.3">
      <c r="A69" s="36"/>
      <c r="E69" s="3"/>
      <c r="F69" s="3"/>
      <c r="G69" s="3"/>
      <c r="H69" s="3"/>
      <c r="I69" s="6"/>
      <c r="J69" s="7"/>
      <c r="K69" s="7"/>
      <c r="L69" s="7"/>
      <c r="N69" s="26"/>
      <c r="O69" s="26"/>
      <c r="Y69" s="36"/>
      <c r="Z69" s="22"/>
      <c r="AA69" s="3"/>
      <c r="AB69" s="3"/>
      <c r="AC69" s="3"/>
      <c r="AD69" s="3"/>
      <c r="AE69" s="3"/>
      <c r="AF69" s="3"/>
      <c r="AG69" s="6"/>
      <c r="AH69" s="7"/>
      <c r="AI69" s="7"/>
      <c r="AJ69" s="7"/>
      <c r="AM69">
        <v>33.5</v>
      </c>
      <c r="AN69">
        <f t="shared" ref="AN69:AN132" si="62">AP69-AP69*AO69/2022</f>
        <v>5.9211275964391692E-2</v>
      </c>
      <c r="AO69">
        <v>26.58</v>
      </c>
      <c r="AP69">
        <v>0.06</v>
      </c>
      <c r="AQ69">
        <v>8.766</v>
      </c>
      <c r="AR69">
        <v>0</v>
      </c>
      <c r="AS69">
        <v>500</v>
      </c>
      <c r="AT69" t="s">
        <v>29</v>
      </c>
    </row>
    <row r="70" spans="1:46" x14ac:dyDescent="0.3">
      <c r="A70" s="36"/>
      <c r="E70" s="3"/>
      <c r="F70" s="3"/>
      <c r="G70" s="3"/>
      <c r="H70" s="3"/>
      <c r="I70" s="22"/>
      <c r="J70" s="3"/>
      <c r="K70" s="3"/>
      <c r="L70" s="3"/>
      <c r="N70" s="26"/>
      <c r="O70" s="26"/>
      <c r="Y70" s="36"/>
      <c r="Z70" s="22"/>
      <c r="AA70" s="3"/>
      <c r="AB70" s="3"/>
      <c r="AC70" s="3"/>
      <c r="AD70" s="3"/>
      <c r="AE70" s="3"/>
      <c r="AF70" s="3"/>
      <c r="AG70" s="22"/>
      <c r="AH70" s="3"/>
      <c r="AI70" s="3"/>
      <c r="AJ70" s="3"/>
      <c r="AM70">
        <v>34</v>
      </c>
      <c r="AN70">
        <f t="shared" si="62"/>
        <v>6.0178521266073197E-2</v>
      </c>
      <c r="AO70">
        <v>27.23</v>
      </c>
      <c r="AP70">
        <v>6.0999999999999999E-2</v>
      </c>
      <c r="AQ70">
        <v>8.7650000000000006</v>
      </c>
      <c r="AR70">
        <v>0</v>
      </c>
      <c r="AS70">
        <v>500</v>
      </c>
      <c r="AT70" t="s">
        <v>29</v>
      </c>
    </row>
    <row r="71" spans="1:46" x14ac:dyDescent="0.3">
      <c r="A71" s="36"/>
      <c r="E71" s="3"/>
      <c r="F71" s="3"/>
      <c r="G71" s="3"/>
      <c r="H71" s="3"/>
      <c r="I71" s="22"/>
      <c r="J71" s="3"/>
      <c r="K71" s="3"/>
      <c r="L71" s="3"/>
      <c r="N71" s="26"/>
      <c r="O71" s="26"/>
      <c r="Y71" s="36"/>
      <c r="Z71" s="22"/>
      <c r="AA71" s="3"/>
      <c r="AB71" s="3"/>
      <c r="AC71" s="3"/>
      <c r="AD71" s="3"/>
      <c r="AE71" s="3"/>
      <c r="AF71" s="3"/>
      <c r="AH71" s="3"/>
      <c r="AI71" s="3"/>
      <c r="AJ71" s="3"/>
      <c r="AM71">
        <v>34.5</v>
      </c>
      <c r="AN71">
        <f t="shared" si="62"/>
        <v>6.2131958456973294E-2</v>
      </c>
      <c r="AO71">
        <v>27.86</v>
      </c>
      <c r="AP71">
        <v>6.3E-2</v>
      </c>
      <c r="AQ71">
        <v>8.7637999999999998</v>
      </c>
      <c r="AR71">
        <v>0</v>
      </c>
      <c r="AS71">
        <v>500</v>
      </c>
      <c r="AT71" t="s">
        <v>29</v>
      </c>
    </row>
    <row r="72" spans="1:46" x14ac:dyDescent="0.3">
      <c r="A72" s="36"/>
      <c r="E72" s="3"/>
      <c r="F72" s="3"/>
      <c r="G72" s="3"/>
      <c r="H72" s="3"/>
      <c r="I72" s="22"/>
      <c r="J72" s="3"/>
      <c r="K72" s="3"/>
      <c r="L72" s="3"/>
      <c r="N72" s="26"/>
      <c r="O72" s="26"/>
      <c r="Y72" s="36"/>
      <c r="Z72" s="22"/>
      <c r="AA72" s="3"/>
      <c r="AB72" s="3"/>
      <c r="AC72" s="3"/>
      <c r="AD72" s="3"/>
      <c r="AE72" s="3"/>
      <c r="AF72" s="3"/>
      <c r="AG72" s="6"/>
      <c r="AH72" s="7"/>
      <c r="AI72" s="7"/>
      <c r="AJ72" s="7"/>
      <c r="AM72">
        <v>35</v>
      </c>
      <c r="AN72">
        <f t="shared" si="62"/>
        <v>6.3097289812067262E-2</v>
      </c>
      <c r="AO72">
        <v>28.52</v>
      </c>
      <c r="AP72">
        <v>6.4000000000000001E-2</v>
      </c>
      <c r="AQ72">
        <v>8.7623999999999995</v>
      </c>
      <c r="AR72">
        <v>0</v>
      </c>
      <c r="AS72">
        <v>500</v>
      </c>
      <c r="AT72" t="s">
        <v>29</v>
      </c>
    </row>
    <row r="73" spans="1:46" x14ac:dyDescent="0.3">
      <c r="A73" s="5"/>
      <c r="B73" s="22"/>
      <c r="C73" s="3"/>
      <c r="D73" s="3"/>
      <c r="E73" s="3"/>
      <c r="F73" s="3"/>
      <c r="G73" s="3"/>
      <c r="H73" s="3"/>
      <c r="I73" s="6"/>
      <c r="J73" s="7"/>
      <c r="K73" s="7"/>
      <c r="L73" s="7"/>
      <c r="N73" s="26"/>
      <c r="O73" s="26"/>
      <c r="Y73" s="5"/>
      <c r="Z73" s="22"/>
      <c r="AA73" s="3"/>
      <c r="AB73" s="3"/>
      <c r="AC73" s="3"/>
      <c r="AD73" s="3"/>
      <c r="AE73" s="3"/>
      <c r="AF73" s="3"/>
      <c r="AG73" s="6"/>
      <c r="AH73" s="8"/>
      <c r="AI73" s="9"/>
      <c r="AJ73" s="7"/>
      <c r="AM73">
        <v>35.5</v>
      </c>
      <c r="AN73">
        <f t="shared" si="62"/>
        <v>6.4061003956478735E-2</v>
      </c>
      <c r="AO73">
        <v>29.21</v>
      </c>
      <c r="AP73">
        <v>6.5000000000000002E-2</v>
      </c>
      <c r="AQ73">
        <v>8.7613000000000003</v>
      </c>
      <c r="AR73">
        <v>0</v>
      </c>
      <c r="AS73">
        <v>500</v>
      </c>
      <c r="AT73" t="s">
        <v>29</v>
      </c>
    </row>
    <row r="74" spans="1:46" x14ac:dyDescent="0.3">
      <c r="A74" s="5"/>
      <c r="B74" s="22"/>
      <c r="C74" s="3"/>
      <c r="D74" s="3"/>
      <c r="E74" s="3"/>
      <c r="F74" s="3"/>
      <c r="G74" s="3"/>
      <c r="H74" s="3"/>
      <c r="I74" s="6"/>
      <c r="J74" s="8"/>
      <c r="K74" s="9"/>
      <c r="L74" s="7"/>
      <c r="N74" s="26"/>
      <c r="O74" s="26"/>
      <c r="Y74" s="5"/>
      <c r="AM74">
        <v>36</v>
      </c>
      <c r="AN74">
        <f t="shared" si="62"/>
        <v>6.5025667655786351E-2</v>
      </c>
      <c r="AO74">
        <v>29.85</v>
      </c>
      <c r="AP74">
        <v>6.6000000000000003E-2</v>
      </c>
      <c r="AQ74">
        <v>8.7600999999999996</v>
      </c>
      <c r="AR74">
        <v>0</v>
      </c>
      <c r="AS74">
        <v>500</v>
      </c>
      <c r="AT74" t="s">
        <v>29</v>
      </c>
    </row>
    <row r="75" spans="1:46" x14ac:dyDescent="0.3">
      <c r="I75" s="26"/>
      <c r="J75" s="26"/>
      <c r="K75" s="26"/>
      <c r="L75" s="26"/>
      <c r="M75" s="26"/>
      <c r="N75" s="26"/>
      <c r="O75" s="26"/>
      <c r="AM75">
        <v>36.5</v>
      </c>
      <c r="AN75">
        <f t="shared" si="62"/>
        <v>6.5990361028684469E-2</v>
      </c>
      <c r="AO75">
        <v>30.47</v>
      </c>
      <c r="AP75">
        <v>6.7000000000000004E-2</v>
      </c>
      <c r="AQ75">
        <v>8.7592999999999996</v>
      </c>
      <c r="AR75">
        <v>0</v>
      </c>
      <c r="AS75">
        <v>500</v>
      </c>
      <c r="AT75" t="s">
        <v>29</v>
      </c>
    </row>
    <row r="76" spans="1:46" x14ac:dyDescent="0.3">
      <c r="I76" s="26"/>
      <c r="J76" s="26"/>
      <c r="K76" s="26"/>
      <c r="L76" s="26"/>
      <c r="M76" s="26"/>
      <c r="N76" s="26"/>
      <c r="O76" s="26"/>
      <c r="AM76">
        <v>37</v>
      </c>
      <c r="AN76">
        <f t="shared" si="62"/>
        <v>6.6953768545994066E-2</v>
      </c>
      <c r="AO76">
        <v>31.11</v>
      </c>
      <c r="AP76">
        <v>6.8000000000000005E-2</v>
      </c>
      <c r="AQ76">
        <v>8.7588000000000008</v>
      </c>
      <c r="AR76">
        <v>0</v>
      </c>
      <c r="AS76">
        <v>500</v>
      </c>
      <c r="AT76" t="s">
        <v>29</v>
      </c>
    </row>
    <row r="77" spans="1:46" x14ac:dyDescent="0.3">
      <c r="A77" s="36"/>
      <c r="B77" s="22"/>
      <c r="C77" s="3"/>
      <c r="D77" s="3"/>
      <c r="E77" s="3"/>
      <c r="F77" s="3"/>
      <c r="G77" s="3"/>
      <c r="H77" s="3"/>
      <c r="I77" s="24"/>
      <c r="J77" s="25"/>
      <c r="K77" s="25"/>
      <c r="L77" s="25"/>
      <c r="M77" s="26"/>
      <c r="N77" s="26"/>
      <c r="O77" s="26"/>
      <c r="Y77" s="36"/>
      <c r="Z77" s="22"/>
      <c r="AA77" s="3"/>
      <c r="AB77" s="3"/>
      <c r="AC77" s="3"/>
      <c r="AD77" s="3"/>
      <c r="AE77" s="3"/>
      <c r="AF77" s="3"/>
      <c r="AG77" s="22"/>
      <c r="AH77" s="3"/>
      <c r="AI77" s="3"/>
      <c r="AJ77" s="3"/>
      <c r="AM77">
        <v>37.5</v>
      </c>
      <c r="AN77">
        <f t="shared" si="62"/>
        <v>6.7917225519287833E-2</v>
      </c>
      <c r="AO77">
        <v>31.73</v>
      </c>
      <c r="AP77">
        <v>6.9000000000000006E-2</v>
      </c>
      <c r="AQ77">
        <v>8.7571999999999992</v>
      </c>
      <c r="AR77">
        <v>0</v>
      </c>
      <c r="AS77">
        <v>500</v>
      </c>
      <c r="AT77" t="s">
        <v>29</v>
      </c>
    </row>
    <row r="78" spans="1:46" x14ac:dyDescent="0.3">
      <c r="A78" s="36"/>
      <c r="B78" s="22"/>
      <c r="C78" s="3"/>
      <c r="D78" s="3"/>
      <c r="E78" s="3"/>
      <c r="F78" s="3"/>
      <c r="G78" s="3"/>
      <c r="H78" s="3"/>
      <c r="I78" s="24"/>
      <c r="J78" s="25"/>
      <c r="K78" s="25"/>
      <c r="L78" s="25"/>
      <c r="M78" s="26"/>
      <c r="N78" s="26"/>
      <c r="O78" s="26"/>
      <c r="Y78" s="36"/>
      <c r="Z78" s="22"/>
      <c r="AA78" s="3"/>
      <c r="AB78" s="3"/>
      <c r="AC78" s="3"/>
      <c r="AD78" s="3"/>
      <c r="AE78" s="3"/>
      <c r="AF78" s="3"/>
      <c r="AG78" s="22"/>
      <c r="AH78" s="3"/>
      <c r="AI78" s="3"/>
      <c r="AJ78" s="3"/>
      <c r="AM78">
        <v>38</v>
      </c>
      <c r="AN78">
        <f t="shared" si="62"/>
        <v>6.8877992087042539E-2</v>
      </c>
      <c r="AO78">
        <v>32.409999999999997</v>
      </c>
      <c r="AP78">
        <v>7.0000000000000007E-2</v>
      </c>
      <c r="AQ78">
        <v>8.7560000000000002</v>
      </c>
      <c r="AR78">
        <v>0</v>
      </c>
      <c r="AS78">
        <v>500</v>
      </c>
      <c r="AT78" t="s">
        <v>29</v>
      </c>
    </row>
    <row r="79" spans="1:46" x14ac:dyDescent="0.3">
      <c r="A79" s="36"/>
      <c r="B79" s="22"/>
      <c r="C79" s="3"/>
      <c r="D79" s="3"/>
      <c r="E79" s="3"/>
      <c r="F79" s="3"/>
      <c r="G79" s="3"/>
      <c r="H79" s="3"/>
      <c r="I79" s="24"/>
      <c r="J79" s="25"/>
      <c r="K79" s="25"/>
      <c r="L79" s="25"/>
      <c r="M79" s="26"/>
      <c r="N79" s="26"/>
      <c r="O79" s="26"/>
      <c r="Y79" s="36"/>
      <c r="Z79" s="22"/>
      <c r="AA79" s="3"/>
      <c r="AB79" s="3"/>
      <c r="AC79" s="3"/>
      <c r="AD79" s="3"/>
      <c r="AE79" s="3"/>
      <c r="AF79" s="3"/>
      <c r="AG79" s="22"/>
      <c r="AH79" s="3"/>
      <c r="AI79" s="3"/>
      <c r="AJ79" s="3"/>
      <c r="AM79">
        <v>38.5</v>
      </c>
      <c r="AN79">
        <f t="shared" si="62"/>
        <v>6.9836330365974281E-2</v>
      </c>
      <c r="AO79">
        <v>33.14</v>
      </c>
      <c r="AP79">
        <v>7.0999999999999994E-2</v>
      </c>
      <c r="AQ79">
        <v>8.7553000000000001</v>
      </c>
      <c r="AR79">
        <v>0</v>
      </c>
      <c r="AS79">
        <v>500</v>
      </c>
      <c r="AT79" t="s">
        <v>29</v>
      </c>
    </row>
    <row r="80" spans="1:46" x14ac:dyDescent="0.3">
      <c r="A80" s="36"/>
      <c r="B80" s="22"/>
      <c r="C80" s="3"/>
      <c r="D80" s="3"/>
      <c r="E80" s="3"/>
      <c r="F80" s="3"/>
      <c r="G80" s="3"/>
      <c r="H80" s="3"/>
      <c r="I80" s="27"/>
      <c r="J80" s="28"/>
      <c r="K80" s="28"/>
      <c r="L80" s="28"/>
      <c r="M80" s="26"/>
      <c r="N80" s="26"/>
      <c r="O80" s="26"/>
      <c r="Y80" s="36"/>
      <c r="Z80" s="22"/>
      <c r="AA80" s="3"/>
      <c r="AB80" s="3"/>
      <c r="AC80" s="3"/>
      <c r="AD80" s="3"/>
      <c r="AE80" s="3"/>
      <c r="AF80" s="3"/>
      <c r="AG80" s="6"/>
      <c r="AH80" s="7"/>
      <c r="AI80" s="7"/>
      <c r="AJ80" s="7"/>
      <c r="AM80">
        <v>39</v>
      </c>
      <c r="AN80">
        <f t="shared" si="62"/>
        <v>7.0793946587537085E-2</v>
      </c>
      <c r="AO80">
        <v>33.869999999999997</v>
      </c>
      <c r="AP80">
        <v>7.1999999999999995E-2</v>
      </c>
      <c r="AQ80">
        <v>8.7542000000000009</v>
      </c>
      <c r="AR80">
        <v>0</v>
      </c>
      <c r="AS80">
        <v>500</v>
      </c>
      <c r="AT80" t="s">
        <v>29</v>
      </c>
    </row>
    <row r="81" spans="1:46" x14ac:dyDescent="0.3">
      <c r="A81" s="36"/>
      <c r="B81" s="22"/>
      <c r="C81" s="3"/>
      <c r="D81" s="3"/>
      <c r="E81" s="3"/>
      <c r="F81" s="3"/>
      <c r="G81" s="3"/>
      <c r="H81" s="3"/>
      <c r="I81" s="24"/>
      <c r="J81" s="25"/>
      <c r="K81" s="25"/>
      <c r="L81" s="25"/>
      <c r="M81" s="26"/>
      <c r="N81" s="26"/>
      <c r="O81" s="26"/>
      <c r="Y81" s="36"/>
      <c r="Z81" s="22"/>
      <c r="AA81" s="3"/>
      <c r="AB81" s="3"/>
      <c r="AC81" s="3"/>
      <c r="AD81" s="3"/>
      <c r="AE81" s="3"/>
      <c r="AF81" s="3"/>
      <c r="AG81" s="22"/>
      <c r="AH81" s="3"/>
      <c r="AI81" s="3"/>
      <c r="AJ81" s="3"/>
      <c r="AM81">
        <v>39.5</v>
      </c>
      <c r="AN81">
        <f t="shared" si="62"/>
        <v>7.1750840751730952E-2</v>
      </c>
      <c r="AO81">
        <v>34.6</v>
      </c>
      <c r="AP81">
        <v>7.2999999999999995E-2</v>
      </c>
      <c r="AQ81">
        <v>8.7536000000000005</v>
      </c>
      <c r="AR81">
        <v>0</v>
      </c>
      <c r="AS81">
        <v>500</v>
      </c>
      <c r="AT81" t="s">
        <v>29</v>
      </c>
    </row>
    <row r="82" spans="1:46" x14ac:dyDescent="0.3">
      <c r="A82" s="36"/>
      <c r="B82" s="22"/>
      <c r="C82" s="3"/>
      <c r="D82" s="3"/>
      <c r="E82" s="3"/>
      <c r="F82" s="3"/>
      <c r="G82" s="3"/>
      <c r="H82" s="3"/>
      <c r="I82" s="26"/>
      <c r="J82" s="25"/>
      <c r="K82" s="25"/>
      <c r="L82" s="25"/>
      <c r="M82" s="26"/>
      <c r="N82" s="26"/>
      <c r="O82" s="26"/>
      <c r="Y82" s="36"/>
      <c r="Z82" s="22"/>
      <c r="AA82" s="3"/>
      <c r="AB82" s="3"/>
      <c r="AC82" s="3"/>
      <c r="AD82" s="3"/>
      <c r="AE82" s="3"/>
      <c r="AF82" s="3"/>
      <c r="AH82" s="3"/>
      <c r="AI82" s="3"/>
      <c r="AJ82" s="3"/>
      <c r="AM82">
        <v>40</v>
      </c>
      <c r="AN82">
        <f t="shared" si="62"/>
        <v>7.2707378832838773E-2</v>
      </c>
      <c r="AO82">
        <v>35.32</v>
      </c>
      <c r="AP82">
        <v>7.3999999999999996E-2</v>
      </c>
      <c r="AQ82">
        <v>8.7530000000000001</v>
      </c>
      <c r="AR82">
        <v>0</v>
      </c>
      <c r="AS82">
        <v>500</v>
      </c>
      <c r="AT82" t="s">
        <v>29</v>
      </c>
    </row>
    <row r="83" spans="1:46" x14ac:dyDescent="0.3">
      <c r="A83" s="36"/>
      <c r="B83" s="22"/>
      <c r="C83" s="3"/>
      <c r="D83" s="3"/>
      <c r="E83" s="3"/>
      <c r="F83" s="3"/>
      <c r="G83" s="3"/>
      <c r="H83" s="3"/>
      <c r="I83" s="27"/>
      <c r="J83" s="28"/>
      <c r="K83" s="28"/>
      <c r="L83" s="28"/>
      <c r="M83" s="26"/>
      <c r="N83" s="26"/>
      <c r="O83" s="26"/>
      <c r="Y83" s="36"/>
      <c r="Z83" s="22"/>
      <c r="AA83" s="3"/>
      <c r="AB83" s="3"/>
      <c r="AC83" s="3"/>
      <c r="AD83" s="3"/>
      <c r="AE83" s="3"/>
      <c r="AF83" s="3"/>
      <c r="AG83" s="6"/>
      <c r="AH83" s="7"/>
      <c r="AI83" s="7"/>
      <c r="AJ83" s="7"/>
      <c r="AM83">
        <v>40.5</v>
      </c>
      <c r="AN83">
        <f t="shared" si="62"/>
        <v>7.3660979228486648E-2</v>
      </c>
      <c r="AO83">
        <v>36.1</v>
      </c>
      <c r="AP83">
        <v>7.4999999999999997E-2</v>
      </c>
      <c r="AQ83">
        <v>8.7517999999999994</v>
      </c>
      <c r="AR83">
        <v>0</v>
      </c>
      <c r="AS83">
        <v>500</v>
      </c>
      <c r="AT83" t="s">
        <v>29</v>
      </c>
    </row>
    <row r="84" spans="1:46" x14ac:dyDescent="0.3">
      <c r="A84" s="5"/>
      <c r="B84" s="22"/>
      <c r="C84" s="3"/>
      <c r="D84" s="3"/>
      <c r="E84" s="3"/>
      <c r="F84" s="3"/>
      <c r="G84" s="3"/>
      <c r="H84" s="3"/>
      <c r="I84" s="27"/>
      <c r="J84" s="29"/>
      <c r="K84" s="30"/>
      <c r="L84" s="28"/>
      <c r="M84" s="26"/>
      <c r="N84" s="26"/>
      <c r="O84" s="26"/>
      <c r="Y84" s="5"/>
      <c r="Z84" s="22"/>
      <c r="AA84" s="3"/>
      <c r="AB84" s="3"/>
      <c r="AC84" s="3"/>
      <c r="AD84" s="3"/>
      <c r="AE84" s="3"/>
      <c r="AF84" s="3"/>
      <c r="AG84" s="6"/>
      <c r="AH84" s="8"/>
      <c r="AI84" s="9"/>
      <c r="AJ84" s="7"/>
      <c r="AM84">
        <v>41</v>
      </c>
      <c r="AN84">
        <f t="shared" si="62"/>
        <v>7.4614935707220567E-2</v>
      </c>
      <c r="AO84">
        <v>36.85</v>
      </c>
      <c r="AP84">
        <v>7.5999999999999998E-2</v>
      </c>
      <c r="AQ84">
        <v>8.7504000000000008</v>
      </c>
      <c r="AR84">
        <v>0</v>
      </c>
      <c r="AS84">
        <v>500</v>
      </c>
      <c r="AT84" t="s">
        <v>29</v>
      </c>
    </row>
    <row r="85" spans="1:46" x14ac:dyDescent="0.3">
      <c r="I85" s="26"/>
      <c r="J85" s="26"/>
      <c r="K85" s="26"/>
      <c r="L85" s="26"/>
      <c r="M85" s="26"/>
      <c r="N85" s="26"/>
      <c r="O85" s="26"/>
      <c r="AM85">
        <v>41.5</v>
      </c>
      <c r="AN85">
        <f t="shared" si="62"/>
        <v>7.5568911968348168E-2</v>
      </c>
      <c r="AO85">
        <v>37.58</v>
      </c>
      <c r="AP85">
        <v>7.6999999999999999E-2</v>
      </c>
      <c r="AQ85">
        <v>8.7494999999999994</v>
      </c>
      <c r="AR85">
        <v>0</v>
      </c>
      <c r="AS85">
        <v>500</v>
      </c>
      <c r="AT85" t="s">
        <v>29</v>
      </c>
    </row>
    <row r="86" spans="1:46" x14ac:dyDescent="0.3">
      <c r="I86" s="26"/>
      <c r="J86" s="26"/>
      <c r="K86" s="26"/>
      <c r="L86" s="26"/>
      <c r="M86" s="26"/>
      <c r="N86" s="26"/>
      <c r="O86" s="26"/>
      <c r="AM86">
        <v>42</v>
      </c>
      <c r="AN86">
        <f t="shared" si="62"/>
        <v>7.6521008902077151E-2</v>
      </c>
      <c r="AO86">
        <v>38.340000000000003</v>
      </c>
      <c r="AP86">
        <v>7.8E-2</v>
      </c>
      <c r="AQ86">
        <v>8.7481000000000009</v>
      </c>
      <c r="AR86">
        <v>0</v>
      </c>
      <c r="AS86">
        <v>500</v>
      </c>
      <c r="AT86" t="s">
        <v>29</v>
      </c>
    </row>
    <row r="87" spans="1:46" x14ac:dyDescent="0.3">
      <c r="I87" s="26"/>
      <c r="J87" s="26"/>
      <c r="K87" s="26"/>
      <c r="L87" s="26"/>
      <c r="M87" s="26"/>
      <c r="N87" s="26"/>
      <c r="O87" s="26"/>
      <c r="AM87">
        <v>42.5</v>
      </c>
      <c r="AN87">
        <f t="shared" si="62"/>
        <v>7.8454203758654806E-2</v>
      </c>
      <c r="AO87">
        <v>39.07</v>
      </c>
      <c r="AP87">
        <v>0.08</v>
      </c>
      <c r="AQ87">
        <v>8.7469000000000001</v>
      </c>
      <c r="AR87">
        <v>0</v>
      </c>
      <c r="AS87">
        <v>500</v>
      </c>
      <c r="AT87" t="s">
        <v>29</v>
      </c>
    </row>
    <row r="88" spans="1:46" x14ac:dyDescent="0.3">
      <c r="A88" s="36"/>
      <c r="B88" s="22"/>
      <c r="C88" s="3"/>
      <c r="D88" s="3"/>
      <c r="E88" s="3"/>
      <c r="F88" s="3"/>
      <c r="G88" s="3"/>
      <c r="H88" s="3"/>
      <c r="I88" s="24"/>
      <c r="J88" s="25"/>
      <c r="K88" s="25"/>
      <c r="L88" s="25"/>
      <c r="M88" s="26"/>
      <c r="N88" s="26"/>
      <c r="O88" s="26"/>
      <c r="Y88" s="36"/>
      <c r="Z88" s="22"/>
      <c r="AA88" s="3"/>
      <c r="AB88" s="3"/>
      <c r="AC88" s="3"/>
      <c r="AD88" s="3"/>
      <c r="AE88" s="3"/>
      <c r="AF88" s="3"/>
      <c r="AG88" s="22"/>
      <c r="AH88" s="3"/>
      <c r="AI88" s="3"/>
      <c r="AJ88" s="3"/>
      <c r="AM88">
        <v>43</v>
      </c>
      <c r="AN88">
        <f t="shared" si="62"/>
        <v>7.8423343224530165E-2</v>
      </c>
      <c r="AO88">
        <v>39.85</v>
      </c>
      <c r="AP88">
        <v>0.08</v>
      </c>
      <c r="AQ88">
        <v>8.7462999999999997</v>
      </c>
      <c r="AR88">
        <v>0</v>
      </c>
      <c r="AS88">
        <v>500</v>
      </c>
      <c r="AT88" t="s">
        <v>29</v>
      </c>
    </row>
    <row r="89" spans="1:46" x14ac:dyDescent="0.3">
      <c r="A89" s="36"/>
      <c r="B89" s="22"/>
      <c r="C89" s="3"/>
      <c r="D89" s="3"/>
      <c r="E89" s="3"/>
      <c r="F89" s="3"/>
      <c r="G89" s="3"/>
      <c r="H89" s="3"/>
      <c r="I89" s="24"/>
      <c r="J89" s="25"/>
      <c r="K89" s="25"/>
      <c r="L89" s="25"/>
      <c r="M89" s="26"/>
      <c r="N89" s="26"/>
      <c r="O89" s="26"/>
      <c r="Y89" s="36"/>
      <c r="Z89" s="22"/>
      <c r="AA89" s="3"/>
      <c r="AB89" s="3"/>
      <c r="AC89" s="3"/>
      <c r="AD89" s="3"/>
      <c r="AE89" s="3"/>
      <c r="AF89" s="3"/>
      <c r="AG89" s="22"/>
      <c r="AH89" s="3"/>
      <c r="AI89" s="3"/>
      <c r="AJ89" s="3"/>
      <c r="AM89">
        <v>43.5</v>
      </c>
      <c r="AN89">
        <f t="shared" si="62"/>
        <v>7.9368783382789326E-2</v>
      </c>
      <c r="AO89">
        <v>40.72</v>
      </c>
      <c r="AP89">
        <v>8.1000000000000003E-2</v>
      </c>
      <c r="AQ89">
        <v>8.7455999999999996</v>
      </c>
      <c r="AR89">
        <v>0</v>
      </c>
      <c r="AS89">
        <v>500</v>
      </c>
      <c r="AT89" t="s">
        <v>29</v>
      </c>
    </row>
    <row r="90" spans="1:46" x14ac:dyDescent="0.3">
      <c r="A90" s="36"/>
      <c r="B90" s="22"/>
      <c r="C90" s="3"/>
      <c r="D90" s="3"/>
      <c r="E90" s="3"/>
      <c r="F90" s="3"/>
      <c r="G90" s="3"/>
      <c r="H90" s="3"/>
      <c r="I90" s="24"/>
      <c r="J90" s="25"/>
      <c r="K90" s="25"/>
      <c r="L90" s="25"/>
      <c r="M90" s="26"/>
      <c r="N90" s="26"/>
      <c r="O90" s="26"/>
      <c r="Y90" s="36"/>
      <c r="Z90" s="22"/>
      <c r="AA90" s="3"/>
      <c r="AB90" s="3"/>
      <c r="AC90" s="3"/>
      <c r="AD90" s="3"/>
      <c r="AE90" s="3"/>
      <c r="AF90" s="3"/>
      <c r="AG90" s="22"/>
      <c r="AH90" s="3"/>
      <c r="AI90" s="3"/>
      <c r="AJ90" s="3"/>
      <c r="AM90">
        <v>44</v>
      </c>
      <c r="AN90">
        <f t="shared" si="62"/>
        <v>8.0315796241345203E-2</v>
      </c>
      <c r="AO90">
        <v>41.53</v>
      </c>
      <c r="AP90">
        <v>8.2000000000000003E-2</v>
      </c>
      <c r="AQ90">
        <v>8.7439999999999998</v>
      </c>
      <c r="AR90">
        <v>0</v>
      </c>
      <c r="AS90">
        <v>500</v>
      </c>
      <c r="AT90" t="s">
        <v>29</v>
      </c>
    </row>
    <row r="91" spans="1:46" x14ac:dyDescent="0.3">
      <c r="A91" s="36"/>
      <c r="B91" s="22"/>
      <c r="C91" s="3"/>
      <c r="D91" s="3"/>
      <c r="E91" s="3"/>
      <c r="F91" s="3"/>
      <c r="G91" s="3"/>
      <c r="H91" s="3"/>
      <c r="I91" s="27"/>
      <c r="J91" s="28"/>
      <c r="K91" s="28"/>
      <c r="L91" s="28"/>
      <c r="M91" s="26"/>
      <c r="N91" s="26"/>
      <c r="O91" s="26"/>
      <c r="Y91" s="36"/>
      <c r="Z91" s="22"/>
      <c r="AA91" s="3"/>
      <c r="AB91" s="3"/>
      <c r="AC91" s="3"/>
      <c r="AD91" s="3"/>
      <c r="AE91" s="3"/>
      <c r="AF91" s="3"/>
      <c r="AG91" s="6"/>
      <c r="AH91" s="7"/>
      <c r="AI91" s="7"/>
      <c r="AJ91" s="7"/>
      <c r="AM91">
        <v>44.5</v>
      </c>
      <c r="AN91">
        <f t="shared" si="62"/>
        <v>8.1258313550939668E-2</v>
      </c>
      <c r="AO91">
        <v>42.43</v>
      </c>
      <c r="AP91">
        <v>8.3000000000000004E-2</v>
      </c>
      <c r="AQ91">
        <v>8.7430000000000003</v>
      </c>
      <c r="AR91">
        <v>0</v>
      </c>
      <c r="AS91">
        <v>500</v>
      </c>
      <c r="AT91" t="s">
        <v>29</v>
      </c>
    </row>
    <row r="92" spans="1:46" x14ac:dyDescent="0.3">
      <c r="A92" s="36"/>
      <c r="B92" s="22"/>
      <c r="C92" s="3"/>
      <c r="D92" s="3"/>
      <c r="E92" s="3"/>
      <c r="F92" s="3"/>
      <c r="G92" s="3"/>
      <c r="H92" s="3"/>
      <c r="I92" s="24"/>
      <c r="J92" s="25"/>
      <c r="K92" s="25"/>
      <c r="L92" s="25"/>
      <c r="M92" s="26"/>
      <c r="N92" s="26"/>
      <c r="O92" s="26"/>
      <c r="Y92" s="36"/>
      <c r="Z92" s="22"/>
      <c r="AA92" s="3"/>
      <c r="AB92" s="3"/>
      <c r="AC92" s="3"/>
      <c r="AD92" s="3"/>
      <c r="AE92" s="3"/>
      <c r="AF92" s="3"/>
      <c r="AG92" s="22"/>
      <c r="AH92" s="3"/>
      <c r="AI92" s="3"/>
      <c r="AJ92" s="3"/>
      <c r="AM92">
        <v>45</v>
      </c>
      <c r="AN92">
        <f t="shared" si="62"/>
        <v>8.3178511374876363E-2</v>
      </c>
      <c r="AO92">
        <v>43.33</v>
      </c>
      <c r="AP92">
        <v>8.5000000000000006E-2</v>
      </c>
      <c r="AQ92">
        <v>8.7416</v>
      </c>
      <c r="AR92">
        <v>0</v>
      </c>
      <c r="AS92">
        <v>500</v>
      </c>
      <c r="AT92" t="s">
        <v>29</v>
      </c>
    </row>
    <row r="93" spans="1:46" x14ac:dyDescent="0.3">
      <c r="A93" s="36"/>
      <c r="B93" s="22"/>
      <c r="C93" s="3"/>
      <c r="D93" s="3"/>
      <c r="E93" s="3"/>
      <c r="F93" s="3"/>
      <c r="G93" s="3"/>
      <c r="H93" s="3"/>
      <c r="I93" s="26"/>
      <c r="J93" s="25"/>
      <c r="K93" s="25"/>
      <c r="L93" s="25"/>
      <c r="M93" s="26"/>
      <c r="N93" s="26"/>
      <c r="O93" s="26"/>
      <c r="Y93" s="36"/>
      <c r="Z93" s="22"/>
      <c r="AA93" s="3"/>
      <c r="AB93" s="3"/>
      <c r="AC93" s="3"/>
      <c r="AD93" s="3"/>
      <c r="AE93" s="3"/>
      <c r="AF93" s="3"/>
      <c r="AH93" s="3"/>
      <c r="AI93" s="3"/>
      <c r="AJ93" s="3"/>
      <c r="AM93">
        <v>45.5</v>
      </c>
      <c r="AN93">
        <f t="shared" si="62"/>
        <v>8.4117952522255179E-2</v>
      </c>
      <c r="AO93">
        <v>44.25</v>
      </c>
      <c r="AP93">
        <v>8.5999999999999993E-2</v>
      </c>
      <c r="AQ93">
        <v>8.7401999999999997</v>
      </c>
      <c r="AR93">
        <v>0</v>
      </c>
      <c r="AS93">
        <v>500</v>
      </c>
      <c r="AT93" t="s">
        <v>29</v>
      </c>
    </row>
    <row r="94" spans="1:46" x14ac:dyDescent="0.3">
      <c r="A94" s="36"/>
      <c r="B94" s="22"/>
      <c r="C94" s="3"/>
      <c r="D94" s="3"/>
      <c r="E94" s="3"/>
      <c r="F94" s="3"/>
      <c r="G94" s="3"/>
      <c r="H94" s="3"/>
      <c r="I94" s="27"/>
      <c r="J94" s="28"/>
      <c r="K94" s="28"/>
      <c r="L94" s="28"/>
      <c r="M94" s="26"/>
      <c r="N94" s="26"/>
      <c r="O94" s="26"/>
      <c r="Y94" s="36"/>
      <c r="Z94" s="22"/>
      <c r="AA94" s="3"/>
      <c r="AB94" s="3"/>
      <c r="AC94" s="3"/>
      <c r="AD94" s="3"/>
      <c r="AE94" s="3"/>
      <c r="AF94" s="3"/>
      <c r="AG94" s="6"/>
      <c r="AH94" s="7"/>
      <c r="AI94" s="7"/>
      <c r="AJ94" s="7"/>
      <c r="AM94">
        <v>46</v>
      </c>
      <c r="AN94">
        <f t="shared" si="62"/>
        <v>8.5056483679525216E-2</v>
      </c>
      <c r="AO94">
        <v>45.17</v>
      </c>
      <c r="AP94">
        <v>8.6999999999999994E-2</v>
      </c>
      <c r="AQ94">
        <v>8.7391000000000005</v>
      </c>
      <c r="AR94">
        <v>0</v>
      </c>
      <c r="AS94">
        <v>500</v>
      </c>
      <c r="AT94" t="s">
        <v>29</v>
      </c>
    </row>
    <row r="95" spans="1:46" x14ac:dyDescent="0.3">
      <c r="A95" s="5"/>
      <c r="B95" s="22"/>
      <c r="C95" s="3"/>
      <c r="D95" s="3"/>
      <c r="E95" s="3"/>
      <c r="F95" s="3"/>
      <c r="G95" s="3"/>
      <c r="H95" s="3"/>
      <c r="I95" s="27"/>
      <c r="J95" s="29"/>
      <c r="K95" s="30"/>
      <c r="L95" s="28"/>
      <c r="M95" s="26"/>
      <c r="N95" s="26"/>
      <c r="O95" s="26"/>
      <c r="Y95" s="5"/>
      <c r="Z95" s="22"/>
      <c r="AA95" s="3"/>
      <c r="AB95" s="3"/>
      <c r="AC95" s="3"/>
      <c r="AD95" s="3"/>
      <c r="AE95" s="3"/>
      <c r="AF95" s="3"/>
      <c r="AG95" s="6"/>
      <c r="AH95" s="8"/>
      <c r="AI95" s="9"/>
      <c r="AJ95" s="7"/>
      <c r="AM95">
        <v>46.5</v>
      </c>
      <c r="AN95">
        <f t="shared" si="62"/>
        <v>8.6970430267062304E-2</v>
      </c>
      <c r="AO95">
        <v>46.11</v>
      </c>
      <c r="AP95">
        <v>8.8999999999999996E-2</v>
      </c>
      <c r="AQ95">
        <v>8.7378</v>
      </c>
      <c r="AR95">
        <v>0</v>
      </c>
      <c r="AS95">
        <v>500</v>
      </c>
      <c r="AT95" t="s">
        <v>29</v>
      </c>
    </row>
    <row r="96" spans="1:46" x14ac:dyDescent="0.3">
      <c r="I96" s="26"/>
      <c r="J96" s="26"/>
      <c r="K96" s="26"/>
      <c r="L96" s="26"/>
      <c r="M96" s="26"/>
      <c r="N96" s="26"/>
      <c r="O96" s="26"/>
      <c r="AM96">
        <v>47</v>
      </c>
      <c r="AN96">
        <f t="shared" si="62"/>
        <v>8.7904005934718102E-2</v>
      </c>
      <c r="AO96">
        <v>47.09</v>
      </c>
      <c r="AP96">
        <v>0.09</v>
      </c>
      <c r="AQ96">
        <v>8.7364999999999995</v>
      </c>
      <c r="AR96">
        <v>0</v>
      </c>
      <c r="AS96">
        <v>500</v>
      </c>
      <c r="AT96" t="s">
        <v>29</v>
      </c>
    </row>
    <row r="97" spans="1:46" x14ac:dyDescent="0.3">
      <c r="I97" s="26"/>
      <c r="J97" s="26"/>
      <c r="K97" s="26"/>
      <c r="L97" s="26"/>
      <c r="M97" s="26"/>
      <c r="N97" s="26"/>
      <c r="O97" s="26"/>
      <c r="AM97">
        <v>47.5</v>
      </c>
      <c r="AN97">
        <f t="shared" si="62"/>
        <v>8.8834362017804147E-2</v>
      </c>
      <c r="AO97">
        <v>48.12</v>
      </c>
      <c r="AP97">
        <v>9.0999999999999998E-2</v>
      </c>
      <c r="AQ97">
        <v>8.7354000000000003</v>
      </c>
      <c r="AR97">
        <v>0</v>
      </c>
      <c r="AS97">
        <v>500</v>
      </c>
      <c r="AT97" t="s">
        <v>29</v>
      </c>
    </row>
    <row r="98" spans="1:46" x14ac:dyDescent="0.3">
      <c r="I98" s="26"/>
      <c r="J98" s="26"/>
      <c r="K98" s="26"/>
      <c r="L98" s="26"/>
      <c r="M98" s="26"/>
      <c r="N98" s="26"/>
      <c r="O98" s="26"/>
      <c r="AM98">
        <v>48</v>
      </c>
      <c r="AN98">
        <f t="shared" si="62"/>
        <v>8.976460929772502E-2</v>
      </c>
      <c r="AO98">
        <v>49.13</v>
      </c>
      <c r="AP98">
        <v>9.1999999999999998E-2</v>
      </c>
      <c r="AQ98">
        <v>8.7342999999999993</v>
      </c>
      <c r="AR98">
        <v>0</v>
      </c>
      <c r="AS98">
        <v>500</v>
      </c>
      <c r="AT98" t="s">
        <v>29</v>
      </c>
    </row>
    <row r="99" spans="1:46" x14ac:dyDescent="0.3">
      <c r="A99" s="36"/>
      <c r="B99" s="22"/>
      <c r="C99" s="3"/>
      <c r="D99" s="3"/>
      <c r="E99" s="3"/>
      <c r="F99" s="3"/>
      <c r="G99" s="3"/>
      <c r="H99" s="3"/>
      <c r="I99" s="24"/>
      <c r="J99" s="25"/>
      <c r="K99" s="25"/>
      <c r="L99" s="25"/>
      <c r="M99" s="26"/>
      <c r="N99" s="26"/>
      <c r="O99" s="26"/>
      <c r="Y99" s="36"/>
      <c r="Z99" s="22"/>
      <c r="AA99" s="3"/>
      <c r="AB99" s="3"/>
      <c r="AC99" s="3"/>
      <c r="AD99" s="3"/>
      <c r="AE99" s="3"/>
      <c r="AF99" s="3"/>
      <c r="AG99" s="22"/>
      <c r="AH99" s="3"/>
      <c r="AI99" s="3"/>
      <c r="AJ99" s="3"/>
      <c r="AM99">
        <v>48.5</v>
      </c>
      <c r="AN99">
        <f t="shared" si="62"/>
        <v>9.1742977250247285E-2</v>
      </c>
      <c r="AO99">
        <v>48.55</v>
      </c>
      <c r="AP99">
        <v>9.4E-2</v>
      </c>
      <c r="AQ99">
        <v>8.7327999999999992</v>
      </c>
      <c r="AR99">
        <v>2</v>
      </c>
      <c r="AS99">
        <v>500</v>
      </c>
      <c r="AT99" t="s">
        <v>29</v>
      </c>
    </row>
    <row r="100" spans="1:46" x14ac:dyDescent="0.3">
      <c r="A100" s="36"/>
      <c r="B100" s="22"/>
      <c r="C100" s="3"/>
      <c r="D100" s="3"/>
      <c r="E100" s="3"/>
      <c r="F100" s="3"/>
      <c r="G100" s="3"/>
      <c r="H100" s="3"/>
      <c r="I100" s="24"/>
      <c r="J100" s="25"/>
      <c r="K100" s="25"/>
      <c r="L100" s="25"/>
      <c r="M100" s="26"/>
      <c r="N100" s="26"/>
      <c r="O100" s="26"/>
      <c r="Y100" s="36"/>
      <c r="Z100" s="22"/>
      <c r="AA100" s="3"/>
      <c r="AB100" s="3"/>
      <c r="AC100" s="3"/>
      <c r="AD100" s="3"/>
      <c r="AE100" s="3"/>
      <c r="AF100" s="3"/>
      <c r="AG100" s="22"/>
      <c r="AH100" s="3"/>
      <c r="AI100" s="3"/>
      <c r="AJ100" s="3"/>
      <c r="AM100">
        <v>49</v>
      </c>
      <c r="AN100">
        <f t="shared" si="62"/>
        <v>9.1741117705242334E-2</v>
      </c>
      <c r="AO100">
        <v>48.59</v>
      </c>
      <c r="AP100">
        <v>9.4E-2</v>
      </c>
      <c r="AQ100">
        <v>8.7329000000000008</v>
      </c>
      <c r="AR100">
        <v>0</v>
      </c>
      <c r="AS100">
        <v>500</v>
      </c>
      <c r="AT100" t="s">
        <v>29</v>
      </c>
    </row>
    <row r="101" spans="1:46" x14ac:dyDescent="0.3">
      <c r="A101" s="36"/>
      <c r="B101" s="22"/>
      <c r="C101" s="3"/>
      <c r="D101" s="3"/>
      <c r="E101" s="3"/>
      <c r="F101" s="3"/>
      <c r="G101" s="3"/>
      <c r="H101" s="3"/>
      <c r="I101" s="24"/>
      <c r="J101" s="25"/>
      <c r="K101" s="25"/>
      <c r="L101" s="25"/>
      <c r="M101" s="26"/>
      <c r="N101" s="26"/>
      <c r="O101" s="26"/>
      <c r="Y101" s="36"/>
      <c r="Z101" s="22"/>
      <c r="AA101" s="3"/>
      <c r="AB101" s="3"/>
      <c r="AC101" s="3"/>
      <c r="AD101" s="3"/>
      <c r="AE101" s="3"/>
      <c r="AF101" s="3"/>
      <c r="AG101" s="22"/>
      <c r="AH101" s="3"/>
      <c r="AI101" s="3"/>
      <c r="AJ101" s="3"/>
      <c r="AM101">
        <v>49.5</v>
      </c>
      <c r="AN101">
        <f t="shared" si="62"/>
        <v>9.0764688427299706E-2</v>
      </c>
      <c r="AO101">
        <v>48.6</v>
      </c>
      <c r="AP101">
        <v>9.2999999999999999E-2</v>
      </c>
      <c r="AQ101">
        <v>8.7330000000000005</v>
      </c>
      <c r="AR101">
        <v>0</v>
      </c>
      <c r="AS101">
        <v>500</v>
      </c>
      <c r="AT101" t="s">
        <v>29</v>
      </c>
    </row>
    <row r="102" spans="1:46" x14ac:dyDescent="0.3">
      <c r="A102" s="36"/>
      <c r="B102" s="22"/>
      <c r="C102" s="3"/>
      <c r="D102" s="3"/>
      <c r="E102" s="3"/>
      <c r="F102" s="3"/>
      <c r="G102" s="3"/>
      <c r="H102" s="3"/>
      <c r="I102" s="27"/>
      <c r="J102" s="28"/>
      <c r="K102" s="28"/>
      <c r="L102" s="28"/>
      <c r="M102" s="26"/>
      <c r="N102" s="26"/>
      <c r="O102" s="26"/>
      <c r="Y102" s="36"/>
      <c r="Z102" s="22"/>
      <c r="AA102" s="3"/>
      <c r="AB102" s="3"/>
      <c r="AC102" s="3"/>
      <c r="AD102" s="3"/>
      <c r="AE102" s="3"/>
      <c r="AF102" s="3"/>
      <c r="AG102" s="6"/>
      <c r="AH102" s="7"/>
      <c r="AI102" s="7"/>
      <c r="AJ102" s="7"/>
      <c r="AM102">
        <v>50</v>
      </c>
      <c r="AN102">
        <f t="shared" si="62"/>
        <v>9.0765608308605347E-2</v>
      </c>
      <c r="AO102">
        <v>48.58</v>
      </c>
      <c r="AP102">
        <v>9.2999999999999999E-2</v>
      </c>
      <c r="AQ102">
        <v>8.7331000000000003</v>
      </c>
      <c r="AR102">
        <v>0</v>
      </c>
      <c r="AS102">
        <v>500</v>
      </c>
      <c r="AT102" t="s">
        <v>29</v>
      </c>
    </row>
    <row r="103" spans="1:46" x14ac:dyDescent="0.3">
      <c r="A103" s="36"/>
      <c r="B103" s="22"/>
      <c r="C103" s="3"/>
      <c r="D103" s="3"/>
      <c r="E103" s="3"/>
      <c r="F103" s="3"/>
      <c r="G103" s="3"/>
      <c r="H103" s="3"/>
      <c r="I103" s="24"/>
      <c r="J103" s="25"/>
      <c r="K103" s="25"/>
      <c r="L103" s="25"/>
      <c r="M103" s="26"/>
      <c r="N103" s="26"/>
      <c r="O103" s="26"/>
      <c r="Y103" s="36"/>
      <c r="Z103" s="22"/>
      <c r="AA103" s="3"/>
      <c r="AB103" s="3"/>
      <c r="AC103" s="3"/>
      <c r="AD103" s="3"/>
      <c r="AE103" s="3"/>
      <c r="AF103" s="3"/>
      <c r="AG103" s="22"/>
      <c r="AH103" s="3"/>
      <c r="AI103" s="3"/>
      <c r="AJ103" s="3"/>
      <c r="AM103">
        <v>50.5</v>
      </c>
      <c r="AN103">
        <f t="shared" si="62"/>
        <v>9.076514836795252E-2</v>
      </c>
      <c r="AO103">
        <v>48.59</v>
      </c>
      <c r="AP103">
        <v>9.2999999999999999E-2</v>
      </c>
      <c r="AQ103">
        <v>8.7330000000000005</v>
      </c>
      <c r="AR103">
        <v>0</v>
      </c>
      <c r="AS103">
        <v>500</v>
      </c>
      <c r="AT103" t="s">
        <v>29</v>
      </c>
    </row>
    <row r="104" spans="1:46" x14ac:dyDescent="0.3">
      <c r="A104" s="36"/>
      <c r="B104" s="22"/>
      <c r="C104" s="3"/>
      <c r="D104" s="3"/>
      <c r="E104" s="3"/>
      <c r="F104" s="3"/>
      <c r="G104" s="3"/>
      <c r="H104" s="3"/>
      <c r="I104" s="26"/>
      <c r="J104" s="25"/>
      <c r="K104" s="25"/>
      <c r="L104" s="25"/>
      <c r="M104" s="26"/>
      <c r="N104" s="26"/>
      <c r="O104" s="26"/>
      <c r="Y104" s="36"/>
      <c r="Z104" s="22"/>
      <c r="AA104" s="3"/>
      <c r="AB104" s="3"/>
      <c r="AC104" s="3"/>
      <c r="AD104" s="3"/>
      <c r="AE104" s="3"/>
      <c r="AF104" s="3"/>
      <c r="AH104" s="3"/>
      <c r="AI104" s="3"/>
      <c r="AJ104" s="3"/>
      <c r="AM104">
        <v>51</v>
      </c>
      <c r="AN104">
        <f t="shared" si="62"/>
        <v>9.1742977250247285E-2</v>
      </c>
      <c r="AO104">
        <v>48.55</v>
      </c>
      <c r="AP104">
        <v>9.4E-2</v>
      </c>
      <c r="AQ104">
        <v>8.7329000000000008</v>
      </c>
      <c r="AR104">
        <v>0</v>
      </c>
      <c r="AS104">
        <v>500</v>
      </c>
      <c r="AT104" t="s">
        <v>29</v>
      </c>
    </row>
    <row r="105" spans="1:46" x14ac:dyDescent="0.3">
      <c r="A105" s="36"/>
      <c r="B105" s="22"/>
      <c r="C105" s="3"/>
      <c r="D105" s="3"/>
      <c r="E105" s="3"/>
      <c r="F105" s="3"/>
      <c r="G105" s="3"/>
      <c r="H105" s="3"/>
      <c r="I105" s="27"/>
      <c r="J105" s="28"/>
      <c r="K105" s="28"/>
      <c r="L105" s="28"/>
      <c r="M105" s="26"/>
      <c r="N105" s="26"/>
      <c r="O105" s="26"/>
      <c r="Y105" s="36"/>
      <c r="Z105" s="22"/>
      <c r="AA105" s="3"/>
      <c r="AB105" s="3"/>
      <c r="AC105" s="3"/>
      <c r="AD105" s="3"/>
      <c r="AE105" s="3"/>
      <c r="AF105" s="3"/>
      <c r="AG105" s="6"/>
      <c r="AH105" s="7"/>
      <c r="AI105" s="7"/>
      <c r="AJ105" s="7"/>
      <c r="AM105">
        <v>51.5</v>
      </c>
      <c r="AN105">
        <f t="shared" si="62"/>
        <v>9.1746696340257172E-2</v>
      </c>
      <c r="AO105">
        <v>48.47</v>
      </c>
      <c r="AP105">
        <v>9.4E-2</v>
      </c>
      <c r="AQ105">
        <v>8.7329000000000008</v>
      </c>
      <c r="AR105">
        <v>0</v>
      </c>
      <c r="AS105">
        <v>500</v>
      </c>
      <c r="AT105" t="s">
        <v>29</v>
      </c>
    </row>
    <row r="106" spans="1:46" x14ac:dyDescent="0.3">
      <c r="A106" s="5"/>
      <c r="B106" s="22"/>
      <c r="C106" s="3"/>
      <c r="D106" s="3"/>
      <c r="E106" s="3"/>
      <c r="F106" s="3"/>
      <c r="G106" s="3"/>
      <c r="H106" s="3"/>
      <c r="I106" s="27"/>
      <c r="J106" s="29"/>
      <c r="K106" s="30"/>
      <c r="L106" s="28"/>
      <c r="M106" s="26"/>
      <c r="N106" s="26"/>
      <c r="O106" s="26"/>
      <c r="Y106" s="5"/>
      <c r="Z106" s="22"/>
      <c r="AA106" s="3"/>
      <c r="AB106" s="3"/>
      <c r="AC106" s="3"/>
      <c r="AD106" s="3"/>
      <c r="AE106" s="3"/>
      <c r="AF106" s="3"/>
      <c r="AG106" s="6"/>
      <c r="AH106" s="8"/>
      <c r="AI106" s="9"/>
      <c r="AJ106" s="7"/>
      <c r="AM106">
        <v>52</v>
      </c>
      <c r="AN106">
        <f t="shared" si="62"/>
        <v>9.1749485657764585E-2</v>
      </c>
      <c r="AO106">
        <v>48.41</v>
      </c>
      <c r="AP106">
        <v>9.4E-2</v>
      </c>
      <c r="AQ106">
        <v>8.7329000000000008</v>
      </c>
      <c r="AR106">
        <v>0</v>
      </c>
      <c r="AS106">
        <v>500</v>
      </c>
      <c r="AT106" t="s">
        <v>29</v>
      </c>
    </row>
    <row r="107" spans="1:46" x14ac:dyDescent="0.3">
      <c r="I107" s="26"/>
      <c r="J107" s="26"/>
      <c r="K107" s="26"/>
      <c r="L107" s="26"/>
      <c r="M107" s="26"/>
      <c r="N107" s="26"/>
      <c r="O107" s="26"/>
      <c r="AM107">
        <v>52.5</v>
      </c>
      <c r="AN107">
        <f t="shared" si="62"/>
        <v>9.1749020771513354E-2</v>
      </c>
      <c r="AO107">
        <v>48.42</v>
      </c>
      <c r="AP107">
        <v>9.4E-2</v>
      </c>
      <c r="AQ107">
        <v>8.7326999999999995</v>
      </c>
      <c r="AR107">
        <v>0</v>
      </c>
      <c r="AS107">
        <v>500</v>
      </c>
      <c r="AT107" t="s">
        <v>29</v>
      </c>
    </row>
    <row r="108" spans="1:46" x14ac:dyDescent="0.3">
      <c r="I108" s="26"/>
      <c r="J108" s="26"/>
      <c r="K108" s="26"/>
      <c r="L108" s="26"/>
      <c r="M108" s="26"/>
      <c r="N108" s="26"/>
      <c r="O108" s="26"/>
      <c r="AM108">
        <v>53</v>
      </c>
      <c r="AN108">
        <f t="shared" si="62"/>
        <v>9.1739723046488628E-2</v>
      </c>
      <c r="AO108">
        <v>48.62</v>
      </c>
      <c r="AP108">
        <v>9.4E-2</v>
      </c>
      <c r="AQ108">
        <v>8.7325999999999997</v>
      </c>
      <c r="AR108">
        <v>0</v>
      </c>
      <c r="AS108">
        <v>500</v>
      </c>
      <c r="AT108" t="s">
        <v>29</v>
      </c>
    </row>
    <row r="109" spans="1:46" x14ac:dyDescent="0.3">
      <c r="I109" s="26"/>
      <c r="J109" s="26"/>
      <c r="K109" s="26"/>
      <c r="L109" s="26"/>
      <c r="M109" s="26"/>
      <c r="N109" s="26"/>
      <c r="O109" s="26"/>
      <c r="AM109">
        <v>53.5</v>
      </c>
      <c r="AN109">
        <f t="shared" si="62"/>
        <v>9.1728565776458951E-2</v>
      </c>
      <c r="AO109">
        <v>48.86</v>
      </c>
      <c r="AP109">
        <v>9.4E-2</v>
      </c>
      <c r="AQ109">
        <v>8.7324000000000002</v>
      </c>
      <c r="AR109">
        <v>0</v>
      </c>
      <c r="AS109">
        <v>500</v>
      </c>
      <c r="AT109" t="s">
        <v>29</v>
      </c>
    </row>
    <row r="110" spans="1:46" x14ac:dyDescent="0.3">
      <c r="A110" s="36"/>
      <c r="B110" s="22"/>
      <c r="C110" s="3"/>
      <c r="D110" s="3"/>
      <c r="E110" s="3"/>
      <c r="F110" s="3"/>
      <c r="G110" s="3"/>
      <c r="H110" s="3"/>
      <c r="I110" s="24"/>
      <c r="J110" s="25"/>
      <c r="K110" s="25"/>
      <c r="L110" s="25"/>
      <c r="M110" s="26"/>
      <c r="N110" s="26"/>
      <c r="O110" s="26"/>
      <c r="Y110" s="36"/>
      <c r="Z110" s="22"/>
      <c r="AA110" s="3"/>
      <c r="AB110" s="3"/>
      <c r="AC110" s="3"/>
      <c r="AD110" s="3"/>
      <c r="AE110" s="3"/>
      <c r="AF110" s="3"/>
      <c r="AG110" s="22"/>
      <c r="AH110" s="3"/>
      <c r="AI110" s="3"/>
      <c r="AJ110" s="3"/>
      <c r="AM110">
        <v>54</v>
      </c>
      <c r="AN110">
        <f t="shared" si="62"/>
        <v>9.2690306627101884E-2</v>
      </c>
      <c r="AO110">
        <v>49.16</v>
      </c>
      <c r="AP110">
        <v>9.5000000000000001E-2</v>
      </c>
      <c r="AQ110">
        <v>8.7318999999999996</v>
      </c>
      <c r="AR110">
        <v>0</v>
      </c>
      <c r="AS110">
        <v>500</v>
      </c>
      <c r="AT110" t="s">
        <v>29</v>
      </c>
    </row>
    <row r="111" spans="1:46" x14ac:dyDescent="0.3">
      <c r="A111" s="36"/>
      <c r="B111" s="22"/>
      <c r="C111" s="3"/>
      <c r="D111" s="3"/>
      <c r="E111" s="3"/>
      <c r="F111" s="3"/>
      <c r="G111" s="3"/>
      <c r="H111" s="3"/>
      <c r="I111" s="24"/>
      <c r="J111" s="25"/>
      <c r="K111" s="25"/>
      <c r="L111" s="25"/>
      <c r="M111" s="26"/>
      <c r="N111" s="26"/>
      <c r="O111" s="26"/>
      <c r="Y111" s="36"/>
      <c r="Z111" s="22"/>
      <c r="AA111" s="3"/>
      <c r="AB111" s="3"/>
      <c r="AC111" s="3"/>
      <c r="AD111" s="3"/>
      <c r="AE111" s="3"/>
      <c r="AF111" s="3"/>
      <c r="AG111" s="22"/>
      <c r="AH111" s="3"/>
      <c r="AI111" s="3"/>
      <c r="AJ111" s="3"/>
      <c r="AM111">
        <v>54.5</v>
      </c>
      <c r="AN111">
        <f t="shared" si="62"/>
        <v>9.2672453016815037E-2</v>
      </c>
      <c r="AO111">
        <v>49.54</v>
      </c>
      <c r="AP111">
        <v>9.5000000000000001E-2</v>
      </c>
      <c r="AQ111">
        <v>8.7314000000000007</v>
      </c>
      <c r="AR111">
        <v>0</v>
      </c>
      <c r="AS111">
        <v>500</v>
      </c>
      <c r="AT111" t="s">
        <v>29</v>
      </c>
    </row>
    <row r="112" spans="1:46" x14ac:dyDescent="0.3">
      <c r="A112" s="36"/>
      <c r="B112" s="22"/>
      <c r="C112" s="3"/>
      <c r="D112" s="3"/>
      <c r="E112" s="3"/>
      <c r="F112" s="3"/>
      <c r="G112" s="3"/>
      <c r="H112" s="3"/>
      <c r="I112" s="24"/>
      <c r="J112" s="25"/>
      <c r="K112" s="25"/>
      <c r="L112" s="25"/>
      <c r="M112" s="26"/>
      <c r="N112" s="26"/>
      <c r="O112" s="26"/>
      <c r="Y112" s="36"/>
      <c r="Z112" s="22"/>
      <c r="AA112" s="3"/>
      <c r="AB112" s="3"/>
      <c r="AC112" s="3"/>
      <c r="AD112" s="3"/>
      <c r="AE112" s="3"/>
      <c r="AF112" s="3"/>
      <c r="AG112" s="22"/>
      <c r="AH112" s="3"/>
      <c r="AI112" s="3"/>
      <c r="AJ112" s="3"/>
      <c r="AM112">
        <v>55</v>
      </c>
      <c r="AN112">
        <f t="shared" si="62"/>
        <v>9.2652250247279924E-2</v>
      </c>
      <c r="AO112">
        <v>49.97</v>
      </c>
      <c r="AP112">
        <v>9.5000000000000001E-2</v>
      </c>
      <c r="AQ112">
        <v>8.7311999999999994</v>
      </c>
      <c r="AR112">
        <v>0</v>
      </c>
      <c r="AS112">
        <v>500</v>
      </c>
      <c r="AT112" t="s">
        <v>29</v>
      </c>
    </row>
    <row r="113" spans="1:46" x14ac:dyDescent="0.3">
      <c r="A113" s="36"/>
      <c r="B113" s="22"/>
      <c r="C113" s="3"/>
      <c r="D113" s="3"/>
      <c r="E113" s="3"/>
      <c r="F113" s="3"/>
      <c r="G113" s="3"/>
      <c r="H113" s="3"/>
      <c r="I113" s="27"/>
      <c r="J113" s="28"/>
      <c r="K113" s="28"/>
      <c r="L113" s="28"/>
      <c r="M113" s="26"/>
      <c r="N113" s="26"/>
      <c r="O113" s="26"/>
      <c r="Y113" s="36"/>
      <c r="Z113" s="22"/>
      <c r="AA113" s="3"/>
      <c r="AB113" s="3"/>
      <c r="AC113" s="3"/>
      <c r="AD113" s="3"/>
      <c r="AE113" s="3"/>
      <c r="AF113" s="3"/>
      <c r="AG113" s="6"/>
      <c r="AH113" s="7"/>
      <c r="AI113" s="7"/>
      <c r="AJ113" s="7"/>
      <c r="AM113">
        <v>55.5</v>
      </c>
      <c r="AN113">
        <f t="shared" si="62"/>
        <v>9.3604747774480718E-2</v>
      </c>
      <c r="AO113">
        <v>50.45</v>
      </c>
      <c r="AP113">
        <v>9.6000000000000002E-2</v>
      </c>
      <c r="AQ113">
        <v>8.7309000000000001</v>
      </c>
      <c r="AR113">
        <v>0</v>
      </c>
      <c r="AS113">
        <v>500</v>
      </c>
      <c r="AT113" t="s">
        <v>29</v>
      </c>
    </row>
    <row r="114" spans="1:46" x14ac:dyDescent="0.3">
      <c r="A114" s="36"/>
      <c r="B114" s="22"/>
      <c r="C114" s="3"/>
      <c r="D114" s="3"/>
      <c r="E114" s="3"/>
      <c r="F114" s="3"/>
      <c r="G114" s="3"/>
      <c r="H114" s="3"/>
      <c r="I114" s="24"/>
      <c r="J114" s="25"/>
      <c r="K114" s="25"/>
      <c r="L114" s="25"/>
      <c r="M114" s="26"/>
      <c r="N114" s="26"/>
      <c r="O114" s="26"/>
      <c r="Y114" s="36"/>
      <c r="Z114" s="22"/>
      <c r="AA114" s="3"/>
      <c r="AB114" s="3"/>
      <c r="AC114" s="3"/>
      <c r="AD114" s="3"/>
      <c r="AE114" s="3"/>
      <c r="AF114" s="3"/>
      <c r="AG114" s="22"/>
      <c r="AH114" s="3"/>
      <c r="AI114" s="3"/>
      <c r="AJ114" s="3"/>
      <c r="AM114">
        <v>56</v>
      </c>
      <c r="AN114">
        <f t="shared" si="62"/>
        <v>9.3581958456973299E-2</v>
      </c>
      <c r="AO114">
        <v>50.93</v>
      </c>
      <c r="AP114">
        <v>9.6000000000000002E-2</v>
      </c>
      <c r="AQ114">
        <v>8.7307000000000006</v>
      </c>
      <c r="AR114">
        <v>0</v>
      </c>
      <c r="AS114">
        <v>500</v>
      </c>
      <c r="AT114" t="s">
        <v>29</v>
      </c>
    </row>
    <row r="115" spans="1:46" x14ac:dyDescent="0.3">
      <c r="A115" s="36"/>
      <c r="B115" s="22"/>
      <c r="C115" s="3"/>
      <c r="D115" s="3"/>
      <c r="E115" s="3"/>
      <c r="F115" s="3"/>
      <c r="G115" s="3"/>
      <c r="H115" s="3"/>
      <c r="I115" s="26"/>
      <c r="J115" s="25"/>
      <c r="K115" s="25"/>
      <c r="L115" s="25"/>
      <c r="M115" s="26"/>
      <c r="N115" s="26"/>
      <c r="O115" s="26"/>
      <c r="Y115" s="36"/>
      <c r="Z115" s="22"/>
      <c r="AA115" s="3"/>
      <c r="AB115" s="3"/>
      <c r="AC115" s="3"/>
      <c r="AD115" s="3"/>
      <c r="AE115" s="3"/>
      <c r="AF115" s="3"/>
      <c r="AH115" s="3"/>
      <c r="AI115" s="3"/>
      <c r="AJ115" s="3"/>
      <c r="AM115">
        <v>56.5</v>
      </c>
      <c r="AN115">
        <f t="shared" si="62"/>
        <v>9.355489614243323E-2</v>
      </c>
      <c r="AO115">
        <v>51.5</v>
      </c>
      <c r="AP115">
        <v>9.6000000000000002E-2</v>
      </c>
      <c r="AQ115">
        <v>8.7302999999999997</v>
      </c>
      <c r="AR115">
        <v>0</v>
      </c>
      <c r="AS115">
        <v>500</v>
      </c>
      <c r="AT115" t="s">
        <v>29</v>
      </c>
    </row>
    <row r="116" spans="1:46" x14ac:dyDescent="0.3">
      <c r="A116" s="36"/>
      <c r="B116" s="22"/>
      <c r="C116" s="3"/>
      <c r="D116" s="3"/>
      <c r="E116" s="3"/>
      <c r="F116" s="3"/>
      <c r="G116" s="3"/>
      <c r="H116" s="3"/>
      <c r="I116" s="27"/>
      <c r="J116" s="28"/>
      <c r="K116" s="28"/>
      <c r="L116" s="28"/>
      <c r="M116" s="26"/>
      <c r="N116" s="26"/>
      <c r="O116" s="26"/>
      <c r="Y116" s="36"/>
      <c r="Z116" s="22"/>
      <c r="AA116" s="3"/>
      <c r="AB116" s="3"/>
      <c r="AC116" s="3"/>
      <c r="AD116" s="3"/>
      <c r="AE116" s="3"/>
      <c r="AF116" s="3"/>
      <c r="AG116" s="6"/>
      <c r="AH116" s="7"/>
      <c r="AI116" s="7"/>
      <c r="AJ116" s="7"/>
      <c r="AM116">
        <v>57</v>
      </c>
      <c r="AN116">
        <f t="shared" si="62"/>
        <v>9.4502561819980221E-2</v>
      </c>
      <c r="AO116">
        <v>52.06</v>
      </c>
      <c r="AP116">
        <v>9.7000000000000003E-2</v>
      </c>
      <c r="AQ116">
        <v>8.7299000000000007</v>
      </c>
      <c r="AR116">
        <v>0</v>
      </c>
      <c r="AS116">
        <v>500</v>
      </c>
      <c r="AT116" t="s">
        <v>29</v>
      </c>
    </row>
    <row r="117" spans="1:46" x14ac:dyDescent="0.3">
      <c r="A117" s="5"/>
      <c r="B117" s="22"/>
      <c r="C117" s="3"/>
      <c r="D117" s="3"/>
      <c r="E117" s="3"/>
      <c r="F117" s="3"/>
      <c r="G117" s="3"/>
      <c r="H117" s="3"/>
      <c r="I117" s="27"/>
      <c r="J117" s="29"/>
      <c r="K117" s="30"/>
      <c r="L117" s="28"/>
      <c r="M117" s="26"/>
      <c r="N117" s="26"/>
      <c r="O117" s="26"/>
      <c r="V117" s="5"/>
      <c r="W117" s="22"/>
      <c r="X117" s="3"/>
      <c r="Y117" s="3"/>
      <c r="Z117" s="3"/>
      <c r="AA117" s="3"/>
      <c r="AB117" s="3"/>
      <c r="AC117" s="3"/>
      <c r="AD117" s="6"/>
      <c r="AE117" s="8"/>
      <c r="AF117" s="9"/>
      <c r="AG117" s="7"/>
      <c r="AM117">
        <v>57.5</v>
      </c>
      <c r="AN117">
        <f t="shared" si="62"/>
        <v>9.447473788328388E-2</v>
      </c>
      <c r="AO117">
        <v>52.64</v>
      </c>
      <c r="AP117">
        <v>9.7000000000000003E-2</v>
      </c>
      <c r="AQ117">
        <v>8.7294999999999998</v>
      </c>
      <c r="AR117">
        <v>0</v>
      </c>
      <c r="AS117">
        <v>500</v>
      </c>
      <c r="AT117" t="s">
        <v>29</v>
      </c>
    </row>
    <row r="118" spans="1:46" x14ac:dyDescent="0.3">
      <c r="I118" s="26"/>
      <c r="J118" s="26"/>
      <c r="K118" s="26"/>
      <c r="L118" s="26"/>
      <c r="M118" s="26"/>
      <c r="N118" s="26"/>
      <c r="O118" s="26"/>
      <c r="AM118">
        <v>58</v>
      </c>
      <c r="AN118">
        <f t="shared" si="62"/>
        <v>9.4442596439169135E-2</v>
      </c>
      <c r="AO118">
        <v>53.31</v>
      </c>
      <c r="AP118">
        <v>9.7000000000000003E-2</v>
      </c>
      <c r="AQ118">
        <v>8.7292000000000005</v>
      </c>
      <c r="AR118">
        <v>0</v>
      </c>
      <c r="AS118">
        <v>500</v>
      </c>
      <c r="AT118" t="s">
        <v>29</v>
      </c>
    </row>
    <row r="119" spans="1:46" x14ac:dyDescent="0.3">
      <c r="I119" s="26"/>
      <c r="J119" s="26"/>
      <c r="K119" s="26"/>
      <c r="L119" s="26"/>
      <c r="M119" s="26"/>
      <c r="N119" s="26"/>
      <c r="O119" s="26"/>
      <c r="AM119">
        <v>58.5</v>
      </c>
      <c r="AN119">
        <f t="shared" si="62"/>
        <v>9.4410454995054405E-2</v>
      </c>
      <c r="AO119">
        <v>53.98</v>
      </c>
      <c r="AP119">
        <v>9.7000000000000003E-2</v>
      </c>
      <c r="AQ119">
        <v>8.7289999999999992</v>
      </c>
      <c r="AR119">
        <v>0</v>
      </c>
      <c r="AS119">
        <v>500</v>
      </c>
      <c r="AT119" t="s">
        <v>29</v>
      </c>
    </row>
    <row r="120" spans="1:46" x14ac:dyDescent="0.3">
      <c r="I120" s="26"/>
      <c r="J120" s="26"/>
      <c r="K120" s="26"/>
      <c r="L120" s="26"/>
      <c r="M120" s="26"/>
      <c r="N120" s="26"/>
      <c r="O120" s="26"/>
      <c r="AM120">
        <v>59</v>
      </c>
      <c r="AN120">
        <f t="shared" si="62"/>
        <v>9.5352739861523247E-2</v>
      </c>
      <c r="AO120">
        <v>54.62</v>
      </c>
      <c r="AP120">
        <v>9.8000000000000004E-2</v>
      </c>
      <c r="AQ120">
        <v>8.7281999999999993</v>
      </c>
      <c r="AR120">
        <v>0</v>
      </c>
      <c r="AS120">
        <v>500</v>
      </c>
      <c r="AT120" t="s">
        <v>29</v>
      </c>
    </row>
    <row r="121" spans="1:46" x14ac:dyDescent="0.3">
      <c r="A121" s="36"/>
      <c r="B121" s="22"/>
      <c r="C121" s="3"/>
      <c r="D121" s="3"/>
      <c r="E121" s="3"/>
      <c r="F121" s="3"/>
      <c r="G121" s="3"/>
      <c r="H121" s="3"/>
      <c r="I121" s="24"/>
      <c r="J121" s="25"/>
      <c r="K121" s="25"/>
      <c r="L121" s="25"/>
      <c r="M121" s="26"/>
      <c r="N121" s="26"/>
      <c r="O121" s="26"/>
      <c r="V121" s="36"/>
      <c r="W121" s="22"/>
      <c r="X121" s="3"/>
      <c r="Y121" s="3"/>
      <c r="Z121" s="3"/>
      <c r="AA121" s="3"/>
      <c r="AB121" s="3"/>
      <c r="AC121" s="3"/>
      <c r="AD121" s="22"/>
      <c r="AE121" s="3"/>
      <c r="AF121" s="3"/>
      <c r="AG121" s="3"/>
      <c r="AM121">
        <v>59.5</v>
      </c>
      <c r="AN121">
        <f t="shared" si="62"/>
        <v>9.6294881305637986E-2</v>
      </c>
      <c r="AO121">
        <v>55.25</v>
      </c>
      <c r="AP121">
        <v>9.9000000000000005E-2</v>
      </c>
      <c r="AQ121">
        <v>8.7274999999999991</v>
      </c>
      <c r="AR121">
        <v>0</v>
      </c>
      <c r="AS121">
        <v>500</v>
      </c>
      <c r="AT121" t="s">
        <v>29</v>
      </c>
    </row>
    <row r="122" spans="1:46" x14ac:dyDescent="0.3">
      <c r="A122" s="36"/>
      <c r="B122" s="22"/>
      <c r="C122" s="3"/>
      <c r="D122" s="3"/>
      <c r="E122" s="3"/>
      <c r="F122" s="3"/>
      <c r="G122" s="3"/>
      <c r="H122" s="3"/>
      <c r="I122" s="24"/>
      <c r="J122" s="25"/>
      <c r="K122" s="25"/>
      <c r="L122" s="25"/>
      <c r="M122" s="26"/>
      <c r="N122" s="26"/>
      <c r="O122" s="26"/>
      <c r="V122" s="36"/>
      <c r="W122" s="22"/>
      <c r="X122" s="3"/>
      <c r="Y122" s="3"/>
      <c r="Z122" s="3"/>
      <c r="AA122" s="3"/>
      <c r="AB122" s="3"/>
      <c r="AC122" s="3"/>
      <c r="AD122" s="22"/>
      <c r="AE122" s="3"/>
      <c r="AF122" s="3"/>
      <c r="AG122" s="3"/>
      <c r="AM122">
        <v>60</v>
      </c>
      <c r="AN122">
        <f t="shared" si="62"/>
        <v>9.7233926805143422E-2</v>
      </c>
      <c r="AO122">
        <v>55.93</v>
      </c>
      <c r="AP122">
        <v>0.1</v>
      </c>
      <c r="AQ122">
        <v>8.7269000000000005</v>
      </c>
      <c r="AR122">
        <v>0</v>
      </c>
      <c r="AS122">
        <v>500</v>
      </c>
      <c r="AT122" t="s">
        <v>29</v>
      </c>
    </row>
    <row r="123" spans="1:46" x14ac:dyDescent="0.3">
      <c r="A123" s="36"/>
      <c r="B123" s="22"/>
      <c r="C123" s="3"/>
      <c r="D123" s="3"/>
      <c r="E123" s="3"/>
      <c r="F123" s="3"/>
      <c r="G123" s="3"/>
      <c r="H123" s="3"/>
      <c r="I123" s="24"/>
      <c r="J123" s="25"/>
      <c r="K123" s="25"/>
      <c r="L123" s="25"/>
      <c r="M123" s="26"/>
      <c r="N123" s="26"/>
      <c r="O123" s="26"/>
      <c r="V123" s="36"/>
      <c r="W123" s="22"/>
      <c r="X123" s="3"/>
      <c r="Y123" s="3"/>
      <c r="Z123" s="3"/>
      <c r="AA123" s="3"/>
      <c r="AB123" s="3"/>
      <c r="AC123" s="3"/>
      <c r="AD123" s="22"/>
      <c r="AE123" s="3"/>
      <c r="AF123" s="3"/>
      <c r="AG123" s="3"/>
      <c r="AM123">
        <v>60.5</v>
      </c>
      <c r="AN123">
        <f t="shared" si="62"/>
        <v>9.7199802176063305E-2</v>
      </c>
      <c r="AO123">
        <v>56.62</v>
      </c>
      <c r="AP123">
        <v>0.1</v>
      </c>
      <c r="AQ123">
        <v>8.7263999999999999</v>
      </c>
      <c r="AR123">
        <v>0</v>
      </c>
      <c r="AS123">
        <v>500</v>
      </c>
      <c r="AT123" t="s">
        <v>29</v>
      </c>
    </row>
    <row r="124" spans="1:46" x14ac:dyDescent="0.3">
      <c r="A124" s="36"/>
      <c r="B124" s="22"/>
      <c r="C124" s="3"/>
      <c r="D124" s="3"/>
      <c r="E124" s="3"/>
      <c r="F124" s="3"/>
      <c r="G124" s="3"/>
      <c r="H124" s="3"/>
      <c r="I124" s="27"/>
      <c r="J124" s="28"/>
      <c r="K124" s="28"/>
      <c r="L124" s="28"/>
      <c r="M124" s="26"/>
      <c r="N124" s="26"/>
      <c r="O124" s="26"/>
      <c r="V124" s="36"/>
      <c r="W124" s="22"/>
      <c r="X124" s="3"/>
      <c r="Y124" s="3"/>
      <c r="Z124" s="3"/>
      <c r="AA124" s="3"/>
      <c r="AB124" s="3"/>
      <c r="AC124" s="3"/>
      <c r="AD124" s="6"/>
      <c r="AE124" s="7"/>
      <c r="AF124" s="7"/>
      <c r="AG124" s="7"/>
      <c r="AM124">
        <v>61</v>
      </c>
      <c r="AN124">
        <f t="shared" si="62"/>
        <v>9.8136335311572703E-2</v>
      </c>
      <c r="AO124">
        <v>57.33</v>
      </c>
      <c r="AP124">
        <v>0.10100000000000001</v>
      </c>
      <c r="AQ124">
        <v>8.7255000000000003</v>
      </c>
      <c r="AR124">
        <v>0</v>
      </c>
      <c r="AS124">
        <v>500</v>
      </c>
      <c r="AT124" t="s">
        <v>29</v>
      </c>
    </row>
    <row r="125" spans="1:46" x14ac:dyDescent="0.3">
      <c r="A125" s="36"/>
      <c r="B125" s="22"/>
      <c r="C125" s="3"/>
      <c r="D125" s="3"/>
      <c r="E125" s="3"/>
      <c r="F125" s="3"/>
      <c r="G125" s="3"/>
      <c r="H125" s="3"/>
      <c r="I125" s="24"/>
      <c r="J125" s="25"/>
      <c r="K125" s="25"/>
      <c r="L125" s="25"/>
      <c r="M125" s="26"/>
      <c r="N125" s="26"/>
      <c r="O125" s="26"/>
      <c r="V125" s="36"/>
      <c r="W125" s="22"/>
      <c r="X125" s="3"/>
      <c r="Y125" s="3"/>
      <c r="Z125" s="3"/>
      <c r="AA125" s="3"/>
      <c r="AB125" s="3"/>
      <c r="AC125" s="3"/>
      <c r="AD125" s="22"/>
      <c r="AE125" s="3"/>
      <c r="AF125" s="3"/>
      <c r="AG125" s="3"/>
      <c r="AM125">
        <v>61.5</v>
      </c>
      <c r="AN125">
        <f t="shared" si="62"/>
        <v>9.9070652818991092E-2</v>
      </c>
      <c r="AO125">
        <v>58.07</v>
      </c>
      <c r="AP125">
        <v>0.10199999999999999</v>
      </c>
      <c r="AQ125">
        <v>8.7247000000000003</v>
      </c>
      <c r="AR125">
        <v>0</v>
      </c>
      <c r="AS125">
        <v>500</v>
      </c>
      <c r="AT125" t="s">
        <v>29</v>
      </c>
    </row>
    <row r="126" spans="1:46" x14ac:dyDescent="0.3">
      <c r="A126" s="36"/>
      <c r="B126" s="22"/>
      <c r="C126" s="3"/>
      <c r="D126" s="3"/>
      <c r="E126" s="3"/>
      <c r="F126" s="3"/>
      <c r="G126" s="3"/>
      <c r="H126" s="3"/>
      <c r="I126" s="26"/>
      <c r="J126" s="25"/>
      <c r="K126" s="25"/>
      <c r="L126" s="25"/>
      <c r="M126" s="26"/>
      <c r="N126" s="26"/>
      <c r="O126" s="26"/>
      <c r="V126" s="36"/>
      <c r="W126" s="22"/>
      <c r="X126" s="3"/>
      <c r="Y126" s="3"/>
      <c r="Z126" s="3"/>
      <c r="AA126" s="3"/>
      <c r="AB126" s="3"/>
      <c r="AC126" s="3"/>
      <c r="AE126" s="3"/>
      <c r="AF126" s="3"/>
      <c r="AG126" s="3"/>
      <c r="AM126">
        <v>62</v>
      </c>
      <c r="AN126">
        <f t="shared" si="62"/>
        <v>0.10000271018793273</v>
      </c>
      <c r="AO126">
        <v>58.84</v>
      </c>
      <c r="AP126">
        <v>0.10299999999999999</v>
      </c>
      <c r="AQ126">
        <v>8.7238000000000007</v>
      </c>
      <c r="AR126">
        <v>0</v>
      </c>
      <c r="AS126">
        <v>500</v>
      </c>
      <c r="AT126" t="s">
        <v>29</v>
      </c>
    </row>
    <row r="127" spans="1:46" x14ac:dyDescent="0.3">
      <c r="A127" s="36"/>
      <c r="B127" s="22"/>
      <c r="C127" s="3"/>
      <c r="D127" s="3"/>
      <c r="E127" s="3"/>
      <c r="F127" s="3"/>
      <c r="G127" s="3"/>
      <c r="H127" s="3"/>
      <c r="I127" s="27"/>
      <c r="J127" s="28"/>
      <c r="K127" s="28"/>
      <c r="L127" s="28"/>
      <c r="M127" s="26"/>
      <c r="N127" s="26"/>
      <c r="O127" s="26"/>
      <c r="V127" s="36"/>
      <c r="W127" s="22"/>
      <c r="X127" s="3"/>
      <c r="Y127" s="3"/>
      <c r="Z127" s="3"/>
      <c r="AA127" s="3"/>
      <c r="AB127" s="3"/>
      <c r="AC127" s="3"/>
      <c r="AD127" s="6"/>
      <c r="AE127" s="7"/>
      <c r="AF127" s="7"/>
      <c r="AG127" s="7"/>
      <c r="AM127">
        <v>62.5</v>
      </c>
      <c r="AN127">
        <f t="shared" si="62"/>
        <v>0.10093143422354105</v>
      </c>
      <c r="AO127">
        <v>59.66</v>
      </c>
      <c r="AP127">
        <v>0.104</v>
      </c>
      <c r="AQ127">
        <v>8.7227999999999994</v>
      </c>
      <c r="AR127">
        <v>0</v>
      </c>
      <c r="AS127">
        <v>500</v>
      </c>
      <c r="AT127" t="s">
        <v>29</v>
      </c>
    </row>
    <row r="128" spans="1:46" x14ac:dyDescent="0.3">
      <c r="A128" s="5"/>
      <c r="B128" s="22"/>
      <c r="C128" s="3"/>
      <c r="D128" s="3"/>
      <c r="E128" s="3"/>
      <c r="F128" s="3"/>
      <c r="G128" s="3"/>
      <c r="H128" s="3"/>
      <c r="I128" s="27"/>
      <c r="J128" s="29"/>
      <c r="K128" s="30"/>
      <c r="L128" s="28"/>
      <c r="M128" s="26"/>
      <c r="N128" s="26"/>
      <c r="O128" s="26"/>
      <c r="V128" s="5"/>
      <c r="W128" s="22"/>
      <c r="X128" s="3"/>
      <c r="Y128" s="3"/>
      <c r="Z128" s="3"/>
      <c r="AA128" s="3"/>
      <c r="AB128" s="3"/>
      <c r="AC128" s="3"/>
      <c r="AD128" s="6"/>
      <c r="AE128" s="8"/>
      <c r="AF128" s="9"/>
      <c r="AG128" s="7"/>
      <c r="AM128">
        <v>63</v>
      </c>
      <c r="AN128">
        <f t="shared" si="62"/>
        <v>0.10185986646884272</v>
      </c>
      <c r="AO128">
        <v>60.47</v>
      </c>
      <c r="AP128">
        <v>0.105</v>
      </c>
      <c r="AQ128">
        <v>8.7217000000000002</v>
      </c>
      <c r="AR128">
        <v>0</v>
      </c>
      <c r="AS128">
        <v>500</v>
      </c>
      <c r="AT128" t="s">
        <v>29</v>
      </c>
    </row>
    <row r="129" spans="9:46" x14ac:dyDescent="0.3">
      <c r="I129" s="26"/>
      <c r="J129" s="26"/>
      <c r="K129" s="26"/>
      <c r="L129" s="26"/>
      <c r="M129" s="26"/>
      <c r="N129" s="26"/>
      <c r="O129" s="26"/>
      <c r="AM129">
        <v>63.5</v>
      </c>
      <c r="AN129">
        <f t="shared" si="62"/>
        <v>0.10278487636003956</v>
      </c>
      <c r="AO129">
        <v>61.33</v>
      </c>
      <c r="AP129">
        <v>0.106</v>
      </c>
      <c r="AQ129">
        <v>8.7209000000000003</v>
      </c>
      <c r="AR129">
        <v>0</v>
      </c>
      <c r="AS129">
        <v>500</v>
      </c>
      <c r="AT129" t="s">
        <v>29</v>
      </c>
    </row>
    <row r="130" spans="9:46" x14ac:dyDescent="0.3">
      <c r="I130" s="26"/>
      <c r="J130" s="26"/>
      <c r="K130" s="26"/>
      <c r="L130" s="26"/>
      <c r="M130" s="26"/>
      <c r="N130" s="26"/>
      <c r="O130" s="26"/>
      <c r="AM130">
        <v>64</v>
      </c>
      <c r="AN130">
        <f t="shared" si="62"/>
        <v>0.10273874381800198</v>
      </c>
      <c r="AO130">
        <v>62.21</v>
      </c>
      <c r="AP130">
        <v>0.106</v>
      </c>
      <c r="AQ130">
        <v>8.7200000000000006</v>
      </c>
      <c r="AR130">
        <v>0</v>
      </c>
      <c r="AS130">
        <v>500</v>
      </c>
      <c r="AT130" t="s">
        <v>29</v>
      </c>
    </row>
    <row r="131" spans="9:46" x14ac:dyDescent="0.3">
      <c r="I131" s="26"/>
      <c r="J131" s="26"/>
      <c r="K131" s="26"/>
      <c r="L131" s="26"/>
      <c r="M131" s="26"/>
      <c r="N131" s="26"/>
      <c r="O131" s="26"/>
      <c r="AM131">
        <v>64.5</v>
      </c>
      <c r="AN131">
        <f t="shared" si="62"/>
        <v>0.10366352621167162</v>
      </c>
      <c r="AO131">
        <v>63.05</v>
      </c>
      <c r="AP131">
        <v>0.107</v>
      </c>
      <c r="AQ131">
        <v>8.7195</v>
      </c>
      <c r="AR131">
        <v>0</v>
      </c>
      <c r="AS131">
        <v>500</v>
      </c>
      <c r="AT131" t="s">
        <v>29</v>
      </c>
    </row>
    <row r="132" spans="9:46" x14ac:dyDescent="0.3">
      <c r="I132" s="26"/>
      <c r="J132" s="26"/>
      <c r="K132" s="26"/>
      <c r="L132" s="26"/>
      <c r="M132" s="26"/>
      <c r="N132" s="26"/>
      <c r="O132" s="26"/>
      <c r="AM132">
        <v>65</v>
      </c>
      <c r="AN132">
        <f t="shared" si="62"/>
        <v>0.10458480712166172</v>
      </c>
      <c r="AO132">
        <v>63.94</v>
      </c>
      <c r="AP132">
        <v>0.108</v>
      </c>
      <c r="AQ132">
        <v>8.7184000000000008</v>
      </c>
      <c r="AR132">
        <v>0</v>
      </c>
      <c r="AS132">
        <v>500</v>
      </c>
      <c r="AT132" t="s">
        <v>29</v>
      </c>
    </row>
    <row r="133" spans="9:46" x14ac:dyDescent="0.3">
      <c r="I133" s="26"/>
      <c r="J133" s="26"/>
      <c r="K133" s="26"/>
      <c r="L133" s="26"/>
      <c r="M133" s="26"/>
      <c r="N133" s="26"/>
      <c r="O133" s="26"/>
      <c r="AM133">
        <v>65.5</v>
      </c>
      <c r="AN133">
        <f t="shared" ref="AN133:AN196" si="63">AP133-AP133*AO133/2022</f>
        <v>0.10550305143422355</v>
      </c>
      <c r="AO133">
        <v>64.87</v>
      </c>
      <c r="AP133">
        <v>0.109</v>
      </c>
      <c r="AQ133">
        <v>8.7175999999999991</v>
      </c>
      <c r="AR133">
        <v>0</v>
      </c>
      <c r="AS133">
        <v>500</v>
      </c>
      <c r="AT133" t="s">
        <v>29</v>
      </c>
    </row>
    <row r="134" spans="9:46" x14ac:dyDescent="0.3">
      <c r="I134" s="26"/>
      <c r="J134" s="26"/>
      <c r="K134" s="26"/>
      <c r="L134" s="26"/>
      <c r="M134" s="26"/>
      <c r="N134" s="26"/>
      <c r="O134" s="26"/>
      <c r="AM134">
        <v>66</v>
      </c>
      <c r="AN134">
        <f t="shared" si="63"/>
        <v>0.10545130069238377</v>
      </c>
      <c r="AO134">
        <v>65.83</v>
      </c>
      <c r="AP134">
        <v>0.109</v>
      </c>
      <c r="AQ134">
        <v>8.7170000000000005</v>
      </c>
      <c r="AR134">
        <v>0</v>
      </c>
      <c r="AS134">
        <v>500</v>
      </c>
      <c r="AT134" t="s">
        <v>29</v>
      </c>
    </row>
    <row r="135" spans="9:46" x14ac:dyDescent="0.3">
      <c r="I135" s="26"/>
      <c r="J135" s="26"/>
      <c r="K135" s="26"/>
      <c r="L135" s="26"/>
      <c r="M135" s="26"/>
      <c r="N135" s="26"/>
      <c r="O135" s="26"/>
      <c r="AM135">
        <v>66.5</v>
      </c>
      <c r="AN135">
        <f t="shared" si="63"/>
        <v>0.10637250247279921</v>
      </c>
      <c r="AO135">
        <v>66.680000000000007</v>
      </c>
      <c r="AP135">
        <v>0.11</v>
      </c>
      <c r="AQ135">
        <v>8.7162000000000006</v>
      </c>
      <c r="AR135">
        <v>0</v>
      </c>
      <c r="AS135">
        <v>500</v>
      </c>
      <c r="AT135" t="s">
        <v>29</v>
      </c>
    </row>
    <row r="136" spans="9:46" x14ac:dyDescent="0.3">
      <c r="I136" s="26"/>
      <c r="J136" s="26"/>
      <c r="K136" s="26"/>
      <c r="L136" s="26"/>
      <c r="M136" s="26"/>
      <c r="N136" s="26"/>
      <c r="O136" s="26"/>
      <c r="AM136">
        <v>67</v>
      </c>
      <c r="AN136">
        <f t="shared" si="63"/>
        <v>0.10728847181008902</v>
      </c>
      <c r="AO136">
        <v>67.61</v>
      </c>
      <c r="AP136">
        <v>0.111</v>
      </c>
      <c r="AQ136">
        <v>8.7152999999999992</v>
      </c>
      <c r="AR136">
        <v>0</v>
      </c>
      <c r="AS136">
        <v>500</v>
      </c>
      <c r="AT136" t="s">
        <v>29</v>
      </c>
    </row>
    <row r="137" spans="9:46" x14ac:dyDescent="0.3">
      <c r="I137" s="26"/>
      <c r="J137" s="26"/>
      <c r="K137" s="26"/>
      <c r="L137" s="26"/>
      <c r="M137" s="26"/>
      <c r="N137" s="26"/>
      <c r="O137" s="26"/>
      <c r="AM137">
        <v>67.5</v>
      </c>
      <c r="AN137">
        <f t="shared" si="63"/>
        <v>0.10819632047477745</v>
      </c>
      <c r="AO137">
        <v>68.67</v>
      </c>
      <c r="AP137">
        <v>0.112</v>
      </c>
      <c r="AQ137">
        <v>8.7143999999999995</v>
      </c>
      <c r="AR137">
        <v>0</v>
      </c>
      <c r="AS137">
        <v>500</v>
      </c>
      <c r="AT137" t="s">
        <v>29</v>
      </c>
    </row>
    <row r="138" spans="9:46" x14ac:dyDescent="0.3">
      <c r="I138" s="26"/>
      <c r="J138" s="26"/>
      <c r="K138" s="26"/>
      <c r="L138" s="26"/>
      <c r="M138" s="26"/>
      <c r="N138" s="26"/>
      <c r="O138" s="26"/>
      <c r="AM138">
        <v>68</v>
      </c>
      <c r="AN138">
        <f t="shared" si="63"/>
        <v>0.10910591493570722</v>
      </c>
      <c r="AO138">
        <v>69.680000000000007</v>
      </c>
      <c r="AP138">
        <v>0.113</v>
      </c>
      <c r="AQ138">
        <v>8.7134999999999998</v>
      </c>
      <c r="AR138">
        <v>0</v>
      </c>
      <c r="AS138">
        <v>500</v>
      </c>
      <c r="AT138" t="s">
        <v>29</v>
      </c>
    </row>
    <row r="139" spans="9:46" x14ac:dyDescent="0.3">
      <c r="I139" s="26"/>
      <c r="J139" s="26"/>
      <c r="K139" s="26"/>
      <c r="L139" s="26"/>
      <c r="M139" s="26"/>
      <c r="N139" s="26"/>
      <c r="O139" s="26"/>
      <c r="AM139">
        <v>68.5</v>
      </c>
      <c r="AN139">
        <f t="shared" si="63"/>
        <v>0.11001451038575669</v>
      </c>
      <c r="AO139">
        <v>70.69</v>
      </c>
      <c r="AP139">
        <v>0.114</v>
      </c>
      <c r="AQ139">
        <v>8.7123000000000008</v>
      </c>
      <c r="AR139">
        <v>0</v>
      </c>
      <c r="AS139">
        <v>500</v>
      </c>
      <c r="AT139" t="s">
        <v>29</v>
      </c>
    </row>
    <row r="140" spans="9:46" x14ac:dyDescent="0.3">
      <c r="I140" s="26"/>
      <c r="J140" s="26"/>
      <c r="K140" s="26"/>
      <c r="L140" s="26"/>
      <c r="M140" s="26"/>
      <c r="N140" s="26"/>
      <c r="O140" s="26"/>
      <c r="AM140">
        <v>69</v>
      </c>
      <c r="AN140">
        <f t="shared" si="63"/>
        <v>0.1109175568743818</v>
      </c>
      <c r="AO140">
        <v>71.78</v>
      </c>
      <c r="AP140">
        <v>0.115</v>
      </c>
      <c r="AQ140">
        <v>8.7113999999999994</v>
      </c>
      <c r="AR140">
        <v>0</v>
      </c>
      <c r="AS140">
        <v>500</v>
      </c>
      <c r="AT140" t="s">
        <v>29</v>
      </c>
    </row>
    <row r="141" spans="9:46" x14ac:dyDescent="0.3">
      <c r="I141" s="26"/>
      <c r="J141" s="26"/>
      <c r="K141" s="26"/>
      <c r="L141" s="26"/>
      <c r="M141" s="26"/>
      <c r="N141" s="26"/>
      <c r="O141" s="26"/>
      <c r="AM141">
        <v>69.5</v>
      </c>
      <c r="AN141">
        <f t="shared" si="63"/>
        <v>0.11182239366963403</v>
      </c>
      <c r="AO141">
        <v>72.819999999999993</v>
      </c>
      <c r="AP141">
        <v>0.11600000000000001</v>
      </c>
      <c r="AQ141">
        <v>8.7104999999999997</v>
      </c>
      <c r="AR141">
        <v>0</v>
      </c>
      <c r="AS141">
        <v>500</v>
      </c>
      <c r="AT141" t="s">
        <v>29</v>
      </c>
    </row>
    <row r="142" spans="9:46" x14ac:dyDescent="0.3">
      <c r="I142" s="26"/>
      <c r="J142" s="26"/>
      <c r="K142" s="26"/>
      <c r="L142" s="26"/>
      <c r="M142" s="26"/>
      <c r="N142" s="26"/>
      <c r="O142" s="26"/>
      <c r="AM142">
        <v>70</v>
      </c>
      <c r="AN142">
        <f t="shared" si="63"/>
        <v>0.11272562314540061</v>
      </c>
      <c r="AO142">
        <v>73.87</v>
      </c>
      <c r="AP142">
        <v>0.11700000000000001</v>
      </c>
      <c r="AQ142">
        <v>8.7096</v>
      </c>
      <c r="AR142">
        <v>0</v>
      </c>
      <c r="AS142">
        <v>500</v>
      </c>
      <c r="AT142" t="s">
        <v>29</v>
      </c>
    </row>
    <row r="143" spans="9:46" x14ac:dyDescent="0.3">
      <c r="I143" s="26"/>
      <c r="J143" s="26"/>
      <c r="K143" s="26"/>
      <c r="L143" s="26"/>
      <c r="M143" s="26"/>
      <c r="N143" s="26"/>
      <c r="O143" s="26"/>
      <c r="AM143">
        <v>70.5</v>
      </c>
      <c r="AN143">
        <f t="shared" si="63"/>
        <v>0.11370076162215628</v>
      </c>
      <c r="AO143">
        <v>73.67</v>
      </c>
      <c r="AP143">
        <v>0.11799999999999999</v>
      </c>
      <c r="AQ143">
        <v>8.7085000000000008</v>
      </c>
      <c r="AR143">
        <v>2</v>
      </c>
      <c r="AS143">
        <v>500</v>
      </c>
      <c r="AT143" t="s">
        <v>29</v>
      </c>
    </row>
    <row r="144" spans="9:46" x14ac:dyDescent="0.3">
      <c r="I144" s="26"/>
      <c r="J144" s="26"/>
      <c r="K144" s="26"/>
      <c r="L144" s="26"/>
      <c r="M144" s="26"/>
      <c r="N144" s="26"/>
      <c r="O144" s="26"/>
      <c r="AM144">
        <v>71</v>
      </c>
      <c r="AN144">
        <f t="shared" si="63"/>
        <v>0.11370134520276953</v>
      </c>
      <c r="AO144">
        <v>73.66</v>
      </c>
      <c r="AP144">
        <v>0.11799999999999999</v>
      </c>
      <c r="AQ144">
        <v>8.7087000000000003</v>
      </c>
      <c r="AR144">
        <v>0</v>
      </c>
      <c r="AS144">
        <v>500</v>
      </c>
      <c r="AT144" t="s">
        <v>29</v>
      </c>
    </row>
    <row r="145" spans="9:46" x14ac:dyDescent="0.3">
      <c r="I145" s="26"/>
      <c r="J145" s="26"/>
      <c r="K145" s="26"/>
      <c r="L145" s="26"/>
      <c r="M145" s="26"/>
      <c r="N145" s="26"/>
      <c r="O145" s="26"/>
      <c r="AM145">
        <v>71.5</v>
      </c>
      <c r="AN145">
        <f t="shared" si="63"/>
        <v>0.11370367952522255</v>
      </c>
      <c r="AO145">
        <v>73.62</v>
      </c>
      <c r="AP145">
        <v>0.11799999999999999</v>
      </c>
      <c r="AQ145">
        <v>8.7088000000000001</v>
      </c>
      <c r="AR145">
        <v>0</v>
      </c>
      <c r="AS145">
        <v>500</v>
      </c>
      <c r="AT145" t="s">
        <v>29</v>
      </c>
    </row>
    <row r="146" spans="9:46" x14ac:dyDescent="0.3">
      <c r="I146" s="26"/>
      <c r="J146" s="26"/>
      <c r="K146" s="26"/>
      <c r="L146" s="26"/>
      <c r="M146" s="26"/>
      <c r="N146" s="26"/>
      <c r="O146" s="26"/>
      <c r="AM146">
        <v>72</v>
      </c>
      <c r="AN146">
        <f t="shared" si="63"/>
        <v>0.11370543026706231</v>
      </c>
      <c r="AO146">
        <v>73.59</v>
      </c>
      <c r="AP146">
        <v>0.11799999999999999</v>
      </c>
      <c r="AQ146">
        <v>8.7088000000000001</v>
      </c>
      <c r="AR146">
        <v>0</v>
      </c>
      <c r="AS146">
        <v>500</v>
      </c>
      <c r="AT146" t="s">
        <v>29</v>
      </c>
    </row>
    <row r="147" spans="9:46" x14ac:dyDescent="0.3">
      <c r="I147" s="26"/>
      <c r="J147" s="26"/>
      <c r="K147" s="26"/>
      <c r="L147" s="26"/>
      <c r="M147" s="26"/>
      <c r="N147" s="26"/>
      <c r="O147" s="26"/>
      <c r="AM147">
        <v>72.5</v>
      </c>
      <c r="AN147">
        <f t="shared" si="63"/>
        <v>0.11370543026706231</v>
      </c>
      <c r="AO147">
        <v>73.59</v>
      </c>
      <c r="AP147">
        <v>0.11799999999999999</v>
      </c>
      <c r="AQ147">
        <v>8.7087000000000003</v>
      </c>
      <c r="AR147">
        <v>0</v>
      </c>
      <c r="AS147">
        <v>500</v>
      </c>
      <c r="AT147" t="s">
        <v>29</v>
      </c>
    </row>
    <row r="148" spans="9:46" x14ac:dyDescent="0.3">
      <c r="I148" s="26"/>
      <c r="J148" s="26"/>
      <c r="K148" s="26"/>
      <c r="L148" s="26"/>
      <c r="M148" s="26"/>
      <c r="N148" s="26"/>
      <c r="O148" s="26"/>
      <c r="AM148">
        <v>73</v>
      </c>
      <c r="AN148">
        <f t="shared" si="63"/>
        <v>0.11370659742828881</v>
      </c>
      <c r="AO148">
        <v>73.569999999999993</v>
      </c>
      <c r="AP148">
        <v>0.11799999999999999</v>
      </c>
      <c r="AQ148">
        <v>8.7088999999999999</v>
      </c>
      <c r="AR148">
        <v>0</v>
      </c>
      <c r="AS148">
        <v>500</v>
      </c>
      <c r="AT148" t="s">
        <v>29</v>
      </c>
    </row>
    <row r="149" spans="9:46" x14ac:dyDescent="0.3">
      <c r="I149" s="26"/>
      <c r="J149" s="26"/>
      <c r="K149" s="26"/>
      <c r="L149" s="26"/>
      <c r="M149" s="26"/>
      <c r="N149" s="26"/>
      <c r="O149" s="26"/>
      <c r="AM149">
        <v>73.5</v>
      </c>
      <c r="AN149">
        <f t="shared" si="63"/>
        <v>0.11371068249258159</v>
      </c>
      <c r="AO149">
        <v>73.5</v>
      </c>
      <c r="AP149">
        <v>0.11799999999999999</v>
      </c>
      <c r="AQ149">
        <v>8.7088000000000001</v>
      </c>
      <c r="AR149">
        <v>0</v>
      </c>
      <c r="AS149">
        <v>500</v>
      </c>
      <c r="AT149" t="s">
        <v>29</v>
      </c>
    </row>
    <row r="150" spans="9:46" x14ac:dyDescent="0.3">
      <c r="I150" s="26"/>
      <c r="J150" s="26"/>
      <c r="K150" s="26"/>
      <c r="L150" s="26"/>
      <c r="M150" s="26"/>
      <c r="N150" s="26"/>
      <c r="O150" s="26"/>
      <c r="AM150">
        <v>74</v>
      </c>
      <c r="AN150">
        <f t="shared" si="63"/>
        <v>0.11371535113748762</v>
      </c>
      <c r="AO150">
        <v>73.42</v>
      </c>
      <c r="AP150">
        <v>0.11799999999999999</v>
      </c>
      <c r="AQ150">
        <v>8.7083999999999993</v>
      </c>
      <c r="AR150">
        <v>0</v>
      </c>
      <c r="AS150">
        <v>500</v>
      </c>
      <c r="AT150" t="s">
        <v>29</v>
      </c>
    </row>
    <row r="151" spans="9:46" x14ac:dyDescent="0.3">
      <c r="I151" s="26"/>
      <c r="J151" s="26"/>
      <c r="K151" s="26"/>
      <c r="L151" s="26"/>
      <c r="M151" s="26"/>
      <c r="N151" s="26"/>
      <c r="O151" s="26"/>
      <c r="AM151">
        <v>74.5</v>
      </c>
      <c r="AN151">
        <f t="shared" si="63"/>
        <v>0.11371126607319484</v>
      </c>
      <c r="AO151">
        <v>73.489999999999995</v>
      </c>
      <c r="AP151">
        <v>0.11799999999999999</v>
      </c>
      <c r="AQ151">
        <v>8.7082999999999995</v>
      </c>
      <c r="AR151">
        <v>0</v>
      </c>
      <c r="AS151">
        <v>500</v>
      </c>
      <c r="AT151" t="s">
        <v>29</v>
      </c>
    </row>
    <row r="152" spans="9:46" x14ac:dyDescent="0.3">
      <c r="I152" s="26"/>
      <c r="J152" s="26"/>
      <c r="K152" s="26"/>
      <c r="L152" s="26"/>
      <c r="M152" s="26"/>
      <c r="N152" s="26"/>
      <c r="O152" s="26"/>
      <c r="AM152">
        <v>75</v>
      </c>
      <c r="AN152">
        <f t="shared" si="63"/>
        <v>0.11370192878338278</v>
      </c>
      <c r="AO152">
        <v>73.650000000000006</v>
      </c>
      <c r="AP152">
        <v>0.11799999999999999</v>
      </c>
      <c r="AQ152">
        <v>8.7081</v>
      </c>
      <c r="AR152">
        <v>0</v>
      </c>
      <c r="AS152">
        <v>500</v>
      </c>
      <c r="AT152" t="s">
        <v>29</v>
      </c>
    </row>
    <row r="153" spans="9:46" x14ac:dyDescent="0.3">
      <c r="I153" s="26"/>
      <c r="J153" s="26"/>
      <c r="K153" s="26"/>
      <c r="L153" s="26"/>
      <c r="M153" s="26"/>
      <c r="N153" s="26"/>
      <c r="O153" s="26"/>
      <c r="AM153">
        <v>75.5</v>
      </c>
      <c r="AN153">
        <f t="shared" si="63"/>
        <v>0.11465137982195846</v>
      </c>
      <c r="AO153">
        <v>73.89</v>
      </c>
      <c r="AP153">
        <v>0.11899999999999999</v>
      </c>
      <c r="AQ153">
        <v>8.7077000000000009</v>
      </c>
      <c r="AR153">
        <v>0</v>
      </c>
      <c r="AS153">
        <v>500</v>
      </c>
      <c r="AT153" t="s">
        <v>29</v>
      </c>
    </row>
    <row r="154" spans="9:46" x14ac:dyDescent="0.3">
      <c r="I154" s="26"/>
      <c r="J154" s="26"/>
      <c r="K154" s="26"/>
      <c r="L154" s="26"/>
      <c r="M154" s="26"/>
      <c r="N154" s="26"/>
      <c r="O154" s="26"/>
      <c r="AM154">
        <v>76</v>
      </c>
      <c r="AN154">
        <f t="shared" si="63"/>
        <v>0.11463254698318497</v>
      </c>
      <c r="AO154">
        <v>74.209999999999994</v>
      </c>
      <c r="AP154">
        <v>0.11899999999999999</v>
      </c>
      <c r="AQ154">
        <v>8.7072000000000003</v>
      </c>
      <c r="AR154">
        <v>0</v>
      </c>
      <c r="AS154">
        <v>500</v>
      </c>
      <c r="AT154" t="s">
        <v>29</v>
      </c>
    </row>
    <row r="155" spans="9:46" x14ac:dyDescent="0.3">
      <c r="I155" s="26"/>
      <c r="J155" s="26"/>
      <c r="K155" s="26"/>
      <c r="L155" s="26"/>
      <c r="M155" s="26"/>
      <c r="N155" s="26"/>
      <c r="O155" s="26"/>
      <c r="AM155">
        <v>76.5</v>
      </c>
      <c r="AN155">
        <f t="shared" si="63"/>
        <v>0.11557329376854598</v>
      </c>
      <c r="AO155">
        <v>74.59</v>
      </c>
      <c r="AP155">
        <v>0.12</v>
      </c>
      <c r="AQ155">
        <v>8.7067999999999994</v>
      </c>
      <c r="AR155">
        <v>0</v>
      </c>
      <c r="AS155">
        <v>500</v>
      </c>
      <c r="AT155" t="s">
        <v>29</v>
      </c>
    </row>
    <row r="156" spans="9:46" x14ac:dyDescent="0.3">
      <c r="I156" s="26"/>
      <c r="J156" s="26"/>
      <c r="K156" s="26"/>
      <c r="L156" s="26"/>
      <c r="M156" s="26"/>
      <c r="N156" s="26"/>
      <c r="O156" s="26"/>
      <c r="AM156">
        <v>77</v>
      </c>
      <c r="AN156">
        <f t="shared" si="63"/>
        <v>0.11554718100890207</v>
      </c>
      <c r="AO156">
        <v>75.03</v>
      </c>
      <c r="AP156">
        <v>0.12</v>
      </c>
      <c r="AQ156">
        <v>8.7062000000000008</v>
      </c>
      <c r="AR156">
        <v>0</v>
      </c>
      <c r="AS156">
        <v>500</v>
      </c>
      <c r="AT156" t="s">
        <v>29</v>
      </c>
    </row>
    <row r="157" spans="9:46" x14ac:dyDescent="0.3">
      <c r="I157" s="26"/>
      <c r="J157" s="26"/>
      <c r="K157" s="26"/>
      <c r="L157" s="26"/>
      <c r="M157" s="26"/>
      <c r="N157" s="26"/>
      <c r="O157" s="26"/>
      <c r="AM157">
        <v>77.5</v>
      </c>
      <c r="AN157">
        <f t="shared" si="63"/>
        <v>0.11647955489614242</v>
      </c>
      <c r="AO157">
        <v>75.540000000000006</v>
      </c>
      <c r="AP157">
        <v>0.121</v>
      </c>
      <c r="AQ157">
        <v>8.7057000000000002</v>
      </c>
      <c r="AR157">
        <v>0</v>
      </c>
      <c r="AS157">
        <v>500</v>
      </c>
      <c r="AT157" t="s">
        <v>29</v>
      </c>
    </row>
    <row r="158" spans="9:46" x14ac:dyDescent="0.3">
      <c r="I158" s="26"/>
      <c r="J158" s="26"/>
      <c r="K158" s="26"/>
      <c r="L158" s="26"/>
      <c r="M158" s="26"/>
      <c r="N158" s="26"/>
      <c r="O158" s="26"/>
      <c r="AM158">
        <v>78</v>
      </c>
      <c r="AN158">
        <f t="shared" si="63"/>
        <v>0.1164490356083086</v>
      </c>
      <c r="AO158">
        <v>76.05</v>
      </c>
      <c r="AP158">
        <v>0.121</v>
      </c>
      <c r="AQ158">
        <v>8.7052999999999994</v>
      </c>
      <c r="AR158">
        <v>0</v>
      </c>
      <c r="AS158">
        <v>500</v>
      </c>
      <c r="AT158" t="s">
        <v>29</v>
      </c>
    </row>
    <row r="159" spans="9:46" x14ac:dyDescent="0.3">
      <c r="I159" s="26"/>
      <c r="J159" s="26"/>
      <c r="K159" s="26"/>
      <c r="L159" s="26"/>
      <c r="M159" s="26"/>
      <c r="N159" s="26"/>
      <c r="O159" s="26"/>
      <c r="AM159">
        <v>78.5</v>
      </c>
      <c r="AN159">
        <f t="shared" si="63"/>
        <v>0.11737642927794263</v>
      </c>
      <c r="AO159">
        <v>76.63</v>
      </c>
      <c r="AP159">
        <v>0.122</v>
      </c>
      <c r="AQ159">
        <v>8.7048000000000005</v>
      </c>
      <c r="AR159">
        <v>0</v>
      </c>
      <c r="AS159">
        <v>500</v>
      </c>
      <c r="AT159" t="s">
        <v>29</v>
      </c>
    </row>
    <row r="160" spans="9:46" x14ac:dyDescent="0.3">
      <c r="I160" s="26"/>
      <c r="J160" s="26"/>
      <c r="K160" s="26"/>
      <c r="L160" s="26"/>
      <c r="M160" s="26"/>
      <c r="N160" s="26"/>
      <c r="O160" s="26"/>
      <c r="AM160">
        <v>79</v>
      </c>
      <c r="AN160">
        <f t="shared" si="63"/>
        <v>0.11734022749752721</v>
      </c>
      <c r="AO160">
        <v>77.23</v>
      </c>
      <c r="AP160">
        <v>0.122</v>
      </c>
      <c r="AQ160">
        <v>8.7041000000000004</v>
      </c>
      <c r="AR160">
        <v>0</v>
      </c>
      <c r="AS160">
        <v>500</v>
      </c>
      <c r="AT160" t="s">
        <v>29</v>
      </c>
    </row>
    <row r="161" spans="9:46" x14ac:dyDescent="0.3">
      <c r="I161" s="26"/>
      <c r="J161" s="26"/>
      <c r="K161" s="26"/>
      <c r="L161" s="26"/>
      <c r="M161" s="26"/>
      <c r="N161" s="26"/>
      <c r="O161" s="26"/>
      <c r="AM161">
        <v>79.5</v>
      </c>
      <c r="AN161">
        <f t="shared" si="63"/>
        <v>0.11826431750741839</v>
      </c>
      <c r="AO161">
        <v>77.849999999999994</v>
      </c>
      <c r="AP161">
        <v>0.123</v>
      </c>
      <c r="AQ161">
        <v>8.7035999999999998</v>
      </c>
      <c r="AR161">
        <v>0</v>
      </c>
      <c r="AS161">
        <v>500</v>
      </c>
      <c r="AT161" t="s">
        <v>29</v>
      </c>
    </row>
    <row r="162" spans="9:46" x14ac:dyDescent="0.3">
      <c r="I162" s="26"/>
      <c r="J162" s="26"/>
      <c r="K162" s="26"/>
      <c r="L162" s="26"/>
      <c r="M162" s="26"/>
      <c r="N162" s="26"/>
      <c r="O162" s="26"/>
      <c r="AM162">
        <v>80</v>
      </c>
      <c r="AN162">
        <f t="shared" si="63"/>
        <v>0.11918595450049456</v>
      </c>
      <c r="AO162">
        <v>78.5</v>
      </c>
      <c r="AP162">
        <v>0.124</v>
      </c>
      <c r="AQ162">
        <v>8.7027999999999999</v>
      </c>
      <c r="AR162">
        <v>0</v>
      </c>
      <c r="AS162">
        <v>500</v>
      </c>
      <c r="AT162" t="s">
        <v>29</v>
      </c>
    </row>
    <row r="163" spans="9:46" x14ac:dyDescent="0.3">
      <c r="I163" s="26"/>
      <c r="J163" s="26"/>
      <c r="K163" s="26"/>
      <c r="L163" s="26"/>
      <c r="M163" s="26"/>
      <c r="N163" s="26"/>
      <c r="O163" s="26"/>
      <c r="AM163">
        <v>80.5</v>
      </c>
      <c r="AN163">
        <f t="shared" si="63"/>
        <v>0.11913873392680514</v>
      </c>
      <c r="AO163">
        <v>79.27</v>
      </c>
      <c r="AP163">
        <v>0.124</v>
      </c>
      <c r="AQ163">
        <v>8.702</v>
      </c>
      <c r="AR163">
        <v>0</v>
      </c>
      <c r="AS163">
        <v>500</v>
      </c>
      <c r="AT163" t="s">
        <v>29</v>
      </c>
    </row>
    <row r="164" spans="9:46" x14ac:dyDescent="0.3">
      <c r="I164" s="26"/>
      <c r="J164" s="26"/>
      <c r="K164" s="26"/>
      <c r="L164" s="26"/>
      <c r="M164" s="26"/>
      <c r="N164" s="26"/>
      <c r="O164" s="26"/>
      <c r="AM164">
        <v>81</v>
      </c>
      <c r="AN164">
        <f t="shared" si="63"/>
        <v>0.12005192878338279</v>
      </c>
      <c r="AO164">
        <v>80.040000000000006</v>
      </c>
      <c r="AP164">
        <v>0.125</v>
      </c>
      <c r="AQ164">
        <v>8.7012</v>
      </c>
      <c r="AR164">
        <v>0</v>
      </c>
      <c r="AS164">
        <v>500</v>
      </c>
      <c r="AT164" t="s">
        <v>29</v>
      </c>
    </row>
    <row r="165" spans="9:46" x14ac:dyDescent="0.3">
      <c r="I165" s="26"/>
      <c r="J165" s="26"/>
      <c r="K165" s="26"/>
      <c r="L165" s="26"/>
      <c r="M165" s="26"/>
      <c r="N165" s="26"/>
      <c r="O165" s="26"/>
      <c r="AM165">
        <v>81.5</v>
      </c>
      <c r="AN165">
        <f t="shared" si="63"/>
        <v>0.12096373887240357</v>
      </c>
      <c r="AO165">
        <v>80.819999999999993</v>
      </c>
      <c r="AP165">
        <v>0.126</v>
      </c>
      <c r="AQ165">
        <v>8.7001000000000008</v>
      </c>
      <c r="AR165">
        <v>0</v>
      </c>
      <c r="AS165">
        <v>500</v>
      </c>
      <c r="AT165" t="s">
        <v>29</v>
      </c>
    </row>
    <row r="166" spans="9:46" x14ac:dyDescent="0.3">
      <c r="I166" s="26"/>
      <c r="J166" s="26"/>
      <c r="K166" s="26"/>
      <c r="L166" s="26"/>
      <c r="M166" s="26"/>
      <c r="N166" s="26"/>
      <c r="O166" s="26"/>
      <c r="AM166">
        <v>82</v>
      </c>
      <c r="AN166">
        <f t="shared" si="63"/>
        <v>0.12186975272007913</v>
      </c>
      <c r="AO166">
        <v>81.680000000000007</v>
      </c>
      <c r="AP166">
        <v>0.127</v>
      </c>
      <c r="AQ166">
        <v>8.6995000000000005</v>
      </c>
      <c r="AR166">
        <v>0</v>
      </c>
      <c r="AS166">
        <v>500</v>
      </c>
      <c r="AT166" t="s">
        <v>29</v>
      </c>
    </row>
    <row r="167" spans="9:46" x14ac:dyDescent="0.3">
      <c r="I167" s="26"/>
      <c r="J167" s="26"/>
      <c r="K167" s="26"/>
      <c r="L167" s="26"/>
      <c r="M167" s="26"/>
      <c r="N167" s="26"/>
      <c r="O167" s="26"/>
      <c r="AM167">
        <v>82.5</v>
      </c>
      <c r="AN167">
        <f t="shared" si="63"/>
        <v>0.12181385262116716</v>
      </c>
      <c r="AO167">
        <v>82.57</v>
      </c>
      <c r="AP167">
        <v>0.127</v>
      </c>
      <c r="AQ167">
        <v>8.6990999999999996</v>
      </c>
      <c r="AR167">
        <v>0</v>
      </c>
      <c r="AS167">
        <v>500</v>
      </c>
      <c r="AT167" t="s">
        <v>29</v>
      </c>
    </row>
    <row r="168" spans="9:46" x14ac:dyDescent="0.3">
      <c r="I168" s="26"/>
      <c r="J168" s="26"/>
      <c r="K168" s="26"/>
      <c r="L168" s="26"/>
      <c r="M168" s="26"/>
      <c r="N168" s="26"/>
      <c r="O168" s="26"/>
      <c r="AM168">
        <v>83</v>
      </c>
      <c r="AN168">
        <f t="shared" si="63"/>
        <v>0.1227141444114738</v>
      </c>
      <c r="AO168">
        <v>83.5</v>
      </c>
      <c r="AP168">
        <v>0.128</v>
      </c>
      <c r="AQ168">
        <v>8.6981999999999999</v>
      </c>
      <c r="AR168">
        <v>0</v>
      </c>
      <c r="AS168">
        <v>500</v>
      </c>
      <c r="AT168" t="s">
        <v>29</v>
      </c>
    </row>
    <row r="169" spans="9:46" x14ac:dyDescent="0.3">
      <c r="I169" s="26"/>
      <c r="J169" s="26"/>
      <c r="K169" s="26"/>
      <c r="L169" s="26"/>
      <c r="M169" s="26"/>
      <c r="N169" s="26"/>
      <c r="O169" s="26"/>
      <c r="AM169">
        <v>83.5</v>
      </c>
      <c r="AN169">
        <f t="shared" si="63"/>
        <v>0.12361287833827894</v>
      </c>
      <c r="AO169">
        <v>84.44</v>
      </c>
      <c r="AP169">
        <v>0.129</v>
      </c>
      <c r="AQ169">
        <v>8.6975999999999996</v>
      </c>
      <c r="AR169">
        <v>0</v>
      </c>
      <c r="AS169">
        <v>500</v>
      </c>
      <c r="AT169" t="s">
        <v>29</v>
      </c>
    </row>
    <row r="170" spans="9:46" x14ac:dyDescent="0.3">
      <c r="I170" s="26"/>
      <c r="J170" s="26"/>
      <c r="K170" s="26"/>
      <c r="L170" s="26"/>
      <c r="M170" s="26"/>
      <c r="N170" s="26"/>
      <c r="O170" s="26"/>
      <c r="AM170">
        <v>84</v>
      </c>
      <c r="AN170">
        <f t="shared" si="63"/>
        <v>0.12450875370919882</v>
      </c>
      <c r="AO170">
        <v>85.41</v>
      </c>
      <c r="AP170">
        <v>0.13</v>
      </c>
      <c r="AQ170">
        <v>8.6968999999999994</v>
      </c>
      <c r="AR170">
        <v>0</v>
      </c>
      <c r="AS170">
        <v>500</v>
      </c>
      <c r="AT170" t="s">
        <v>29</v>
      </c>
    </row>
    <row r="171" spans="9:46" x14ac:dyDescent="0.3">
      <c r="I171" s="26"/>
      <c r="J171" s="26"/>
      <c r="K171" s="26"/>
      <c r="L171" s="26"/>
      <c r="M171" s="26"/>
      <c r="N171" s="26"/>
      <c r="O171" s="26"/>
      <c r="AM171">
        <v>84.5</v>
      </c>
      <c r="AN171">
        <f t="shared" si="63"/>
        <v>0.12444317507418398</v>
      </c>
      <c r="AO171">
        <v>86.43</v>
      </c>
      <c r="AP171">
        <v>0.13</v>
      </c>
      <c r="AQ171">
        <v>8.6959999999999997</v>
      </c>
      <c r="AR171">
        <v>0</v>
      </c>
      <c r="AS171">
        <v>500</v>
      </c>
      <c r="AT171" t="s">
        <v>29</v>
      </c>
    </row>
    <row r="172" spans="9:46" x14ac:dyDescent="0.3">
      <c r="I172" s="26"/>
      <c r="J172" s="26"/>
      <c r="K172" s="26"/>
      <c r="L172" s="26"/>
      <c r="M172" s="26"/>
      <c r="N172" s="26"/>
      <c r="O172" s="26"/>
      <c r="AM172">
        <v>85</v>
      </c>
      <c r="AN172">
        <f t="shared" si="63"/>
        <v>0.12628848664688427</v>
      </c>
      <c r="AO172">
        <v>87.49</v>
      </c>
      <c r="AP172">
        <v>0.13200000000000001</v>
      </c>
      <c r="AQ172">
        <v>8.6948000000000008</v>
      </c>
      <c r="AR172">
        <v>0</v>
      </c>
      <c r="AS172">
        <v>500</v>
      </c>
      <c r="AT172" t="s">
        <v>29</v>
      </c>
    </row>
    <row r="173" spans="9:46" x14ac:dyDescent="0.3">
      <c r="I173" s="26"/>
      <c r="J173" s="26"/>
      <c r="K173" s="26"/>
      <c r="L173" s="26"/>
      <c r="M173" s="26"/>
      <c r="N173" s="26"/>
      <c r="O173" s="26"/>
      <c r="AM173">
        <v>85.5</v>
      </c>
      <c r="AN173">
        <f t="shared" si="63"/>
        <v>0.12717944114737884</v>
      </c>
      <c r="AO173">
        <v>88.49</v>
      </c>
      <c r="AP173">
        <v>0.13300000000000001</v>
      </c>
      <c r="AQ173">
        <v>8.6936</v>
      </c>
      <c r="AR173">
        <v>0</v>
      </c>
      <c r="AS173">
        <v>500</v>
      </c>
      <c r="AT173" t="s">
        <v>29</v>
      </c>
    </row>
    <row r="174" spans="9:46" x14ac:dyDescent="0.3">
      <c r="I174" s="26"/>
      <c r="J174" s="26"/>
      <c r="K174" s="26"/>
      <c r="L174" s="26"/>
      <c r="M174" s="26"/>
      <c r="N174" s="26"/>
      <c r="O174" s="26"/>
      <c r="AM174">
        <v>86</v>
      </c>
      <c r="AN174">
        <f t="shared" si="63"/>
        <v>0.12806609297725025</v>
      </c>
      <c r="AO174">
        <v>89.54</v>
      </c>
      <c r="AP174">
        <v>0.13400000000000001</v>
      </c>
      <c r="AQ174">
        <v>8.6925000000000008</v>
      </c>
      <c r="AR174">
        <v>0</v>
      </c>
      <c r="AS174">
        <v>500</v>
      </c>
      <c r="AT174" t="s">
        <v>29</v>
      </c>
    </row>
    <row r="175" spans="9:46" x14ac:dyDescent="0.3">
      <c r="I175" s="26"/>
      <c r="J175" s="26"/>
      <c r="K175" s="26"/>
      <c r="L175" s="26"/>
      <c r="M175" s="26"/>
      <c r="N175" s="26"/>
      <c r="O175" s="26"/>
      <c r="AM175">
        <v>86.5</v>
      </c>
      <c r="AN175">
        <f t="shared" si="63"/>
        <v>0.12894302670623145</v>
      </c>
      <c r="AO175">
        <v>90.72</v>
      </c>
      <c r="AP175">
        <v>0.13500000000000001</v>
      </c>
      <c r="AQ175">
        <v>8.6912000000000003</v>
      </c>
      <c r="AR175">
        <v>0</v>
      </c>
      <c r="AS175">
        <v>500</v>
      </c>
      <c r="AT175" t="s">
        <v>29</v>
      </c>
    </row>
    <row r="176" spans="9:46" x14ac:dyDescent="0.3">
      <c r="I176" s="26"/>
      <c r="J176" s="26"/>
      <c r="K176" s="26"/>
      <c r="L176" s="26"/>
      <c r="M176" s="26"/>
      <c r="N176" s="26"/>
      <c r="O176" s="26"/>
      <c r="AM176">
        <v>87</v>
      </c>
      <c r="AN176">
        <f t="shared" si="63"/>
        <v>0.12981946587537094</v>
      </c>
      <c r="AO176">
        <v>91.89</v>
      </c>
      <c r="AP176">
        <v>0.13600000000000001</v>
      </c>
      <c r="AQ176">
        <v>8.69</v>
      </c>
      <c r="AR176">
        <v>0</v>
      </c>
      <c r="AS176">
        <v>500</v>
      </c>
      <c r="AT176" t="s">
        <v>29</v>
      </c>
    </row>
    <row r="177" spans="9:46" x14ac:dyDescent="0.3">
      <c r="I177" s="26"/>
      <c r="J177" s="26"/>
      <c r="K177" s="26"/>
      <c r="L177" s="26"/>
      <c r="M177" s="26"/>
      <c r="N177" s="26"/>
      <c r="O177" s="26"/>
      <c r="AM177">
        <v>87.5</v>
      </c>
      <c r="AN177">
        <f t="shared" si="63"/>
        <v>0.13165008902077152</v>
      </c>
      <c r="AO177">
        <v>93.04</v>
      </c>
      <c r="AP177">
        <v>0.13800000000000001</v>
      </c>
      <c r="AQ177">
        <v>8.6888000000000005</v>
      </c>
      <c r="AR177">
        <v>0</v>
      </c>
      <c r="AS177">
        <v>500</v>
      </c>
      <c r="AT177" t="s">
        <v>29</v>
      </c>
    </row>
    <row r="178" spans="9:46" x14ac:dyDescent="0.3">
      <c r="I178" s="26"/>
      <c r="J178" s="26"/>
      <c r="K178" s="26"/>
      <c r="L178" s="26"/>
      <c r="M178" s="26"/>
      <c r="N178" s="26"/>
      <c r="O178" s="26"/>
      <c r="AM178">
        <v>88</v>
      </c>
      <c r="AN178">
        <f t="shared" si="63"/>
        <v>0.13252227002967359</v>
      </c>
      <c r="AO178">
        <v>94.23</v>
      </c>
      <c r="AP178">
        <v>0.13900000000000001</v>
      </c>
      <c r="AQ178">
        <v>8.6874000000000002</v>
      </c>
      <c r="AR178">
        <v>0</v>
      </c>
      <c r="AS178">
        <v>500</v>
      </c>
      <c r="AT178" t="s">
        <v>29</v>
      </c>
    </row>
    <row r="179" spans="9:46" x14ac:dyDescent="0.3">
      <c r="I179" s="26"/>
      <c r="J179" s="26"/>
      <c r="K179" s="26"/>
      <c r="L179" s="26"/>
      <c r="M179" s="26"/>
      <c r="N179" s="26"/>
      <c r="O179" s="26"/>
      <c r="AM179">
        <v>88.5</v>
      </c>
      <c r="AN179">
        <f t="shared" si="63"/>
        <v>0.13338981206726014</v>
      </c>
      <c r="AO179">
        <v>95.47</v>
      </c>
      <c r="AP179">
        <v>0.14000000000000001</v>
      </c>
      <c r="AQ179">
        <v>8.6860999999999997</v>
      </c>
      <c r="AR179">
        <v>0</v>
      </c>
      <c r="AS179">
        <v>500</v>
      </c>
      <c r="AT179" t="s">
        <v>29</v>
      </c>
    </row>
    <row r="180" spans="9:46" x14ac:dyDescent="0.3">
      <c r="I180" s="26"/>
      <c r="J180" s="26"/>
      <c r="K180" s="26"/>
      <c r="L180" s="26"/>
      <c r="M180" s="26"/>
      <c r="N180" s="26"/>
      <c r="O180" s="26"/>
      <c r="AM180">
        <v>89</v>
      </c>
      <c r="AN180">
        <f t="shared" si="63"/>
        <v>0.13425264094955489</v>
      </c>
      <c r="AO180">
        <v>96.76</v>
      </c>
      <c r="AP180">
        <v>0.14099999999999999</v>
      </c>
      <c r="AQ180">
        <v>8.6851000000000003</v>
      </c>
      <c r="AR180">
        <v>0</v>
      </c>
      <c r="AS180">
        <v>500</v>
      </c>
      <c r="AT180" t="s">
        <v>29</v>
      </c>
    </row>
    <row r="181" spans="9:46" x14ac:dyDescent="0.3">
      <c r="I181" s="26"/>
      <c r="J181" s="26"/>
      <c r="K181" s="26"/>
      <c r="L181" s="26"/>
      <c r="M181" s="26"/>
      <c r="N181" s="26"/>
      <c r="O181" s="26"/>
      <c r="AM181">
        <v>89.5</v>
      </c>
      <c r="AN181">
        <f t="shared" si="63"/>
        <v>0.13606570227497525</v>
      </c>
      <c r="AO181">
        <v>98.05</v>
      </c>
      <c r="AP181">
        <v>0.14299999999999999</v>
      </c>
      <c r="AQ181">
        <v>8.6838999999999995</v>
      </c>
      <c r="AR181">
        <v>0</v>
      </c>
      <c r="AS181">
        <v>500</v>
      </c>
      <c r="AT181" t="s">
        <v>29</v>
      </c>
    </row>
    <row r="182" spans="9:46" x14ac:dyDescent="0.3">
      <c r="I182" s="26"/>
      <c r="J182" s="26"/>
      <c r="K182" s="26"/>
      <c r="L182" s="26"/>
      <c r="M182" s="26"/>
      <c r="N182" s="26"/>
      <c r="O182" s="26"/>
      <c r="AM182">
        <v>90</v>
      </c>
      <c r="AN182">
        <f t="shared" si="63"/>
        <v>0.13692676557863501</v>
      </c>
      <c r="AO182">
        <v>99.32</v>
      </c>
      <c r="AP182">
        <v>0.14399999999999999</v>
      </c>
      <c r="AQ182">
        <v>8.6824999999999992</v>
      </c>
      <c r="AR182">
        <v>0</v>
      </c>
      <c r="AS182">
        <v>500</v>
      </c>
      <c r="AT182" t="s">
        <v>29</v>
      </c>
    </row>
    <row r="183" spans="9:46" x14ac:dyDescent="0.3">
      <c r="I183" s="26"/>
      <c r="J183" s="26"/>
      <c r="K183" s="26"/>
      <c r="L183" s="26"/>
      <c r="M183" s="26"/>
      <c r="N183" s="26"/>
      <c r="O183" s="26"/>
      <c r="AM183">
        <v>90.5</v>
      </c>
      <c r="AN183">
        <f t="shared" si="63"/>
        <v>0.1370100890207715</v>
      </c>
      <c r="AO183">
        <v>98.15</v>
      </c>
      <c r="AP183">
        <v>0.14399999999999999</v>
      </c>
      <c r="AQ183">
        <v>8.6821999999999999</v>
      </c>
      <c r="AR183">
        <v>2</v>
      </c>
      <c r="AS183">
        <v>500</v>
      </c>
      <c r="AT183" t="s">
        <v>29</v>
      </c>
    </row>
    <row r="184" spans="9:46" x14ac:dyDescent="0.3">
      <c r="I184" s="26"/>
      <c r="J184" s="26"/>
      <c r="K184" s="26"/>
      <c r="L184" s="26"/>
      <c r="M184" s="26"/>
      <c r="N184" s="26"/>
      <c r="O184" s="26"/>
      <c r="AM184">
        <v>91</v>
      </c>
      <c r="AN184">
        <f t="shared" si="63"/>
        <v>0.13700937685459941</v>
      </c>
      <c r="AO184">
        <v>98.16</v>
      </c>
      <c r="AP184">
        <v>0.14399999999999999</v>
      </c>
      <c r="AQ184">
        <v>8.6821999999999999</v>
      </c>
      <c r="AR184">
        <v>0</v>
      </c>
      <c r="AS184">
        <v>500</v>
      </c>
      <c r="AT184" t="s">
        <v>29</v>
      </c>
    </row>
    <row r="185" spans="9:46" x14ac:dyDescent="0.3">
      <c r="I185" s="26"/>
      <c r="J185" s="26"/>
      <c r="K185" s="26"/>
      <c r="L185" s="26"/>
      <c r="M185" s="26"/>
      <c r="N185" s="26"/>
      <c r="O185" s="26"/>
      <c r="AM185">
        <v>91.5</v>
      </c>
      <c r="AN185">
        <f t="shared" si="63"/>
        <v>0.13701080118694361</v>
      </c>
      <c r="AO185">
        <v>98.14</v>
      </c>
      <c r="AP185">
        <v>0.14399999999999999</v>
      </c>
      <c r="AQ185">
        <v>8.6822999999999997</v>
      </c>
      <c r="AR185">
        <v>0</v>
      </c>
      <c r="AS185">
        <v>500</v>
      </c>
      <c r="AT185" t="s">
        <v>29</v>
      </c>
    </row>
    <row r="186" spans="9:46" x14ac:dyDescent="0.3">
      <c r="I186" s="26"/>
      <c r="J186" s="26"/>
      <c r="K186" s="26"/>
      <c r="L186" s="26"/>
      <c r="M186" s="26"/>
      <c r="N186" s="26"/>
      <c r="O186" s="26"/>
      <c r="AM186">
        <v>92</v>
      </c>
      <c r="AN186">
        <f t="shared" si="63"/>
        <v>0.13701222551928782</v>
      </c>
      <c r="AO186">
        <v>98.12</v>
      </c>
      <c r="AP186">
        <v>0.14399999999999999</v>
      </c>
      <c r="AQ186">
        <v>8.6823999999999995</v>
      </c>
      <c r="AR186">
        <v>0</v>
      </c>
      <c r="AS186">
        <v>500</v>
      </c>
      <c r="AT186" t="s">
        <v>29</v>
      </c>
    </row>
    <row r="187" spans="9:46" x14ac:dyDescent="0.3">
      <c r="I187" s="26"/>
      <c r="J187" s="26"/>
      <c r="K187" s="26"/>
      <c r="L187" s="26"/>
      <c r="M187" s="26"/>
      <c r="N187" s="26"/>
      <c r="O187" s="26"/>
      <c r="AM187">
        <v>92.5</v>
      </c>
      <c r="AN187">
        <f t="shared" si="63"/>
        <v>0.13701364985163203</v>
      </c>
      <c r="AO187">
        <v>98.1</v>
      </c>
      <c r="AP187">
        <v>0.14399999999999999</v>
      </c>
      <c r="AQ187">
        <v>8.6822999999999997</v>
      </c>
      <c r="AR187">
        <v>0</v>
      </c>
      <c r="AS187">
        <v>500</v>
      </c>
      <c r="AT187" t="s">
        <v>29</v>
      </c>
    </row>
    <row r="188" spans="9:46" x14ac:dyDescent="0.3">
      <c r="I188" s="26"/>
      <c r="J188" s="26"/>
      <c r="K188" s="26"/>
      <c r="L188" s="26"/>
      <c r="M188" s="26"/>
      <c r="N188" s="26"/>
      <c r="O188" s="26"/>
      <c r="AM188">
        <v>93</v>
      </c>
      <c r="AN188">
        <f t="shared" si="63"/>
        <v>0.13701578635014836</v>
      </c>
      <c r="AO188">
        <v>98.07</v>
      </c>
      <c r="AP188">
        <v>0.14399999999999999</v>
      </c>
      <c r="AQ188">
        <v>8.6822999999999997</v>
      </c>
      <c r="AR188">
        <v>0</v>
      </c>
      <c r="AS188">
        <v>500</v>
      </c>
      <c r="AT188" t="s">
        <v>29</v>
      </c>
    </row>
    <row r="189" spans="9:46" x14ac:dyDescent="0.3">
      <c r="I189" s="26"/>
      <c r="J189" s="26"/>
      <c r="K189" s="26"/>
      <c r="L189" s="26"/>
      <c r="M189" s="26"/>
      <c r="N189" s="26"/>
      <c r="O189" s="26"/>
      <c r="AM189">
        <v>93.5</v>
      </c>
      <c r="AN189">
        <f t="shared" si="63"/>
        <v>0.13701792284866468</v>
      </c>
      <c r="AO189">
        <v>98.04</v>
      </c>
      <c r="AP189">
        <v>0.14399999999999999</v>
      </c>
      <c r="AQ189">
        <v>8.6823999999999995</v>
      </c>
      <c r="AR189">
        <v>0</v>
      </c>
      <c r="AS189">
        <v>500</v>
      </c>
      <c r="AT189" t="s">
        <v>29</v>
      </c>
    </row>
    <row r="190" spans="9:46" x14ac:dyDescent="0.3">
      <c r="I190" s="26"/>
      <c r="J190" s="26"/>
      <c r="K190" s="26"/>
      <c r="L190" s="26"/>
      <c r="M190" s="26"/>
      <c r="N190" s="26"/>
      <c r="O190" s="26"/>
      <c r="AM190">
        <v>94</v>
      </c>
      <c r="AN190">
        <f t="shared" si="63"/>
        <v>0.13702005934718101</v>
      </c>
      <c r="AO190">
        <v>98.01</v>
      </c>
      <c r="AP190">
        <v>0.14399999999999999</v>
      </c>
      <c r="AQ190">
        <v>8.6821999999999999</v>
      </c>
      <c r="AR190">
        <v>0</v>
      </c>
      <c r="AS190">
        <v>500</v>
      </c>
      <c r="AT190" t="s">
        <v>29</v>
      </c>
    </row>
    <row r="191" spans="9:46" x14ac:dyDescent="0.3">
      <c r="I191" s="26"/>
      <c r="J191" s="26"/>
      <c r="K191" s="26"/>
      <c r="L191" s="26"/>
      <c r="M191" s="26"/>
      <c r="N191" s="26"/>
      <c r="O191" s="26"/>
      <c r="AM191">
        <v>94.5</v>
      </c>
      <c r="AN191">
        <f t="shared" si="63"/>
        <v>0.13797087042532147</v>
      </c>
      <c r="AO191">
        <v>98.02</v>
      </c>
      <c r="AP191">
        <v>0.14499999999999999</v>
      </c>
      <c r="AQ191">
        <v>8.6819000000000006</v>
      </c>
      <c r="AR191">
        <v>0</v>
      </c>
      <c r="AS191">
        <v>500</v>
      </c>
      <c r="AT191" t="s">
        <v>29</v>
      </c>
    </row>
    <row r="192" spans="9:46" x14ac:dyDescent="0.3">
      <c r="I192" s="26"/>
      <c r="J192" s="26"/>
      <c r="K192" s="26"/>
      <c r="L192" s="26"/>
      <c r="M192" s="26"/>
      <c r="N192" s="26"/>
      <c r="O192" s="26"/>
      <c r="AM192">
        <v>95</v>
      </c>
      <c r="AN192">
        <f t="shared" si="63"/>
        <v>0.13795652818991097</v>
      </c>
      <c r="AO192">
        <v>98.22</v>
      </c>
      <c r="AP192">
        <v>0.14499999999999999</v>
      </c>
      <c r="AQ192">
        <v>8.6818000000000008</v>
      </c>
      <c r="AR192">
        <v>0</v>
      </c>
      <c r="AS192">
        <v>500</v>
      </c>
      <c r="AT192" t="s">
        <v>29</v>
      </c>
    </row>
    <row r="193" spans="9:46" x14ac:dyDescent="0.3">
      <c r="I193" s="26"/>
      <c r="J193" s="26"/>
      <c r="K193" s="26"/>
      <c r="L193" s="26"/>
      <c r="M193" s="26"/>
      <c r="N193" s="26"/>
      <c r="O193" s="26"/>
      <c r="AM193">
        <v>95.5</v>
      </c>
      <c r="AN193">
        <f t="shared" si="63"/>
        <v>0.13793501483679524</v>
      </c>
      <c r="AO193">
        <v>98.52</v>
      </c>
      <c r="AP193">
        <v>0.14499999999999999</v>
      </c>
      <c r="AQ193">
        <v>8.6814999999999998</v>
      </c>
      <c r="AR193">
        <v>0</v>
      </c>
      <c r="AS193">
        <v>500</v>
      </c>
      <c r="AT193" t="s">
        <v>29</v>
      </c>
    </row>
    <row r="194" spans="9:46" x14ac:dyDescent="0.3">
      <c r="I194" s="26"/>
      <c r="J194" s="26"/>
      <c r="K194" s="26"/>
      <c r="L194" s="26"/>
      <c r="M194" s="26"/>
      <c r="N194" s="26"/>
      <c r="O194" s="26"/>
      <c r="AM194">
        <v>96</v>
      </c>
      <c r="AN194">
        <f t="shared" si="63"/>
        <v>0.13790848170128583</v>
      </c>
      <c r="AO194">
        <v>98.89</v>
      </c>
      <c r="AP194">
        <v>0.14499999999999999</v>
      </c>
      <c r="AQ194">
        <v>8.6811000000000007</v>
      </c>
      <c r="AR194">
        <v>0</v>
      </c>
      <c r="AS194">
        <v>500</v>
      </c>
      <c r="AT194" t="s">
        <v>29</v>
      </c>
    </row>
    <row r="195" spans="9:46" x14ac:dyDescent="0.3">
      <c r="I195" s="26"/>
      <c r="J195" s="26"/>
      <c r="K195" s="26"/>
      <c r="L195" s="26"/>
      <c r="M195" s="26"/>
      <c r="N195" s="26"/>
      <c r="O195" s="26"/>
      <c r="AM195">
        <v>96.5</v>
      </c>
      <c r="AN195">
        <f t="shared" si="63"/>
        <v>0.13882636003956478</v>
      </c>
      <c r="AO195">
        <v>99.35</v>
      </c>
      <c r="AP195">
        <v>0.14599999999999999</v>
      </c>
      <c r="AQ195">
        <v>8.6807999999999996</v>
      </c>
      <c r="AR195">
        <v>0</v>
      </c>
      <c r="AS195">
        <v>500</v>
      </c>
      <c r="AT195" t="s">
        <v>29</v>
      </c>
    </row>
    <row r="196" spans="9:46" x14ac:dyDescent="0.3">
      <c r="I196" s="26"/>
      <c r="J196" s="26"/>
      <c r="K196" s="26"/>
      <c r="L196" s="26"/>
      <c r="M196" s="26"/>
      <c r="N196" s="26"/>
      <c r="O196" s="26"/>
      <c r="AM196">
        <v>97</v>
      </c>
      <c r="AN196">
        <f t="shared" si="63"/>
        <v>0.13878809099901088</v>
      </c>
      <c r="AO196">
        <v>99.88</v>
      </c>
      <c r="AP196">
        <v>0.14599999999999999</v>
      </c>
      <c r="AQ196">
        <v>8.6801999999999992</v>
      </c>
      <c r="AR196">
        <v>0</v>
      </c>
      <c r="AS196">
        <v>500</v>
      </c>
      <c r="AT196" t="s">
        <v>29</v>
      </c>
    </row>
    <row r="197" spans="9:46" x14ac:dyDescent="0.3">
      <c r="I197" s="26"/>
      <c r="J197" s="26"/>
      <c r="K197" s="26"/>
      <c r="L197" s="26"/>
      <c r="M197" s="26"/>
      <c r="N197" s="26"/>
      <c r="O197" s="26"/>
      <c r="AM197">
        <v>97.5</v>
      </c>
      <c r="AN197">
        <f t="shared" ref="AN197:AN260" si="64">AP197-AP197*AO197/2022</f>
        <v>0.13970016320474776</v>
      </c>
      <c r="AO197">
        <v>100.41</v>
      </c>
      <c r="AP197">
        <v>0.14699999999999999</v>
      </c>
      <c r="AQ197">
        <v>8.6792999999999996</v>
      </c>
      <c r="AR197">
        <v>0</v>
      </c>
      <c r="AS197">
        <v>500</v>
      </c>
      <c r="AT197" t="s">
        <v>29</v>
      </c>
    </row>
    <row r="198" spans="9:46" x14ac:dyDescent="0.3">
      <c r="I198" s="26"/>
      <c r="J198" s="26"/>
      <c r="K198" s="26"/>
      <c r="L198" s="26"/>
      <c r="M198" s="26"/>
      <c r="N198" s="26"/>
      <c r="O198" s="26"/>
      <c r="AM198">
        <v>98</v>
      </c>
      <c r="AN198">
        <f t="shared" si="64"/>
        <v>0.14060512363996042</v>
      </c>
      <c r="AO198">
        <v>101.03</v>
      </c>
      <c r="AP198">
        <v>0.14799999999999999</v>
      </c>
      <c r="AQ198">
        <v>8.6785999999999994</v>
      </c>
      <c r="AR198">
        <v>0</v>
      </c>
      <c r="AS198">
        <v>500</v>
      </c>
      <c r="AT198" t="s">
        <v>29</v>
      </c>
    </row>
    <row r="199" spans="9:46" x14ac:dyDescent="0.3">
      <c r="I199" s="26"/>
      <c r="J199" s="26"/>
      <c r="K199" s="26"/>
      <c r="L199" s="26"/>
      <c r="M199" s="26"/>
      <c r="N199" s="26"/>
      <c r="O199" s="26"/>
      <c r="AM199">
        <v>98.5</v>
      </c>
      <c r="AN199">
        <f t="shared" si="64"/>
        <v>0.14056193867457961</v>
      </c>
      <c r="AO199">
        <v>101.62</v>
      </c>
      <c r="AP199">
        <v>0.14799999999999999</v>
      </c>
      <c r="AQ199">
        <v>8.6781000000000006</v>
      </c>
      <c r="AR199">
        <v>0</v>
      </c>
      <c r="AS199">
        <v>500</v>
      </c>
      <c r="AT199" t="s">
        <v>29</v>
      </c>
    </row>
    <row r="200" spans="9:46" x14ac:dyDescent="0.3">
      <c r="I200" s="26"/>
      <c r="J200" s="26"/>
      <c r="K200" s="26"/>
      <c r="L200" s="26"/>
      <c r="M200" s="26"/>
      <c r="N200" s="26"/>
      <c r="O200" s="26"/>
      <c r="AM200">
        <v>99</v>
      </c>
      <c r="AN200">
        <f t="shared" si="64"/>
        <v>0.14146009891196834</v>
      </c>
      <c r="AO200">
        <v>102.32</v>
      </c>
      <c r="AP200">
        <v>0.14899999999999999</v>
      </c>
      <c r="AQ200">
        <v>8.6770999999999994</v>
      </c>
      <c r="AR200">
        <v>0</v>
      </c>
      <c r="AS200">
        <v>500</v>
      </c>
      <c r="AT200" t="s">
        <v>29</v>
      </c>
    </row>
    <row r="201" spans="9:46" x14ac:dyDescent="0.3">
      <c r="I201" s="26"/>
      <c r="J201" s="26"/>
      <c r="K201" s="26"/>
      <c r="L201" s="26"/>
      <c r="M201" s="26"/>
      <c r="N201" s="26"/>
      <c r="O201" s="26"/>
      <c r="AM201">
        <v>99.5</v>
      </c>
      <c r="AN201">
        <f t="shared" si="64"/>
        <v>0.14235237388724034</v>
      </c>
      <c r="AO201">
        <v>103.09</v>
      </c>
      <c r="AP201">
        <v>0.15</v>
      </c>
      <c r="AQ201">
        <v>8.6766000000000005</v>
      </c>
      <c r="AR201">
        <v>0</v>
      </c>
      <c r="AS201">
        <v>500</v>
      </c>
      <c r="AT201" t="s">
        <v>29</v>
      </c>
    </row>
    <row r="202" spans="9:46" x14ac:dyDescent="0.3">
      <c r="I202" s="26"/>
      <c r="J202" s="26"/>
      <c r="K202" s="26"/>
      <c r="L202" s="26"/>
      <c r="M202" s="26"/>
      <c r="N202" s="26"/>
      <c r="O202" s="26"/>
      <c r="AM202">
        <v>100</v>
      </c>
      <c r="AN202">
        <f t="shared" si="64"/>
        <v>0.14323567260138476</v>
      </c>
      <c r="AO202">
        <v>103.97</v>
      </c>
      <c r="AP202">
        <v>0.151</v>
      </c>
      <c r="AQ202">
        <v>8.6758000000000006</v>
      </c>
      <c r="AR202">
        <v>0</v>
      </c>
      <c r="AS202">
        <v>500</v>
      </c>
      <c r="AT202" t="s">
        <v>29</v>
      </c>
    </row>
    <row r="203" spans="9:46" x14ac:dyDescent="0.3">
      <c r="I203" s="26"/>
      <c r="J203" s="26"/>
      <c r="K203" s="26"/>
      <c r="L203" s="26"/>
      <c r="M203" s="26"/>
      <c r="N203" s="26"/>
      <c r="O203" s="26"/>
      <c r="AM203">
        <v>100.5</v>
      </c>
      <c r="AN203">
        <f t="shared" si="64"/>
        <v>0.14411885262116716</v>
      </c>
      <c r="AO203">
        <v>104.84</v>
      </c>
      <c r="AP203">
        <v>0.152</v>
      </c>
      <c r="AQ203">
        <v>8.6747999999999994</v>
      </c>
      <c r="AR203">
        <v>0</v>
      </c>
      <c r="AS203">
        <v>500</v>
      </c>
      <c r="AT203" t="s">
        <v>29</v>
      </c>
    </row>
    <row r="204" spans="9:46" x14ac:dyDescent="0.3">
      <c r="I204" s="26"/>
      <c r="J204" s="26"/>
      <c r="K204" s="26"/>
      <c r="L204" s="26"/>
      <c r="M204" s="26"/>
      <c r="N204" s="26"/>
      <c r="O204" s="26"/>
      <c r="AM204">
        <v>101</v>
      </c>
      <c r="AN204">
        <f t="shared" si="64"/>
        <v>0.1440542037586548</v>
      </c>
      <c r="AO204">
        <v>105.7</v>
      </c>
      <c r="AP204">
        <v>0.152</v>
      </c>
      <c r="AQ204">
        <v>8.6740999999999993</v>
      </c>
      <c r="AR204">
        <v>0</v>
      </c>
      <c r="AS204">
        <v>500</v>
      </c>
      <c r="AT204" t="s">
        <v>29</v>
      </c>
    </row>
    <row r="205" spans="9:46" x14ac:dyDescent="0.3">
      <c r="I205" s="26"/>
      <c r="J205" s="26"/>
      <c r="K205" s="26"/>
      <c r="L205" s="26"/>
      <c r="M205" s="26"/>
      <c r="N205" s="26"/>
      <c r="O205" s="26"/>
      <c r="AM205">
        <v>101.5</v>
      </c>
      <c r="AN205">
        <f t="shared" si="64"/>
        <v>0.14493080118694363</v>
      </c>
      <c r="AO205">
        <v>106.64</v>
      </c>
      <c r="AP205">
        <v>0.153</v>
      </c>
      <c r="AQ205">
        <v>8.6734000000000009</v>
      </c>
      <c r="AR205">
        <v>0</v>
      </c>
      <c r="AS205">
        <v>500</v>
      </c>
      <c r="AT205" t="s">
        <v>29</v>
      </c>
    </row>
    <row r="206" spans="9:46" x14ac:dyDescent="0.3">
      <c r="I206" s="26"/>
      <c r="J206" s="26"/>
      <c r="K206" s="26"/>
      <c r="L206" s="26"/>
      <c r="M206" s="26"/>
      <c r="N206" s="26"/>
      <c r="O206" s="26"/>
      <c r="AM206">
        <v>102</v>
      </c>
      <c r="AN206">
        <f t="shared" si="64"/>
        <v>0.14580570722057368</v>
      </c>
      <c r="AO206">
        <v>107.59</v>
      </c>
      <c r="AP206">
        <v>0.154</v>
      </c>
      <c r="AQ206">
        <v>8.6725999999999992</v>
      </c>
      <c r="AR206">
        <v>0</v>
      </c>
      <c r="AS206">
        <v>500</v>
      </c>
      <c r="AT206" t="s">
        <v>29</v>
      </c>
    </row>
    <row r="207" spans="9:46" x14ac:dyDescent="0.3">
      <c r="I207" s="26"/>
      <c r="J207" s="26"/>
      <c r="K207" s="26"/>
      <c r="L207" s="26"/>
      <c r="M207" s="26"/>
      <c r="N207" s="26"/>
      <c r="O207" s="26"/>
      <c r="AM207">
        <v>102.5</v>
      </c>
      <c r="AN207">
        <f t="shared" si="64"/>
        <v>0.14667737388724036</v>
      </c>
      <c r="AO207">
        <v>108.57</v>
      </c>
      <c r="AP207">
        <v>0.155</v>
      </c>
      <c r="AQ207">
        <v>8.6714000000000002</v>
      </c>
      <c r="AR207">
        <v>0</v>
      </c>
      <c r="AS207">
        <v>500</v>
      </c>
      <c r="AT207" t="s">
        <v>29</v>
      </c>
    </row>
    <row r="208" spans="9:46" x14ac:dyDescent="0.3">
      <c r="I208" s="26"/>
      <c r="J208" s="26"/>
      <c r="K208" s="26"/>
      <c r="L208" s="26"/>
      <c r="M208" s="26"/>
      <c r="N208" s="26"/>
      <c r="O208" s="26"/>
      <c r="AM208">
        <v>103</v>
      </c>
      <c r="AN208">
        <f t="shared" si="64"/>
        <v>0.14754961424332344</v>
      </c>
      <c r="AO208">
        <v>109.53</v>
      </c>
      <c r="AP208">
        <v>0.156</v>
      </c>
      <c r="AQ208">
        <v>8.6704000000000008</v>
      </c>
      <c r="AR208">
        <v>0</v>
      </c>
      <c r="AS208">
        <v>500</v>
      </c>
      <c r="AT208" t="s">
        <v>29</v>
      </c>
    </row>
    <row r="209" spans="9:46" x14ac:dyDescent="0.3">
      <c r="I209" s="26"/>
      <c r="J209" s="26"/>
      <c r="K209" s="26"/>
      <c r="L209" s="26"/>
      <c r="M209" s="26"/>
      <c r="N209" s="26"/>
      <c r="O209" s="26"/>
      <c r="AM209">
        <v>103.5</v>
      </c>
      <c r="AN209">
        <f t="shared" si="64"/>
        <v>0.14841935212660731</v>
      </c>
      <c r="AO209">
        <v>110.51</v>
      </c>
      <c r="AP209">
        <v>0.157</v>
      </c>
      <c r="AQ209">
        <v>8.6696000000000009</v>
      </c>
      <c r="AR209">
        <v>0</v>
      </c>
      <c r="AS209">
        <v>500</v>
      </c>
      <c r="AT209" t="s">
        <v>29</v>
      </c>
    </row>
    <row r="210" spans="9:46" x14ac:dyDescent="0.3">
      <c r="I210" s="26"/>
      <c r="J210" s="26"/>
      <c r="K210" s="26"/>
      <c r="L210" s="26"/>
      <c r="M210" s="26"/>
      <c r="N210" s="26"/>
      <c r="O210" s="26"/>
      <c r="AM210">
        <v>104</v>
      </c>
      <c r="AN210">
        <f t="shared" si="64"/>
        <v>0.14927874381800199</v>
      </c>
      <c r="AO210">
        <v>111.61</v>
      </c>
      <c r="AP210">
        <v>0.158</v>
      </c>
      <c r="AQ210">
        <v>8.6684000000000001</v>
      </c>
      <c r="AR210">
        <v>0</v>
      </c>
      <c r="AS210">
        <v>500</v>
      </c>
      <c r="AT210" t="s">
        <v>29</v>
      </c>
    </row>
    <row r="211" spans="9:46" x14ac:dyDescent="0.3">
      <c r="I211" s="26"/>
      <c r="J211" s="26"/>
      <c r="K211" s="26"/>
      <c r="L211" s="26"/>
      <c r="M211" s="26"/>
      <c r="N211" s="26"/>
      <c r="O211" s="26"/>
      <c r="AM211">
        <v>104.5</v>
      </c>
      <c r="AN211">
        <f t="shared" si="64"/>
        <v>0.15013390207715133</v>
      </c>
      <c r="AO211">
        <v>112.75</v>
      </c>
      <c r="AP211">
        <v>0.159</v>
      </c>
      <c r="AQ211">
        <v>8.6670999999999996</v>
      </c>
      <c r="AR211">
        <v>0</v>
      </c>
      <c r="AS211">
        <v>500</v>
      </c>
      <c r="AT211" t="s">
        <v>29</v>
      </c>
    </row>
    <row r="212" spans="9:46" x14ac:dyDescent="0.3">
      <c r="I212" s="26"/>
      <c r="J212" s="26"/>
      <c r="K212" s="26"/>
      <c r="L212" s="26"/>
      <c r="M212" s="26"/>
      <c r="N212" s="26"/>
      <c r="O212" s="26"/>
      <c r="AM212">
        <v>105</v>
      </c>
      <c r="AN212">
        <f t="shared" si="64"/>
        <v>0.15193399604352126</v>
      </c>
      <c r="AO212">
        <v>113.86</v>
      </c>
      <c r="AP212">
        <v>0.161</v>
      </c>
      <c r="AQ212">
        <v>8.6659000000000006</v>
      </c>
      <c r="AR212">
        <v>0</v>
      </c>
      <c r="AS212">
        <v>500</v>
      </c>
      <c r="AT212" t="s">
        <v>29</v>
      </c>
    </row>
    <row r="213" spans="9:46" x14ac:dyDescent="0.3">
      <c r="I213" s="26"/>
      <c r="J213" s="26"/>
      <c r="K213" s="26"/>
      <c r="L213" s="26"/>
      <c r="M213" s="26"/>
      <c r="N213" s="26"/>
      <c r="O213" s="26"/>
      <c r="AM213">
        <v>105.5</v>
      </c>
      <c r="AN213">
        <f t="shared" si="64"/>
        <v>0.15278635014836794</v>
      </c>
      <c r="AO213">
        <v>115</v>
      </c>
      <c r="AP213">
        <v>0.16200000000000001</v>
      </c>
      <c r="AQ213">
        <v>8.6646000000000001</v>
      </c>
      <c r="AR213">
        <v>0</v>
      </c>
      <c r="AS213">
        <v>500</v>
      </c>
      <c r="AT213" t="s">
        <v>29</v>
      </c>
    </row>
    <row r="214" spans="9:46" x14ac:dyDescent="0.3">
      <c r="I214" s="26"/>
      <c r="J214" s="26"/>
      <c r="K214" s="26"/>
      <c r="L214" s="26"/>
      <c r="M214" s="26"/>
      <c r="N214" s="26"/>
      <c r="O214" s="26"/>
      <c r="AM214">
        <v>106</v>
      </c>
      <c r="AN214">
        <f t="shared" si="64"/>
        <v>0.1536295153313551</v>
      </c>
      <c r="AO214">
        <v>116.24</v>
      </c>
      <c r="AP214">
        <v>0.16300000000000001</v>
      </c>
      <c r="AQ214">
        <v>8.6633999999999993</v>
      </c>
      <c r="AR214">
        <v>0</v>
      </c>
      <c r="AS214">
        <v>500</v>
      </c>
      <c r="AT214" t="s">
        <v>29</v>
      </c>
    </row>
    <row r="215" spans="9:46" x14ac:dyDescent="0.3">
      <c r="I215" s="26"/>
      <c r="J215" s="26"/>
      <c r="K215" s="26"/>
      <c r="L215" s="26"/>
      <c r="M215" s="26"/>
      <c r="N215" s="26"/>
      <c r="O215" s="26"/>
      <c r="AM215">
        <v>106.5</v>
      </c>
      <c r="AN215">
        <f t="shared" si="64"/>
        <v>0.15447550939663701</v>
      </c>
      <c r="AO215">
        <v>117.43</v>
      </c>
      <c r="AP215">
        <v>0.16400000000000001</v>
      </c>
      <c r="AQ215">
        <v>8.6623999999999999</v>
      </c>
      <c r="AR215">
        <v>0</v>
      </c>
      <c r="AS215">
        <v>500</v>
      </c>
      <c r="AT215" t="s">
        <v>29</v>
      </c>
    </row>
    <row r="216" spans="9:46" x14ac:dyDescent="0.3">
      <c r="I216" s="26"/>
      <c r="J216" s="26"/>
      <c r="K216" s="26"/>
      <c r="L216" s="26"/>
      <c r="M216" s="26"/>
      <c r="N216" s="26"/>
      <c r="O216" s="26"/>
      <c r="AM216">
        <v>107</v>
      </c>
      <c r="AN216">
        <f t="shared" si="64"/>
        <v>0.15532032640949556</v>
      </c>
      <c r="AO216">
        <v>118.62</v>
      </c>
      <c r="AP216">
        <v>0.16500000000000001</v>
      </c>
      <c r="AQ216">
        <v>8.6615000000000002</v>
      </c>
      <c r="AR216">
        <v>0</v>
      </c>
      <c r="AS216">
        <v>500</v>
      </c>
      <c r="AT216" t="s">
        <v>29</v>
      </c>
    </row>
    <row r="217" spans="9:46" x14ac:dyDescent="0.3">
      <c r="I217" s="26"/>
      <c r="J217" s="26"/>
      <c r="K217" s="26"/>
      <c r="L217" s="26"/>
      <c r="M217" s="26"/>
      <c r="N217" s="26"/>
      <c r="O217" s="26"/>
      <c r="AM217">
        <v>107.5</v>
      </c>
      <c r="AN217">
        <f t="shared" si="64"/>
        <v>0.15616314540059348</v>
      </c>
      <c r="AO217">
        <v>119.82</v>
      </c>
      <c r="AP217">
        <v>0.16600000000000001</v>
      </c>
      <c r="AQ217">
        <v>8.6600999999999999</v>
      </c>
      <c r="AR217">
        <v>0</v>
      </c>
      <c r="AS217">
        <v>500</v>
      </c>
      <c r="AT217" t="s">
        <v>29</v>
      </c>
    </row>
    <row r="218" spans="9:46" x14ac:dyDescent="0.3">
      <c r="I218" s="26"/>
      <c r="J218" s="26"/>
      <c r="K218" s="26"/>
      <c r="L218" s="26"/>
      <c r="M218" s="26"/>
      <c r="N218" s="26"/>
      <c r="O218" s="26"/>
      <c r="AM218">
        <v>108</v>
      </c>
      <c r="AN218">
        <f t="shared" si="64"/>
        <v>0.15793827893175075</v>
      </c>
      <c r="AO218">
        <v>121.1</v>
      </c>
      <c r="AP218">
        <v>0.16800000000000001</v>
      </c>
      <c r="AQ218">
        <v>8.6585000000000001</v>
      </c>
      <c r="AR218">
        <v>0</v>
      </c>
      <c r="AS218">
        <v>500</v>
      </c>
      <c r="AT218" t="s">
        <v>29</v>
      </c>
    </row>
    <row r="219" spans="9:46" x14ac:dyDescent="0.3">
      <c r="I219" s="26"/>
      <c r="J219" s="26"/>
      <c r="K219" s="26"/>
      <c r="L219" s="26"/>
      <c r="M219" s="26"/>
      <c r="N219" s="26"/>
      <c r="O219" s="26"/>
      <c r="AM219">
        <v>108.5</v>
      </c>
      <c r="AN219">
        <f t="shared" si="64"/>
        <v>0.15876806132542037</v>
      </c>
      <c r="AO219">
        <v>122.42</v>
      </c>
      <c r="AP219">
        <v>0.16900000000000001</v>
      </c>
      <c r="AQ219">
        <v>8.6575000000000006</v>
      </c>
      <c r="AR219">
        <v>0</v>
      </c>
      <c r="AS219">
        <v>500</v>
      </c>
      <c r="AT219" t="s">
        <v>29</v>
      </c>
    </row>
    <row r="220" spans="9:46" x14ac:dyDescent="0.3">
      <c r="I220" s="26"/>
      <c r="J220" s="26"/>
      <c r="K220" s="26"/>
      <c r="L220" s="26"/>
      <c r="M220" s="26"/>
      <c r="N220" s="26"/>
      <c r="O220" s="26"/>
      <c r="AM220">
        <v>109</v>
      </c>
      <c r="AN220">
        <f t="shared" si="64"/>
        <v>0.15958897131552918</v>
      </c>
      <c r="AO220">
        <v>123.83</v>
      </c>
      <c r="AP220">
        <v>0.17</v>
      </c>
      <c r="AQ220">
        <v>8.6564999999999994</v>
      </c>
      <c r="AR220">
        <v>0</v>
      </c>
      <c r="AS220">
        <v>500</v>
      </c>
      <c r="AT220" t="s">
        <v>29</v>
      </c>
    </row>
    <row r="221" spans="9:46" x14ac:dyDescent="0.3">
      <c r="I221" s="26"/>
      <c r="J221" s="26"/>
      <c r="K221" s="26"/>
      <c r="L221" s="26"/>
      <c r="M221" s="26"/>
      <c r="N221" s="26"/>
      <c r="O221" s="26"/>
      <c r="AM221">
        <v>109.5</v>
      </c>
      <c r="AN221">
        <f t="shared" si="64"/>
        <v>0.16054718100890208</v>
      </c>
      <c r="AO221">
        <v>123.6</v>
      </c>
      <c r="AP221">
        <v>0.17100000000000001</v>
      </c>
      <c r="AQ221">
        <v>8.6555999999999997</v>
      </c>
      <c r="AR221">
        <v>2</v>
      </c>
      <c r="AS221">
        <v>500</v>
      </c>
      <c r="AT221" t="s">
        <v>29</v>
      </c>
    </row>
    <row r="222" spans="9:46" x14ac:dyDescent="0.3">
      <c r="I222" s="26"/>
      <c r="J222" s="26"/>
      <c r="K222" s="26"/>
      <c r="L222" s="26"/>
      <c r="M222" s="26"/>
      <c r="N222" s="26"/>
      <c r="O222" s="26"/>
      <c r="AM222">
        <v>110</v>
      </c>
      <c r="AN222">
        <f t="shared" si="64"/>
        <v>0.16054718100890208</v>
      </c>
      <c r="AO222">
        <v>123.6</v>
      </c>
      <c r="AP222">
        <v>0.17100000000000001</v>
      </c>
      <c r="AQ222">
        <v>8.6560000000000006</v>
      </c>
      <c r="AR222">
        <v>0</v>
      </c>
      <c r="AS222">
        <v>500</v>
      </c>
      <c r="AT222" t="s">
        <v>29</v>
      </c>
    </row>
    <row r="223" spans="9:46" x14ac:dyDescent="0.3">
      <c r="I223" s="26"/>
      <c r="J223" s="26"/>
      <c r="K223" s="26"/>
      <c r="L223" s="26"/>
      <c r="M223" s="26"/>
      <c r="N223" s="26"/>
      <c r="O223" s="26"/>
      <c r="AM223">
        <v>110.5</v>
      </c>
      <c r="AN223">
        <f t="shared" si="64"/>
        <v>0.16054971810089022</v>
      </c>
      <c r="AO223">
        <v>123.57</v>
      </c>
      <c r="AP223">
        <v>0.17100000000000001</v>
      </c>
      <c r="AQ223">
        <v>8.6560000000000006</v>
      </c>
      <c r="AR223">
        <v>0</v>
      </c>
      <c r="AS223">
        <v>500</v>
      </c>
      <c r="AT223" t="s">
        <v>29</v>
      </c>
    </row>
    <row r="224" spans="9:46" x14ac:dyDescent="0.3">
      <c r="I224" s="26"/>
      <c r="J224" s="26"/>
      <c r="K224" s="26"/>
      <c r="L224" s="26"/>
      <c r="M224" s="26"/>
      <c r="N224" s="26"/>
      <c r="O224" s="26"/>
      <c r="AM224">
        <v>111</v>
      </c>
      <c r="AN224">
        <f t="shared" si="64"/>
        <v>0.16055225519287836</v>
      </c>
      <c r="AO224">
        <v>123.54</v>
      </c>
      <c r="AP224">
        <v>0.17100000000000001</v>
      </c>
      <c r="AQ224">
        <v>8.6559000000000008</v>
      </c>
      <c r="AR224">
        <v>0</v>
      </c>
      <c r="AS224">
        <v>500</v>
      </c>
      <c r="AT224" t="s">
        <v>29</v>
      </c>
    </row>
    <row r="225" spans="9:46" x14ac:dyDescent="0.3">
      <c r="I225" s="26"/>
      <c r="J225" s="26"/>
      <c r="K225" s="26"/>
      <c r="L225" s="26"/>
      <c r="M225" s="26"/>
      <c r="N225" s="26"/>
      <c r="O225" s="26"/>
      <c r="AM225">
        <v>111.5</v>
      </c>
      <c r="AN225">
        <f t="shared" si="64"/>
        <v>0.16055394658753711</v>
      </c>
      <c r="AO225">
        <v>123.52</v>
      </c>
      <c r="AP225">
        <v>0.17100000000000001</v>
      </c>
      <c r="AQ225">
        <v>8.6559000000000008</v>
      </c>
      <c r="AR225">
        <v>0</v>
      </c>
      <c r="AS225">
        <v>500</v>
      </c>
      <c r="AT225" t="s">
        <v>29</v>
      </c>
    </row>
    <row r="226" spans="9:46" x14ac:dyDescent="0.3">
      <c r="I226" s="26"/>
      <c r="J226" s="26"/>
      <c r="K226" s="26"/>
      <c r="L226" s="26"/>
      <c r="M226" s="26"/>
      <c r="N226" s="26"/>
      <c r="O226" s="26"/>
      <c r="AM226">
        <v>112</v>
      </c>
      <c r="AN226">
        <f t="shared" si="64"/>
        <v>0.16055648367952524</v>
      </c>
      <c r="AO226">
        <v>123.49</v>
      </c>
      <c r="AP226">
        <v>0.17100000000000001</v>
      </c>
      <c r="AQ226">
        <v>8.6559000000000008</v>
      </c>
      <c r="AR226">
        <v>0</v>
      </c>
      <c r="AS226">
        <v>500</v>
      </c>
      <c r="AT226" t="s">
        <v>29</v>
      </c>
    </row>
    <row r="227" spans="9:46" x14ac:dyDescent="0.3">
      <c r="I227" s="26"/>
      <c r="J227" s="26"/>
      <c r="K227" s="26"/>
      <c r="L227" s="26"/>
      <c r="M227" s="26"/>
      <c r="N227" s="26"/>
      <c r="O227" s="26"/>
      <c r="AM227">
        <v>112.5</v>
      </c>
      <c r="AN227">
        <f t="shared" si="64"/>
        <v>0.16055986646884274</v>
      </c>
      <c r="AO227">
        <v>123.45</v>
      </c>
      <c r="AP227">
        <v>0.17100000000000001</v>
      </c>
      <c r="AQ227">
        <v>8.6556999999999995</v>
      </c>
      <c r="AR227">
        <v>0</v>
      </c>
      <c r="AS227">
        <v>500</v>
      </c>
      <c r="AT227" t="s">
        <v>29</v>
      </c>
    </row>
    <row r="228" spans="9:46" x14ac:dyDescent="0.3">
      <c r="I228" s="26"/>
      <c r="J228" s="26"/>
      <c r="K228" s="26"/>
      <c r="L228" s="26"/>
      <c r="M228" s="26"/>
      <c r="N228" s="26"/>
      <c r="O228" s="26"/>
      <c r="AM228">
        <v>113</v>
      </c>
      <c r="AN228">
        <f t="shared" si="64"/>
        <v>0.16056324925816026</v>
      </c>
      <c r="AO228">
        <v>123.41</v>
      </c>
      <c r="AP228">
        <v>0.17100000000000001</v>
      </c>
      <c r="AQ228">
        <v>8.6556999999999995</v>
      </c>
      <c r="AR228">
        <v>0</v>
      </c>
      <c r="AS228">
        <v>500</v>
      </c>
      <c r="AT228" t="s">
        <v>29</v>
      </c>
    </row>
    <row r="229" spans="9:46" x14ac:dyDescent="0.3">
      <c r="I229" s="26"/>
      <c r="J229" s="26"/>
      <c r="K229" s="26"/>
      <c r="L229" s="26"/>
      <c r="M229" s="26"/>
      <c r="N229" s="26"/>
      <c r="O229" s="26"/>
      <c r="AM229">
        <v>113.5</v>
      </c>
      <c r="AN229">
        <f t="shared" si="64"/>
        <v>0.16055563798219585</v>
      </c>
      <c r="AO229">
        <v>123.5</v>
      </c>
      <c r="AP229">
        <v>0.17100000000000001</v>
      </c>
      <c r="AQ229">
        <v>8.6555999999999997</v>
      </c>
      <c r="AR229">
        <v>0</v>
      </c>
      <c r="AS229">
        <v>500</v>
      </c>
      <c r="AT229" t="s">
        <v>29</v>
      </c>
    </row>
    <row r="230" spans="9:46" x14ac:dyDescent="0.3">
      <c r="I230" s="26"/>
      <c r="J230" s="26"/>
      <c r="K230" s="26"/>
      <c r="L230" s="26"/>
      <c r="M230" s="26"/>
      <c r="N230" s="26"/>
      <c r="O230" s="26"/>
      <c r="AM230">
        <v>114</v>
      </c>
      <c r="AN230">
        <f t="shared" si="64"/>
        <v>0.16053872403560832</v>
      </c>
      <c r="AO230">
        <v>123.7</v>
      </c>
      <c r="AP230">
        <v>0.17100000000000001</v>
      </c>
      <c r="AQ230">
        <v>8.6552000000000007</v>
      </c>
      <c r="AR230">
        <v>0</v>
      </c>
      <c r="AS230">
        <v>500</v>
      </c>
      <c r="AT230" t="s">
        <v>29</v>
      </c>
    </row>
    <row r="231" spans="9:46" x14ac:dyDescent="0.3">
      <c r="I231" s="26"/>
      <c r="J231" s="26"/>
      <c r="K231" s="26"/>
      <c r="L231" s="26"/>
      <c r="M231" s="26"/>
      <c r="N231" s="26"/>
      <c r="O231" s="26"/>
      <c r="AM231">
        <v>114.5</v>
      </c>
      <c r="AN231">
        <f t="shared" si="64"/>
        <v>0.16145713155291788</v>
      </c>
      <c r="AO231">
        <v>123.94</v>
      </c>
      <c r="AP231">
        <v>0.17199999999999999</v>
      </c>
      <c r="AQ231">
        <v>8.6548999999999996</v>
      </c>
      <c r="AR231">
        <v>0</v>
      </c>
      <c r="AS231">
        <v>500</v>
      </c>
      <c r="AT231" t="s">
        <v>29</v>
      </c>
    </row>
    <row r="232" spans="9:46" x14ac:dyDescent="0.3">
      <c r="I232" s="26"/>
      <c r="J232" s="26"/>
      <c r="K232" s="26"/>
      <c r="L232" s="26"/>
      <c r="M232" s="26"/>
      <c r="N232" s="26"/>
      <c r="O232" s="26"/>
      <c r="AM232">
        <v>115</v>
      </c>
      <c r="AN232">
        <f t="shared" si="64"/>
        <v>0.16142650840751729</v>
      </c>
      <c r="AO232">
        <v>124.3</v>
      </c>
      <c r="AP232">
        <v>0.17199999999999999</v>
      </c>
      <c r="AQ232">
        <v>8.6548999999999996</v>
      </c>
      <c r="AR232">
        <v>0</v>
      </c>
      <c r="AS232">
        <v>500</v>
      </c>
      <c r="AT232" t="s">
        <v>29</v>
      </c>
    </row>
    <row r="233" spans="9:46" x14ac:dyDescent="0.3">
      <c r="I233" s="26"/>
      <c r="J233" s="26"/>
      <c r="K233" s="26"/>
      <c r="L233" s="26"/>
      <c r="M233" s="26"/>
      <c r="N233" s="26"/>
      <c r="O233" s="26"/>
      <c r="AM233">
        <v>115.5</v>
      </c>
      <c r="AN233">
        <f t="shared" si="64"/>
        <v>0.16138567754698319</v>
      </c>
      <c r="AO233">
        <v>124.78</v>
      </c>
      <c r="AP233">
        <v>0.17199999999999999</v>
      </c>
      <c r="AQ233">
        <v>8.6547000000000001</v>
      </c>
      <c r="AR233">
        <v>0</v>
      </c>
      <c r="AS233">
        <v>500</v>
      </c>
      <c r="AT233" t="s">
        <v>29</v>
      </c>
    </row>
    <row r="234" spans="9:46" x14ac:dyDescent="0.3">
      <c r="I234" s="26"/>
      <c r="J234" s="26"/>
      <c r="K234" s="26"/>
      <c r="L234" s="26"/>
      <c r="M234" s="26"/>
      <c r="N234" s="26"/>
      <c r="O234" s="26"/>
      <c r="AM234">
        <v>116</v>
      </c>
      <c r="AN234">
        <f t="shared" si="64"/>
        <v>0.16134144411473786</v>
      </c>
      <c r="AO234">
        <v>125.3</v>
      </c>
      <c r="AP234">
        <v>0.17199999999999999</v>
      </c>
      <c r="AQ234">
        <v>8.6542999999999992</v>
      </c>
      <c r="AR234">
        <v>0</v>
      </c>
      <c r="AS234">
        <v>500</v>
      </c>
      <c r="AT234" t="s">
        <v>29</v>
      </c>
    </row>
    <row r="235" spans="9:46" x14ac:dyDescent="0.3">
      <c r="I235" s="26"/>
      <c r="J235" s="26"/>
      <c r="K235" s="26"/>
      <c r="L235" s="26"/>
      <c r="M235" s="26"/>
      <c r="N235" s="26"/>
      <c r="O235" s="26"/>
      <c r="AM235">
        <v>116.5</v>
      </c>
      <c r="AN235">
        <f t="shared" si="64"/>
        <v>0.16129125618199802</v>
      </c>
      <c r="AO235">
        <v>125.89</v>
      </c>
      <c r="AP235">
        <v>0.17199999999999999</v>
      </c>
      <c r="AQ235">
        <v>8.6539999999999999</v>
      </c>
      <c r="AR235">
        <v>0</v>
      </c>
      <c r="AS235">
        <v>500</v>
      </c>
      <c r="AT235" t="s">
        <v>29</v>
      </c>
    </row>
    <row r="236" spans="9:46" x14ac:dyDescent="0.3">
      <c r="I236" s="26"/>
      <c r="J236" s="26"/>
      <c r="K236" s="26"/>
      <c r="L236" s="26"/>
      <c r="M236" s="26"/>
      <c r="N236" s="26"/>
      <c r="O236" s="26"/>
      <c r="AM236">
        <v>117</v>
      </c>
      <c r="AN236">
        <f t="shared" si="64"/>
        <v>0.16217851632047475</v>
      </c>
      <c r="AO236">
        <v>126.48</v>
      </c>
      <c r="AP236">
        <v>0.17299999999999999</v>
      </c>
      <c r="AQ236">
        <v>8.6532999999999998</v>
      </c>
      <c r="AR236">
        <v>0</v>
      </c>
      <c r="AS236">
        <v>500</v>
      </c>
      <c r="AT236" t="s">
        <v>29</v>
      </c>
    </row>
    <row r="237" spans="9:46" x14ac:dyDescent="0.3">
      <c r="I237" s="26"/>
      <c r="J237" s="26"/>
      <c r="K237" s="26"/>
      <c r="L237" s="26"/>
      <c r="M237" s="26"/>
      <c r="N237" s="26"/>
      <c r="O237" s="26"/>
      <c r="AM237">
        <v>117.5</v>
      </c>
      <c r="AN237">
        <f t="shared" si="64"/>
        <v>0.16305916913946586</v>
      </c>
      <c r="AO237">
        <v>127.14</v>
      </c>
      <c r="AP237">
        <v>0.17399999999999999</v>
      </c>
      <c r="AQ237">
        <v>8.6526999999999994</v>
      </c>
      <c r="AR237">
        <v>0</v>
      </c>
      <c r="AS237">
        <v>500</v>
      </c>
      <c r="AT237" t="s">
        <v>29</v>
      </c>
    </row>
    <row r="238" spans="9:46" x14ac:dyDescent="0.3">
      <c r="I238" s="26"/>
      <c r="J238" s="26"/>
      <c r="K238" s="26"/>
      <c r="L238" s="26"/>
      <c r="M238" s="26"/>
      <c r="N238" s="26"/>
      <c r="O238" s="26"/>
      <c r="AM238">
        <v>118</v>
      </c>
      <c r="AN238">
        <f t="shared" si="64"/>
        <v>0.16300065281899109</v>
      </c>
      <c r="AO238">
        <v>127.82</v>
      </c>
      <c r="AP238">
        <v>0.17399999999999999</v>
      </c>
      <c r="AQ238">
        <v>8.6524000000000001</v>
      </c>
      <c r="AR238">
        <v>0</v>
      </c>
      <c r="AS238">
        <v>500</v>
      </c>
      <c r="AT238" t="s">
        <v>29</v>
      </c>
    </row>
    <row r="239" spans="9:46" x14ac:dyDescent="0.3">
      <c r="I239" s="26"/>
      <c r="J239" s="26"/>
      <c r="K239" s="26"/>
      <c r="L239" s="26"/>
      <c r="M239" s="26"/>
      <c r="N239" s="26"/>
      <c r="O239" s="26"/>
      <c r="AM239">
        <v>118.5</v>
      </c>
      <c r="AN239">
        <f t="shared" si="64"/>
        <v>0.1629386943620178</v>
      </c>
      <c r="AO239">
        <v>128.54</v>
      </c>
      <c r="AP239">
        <v>0.17399999999999999</v>
      </c>
      <c r="AQ239">
        <v>8.6523000000000003</v>
      </c>
      <c r="AR239">
        <v>0</v>
      </c>
      <c r="AS239">
        <v>500</v>
      </c>
      <c r="AT239" t="s">
        <v>29</v>
      </c>
    </row>
    <row r="240" spans="9:46" x14ac:dyDescent="0.3">
      <c r="I240" s="26"/>
      <c r="J240" s="26"/>
      <c r="K240" s="26"/>
      <c r="L240" s="26"/>
      <c r="M240" s="26"/>
      <c r="N240" s="26"/>
      <c r="O240" s="26"/>
      <c r="AM240">
        <v>119</v>
      </c>
      <c r="AN240">
        <f t="shared" si="64"/>
        <v>0.16381107814045498</v>
      </c>
      <c r="AO240">
        <v>129.28</v>
      </c>
      <c r="AP240">
        <v>0.17499999999999999</v>
      </c>
      <c r="AQ240">
        <v>8.6516999999999999</v>
      </c>
      <c r="AR240">
        <v>0</v>
      </c>
      <c r="AS240">
        <v>500</v>
      </c>
      <c r="AT240" t="s">
        <v>29</v>
      </c>
    </row>
    <row r="241" spans="9:46" x14ac:dyDescent="0.3">
      <c r="I241" s="26"/>
      <c r="J241" s="26"/>
      <c r="K241" s="26"/>
      <c r="L241" s="26"/>
      <c r="M241" s="26"/>
      <c r="N241" s="26"/>
      <c r="O241" s="26"/>
      <c r="AM241">
        <v>119.5</v>
      </c>
      <c r="AN241">
        <f t="shared" si="64"/>
        <v>0.16373318496538081</v>
      </c>
      <c r="AO241">
        <v>130.18</v>
      </c>
      <c r="AP241">
        <v>0.17499999999999999</v>
      </c>
      <c r="AQ241">
        <v>8.6509999999999998</v>
      </c>
      <c r="AR241">
        <v>0</v>
      </c>
      <c r="AS241">
        <v>500</v>
      </c>
      <c r="AT241" t="s">
        <v>29</v>
      </c>
    </row>
    <row r="242" spans="9:46" x14ac:dyDescent="0.3">
      <c r="I242" s="26"/>
      <c r="J242" s="26"/>
      <c r="K242" s="26"/>
      <c r="L242" s="26"/>
      <c r="M242" s="26"/>
      <c r="N242" s="26"/>
      <c r="O242" s="26"/>
      <c r="AM242">
        <v>120</v>
      </c>
      <c r="AN242">
        <f t="shared" si="64"/>
        <v>0.16459046488625123</v>
      </c>
      <c r="AO242">
        <v>131.08000000000001</v>
      </c>
      <c r="AP242">
        <v>0.17599999999999999</v>
      </c>
      <c r="AQ242">
        <v>8.6501999999999999</v>
      </c>
      <c r="AR242">
        <v>0</v>
      </c>
      <c r="AS242">
        <v>500</v>
      </c>
      <c r="AT242" t="s">
        <v>29</v>
      </c>
    </row>
    <row r="243" spans="9:46" x14ac:dyDescent="0.3">
      <c r="I243" s="26"/>
      <c r="J243" s="26"/>
      <c r="K243" s="26"/>
      <c r="L243" s="26"/>
      <c r="M243" s="26"/>
      <c r="N243" s="26"/>
      <c r="O243" s="26"/>
      <c r="AM243">
        <v>120.5</v>
      </c>
      <c r="AN243">
        <f t="shared" si="64"/>
        <v>0.165443353115727</v>
      </c>
      <c r="AO243">
        <v>132.02000000000001</v>
      </c>
      <c r="AP243">
        <v>0.17699999999999999</v>
      </c>
      <c r="AQ243">
        <v>8.6492000000000004</v>
      </c>
      <c r="AR243">
        <v>0</v>
      </c>
      <c r="AS243">
        <v>500</v>
      </c>
      <c r="AT243" t="s">
        <v>29</v>
      </c>
    </row>
    <row r="244" spans="9:46" x14ac:dyDescent="0.3">
      <c r="I244" s="26"/>
      <c r="J244" s="26"/>
      <c r="K244" s="26"/>
      <c r="L244" s="26"/>
      <c r="M244" s="26"/>
      <c r="N244" s="26"/>
      <c r="O244" s="26"/>
      <c r="AM244">
        <v>121</v>
      </c>
      <c r="AN244">
        <f t="shared" si="64"/>
        <v>0.16629355093966369</v>
      </c>
      <c r="AO244">
        <v>132.97999999999999</v>
      </c>
      <c r="AP244">
        <v>0.17799999999999999</v>
      </c>
      <c r="AQ244">
        <v>8.6484000000000005</v>
      </c>
      <c r="AR244">
        <v>0</v>
      </c>
      <c r="AS244">
        <v>500</v>
      </c>
      <c r="AT244" t="s">
        <v>29</v>
      </c>
    </row>
    <row r="245" spans="9:46" x14ac:dyDescent="0.3">
      <c r="I245" s="26"/>
      <c r="J245" s="26"/>
      <c r="K245" s="26"/>
      <c r="L245" s="26"/>
      <c r="M245" s="26"/>
      <c r="N245" s="26"/>
      <c r="O245" s="26"/>
      <c r="AM245">
        <v>121.5</v>
      </c>
      <c r="AN245">
        <f t="shared" si="64"/>
        <v>0.16713394658753708</v>
      </c>
      <c r="AO245">
        <v>134.04</v>
      </c>
      <c r="AP245">
        <v>0.17899999999999999</v>
      </c>
      <c r="AQ245">
        <v>8.6477000000000004</v>
      </c>
      <c r="AR245">
        <v>0</v>
      </c>
      <c r="AS245">
        <v>500</v>
      </c>
      <c r="AT245" t="s">
        <v>29</v>
      </c>
    </row>
    <row r="246" spans="9:46" x14ac:dyDescent="0.3">
      <c r="I246" s="26"/>
      <c r="J246" s="26"/>
      <c r="K246" s="26"/>
      <c r="L246" s="26"/>
      <c r="M246" s="26"/>
      <c r="N246" s="26"/>
      <c r="O246" s="26"/>
      <c r="AM246">
        <v>122</v>
      </c>
      <c r="AN246">
        <f t="shared" si="64"/>
        <v>0.16796973293768547</v>
      </c>
      <c r="AO246">
        <v>135.13999999999999</v>
      </c>
      <c r="AP246">
        <v>0.18</v>
      </c>
      <c r="AQ246">
        <v>8.6469000000000005</v>
      </c>
      <c r="AR246">
        <v>0</v>
      </c>
      <c r="AS246">
        <v>500</v>
      </c>
      <c r="AT246" t="s">
        <v>29</v>
      </c>
    </row>
    <row r="247" spans="9:46" x14ac:dyDescent="0.3">
      <c r="I247" s="26"/>
      <c r="J247" s="26"/>
      <c r="K247" s="26"/>
      <c r="L247" s="26"/>
      <c r="M247" s="26"/>
      <c r="N247" s="26"/>
      <c r="O247" s="26"/>
      <c r="AM247">
        <v>122.5</v>
      </c>
      <c r="AN247">
        <f t="shared" si="64"/>
        <v>0.16880622156280908</v>
      </c>
      <c r="AO247">
        <v>136.22</v>
      </c>
      <c r="AP247">
        <v>0.18099999999999999</v>
      </c>
      <c r="AQ247">
        <v>8.6458999999999993</v>
      </c>
      <c r="AR247">
        <v>0</v>
      </c>
      <c r="AS247">
        <v>500</v>
      </c>
      <c r="AT247" t="s">
        <v>29</v>
      </c>
    </row>
    <row r="248" spans="9:46" x14ac:dyDescent="0.3">
      <c r="I248" s="26"/>
      <c r="J248" s="26"/>
      <c r="K248" s="26"/>
      <c r="L248" s="26"/>
      <c r="M248" s="26"/>
      <c r="N248" s="26"/>
      <c r="O248" s="26"/>
      <c r="AM248">
        <v>123</v>
      </c>
      <c r="AN248">
        <f t="shared" si="64"/>
        <v>0.1687149159248269</v>
      </c>
      <c r="AO248">
        <v>137.24</v>
      </c>
      <c r="AP248">
        <v>0.18099999999999999</v>
      </c>
      <c r="AQ248">
        <v>8.6449999999999996</v>
      </c>
      <c r="AR248">
        <v>0</v>
      </c>
      <c r="AS248">
        <v>500</v>
      </c>
      <c r="AT248" t="s">
        <v>29</v>
      </c>
    </row>
    <row r="249" spans="9:46" x14ac:dyDescent="0.3">
      <c r="I249" s="26"/>
      <c r="J249" s="26"/>
      <c r="K249" s="26"/>
      <c r="L249" s="26"/>
      <c r="M249" s="26"/>
      <c r="N249" s="26"/>
      <c r="O249" s="26"/>
      <c r="AM249">
        <v>123.5</v>
      </c>
      <c r="AN249">
        <f t="shared" si="64"/>
        <v>0.16954263105835807</v>
      </c>
      <c r="AO249">
        <v>138.4</v>
      </c>
      <c r="AP249">
        <v>0.182</v>
      </c>
      <c r="AQ249">
        <v>8.6440999999999999</v>
      </c>
      <c r="AR249">
        <v>0</v>
      </c>
      <c r="AS249">
        <v>500</v>
      </c>
      <c r="AT249" t="s">
        <v>29</v>
      </c>
    </row>
    <row r="250" spans="9:46" x14ac:dyDescent="0.3">
      <c r="I250" s="26"/>
      <c r="J250" s="26"/>
      <c r="K250" s="26"/>
      <c r="L250" s="26"/>
      <c r="M250" s="26"/>
      <c r="N250" s="26"/>
      <c r="O250" s="26"/>
      <c r="AM250">
        <v>124</v>
      </c>
      <c r="AN250">
        <f t="shared" si="64"/>
        <v>0.17036648367952523</v>
      </c>
      <c r="AO250">
        <v>139.59</v>
      </c>
      <c r="AP250">
        <v>0.183</v>
      </c>
      <c r="AQ250">
        <v>8.6430000000000007</v>
      </c>
      <c r="AR250">
        <v>0</v>
      </c>
      <c r="AS250">
        <v>500</v>
      </c>
      <c r="AT250" t="s">
        <v>29</v>
      </c>
    </row>
    <row r="251" spans="9:46" x14ac:dyDescent="0.3">
      <c r="I251" s="26"/>
      <c r="J251" s="26"/>
      <c r="K251" s="26"/>
      <c r="L251" s="26"/>
      <c r="M251" s="26"/>
      <c r="N251" s="26"/>
      <c r="O251" s="26"/>
      <c r="AM251">
        <v>124.5</v>
      </c>
      <c r="AN251">
        <f t="shared" si="64"/>
        <v>0.17212319485657765</v>
      </c>
      <c r="AO251">
        <v>140.74</v>
      </c>
      <c r="AP251">
        <v>0.185</v>
      </c>
      <c r="AQ251">
        <v>8.6419999999999995</v>
      </c>
      <c r="AR251">
        <v>0</v>
      </c>
      <c r="AS251">
        <v>500</v>
      </c>
      <c r="AT251" t="s">
        <v>29</v>
      </c>
    </row>
    <row r="252" spans="9:46" x14ac:dyDescent="0.3">
      <c r="I252" s="26"/>
      <c r="J252" s="26"/>
      <c r="K252" s="26"/>
      <c r="L252" s="26"/>
      <c r="M252" s="26"/>
      <c r="N252" s="26"/>
      <c r="O252" s="26"/>
      <c r="AM252">
        <v>125</v>
      </c>
      <c r="AN252">
        <f t="shared" si="64"/>
        <v>0.17294596439169138</v>
      </c>
      <c r="AO252">
        <v>141.91</v>
      </c>
      <c r="AP252">
        <v>0.186</v>
      </c>
      <c r="AQ252">
        <v>8.6408000000000005</v>
      </c>
      <c r="AR252">
        <v>0</v>
      </c>
      <c r="AS252">
        <v>500</v>
      </c>
      <c r="AT252" t="s">
        <v>29</v>
      </c>
    </row>
    <row r="253" spans="9:46" x14ac:dyDescent="0.3">
      <c r="I253" s="26"/>
      <c r="J253" s="26"/>
      <c r="K253" s="26"/>
      <c r="L253" s="26"/>
      <c r="M253" s="26"/>
      <c r="N253" s="26"/>
      <c r="O253" s="26"/>
      <c r="AM253">
        <v>125.5</v>
      </c>
      <c r="AN253">
        <f t="shared" si="64"/>
        <v>0.17376017804154303</v>
      </c>
      <c r="AO253">
        <v>143.16</v>
      </c>
      <c r="AP253">
        <v>0.187</v>
      </c>
      <c r="AQ253">
        <v>8.6393000000000004</v>
      </c>
      <c r="AR253">
        <v>0</v>
      </c>
      <c r="AS253">
        <v>500</v>
      </c>
      <c r="AT253" t="s">
        <v>29</v>
      </c>
    </row>
    <row r="254" spans="9:46" x14ac:dyDescent="0.3">
      <c r="I254" s="26"/>
      <c r="J254" s="26"/>
      <c r="K254" s="26"/>
      <c r="L254" s="26"/>
      <c r="M254" s="26"/>
      <c r="N254" s="26"/>
      <c r="O254" s="26"/>
      <c r="AM254">
        <v>126</v>
      </c>
      <c r="AN254">
        <f t="shared" si="64"/>
        <v>0.17457408506429278</v>
      </c>
      <c r="AO254">
        <v>144.4</v>
      </c>
      <c r="AP254">
        <v>0.188</v>
      </c>
      <c r="AQ254">
        <v>8.6384000000000007</v>
      </c>
      <c r="AR254">
        <v>0</v>
      </c>
      <c r="AS254">
        <v>500</v>
      </c>
      <c r="AT254" t="s">
        <v>29</v>
      </c>
    </row>
    <row r="255" spans="9:46" x14ac:dyDescent="0.3">
      <c r="I255" s="26"/>
      <c r="J255" s="26"/>
      <c r="K255" s="26"/>
      <c r="L255" s="26"/>
      <c r="M255" s="26"/>
      <c r="N255" s="26"/>
      <c r="O255" s="26"/>
      <c r="AM255">
        <v>126.5</v>
      </c>
      <c r="AN255">
        <f t="shared" si="64"/>
        <v>0.17538676557863503</v>
      </c>
      <c r="AO255">
        <v>145.63999999999999</v>
      </c>
      <c r="AP255">
        <v>0.189</v>
      </c>
      <c r="AQ255">
        <v>8.6377000000000006</v>
      </c>
      <c r="AR255">
        <v>0</v>
      </c>
      <c r="AS255">
        <v>500</v>
      </c>
      <c r="AT255" t="s">
        <v>29</v>
      </c>
    </row>
    <row r="256" spans="9:46" x14ac:dyDescent="0.3">
      <c r="I256" s="26"/>
      <c r="J256" s="26"/>
      <c r="K256" s="26"/>
      <c r="L256" s="26"/>
      <c r="M256" s="26"/>
      <c r="N256" s="26"/>
      <c r="O256" s="26"/>
      <c r="AM256">
        <v>127</v>
      </c>
      <c r="AN256">
        <f t="shared" si="64"/>
        <v>0.17619446092977251</v>
      </c>
      <c r="AO256">
        <v>146.91999999999999</v>
      </c>
      <c r="AP256">
        <v>0.19</v>
      </c>
      <c r="AQ256">
        <v>8.6369000000000007</v>
      </c>
      <c r="AR256">
        <v>0</v>
      </c>
      <c r="AS256">
        <v>500</v>
      </c>
      <c r="AT256" t="s">
        <v>29</v>
      </c>
    </row>
    <row r="257" spans="9:46" x14ac:dyDescent="0.3">
      <c r="I257" s="26"/>
      <c r="J257" s="26"/>
      <c r="K257" s="26"/>
      <c r="L257" s="26"/>
      <c r="M257" s="26"/>
      <c r="N257" s="26"/>
      <c r="O257" s="26"/>
      <c r="AM257">
        <v>127.5</v>
      </c>
      <c r="AN257">
        <f t="shared" si="64"/>
        <v>0.1770027794263106</v>
      </c>
      <c r="AO257">
        <v>148.18</v>
      </c>
      <c r="AP257">
        <v>0.191</v>
      </c>
      <c r="AQ257">
        <v>8.6356999999999999</v>
      </c>
      <c r="AR257">
        <v>0</v>
      </c>
      <c r="AS257">
        <v>500</v>
      </c>
      <c r="AT257" t="s">
        <v>29</v>
      </c>
    </row>
    <row r="258" spans="9:46" x14ac:dyDescent="0.3">
      <c r="I258" s="26"/>
      <c r="J258" s="26"/>
      <c r="K258" s="26"/>
      <c r="L258" s="26"/>
      <c r="M258" s="26"/>
      <c r="N258" s="26"/>
      <c r="O258" s="26"/>
      <c r="AM258">
        <v>128</v>
      </c>
      <c r="AN258">
        <f t="shared" si="64"/>
        <v>0.17779845697329377</v>
      </c>
      <c r="AO258">
        <v>149.56</v>
      </c>
      <c r="AP258">
        <v>0.192</v>
      </c>
      <c r="AQ258">
        <v>8.6348000000000003</v>
      </c>
      <c r="AR258">
        <v>0</v>
      </c>
      <c r="AS258">
        <v>500</v>
      </c>
      <c r="AT258" t="s">
        <v>29</v>
      </c>
    </row>
    <row r="259" spans="9:46" x14ac:dyDescent="0.3">
      <c r="I259" s="26"/>
      <c r="J259" s="26"/>
      <c r="K259" s="26"/>
      <c r="L259" s="26"/>
      <c r="M259" s="26"/>
      <c r="N259" s="26"/>
      <c r="O259" s="26"/>
      <c r="AM259">
        <v>128.5</v>
      </c>
      <c r="AN259">
        <f t="shared" si="64"/>
        <v>0.17789910979228488</v>
      </c>
      <c r="AO259">
        <v>148.5</v>
      </c>
      <c r="AP259">
        <v>0.192</v>
      </c>
      <c r="AQ259">
        <v>8.6342999999999996</v>
      </c>
      <c r="AR259">
        <v>2</v>
      </c>
      <c r="AS259">
        <v>500</v>
      </c>
      <c r="AT259" t="s">
        <v>29</v>
      </c>
    </row>
    <row r="260" spans="9:46" x14ac:dyDescent="0.3">
      <c r="I260" s="26"/>
      <c r="J260" s="26"/>
      <c r="K260" s="26"/>
      <c r="L260" s="26"/>
      <c r="M260" s="26"/>
      <c r="N260" s="26"/>
      <c r="O260" s="26"/>
      <c r="AM260">
        <v>129</v>
      </c>
      <c r="AN260">
        <f t="shared" si="64"/>
        <v>0.17789910979228488</v>
      </c>
      <c r="AO260">
        <v>148.5</v>
      </c>
      <c r="AP260">
        <v>0.192</v>
      </c>
      <c r="AQ260">
        <v>8.6343999999999994</v>
      </c>
      <c r="AR260">
        <v>0</v>
      </c>
      <c r="AS260">
        <v>500</v>
      </c>
      <c r="AT260" t="s">
        <v>29</v>
      </c>
    </row>
    <row r="261" spans="9:46" x14ac:dyDescent="0.3">
      <c r="I261" s="26"/>
      <c r="J261" s="26"/>
      <c r="K261" s="26"/>
      <c r="L261" s="26"/>
      <c r="M261" s="26"/>
      <c r="N261" s="26"/>
      <c r="O261" s="26"/>
      <c r="AM261">
        <v>129.5</v>
      </c>
      <c r="AN261">
        <f t="shared" ref="AN261:AN324" si="65">AP261-AP261*AO261/2022</f>
        <v>0.17790195845697329</v>
      </c>
      <c r="AO261">
        <v>148.47</v>
      </c>
      <c r="AP261">
        <v>0.192</v>
      </c>
      <c r="AQ261">
        <v>8.6344999999999992</v>
      </c>
      <c r="AR261">
        <v>0</v>
      </c>
      <c r="AS261">
        <v>500</v>
      </c>
      <c r="AT261" t="s">
        <v>29</v>
      </c>
    </row>
    <row r="262" spans="9:46" x14ac:dyDescent="0.3">
      <c r="I262" s="26"/>
      <c r="J262" s="26"/>
      <c r="K262" s="26"/>
      <c r="L262" s="26"/>
      <c r="M262" s="26"/>
      <c r="N262" s="26"/>
      <c r="O262" s="26"/>
      <c r="AM262">
        <v>130</v>
      </c>
      <c r="AN262">
        <f t="shared" si="65"/>
        <v>0.17790480712166173</v>
      </c>
      <c r="AO262">
        <v>148.44</v>
      </c>
      <c r="AP262">
        <v>0.192</v>
      </c>
      <c r="AQ262">
        <v>8.6343999999999994</v>
      </c>
      <c r="AR262">
        <v>0</v>
      </c>
      <c r="AS262">
        <v>500</v>
      </c>
      <c r="AT262" t="s">
        <v>29</v>
      </c>
    </row>
    <row r="263" spans="9:46" x14ac:dyDescent="0.3">
      <c r="I263" s="26"/>
      <c r="J263" s="26"/>
      <c r="K263" s="26"/>
      <c r="L263" s="26"/>
      <c r="M263" s="26"/>
      <c r="N263" s="26"/>
      <c r="O263" s="26"/>
      <c r="AM263">
        <v>130.5</v>
      </c>
      <c r="AN263">
        <f t="shared" si="65"/>
        <v>0.17790385756676558</v>
      </c>
      <c r="AO263">
        <v>148.44999999999999</v>
      </c>
      <c r="AP263">
        <v>0.192</v>
      </c>
      <c r="AQ263">
        <v>8.6344999999999992</v>
      </c>
      <c r="AR263">
        <v>0</v>
      </c>
      <c r="AS263">
        <v>500</v>
      </c>
      <c r="AT263" t="s">
        <v>29</v>
      </c>
    </row>
    <row r="264" spans="9:46" x14ac:dyDescent="0.3">
      <c r="I264" s="26"/>
      <c r="J264" s="26"/>
      <c r="K264" s="26"/>
      <c r="L264" s="26"/>
      <c r="M264" s="26"/>
      <c r="N264" s="26"/>
      <c r="O264" s="26"/>
      <c r="AM264">
        <v>131</v>
      </c>
      <c r="AN264">
        <f t="shared" si="65"/>
        <v>0.17790290801186945</v>
      </c>
      <c r="AO264">
        <v>148.46</v>
      </c>
      <c r="AP264">
        <v>0.192</v>
      </c>
      <c r="AQ264">
        <v>8.6347000000000005</v>
      </c>
      <c r="AR264">
        <v>0</v>
      </c>
      <c r="AS264">
        <v>500</v>
      </c>
      <c r="AT264" t="s">
        <v>29</v>
      </c>
    </row>
    <row r="265" spans="9:46" x14ac:dyDescent="0.3">
      <c r="I265" s="26"/>
      <c r="J265" s="26"/>
      <c r="K265" s="26"/>
      <c r="L265" s="26"/>
      <c r="M265" s="26"/>
      <c r="N265" s="26"/>
      <c r="O265" s="26"/>
      <c r="AM265">
        <v>131.5</v>
      </c>
      <c r="AN265">
        <f t="shared" si="65"/>
        <v>0.17790670623145402</v>
      </c>
      <c r="AO265">
        <v>148.41999999999999</v>
      </c>
      <c r="AP265">
        <v>0.192</v>
      </c>
      <c r="AQ265">
        <v>8.6347000000000005</v>
      </c>
      <c r="AR265">
        <v>0</v>
      </c>
      <c r="AS265">
        <v>500</v>
      </c>
      <c r="AT265" t="s">
        <v>29</v>
      </c>
    </row>
    <row r="266" spans="9:46" x14ac:dyDescent="0.3">
      <c r="I266" s="26"/>
      <c r="J266" s="26"/>
      <c r="K266" s="26"/>
      <c r="L266" s="26"/>
      <c r="M266" s="26"/>
      <c r="N266" s="26"/>
      <c r="O266" s="26"/>
      <c r="AM266">
        <v>132</v>
      </c>
      <c r="AN266">
        <f t="shared" si="65"/>
        <v>0.17791050445103859</v>
      </c>
      <c r="AO266">
        <v>148.38</v>
      </c>
      <c r="AP266">
        <v>0.192</v>
      </c>
      <c r="AQ266">
        <v>8.6347000000000005</v>
      </c>
      <c r="AR266">
        <v>0</v>
      </c>
      <c r="AS266">
        <v>500</v>
      </c>
      <c r="AT266" t="s">
        <v>29</v>
      </c>
    </row>
    <row r="267" spans="9:46" x14ac:dyDescent="0.3">
      <c r="I267" s="26"/>
      <c r="J267" s="26"/>
      <c r="K267" s="26"/>
      <c r="L267" s="26"/>
      <c r="M267" s="26"/>
      <c r="N267" s="26"/>
      <c r="O267" s="26"/>
      <c r="AM267">
        <v>132.5</v>
      </c>
      <c r="AN267">
        <f t="shared" si="65"/>
        <v>0.17791335311572701</v>
      </c>
      <c r="AO267">
        <v>148.35</v>
      </c>
      <c r="AP267">
        <v>0.192</v>
      </c>
      <c r="AQ267">
        <v>8.6347000000000005</v>
      </c>
      <c r="AR267">
        <v>0</v>
      </c>
      <c r="AS267">
        <v>500</v>
      </c>
      <c r="AT267" t="s">
        <v>29</v>
      </c>
    </row>
    <row r="268" spans="9:46" x14ac:dyDescent="0.3">
      <c r="I268" s="26"/>
      <c r="J268" s="26"/>
      <c r="K268" s="26"/>
      <c r="L268" s="26"/>
      <c r="M268" s="26"/>
      <c r="N268" s="26"/>
      <c r="O268" s="26"/>
      <c r="AM268">
        <v>133</v>
      </c>
      <c r="AN268">
        <f t="shared" si="65"/>
        <v>0.17791715133531158</v>
      </c>
      <c r="AO268">
        <v>148.31</v>
      </c>
      <c r="AP268">
        <v>0.192</v>
      </c>
      <c r="AQ268">
        <v>8.6347000000000005</v>
      </c>
      <c r="AR268">
        <v>0</v>
      </c>
      <c r="AS268">
        <v>500</v>
      </c>
      <c r="AT268" t="s">
        <v>29</v>
      </c>
    </row>
    <row r="269" spans="9:46" x14ac:dyDescent="0.3">
      <c r="I269" s="26"/>
      <c r="J269" s="26"/>
      <c r="K269" s="26"/>
      <c r="L269" s="26"/>
      <c r="M269" s="26"/>
      <c r="N269" s="26"/>
      <c r="O269" s="26"/>
      <c r="AM269">
        <v>133.5</v>
      </c>
      <c r="AN269">
        <f t="shared" si="65"/>
        <v>0.17791999999999999</v>
      </c>
      <c r="AO269">
        <v>148.28</v>
      </c>
      <c r="AP269">
        <v>0.192</v>
      </c>
      <c r="AQ269">
        <v>8.6347000000000005</v>
      </c>
      <c r="AR269">
        <v>0</v>
      </c>
      <c r="AS269">
        <v>500</v>
      </c>
      <c r="AT269" t="s">
        <v>29</v>
      </c>
    </row>
    <row r="270" spans="9:46" x14ac:dyDescent="0.3">
      <c r="I270" s="26"/>
      <c r="J270" s="26"/>
      <c r="K270" s="26"/>
      <c r="L270" s="26"/>
      <c r="M270" s="26"/>
      <c r="N270" s="26"/>
      <c r="O270" s="26"/>
      <c r="AM270">
        <v>134</v>
      </c>
      <c r="AN270">
        <f t="shared" si="65"/>
        <v>0.17792284866468844</v>
      </c>
      <c r="AO270">
        <v>148.25</v>
      </c>
      <c r="AP270">
        <v>0.192</v>
      </c>
      <c r="AQ270">
        <v>8.6347000000000005</v>
      </c>
      <c r="AR270">
        <v>0</v>
      </c>
      <c r="AS270">
        <v>500</v>
      </c>
      <c r="AT270" t="s">
        <v>29</v>
      </c>
    </row>
    <row r="271" spans="9:46" x14ac:dyDescent="0.3">
      <c r="I271" s="26"/>
      <c r="J271" s="26"/>
      <c r="K271" s="26"/>
      <c r="L271" s="26"/>
      <c r="M271" s="26"/>
      <c r="N271" s="26"/>
      <c r="O271" s="26"/>
      <c r="AM271">
        <v>134.5</v>
      </c>
      <c r="AN271">
        <f t="shared" si="65"/>
        <v>0.17792664688427301</v>
      </c>
      <c r="AO271">
        <v>148.21</v>
      </c>
      <c r="AP271">
        <v>0.192</v>
      </c>
      <c r="AQ271">
        <v>8.6348000000000003</v>
      </c>
      <c r="AR271">
        <v>0</v>
      </c>
      <c r="AS271">
        <v>500</v>
      </c>
      <c r="AT271" t="s">
        <v>29</v>
      </c>
    </row>
    <row r="272" spans="9:46" x14ac:dyDescent="0.3">
      <c r="I272" s="26"/>
      <c r="J272" s="26"/>
      <c r="K272" s="26"/>
      <c r="L272" s="26"/>
      <c r="M272" s="26"/>
      <c r="N272" s="26"/>
      <c r="O272" s="26"/>
      <c r="AM272">
        <v>135</v>
      </c>
      <c r="AN272">
        <f t="shared" si="65"/>
        <v>0.1770075024727992</v>
      </c>
      <c r="AO272">
        <v>148.13</v>
      </c>
      <c r="AP272">
        <v>0.191</v>
      </c>
      <c r="AQ272">
        <v>8.6349999999999998</v>
      </c>
      <c r="AR272">
        <v>0</v>
      </c>
      <c r="AS272">
        <v>500</v>
      </c>
      <c r="AT272" t="s">
        <v>29</v>
      </c>
    </row>
    <row r="273" spans="9:46" x14ac:dyDescent="0.3">
      <c r="I273" s="26"/>
      <c r="J273" s="26"/>
      <c r="K273" s="26"/>
      <c r="L273" s="26"/>
      <c r="M273" s="26"/>
      <c r="N273" s="26"/>
      <c r="O273" s="26"/>
      <c r="AM273">
        <v>135.5</v>
      </c>
      <c r="AN273">
        <f t="shared" si="65"/>
        <v>0.17705567754698318</v>
      </c>
      <c r="AO273">
        <v>147.62</v>
      </c>
      <c r="AP273">
        <v>0.191</v>
      </c>
      <c r="AQ273">
        <v>8.6353000000000009</v>
      </c>
      <c r="AR273">
        <v>0</v>
      </c>
      <c r="AS273">
        <v>500</v>
      </c>
      <c r="AT273" t="s">
        <v>29</v>
      </c>
    </row>
    <row r="274" spans="9:46" x14ac:dyDescent="0.3">
      <c r="I274" s="26"/>
      <c r="J274" s="26"/>
      <c r="K274" s="26"/>
      <c r="L274" s="26"/>
      <c r="M274" s="26"/>
      <c r="N274" s="26"/>
      <c r="O274" s="26"/>
      <c r="AM274">
        <v>136</v>
      </c>
      <c r="AN274">
        <f t="shared" si="65"/>
        <v>0.1761954005934718</v>
      </c>
      <c r="AO274">
        <v>146.91</v>
      </c>
      <c r="AP274">
        <v>0.19</v>
      </c>
      <c r="AQ274">
        <v>8.6359999999999992</v>
      </c>
      <c r="AR274">
        <v>0</v>
      </c>
      <c r="AS274">
        <v>500</v>
      </c>
      <c r="AT274" t="s">
        <v>29</v>
      </c>
    </row>
    <row r="275" spans="9:46" x14ac:dyDescent="0.3">
      <c r="I275" s="26"/>
      <c r="J275" s="26"/>
      <c r="K275" s="26"/>
      <c r="L275" s="26"/>
      <c r="M275" s="26"/>
      <c r="N275" s="26"/>
      <c r="O275" s="26"/>
      <c r="AM275">
        <v>136.5</v>
      </c>
      <c r="AN275">
        <f t="shared" si="65"/>
        <v>0.1762696340257171</v>
      </c>
      <c r="AO275">
        <v>146.12</v>
      </c>
      <c r="AP275">
        <v>0.19</v>
      </c>
      <c r="AQ275">
        <v>8.6364999999999998</v>
      </c>
      <c r="AR275">
        <v>0</v>
      </c>
      <c r="AS275">
        <v>500</v>
      </c>
      <c r="AT275" t="s">
        <v>29</v>
      </c>
    </row>
    <row r="276" spans="9:46" x14ac:dyDescent="0.3">
      <c r="I276" s="26"/>
      <c r="J276" s="26"/>
      <c r="K276" s="26"/>
      <c r="L276" s="26"/>
      <c r="M276" s="26"/>
      <c r="N276" s="26"/>
      <c r="O276" s="26"/>
      <c r="AM276">
        <v>137</v>
      </c>
      <c r="AN276">
        <f t="shared" si="65"/>
        <v>0.17542415430267061</v>
      </c>
      <c r="AO276">
        <v>145.24</v>
      </c>
      <c r="AP276">
        <v>0.189</v>
      </c>
      <c r="AQ276">
        <v>8.6370000000000005</v>
      </c>
      <c r="AR276">
        <v>0</v>
      </c>
      <c r="AS276">
        <v>500</v>
      </c>
      <c r="AT276" t="s">
        <v>29</v>
      </c>
    </row>
    <row r="277" spans="9:46" x14ac:dyDescent="0.3">
      <c r="I277" s="26"/>
      <c r="J277" s="26"/>
      <c r="K277" s="26"/>
      <c r="L277" s="26"/>
      <c r="M277" s="26"/>
      <c r="N277" s="26"/>
      <c r="O277" s="26"/>
      <c r="AM277">
        <v>137.5</v>
      </c>
      <c r="AN277">
        <f t="shared" si="65"/>
        <v>0.17550827893175075</v>
      </c>
      <c r="AO277">
        <v>144.34</v>
      </c>
      <c r="AP277">
        <v>0.189</v>
      </c>
      <c r="AQ277">
        <v>8.6378000000000004</v>
      </c>
      <c r="AR277">
        <v>0</v>
      </c>
      <c r="AS277">
        <v>500</v>
      </c>
      <c r="AT277" t="s">
        <v>29</v>
      </c>
    </row>
    <row r="278" spans="9:46" x14ac:dyDescent="0.3">
      <c r="I278" s="26"/>
      <c r="J278" s="26"/>
      <c r="K278" s="26"/>
      <c r="L278" s="26"/>
      <c r="M278" s="26"/>
      <c r="N278" s="26"/>
      <c r="O278" s="26"/>
      <c r="AM278">
        <v>138</v>
      </c>
      <c r="AN278">
        <f t="shared" si="65"/>
        <v>0.17466148367952522</v>
      </c>
      <c r="AO278">
        <v>143.46</v>
      </c>
      <c r="AP278">
        <v>0.188</v>
      </c>
      <c r="AQ278">
        <v>8.6387999999999998</v>
      </c>
      <c r="AR278">
        <v>0</v>
      </c>
      <c r="AS278">
        <v>500</v>
      </c>
      <c r="AT278" t="s">
        <v>29</v>
      </c>
    </row>
    <row r="279" spans="9:46" x14ac:dyDescent="0.3">
      <c r="I279" s="26"/>
      <c r="J279" s="26"/>
      <c r="K279" s="26"/>
      <c r="L279" s="26"/>
      <c r="M279" s="26"/>
      <c r="N279" s="26"/>
      <c r="O279" s="26"/>
      <c r="AM279">
        <v>138.5</v>
      </c>
      <c r="AN279">
        <f t="shared" si="65"/>
        <v>0.17381659248269041</v>
      </c>
      <c r="AO279">
        <v>142.55000000000001</v>
      </c>
      <c r="AP279">
        <v>0.187</v>
      </c>
      <c r="AQ279">
        <v>8.6395999999999997</v>
      </c>
      <c r="AR279">
        <v>0</v>
      </c>
      <c r="AS279">
        <v>500</v>
      </c>
      <c r="AT279" t="s">
        <v>29</v>
      </c>
    </row>
    <row r="280" spans="9:46" x14ac:dyDescent="0.3">
      <c r="I280" s="26"/>
      <c r="J280" s="26"/>
      <c r="K280" s="26"/>
      <c r="L280" s="26"/>
      <c r="M280" s="26"/>
      <c r="N280" s="26"/>
      <c r="O280" s="26"/>
      <c r="AM280">
        <v>139</v>
      </c>
      <c r="AN280">
        <f t="shared" si="65"/>
        <v>0.17297816023738871</v>
      </c>
      <c r="AO280">
        <v>141.56</v>
      </c>
      <c r="AP280">
        <v>0.186</v>
      </c>
      <c r="AQ280">
        <v>8.6404999999999994</v>
      </c>
      <c r="AR280">
        <v>0</v>
      </c>
      <c r="AS280">
        <v>500</v>
      </c>
      <c r="AT280" t="s">
        <v>29</v>
      </c>
    </row>
    <row r="281" spans="9:46" x14ac:dyDescent="0.3">
      <c r="I281" s="26"/>
      <c r="J281" s="26"/>
      <c r="K281" s="26"/>
      <c r="L281" s="26"/>
      <c r="M281" s="26"/>
      <c r="N281" s="26"/>
      <c r="O281" s="26"/>
      <c r="AM281">
        <v>139.5</v>
      </c>
      <c r="AN281">
        <f t="shared" si="65"/>
        <v>0.17214332344213651</v>
      </c>
      <c r="AO281">
        <v>140.52000000000001</v>
      </c>
      <c r="AP281">
        <v>0.185</v>
      </c>
      <c r="AQ281">
        <v>8.6416000000000004</v>
      </c>
      <c r="AR281">
        <v>0</v>
      </c>
      <c r="AS281">
        <v>500</v>
      </c>
      <c r="AT281" t="s">
        <v>29</v>
      </c>
    </row>
    <row r="282" spans="9:46" x14ac:dyDescent="0.3">
      <c r="I282" s="26"/>
      <c r="J282" s="26"/>
      <c r="K282" s="26"/>
      <c r="L282" s="26"/>
      <c r="M282" s="26"/>
      <c r="N282" s="26"/>
      <c r="O282" s="26"/>
      <c r="AM282">
        <v>140</v>
      </c>
      <c r="AN282">
        <f t="shared" si="65"/>
        <v>0.17130745796241345</v>
      </c>
      <c r="AO282">
        <v>139.47999999999999</v>
      </c>
      <c r="AP282">
        <v>0.184</v>
      </c>
      <c r="AQ282">
        <v>8.6427999999999994</v>
      </c>
      <c r="AR282">
        <v>0</v>
      </c>
      <c r="AS282">
        <v>500</v>
      </c>
      <c r="AT282" t="s">
        <v>29</v>
      </c>
    </row>
    <row r="283" spans="9:46" x14ac:dyDescent="0.3">
      <c r="I283" s="26"/>
      <c r="J283" s="26"/>
      <c r="K283" s="26"/>
      <c r="L283" s="26"/>
      <c r="M283" s="26"/>
      <c r="N283" s="26"/>
      <c r="O283" s="26"/>
      <c r="AM283">
        <v>140.5</v>
      </c>
      <c r="AN283">
        <f t="shared" si="65"/>
        <v>0.17047146884272996</v>
      </c>
      <c r="AO283">
        <v>138.43</v>
      </c>
      <c r="AP283">
        <v>0.183</v>
      </c>
      <c r="AQ283">
        <v>8.6435999999999993</v>
      </c>
      <c r="AR283">
        <v>0</v>
      </c>
      <c r="AS283">
        <v>500</v>
      </c>
      <c r="AT283" t="s">
        <v>29</v>
      </c>
    </row>
    <row r="284" spans="9:46" x14ac:dyDescent="0.3">
      <c r="I284" s="26"/>
      <c r="J284" s="26"/>
      <c r="K284" s="26"/>
      <c r="L284" s="26"/>
      <c r="M284" s="26"/>
      <c r="N284" s="26"/>
      <c r="O284" s="26"/>
      <c r="AM284">
        <v>141</v>
      </c>
      <c r="AN284">
        <f t="shared" si="65"/>
        <v>0.16964434223541047</v>
      </c>
      <c r="AO284">
        <v>137.27000000000001</v>
      </c>
      <c r="AP284">
        <v>0.182</v>
      </c>
      <c r="AQ284">
        <v>8.6445000000000007</v>
      </c>
      <c r="AR284">
        <v>0</v>
      </c>
      <c r="AS284">
        <v>500</v>
      </c>
      <c r="AT284" t="s">
        <v>29</v>
      </c>
    </row>
    <row r="285" spans="9:46" x14ac:dyDescent="0.3">
      <c r="I285" s="26"/>
      <c r="J285" s="26"/>
      <c r="K285" s="26"/>
      <c r="L285" s="26"/>
      <c r="M285" s="26"/>
      <c r="N285" s="26"/>
      <c r="O285" s="26"/>
      <c r="AM285">
        <v>141.5</v>
      </c>
      <c r="AN285">
        <f t="shared" si="65"/>
        <v>0.16882054401582591</v>
      </c>
      <c r="AO285">
        <v>136.06</v>
      </c>
      <c r="AP285">
        <v>0.18099999999999999</v>
      </c>
      <c r="AQ285">
        <v>8.6454000000000004</v>
      </c>
      <c r="AR285">
        <v>0</v>
      </c>
      <c r="AS285">
        <v>500</v>
      </c>
      <c r="AT285" t="s">
        <v>29</v>
      </c>
    </row>
    <row r="286" spans="9:46" x14ac:dyDescent="0.3">
      <c r="I286" s="26"/>
      <c r="J286" s="26"/>
      <c r="K286" s="26"/>
      <c r="L286" s="26"/>
      <c r="M286" s="26"/>
      <c r="N286" s="26"/>
      <c r="O286" s="26"/>
      <c r="AM286">
        <v>142</v>
      </c>
      <c r="AN286">
        <f t="shared" si="65"/>
        <v>0.16799376854599407</v>
      </c>
      <c r="AO286">
        <v>134.87</v>
      </c>
      <c r="AP286">
        <v>0.18</v>
      </c>
      <c r="AQ286">
        <v>8.6462000000000003</v>
      </c>
      <c r="AR286">
        <v>0</v>
      </c>
      <c r="AS286">
        <v>500</v>
      </c>
      <c r="AT286" t="s">
        <v>29</v>
      </c>
    </row>
    <row r="287" spans="9:46" x14ac:dyDescent="0.3">
      <c r="I287" s="26"/>
      <c r="J287" s="26"/>
      <c r="K287" s="26"/>
      <c r="L287" s="26"/>
      <c r="M287" s="26"/>
      <c r="N287" s="26"/>
      <c r="O287" s="26"/>
      <c r="AM287">
        <v>142.5</v>
      </c>
      <c r="AN287">
        <f t="shared" si="65"/>
        <v>0.16716847181008901</v>
      </c>
      <c r="AO287">
        <v>133.65</v>
      </c>
      <c r="AP287">
        <v>0.17899999999999999</v>
      </c>
      <c r="AQ287">
        <v>8.6472999999999995</v>
      </c>
      <c r="AR287">
        <v>0</v>
      </c>
      <c r="AS287">
        <v>500</v>
      </c>
      <c r="AT287" t="s">
        <v>29</v>
      </c>
    </row>
    <row r="288" spans="9:46" x14ac:dyDescent="0.3">
      <c r="I288" s="26"/>
      <c r="J288" s="26"/>
      <c r="K288" s="26"/>
      <c r="L288" s="26"/>
      <c r="M288" s="26"/>
      <c r="N288" s="26"/>
      <c r="O288" s="26"/>
      <c r="AM288">
        <v>143</v>
      </c>
      <c r="AN288">
        <f t="shared" si="65"/>
        <v>0.16634725024727992</v>
      </c>
      <c r="AO288">
        <v>132.37</v>
      </c>
      <c r="AP288">
        <v>0.17799999999999999</v>
      </c>
      <c r="AQ288">
        <v>8.6484000000000005</v>
      </c>
      <c r="AR288">
        <v>0</v>
      </c>
      <c r="AS288">
        <v>500</v>
      </c>
      <c r="AT288" t="s">
        <v>29</v>
      </c>
    </row>
    <row r="289" spans="9:46" x14ac:dyDescent="0.3">
      <c r="I289" s="26"/>
      <c r="J289" s="26"/>
      <c r="K289" s="26"/>
      <c r="L289" s="26"/>
      <c r="M289" s="26"/>
      <c r="N289" s="26"/>
      <c r="O289" s="26"/>
      <c r="AM289">
        <v>143.5</v>
      </c>
      <c r="AN289">
        <f t="shared" si="65"/>
        <v>0.16552126112759644</v>
      </c>
      <c r="AO289">
        <v>131.13</v>
      </c>
      <c r="AP289">
        <v>0.17699999999999999</v>
      </c>
      <c r="AQ289">
        <v>8.6496999999999993</v>
      </c>
      <c r="AR289">
        <v>0</v>
      </c>
      <c r="AS289">
        <v>500</v>
      </c>
      <c r="AT289" t="s">
        <v>29</v>
      </c>
    </row>
    <row r="290" spans="9:46" x14ac:dyDescent="0.3">
      <c r="I290" s="26"/>
      <c r="J290" s="26"/>
      <c r="K290" s="26"/>
      <c r="L290" s="26"/>
      <c r="M290" s="26"/>
      <c r="N290" s="26"/>
      <c r="O290" s="26"/>
      <c r="AM290">
        <v>144</v>
      </c>
      <c r="AN290">
        <f t="shared" si="65"/>
        <v>0.16469404549950542</v>
      </c>
      <c r="AO290">
        <v>129.88999999999999</v>
      </c>
      <c r="AP290">
        <v>0.17599999999999999</v>
      </c>
      <c r="AQ290">
        <v>8.6506000000000007</v>
      </c>
      <c r="AR290">
        <v>0</v>
      </c>
      <c r="AS290">
        <v>500</v>
      </c>
      <c r="AT290" t="s">
        <v>29</v>
      </c>
    </row>
    <row r="291" spans="9:46" x14ac:dyDescent="0.3">
      <c r="I291" s="26"/>
      <c r="J291" s="26"/>
      <c r="K291" s="26"/>
      <c r="L291" s="26"/>
      <c r="M291" s="26"/>
      <c r="N291" s="26"/>
      <c r="O291" s="26"/>
      <c r="AM291">
        <v>144.5</v>
      </c>
      <c r="AN291">
        <f t="shared" si="65"/>
        <v>0.16386993076162215</v>
      </c>
      <c r="AO291">
        <v>128.6</v>
      </c>
      <c r="AP291">
        <v>0.17499999999999999</v>
      </c>
      <c r="AQ291">
        <v>8.6516000000000002</v>
      </c>
      <c r="AR291">
        <v>0</v>
      </c>
      <c r="AS291">
        <v>500</v>
      </c>
      <c r="AT291" t="s">
        <v>29</v>
      </c>
    </row>
    <row r="292" spans="9:46" x14ac:dyDescent="0.3">
      <c r="I292" s="26"/>
      <c r="J292" s="26"/>
      <c r="K292" s="26"/>
      <c r="L292" s="26"/>
      <c r="M292" s="26"/>
      <c r="N292" s="26"/>
      <c r="O292" s="26"/>
      <c r="AM292">
        <v>145</v>
      </c>
      <c r="AN292">
        <f t="shared" si="65"/>
        <v>0.16305142433234421</v>
      </c>
      <c r="AO292">
        <v>127.23</v>
      </c>
      <c r="AP292">
        <v>0.17399999999999999</v>
      </c>
      <c r="AQ292">
        <v>8.6523000000000003</v>
      </c>
      <c r="AR292">
        <v>0</v>
      </c>
      <c r="AS292">
        <v>500</v>
      </c>
      <c r="AT292" t="s">
        <v>29</v>
      </c>
    </row>
    <row r="293" spans="9:46" x14ac:dyDescent="0.3">
      <c r="I293" s="26"/>
      <c r="J293" s="26"/>
      <c r="K293" s="26"/>
      <c r="L293" s="26"/>
      <c r="M293" s="26"/>
      <c r="N293" s="26"/>
      <c r="O293" s="26"/>
      <c r="AM293">
        <v>145.5</v>
      </c>
      <c r="AN293">
        <f t="shared" si="65"/>
        <v>0.16222814045499503</v>
      </c>
      <c r="AO293">
        <v>125.9</v>
      </c>
      <c r="AP293">
        <v>0.17299999999999999</v>
      </c>
      <c r="AQ293">
        <v>8.6532</v>
      </c>
      <c r="AR293">
        <v>0</v>
      </c>
      <c r="AS293">
        <v>500</v>
      </c>
      <c r="AT293" t="s">
        <v>29</v>
      </c>
    </row>
    <row r="294" spans="9:46" x14ac:dyDescent="0.3">
      <c r="I294" s="26"/>
      <c r="J294" s="26"/>
      <c r="K294" s="26"/>
      <c r="L294" s="26"/>
      <c r="M294" s="26"/>
      <c r="N294" s="26"/>
      <c r="O294" s="26"/>
      <c r="AM294">
        <v>146</v>
      </c>
      <c r="AN294">
        <f t="shared" si="65"/>
        <v>0.16230514342235408</v>
      </c>
      <c r="AO294">
        <v>125</v>
      </c>
      <c r="AP294">
        <v>0.17299999999999999</v>
      </c>
      <c r="AQ294">
        <v>8.6539000000000001</v>
      </c>
      <c r="AR294">
        <v>2</v>
      </c>
      <c r="AS294">
        <v>500</v>
      </c>
      <c r="AT294" t="s">
        <v>29</v>
      </c>
    </row>
    <row r="295" spans="9:46" x14ac:dyDescent="0.3">
      <c r="I295" s="26"/>
      <c r="J295" s="26"/>
      <c r="K295" s="26"/>
      <c r="L295" s="26"/>
      <c r="M295" s="26"/>
      <c r="N295" s="26"/>
      <c r="O295" s="26"/>
      <c r="AM295">
        <v>146.5</v>
      </c>
      <c r="AN295">
        <f t="shared" si="65"/>
        <v>0.1623059990108803</v>
      </c>
      <c r="AO295">
        <v>124.99</v>
      </c>
      <c r="AP295">
        <v>0.17299999999999999</v>
      </c>
      <c r="AQ295">
        <v>8.6539000000000001</v>
      </c>
      <c r="AR295">
        <v>0</v>
      </c>
      <c r="AS295">
        <v>500</v>
      </c>
      <c r="AT295" t="s">
        <v>29</v>
      </c>
    </row>
    <row r="296" spans="9:46" x14ac:dyDescent="0.3">
      <c r="I296" s="26"/>
      <c r="J296" s="26"/>
      <c r="K296" s="26"/>
      <c r="L296" s="26"/>
      <c r="M296" s="26"/>
      <c r="N296" s="26"/>
      <c r="O296" s="26"/>
      <c r="AM296">
        <v>147</v>
      </c>
      <c r="AN296">
        <f t="shared" si="65"/>
        <v>0.1623059990108803</v>
      </c>
      <c r="AO296">
        <v>124.99</v>
      </c>
      <c r="AP296">
        <v>0.17299999999999999</v>
      </c>
      <c r="AQ296">
        <v>8.6538000000000004</v>
      </c>
      <c r="AR296">
        <v>0</v>
      </c>
      <c r="AS296">
        <v>500</v>
      </c>
      <c r="AT296" t="s">
        <v>29</v>
      </c>
    </row>
    <row r="297" spans="9:46" x14ac:dyDescent="0.3">
      <c r="I297" s="26"/>
      <c r="J297" s="26"/>
      <c r="K297" s="26"/>
      <c r="L297" s="26"/>
      <c r="M297" s="26"/>
      <c r="N297" s="26"/>
      <c r="O297" s="26"/>
      <c r="AM297">
        <v>147.5</v>
      </c>
      <c r="AN297">
        <f t="shared" si="65"/>
        <v>0.16136781404549949</v>
      </c>
      <c r="AO297">
        <v>124.99</v>
      </c>
      <c r="AP297">
        <v>0.17199999999999999</v>
      </c>
      <c r="AQ297">
        <v>8.6539999999999999</v>
      </c>
      <c r="AR297">
        <v>0</v>
      </c>
      <c r="AS297">
        <v>500</v>
      </c>
      <c r="AT297" t="s">
        <v>29</v>
      </c>
    </row>
    <row r="298" spans="9:46" x14ac:dyDescent="0.3">
      <c r="I298" s="26"/>
      <c r="J298" s="26"/>
      <c r="K298" s="26"/>
      <c r="L298" s="26"/>
      <c r="M298" s="26"/>
      <c r="N298" s="26"/>
      <c r="O298" s="26"/>
      <c r="AM298">
        <v>148</v>
      </c>
      <c r="AN298">
        <f t="shared" si="65"/>
        <v>0.16136951533135507</v>
      </c>
      <c r="AO298">
        <v>124.97</v>
      </c>
      <c r="AP298">
        <v>0.17199999999999999</v>
      </c>
      <c r="AQ298">
        <v>8.6539999999999999</v>
      </c>
      <c r="AR298">
        <v>0</v>
      </c>
      <c r="AS298">
        <v>500</v>
      </c>
      <c r="AT298" t="s">
        <v>29</v>
      </c>
    </row>
    <row r="299" spans="9:46" x14ac:dyDescent="0.3">
      <c r="AM299">
        <v>148.5</v>
      </c>
      <c r="AN299">
        <f t="shared" si="65"/>
        <v>0.16231113254203758</v>
      </c>
      <c r="AO299">
        <v>124.93</v>
      </c>
      <c r="AP299">
        <v>0.17299999999999999</v>
      </c>
      <c r="AQ299">
        <v>8.6539999999999999</v>
      </c>
      <c r="AR299">
        <v>0</v>
      </c>
      <c r="AS299">
        <v>500</v>
      </c>
      <c r="AT299" t="s">
        <v>29</v>
      </c>
    </row>
    <row r="300" spans="9:46" x14ac:dyDescent="0.3">
      <c r="AM300">
        <v>149</v>
      </c>
      <c r="AN300">
        <f t="shared" si="65"/>
        <v>0.16231541048466863</v>
      </c>
      <c r="AO300">
        <v>124.88</v>
      </c>
      <c r="AP300">
        <v>0.17299999999999999</v>
      </c>
      <c r="AQ300">
        <v>8.6539000000000001</v>
      </c>
      <c r="AR300">
        <v>0</v>
      </c>
      <c r="AS300">
        <v>500</v>
      </c>
      <c r="AT300" t="s">
        <v>29</v>
      </c>
    </row>
    <row r="301" spans="9:46" x14ac:dyDescent="0.3">
      <c r="AM301">
        <v>149.5</v>
      </c>
      <c r="AN301">
        <f t="shared" si="65"/>
        <v>0.16138993076162214</v>
      </c>
      <c r="AO301">
        <v>124.73</v>
      </c>
      <c r="AP301">
        <v>0.17199999999999999</v>
      </c>
      <c r="AQ301">
        <v>8.6540999999999997</v>
      </c>
      <c r="AR301">
        <v>0</v>
      </c>
      <c r="AS301">
        <v>500</v>
      </c>
      <c r="AT301" t="s">
        <v>29</v>
      </c>
    </row>
    <row r="302" spans="9:46" x14ac:dyDescent="0.3">
      <c r="AM302">
        <v>150</v>
      </c>
      <c r="AN302">
        <f t="shared" si="65"/>
        <v>0.16141374876360037</v>
      </c>
      <c r="AO302">
        <v>124.45</v>
      </c>
      <c r="AP302">
        <v>0.17199999999999999</v>
      </c>
      <c r="AQ302">
        <v>8.6542999999999992</v>
      </c>
      <c r="AR302">
        <v>0</v>
      </c>
      <c r="AS302">
        <v>500</v>
      </c>
      <c r="AT302" t="s">
        <v>29</v>
      </c>
    </row>
    <row r="303" spans="9:46" x14ac:dyDescent="0.3">
      <c r="AM303">
        <v>150.5</v>
      </c>
      <c r="AN303">
        <f t="shared" si="65"/>
        <v>0.16144522255192878</v>
      </c>
      <c r="AO303">
        <v>124.08</v>
      </c>
      <c r="AP303">
        <v>0.17199999999999999</v>
      </c>
      <c r="AQ303">
        <v>8.6547999999999998</v>
      </c>
      <c r="AR303">
        <v>0</v>
      </c>
      <c r="AS303">
        <v>500</v>
      </c>
      <c r="AT303" t="s">
        <v>29</v>
      </c>
    </row>
    <row r="304" spans="9:46" x14ac:dyDescent="0.3">
      <c r="AM304">
        <v>151</v>
      </c>
      <c r="AN304">
        <f t="shared" si="65"/>
        <v>0.16054718100890208</v>
      </c>
      <c r="AO304">
        <v>123.6</v>
      </c>
      <c r="AP304">
        <v>0.17100000000000001</v>
      </c>
      <c r="AQ304">
        <v>8.6552000000000007</v>
      </c>
      <c r="AR304">
        <v>0</v>
      </c>
      <c r="AS304">
        <v>500</v>
      </c>
      <c r="AT304" t="s">
        <v>29</v>
      </c>
    </row>
    <row r="305" spans="39:46" x14ac:dyDescent="0.3">
      <c r="AM305">
        <v>151.5</v>
      </c>
      <c r="AN305">
        <f t="shared" si="65"/>
        <v>0.16059200296735907</v>
      </c>
      <c r="AO305">
        <v>123.07</v>
      </c>
      <c r="AP305">
        <v>0.17100000000000001</v>
      </c>
      <c r="AQ305">
        <v>8.6556999999999995</v>
      </c>
      <c r="AR305">
        <v>0</v>
      </c>
      <c r="AS305">
        <v>500</v>
      </c>
      <c r="AT305" t="s">
        <v>29</v>
      </c>
    </row>
    <row r="306" spans="39:46" x14ac:dyDescent="0.3">
      <c r="AM306">
        <v>152</v>
      </c>
      <c r="AN306">
        <f t="shared" si="65"/>
        <v>0.15970667655786353</v>
      </c>
      <c r="AO306">
        <v>122.43</v>
      </c>
      <c r="AP306">
        <v>0.17</v>
      </c>
      <c r="AQ306">
        <v>8.6562000000000001</v>
      </c>
      <c r="AR306">
        <v>0</v>
      </c>
      <c r="AS306">
        <v>500</v>
      </c>
      <c r="AT306" t="s">
        <v>29</v>
      </c>
    </row>
    <row r="307" spans="39:46" x14ac:dyDescent="0.3">
      <c r="AM307">
        <v>152.5</v>
      </c>
      <c r="AN307">
        <f t="shared" si="65"/>
        <v>0.15976384767556875</v>
      </c>
      <c r="AO307">
        <v>121.75</v>
      </c>
      <c r="AP307">
        <v>0.17</v>
      </c>
      <c r="AQ307">
        <v>8.6565999999999992</v>
      </c>
      <c r="AR307">
        <v>0</v>
      </c>
      <c r="AS307">
        <v>500</v>
      </c>
      <c r="AT307" t="s">
        <v>29</v>
      </c>
    </row>
    <row r="308" spans="39:46" x14ac:dyDescent="0.3">
      <c r="AM308">
        <v>153</v>
      </c>
      <c r="AN308">
        <f t="shared" si="65"/>
        <v>0.15888340257171119</v>
      </c>
      <c r="AO308">
        <v>121.04</v>
      </c>
      <c r="AP308">
        <v>0.16900000000000001</v>
      </c>
      <c r="AQ308">
        <v>8.657</v>
      </c>
      <c r="AR308">
        <v>0</v>
      </c>
      <c r="AS308">
        <v>500</v>
      </c>
      <c r="AT308" t="s">
        <v>29</v>
      </c>
    </row>
    <row r="309" spans="39:46" x14ac:dyDescent="0.3">
      <c r="AM309">
        <v>153.5</v>
      </c>
      <c r="AN309">
        <f t="shared" si="65"/>
        <v>0.15894525222551931</v>
      </c>
      <c r="AO309">
        <v>120.3</v>
      </c>
      <c r="AP309">
        <v>0.16900000000000001</v>
      </c>
      <c r="AQ309">
        <v>8.6575000000000006</v>
      </c>
      <c r="AR309">
        <v>0</v>
      </c>
      <c r="AS309">
        <v>500</v>
      </c>
      <c r="AT309" t="s">
        <v>29</v>
      </c>
    </row>
    <row r="310" spans="39:46" x14ac:dyDescent="0.3">
      <c r="AM310">
        <v>154</v>
      </c>
      <c r="AN310">
        <f t="shared" si="65"/>
        <v>0.15807370919881306</v>
      </c>
      <c r="AO310">
        <v>119.47</v>
      </c>
      <c r="AP310">
        <v>0.16800000000000001</v>
      </c>
      <c r="AQ310">
        <v>8.6580999999999992</v>
      </c>
      <c r="AR310">
        <v>0</v>
      </c>
      <c r="AS310">
        <v>500</v>
      </c>
      <c r="AT310" t="s">
        <v>29</v>
      </c>
    </row>
    <row r="311" spans="39:46" x14ac:dyDescent="0.3">
      <c r="AM311">
        <v>154.5</v>
      </c>
      <c r="AN311">
        <f t="shared" si="65"/>
        <v>0.15814765578635015</v>
      </c>
      <c r="AO311">
        <v>118.58</v>
      </c>
      <c r="AP311">
        <v>0.16800000000000001</v>
      </c>
      <c r="AQ311">
        <v>8.6586999999999996</v>
      </c>
      <c r="AR311">
        <v>0</v>
      </c>
      <c r="AS311">
        <v>500</v>
      </c>
      <c r="AT311" t="s">
        <v>29</v>
      </c>
    </row>
    <row r="312" spans="39:46" x14ac:dyDescent="0.3">
      <c r="AM312">
        <v>155</v>
      </c>
      <c r="AN312">
        <f t="shared" si="65"/>
        <v>0.15728228486646886</v>
      </c>
      <c r="AO312">
        <v>117.66</v>
      </c>
      <c r="AP312">
        <v>0.16700000000000001</v>
      </c>
      <c r="AQ312">
        <v>8.6593999999999998</v>
      </c>
      <c r="AR312">
        <v>0</v>
      </c>
      <c r="AS312">
        <v>500</v>
      </c>
      <c r="AT312" t="s">
        <v>29</v>
      </c>
    </row>
    <row r="313" spans="39:46" x14ac:dyDescent="0.3">
      <c r="AM313">
        <v>155.5</v>
      </c>
      <c r="AN313">
        <f t="shared" si="65"/>
        <v>0.15641518298714147</v>
      </c>
      <c r="AO313">
        <v>116.75</v>
      </c>
      <c r="AP313">
        <v>0.16600000000000001</v>
      </c>
      <c r="AQ313">
        <v>8.6600999999999999</v>
      </c>
      <c r="AR313">
        <v>0</v>
      </c>
      <c r="AS313">
        <v>500</v>
      </c>
      <c r="AT313" t="s">
        <v>29</v>
      </c>
    </row>
    <row r="314" spans="39:46" x14ac:dyDescent="0.3">
      <c r="AM314">
        <v>156</v>
      </c>
      <c r="AN314">
        <f t="shared" si="65"/>
        <v>0.15649481701285856</v>
      </c>
      <c r="AO314">
        <v>115.78</v>
      </c>
      <c r="AP314">
        <v>0.16600000000000001</v>
      </c>
      <c r="AQ314">
        <v>8.6608999999999998</v>
      </c>
      <c r="AR314">
        <v>0</v>
      </c>
      <c r="AS314">
        <v>500</v>
      </c>
      <c r="AT314" t="s">
        <v>29</v>
      </c>
    </row>
    <row r="315" spans="39:46" x14ac:dyDescent="0.3">
      <c r="AM315">
        <v>156.5</v>
      </c>
      <c r="AN315">
        <f t="shared" si="65"/>
        <v>0.15563449554896144</v>
      </c>
      <c r="AO315">
        <v>114.77</v>
      </c>
      <c r="AP315">
        <v>0.16500000000000001</v>
      </c>
      <c r="AQ315">
        <v>8.6616</v>
      </c>
      <c r="AR315">
        <v>0</v>
      </c>
      <c r="AS315">
        <v>500</v>
      </c>
      <c r="AT315" t="s">
        <v>29</v>
      </c>
    </row>
    <row r="316" spans="39:46" x14ac:dyDescent="0.3">
      <c r="AM316">
        <v>157</v>
      </c>
      <c r="AN316">
        <f t="shared" si="65"/>
        <v>0.15477560830860534</v>
      </c>
      <c r="AO316">
        <v>113.73</v>
      </c>
      <c r="AP316">
        <v>0.16400000000000001</v>
      </c>
      <c r="AQ316">
        <v>8.6623000000000001</v>
      </c>
      <c r="AR316">
        <v>0</v>
      </c>
      <c r="AS316">
        <v>500</v>
      </c>
      <c r="AT316" t="s">
        <v>29</v>
      </c>
    </row>
    <row r="317" spans="39:46" x14ac:dyDescent="0.3">
      <c r="AM317">
        <v>157.5</v>
      </c>
      <c r="AN317">
        <f t="shared" si="65"/>
        <v>0.15391730464886252</v>
      </c>
      <c r="AO317">
        <v>112.67</v>
      </c>
      <c r="AP317">
        <v>0.16300000000000001</v>
      </c>
      <c r="AQ317">
        <v>8.6631</v>
      </c>
      <c r="AR317">
        <v>0</v>
      </c>
      <c r="AS317">
        <v>500</v>
      </c>
      <c r="AT317" t="s">
        <v>29</v>
      </c>
    </row>
    <row r="318" spans="39:46" x14ac:dyDescent="0.3">
      <c r="AM318">
        <v>158</v>
      </c>
      <c r="AN318">
        <f t="shared" si="65"/>
        <v>0.15305154302670623</v>
      </c>
      <c r="AO318">
        <v>111.69</v>
      </c>
      <c r="AP318">
        <v>0.16200000000000001</v>
      </c>
      <c r="AQ318">
        <v>8.6639999999999997</v>
      </c>
      <c r="AR318">
        <v>0</v>
      </c>
      <c r="AS318">
        <v>500</v>
      </c>
      <c r="AT318" t="s">
        <v>29</v>
      </c>
    </row>
    <row r="319" spans="39:46" x14ac:dyDescent="0.3">
      <c r="AM319">
        <v>158.5</v>
      </c>
      <c r="AN319">
        <f t="shared" si="65"/>
        <v>0.15313807121661721</v>
      </c>
      <c r="AO319">
        <v>110.61</v>
      </c>
      <c r="AP319">
        <v>0.16200000000000001</v>
      </c>
      <c r="AQ319">
        <v>8.6647999999999996</v>
      </c>
      <c r="AR319">
        <v>0</v>
      </c>
      <c r="AS319">
        <v>500</v>
      </c>
      <c r="AT319" t="s">
        <v>29</v>
      </c>
    </row>
    <row r="320" spans="39:46" x14ac:dyDescent="0.3">
      <c r="AM320">
        <v>159</v>
      </c>
      <c r="AN320">
        <f t="shared" si="65"/>
        <v>0.15134243323442137</v>
      </c>
      <c r="AO320">
        <v>109.41</v>
      </c>
      <c r="AP320">
        <v>0.16</v>
      </c>
      <c r="AQ320">
        <v>8.6660000000000004</v>
      </c>
      <c r="AR320">
        <v>0</v>
      </c>
      <c r="AS320">
        <v>500</v>
      </c>
      <c r="AT320" t="s">
        <v>29</v>
      </c>
    </row>
    <row r="321" spans="39:46" x14ac:dyDescent="0.3">
      <c r="AM321">
        <v>159.5</v>
      </c>
      <c r="AN321">
        <f t="shared" si="65"/>
        <v>0.15048854599406528</v>
      </c>
      <c r="AO321">
        <v>108.24</v>
      </c>
      <c r="AP321">
        <v>0.159</v>
      </c>
      <c r="AQ321">
        <v>8.6672999999999991</v>
      </c>
      <c r="AR321">
        <v>0</v>
      </c>
      <c r="AS321">
        <v>500</v>
      </c>
      <c r="AT321" t="s">
        <v>29</v>
      </c>
    </row>
    <row r="322" spans="39:46" x14ac:dyDescent="0.3">
      <c r="AM322">
        <v>160</v>
      </c>
      <c r="AN322">
        <f t="shared" si="65"/>
        <v>0.1486833481701286</v>
      </c>
      <c r="AO322">
        <v>107.11</v>
      </c>
      <c r="AP322">
        <v>0.157</v>
      </c>
      <c r="AQ322">
        <v>8.6690000000000005</v>
      </c>
      <c r="AR322">
        <v>0</v>
      </c>
      <c r="AS322">
        <v>500</v>
      </c>
      <c r="AT322" t="s">
        <v>29</v>
      </c>
    </row>
    <row r="323" spans="39:46" x14ac:dyDescent="0.3">
      <c r="AM323">
        <v>160.5</v>
      </c>
      <c r="AN323">
        <f t="shared" si="65"/>
        <v>0.14783044510385757</v>
      </c>
      <c r="AO323">
        <v>105.89</v>
      </c>
      <c r="AP323">
        <v>0.156</v>
      </c>
      <c r="AQ323">
        <v>8.6700999999999997</v>
      </c>
      <c r="AR323">
        <v>0</v>
      </c>
      <c r="AS323">
        <v>500</v>
      </c>
      <c r="AT323" t="s">
        <v>29</v>
      </c>
    </row>
    <row r="324" spans="39:46" x14ac:dyDescent="0.3">
      <c r="AM324">
        <v>161</v>
      </c>
      <c r="AN324">
        <f t="shared" si="65"/>
        <v>0.14697863501483679</v>
      </c>
      <c r="AO324">
        <v>104.64</v>
      </c>
      <c r="AP324">
        <v>0.155</v>
      </c>
      <c r="AQ324">
        <v>8.6710999999999991</v>
      </c>
      <c r="AR324">
        <v>0</v>
      </c>
      <c r="AS324">
        <v>500</v>
      </c>
      <c r="AT324" t="s">
        <v>29</v>
      </c>
    </row>
    <row r="325" spans="39:46" x14ac:dyDescent="0.3">
      <c r="AM325">
        <v>161.5</v>
      </c>
      <c r="AN325">
        <f t="shared" ref="AN325:AN388" si="66">AP325-AP325*AO325/2022</f>
        <v>0.14706755687438181</v>
      </c>
      <c r="AO325">
        <v>103.48</v>
      </c>
      <c r="AP325">
        <v>0.155</v>
      </c>
      <c r="AQ325">
        <v>8.6720000000000006</v>
      </c>
      <c r="AR325">
        <v>0</v>
      </c>
      <c r="AS325">
        <v>500</v>
      </c>
      <c r="AT325" t="s">
        <v>29</v>
      </c>
    </row>
    <row r="326" spans="39:46" x14ac:dyDescent="0.3">
      <c r="AM326">
        <v>162</v>
      </c>
      <c r="AN326">
        <f t="shared" si="66"/>
        <v>0.14526222551928783</v>
      </c>
      <c r="AO326">
        <v>102.26</v>
      </c>
      <c r="AP326">
        <v>0.153</v>
      </c>
      <c r="AQ326">
        <v>8.673</v>
      </c>
      <c r="AR326">
        <v>0</v>
      </c>
      <c r="AS326">
        <v>500</v>
      </c>
      <c r="AT326" t="s">
        <v>29</v>
      </c>
    </row>
    <row r="327" spans="39:46" x14ac:dyDescent="0.3">
      <c r="AM327">
        <v>162.5</v>
      </c>
      <c r="AN327">
        <f t="shared" si="66"/>
        <v>0.14440601384767557</v>
      </c>
      <c r="AO327">
        <v>101.02</v>
      </c>
      <c r="AP327">
        <v>0.152</v>
      </c>
      <c r="AQ327">
        <v>8.6740999999999993</v>
      </c>
      <c r="AR327">
        <v>0</v>
      </c>
      <c r="AS327">
        <v>500</v>
      </c>
      <c r="AT327" t="s">
        <v>29</v>
      </c>
    </row>
    <row r="328" spans="39:46" x14ac:dyDescent="0.3">
      <c r="AM328">
        <v>163</v>
      </c>
      <c r="AN328">
        <f t="shared" si="66"/>
        <v>0.14347837784371908</v>
      </c>
      <c r="AO328">
        <v>100.72</v>
      </c>
      <c r="AP328">
        <v>0.151</v>
      </c>
      <c r="AQ328">
        <v>8.6752000000000002</v>
      </c>
      <c r="AR328">
        <v>2</v>
      </c>
      <c r="AS328">
        <v>500</v>
      </c>
      <c r="AT328" t="s">
        <v>29</v>
      </c>
    </row>
    <row r="329" spans="39:46" x14ac:dyDescent="0.3">
      <c r="AM329">
        <v>163.5</v>
      </c>
      <c r="AN329">
        <f t="shared" si="66"/>
        <v>0.14347837784371908</v>
      </c>
      <c r="AO329">
        <v>100.72</v>
      </c>
      <c r="AP329">
        <v>0.151</v>
      </c>
      <c r="AQ329">
        <v>8.6751000000000005</v>
      </c>
      <c r="AR329">
        <v>0</v>
      </c>
      <c r="AS329">
        <v>500</v>
      </c>
      <c r="AT329" t="s">
        <v>29</v>
      </c>
    </row>
    <row r="330" spans="39:46" x14ac:dyDescent="0.3">
      <c r="AM330">
        <v>164</v>
      </c>
      <c r="AN330">
        <f t="shared" si="66"/>
        <v>0.14347837784371908</v>
      </c>
      <c r="AO330">
        <v>100.72</v>
      </c>
      <c r="AP330">
        <v>0.151</v>
      </c>
      <c r="AQ330">
        <v>8.6752000000000002</v>
      </c>
      <c r="AR330">
        <v>0</v>
      </c>
      <c r="AS330">
        <v>500</v>
      </c>
      <c r="AT330" t="s">
        <v>29</v>
      </c>
    </row>
    <row r="331" spans="39:46" x14ac:dyDescent="0.3">
      <c r="AM331">
        <v>164.5</v>
      </c>
      <c r="AN331">
        <f t="shared" si="66"/>
        <v>0.14347763105835806</v>
      </c>
      <c r="AO331">
        <v>100.73</v>
      </c>
      <c r="AP331">
        <v>0.151</v>
      </c>
      <c r="AQ331">
        <v>8.6752000000000002</v>
      </c>
      <c r="AR331">
        <v>0</v>
      </c>
      <c r="AS331">
        <v>500</v>
      </c>
      <c r="AT331" t="s">
        <v>29</v>
      </c>
    </row>
    <row r="332" spans="39:46" x14ac:dyDescent="0.3">
      <c r="AM332">
        <v>165</v>
      </c>
      <c r="AN332">
        <f t="shared" si="66"/>
        <v>0.14347837784371908</v>
      </c>
      <c r="AO332">
        <v>100.72</v>
      </c>
      <c r="AP332">
        <v>0.151</v>
      </c>
      <c r="AQ332">
        <v>8.6750000000000007</v>
      </c>
      <c r="AR332">
        <v>0</v>
      </c>
      <c r="AS332">
        <v>500</v>
      </c>
      <c r="AT332" t="s">
        <v>29</v>
      </c>
    </row>
    <row r="333" spans="39:46" x14ac:dyDescent="0.3">
      <c r="AM333">
        <v>165.5</v>
      </c>
      <c r="AN333">
        <f t="shared" si="66"/>
        <v>0.14347987141444113</v>
      </c>
      <c r="AO333">
        <v>100.7</v>
      </c>
      <c r="AP333">
        <v>0.151</v>
      </c>
      <c r="AQ333">
        <v>8.6751000000000005</v>
      </c>
      <c r="AR333">
        <v>0</v>
      </c>
      <c r="AS333">
        <v>500</v>
      </c>
      <c r="AT333" t="s">
        <v>29</v>
      </c>
    </row>
    <row r="334" spans="39:46" x14ac:dyDescent="0.3">
      <c r="AM334">
        <v>166</v>
      </c>
      <c r="AN334">
        <f t="shared" si="66"/>
        <v>0.14348061819980218</v>
      </c>
      <c r="AO334">
        <v>100.69</v>
      </c>
      <c r="AP334">
        <v>0.151</v>
      </c>
      <c r="AQ334">
        <v>8.6752000000000002</v>
      </c>
      <c r="AR334">
        <v>0</v>
      </c>
      <c r="AS334">
        <v>500</v>
      </c>
      <c r="AT334" t="s">
        <v>29</v>
      </c>
    </row>
    <row r="335" spans="39:46" x14ac:dyDescent="0.3">
      <c r="AM335">
        <v>166.5</v>
      </c>
      <c r="AN335">
        <f t="shared" si="66"/>
        <v>0.1434836053412463</v>
      </c>
      <c r="AO335">
        <v>100.65</v>
      </c>
      <c r="AP335">
        <v>0.151</v>
      </c>
      <c r="AQ335">
        <v>8.6753</v>
      </c>
      <c r="AR335">
        <v>0</v>
      </c>
      <c r="AS335">
        <v>500</v>
      </c>
      <c r="AT335" t="s">
        <v>29</v>
      </c>
    </row>
    <row r="336" spans="39:46" x14ac:dyDescent="0.3">
      <c r="AM336">
        <v>167</v>
      </c>
      <c r="AN336">
        <f t="shared" si="66"/>
        <v>0.1434970474777448</v>
      </c>
      <c r="AO336">
        <v>100.47</v>
      </c>
      <c r="AP336">
        <v>0.151</v>
      </c>
      <c r="AQ336">
        <v>8.6754999999999995</v>
      </c>
      <c r="AR336">
        <v>0</v>
      </c>
      <c r="AS336">
        <v>500</v>
      </c>
      <c r="AT336" t="s">
        <v>29</v>
      </c>
    </row>
    <row r="337" spans="39:46" x14ac:dyDescent="0.3">
      <c r="AM337">
        <v>167.5</v>
      </c>
      <c r="AN337">
        <f t="shared" si="66"/>
        <v>0.14351870425321464</v>
      </c>
      <c r="AO337">
        <v>100.18</v>
      </c>
      <c r="AP337">
        <v>0.151</v>
      </c>
      <c r="AQ337">
        <v>8.6758000000000006</v>
      </c>
      <c r="AR337">
        <v>0</v>
      </c>
      <c r="AS337">
        <v>500</v>
      </c>
      <c r="AT337" t="s">
        <v>29</v>
      </c>
    </row>
    <row r="338" spans="39:46" x14ac:dyDescent="0.3">
      <c r="AM338">
        <v>168</v>
      </c>
      <c r="AN338">
        <f t="shared" si="66"/>
        <v>0.14259569732937685</v>
      </c>
      <c r="AO338">
        <v>99.81</v>
      </c>
      <c r="AP338">
        <v>0.15</v>
      </c>
      <c r="AQ338">
        <v>8.6760999999999999</v>
      </c>
      <c r="AR338">
        <v>0</v>
      </c>
      <c r="AS338">
        <v>500</v>
      </c>
      <c r="AT338" t="s">
        <v>29</v>
      </c>
    </row>
    <row r="339" spans="39:46" x14ac:dyDescent="0.3">
      <c r="AM339">
        <v>168.5</v>
      </c>
      <c r="AN339">
        <f t="shared" si="66"/>
        <v>0.14262759643916914</v>
      </c>
      <c r="AO339">
        <v>99.38</v>
      </c>
      <c r="AP339">
        <v>0.15</v>
      </c>
      <c r="AQ339">
        <v>8.6767000000000003</v>
      </c>
      <c r="AR339">
        <v>0</v>
      </c>
      <c r="AS339">
        <v>500</v>
      </c>
      <c r="AT339" t="s">
        <v>29</v>
      </c>
    </row>
    <row r="340" spans="39:46" x14ac:dyDescent="0.3">
      <c r="AM340">
        <v>169</v>
      </c>
      <c r="AN340">
        <f t="shared" si="66"/>
        <v>0.14171432739861523</v>
      </c>
      <c r="AO340">
        <v>98.87</v>
      </c>
      <c r="AP340">
        <v>0.14899999999999999</v>
      </c>
      <c r="AQ340">
        <v>8.6773000000000007</v>
      </c>
      <c r="AR340">
        <v>0</v>
      </c>
      <c r="AS340">
        <v>500</v>
      </c>
      <c r="AT340" t="s">
        <v>29</v>
      </c>
    </row>
    <row r="341" spans="39:46" x14ac:dyDescent="0.3">
      <c r="AM341">
        <v>169.5</v>
      </c>
      <c r="AN341">
        <f t="shared" si="66"/>
        <v>0.14175706726013848</v>
      </c>
      <c r="AO341">
        <v>98.29</v>
      </c>
      <c r="AP341">
        <v>0.14899999999999999</v>
      </c>
      <c r="AQ341">
        <v>8.6776</v>
      </c>
      <c r="AR341">
        <v>0</v>
      </c>
      <c r="AS341">
        <v>500</v>
      </c>
      <c r="AT341" t="s">
        <v>29</v>
      </c>
    </row>
    <row r="342" spans="39:46" x14ac:dyDescent="0.3">
      <c r="AM342">
        <v>170</v>
      </c>
      <c r="AN342">
        <f t="shared" si="66"/>
        <v>0.14085032640949555</v>
      </c>
      <c r="AO342">
        <v>97.68</v>
      </c>
      <c r="AP342">
        <v>0.14799999999999999</v>
      </c>
      <c r="AQ342">
        <v>8.6782000000000004</v>
      </c>
      <c r="AR342">
        <v>0</v>
      </c>
      <c r="AS342">
        <v>500</v>
      </c>
      <c r="AT342" t="s">
        <v>29</v>
      </c>
    </row>
    <row r="343" spans="39:46" x14ac:dyDescent="0.3">
      <c r="AM343">
        <v>170.5</v>
      </c>
      <c r="AN343">
        <f t="shared" si="66"/>
        <v>0.14089497527200789</v>
      </c>
      <c r="AO343">
        <v>97.07</v>
      </c>
      <c r="AP343">
        <v>0.14799999999999999</v>
      </c>
      <c r="AQ343">
        <v>8.6789000000000005</v>
      </c>
      <c r="AR343">
        <v>0</v>
      </c>
      <c r="AS343">
        <v>500</v>
      </c>
      <c r="AT343" t="s">
        <v>29</v>
      </c>
    </row>
    <row r="344" spans="39:46" x14ac:dyDescent="0.3">
      <c r="AM344">
        <v>171</v>
      </c>
      <c r="AN344">
        <f t="shared" si="66"/>
        <v>0.13999241839762611</v>
      </c>
      <c r="AO344">
        <v>96.39</v>
      </c>
      <c r="AP344">
        <v>0.14699999999999999</v>
      </c>
      <c r="AQ344">
        <v>8.6793999999999993</v>
      </c>
      <c r="AR344">
        <v>0</v>
      </c>
      <c r="AS344">
        <v>500</v>
      </c>
      <c r="AT344" t="s">
        <v>29</v>
      </c>
    </row>
    <row r="345" spans="39:46" x14ac:dyDescent="0.3">
      <c r="AM345">
        <v>171.5</v>
      </c>
      <c r="AN345">
        <f t="shared" si="66"/>
        <v>0.13909135509396636</v>
      </c>
      <c r="AO345">
        <v>95.68</v>
      </c>
      <c r="AP345">
        <v>0.14599999999999999</v>
      </c>
      <c r="AQ345">
        <v>8.68</v>
      </c>
      <c r="AR345">
        <v>0</v>
      </c>
      <c r="AS345">
        <v>500</v>
      </c>
      <c r="AT345" t="s">
        <v>29</v>
      </c>
    </row>
    <row r="346" spans="39:46" x14ac:dyDescent="0.3">
      <c r="AM346">
        <v>172</v>
      </c>
      <c r="AN346">
        <f t="shared" si="66"/>
        <v>0.13914839762611275</v>
      </c>
      <c r="AO346">
        <v>94.89</v>
      </c>
      <c r="AP346">
        <v>0.14599999999999999</v>
      </c>
      <c r="AQ346">
        <v>8.6806999999999999</v>
      </c>
      <c r="AR346">
        <v>0</v>
      </c>
      <c r="AS346">
        <v>500</v>
      </c>
      <c r="AT346" t="s">
        <v>29</v>
      </c>
    </row>
    <row r="347" spans="39:46" x14ac:dyDescent="0.3">
      <c r="AM347">
        <v>172.5</v>
      </c>
      <c r="AN347">
        <f t="shared" si="66"/>
        <v>0.13825341246290801</v>
      </c>
      <c r="AO347">
        <v>94.08</v>
      </c>
      <c r="AP347">
        <v>0.14499999999999999</v>
      </c>
      <c r="AQ347">
        <v>8.6813000000000002</v>
      </c>
      <c r="AR347">
        <v>0</v>
      </c>
      <c r="AS347">
        <v>500</v>
      </c>
      <c r="AT347" t="s">
        <v>29</v>
      </c>
    </row>
    <row r="348" spans="39:46" x14ac:dyDescent="0.3">
      <c r="AM348">
        <v>173</v>
      </c>
      <c r="AN348">
        <f t="shared" si="66"/>
        <v>0.13735833827893174</v>
      </c>
      <c r="AO348">
        <v>93.26</v>
      </c>
      <c r="AP348">
        <v>0.14399999999999999</v>
      </c>
      <c r="AQ348">
        <v>8.6821000000000002</v>
      </c>
      <c r="AR348">
        <v>0</v>
      </c>
      <c r="AS348">
        <v>500</v>
      </c>
      <c r="AT348" t="s">
        <v>29</v>
      </c>
    </row>
    <row r="349" spans="39:46" x14ac:dyDescent="0.3">
      <c r="AM349">
        <v>173.5</v>
      </c>
      <c r="AN349">
        <f t="shared" si="66"/>
        <v>0.13741744807121661</v>
      </c>
      <c r="AO349">
        <v>92.43</v>
      </c>
      <c r="AP349">
        <v>0.14399999999999999</v>
      </c>
      <c r="AQ349">
        <v>8.6829000000000001</v>
      </c>
      <c r="AR349">
        <v>0</v>
      </c>
      <c r="AS349">
        <v>500</v>
      </c>
      <c r="AT349" t="s">
        <v>29</v>
      </c>
    </row>
    <row r="350" spans="39:46" x14ac:dyDescent="0.3">
      <c r="AM350">
        <v>174</v>
      </c>
      <c r="AN350">
        <f t="shared" si="66"/>
        <v>0.13652539564787339</v>
      </c>
      <c r="AO350">
        <v>91.55</v>
      </c>
      <c r="AP350">
        <v>0.14299999999999999</v>
      </c>
      <c r="AQ350">
        <v>8.6838999999999995</v>
      </c>
      <c r="AR350">
        <v>0</v>
      </c>
      <c r="AS350">
        <v>500</v>
      </c>
      <c r="AT350" t="s">
        <v>29</v>
      </c>
    </row>
    <row r="351" spans="39:46" x14ac:dyDescent="0.3">
      <c r="AM351">
        <v>174.5</v>
      </c>
      <c r="AN351">
        <f t="shared" si="66"/>
        <v>0.13468359050445103</v>
      </c>
      <c r="AO351">
        <v>90.58</v>
      </c>
      <c r="AP351">
        <v>0.14099999999999999</v>
      </c>
      <c r="AQ351">
        <v>8.6851000000000003</v>
      </c>
      <c r="AR351">
        <v>0</v>
      </c>
      <c r="AS351">
        <v>500</v>
      </c>
      <c r="AT351" t="s">
        <v>29</v>
      </c>
    </row>
    <row r="352" spans="39:46" x14ac:dyDescent="0.3">
      <c r="AM352">
        <v>175</v>
      </c>
      <c r="AN352">
        <f t="shared" si="66"/>
        <v>0.13379416419386747</v>
      </c>
      <c r="AO352">
        <v>89.63</v>
      </c>
      <c r="AP352">
        <v>0.14000000000000001</v>
      </c>
      <c r="AQ352">
        <v>8.6860999999999997</v>
      </c>
      <c r="AR352">
        <v>0</v>
      </c>
      <c r="AS352">
        <v>500</v>
      </c>
      <c r="AT352" t="s">
        <v>29</v>
      </c>
    </row>
    <row r="353" spans="39:46" x14ac:dyDescent="0.3">
      <c r="AM353">
        <v>175.5</v>
      </c>
      <c r="AN353">
        <f t="shared" si="66"/>
        <v>0.13290104846686451</v>
      </c>
      <c r="AO353">
        <v>88.72</v>
      </c>
      <c r="AP353">
        <v>0.13900000000000001</v>
      </c>
      <c r="AQ353">
        <v>8.6869999999999994</v>
      </c>
      <c r="AR353">
        <v>0</v>
      </c>
      <c r="AS353">
        <v>500</v>
      </c>
      <c r="AT353" t="s">
        <v>29</v>
      </c>
    </row>
    <row r="354" spans="39:46" x14ac:dyDescent="0.3">
      <c r="AM354">
        <v>176</v>
      </c>
      <c r="AN354">
        <f t="shared" si="66"/>
        <v>0.13201044510385757</v>
      </c>
      <c r="AO354">
        <v>87.76</v>
      </c>
      <c r="AP354">
        <v>0.13800000000000001</v>
      </c>
      <c r="AQ354">
        <v>8.6881000000000004</v>
      </c>
      <c r="AR354">
        <v>0</v>
      </c>
      <c r="AS354">
        <v>500</v>
      </c>
      <c r="AT354" t="s">
        <v>29</v>
      </c>
    </row>
    <row r="355" spans="39:46" x14ac:dyDescent="0.3">
      <c r="AM355">
        <v>176.5</v>
      </c>
      <c r="AN355">
        <f t="shared" si="66"/>
        <v>0.13112092482690407</v>
      </c>
      <c r="AO355">
        <v>86.77</v>
      </c>
      <c r="AP355">
        <v>0.13700000000000001</v>
      </c>
      <c r="AQ355">
        <v>8.6891999999999996</v>
      </c>
      <c r="AR355">
        <v>0</v>
      </c>
      <c r="AS355">
        <v>500</v>
      </c>
      <c r="AT355" t="s">
        <v>29</v>
      </c>
    </row>
    <row r="356" spans="39:46" x14ac:dyDescent="0.3">
      <c r="AM356">
        <v>177</v>
      </c>
      <c r="AN356">
        <f t="shared" si="66"/>
        <v>0.13022638971315531</v>
      </c>
      <c r="AO356">
        <v>85.84</v>
      </c>
      <c r="AP356">
        <v>0.13600000000000001</v>
      </c>
      <c r="AQ356">
        <v>8.69</v>
      </c>
      <c r="AR356">
        <v>0</v>
      </c>
      <c r="AS356">
        <v>500</v>
      </c>
      <c r="AT356" t="s">
        <v>29</v>
      </c>
    </row>
    <row r="357" spans="39:46" x14ac:dyDescent="0.3">
      <c r="AM357">
        <v>177.5</v>
      </c>
      <c r="AN357">
        <f t="shared" si="66"/>
        <v>0.13028961424332344</v>
      </c>
      <c r="AO357">
        <v>84.9</v>
      </c>
      <c r="AP357">
        <v>0.13600000000000001</v>
      </c>
      <c r="AQ357">
        <v>8.6908999999999992</v>
      </c>
      <c r="AR357">
        <v>0</v>
      </c>
      <c r="AS357">
        <v>500</v>
      </c>
      <c r="AT357" t="s">
        <v>29</v>
      </c>
    </row>
    <row r="358" spans="39:46" x14ac:dyDescent="0.3">
      <c r="AM358">
        <v>178</v>
      </c>
      <c r="AN358">
        <f t="shared" si="66"/>
        <v>0.12844516320474778</v>
      </c>
      <c r="AO358">
        <v>83.82</v>
      </c>
      <c r="AP358">
        <v>0.13400000000000001</v>
      </c>
      <c r="AQ358">
        <v>8.6920999999999999</v>
      </c>
      <c r="AR358">
        <v>0</v>
      </c>
      <c r="AS358">
        <v>500</v>
      </c>
      <c r="AT358" t="s">
        <v>29</v>
      </c>
    </row>
    <row r="359" spans="39:46" x14ac:dyDescent="0.3">
      <c r="AM359">
        <v>178.5</v>
      </c>
      <c r="AN359">
        <f t="shared" si="66"/>
        <v>0.12755436696340258</v>
      </c>
      <c r="AO359">
        <v>82.79</v>
      </c>
      <c r="AP359">
        <v>0.13300000000000001</v>
      </c>
      <c r="AQ359">
        <v>8.6929999999999996</v>
      </c>
      <c r="AR359">
        <v>0</v>
      </c>
      <c r="AS359">
        <v>500</v>
      </c>
      <c r="AT359" t="s">
        <v>29</v>
      </c>
    </row>
    <row r="360" spans="39:46" x14ac:dyDescent="0.3">
      <c r="AM360">
        <v>179</v>
      </c>
      <c r="AN360">
        <f t="shared" si="66"/>
        <v>0.1276194856577646</v>
      </c>
      <c r="AO360">
        <v>81.8</v>
      </c>
      <c r="AP360">
        <v>0.13300000000000001</v>
      </c>
      <c r="AQ360">
        <v>8.6936999999999998</v>
      </c>
      <c r="AR360">
        <v>0</v>
      </c>
      <c r="AS360">
        <v>500</v>
      </c>
      <c r="AT360" t="s">
        <v>29</v>
      </c>
    </row>
    <row r="361" spans="39:46" x14ac:dyDescent="0.3">
      <c r="AM361">
        <v>179.5</v>
      </c>
      <c r="AN361">
        <f t="shared" si="66"/>
        <v>0.12672587537091989</v>
      </c>
      <c r="AO361">
        <v>80.790000000000006</v>
      </c>
      <c r="AP361">
        <v>0.13200000000000001</v>
      </c>
      <c r="AQ361">
        <v>8.6948000000000008</v>
      </c>
      <c r="AR361">
        <v>0</v>
      </c>
      <c r="AS361">
        <v>500</v>
      </c>
      <c r="AT361" t="s">
        <v>29</v>
      </c>
    </row>
    <row r="362" spans="39:46" x14ac:dyDescent="0.3">
      <c r="AM362">
        <v>180</v>
      </c>
      <c r="AN362">
        <f t="shared" si="66"/>
        <v>0.12583515331355094</v>
      </c>
      <c r="AO362">
        <v>79.72</v>
      </c>
      <c r="AP362">
        <v>0.13100000000000001</v>
      </c>
      <c r="AQ362">
        <v>8.6958000000000002</v>
      </c>
      <c r="AR362">
        <v>0</v>
      </c>
      <c r="AS362">
        <v>500</v>
      </c>
      <c r="AT362" t="s">
        <v>29</v>
      </c>
    </row>
    <row r="363" spans="39:46" x14ac:dyDescent="0.3">
      <c r="AM363">
        <v>180.5</v>
      </c>
      <c r="AN363">
        <f t="shared" si="66"/>
        <v>0.12494401582591494</v>
      </c>
      <c r="AO363">
        <v>78.64</v>
      </c>
      <c r="AP363">
        <v>0.13</v>
      </c>
      <c r="AQ363">
        <v>8.6965000000000003</v>
      </c>
      <c r="AR363">
        <v>0</v>
      </c>
      <c r="AS363">
        <v>500</v>
      </c>
      <c r="AT363" t="s">
        <v>29</v>
      </c>
    </row>
    <row r="364" spans="39:46" x14ac:dyDescent="0.3">
      <c r="AM364">
        <v>181</v>
      </c>
      <c r="AN364">
        <f t="shared" si="66"/>
        <v>0.1240562759643917</v>
      </c>
      <c r="AO364">
        <v>77.489999999999995</v>
      </c>
      <c r="AP364">
        <v>0.129</v>
      </c>
      <c r="AQ364">
        <v>8.6975999999999996</v>
      </c>
      <c r="AR364">
        <v>0</v>
      </c>
      <c r="AS364">
        <v>500</v>
      </c>
      <c r="AT364" t="s">
        <v>29</v>
      </c>
    </row>
    <row r="365" spans="39:46" x14ac:dyDescent="0.3">
      <c r="AM365">
        <v>181.5</v>
      </c>
      <c r="AN365">
        <f t="shared" si="66"/>
        <v>0.12316676557863501</v>
      </c>
      <c r="AO365">
        <v>76.349999999999994</v>
      </c>
      <c r="AP365">
        <v>0.128</v>
      </c>
      <c r="AQ365">
        <v>8.6982999999999997</v>
      </c>
      <c r="AR365">
        <v>0</v>
      </c>
      <c r="AS365">
        <v>500</v>
      </c>
      <c r="AT365" t="s">
        <v>29</v>
      </c>
    </row>
    <row r="366" spans="39:46" x14ac:dyDescent="0.3">
      <c r="AM366">
        <v>182</v>
      </c>
      <c r="AN366">
        <f t="shared" si="66"/>
        <v>0.12226921859545005</v>
      </c>
      <c r="AO366">
        <v>75.319999999999993</v>
      </c>
      <c r="AP366">
        <v>0.127</v>
      </c>
      <c r="AQ366">
        <v>8.6991999999999994</v>
      </c>
      <c r="AR366">
        <v>0</v>
      </c>
      <c r="AS366">
        <v>500</v>
      </c>
      <c r="AT366" t="s">
        <v>29</v>
      </c>
    </row>
    <row r="367" spans="39:46" x14ac:dyDescent="0.3">
      <c r="AM367">
        <v>182.5</v>
      </c>
      <c r="AN367">
        <f t="shared" si="66"/>
        <v>0.12225540059347181</v>
      </c>
      <c r="AO367">
        <v>75.540000000000006</v>
      </c>
      <c r="AP367">
        <v>0.127</v>
      </c>
      <c r="AQ367">
        <v>8.6997999999999998</v>
      </c>
      <c r="AR367">
        <v>2</v>
      </c>
      <c r="AS367">
        <v>500</v>
      </c>
      <c r="AT367" t="s">
        <v>29</v>
      </c>
    </row>
    <row r="368" spans="39:46" x14ac:dyDescent="0.3">
      <c r="AM368">
        <v>183</v>
      </c>
      <c r="AN368">
        <f t="shared" si="66"/>
        <v>0.1222547725024728</v>
      </c>
      <c r="AO368">
        <v>75.55</v>
      </c>
      <c r="AP368">
        <v>0.127</v>
      </c>
      <c r="AQ368">
        <v>8.6997999999999998</v>
      </c>
      <c r="AR368">
        <v>0</v>
      </c>
      <c r="AS368">
        <v>500</v>
      </c>
      <c r="AT368" t="s">
        <v>29</v>
      </c>
    </row>
    <row r="369" spans="39:46" x14ac:dyDescent="0.3">
      <c r="AM369">
        <v>183.5</v>
      </c>
      <c r="AN369">
        <f t="shared" si="66"/>
        <v>0.12225414441147379</v>
      </c>
      <c r="AO369">
        <v>75.56</v>
      </c>
      <c r="AP369">
        <v>0.127</v>
      </c>
      <c r="AQ369">
        <v>8.6997999999999998</v>
      </c>
      <c r="AR369">
        <v>0</v>
      </c>
      <c r="AS369">
        <v>500</v>
      </c>
      <c r="AT369" t="s">
        <v>29</v>
      </c>
    </row>
    <row r="370" spans="39:46" x14ac:dyDescent="0.3">
      <c r="AM370">
        <v>184</v>
      </c>
      <c r="AN370">
        <f t="shared" si="66"/>
        <v>0.12225288822947576</v>
      </c>
      <c r="AO370">
        <v>75.58</v>
      </c>
      <c r="AP370">
        <v>0.127</v>
      </c>
      <c r="AQ370">
        <v>8.6998999999999995</v>
      </c>
      <c r="AR370">
        <v>0</v>
      </c>
      <c r="AS370">
        <v>500</v>
      </c>
      <c r="AT370" t="s">
        <v>29</v>
      </c>
    </row>
    <row r="371" spans="39:46" x14ac:dyDescent="0.3">
      <c r="AM371">
        <v>184.5</v>
      </c>
      <c r="AN371">
        <f t="shared" si="66"/>
        <v>0.12225163204747774</v>
      </c>
      <c r="AO371">
        <v>75.599999999999994</v>
      </c>
      <c r="AP371">
        <v>0.127</v>
      </c>
      <c r="AQ371">
        <v>8.6997</v>
      </c>
      <c r="AR371">
        <v>0</v>
      </c>
      <c r="AS371">
        <v>500</v>
      </c>
      <c r="AT371" t="s">
        <v>29</v>
      </c>
    </row>
    <row r="372" spans="39:46" x14ac:dyDescent="0.3">
      <c r="AM372">
        <v>185</v>
      </c>
      <c r="AN372">
        <f t="shared" si="66"/>
        <v>0.12224974777448071</v>
      </c>
      <c r="AO372">
        <v>75.63</v>
      </c>
      <c r="AP372">
        <v>0.127</v>
      </c>
      <c r="AQ372">
        <v>8.6998999999999995</v>
      </c>
      <c r="AR372">
        <v>0</v>
      </c>
      <c r="AS372">
        <v>500</v>
      </c>
      <c r="AT372" t="s">
        <v>29</v>
      </c>
    </row>
    <row r="373" spans="39:46" x14ac:dyDescent="0.3">
      <c r="AM373">
        <v>185.5</v>
      </c>
      <c r="AN373">
        <f t="shared" si="66"/>
        <v>0.12224786350148369</v>
      </c>
      <c r="AO373">
        <v>75.66</v>
      </c>
      <c r="AP373">
        <v>0.127</v>
      </c>
      <c r="AQ373">
        <v>8.6998999999999995</v>
      </c>
      <c r="AR373">
        <v>0</v>
      </c>
      <c r="AS373">
        <v>500</v>
      </c>
      <c r="AT373" t="s">
        <v>29</v>
      </c>
    </row>
    <row r="374" spans="39:46" x14ac:dyDescent="0.3">
      <c r="AM374">
        <v>186</v>
      </c>
      <c r="AN374">
        <f t="shared" si="66"/>
        <v>0.12225163204747774</v>
      </c>
      <c r="AO374">
        <v>75.599999999999994</v>
      </c>
      <c r="AP374">
        <v>0.127</v>
      </c>
      <c r="AQ374">
        <v>8.6998999999999995</v>
      </c>
      <c r="AR374">
        <v>0</v>
      </c>
      <c r="AS374">
        <v>500</v>
      </c>
      <c r="AT374" t="s">
        <v>29</v>
      </c>
    </row>
    <row r="375" spans="39:46" x14ac:dyDescent="0.3">
      <c r="AM375">
        <v>186.5</v>
      </c>
      <c r="AN375">
        <f t="shared" si="66"/>
        <v>0.12129961424332344</v>
      </c>
      <c r="AO375">
        <v>75.430000000000007</v>
      </c>
      <c r="AP375">
        <v>0.126</v>
      </c>
      <c r="AQ375">
        <v>8.7001000000000008</v>
      </c>
      <c r="AR375">
        <v>0</v>
      </c>
      <c r="AS375">
        <v>500</v>
      </c>
      <c r="AT375" t="s">
        <v>29</v>
      </c>
    </row>
    <row r="376" spans="39:46" x14ac:dyDescent="0.3">
      <c r="AM376">
        <v>187</v>
      </c>
      <c r="AN376">
        <f t="shared" si="66"/>
        <v>0.12131643916913946</v>
      </c>
      <c r="AO376">
        <v>75.16</v>
      </c>
      <c r="AP376">
        <v>0.126</v>
      </c>
      <c r="AQ376">
        <v>8.7002000000000006</v>
      </c>
      <c r="AR376">
        <v>0</v>
      </c>
      <c r="AS376">
        <v>500</v>
      </c>
      <c r="AT376" t="s">
        <v>29</v>
      </c>
    </row>
    <row r="377" spans="39:46" x14ac:dyDescent="0.3">
      <c r="AM377">
        <v>187.5</v>
      </c>
      <c r="AN377">
        <f t="shared" si="66"/>
        <v>0.12133700296735905</v>
      </c>
      <c r="AO377">
        <v>74.83</v>
      </c>
      <c r="AP377">
        <v>0.126</v>
      </c>
      <c r="AQ377">
        <v>8.7005999999999997</v>
      </c>
      <c r="AR377">
        <v>0</v>
      </c>
      <c r="AS377">
        <v>500</v>
      </c>
      <c r="AT377" t="s">
        <v>29</v>
      </c>
    </row>
    <row r="378" spans="39:46" x14ac:dyDescent="0.3">
      <c r="AM378">
        <v>188</v>
      </c>
      <c r="AN378">
        <f t="shared" si="66"/>
        <v>0.12039626607319485</v>
      </c>
      <c r="AO378">
        <v>74.47</v>
      </c>
      <c r="AP378">
        <v>0.125</v>
      </c>
      <c r="AQ378">
        <v>8.7010000000000005</v>
      </c>
      <c r="AR378">
        <v>0</v>
      </c>
      <c r="AS378">
        <v>500</v>
      </c>
      <c r="AT378" t="s">
        <v>29</v>
      </c>
    </row>
    <row r="379" spans="39:46" x14ac:dyDescent="0.3">
      <c r="AM379">
        <v>188.5</v>
      </c>
      <c r="AN379">
        <f t="shared" si="66"/>
        <v>0.12042099406528189</v>
      </c>
      <c r="AO379">
        <v>74.069999999999993</v>
      </c>
      <c r="AP379">
        <v>0.125</v>
      </c>
      <c r="AQ379">
        <v>8.7013999999999996</v>
      </c>
      <c r="AR379">
        <v>0</v>
      </c>
      <c r="AS379">
        <v>500</v>
      </c>
      <c r="AT379" t="s">
        <v>29</v>
      </c>
    </row>
    <row r="380" spans="39:46" x14ac:dyDescent="0.3">
      <c r="AM380">
        <v>189</v>
      </c>
      <c r="AN380">
        <f t="shared" si="66"/>
        <v>0.12044819485657765</v>
      </c>
      <c r="AO380">
        <v>73.63</v>
      </c>
      <c r="AP380">
        <v>0.125</v>
      </c>
      <c r="AQ380">
        <v>8.7017000000000007</v>
      </c>
      <c r="AR380">
        <v>0</v>
      </c>
      <c r="AS380">
        <v>500</v>
      </c>
      <c r="AT380" t="s">
        <v>29</v>
      </c>
    </row>
    <row r="381" spans="39:46" x14ac:dyDescent="0.3">
      <c r="AM381">
        <v>189.5</v>
      </c>
      <c r="AN381">
        <f t="shared" si="66"/>
        <v>0.11951588526211672</v>
      </c>
      <c r="AO381">
        <v>73.12</v>
      </c>
      <c r="AP381">
        <v>0.124</v>
      </c>
      <c r="AQ381">
        <v>8.7021999999999995</v>
      </c>
      <c r="AR381">
        <v>0</v>
      </c>
      <c r="AS381">
        <v>500</v>
      </c>
      <c r="AT381" t="s">
        <v>29</v>
      </c>
    </row>
    <row r="382" spans="39:46" x14ac:dyDescent="0.3">
      <c r="AM382">
        <v>190</v>
      </c>
      <c r="AN382">
        <f t="shared" si="66"/>
        <v>0.11858793768545994</v>
      </c>
      <c r="AO382">
        <v>72.53</v>
      </c>
      <c r="AP382">
        <v>0.123</v>
      </c>
      <c r="AQ382">
        <v>8.7030999999999992</v>
      </c>
      <c r="AR382">
        <v>0</v>
      </c>
      <c r="AS382">
        <v>500</v>
      </c>
      <c r="AT382" t="s">
        <v>29</v>
      </c>
    </row>
    <row r="383" spans="39:46" x14ac:dyDescent="0.3">
      <c r="AM383">
        <v>190.5</v>
      </c>
      <c r="AN383">
        <f t="shared" si="66"/>
        <v>0.11863051928783383</v>
      </c>
      <c r="AO383">
        <v>71.83</v>
      </c>
      <c r="AP383">
        <v>0.123</v>
      </c>
      <c r="AQ383">
        <v>8.7037999999999993</v>
      </c>
      <c r="AR383">
        <v>0</v>
      </c>
      <c r="AS383">
        <v>500</v>
      </c>
      <c r="AT383" t="s">
        <v>29</v>
      </c>
    </row>
    <row r="384" spans="39:46" x14ac:dyDescent="0.3">
      <c r="AM384">
        <v>191</v>
      </c>
      <c r="AN384">
        <f t="shared" si="66"/>
        <v>0.11770586547972305</v>
      </c>
      <c r="AO384">
        <v>71.17</v>
      </c>
      <c r="AP384">
        <v>0.122</v>
      </c>
      <c r="AQ384">
        <v>8.7043999999999997</v>
      </c>
      <c r="AR384">
        <v>0</v>
      </c>
      <c r="AS384">
        <v>500</v>
      </c>
      <c r="AT384" t="s">
        <v>29</v>
      </c>
    </row>
    <row r="385" spans="39:46" x14ac:dyDescent="0.3">
      <c r="AM385">
        <v>191.5</v>
      </c>
      <c r="AN385">
        <f t="shared" si="66"/>
        <v>0.11678175568743818</v>
      </c>
      <c r="AO385">
        <v>70.489999999999995</v>
      </c>
      <c r="AP385">
        <v>0.121</v>
      </c>
      <c r="AQ385">
        <v>8.7050999999999998</v>
      </c>
      <c r="AR385">
        <v>0</v>
      </c>
      <c r="AS385">
        <v>500</v>
      </c>
      <c r="AT385" t="s">
        <v>29</v>
      </c>
    </row>
    <row r="386" spans="39:46" x14ac:dyDescent="0.3">
      <c r="AM386">
        <v>192</v>
      </c>
      <c r="AN386">
        <f t="shared" si="66"/>
        <v>0.1168212512363996</v>
      </c>
      <c r="AO386">
        <v>69.83</v>
      </c>
      <c r="AP386">
        <v>0.121</v>
      </c>
      <c r="AQ386">
        <v>8.7056000000000004</v>
      </c>
      <c r="AR386">
        <v>0</v>
      </c>
      <c r="AS386">
        <v>500</v>
      </c>
      <c r="AT386" t="s">
        <v>29</v>
      </c>
    </row>
    <row r="387" spans="39:46" x14ac:dyDescent="0.3">
      <c r="AM387">
        <v>192.5</v>
      </c>
      <c r="AN387">
        <f t="shared" si="66"/>
        <v>0.11589614243323441</v>
      </c>
      <c r="AO387">
        <v>69.150000000000006</v>
      </c>
      <c r="AP387">
        <v>0.12</v>
      </c>
      <c r="AQ387">
        <v>8.7063000000000006</v>
      </c>
      <c r="AR387">
        <v>0</v>
      </c>
      <c r="AS387">
        <v>500</v>
      </c>
      <c r="AT387" t="s">
        <v>29</v>
      </c>
    </row>
    <row r="388" spans="39:46" x14ac:dyDescent="0.3">
      <c r="AM388">
        <v>193</v>
      </c>
      <c r="AN388">
        <f t="shared" si="66"/>
        <v>0.11593709198813056</v>
      </c>
      <c r="AO388">
        <v>68.459999999999994</v>
      </c>
      <c r="AP388">
        <v>0.12</v>
      </c>
      <c r="AQ388">
        <v>8.7066999999999997</v>
      </c>
      <c r="AR388">
        <v>0</v>
      </c>
      <c r="AS388">
        <v>500</v>
      </c>
      <c r="AT388" t="s">
        <v>29</v>
      </c>
    </row>
    <row r="389" spans="39:46" x14ac:dyDescent="0.3">
      <c r="AM389">
        <v>193.5</v>
      </c>
      <c r="AN389">
        <f t="shared" ref="AN389:AN452" si="67">AP389-AP389*AO389/2022</f>
        <v>0.11500979228486646</v>
      </c>
      <c r="AO389">
        <v>67.8</v>
      </c>
      <c r="AP389">
        <v>0.11899999999999999</v>
      </c>
      <c r="AQ389">
        <v>8.7073999999999998</v>
      </c>
      <c r="AR389">
        <v>0</v>
      </c>
      <c r="AS389">
        <v>500</v>
      </c>
      <c r="AT389" t="s">
        <v>29</v>
      </c>
    </row>
    <row r="390" spans="39:46" x14ac:dyDescent="0.3">
      <c r="AM390">
        <v>194</v>
      </c>
      <c r="AN390">
        <f t="shared" si="67"/>
        <v>0.11505216617210683</v>
      </c>
      <c r="AO390">
        <v>67.08</v>
      </c>
      <c r="AP390">
        <v>0.11899999999999999</v>
      </c>
      <c r="AQ390">
        <v>8.7078000000000007</v>
      </c>
      <c r="AR390">
        <v>0</v>
      </c>
      <c r="AS390">
        <v>500</v>
      </c>
      <c r="AT390" t="s">
        <v>29</v>
      </c>
    </row>
    <row r="391" spans="39:46" x14ac:dyDescent="0.3">
      <c r="AM391">
        <v>194.5</v>
      </c>
      <c r="AN391">
        <f t="shared" si="67"/>
        <v>0.11413027695351137</v>
      </c>
      <c r="AO391">
        <v>66.31</v>
      </c>
      <c r="AP391">
        <v>0.11799999999999999</v>
      </c>
      <c r="AQ391">
        <v>8.7088000000000001</v>
      </c>
      <c r="AR391">
        <v>0</v>
      </c>
      <c r="AS391">
        <v>500</v>
      </c>
      <c r="AT391" t="s">
        <v>29</v>
      </c>
    </row>
    <row r="392" spans="39:46" x14ac:dyDescent="0.3">
      <c r="AM392">
        <v>195</v>
      </c>
      <c r="AN392">
        <f t="shared" si="67"/>
        <v>0.11321109792284867</v>
      </c>
      <c r="AO392">
        <v>65.48</v>
      </c>
      <c r="AP392">
        <v>0.11700000000000001</v>
      </c>
      <c r="AQ392">
        <v>8.7095000000000002</v>
      </c>
      <c r="AR392">
        <v>0</v>
      </c>
      <c r="AS392">
        <v>500</v>
      </c>
      <c r="AT392" t="s">
        <v>29</v>
      </c>
    </row>
    <row r="393" spans="39:46" x14ac:dyDescent="0.3">
      <c r="AM393">
        <v>195.5</v>
      </c>
      <c r="AN393">
        <f t="shared" si="67"/>
        <v>0.11229109792284866</v>
      </c>
      <c r="AO393">
        <v>64.650000000000006</v>
      </c>
      <c r="AP393">
        <v>0.11600000000000001</v>
      </c>
      <c r="AQ393">
        <v>8.7103000000000002</v>
      </c>
      <c r="AR393">
        <v>0</v>
      </c>
      <c r="AS393">
        <v>500</v>
      </c>
      <c r="AT393" t="s">
        <v>29</v>
      </c>
    </row>
    <row r="394" spans="39:46" x14ac:dyDescent="0.3">
      <c r="AM394">
        <v>196</v>
      </c>
      <c r="AN394">
        <f t="shared" si="67"/>
        <v>0.11137141444114738</v>
      </c>
      <c r="AO394">
        <v>63.8</v>
      </c>
      <c r="AP394">
        <v>0.115</v>
      </c>
      <c r="AQ394">
        <v>8.7111999999999998</v>
      </c>
      <c r="AR394">
        <v>0</v>
      </c>
      <c r="AS394">
        <v>500</v>
      </c>
      <c r="AT394" t="s">
        <v>29</v>
      </c>
    </row>
    <row r="395" spans="39:46" x14ac:dyDescent="0.3">
      <c r="AM395">
        <v>196.5</v>
      </c>
      <c r="AN395">
        <f t="shared" si="67"/>
        <v>0.11045314540059348</v>
      </c>
      <c r="AO395">
        <v>62.91</v>
      </c>
      <c r="AP395">
        <v>0.114</v>
      </c>
      <c r="AQ395">
        <v>8.7120999999999995</v>
      </c>
      <c r="AR395">
        <v>0</v>
      </c>
      <c r="AS395">
        <v>500</v>
      </c>
      <c r="AT395" t="s">
        <v>29</v>
      </c>
    </row>
    <row r="396" spans="39:46" x14ac:dyDescent="0.3">
      <c r="AM396">
        <v>197</v>
      </c>
      <c r="AN396">
        <f t="shared" si="67"/>
        <v>0.10953902571711177</v>
      </c>
      <c r="AO396">
        <v>61.93</v>
      </c>
      <c r="AP396">
        <v>0.113</v>
      </c>
      <c r="AQ396">
        <v>8.7129999999999992</v>
      </c>
      <c r="AR396">
        <v>0</v>
      </c>
      <c r="AS396">
        <v>500</v>
      </c>
      <c r="AT396" t="s">
        <v>29</v>
      </c>
    </row>
    <row r="397" spans="39:46" x14ac:dyDescent="0.3">
      <c r="AM397">
        <v>197.5</v>
      </c>
      <c r="AN397">
        <f t="shared" si="67"/>
        <v>0.10959379327398616</v>
      </c>
      <c r="AO397">
        <v>60.95</v>
      </c>
      <c r="AP397">
        <v>0.113</v>
      </c>
      <c r="AQ397">
        <v>8.7138000000000009</v>
      </c>
      <c r="AR397">
        <v>0</v>
      </c>
      <c r="AS397">
        <v>500</v>
      </c>
      <c r="AT397" t="s">
        <v>29</v>
      </c>
    </row>
    <row r="398" spans="39:46" x14ac:dyDescent="0.3">
      <c r="AM398">
        <v>198</v>
      </c>
      <c r="AN398">
        <f t="shared" si="67"/>
        <v>0.10867489614243324</v>
      </c>
      <c r="AO398">
        <v>60.03</v>
      </c>
      <c r="AP398">
        <v>0.112</v>
      </c>
      <c r="AQ398">
        <v>8.7146000000000008</v>
      </c>
      <c r="AR398">
        <v>0</v>
      </c>
      <c r="AS398">
        <v>500</v>
      </c>
      <c r="AT398" t="s">
        <v>29</v>
      </c>
    </row>
    <row r="399" spans="39:46" x14ac:dyDescent="0.3">
      <c r="AM399">
        <v>198.5</v>
      </c>
      <c r="AN399">
        <f t="shared" si="67"/>
        <v>0.10775454005934718</v>
      </c>
      <c r="AO399">
        <v>59.12</v>
      </c>
      <c r="AP399">
        <v>0.111</v>
      </c>
      <c r="AQ399">
        <v>8.7154000000000007</v>
      </c>
      <c r="AR399">
        <v>0</v>
      </c>
      <c r="AS399">
        <v>500</v>
      </c>
      <c r="AT399" t="s">
        <v>29</v>
      </c>
    </row>
    <row r="400" spans="39:46" x14ac:dyDescent="0.3">
      <c r="AM400">
        <v>199</v>
      </c>
      <c r="AN400">
        <f t="shared" si="67"/>
        <v>0.10683273986152325</v>
      </c>
      <c r="AO400">
        <v>58.22</v>
      </c>
      <c r="AP400">
        <v>0.11</v>
      </c>
      <c r="AQ400">
        <v>8.7162000000000006</v>
      </c>
      <c r="AR400">
        <v>0</v>
      </c>
      <c r="AS400">
        <v>500</v>
      </c>
      <c r="AT400" t="s">
        <v>29</v>
      </c>
    </row>
    <row r="401" spans="39:46" x14ac:dyDescent="0.3">
      <c r="AM401">
        <v>199.5</v>
      </c>
      <c r="AN401">
        <f t="shared" si="67"/>
        <v>0.10590735410484668</v>
      </c>
      <c r="AO401">
        <v>57.37</v>
      </c>
      <c r="AP401">
        <v>0.109</v>
      </c>
      <c r="AQ401">
        <v>8.7171000000000003</v>
      </c>
      <c r="AR401">
        <v>0</v>
      </c>
      <c r="AS401">
        <v>500</v>
      </c>
      <c r="AT401" t="s">
        <v>29</v>
      </c>
    </row>
    <row r="402" spans="39:46" x14ac:dyDescent="0.3">
      <c r="AM402">
        <v>200</v>
      </c>
      <c r="AN402">
        <f t="shared" si="67"/>
        <v>0.10595155786350148</v>
      </c>
      <c r="AO402">
        <v>56.55</v>
      </c>
      <c r="AP402">
        <v>0.109</v>
      </c>
      <c r="AQ402">
        <v>8.7175999999999991</v>
      </c>
      <c r="AR402">
        <v>0</v>
      </c>
      <c r="AS402">
        <v>500</v>
      </c>
      <c r="AT402" t="s">
        <v>29</v>
      </c>
    </row>
    <row r="403" spans="39:46" x14ac:dyDescent="0.3">
      <c r="AM403">
        <v>200.5</v>
      </c>
      <c r="AN403">
        <f t="shared" si="67"/>
        <v>0.10502545994065282</v>
      </c>
      <c r="AO403">
        <v>55.69</v>
      </c>
      <c r="AP403">
        <v>0.108</v>
      </c>
      <c r="AQ403">
        <v>8.7184000000000008</v>
      </c>
      <c r="AR403">
        <v>0</v>
      </c>
      <c r="AS403">
        <v>500</v>
      </c>
      <c r="AT403" t="s">
        <v>29</v>
      </c>
    </row>
    <row r="404" spans="39:46" x14ac:dyDescent="0.3">
      <c r="AM404">
        <v>201</v>
      </c>
      <c r="AN404">
        <f t="shared" si="67"/>
        <v>0.10410327398615232</v>
      </c>
      <c r="AO404">
        <v>54.74</v>
      </c>
      <c r="AP404">
        <v>0.107</v>
      </c>
      <c r="AQ404">
        <v>8.7189999999999994</v>
      </c>
      <c r="AR404">
        <v>0</v>
      </c>
      <c r="AS404">
        <v>500</v>
      </c>
      <c r="AT404" t="s">
        <v>29</v>
      </c>
    </row>
    <row r="405" spans="39:46" x14ac:dyDescent="0.3">
      <c r="AM405">
        <v>201.5</v>
      </c>
      <c r="AN405">
        <f t="shared" si="67"/>
        <v>0.10317857566765579</v>
      </c>
      <c r="AO405">
        <v>53.82</v>
      </c>
      <c r="AP405">
        <v>0.106</v>
      </c>
      <c r="AQ405">
        <v>8.7200000000000006</v>
      </c>
      <c r="AR405">
        <v>0</v>
      </c>
      <c r="AS405">
        <v>500</v>
      </c>
      <c r="AT405" t="s">
        <v>29</v>
      </c>
    </row>
    <row r="406" spans="39:46" x14ac:dyDescent="0.3">
      <c r="AM406">
        <v>202</v>
      </c>
      <c r="AN406">
        <f t="shared" si="67"/>
        <v>0.10225452522255192</v>
      </c>
      <c r="AO406">
        <v>52.87</v>
      </c>
      <c r="AP406">
        <v>0.105</v>
      </c>
      <c r="AQ406">
        <v>8.7210000000000001</v>
      </c>
      <c r="AR406">
        <v>0</v>
      </c>
      <c r="AS406">
        <v>500</v>
      </c>
      <c r="AT406" t="s">
        <v>29</v>
      </c>
    </row>
    <row r="407" spans="39:46" x14ac:dyDescent="0.3">
      <c r="AM407">
        <v>202.5</v>
      </c>
      <c r="AN407">
        <f t="shared" si="67"/>
        <v>0.10230178041543027</v>
      </c>
      <c r="AO407">
        <v>51.96</v>
      </c>
      <c r="AP407">
        <v>0.105</v>
      </c>
      <c r="AQ407">
        <v>8.7218</v>
      </c>
      <c r="AR407">
        <v>0</v>
      </c>
      <c r="AS407">
        <v>500</v>
      </c>
      <c r="AT407" t="s">
        <v>29</v>
      </c>
    </row>
    <row r="408" spans="39:46" x14ac:dyDescent="0.3">
      <c r="AM408">
        <v>203</v>
      </c>
      <c r="AN408">
        <f t="shared" si="67"/>
        <v>0.10137222551928783</v>
      </c>
      <c r="AO408">
        <v>51.09</v>
      </c>
      <c r="AP408">
        <v>0.104</v>
      </c>
      <c r="AQ408">
        <v>8.7225999999999999</v>
      </c>
      <c r="AR408">
        <v>0</v>
      </c>
      <c r="AS408">
        <v>500</v>
      </c>
      <c r="AT408" t="s">
        <v>29</v>
      </c>
    </row>
    <row r="409" spans="39:46" x14ac:dyDescent="0.3">
      <c r="AM409">
        <v>203.5</v>
      </c>
      <c r="AN409">
        <f t="shared" si="67"/>
        <v>0.10044231948565777</v>
      </c>
      <c r="AO409">
        <v>50.21</v>
      </c>
      <c r="AP409">
        <v>0.10299999999999999</v>
      </c>
      <c r="AQ409">
        <v>8.7233000000000001</v>
      </c>
      <c r="AR409">
        <v>0</v>
      </c>
      <c r="AS409">
        <v>500</v>
      </c>
      <c r="AT409" t="s">
        <v>29</v>
      </c>
    </row>
    <row r="410" spans="39:46" x14ac:dyDescent="0.3">
      <c r="AM410">
        <v>204</v>
      </c>
      <c r="AN410">
        <f t="shared" si="67"/>
        <v>9.9431335311572694E-2</v>
      </c>
      <c r="AO410">
        <v>50.92</v>
      </c>
      <c r="AP410">
        <v>0.10199999999999999</v>
      </c>
      <c r="AQ410">
        <v>8.7243999999999993</v>
      </c>
      <c r="AR410">
        <v>2</v>
      </c>
      <c r="AS410">
        <v>500</v>
      </c>
      <c r="AT410" t="s">
        <v>29</v>
      </c>
    </row>
    <row r="411" spans="39:46" x14ac:dyDescent="0.3">
      <c r="AM411">
        <v>204.5</v>
      </c>
      <c r="AN411">
        <f t="shared" si="67"/>
        <v>9.9430830860534114E-2</v>
      </c>
      <c r="AO411">
        <v>50.93</v>
      </c>
      <c r="AP411">
        <v>0.10199999999999999</v>
      </c>
      <c r="AQ411">
        <v>8.7241999999999997</v>
      </c>
      <c r="AR411">
        <v>0</v>
      </c>
      <c r="AS411">
        <v>500</v>
      </c>
      <c r="AT411" t="s">
        <v>29</v>
      </c>
    </row>
    <row r="412" spans="39:46" x14ac:dyDescent="0.3">
      <c r="AM412">
        <v>205</v>
      </c>
      <c r="AN412">
        <f t="shared" si="67"/>
        <v>9.9429821958456968E-2</v>
      </c>
      <c r="AO412">
        <v>50.95</v>
      </c>
      <c r="AP412">
        <v>0.10199999999999999</v>
      </c>
      <c r="AQ412">
        <v>8.7242999999999995</v>
      </c>
      <c r="AR412">
        <v>0</v>
      </c>
      <c r="AS412">
        <v>500</v>
      </c>
      <c r="AT412" t="s">
        <v>29</v>
      </c>
    </row>
    <row r="413" spans="39:46" x14ac:dyDescent="0.3">
      <c r="AM413">
        <v>205.5</v>
      </c>
      <c r="AN413">
        <f t="shared" si="67"/>
        <v>9.9429821958456968E-2</v>
      </c>
      <c r="AO413">
        <v>50.95</v>
      </c>
      <c r="AP413">
        <v>0.10199999999999999</v>
      </c>
      <c r="AQ413">
        <v>8.7242999999999995</v>
      </c>
      <c r="AR413">
        <v>0</v>
      </c>
      <c r="AS413">
        <v>500</v>
      </c>
      <c r="AT413" t="s">
        <v>29</v>
      </c>
    </row>
    <row r="414" spans="39:46" x14ac:dyDescent="0.3">
      <c r="AM414">
        <v>206</v>
      </c>
      <c r="AN414">
        <f t="shared" si="67"/>
        <v>9.9428308605341242E-2</v>
      </c>
      <c r="AO414">
        <v>50.98</v>
      </c>
      <c r="AP414">
        <v>0.10199999999999999</v>
      </c>
      <c r="AQ414">
        <v>8.7241999999999997</v>
      </c>
      <c r="AR414">
        <v>0</v>
      </c>
      <c r="AS414">
        <v>500</v>
      </c>
      <c r="AT414" t="s">
        <v>29</v>
      </c>
    </row>
    <row r="415" spans="39:46" x14ac:dyDescent="0.3">
      <c r="AM415">
        <v>206.5</v>
      </c>
      <c r="AN415">
        <f t="shared" si="67"/>
        <v>9.9427299703264083E-2</v>
      </c>
      <c r="AO415">
        <v>51</v>
      </c>
      <c r="AP415">
        <v>0.10199999999999999</v>
      </c>
      <c r="AQ415">
        <v>8.7242999999999995</v>
      </c>
      <c r="AR415">
        <v>0</v>
      </c>
      <c r="AS415">
        <v>500</v>
      </c>
      <c r="AT415" t="s">
        <v>29</v>
      </c>
    </row>
    <row r="416" spans="39:46" x14ac:dyDescent="0.3">
      <c r="AM416">
        <v>207</v>
      </c>
      <c r="AN416">
        <f t="shared" si="67"/>
        <v>9.9426290801186937E-2</v>
      </c>
      <c r="AO416">
        <v>51.02</v>
      </c>
      <c r="AP416">
        <v>0.10199999999999999</v>
      </c>
      <c r="AQ416">
        <v>8.7242999999999995</v>
      </c>
      <c r="AR416">
        <v>0</v>
      </c>
      <c r="AS416">
        <v>500</v>
      </c>
      <c r="AT416" t="s">
        <v>29</v>
      </c>
    </row>
    <row r="417" spans="39:46" x14ac:dyDescent="0.3">
      <c r="AM417">
        <v>207.5</v>
      </c>
      <c r="AN417">
        <f t="shared" si="67"/>
        <v>9.9427299703264083E-2</v>
      </c>
      <c r="AO417">
        <v>51</v>
      </c>
      <c r="AP417">
        <v>0.10199999999999999</v>
      </c>
      <c r="AQ417">
        <v>8.7243999999999993</v>
      </c>
      <c r="AR417">
        <v>0</v>
      </c>
      <c r="AS417">
        <v>500</v>
      </c>
      <c r="AT417" t="s">
        <v>29</v>
      </c>
    </row>
    <row r="418" spans="39:46" x14ac:dyDescent="0.3">
      <c r="AM418">
        <v>208</v>
      </c>
      <c r="AN418">
        <f t="shared" si="67"/>
        <v>9.9434362017804145E-2</v>
      </c>
      <c r="AO418">
        <v>50.86</v>
      </c>
      <c r="AP418">
        <v>0.10199999999999999</v>
      </c>
      <c r="AQ418">
        <v>8.7243999999999993</v>
      </c>
      <c r="AR418">
        <v>0</v>
      </c>
      <c r="AS418">
        <v>500</v>
      </c>
      <c r="AT418" t="s">
        <v>29</v>
      </c>
    </row>
    <row r="419" spans="39:46" x14ac:dyDescent="0.3">
      <c r="AM419">
        <v>208.5</v>
      </c>
      <c r="AN419">
        <f t="shared" si="67"/>
        <v>9.944495548961424E-2</v>
      </c>
      <c r="AO419">
        <v>50.65</v>
      </c>
      <c r="AP419">
        <v>0.10199999999999999</v>
      </c>
      <c r="AQ419">
        <v>8.7246000000000006</v>
      </c>
      <c r="AR419">
        <v>0</v>
      </c>
      <c r="AS419">
        <v>500</v>
      </c>
      <c r="AT419" t="s">
        <v>29</v>
      </c>
    </row>
    <row r="420" spans="39:46" x14ac:dyDescent="0.3">
      <c r="AM420">
        <v>209</v>
      </c>
      <c r="AN420">
        <f t="shared" si="67"/>
        <v>9.9458575667655785E-2</v>
      </c>
      <c r="AO420">
        <v>50.38</v>
      </c>
      <c r="AP420">
        <v>0.10199999999999999</v>
      </c>
      <c r="AQ420">
        <v>8.7248000000000001</v>
      </c>
      <c r="AR420">
        <v>0</v>
      </c>
      <c r="AS420">
        <v>500</v>
      </c>
      <c r="AT420" t="s">
        <v>29</v>
      </c>
    </row>
    <row r="421" spans="39:46" x14ac:dyDescent="0.3">
      <c r="AM421">
        <v>209.5</v>
      </c>
      <c r="AN421">
        <f t="shared" si="67"/>
        <v>9.8499475766567757E-2</v>
      </c>
      <c r="AO421">
        <v>50.06</v>
      </c>
      <c r="AP421">
        <v>0.10100000000000001</v>
      </c>
      <c r="AQ421">
        <v>8.7250999999999994</v>
      </c>
      <c r="AR421">
        <v>0</v>
      </c>
      <c r="AS421">
        <v>500</v>
      </c>
      <c r="AT421" t="s">
        <v>29</v>
      </c>
    </row>
    <row r="422" spans="39:46" x14ac:dyDescent="0.3">
      <c r="AM422">
        <v>210</v>
      </c>
      <c r="AN422">
        <f t="shared" si="67"/>
        <v>9.8516958456973294E-2</v>
      </c>
      <c r="AO422">
        <v>49.71</v>
      </c>
      <c r="AP422">
        <v>0.10100000000000001</v>
      </c>
      <c r="AQ422">
        <v>8.7255000000000003</v>
      </c>
      <c r="AR422">
        <v>0</v>
      </c>
      <c r="AS422">
        <v>500</v>
      </c>
      <c r="AT422" t="s">
        <v>29</v>
      </c>
    </row>
    <row r="423" spans="39:46" x14ac:dyDescent="0.3">
      <c r="AM423">
        <v>210.5</v>
      </c>
      <c r="AN423">
        <f t="shared" si="67"/>
        <v>9.853643916913947E-2</v>
      </c>
      <c r="AO423">
        <v>49.32</v>
      </c>
      <c r="AP423">
        <v>0.10100000000000001</v>
      </c>
      <c r="AQ423">
        <v>8.7256</v>
      </c>
      <c r="AR423">
        <v>0</v>
      </c>
      <c r="AS423">
        <v>500</v>
      </c>
      <c r="AT423" t="s">
        <v>29</v>
      </c>
    </row>
    <row r="424" spans="39:46" x14ac:dyDescent="0.3">
      <c r="AM424">
        <v>211</v>
      </c>
      <c r="AN424">
        <f t="shared" si="67"/>
        <v>9.758209693372899E-2</v>
      </c>
      <c r="AO424">
        <v>48.89</v>
      </c>
      <c r="AP424">
        <v>0.1</v>
      </c>
      <c r="AQ424">
        <v>8.7263000000000002</v>
      </c>
      <c r="AR424">
        <v>0</v>
      </c>
      <c r="AS424">
        <v>500</v>
      </c>
      <c r="AT424" t="s">
        <v>29</v>
      </c>
    </row>
    <row r="425" spans="39:46" x14ac:dyDescent="0.3">
      <c r="AM425">
        <v>211.5</v>
      </c>
      <c r="AN425">
        <f t="shared" si="67"/>
        <v>9.7602868447082103E-2</v>
      </c>
      <c r="AO425">
        <v>48.47</v>
      </c>
      <c r="AP425">
        <v>0.1</v>
      </c>
      <c r="AQ425">
        <v>8.7265999999999995</v>
      </c>
      <c r="AR425">
        <v>0</v>
      </c>
      <c r="AS425">
        <v>500</v>
      </c>
      <c r="AT425" t="s">
        <v>29</v>
      </c>
    </row>
    <row r="426" spans="39:46" x14ac:dyDescent="0.3">
      <c r="AM426">
        <v>212</v>
      </c>
      <c r="AN426">
        <f t="shared" si="67"/>
        <v>9.6648382789317505E-2</v>
      </c>
      <c r="AO426">
        <v>48.03</v>
      </c>
      <c r="AP426">
        <v>9.9000000000000005E-2</v>
      </c>
      <c r="AQ426">
        <v>8.7270000000000003</v>
      </c>
      <c r="AR426">
        <v>0</v>
      </c>
      <c r="AS426">
        <v>500</v>
      </c>
      <c r="AT426" t="s">
        <v>29</v>
      </c>
    </row>
    <row r="427" spans="39:46" x14ac:dyDescent="0.3">
      <c r="AM427">
        <v>212.5</v>
      </c>
      <c r="AN427">
        <f t="shared" si="67"/>
        <v>9.6674332344213659E-2</v>
      </c>
      <c r="AO427">
        <v>47.5</v>
      </c>
      <c r="AP427">
        <v>9.9000000000000005E-2</v>
      </c>
      <c r="AQ427">
        <v>8.7276000000000007</v>
      </c>
      <c r="AR427">
        <v>0</v>
      </c>
      <c r="AS427">
        <v>500</v>
      </c>
      <c r="AT427" t="s">
        <v>29</v>
      </c>
    </row>
    <row r="428" spans="39:46" x14ac:dyDescent="0.3">
      <c r="AM428">
        <v>213</v>
      </c>
      <c r="AN428">
        <f t="shared" si="67"/>
        <v>9.6701750741839773E-2</v>
      </c>
      <c r="AO428">
        <v>46.94</v>
      </c>
      <c r="AP428">
        <v>9.9000000000000005E-2</v>
      </c>
      <c r="AQ428">
        <v>8.7278000000000002</v>
      </c>
      <c r="AR428">
        <v>0</v>
      </c>
      <c r="AS428">
        <v>500</v>
      </c>
      <c r="AT428" t="s">
        <v>29</v>
      </c>
    </row>
    <row r="429" spans="39:46" x14ac:dyDescent="0.3">
      <c r="AM429">
        <v>213.5</v>
      </c>
      <c r="AN429">
        <f t="shared" si="67"/>
        <v>9.5752591493570724E-2</v>
      </c>
      <c r="AO429">
        <v>46.37</v>
      </c>
      <c r="AP429">
        <v>9.8000000000000004E-2</v>
      </c>
      <c r="AQ429">
        <v>8.7285000000000004</v>
      </c>
      <c r="AR429">
        <v>0</v>
      </c>
      <c r="AS429">
        <v>500</v>
      </c>
      <c r="AT429" t="s">
        <v>29</v>
      </c>
    </row>
    <row r="430" spans="39:46" x14ac:dyDescent="0.3">
      <c r="AM430">
        <v>214</v>
      </c>
      <c r="AN430">
        <f t="shared" si="67"/>
        <v>9.5779732937685463E-2</v>
      </c>
      <c r="AO430">
        <v>45.81</v>
      </c>
      <c r="AP430">
        <v>9.8000000000000004E-2</v>
      </c>
      <c r="AQ430">
        <v>8.7287999999999997</v>
      </c>
      <c r="AR430">
        <v>0</v>
      </c>
      <c r="AS430">
        <v>500</v>
      </c>
      <c r="AT430" t="s">
        <v>29</v>
      </c>
    </row>
    <row r="431" spans="39:46" x14ac:dyDescent="0.3">
      <c r="AM431">
        <v>214.5</v>
      </c>
      <c r="AN431">
        <f t="shared" si="67"/>
        <v>9.4832131552917906E-2</v>
      </c>
      <c r="AO431">
        <v>45.19</v>
      </c>
      <c r="AP431">
        <v>9.7000000000000003E-2</v>
      </c>
      <c r="AQ431">
        <v>8.7294999999999998</v>
      </c>
      <c r="AR431">
        <v>0</v>
      </c>
      <c r="AS431">
        <v>500</v>
      </c>
      <c r="AT431" t="s">
        <v>29</v>
      </c>
    </row>
    <row r="432" spans="39:46" x14ac:dyDescent="0.3">
      <c r="AM432">
        <v>215</v>
      </c>
      <c r="AN432">
        <f t="shared" si="67"/>
        <v>9.486331355093966E-2</v>
      </c>
      <c r="AO432">
        <v>44.54</v>
      </c>
      <c r="AP432">
        <v>9.7000000000000003E-2</v>
      </c>
      <c r="AQ432">
        <v>8.7299000000000007</v>
      </c>
      <c r="AR432">
        <v>0</v>
      </c>
      <c r="AS432">
        <v>500</v>
      </c>
      <c r="AT432" t="s">
        <v>29</v>
      </c>
    </row>
    <row r="433" spans="39:46" x14ac:dyDescent="0.3">
      <c r="AM433">
        <v>215.5</v>
      </c>
      <c r="AN433">
        <f t="shared" si="67"/>
        <v>9.3915727002967367E-2</v>
      </c>
      <c r="AO433">
        <v>43.9</v>
      </c>
      <c r="AP433">
        <v>9.6000000000000002E-2</v>
      </c>
      <c r="AQ433">
        <v>8.7304999999999993</v>
      </c>
      <c r="AR433">
        <v>0</v>
      </c>
      <c r="AS433">
        <v>500</v>
      </c>
      <c r="AT433" t="s">
        <v>29</v>
      </c>
    </row>
    <row r="434" spans="39:46" x14ac:dyDescent="0.3">
      <c r="AM434">
        <v>216</v>
      </c>
      <c r="AN434">
        <f t="shared" si="67"/>
        <v>9.2968447082096936E-2</v>
      </c>
      <c r="AO434">
        <v>43.24</v>
      </c>
      <c r="AP434">
        <v>9.5000000000000001E-2</v>
      </c>
      <c r="AQ434">
        <v>8.7310999999999996</v>
      </c>
      <c r="AR434">
        <v>0</v>
      </c>
      <c r="AS434">
        <v>500</v>
      </c>
      <c r="AT434" t="s">
        <v>29</v>
      </c>
    </row>
    <row r="435" spans="39:46" x14ac:dyDescent="0.3">
      <c r="AM435">
        <v>216.5</v>
      </c>
      <c r="AN435">
        <f t="shared" si="67"/>
        <v>9.2998516320474775E-2</v>
      </c>
      <c r="AO435">
        <v>42.6</v>
      </c>
      <c r="AP435">
        <v>9.5000000000000001E-2</v>
      </c>
      <c r="AQ435">
        <v>8.7317999999999998</v>
      </c>
      <c r="AR435">
        <v>0</v>
      </c>
      <c r="AS435">
        <v>500</v>
      </c>
      <c r="AT435" t="s">
        <v>29</v>
      </c>
    </row>
    <row r="436" spans="39:46" x14ac:dyDescent="0.3">
      <c r="AM436">
        <v>217</v>
      </c>
      <c r="AN436">
        <f t="shared" si="67"/>
        <v>9.2050731948565778E-2</v>
      </c>
      <c r="AO436">
        <v>41.93</v>
      </c>
      <c r="AP436">
        <v>9.4E-2</v>
      </c>
      <c r="AQ436">
        <v>8.7326999999999995</v>
      </c>
      <c r="AR436">
        <v>0</v>
      </c>
      <c r="AS436">
        <v>500</v>
      </c>
      <c r="AT436" t="s">
        <v>29</v>
      </c>
    </row>
    <row r="437" spans="39:46" x14ac:dyDescent="0.3">
      <c r="AM437">
        <v>217.5</v>
      </c>
      <c r="AN437">
        <f t="shared" si="67"/>
        <v>9.1104124629080116E-2</v>
      </c>
      <c r="AO437">
        <v>41.22</v>
      </c>
      <c r="AP437">
        <v>9.2999999999999999E-2</v>
      </c>
      <c r="AQ437">
        <v>8.7331000000000003</v>
      </c>
      <c r="AR437">
        <v>0</v>
      </c>
      <c r="AS437">
        <v>500</v>
      </c>
      <c r="AT437" t="s">
        <v>29</v>
      </c>
    </row>
    <row r="438" spans="39:46" x14ac:dyDescent="0.3">
      <c r="AM438">
        <v>218</v>
      </c>
      <c r="AN438">
        <f t="shared" si="67"/>
        <v>9.1135400593471805E-2</v>
      </c>
      <c r="AO438">
        <v>40.54</v>
      </c>
      <c r="AP438">
        <v>9.2999999999999999E-2</v>
      </c>
      <c r="AQ438">
        <v>8.7337000000000007</v>
      </c>
      <c r="AR438">
        <v>0</v>
      </c>
      <c r="AS438">
        <v>500</v>
      </c>
      <c r="AT438" t="s">
        <v>29</v>
      </c>
    </row>
    <row r="439" spans="39:46" x14ac:dyDescent="0.3">
      <c r="AM439">
        <v>218.5</v>
      </c>
      <c r="AN439">
        <f t="shared" si="67"/>
        <v>9.0185934718100894E-2</v>
      </c>
      <c r="AO439">
        <v>39.869999999999997</v>
      </c>
      <c r="AP439">
        <v>9.1999999999999998E-2</v>
      </c>
      <c r="AQ439">
        <v>8.7340999999999998</v>
      </c>
      <c r="AR439">
        <v>0</v>
      </c>
      <c r="AS439">
        <v>500</v>
      </c>
      <c r="AT439" t="s">
        <v>29</v>
      </c>
    </row>
    <row r="440" spans="39:46" x14ac:dyDescent="0.3">
      <c r="AM440">
        <v>219</v>
      </c>
      <c r="AN440">
        <f t="shared" si="67"/>
        <v>9.0219604352126601E-2</v>
      </c>
      <c r="AO440">
        <v>39.130000000000003</v>
      </c>
      <c r="AP440">
        <v>9.1999999999999998E-2</v>
      </c>
      <c r="AQ440">
        <v>8.7347999999999999</v>
      </c>
      <c r="AR440">
        <v>0</v>
      </c>
      <c r="AS440">
        <v>500</v>
      </c>
      <c r="AT440" t="s">
        <v>29</v>
      </c>
    </row>
    <row r="441" spans="39:46" x14ac:dyDescent="0.3">
      <c r="AM441">
        <v>219.5</v>
      </c>
      <c r="AN441">
        <f t="shared" si="67"/>
        <v>8.927181008902077E-2</v>
      </c>
      <c r="AO441">
        <v>38.4</v>
      </c>
      <c r="AP441">
        <v>9.0999999999999998E-2</v>
      </c>
      <c r="AQ441">
        <v>8.7355</v>
      </c>
      <c r="AR441">
        <v>0</v>
      </c>
      <c r="AS441">
        <v>500</v>
      </c>
      <c r="AT441" t="s">
        <v>29</v>
      </c>
    </row>
    <row r="442" spans="39:46" x14ac:dyDescent="0.3">
      <c r="AM442">
        <v>220</v>
      </c>
      <c r="AN442">
        <f t="shared" si="67"/>
        <v>8.8324183976261128E-2</v>
      </c>
      <c r="AO442">
        <v>37.65</v>
      </c>
      <c r="AP442">
        <v>0.09</v>
      </c>
      <c r="AQ442">
        <v>8.7363</v>
      </c>
      <c r="AR442">
        <v>0</v>
      </c>
      <c r="AS442">
        <v>500</v>
      </c>
      <c r="AT442" t="s">
        <v>29</v>
      </c>
    </row>
    <row r="443" spans="39:46" x14ac:dyDescent="0.3">
      <c r="AM443">
        <v>220.5</v>
      </c>
      <c r="AN443">
        <f t="shared" si="67"/>
        <v>8.7374935707220575E-2</v>
      </c>
      <c r="AO443">
        <v>36.92</v>
      </c>
      <c r="AP443">
        <v>8.8999999999999996E-2</v>
      </c>
      <c r="AQ443">
        <v>8.7372999999999994</v>
      </c>
      <c r="AR443">
        <v>0</v>
      </c>
      <c r="AS443">
        <v>500</v>
      </c>
      <c r="AT443" t="s">
        <v>29</v>
      </c>
    </row>
    <row r="444" spans="39:46" x14ac:dyDescent="0.3">
      <c r="AM444">
        <v>221</v>
      </c>
      <c r="AN444">
        <f t="shared" si="67"/>
        <v>8.6423659742828882E-2</v>
      </c>
      <c r="AO444">
        <v>36.22</v>
      </c>
      <c r="AP444">
        <v>8.7999999999999995E-2</v>
      </c>
      <c r="AQ444">
        <v>8.7379999999999995</v>
      </c>
      <c r="AR444">
        <v>0</v>
      </c>
      <c r="AS444">
        <v>500</v>
      </c>
      <c r="AT444" t="s">
        <v>29</v>
      </c>
    </row>
    <row r="445" spans="39:46" x14ac:dyDescent="0.3">
      <c r="AM445">
        <v>221.5</v>
      </c>
      <c r="AN445">
        <f t="shared" si="67"/>
        <v>8.6453689416419385E-2</v>
      </c>
      <c r="AO445">
        <v>35.53</v>
      </c>
      <c r="AP445">
        <v>8.7999999999999995E-2</v>
      </c>
      <c r="AQ445">
        <v>8.7388999999999992</v>
      </c>
      <c r="AR445">
        <v>0</v>
      </c>
      <c r="AS445">
        <v>500</v>
      </c>
      <c r="AT445" t="s">
        <v>29</v>
      </c>
    </row>
    <row r="446" spans="39:46" x14ac:dyDescent="0.3">
      <c r="AM446">
        <v>222</v>
      </c>
      <c r="AN446">
        <f t="shared" si="67"/>
        <v>8.4519455984174083E-2</v>
      </c>
      <c r="AO446">
        <v>34.81</v>
      </c>
      <c r="AP446">
        <v>8.5999999999999993E-2</v>
      </c>
      <c r="AQ446">
        <v>8.7401</v>
      </c>
      <c r="AR446">
        <v>0</v>
      </c>
      <c r="AS446">
        <v>500</v>
      </c>
      <c r="AT446" t="s">
        <v>29</v>
      </c>
    </row>
    <row r="447" spans="39:46" x14ac:dyDescent="0.3">
      <c r="AM447">
        <v>222.5</v>
      </c>
      <c r="AN447">
        <f t="shared" si="67"/>
        <v>8.4550504451038566E-2</v>
      </c>
      <c r="AO447">
        <v>34.08</v>
      </c>
      <c r="AP447">
        <v>8.5999999999999993E-2</v>
      </c>
      <c r="AQ447">
        <v>8.7408000000000001</v>
      </c>
      <c r="AR447">
        <v>0</v>
      </c>
      <c r="AS447">
        <v>500</v>
      </c>
      <c r="AT447" t="s">
        <v>29</v>
      </c>
    </row>
    <row r="448" spans="39:46" x14ac:dyDescent="0.3">
      <c r="AM448">
        <v>223</v>
      </c>
      <c r="AN448">
        <f t="shared" si="67"/>
        <v>8.3598466864490614E-2</v>
      </c>
      <c r="AO448">
        <v>33.340000000000003</v>
      </c>
      <c r="AP448">
        <v>8.5000000000000006E-2</v>
      </c>
      <c r="AQ448">
        <v>8.7415000000000003</v>
      </c>
      <c r="AR448">
        <v>0</v>
      </c>
      <c r="AS448">
        <v>500</v>
      </c>
      <c r="AT448" t="s">
        <v>29</v>
      </c>
    </row>
    <row r="449" spans="39:46" x14ac:dyDescent="0.3">
      <c r="AM449">
        <v>223.5</v>
      </c>
      <c r="AN449">
        <f t="shared" si="67"/>
        <v>8.2643620178041555E-2</v>
      </c>
      <c r="AO449">
        <v>32.65</v>
      </c>
      <c r="AP449">
        <v>8.4000000000000005E-2</v>
      </c>
      <c r="AQ449">
        <v>8.7423000000000002</v>
      </c>
      <c r="AR449">
        <v>0</v>
      </c>
      <c r="AS449">
        <v>500</v>
      </c>
      <c r="AT449" t="s">
        <v>29</v>
      </c>
    </row>
    <row r="450" spans="39:46" x14ac:dyDescent="0.3">
      <c r="AM450">
        <v>224</v>
      </c>
      <c r="AN450">
        <f t="shared" si="67"/>
        <v>8.16864490603363E-2</v>
      </c>
      <c r="AO450">
        <v>32</v>
      </c>
      <c r="AP450">
        <v>8.3000000000000004E-2</v>
      </c>
      <c r="AQ450">
        <v>8.7430000000000003</v>
      </c>
      <c r="AR450">
        <v>0</v>
      </c>
      <c r="AS450">
        <v>500</v>
      </c>
      <c r="AT450" t="s">
        <v>29</v>
      </c>
    </row>
    <row r="451" spans="39:46" x14ac:dyDescent="0.3">
      <c r="AM451">
        <v>224.5</v>
      </c>
      <c r="AN451">
        <f t="shared" si="67"/>
        <v>8.171354104846687E-2</v>
      </c>
      <c r="AO451">
        <v>31.34</v>
      </c>
      <c r="AP451">
        <v>8.3000000000000004E-2</v>
      </c>
      <c r="AQ451">
        <v>8.7437000000000005</v>
      </c>
      <c r="AR451">
        <v>0</v>
      </c>
      <c r="AS451">
        <v>500</v>
      </c>
      <c r="AT451" t="s">
        <v>29</v>
      </c>
    </row>
    <row r="452" spans="39:46" x14ac:dyDescent="0.3">
      <c r="AM452">
        <v>225</v>
      </c>
      <c r="AN452">
        <f t="shared" si="67"/>
        <v>8.0759455984174083E-2</v>
      </c>
      <c r="AO452">
        <v>30.59</v>
      </c>
      <c r="AP452">
        <v>8.2000000000000003E-2</v>
      </c>
      <c r="AQ452">
        <v>8.7446999999999999</v>
      </c>
      <c r="AR452">
        <v>0</v>
      </c>
      <c r="AS452">
        <v>500</v>
      </c>
      <c r="AT452" t="s">
        <v>29</v>
      </c>
    </row>
    <row r="453" spans="39:46" x14ac:dyDescent="0.3">
      <c r="AM453">
        <v>225.5</v>
      </c>
      <c r="AN453">
        <f t="shared" ref="AN453:AN497" si="68">AP453-AP453*AO453/2022</f>
        <v>7.9805029673590502E-2</v>
      </c>
      <c r="AO453">
        <v>29.83</v>
      </c>
      <c r="AP453">
        <v>8.1000000000000003E-2</v>
      </c>
      <c r="AQ453">
        <v>8.7456999999999994</v>
      </c>
      <c r="AR453">
        <v>0</v>
      </c>
      <c r="AS453">
        <v>500</v>
      </c>
      <c r="AT453" t="s">
        <v>29</v>
      </c>
    </row>
    <row r="454" spans="39:46" x14ac:dyDescent="0.3">
      <c r="AM454">
        <v>226</v>
      </c>
      <c r="AN454">
        <f t="shared" si="68"/>
        <v>7.8846686449060344E-2</v>
      </c>
      <c r="AO454">
        <v>29.15</v>
      </c>
      <c r="AP454">
        <v>0.08</v>
      </c>
      <c r="AQ454">
        <v>8.7466000000000008</v>
      </c>
      <c r="AR454">
        <v>0</v>
      </c>
      <c r="AS454">
        <v>500</v>
      </c>
      <c r="AT454" t="s">
        <v>29</v>
      </c>
    </row>
    <row r="455" spans="39:46" x14ac:dyDescent="0.3">
      <c r="AM455">
        <v>226.5</v>
      </c>
      <c r="AN455">
        <f t="shared" si="68"/>
        <v>7.7886498516320471E-2</v>
      </c>
      <c r="AO455">
        <v>28.5</v>
      </c>
      <c r="AP455">
        <v>7.9000000000000001E-2</v>
      </c>
      <c r="AQ455">
        <v>8.7476000000000003</v>
      </c>
      <c r="AR455">
        <v>0</v>
      </c>
      <c r="AS455">
        <v>500</v>
      </c>
      <c r="AT455" t="s">
        <v>29</v>
      </c>
    </row>
    <row r="456" spans="39:46" x14ac:dyDescent="0.3">
      <c r="AM456">
        <v>227</v>
      </c>
      <c r="AN456">
        <f t="shared" si="68"/>
        <v>7.6924896142433238E-2</v>
      </c>
      <c r="AO456">
        <v>27.87</v>
      </c>
      <c r="AP456">
        <v>7.8E-2</v>
      </c>
      <c r="AQ456">
        <v>8.7484000000000002</v>
      </c>
      <c r="AR456">
        <v>0</v>
      </c>
      <c r="AS456">
        <v>500</v>
      </c>
      <c r="AT456" t="s">
        <v>29</v>
      </c>
    </row>
    <row r="457" spans="39:46" x14ac:dyDescent="0.3">
      <c r="AM457">
        <v>227.5</v>
      </c>
      <c r="AN457">
        <f t="shared" si="68"/>
        <v>7.5961147378832833E-2</v>
      </c>
      <c r="AO457">
        <v>27.28</v>
      </c>
      <c r="AP457">
        <v>7.6999999999999999E-2</v>
      </c>
      <c r="AQ457">
        <v>8.7493999999999996</v>
      </c>
      <c r="AR457">
        <v>0</v>
      </c>
      <c r="AS457">
        <v>500</v>
      </c>
      <c r="AT457" t="s">
        <v>29</v>
      </c>
    </row>
    <row r="458" spans="39:46" x14ac:dyDescent="0.3">
      <c r="AM458">
        <v>228</v>
      </c>
      <c r="AN458">
        <f t="shared" si="68"/>
        <v>7.4999070227497522E-2</v>
      </c>
      <c r="AO458">
        <v>26.63</v>
      </c>
      <c r="AP458">
        <v>7.5999999999999998E-2</v>
      </c>
      <c r="AQ458">
        <v>8.7505000000000006</v>
      </c>
      <c r="AR458">
        <v>0</v>
      </c>
      <c r="AS458">
        <v>500</v>
      </c>
      <c r="AT458" t="s">
        <v>29</v>
      </c>
    </row>
    <row r="459" spans="39:46" x14ac:dyDescent="0.3">
      <c r="AM459">
        <v>228.5</v>
      </c>
      <c r="AN459">
        <f t="shared" si="68"/>
        <v>7.4034866468842733E-2</v>
      </c>
      <c r="AO459">
        <v>26.02</v>
      </c>
      <c r="AP459">
        <v>7.4999999999999997E-2</v>
      </c>
      <c r="AQ459">
        <v>8.7513000000000005</v>
      </c>
      <c r="AR459">
        <v>0</v>
      </c>
      <c r="AS459">
        <v>500</v>
      </c>
      <c r="AT459" t="s">
        <v>29</v>
      </c>
    </row>
    <row r="460" spans="39:46" x14ac:dyDescent="0.3">
      <c r="AM460">
        <v>229</v>
      </c>
      <c r="AN460">
        <f t="shared" si="68"/>
        <v>7.3071157270029677E-2</v>
      </c>
      <c r="AO460">
        <v>25.38</v>
      </c>
      <c r="AP460">
        <v>7.3999999999999996E-2</v>
      </c>
      <c r="AQ460">
        <v>8.7522000000000002</v>
      </c>
      <c r="AR460">
        <v>0</v>
      </c>
      <c r="AS460">
        <v>500</v>
      </c>
      <c r="AT460" t="s">
        <v>29</v>
      </c>
    </row>
    <row r="461" spans="39:46" x14ac:dyDescent="0.3">
      <c r="AM461">
        <v>229.5</v>
      </c>
      <c r="AN461">
        <f t="shared" si="68"/>
        <v>7.2106454005934711E-2</v>
      </c>
      <c r="AO461">
        <v>24.75</v>
      </c>
      <c r="AP461">
        <v>7.2999999999999995E-2</v>
      </c>
      <c r="AQ461">
        <v>8.7531999999999996</v>
      </c>
      <c r="AR461">
        <v>0</v>
      </c>
      <c r="AS461">
        <v>500</v>
      </c>
      <c r="AT461" t="s">
        <v>29</v>
      </c>
    </row>
    <row r="462" spans="39:46" x14ac:dyDescent="0.3">
      <c r="AM462">
        <v>230</v>
      </c>
      <c r="AN462">
        <f t="shared" si="68"/>
        <v>7.1140771513353115E-2</v>
      </c>
      <c r="AO462">
        <v>24.13</v>
      </c>
      <c r="AP462">
        <v>7.1999999999999995E-2</v>
      </c>
      <c r="AQ462">
        <v>8.7542000000000009</v>
      </c>
      <c r="AR462">
        <v>0</v>
      </c>
      <c r="AS462">
        <v>500</v>
      </c>
      <c r="AT462" t="s">
        <v>29</v>
      </c>
    </row>
    <row r="463" spans="39:46" x14ac:dyDescent="0.3">
      <c r="AM463">
        <v>230.5</v>
      </c>
      <c r="AN463">
        <f t="shared" si="68"/>
        <v>7.0175178041543024E-2</v>
      </c>
      <c r="AO463">
        <v>23.49</v>
      </c>
      <c r="AP463">
        <v>7.0999999999999994E-2</v>
      </c>
      <c r="AQ463">
        <v>8.7551000000000005</v>
      </c>
      <c r="AR463">
        <v>0</v>
      </c>
      <c r="AS463">
        <v>500</v>
      </c>
      <c r="AT463" t="s">
        <v>29</v>
      </c>
    </row>
    <row r="464" spans="39:46" x14ac:dyDescent="0.3">
      <c r="AM464">
        <v>231</v>
      </c>
      <c r="AN464">
        <f t="shared" si="68"/>
        <v>6.9207912957467865E-2</v>
      </c>
      <c r="AO464">
        <v>22.88</v>
      </c>
      <c r="AP464">
        <v>7.0000000000000007E-2</v>
      </c>
      <c r="AQ464">
        <v>8.7561999999999998</v>
      </c>
      <c r="AR464">
        <v>0</v>
      </c>
      <c r="AS464">
        <v>500</v>
      </c>
      <c r="AT464" t="s">
        <v>29</v>
      </c>
    </row>
    <row r="465" spans="39:46" x14ac:dyDescent="0.3">
      <c r="AM465">
        <v>231.5</v>
      </c>
      <c r="AN465">
        <f t="shared" si="68"/>
        <v>6.8238338278931762E-2</v>
      </c>
      <c r="AO465">
        <v>22.32</v>
      </c>
      <c r="AP465">
        <v>6.9000000000000006E-2</v>
      </c>
      <c r="AQ465">
        <v>8.7569999999999997</v>
      </c>
      <c r="AR465">
        <v>0</v>
      </c>
      <c r="AS465">
        <v>500</v>
      </c>
      <c r="AT465" t="s">
        <v>29</v>
      </c>
    </row>
    <row r="466" spans="39:46" x14ac:dyDescent="0.3">
      <c r="AM466">
        <v>232</v>
      </c>
      <c r="AN466">
        <f t="shared" si="68"/>
        <v>6.8259154302670627E-2</v>
      </c>
      <c r="AO466">
        <v>21.71</v>
      </c>
      <c r="AP466">
        <v>6.9000000000000006E-2</v>
      </c>
      <c r="AQ466">
        <v>8.7576999999999998</v>
      </c>
      <c r="AR466">
        <v>0</v>
      </c>
      <c r="AS466">
        <v>500</v>
      </c>
      <c r="AT466" t="s">
        <v>29</v>
      </c>
    </row>
    <row r="467" spans="39:46" x14ac:dyDescent="0.3">
      <c r="AM467">
        <v>232.5</v>
      </c>
      <c r="AN467">
        <f t="shared" si="68"/>
        <v>6.7289732937685462E-2</v>
      </c>
      <c r="AO467">
        <v>21.12</v>
      </c>
      <c r="AP467">
        <v>6.8000000000000005E-2</v>
      </c>
      <c r="AQ467">
        <v>8.7586999999999993</v>
      </c>
      <c r="AR467">
        <v>0</v>
      </c>
      <c r="AS467">
        <v>500</v>
      </c>
      <c r="AT467" t="s">
        <v>29</v>
      </c>
    </row>
    <row r="468" spans="39:46" x14ac:dyDescent="0.3">
      <c r="AM468">
        <v>233</v>
      </c>
      <c r="AN468">
        <f t="shared" si="68"/>
        <v>6.6321384767556876E-2</v>
      </c>
      <c r="AO468">
        <v>20.48</v>
      </c>
      <c r="AP468">
        <v>6.7000000000000004E-2</v>
      </c>
      <c r="AQ468">
        <v>8.7597000000000005</v>
      </c>
      <c r="AR468">
        <v>0</v>
      </c>
      <c r="AS468">
        <v>500</v>
      </c>
      <c r="AT468" t="s">
        <v>29</v>
      </c>
    </row>
    <row r="469" spans="39:46" x14ac:dyDescent="0.3">
      <c r="AM469">
        <v>233.5</v>
      </c>
      <c r="AN469">
        <f t="shared" si="68"/>
        <v>6.5353382789317516E-2</v>
      </c>
      <c r="AO469">
        <v>19.809999999999999</v>
      </c>
      <c r="AP469">
        <v>6.6000000000000003E-2</v>
      </c>
      <c r="AQ469">
        <v>8.7606999999999999</v>
      </c>
      <c r="AR469">
        <v>0</v>
      </c>
      <c r="AS469">
        <v>500</v>
      </c>
      <c r="AT469" t="s">
        <v>29</v>
      </c>
    </row>
    <row r="470" spans="39:46" x14ac:dyDescent="0.3">
      <c r="AM470">
        <v>234</v>
      </c>
      <c r="AN470">
        <f t="shared" si="68"/>
        <v>6.4386003956478741E-2</v>
      </c>
      <c r="AO470">
        <v>19.100000000000001</v>
      </c>
      <c r="AP470">
        <v>6.5000000000000002E-2</v>
      </c>
      <c r="AQ470">
        <v>8.7615999999999996</v>
      </c>
      <c r="AR470">
        <v>0</v>
      </c>
      <c r="AS470">
        <v>500</v>
      </c>
      <c r="AT470" t="s">
        <v>29</v>
      </c>
    </row>
    <row r="471" spans="39:46" x14ac:dyDescent="0.3">
      <c r="AM471">
        <v>234.5</v>
      </c>
      <c r="AN471">
        <f t="shared" si="68"/>
        <v>6.2429198813056377E-2</v>
      </c>
      <c r="AO471">
        <v>18.32</v>
      </c>
      <c r="AP471">
        <v>6.3E-2</v>
      </c>
      <c r="AQ471">
        <v>8.7629999999999999</v>
      </c>
      <c r="AR471">
        <v>0</v>
      </c>
      <c r="AS471">
        <v>500</v>
      </c>
      <c r="AT471" t="s">
        <v>29</v>
      </c>
    </row>
    <row r="472" spans="39:46" x14ac:dyDescent="0.3">
      <c r="AM472">
        <v>235</v>
      </c>
      <c r="AN472">
        <f t="shared" si="68"/>
        <v>6.1463095944609296E-2</v>
      </c>
      <c r="AO472">
        <v>17.510000000000002</v>
      </c>
      <c r="AP472">
        <v>6.2E-2</v>
      </c>
      <c r="AQ472">
        <v>8.7642000000000007</v>
      </c>
      <c r="AR472">
        <v>0</v>
      </c>
      <c r="AS472">
        <v>500</v>
      </c>
      <c r="AT472" t="s">
        <v>29</v>
      </c>
    </row>
    <row r="473" spans="39:46" x14ac:dyDescent="0.3">
      <c r="AM473">
        <v>235.5</v>
      </c>
      <c r="AN473">
        <f t="shared" si="68"/>
        <v>6.0495890207715133E-2</v>
      </c>
      <c r="AO473">
        <v>16.71</v>
      </c>
      <c r="AP473">
        <v>6.0999999999999999E-2</v>
      </c>
      <c r="AQ473">
        <v>8.7658000000000005</v>
      </c>
      <c r="AR473">
        <v>0</v>
      </c>
      <c r="AS473">
        <v>500</v>
      </c>
      <c r="AT473" t="s">
        <v>29</v>
      </c>
    </row>
    <row r="474" spans="39:46" x14ac:dyDescent="0.3">
      <c r="AM474">
        <v>236</v>
      </c>
      <c r="AN474">
        <f t="shared" si="68"/>
        <v>5.7544203758654801E-2</v>
      </c>
      <c r="AO474">
        <v>15.89</v>
      </c>
      <c r="AP474">
        <v>5.8000000000000003E-2</v>
      </c>
      <c r="AQ474">
        <v>8.7680000000000007</v>
      </c>
      <c r="AR474">
        <v>0</v>
      </c>
      <c r="AS474">
        <v>500</v>
      </c>
      <c r="AT474" t="s">
        <v>29</v>
      </c>
    </row>
    <row r="475" spans="39:46" x14ac:dyDescent="0.3">
      <c r="AM475">
        <v>236.5</v>
      </c>
      <c r="AN475">
        <f t="shared" si="68"/>
        <v>5.657517804154303E-2</v>
      </c>
      <c r="AO475">
        <v>15.07</v>
      </c>
      <c r="AP475">
        <v>5.7000000000000002E-2</v>
      </c>
      <c r="AQ475">
        <v>8.7695000000000007</v>
      </c>
      <c r="AR475">
        <v>0</v>
      </c>
      <c r="AS475">
        <v>500</v>
      </c>
      <c r="AT475" t="s">
        <v>29</v>
      </c>
    </row>
    <row r="476" spans="39:46" x14ac:dyDescent="0.3">
      <c r="AM476">
        <v>237</v>
      </c>
      <c r="AN476">
        <f t="shared" si="68"/>
        <v>5.5606449060336301E-2</v>
      </c>
      <c r="AO476">
        <v>14.21</v>
      </c>
      <c r="AP476">
        <v>5.6000000000000001E-2</v>
      </c>
      <c r="AQ476">
        <v>8.7708999999999993</v>
      </c>
      <c r="AR476">
        <v>0</v>
      </c>
      <c r="AS476">
        <v>500</v>
      </c>
      <c r="AT476" t="s">
        <v>29</v>
      </c>
    </row>
    <row r="477" spans="39:46" x14ac:dyDescent="0.3">
      <c r="AM477">
        <v>237.5</v>
      </c>
      <c r="AN477">
        <f t="shared" si="68"/>
        <v>5.3642403560830859E-2</v>
      </c>
      <c r="AO477">
        <v>13.39</v>
      </c>
      <c r="AP477">
        <v>5.3999999999999999E-2</v>
      </c>
      <c r="AQ477">
        <v>8.7723999999999993</v>
      </c>
      <c r="AR477">
        <v>0</v>
      </c>
      <c r="AS477">
        <v>500</v>
      </c>
      <c r="AT477" t="s">
        <v>29</v>
      </c>
    </row>
    <row r="478" spans="39:46" x14ac:dyDescent="0.3">
      <c r="AM478">
        <v>238</v>
      </c>
      <c r="AN478">
        <f t="shared" si="68"/>
        <v>5.2669995054401578E-2</v>
      </c>
      <c r="AO478">
        <v>12.59</v>
      </c>
      <c r="AP478">
        <v>5.2999999999999999E-2</v>
      </c>
      <c r="AQ478">
        <v>8.7737999999999996</v>
      </c>
      <c r="AR478">
        <v>0</v>
      </c>
      <c r="AS478">
        <v>500</v>
      </c>
      <c r="AT478" t="s">
        <v>29</v>
      </c>
    </row>
    <row r="479" spans="39:46" x14ac:dyDescent="0.3">
      <c r="AM479">
        <v>238.5</v>
      </c>
      <c r="AN479">
        <f t="shared" si="68"/>
        <v>5.07013649851632E-2</v>
      </c>
      <c r="AO479">
        <v>11.84</v>
      </c>
      <c r="AP479">
        <v>5.0999999999999997E-2</v>
      </c>
      <c r="AQ479">
        <v>8.7751000000000001</v>
      </c>
      <c r="AR479">
        <v>0</v>
      </c>
      <c r="AS479">
        <v>500</v>
      </c>
      <c r="AT479" t="s">
        <v>29</v>
      </c>
    </row>
    <row r="480" spans="39:46" x14ac:dyDescent="0.3">
      <c r="AM480">
        <v>239</v>
      </c>
      <c r="AN480">
        <f t="shared" si="68"/>
        <v>4.9724777448071217E-2</v>
      </c>
      <c r="AO480">
        <v>11.13</v>
      </c>
      <c r="AP480">
        <v>0.05</v>
      </c>
      <c r="AQ480">
        <v>8.7766000000000002</v>
      </c>
      <c r="AR480">
        <v>0</v>
      </c>
      <c r="AS480">
        <v>500</v>
      </c>
      <c r="AT480" t="s">
        <v>29</v>
      </c>
    </row>
    <row r="481" spans="39:46" x14ac:dyDescent="0.3">
      <c r="AM481">
        <v>239.5</v>
      </c>
      <c r="AN481">
        <f t="shared" si="68"/>
        <v>4.7753827893175074E-2</v>
      </c>
      <c r="AO481">
        <v>10.37</v>
      </c>
      <c r="AP481">
        <v>4.8000000000000001E-2</v>
      </c>
      <c r="AQ481">
        <v>8.7783999999999995</v>
      </c>
      <c r="AR481">
        <v>0</v>
      </c>
      <c r="AS481">
        <v>500</v>
      </c>
      <c r="AT481" t="s">
        <v>29</v>
      </c>
    </row>
    <row r="482" spans="39:46" x14ac:dyDescent="0.3">
      <c r="AM482">
        <v>240</v>
      </c>
      <c r="AN482">
        <f t="shared" si="68"/>
        <v>4.6774762611275965E-2</v>
      </c>
      <c r="AO482">
        <v>9.69</v>
      </c>
      <c r="AP482">
        <v>4.7E-2</v>
      </c>
      <c r="AQ482">
        <v>8.7797000000000001</v>
      </c>
      <c r="AR482">
        <v>0</v>
      </c>
      <c r="AS482">
        <v>500</v>
      </c>
      <c r="AT482" t="s">
        <v>29</v>
      </c>
    </row>
    <row r="483" spans="39:46" x14ac:dyDescent="0.3">
      <c r="AM483">
        <v>240.5</v>
      </c>
      <c r="AN483">
        <f t="shared" si="68"/>
        <v>4.5793887240356081E-2</v>
      </c>
      <c r="AO483">
        <v>9.06</v>
      </c>
      <c r="AP483">
        <v>4.5999999999999999E-2</v>
      </c>
      <c r="AQ483">
        <v>8.7807999999999993</v>
      </c>
      <c r="AR483">
        <v>0</v>
      </c>
      <c r="AS483">
        <v>500</v>
      </c>
      <c r="AT483" t="s">
        <v>29</v>
      </c>
    </row>
    <row r="484" spans="39:46" x14ac:dyDescent="0.3">
      <c r="AM484">
        <v>241</v>
      </c>
      <c r="AN484">
        <f t="shared" si="68"/>
        <v>4.3815252225519283E-2</v>
      </c>
      <c r="AO484">
        <v>8.49</v>
      </c>
      <c r="AP484">
        <v>4.3999999999999997E-2</v>
      </c>
      <c r="AQ484">
        <v>8.7820999999999998</v>
      </c>
      <c r="AR484">
        <v>0</v>
      </c>
      <c r="AS484">
        <v>500</v>
      </c>
      <c r="AT484" t="s">
        <v>29</v>
      </c>
    </row>
    <row r="485" spans="39:46" x14ac:dyDescent="0.3">
      <c r="AM485">
        <v>241.5</v>
      </c>
      <c r="AN485">
        <f t="shared" si="68"/>
        <v>4.2831572700296736E-2</v>
      </c>
      <c r="AO485">
        <v>7.92</v>
      </c>
      <c r="AP485">
        <v>4.2999999999999997E-2</v>
      </c>
      <c r="AQ485">
        <v>8.7836999999999996</v>
      </c>
      <c r="AR485">
        <v>0</v>
      </c>
      <c r="AS485">
        <v>500</v>
      </c>
      <c r="AT485" t="s">
        <v>29</v>
      </c>
    </row>
    <row r="486" spans="39:46" x14ac:dyDescent="0.3">
      <c r="AM486">
        <v>242</v>
      </c>
      <c r="AN486">
        <f t="shared" si="68"/>
        <v>4.0850964391691398E-2</v>
      </c>
      <c r="AO486">
        <v>7.35</v>
      </c>
      <c r="AP486">
        <v>4.1000000000000002E-2</v>
      </c>
      <c r="AQ486">
        <v>8.7853999999999992</v>
      </c>
      <c r="AR486">
        <v>0</v>
      </c>
      <c r="AS486">
        <v>500</v>
      </c>
      <c r="AT486" t="s">
        <v>29</v>
      </c>
    </row>
    <row r="487" spans="39:46" x14ac:dyDescent="0.3">
      <c r="AM487">
        <v>242.5</v>
      </c>
      <c r="AN487">
        <f t="shared" si="68"/>
        <v>3.8867878338278934E-2</v>
      </c>
      <c r="AO487">
        <v>6.85</v>
      </c>
      <c r="AP487">
        <v>3.9E-2</v>
      </c>
      <c r="AQ487">
        <v>8.7871000000000006</v>
      </c>
      <c r="AR487">
        <v>0</v>
      </c>
      <c r="AS487">
        <v>500</v>
      </c>
      <c r="AT487" t="s">
        <v>29</v>
      </c>
    </row>
    <row r="488" spans="39:46" x14ac:dyDescent="0.3">
      <c r="AM488">
        <v>243</v>
      </c>
      <c r="AN488">
        <f t="shared" si="68"/>
        <v>3.7880474777448069E-2</v>
      </c>
      <c r="AO488">
        <v>6.36</v>
      </c>
      <c r="AP488">
        <v>3.7999999999999999E-2</v>
      </c>
      <c r="AQ488">
        <v>8.7888000000000002</v>
      </c>
      <c r="AR488">
        <v>0</v>
      </c>
      <c r="AS488">
        <v>500</v>
      </c>
      <c r="AT488" t="s">
        <v>29</v>
      </c>
    </row>
    <row r="489" spans="39:46" x14ac:dyDescent="0.3">
      <c r="AM489">
        <v>243.5</v>
      </c>
      <c r="AN489">
        <f t="shared" si="68"/>
        <v>3.5894777448071215E-2</v>
      </c>
      <c r="AO489">
        <v>5.91</v>
      </c>
      <c r="AP489">
        <v>3.5999999999999997E-2</v>
      </c>
      <c r="AQ489">
        <v>8.7905999999999995</v>
      </c>
      <c r="AR489">
        <v>0</v>
      </c>
      <c r="AS489">
        <v>500</v>
      </c>
      <c r="AT489" t="s">
        <v>29</v>
      </c>
    </row>
    <row r="490" spans="39:46" x14ac:dyDescent="0.3">
      <c r="AM490">
        <v>244</v>
      </c>
      <c r="AN490">
        <f t="shared" si="68"/>
        <v>3.3908694362017808E-2</v>
      </c>
      <c r="AO490">
        <v>5.43</v>
      </c>
      <c r="AP490">
        <v>3.4000000000000002E-2</v>
      </c>
      <c r="AQ490">
        <v>8.7925000000000004</v>
      </c>
      <c r="AR490">
        <v>0</v>
      </c>
      <c r="AS490">
        <v>500</v>
      </c>
      <c r="AT490" t="s">
        <v>29</v>
      </c>
    </row>
    <row r="491" spans="39:46" x14ac:dyDescent="0.3">
      <c r="AM491">
        <v>244.5</v>
      </c>
      <c r="AN491">
        <f t="shared" si="68"/>
        <v>3.1921503461918896E-2</v>
      </c>
      <c r="AO491">
        <v>4.96</v>
      </c>
      <c r="AP491">
        <v>3.2000000000000001E-2</v>
      </c>
      <c r="AQ491">
        <v>8.7942999999999998</v>
      </c>
      <c r="AR491">
        <v>0</v>
      </c>
      <c r="AS491">
        <v>500</v>
      </c>
      <c r="AT491" t="s">
        <v>29</v>
      </c>
    </row>
    <row r="492" spans="39:46" x14ac:dyDescent="0.3">
      <c r="AM492">
        <v>245</v>
      </c>
      <c r="AN492">
        <f t="shared" si="68"/>
        <v>3.0929935707220572E-2</v>
      </c>
      <c r="AO492">
        <v>4.57</v>
      </c>
      <c r="AP492">
        <v>3.1E-2</v>
      </c>
      <c r="AQ492">
        <v>8.7957000000000001</v>
      </c>
      <c r="AR492">
        <v>0</v>
      </c>
      <c r="AS492">
        <v>500</v>
      </c>
      <c r="AT492" t="s">
        <v>29</v>
      </c>
    </row>
    <row r="493" spans="39:46" x14ac:dyDescent="0.3">
      <c r="AM493">
        <v>245.5</v>
      </c>
      <c r="AN493">
        <f t="shared" si="68"/>
        <v>2.8939188921859548E-2</v>
      </c>
      <c r="AO493">
        <v>4.24</v>
      </c>
      <c r="AP493">
        <v>2.9000000000000001E-2</v>
      </c>
      <c r="AQ493">
        <v>8.7974999999999994</v>
      </c>
      <c r="AR493">
        <v>0</v>
      </c>
      <c r="AS493">
        <v>500</v>
      </c>
      <c r="AT493" t="s">
        <v>29</v>
      </c>
    </row>
    <row r="494" spans="39:46" x14ac:dyDescent="0.3">
      <c r="AM494">
        <v>246</v>
      </c>
      <c r="AN494">
        <f t="shared" si="68"/>
        <v>2.7945578635014838E-2</v>
      </c>
      <c r="AO494">
        <v>3.93</v>
      </c>
      <c r="AP494">
        <v>2.8000000000000001E-2</v>
      </c>
      <c r="AQ494">
        <v>8.7986000000000004</v>
      </c>
      <c r="AR494">
        <v>0</v>
      </c>
      <c r="AS494">
        <v>500</v>
      </c>
      <c r="AT494" t="s">
        <v>29</v>
      </c>
    </row>
    <row r="495" spans="39:46" x14ac:dyDescent="0.3">
      <c r="AM495">
        <v>246.5</v>
      </c>
      <c r="AN495">
        <f t="shared" si="68"/>
        <v>2.5952937685459941E-2</v>
      </c>
      <c r="AO495">
        <v>3.66</v>
      </c>
      <c r="AP495">
        <v>2.5999999999999999E-2</v>
      </c>
      <c r="AQ495">
        <v>8.8000000000000007</v>
      </c>
      <c r="AR495">
        <v>0</v>
      </c>
      <c r="AS495">
        <v>500</v>
      </c>
      <c r="AT495" t="s">
        <v>29</v>
      </c>
    </row>
    <row r="496" spans="39:46" x14ac:dyDescent="0.3">
      <c r="AM496">
        <v>247</v>
      </c>
      <c r="AN496">
        <f t="shared" si="68"/>
        <v>2.3959643916913947E-2</v>
      </c>
      <c r="AO496">
        <v>3.4</v>
      </c>
      <c r="AP496">
        <v>2.4E-2</v>
      </c>
      <c r="AQ496">
        <v>8.8019999999999996</v>
      </c>
      <c r="AR496">
        <v>0</v>
      </c>
      <c r="AS496">
        <v>500</v>
      </c>
      <c r="AT496" t="s">
        <v>29</v>
      </c>
    </row>
    <row r="497" spans="39:46" x14ac:dyDescent="0.3">
      <c r="AM497">
        <v>247.5</v>
      </c>
      <c r="AN497">
        <f t="shared" si="68"/>
        <v>2.2964282888229475E-2</v>
      </c>
      <c r="AO497">
        <v>3.14</v>
      </c>
      <c r="AP497">
        <v>2.3E-2</v>
      </c>
      <c r="AQ497">
        <v>8.8033999999999999</v>
      </c>
      <c r="AR497">
        <v>0</v>
      </c>
      <c r="AS497">
        <v>500</v>
      </c>
      <c r="AT497" t="s">
        <v>29</v>
      </c>
    </row>
  </sheetData>
  <mergeCells count="24">
    <mergeCell ref="T4:T7"/>
    <mergeCell ref="U4:U6"/>
    <mergeCell ref="A6:A12"/>
    <mergeCell ref="Y6:Y12"/>
    <mergeCell ref="Y18:Y24"/>
    <mergeCell ref="A19:A25"/>
    <mergeCell ref="Y30:Y36"/>
    <mergeCell ref="A31:A37"/>
    <mergeCell ref="Y42:Y48"/>
    <mergeCell ref="A43:A49"/>
    <mergeCell ref="A54:A60"/>
    <mergeCell ref="Y54:Y60"/>
    <mergeCell ref="A66:A72"/>
    <mergeCell ref="Y66:Y72"/>
    <mergeCell ref="A77:A83"/>
    <mergeCell ref="Y77:Y83"/>
    <mergeCell ref="A88:A94"/>
    <mergeCell ref="Y88:Y94"/>
    <mergeCell ref="A99:A105"/>
    <mergeCell ref="Y99:Y105"/>
    <mergeCell ref="A110:A116"/>
    <mergeCell ref="Y110:Y116"/>
    <mergeCell ref="A121:A127"/>
    <mergeCell ref="V121:V127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527"/>
  <sheetViews>
    <sheetView topLeftCell="T40" zoomScale="85" zoomScaleNormal="85" workbookViewId="0">
      <selection activeCell="AA60" sqref="AA60"/>
    </sheetView>
  </sheetViews>
  <sheetFormatPr defaultRowHeight="14.4" x14ac:dyDescent="0.3"/>
  <cols>
    <col min="15" max="15" width="15.33203125" customWidth="1"/>
    <col min="16" max="16" width="17.109375" customWidth="1"/>
    <col min="17" max="17" width="18.33203125" customWidth="1"/>
    <col min="18" max="18" width="16.88671875" customWidth="1"/>
  </cols>
  <sheetData>
    <row r="1" spans="1:46" x14ac:dyDescent="0.3">
      <c r="A1" s="1" t="s">
        <v>0</v>
      </c>
      <c r="B1" s="22">
        <v>500</v>
      </c>
      <c r="C1" t="s">
        <v>2</v>
      </c>
      <c r="E1" s="1" t="s">
        <v>4</v>
      </c>
      <c r="F1" s="22">
        <v>0.05</v>
      </c>
      <c r="G1" t="s">
        <v>2</v>
      </c>
    </row>
    <row r="2" spans="1:46" x14ac:dyDescent="0.3">
      <c r="A2" s="1" t="s">
        <v>1</v>
      </c>
      <c r="B2" s="22">
        <v>1</v>
      </c>
      <c r="C2" t="s">
        <v>2</v>
      </c>
      <c r="E2" s="1" t="s">
        <v>10</v>
      </c>
      <c r="F2" s="22">
        <v>2304</v>
      </c>
      <c r="G2" t="s">
        <v>3</v>
      </c>
      <c r="K2" t="s">
        <v>24</v>
      </c>
      <c r="L2">
        <v>9.02</v>
      </c>
    </row>
    <row r="3" spans="1:46" ht="43.2" x14ac:dyDescent="0.3">
      <c r="E3" s="1" t="s">
        <v>11</v>
      </c>
      <c r="F3" s="22">
        <v>2304</v>
      </c>
      <c r="G3" t="s">
        <v>3</v>
      </c>
      <c r="O3" t="s">
        <v>19</v>
      </c>
      <c r="P3" s="11" t="s">
        <v>20</v>
      </c>
      <c r="Q3" s="23" t="s">
        <v>22</v>
      </c>
      <c r="R3" s="11" t="s">
        <v>21</v>
      </c>
      <c r="S3" s="23" t="s">
        <v>23</v>
      </c>
      <c r="T3" t="s">
        <v>30</v>
      </c>
      <c r="U3" t="s">
        <v>30</v>
      </c>
    </row>
    <row r="4" spans="1:46" x14ac:dyDescent="0.3">
      <c r="O4" s="13">
        <v>50</v>
      </c>
      <c r="P4" s="14">
        <f>K13-K9</f>
        <v>7.4033366439560204</v>
      </c>
      <c r="Q4" s="16">
        <f>$L$2-P4</f>
        <v>1.6166633560439791</v>
      </c>
      <c r="R4" s="14">
        <f>AI13-AI9</f>
        <v>7.3959040698110625</v>
      </c>
      <c r="S4" s="16">
        <f>$L$2-R4</f>
        <v>1.6240959301889371</v>
      </c>
      <c r="T4" s="38">
        <f>SLOPE(O5:O7,Q5:Q7)</f>
        <v>2556.0640004764741</v>
      </c>
      <c r="U4" s="37">
        <f>SLOPE(O4:O6,S4:S6)</f>
        <v>3176.3269975863814</v>
      </c>
      <c r="AM4">
        <v>0.5</v>
      </c>
      <c r="AN4">
        <f>(AP4-AO4/2022)/9</f>
        <v>-1.8023958676777665E-4</v>
      </c>
      <c r="AO4">
        <v>3.28</v>
      </c>
      <c r="AP4">
        <v>0</v>
      </c>
      <c r="AQ4">
        <v>8.3030000000000008</v>
      </c>
      <c r="AR4">
        <v>2</v>
      </c>
      <c r="AS4">
        <v>500</v>
      </c>
      <c r="AT4" t="s">
        <v>29</v>
      </c>
    </row>
    <row r="5" spans="1:46" x14ac:dyDescent="0.3">
      <c r="O5" s="13">
        <v>100</v>
      </c>
      <c r="P5" s="12">
        <f>K26-K22</f>
        <v>7.3912996166091567</v>
      </c>
      <c r="Q5" s="16">
        <f>$L$2-P5</f>
        <v>1.6287003833908429</v>
      </c>
      <c r="R5" s="14">
        <f>AI25-AI21</f>
        <v>7.3828614524736782</v>
      </c>
      <c r="S5" s="16">
        <f>$L$2-R5</f>
        <v>1.6371385475263214</v>
      </c>
      <c r="T5" s="38"/>
      <c r="U5" s="37"/>
      <c r="AM5">
        <v>1</v>
      </c>
      <c r="AN5">
        <f t="shared" ref="AN5:AN68" si="0">(AP5-AO5/2022)/9</f>
        <v>-1.807890977030443E-4</v>
      </c>
      <c r="AO5">
        <v>3.29</v>
      </c>
      <c r="AP5">
        <v>0</v>
      </c>
      <c r="AQ5">
        <v>8.3031000000000006</v>
      </c>
      <c r="AR5">
        <v>0</v>
      </c>
      <c r="AS5">
        <v>500</v>
      </c>
      <c r="AT5" t="s">
        <v>29</v>
      </c>
    </row>
    <row r="6" spans="1:46" ht="15" customHeight="1" x14ac:dyDescent="0.3">
      <c r="A6" s="36" t="s">
        <v>43</v>
      </c>
      <c r="B6" t="s">
        <v>5</v>
      </c>
      <c r="C6" t="s">
        <v>14</v>
      </c>
      <c r="D6" t="s">
        <v>15</v>
      </c>
      <c r="E6" t="s">
        <v>6</v>
      </c>
      <c r="F6" t="s">
        <v>7</v>
      </c>
      <c r="G6" t="s">
        <v>12</v>
      </c>
      <c r="H6" t="s">
        <v>13</v>
      </c>
      <c r="J6" t="s">
        <v>8</v>
      </c>
      <c r="K6" t="s">
        <v>9</v>
      </c>
      <c r="L6" t="s">
        <v>16</v>
      </c>
      <c r="O6" s="13">
        <v>125</v>
      </c>
      <c r="P6" s="12">
        <f>K38-K34</f>
        <v>7.3766424152179271</v>
      </c>
      <c r="Q6" s="16">
        <f>$L$2-P6</f>
        <v>1.6433575847820725</v>
      </c>
      <c r="R6" s="14">
        <f>AI37-AI33</f>
        <v>7.3721126608349756</v>
      </c>
      <c r="S6" s="16">
        <f>$L$2-R6</f>
        <v>1.6478873391650239</v>
      </c>
      <c r="T6" s="38"/>
      <c r="U6" s="37"/>
      <c r="Y6" s="36" t="s">
        <v>28</v>
      </c>
      <c r="Z6" t="s">
        <v>5</v>
      </c>
      <c r="AA6" t="s">
        <v>14</v>
      </c>
      <c r="AB6" t="s">
        <v>15</v>
      </c>
      <c r="AC6" t="s">
        <v>6</v>
      </c>
      <c r="AD6" t="s">
        <v>7</v>
      </c>
      <c r="AE6" t="s">
        <v>12</v>
      </c>
      <c r="AF6" t="s">
        <v>13</v>
      </c>
      <c r="AH6" t="s">
        <v>8</v>
      </c>
      <c r="AI6" t="s">
        <v>9</v>
      </c>
      <c r="AJ6" t="s">
        <v>16</v>
      </c>
      <c r="AM6">
        <v>2</v>
      </c>
      <c r="AN6">
        <f t="shared" si="0"/>
        <v>-1.818881195735795E-4</v>
      </c>
      <c r="AO6">
        <v>3.31</v>
      </c>
      <c r="AP6">
        <v>0</v>
      </c>
      <c r="AQ6">
        <v>8.3031000000000006</v>
      </c>
      <c r="AR6">
        <v>0</v>
      </c>
      <c r="AS6">
        <v>500</v>
      </c>
      <c r="AT6" t="s">
        <v>29</v>
      </c>
    </row>
    <row r="7" spans="1:46" x14ac:dyDescent="0.3">
      <c r="A7" s="36"/>
      <c r="B7">
        <v>132</v>
      </c>
      <c r="C7">
        <v>2238.7556199999999</v>
      </c>
      <c r="D7">
        <v>514.23639000000003</v>
      </c>
      <c r="E7" s="3">
        <f>B7*$F$1</f>
        <v>6.6000000000000005</v>
      </c>
      <c r="F7" s="3">
        <f>$B$1*$B$2/$E7</f>
        <v>75.757575757575751</v>
      </c>
      <c r="G7" s="3">
        <f>(C7-$F$2/2)*$F$1</f>
        <v>54.337781</v>
      </c>
      <c r="H7" s="3">
        <f>(D7-$F$3/2)*$F$1</f>
        <v>-31.888180500000001</v>
      </c>
      <c r="I7" s="22"/>
      <c r="J7" s="3">
        <f>G7*F7/$B$1</f>
        <v>8.2329971212121205</v>
      </c>
      <c r="K7" s="3">
        <f>H7*F7/$B$1</f>
        <v>-4.8315424999999994</v>
      </c>
      <c r="L7" s="3">
        <f>F7</f>
        <v>75.757575757575751</v>
      </c>
      <c r="O7" s="13">
        <v>150</v>
      </c>
      <c r="P7" s="12">
        <f>K50-K46</f>
        <v>7.3761858402702085</v>
      </c>
      <c r="Q7" s="16">
        <f>$L$2-P7</f>
        <v>1.6438141597297911</v>
      </c>
      <c r="R7" s="14"/>
      <c r="S7" s="16"/>
      <c r="T7" s="38"/>
      <c r="U7" s="3"/>
      <c r="Y7" s="36"/>
      <c r="Z7">
        <v>131</v>
      </c>
      <c r="AA7">
        <v>2239.0959499999999</v>
      </c>
      <c r="AB7">
        <v>512.51648</v>
      </c>
      <c r="AC7" s="3">
        <f>Z7*$F$1</f>
        <v>6.5500000000000007</v>
      </c>
      <c r="AD7" s="3">
        <f>$B$1*$B$2/$AC7</f>
        <v>76.33587786259541</v>
      </c>
      <c r="AE7" s="3">
        <f>(AA7-$F$2/2)*$F$1</f>
        <v>54.354797499999997</v>
      </c>
      <c r="AF7" s="3">
        <f>(AB7-$F$3/2)*$F$1</f>
        <v>-31.974176</v>
      </c>
      <c r="AG7" s="22"/>
      <c r="AH7" s="3">
        <f>AE7*AD7/$B$1</f>
        <v>8.2984423664122122</v>
      </c>
      <c r="AI7" s="3">
        <f>AF7*AD7/$B$1</f>
        <v>-4.8815535877862581</v>
      </c>
      <c r="AJ7" s="3">
        <f>AD7</f>
        <v>76.33587786259541</v>
      </c>
      <c r="AM7">
        <v>2.5</v>
      </c>
      <c r="AN7">
        <f t="shared" si="0"/>
        <v>-1.8298714144411474E-4</v>
      </c>
      <c r="AO7">
        <v>3.33</v>
      </c>
      <c r="AP7">
        <v>0</v>
      </c>
      <c r="AQ7">
        <v>8.3031000000000006</v>
      </c>
      <c r="AR7">
        <v>0</v>
      </c>
      <c r="AS7">
        <v>500</v>
      </c>
      <c r="AT7" t="s">
        <v>29</v>
      </c>
    </row>
    <row r="8" spans="1:46" x14ac:dyDescent="0.3">
      <c r="A8" s="36"/>
      <c r="B8">
        <v>118</v>
      </c>
      <c r="C8">
        <v>829.30237</v>
      </c>
      <c r="D8">
        <v>599.49847</v>
      </c>
      <c r="E8" s="3">
        <f>B8*$F$1</f>
        <v>5.9</v>
      </c>
      <c r="F8" s="3">
        <f>$B$1*$B$2/$E8</f>
        <v>84.745762711864401</v>
      </c>
      <c r="G8" s="3">
        <f>(C8-$F$2/2)*$F$1</f>
        <v>-16.134881500000002</v>
      </c>
      <c r="H8" s="3">
        <f>(D8-$F$3/2)*$F$1</f>
        <v>-27.625076500000002</v>
      </c>
      <c r="I8" s="22"/>
      <c r="J8" s="3">
        <f>G8*F8/$B$1</f>
        <v>-2.734725677966102</v>
      </c>
      <c r="K8" s="3">
        <f>H8*F8/$B$1</f>
        <v>-4.6822163559322032</v>
      </c>
      <c r="L8" s="3">
        <f>F8</f>
        <v>84.745762711864401</v>
      </c>
      <c r="T8" s="3"/>
      <c r="U8" s="3"/>
      <c r="Y8" s="36"/>
      <c r="Z8">
        <v>118</v>
      </c>
      <c r="AA8">
        <v>829.51085999999998</v>
      </c>
      <c r="AB8">
        <v>597.81281000000001</v>
      </c>
      <c r="AC8" s="3">
        <f>Z8*$F$1</f>
        <v>5.9</v>
      </c>
      <c r="AD8" s="3">
        <f>$B$1*$B$2/$AC8</f>
        <v>84.745762711864401</v>
      </c>
      <c r="AE8" s="3">
        <f>(AA8-$F$2/2)*$F$1</f>
        <v>-16.124457000000003</v>
      </c>
      <c r="AF8" s="3">
        <f>(AB8-$F$3/2)*$F$1</f>
        <v>-27.709359500000001</v>
      </c>
      <c r="AG8" s="22"/>
      <c r="AH8" s="3">
        <f>AE8*AD8/$B$1</f>
        <v>-2.7329588135593226</v>
      </c>
      <c r="AI8" s="3">
        <f>AF8*AD8/$B$1</f>
        <v>-4.6965016101694923</v>
      </c>
      <c r="AJ8" s="3">
        <f>AD8</f>
        <v>84.745762711864401</v>
      </c>
      <c r="AM8">
        <v>3</v>
      </c>
      <c r="AN8">
        <f t="shared" si="0"/>
        <v>-1.8298714144411474E-4</v>
      </c>
      <c r="AO8">
        <v>3.33</v>
      </c>
      <c r="AP8">
        <v>0</v>
      </c>
      <c r="AQ8">
        <v>8.3032000000000004</v>
      </c>
      <c r="AR8">
        <v>0</v>
      </c>
      <c r="AS8">
        <v>500</v>
      </c>
      <c r="AT8" t="s">
        <v>29</v>
      </c>
    </row>
    <row r="9" spans="1:46" x14ac:dyDescent="0.3">
      <c r="A9" s="36"/>
      <c r="E9" s="3"/>
      <c r="F9" s="3"/>
      <c r="G9" s="3"/>
      <c r="H9" s="3"/>
      <c r="I9" s="6" t="s">
        <v>18</v>
      </c>
      <c r="J9" s="7">
        <f>AVERAGE(J7:J8)</f>
        <v>2.7491357216230092</v>
      </c>
      <c r="K9" s="7">
        <f>AVERAGE(K7:K8)</f>
        <v>-4.7568794279661013</v>
      </c>
      <c r="L9" s="7">
        <f>AVERAGE(L7:L8)</f>
        <v>80.251669234720083</v>
      </c>
      <c r="O9" s="13"/>
      <c r="P9" s="12"/>
      <c r="Q9" s="16"/>
      <c r="R9" s="14"/>
      <c r="S9" s="3"/>
      <c r="T9" s="3"/>
      <c r="U9" s="3"/>
      <c r="Y9" s="36"/>
      <c r="AC9" s="3"/>
      <c r="AD9" s="3"/>
      <c r="AE9" s="3"/>
      <c r="AF9" s="3"/>
      <c r="AG9" s="6" t="s">
        <v>18</v>
      </c>
      <c r="AH9" s="7">
        <f>AVERAGE(AH7:AH8)</f>
        <v>2.7827417764264446</v>
      </c>
      <c r="AI9" s="7">
        <f>AVERAGE(AI7:AI8)</f>
        <v>-4.7890275989778752</v>
      </c>
      <c r="AJ9" s="7">
        <f>AVERAGE(AJ7:AJ8)</f>
        <v>80.540820287229906</v>
      </c>
      <c r="AM9">
        <v>3.5</v>
      </c>
      <c r="AN9">
        <f t="shared" si="0"/>
        <v>-1.851851851851852E-4</v>
      </c>
      <c r="AO9">
        <v>3.37</v>
      </c>
      <c r="AP9">
        <v>0</v>
      </c>
      <c r="AQ9">
        <v>8.3031000000000006</v>
      </c>
      <c r="AR9">
        <v>0</v>
      </c>
      <c r="AS9">
        <v>500</v>
      </c>
      <c r="AT9" t="s">
        <v>29</v>
      </c>
    </row>
    <row r="10" spans="1:46" x14ac:dyDescent="0.3">
      <c r="A10" s="36"/>
      <c r="B10">
        <v>118</v>
      </c>
      <c r="C10">
        <v>1108.6970200000001</v>
      </c>
      <c r="D10">
        <v>1451.60059</v>
      </c>
      <c r="E10" s="3">
        <f t="shared" ref="E10:E12" si="1">B10*$F$1</f>
        <v>5.9</v>
      </c>
      <c r="F10" s="3">
        <f t="shared" ref="F10:F12" si="2">$B$1*$B$2/$E10</f>
        <v>84.745762711864401</v>
      </c>
      <c r="G10" s="3">
        <f t="shared" ref="G10:G12" si="3">(C10-$F$2/2)*$F$1</f>
        <v>-2.1651489999999969</v>
      </c>
      <c r="H10" s="3">
        <f t="shared" ref="H10:H12" si="4">(D10-$F$3/2)*$F$1</f>
        <v>14.980029500000001</v>
      </c>
      <c r="I10" s="22"/>
      <c r="J10" s="3">
        <f t="shared" ref="J10:J12" si="5">G10*F10/$B$1</f>
        <v>-0.36697440677966048</v>
      </c>
      <c r="K10" s="3">
        <f t="shared" ref="K10:K12" si="6">H10*F10/$B$1</f>
        <v>2.5389880508474576</v>
      </c>
      <c r="L10" s="3">
        <f t="shared" ref="L10:L12" si="7">F10</f>
        <v>84.745762711864401</v>
      </c>
      <c r="O10" s="12"/>
      <c r="P10" s="12"/>
      <c r="Q10" s="3"/>
      <c r="R10" s="3"/>
      <c r="S10" s="3"/>
      <c r="T10" s="3"/>
      <c r="U10" s="3"/>
      <c r="Y10" s="36"/>
      <c r="Z10">
        <v>118</v>
      </c>
      <c r="AA10">
        <v>1108.4349400000001</v>
      </c>
      <c r="AB10">
        <v>1446.9442100000001</v>
      </c>
      <c r="AC10" s="3">
        <f t="shared" ref="AC10:AC12" si="8">Z10*$F$1</f>
        <v>5.9</v>
      </c>
      <c r="AD10" s="3">
        <f>$B$1*$B$2/$AC10</f>
        <v>84.745762711864401</v>
      </c>
      <c r="AE10" s="3">
        <f t="shared" ref="AE10:AE12" si="9">(AA10-$F$2/2)*$F$1</f>
        <v>-2.1782529999999953</v>
      </c>
      <c r="AF10" s="3">
        <f t="shared" ref="AF10:AF12" si="10">(AB10-$F$3/2)*$F$1</f>
        <v>14.747210500000007</v>
      </c>
      <c r="AG10" s="22"/>
      <c r="AH10" s="3">
        <f t="shared" ref="AH10:AH12" si="11">AE10*AD10/$B$1</f>
        <v>-0.36919542372881275</v>
      </c>
      <c r="AI10" s="3">
        <f t="shared" ref="AI10:AI12" si="12">AF10*AD10/$B$1</f>
        <v>2.4995272033898313</v>
      </c>
      <c r="AJ10" s="3">
        <f t="shared" ref="AJ10:AJ12" si="13">AD10</f>
        <v>84.745762711864401</v>
      </c>
      <c r="AM10">
        <v>4</v>
      </c>
      <c r="AN10">
        <f t="shared" si="0"/>
        <v>-1.851851851851852E-4</v>
      </c>
      <c r="AO10">
        <v>3.37</v>
      </c>
      <c r="AP10">
        <v>0</v>
      </c>
      <c r="AQ10">
        <v>8.3030000000000008</v>
      </c>
      <c r="AR10">
        <v>0</v>
      </c>
      <c r="AS10">
        <v>500</v>
      </c>
      <c r="AT10" t="s">
        <v>29</v>
      </c>
    </row>
    <row r="11" spans="1:46" x14ac:dyDescent="0.3">
      <c r="A11" s="36"/>
      <c r="B11">
        <v>139</v>
      </c>
      <c r="C11">
        <v>2119.9868200000001</v>
      </c>
      <c r="D11">
        <v>1526.3362999999999</v>
      </c>
      <c r="E11" s="3">
        <f t="shared" si="1"/>
        <v>6.95</v>
      </c>
      <c r="F11" s="3">
        <f t="shared" si="2"/>
        <v>71.942446043165461</v>
      </c>
      <c r="G11" s="3">
        <f t="shared" si="3"/>
        <v>48.399341000000007</v>
      </c>
      <c r="H11" s="3">
        <f t="shared" si="4"/>
        <v>18.716814999999997</v>
      </c>
      <c r="I11" s="22"/>
      <c r="J11" s="3">
        <f t="shared" si="5"/>
        <v>6.9639339568345333</v>
      </c>
      <c r="K11" s="3">
        <f t="shared" si="6"/>
        <v>2.6930669064748196</v>
      </c>
      <c r="L11" s="3">
        <f t="shared" si="7"/>
        <v>71.942446043165461</v>
      </c>
      <c r="O11" s="12"/>
      <c r="P11" s="12"/>
      <c r="Q11" s="3"/>
      <c r="R11" s="3"/>
      <c r="S11" s="3"/>
      <c r="T11" s="3"/>
      <c r="U11" s="3"/>
      <c r="Y11" s="36"/>
      <c r="Z11">
        <v>140</v>
      </c>
      <c r="AA11">
        <v>2119.7209499999999</v>
      </c>
      <c r="AB11">
        <v>1520.77576</v>
      </c>
      <c r="AC11" s="3">
        <f t="shared" si="8"/>
        <v>7</v>
      </c>
      <c r="AD11" s="3">
        <f>$B$1*$B$2/$AC11</f>
        <v>71.428571428571431</v>
      </c>
      <c r="AE11" s="3">
        <f t="shared" si="9"/>
        <v>48.386047499999997</v>
      </c>
      <c r="AF11" s="3">
        <f t="shared" si="10"/>
        <v>18.438787999999999</v>
      </c>
      <c r="AG11" s="22"/>
      <c r="AH11" s="3">
        <f t="shared" si="11"/>
        <v>6.9122924999999995</v>
      </c>
      <c r="AI11" s="3">
        <f t="shared" si="12"/>
        <v>2.6341125714285711</v>
      </c>
      <c r="AJ11" s="3">
        <f t="shared" si="13"/>
        <v>71.428571428571431</v>
      </c>
      <c r="AM11">
        <v>4.5</v>
      </c>
      <c r="AN11">
        <f t="shared" si="0"/>
        <v>-1.8573469612045279E-4</v>
      </c>
      <c r="AO11">
        <v>3.38</v>
      </c>
      <c r="AP11">
        <v>0</v>
      </c>
      <c r="AQ11">
        <v>8.3032000000000004</v>
      </c>
      <c r="AR11">
        <v>0</v>
      </c>
      <c r="AS11">
        <v>500</v>
      </c>
      <c r="AT11" t="s">
        <v>29</v>
      </c>
    </row>
    <row r="12" spans="1:46" x14ac:dyDescent="0.3">
      <c r="A12" s="36"/>
      <c r="B12">
        <v>139</v>
      </c>
      <c r="C12">
        <v>128.73769999999999</v>
      </c>
      <c r="D12">
        <v>1528.31702</v>
      </c>
      <c r="E12" s="3">
        <f t="shared" si="1"/>
        <v>6.95</v>
      </c>
      <c r="F12" s="3">
        <f t="shared" si="2"/>
        <v>71.942446043165461</v>
      </c>
      <c r="G12" s="3">
        <f t="shared" si="3"/>
        <v>-51.163115000000005</v>
      </c>
      <c r="H12" s="3">
        <f t="shared" si="4"/>
        <v>18.815850999999999</v>
      </c>
      <c r="I12" s="22"/>
      <c r="J12" s="3">
        <f t="shared" si="5"/>
        <v>-7.3615992805755397</v>
      </c>
      <c r="K12" s="3">
        <f t="shared" si="6"/>
        <v>2.7073166906474815</v>
      </c>
      <c r="L12" s="3">
        <f t="shared" si="7"/>
        <v>71.942446043165461</v>
      </c>
      <c r="O12" s="12"/>
      <c r="P12" s="12"/>
      <c r="Q12" s="3"/>
      <c r="R12" s="3"/>
      <c r="S12" s="3"/>
      <c r="T12" s="3"/>
      <c r="U12" s="3"/>
      <c r="Y12" s="36"/>
      <c r="Z12">
        <v>138</v>
      </c>
      <c r="AA12">
        <v>128.50013999999999</v>
      </c>
      <c r="AB12">
        <v>1522.80457</v>
      </c>
      <c r="AC12" s="3">
        <f t="shared" si="8"/>
        <v>6.9</v>
      </c>
      <c r="AD12" s="3">
        <f>$B$1*$B$2/$AC12</f>
        <v>72.463768115942031</v>
      </c>
      <c r="AE12" s="3">
        <f t="shared" si="9"/>
        <v>-51.174993000000001</v>
      </c>
      <c r="AF12" s="3">
        <f t="shared" si="10"/>
        <v>18.540228500000001</v>
      </c>
      <c r="AG12" s="22"/>
      <c r="AH12" s="3">
        <f t="shared" si="11"/>
        <v>-7.4166656521739132</v>
      </c>
      <c r="AI12" s="3">
        <f t="shared" si="12"/>
        <v>2.6869896376811599</v>
      </c>
      <c r="AJ12" s="3">
        <f t="shared" si="13"/>
        <v>72.463768115942031</v>
      </c>
      <c r="AM12">
        <v>5</v>
      </c>
      <c r="AN12">
        <f t="shared" si="0"/>
        <v>-1.8628420705572044E-4</v>
      </c>
      <c r="AO12">
        <v>3.39</v>
      </c>
      <c r="AP12">
        <v>0</v>
      </c>
      <c r="AQ12">
        <v>8.3031000000000006</v>
      </c>
      <c r="AR12">
        <v>0</v>
      </c>
      <c r="AS12">
        <v>500</v>
      </c>
      <c r="AT12" t="s">
        <v>29</v>
      </c>
    </row>
    <row r="13" spans="1:46" x14ac:dyDescent="0.3">
      <c r="A13" s="5"/>
      <c r="B13" s="22"/>
      <c r="C13" s="3"/>
      <c r="D13" s="3"/>
      <c r="E13" s="3"/>
      <c r="F13" s="3"/>
      <c r="G13" s="3"/>
      <c r="H13" s="3"/>
      <c r="I13" s="6" t="s">
        <v>17</v>
      </c>
      <c r="J13" s="7">
        <f>AVERAGE(J10:J12)</f>
        <v>-0.25487991017355566</v>
      </c>
      <c r="K13" s="7">
        <f>AVERAGE(K10:K12)</f>
        <v>2.6464572159899196</v>
      </c>
      <c r="L13" s="7">
        <f>AVERAGE(L10:L12)</f>
        <v>76.210218266065098</v>
      </c>
      <c r="M13" t="s">
        <v>2</v>
      </c>
      <c r="O13" s="12"/>
      <c r="P13" s="12"/>
      <c r="Q13" s="3"/>
      <c r="R13" s="3"/>
      <c r="S13" s="3"/>
      <c r="T13" s="3"/>
      <c r="U13" s="3"/>
      <c r="Y13" s="5"/>
      <c r="Z13" s="22"/>
      <c r="AA13" s="3"/>
      <c r="AB13" s="3"/>
      <c r="AC13" s="3"/>
      <c r="AD13" s="3"/>
      <c r="AE13" s="3"/>
      <c r="AF13" s="3"/>
      <c r="AG13" s="6" t="s">
        <v>17</v>
      </c>
      <c r="AH13" s="7">
        <f>AVERAGE(AH10:AH12)</f>
        <v>-0.29118952530090869</v>
      </c>
      <c r="AI13" s="7">
        <f>AVERAGE(AI10:AI12)</f>
        <v>2.6068764708331873</v>
      </c>
      <c r="AJ13" s="7">
        <f>AVERAGE(AJ10:AJ12)</f>
        <v>76.212700752125954</v>
      </c>
      <c r="AK13" t="s">
        <v>2</v>
      </c>
      <c r="AM13">
        <v>5.5</v>
      </c>
      <c r="AN13">
        <f t="shared" si="0"/>
        <v>-1.9287833827893173E-4</v>
      </c>
      <c r="AO13">
        <v>3.51</v>
      </c>
      <c r="AP13">
        <v>0</v>
      </c>
      <c r="AQ13">
        <v>8.3030000000000008</v>
      </c>
      <c r="AR13">
        <v>0</v>
      </c>
      <c r="AS13">
        <v>500</v>
      </c>
      <c r="AT13" t="s">
        <v>29</v>
      </c>
    </row>
    <row r="14" spans="1:46" ht="15" customHeight="1" x14ac:dyDescent="0.3">
      <c r="A14" s="5"/>
      <c r="B14" s="22"/>
      <c r="C14" s="3"/>
      <c r="D14" s="3"/>
      <c r="E14" s="3"/>
      <c r="F14" s="3"/>
      <c r="G14" s="3"/>
      <c r="H14" s="3"/>
      <c r="I14" s="6"/>
      <c r="J14" s="8" t="s">
        <v>0</v>
      </c>
      <c r="K14" s="9">
        <f>K13-K9</f>
        <v>7.4033366439560204</v>
      </c>
      <c r="L14" s="7" t="s">
        <v>2</v>
      </c>
      <c r="O14" s="12"/>
      <c r="P14" s="12"/>
      <c r="Q14" s="3"/>
      <c r="R14" s="3"/>
      <c r="S14" s="3"/>
      <c r="T14" s="3"/>
      <c r="U14" s="3"/>
      <c r="Y14" s="5"/>
      <c r="Z14" s="22"/>
      <c r="AA14" s="3"/>
      <c r="AB14" s="3"/>
      <c r="AC14" s="3"/>
      <c r="AD14" s="3"/>
      <c r="AE14" s="3"/>
      <c r="AF14" s="3"/>
      <c r="AG14" s="6"/>
      <c r="AH14" s="8" t="s">
        <v>0</v>
      </c>
      <c r="AI14" s="9">
        <f>AI13-AI9</f>
        <v>7.3959040698110625</v>
      </c>
      <c r="AJ14" s="7" t="s">
        <v>2</v>
      </c>
      <c r="AM14">
        <v>6</v>
      </c>
      <c r="AN14">
        <f t="shared" si="0"/>
        <v>-2.0496757885481921E-4</v>
      </c>
      <c r="AO14">
        <v>3.73</v>
      </c>
      <c r="AP14">
        <v>0</v>
      </c>
      <c r="AQ14">
        <v>8.3028999999999993</v>
      </c>
      <c r="AR14">
        <v>0</v>
      </c>
      <c r="AS14">
        <v>500</v>
      </c>
      <c r="AT14" t="s">
        <v>29</v>
      </c>
    </row>
    <row r="15" spans="1:46" x14ac:dyDescent="0.3">
      <c r="A15" s="5"/>
      <c r="B15" s="22"/>
      <c r="C15" s="3"/>
      <c r="D15" s="3"/>
      <c r="E15" s="3"/>
      <c r="F15" s="3"/>
      <c r="G15" s="3"/>
      <c r="H15" s="3"/>
      <c r="J15" s="3"/>
      <c r="K15" s="3"/>
      <c r="L15" s="3"/>
      <c r="O15" s="12"/>
      <c r="P15" s="12"/>
      <c r="Q15" s="3"/>
      <c r="R15" s="19"/>
      <c r="Y15" s="5"/>
      <c r="Z15" s="22"/>
      <c r="AA15" s="3"/>
      <c r="AB15" s="3"/>
      <c r="AC15" s="3"/>
      <c r="AD15" s="3"/>
      <c r="AE15" s="3"/>
      <c r="AF15" s="3"/>
      <c r="AH15" s="3"/>
      <c r="AI15" s="3"/>
      <c r="AJ15" s="3"/>
      <c r="AM15">
        <v>6.5</v>
      </c>
      <c r="AN15">
        <f t="shared" si="0"/>
        <v>-1.0649521925486316E-4</v>
      </c>
      <c r="AO15">
        <v>3.96</v>
      </c>
      <c r="AP15">
        <v>1E-3</v>
      </c>
      <c r="AQ15">
        <v>8.3021999999999991</v>
      </c>
      <c r="AR15">
        <v>0</v>
      </c>
      <c r="AS15">
        <v>500</v>
      </c>
      <c r="AT15" t="s">
        <v>29</v>
      </c>
    </row>
    <row r="16" spans="1:46" x14ac:dyDescent="0.3">
      <c r="O16" s="17"/>
      <c r="P16" s="17"/>
      <c r="Q16" s="17"/>
      <c r="AM16">
        <v>7</v>
      </c>
      <c r="AN16">
        <f t="shared" si="0"/>
        <v>-4.7257940433014364E-6</v>
      </c>
      <c r="AO16">
        <v>4.13</v>
      </c>
      <c r="AP16">
        <v>2E-3</v>
      </c>
      <c r="AQ16">
        <v>8.3010999999999999</v>
      </c>
      <c r="AR16">
        <v>0</v>
      </c>
      <c r="AS16">
        <v>500</v>
      </c>
      <c r="AT16" t="s">
        <v>29</v>
      </c>
    </row>
    <row r="17" spans="1:46" x14ac:dyDescent="0.3">
      <c r="O17" s="17"/>
      <c r="P17" s="18"/>
      <c r="Q17" s="17"/>
      <c r="AM17">
        <v>7.5</v>
      </c>
      <c r="AN17">
        <f t="shared" si="0"/>
        <v>9.7043631168260288E-5</v>
      </c>
      <c r="AO17">
        <v>4.3</v>
      </c>
      <c r="AP17">
        <v>3.0000000000000001E-3</v>
      </c>
      <c r="AQ17">
        <v>8.3003</v>
      </c>
      <c r="AR17">
        <v>0</v>
      </c>
      <c r="AS17">
        <v>500</v>
      </c>
      <c r="AT17" t="s">
        <v>29</v>
      </c>
    </row>
    <row r="18" spans="1:46" ht="15" customHeight="1" x14ac:dyDescent="0.3">
      <c r="O18" s="17"/>
      <c r="P18" s="17"/>
      <c r="Q18" s="17"/>
      <c r="R18" s="3"/>
      <c r="S18" s="3"/>
      <c r="T18" s="3"/>
      <c r="U18" s="3"/>
      <c r="Y18" s="36" t="s">
        <v>40</v>
      </c>
      <c r="Z18" t="s">
        <v>5</v>
      </c>
      <c r="AA18" t="s">
        <v>14</v>
      </c>
      <c r="AB18" t="s">
        <v>15</v>
      </c>
      <c r="AC18" t="s">
        <v>6</v>
      </c>
      <c r="AD18" t="s">
        <v>7</v>
      </c>
      <c r="AE18" t="s">
        <v>12</v>
      </c>
      <c r="AF18" t="s">
        <v>13</v>
      </c>
      <c r="AH18" t="s">
        <v>8</v>
      </c>
      <c r="AI18" t="s">
        <v>9</v>
      </c>
      <c r="AJ18" t="s">
        <v>16</v>
      </c>
      <c r="AM18">
        <v>8</v>
      </c>
      <c r="AN18">
        <f t="shared" si="0"/>
        <v>1.9936256731508957E-4</v>
      </c>
      <c r="AO18">
        <v>4.46</v>
      </c>
      <c r="AP18">
        <v>4.0000000000000001E-3</v>
      </c>
      <c r="AQ18">
        <v>8.2995000000000001</v>
      </c>
      <c r="AR18">
        <v>0</v>
      </c>
      <c r="AS18">
        <v>500</v>
      </c>
      <c r="AT18" t="s">
        <v>29</v>
      </c>
    </row>
    <row r="19" spans="1:46" ht="15" customHeight="1" x14ac:dyDescent="0.3">
      <c r="A19" s="36" t="s">
        <v>40</v>
      </c>
      <c r="B19" t="s">
        <v>5</v>
      </c>
      <c r="C19" t="s">
        <v>14</v>
      </c>
      <c r="D19" t="s">
        <v>15</v>
      </c>
      <c r="E19" t="s">
        <v>6</v>
      </c>
      <c r="F19" t="s">
        <v>7</v>
      </c>
      <c r="G19" t="s">
        <v>12</v>
      </c>
      <c r="H19" t="s">
        <v>13</v>
      </c>
      <c r="J19" t="s">
        <v>8</v>
      </c>
      <c r="K19" t="s">
        <v>9</v>
      </c>
      <c r="L19" t="s">
        <v>16</v>
      </c>
      <c r="O19" s="17"/>
      <c r="P19" s="17"/>
      <c r="Q19" s="17"/>
      <c r="R19" s="3"/>
      <c r="S19" s="3"/>
      <c r="T19" s="3"/>
      <c r="U19" s="3"/>
      <c r="Y19" s="36"/>
      <c r="Z19">
        <v>131</v>
      </c>
      <c r="AA19">
        <v>2239.29297</v>
      </c>
      <c r="AB19">
        <v>511.11313000000001</v>
      </c>
      <c r="AC19" s="3">
        <f>Z19*$F$1</f>
        <v>6.5500000000000007</v>
      </c>
      <c r="AD19" s="3">
        <f>$B$1*$B$2/$AC19</f>
        <v>76.33587786259541</v>
      </c>
      <c r="AE19" s="3">
        <f>(AA19-$F$2/2)*$F$1</f>
        <v>54.364648500000001</v>
      </c>
      <c r="AF19" s="3">
        <f>(AB19-$F$3/2)*$F$1</f>
        <v>-32.044343500000004</v>
      </c>
      <c r="AG19" s="22"/>
      <c r="AH19" s="3">
        <f>AE19*AD19/$B$1</f>
        <v>8.2999463358778609</v>
      </c>
      <c r="AI19" s="3">
        <f>AF19*AD19/$B$1</f>
        <v>-4.8922661832061065</v>
      </c>
      <c r="AJ19" s="3">
        <f>AD19</f>
        <v>76.33587786259541</v>
      </c>
      <c r="AM19">
        <v>8.5</v>
      </c>
      <c r="AN19">
        <f t="shared" si="0"/>
        <v>3.0113199252665131E-4</v>
      </c>
      <c r="AO19">
        <v>4.63</v>
      </c>
      <c r="AP19">
        <v>5.0000000000000001E-3</v>
      </c>
      <c r="AQ19">
        <v>8.2984000000000009</v>
      </c>
      <c r="AR19">
        <v>0</v>
      </c>
      <c r="AS19">
        <v>500</v>
      </c>
      <c r="AT19" t="s">
        <v>29</v>
      </c>
    </row>
    <row r="20" spans="1:46" x14ac:dyDescent="0.3">
      <c r="A20" s="36"/>
      <c r="B20">
        <v>131</v>
      </c>
      <c r="C20">
        <v>2239.1389199999999</v>
      </c>
      <c r="D20">
        <v>512.71551999999997</v>
      </c>
      <c r="E20" s="3">
        <f>B20*$F$1</f>
        <v>6.5500000000000007</v>
      </c>
      <c r="F20" s="3">
        <f>$B$1*$B$2/$E20</f>
        <v>76.33587786259541</v>
      </c>
      <c r="G20" s="3">
        <f>(C20-$F$2/2)*$F$1</f>
        <v>54.356945999999994</v>
      </c>
      <c r="H20" s="3">
        <f>(D20-$F$3/2)*$F$1</f>
        <v>-31.964224000000002</v>
      </c>
      <c r="I20" s="22"/>
      <c r="J20" s="3">
        <f>G20*F20/$B$1</f>
        <v>8.2987703816793879</v>
      </c>
      <c r="K20" s="3">
        <f>H20*F20/$B$1</f>
        <v>-4.8800341984732825</v>
      </c>
      <c r="L20" s="3">
        <f>F20</f>
        <v>76.33587786259541</v>
      </c>
      <c r="O20" s="17"/>
      <c r="P20" s="17"/>
      <c r="Q20" s="17"/>
      <c r="R20" s="3"/>
      <c r="S20" s="3"/>
      <c r="T20" s="3"/>
      <c r="U20" s="3"/>
      <c r="Y20" s="36"/>
      <c r="Z20">
        <v>118</v>
      </c>
      <c r="AA20">
        <v>829.71178999999995</v>
      </c>
      <c r="AB20">
        <v>596.55364999999995</v>
      </c>
      <c r="AC20" s="3">
        <f>Z20*$F$1</f>
        <v>5.9</v>
      </c>
      <c r="AD20" s="3">
        <f>$B$1*$B$2/$AC20</f>
        <v>84.745762711864401</v>
      </c>
      <c r="AE20" s="3">
        <f>(AA20-$F$2/2)*$F$1</f>
        <v>-16.114410500000002</v>
      </c>
      <c r="AF20" s="3">
        <f>(AB20-$F$3/2)*$F$1</f>
        <v>-27.772317500000003</v>
      </c>
      <c r="AG20" s="22"/>
      <c r="AH20" s="3">
        <f>AE20*AD20/$B$1</f>
        <v>-2.7312560169491524</v>
      </c>
      <c r="AI20" s="3">
        <f>AF20*AD20/$B$1</f>
        <v>-4.7071724576271192</v>
      </c>
      <c r="AJ20" s="3">
        <f>AD20</f>
        <v>84.745762711864401</v>
      </c>
      <c r="AM20">
        <v>9</v>
      </c>
      <c r="AN20">
        <f t="shared" si="0"/>
        <v>4.0345092867348059E-4</v>
      </c>
      <c r="AO20">
        <v>4.79</v>
      </c>
      <c r="AP20">
        <v>6.0000000000000001E-3</v>
      </c>
      <c r="AQ20">
        <v>8.2974999999999994</v>
      </c>
      <c r="AR20">
        <v>0</v>
      </c>
      <c r="AS20">
        <v>500</v>
      </c>
      <c r="AT20" t="s">
        <v>29</v>
      </c>
    </row>
    <row r="21" spans="1:46" x14ac:dyDescent="0.3">
      <c r="A21" s="36"/>
      <c r="B21">
        <v>118</v>
      </c>
      <c r="C21">
        <v>829.67174999999997</v>
      </c>
      <c r="D21">
        <v>598.11658</v>
      </c>
      <c r="E21" s="3">
        <f>B21*$F$1</f>
        <v>5.9</v>
      </c>
      <c r="F21" s="3">
        <f>$B$1*$B$2/$E21</f>
        <v>84.745762711864401</v>
      </c>
      <c r="G21" s="3">
        <f>(C21-$F$2/2)*$F$1</f>
        <v>-16.116412500000003</v>
      </c>
      <c r="H21" s="3">
        <f>(D21-$F$3/2)*$F$1</f>
        <v>-27.694171000000001</v>
      </c>
      <c r="I21" s="22"/>
      <c r="J21" s="3">
        <f>G21*F21/$B$1</f>
        <v>-2.731595338983051</v>
      </c>
      <c r="K21" s="3">
        <f>H21*F21/$B$1</f>
        <v>-4.6939272881355931</v>
      </c>
      <c r="L21" s="3">
        <f>F21</f>
        <v>84.745762711864401</v>
      </c>
      <c r="O21" s="5"/>
      <c r="P21" s="22"/>
      <c r="Q21" s="3"/>
      <c r="R21" s="3"/>
      <c r="S21" s="3"/>
      <c r="T21" s="3"/>
      <c r="U21" s="3"/>
      <c r="Y21" s="36"/>
      <c r="AC21" s="3"/>
      <c r="AD21" s="3"/>
      <c r="AE21" s="3"/>
      <c r="AF21" s="3"/>
      <c r="AG21" s="6" t="s">
        <v>18</v>
      </c>
      <c r="AH21" s="7">
        <f>AVERAGE(AH19:AH20)</f>
        <v>2.7843451594643542</v>
      </c>
      <c r="AI21" s="7">
        <f>AVERAGE(AI19:AI20)</f>
        <v>-4.7997193204166129</v>
      </c>
      <c r="AJ21" s="7">
        <f>AVERAGE(AJ19:AJ20)</f>
        <v>80.540820287229906</v>
      </c>
      <c r="AM21">
        <v>9.5</v>
      </c>
      <c r="AN21">
        <f t="shared" si="0"/>
        <v>5.0467084294977468E-4</v>
      </c>
      <c r="AO21">
        <v>4.97</v>
      </c>
      <c r="AP21">
        <v>7.0000000000000001E-3</v>
      </c>
      <c r="AQ21">
        <v>8.2964000000000002</v>
      </c>
      <c r="AR21">
        <v>0</v>
      </c>
      <c r="AS21">
        <v>500</v>
      </c>
      <c r="AT21" t="s">
        <v>29</v>
      </c>
    </row>
    <row r="22" spans="1:46" x14ac:dyDescent="0.3">
      <c r="A22" s="36"/>
      <c r="E22" s="3"/>
      <c r="F22" s="3"/>
      <c r="G22" s="3"/>
      <c r="H22" s="3"/>
      <c r="I22" s="6" t="s">
        <v>18</v>
      </c>
      <c r="J22" s="7">
        <f>AVERAGE(J20:J21)</f>
        <v>2.7835875213481684</v>
      </c>
      <c r="K22" s="7">
        <f>AVERAGE(K20:K21)</f>
        <v>-4.7869807433044382</v>
      </c>
      <c r="L22" s="7">
        <f>AVERAGE(L20:L21)</f>
        <v>80.540820287229906</v>
      </c>
      <c r="O22" s="5"/>
      <c r="P22" s="22"/>
      <c r="Q22" s="3"/>
      <c r="R22" s="3"/>
      <c r="S22" s="3"/>
      <c r="T22" s="3"/>
      <c r="U22" s="3"/>
      <c r="Y22" s="36"/>
      <c r="Z22">
        <v>118</v>
      </c>
      <c r="AA22">
        <v>1108.5682400000001</v>
      </c>
      <c r="AB22">
        <v>1444.2185099999999</v>
      </c>
      <c r="AC22" s="3">
        <f t="shared" ref="AC22:AC24" si="14">Z22*$F$1</f>
        <v>5.9</v>
      </c>
      <c r="AD22" s="3">
        <f>$B$1*$B$2/$AC22</f>
        <v>84.745762711864401</v>
      </c>
      <c r="AE22" s="3">
        <f t="shared" ref="AE22:AE24" si="15">(AA22-$F$2/2)*$F$1</f>
        <v>-2.1715879999999972</v>
      </c>
      <c r="AF22" s="3">
        <f t="shared" ref="AF22:AF24" si="16">(AB22-$F$3/2)*$F$1</f>
        <v>14.610925499999997</v>
      </c>
      <c r="AG22" s="22"/>
      <c r="AH22" s="3">
        <f t="shared" ref="AH22:AH24" si="17">AE22*AD22/$B$1</f>
        <v>-0.36806576271186392</v>
      </c>
      <c r="AI22" s="3">
        <f t="shared" ref="AI22:AI24" si="18">AF22*AD22/$B$1</f>
        <v>2.4764280508474572</v>
      </c>
      <c r="AJ22" s="3">
        <f t="shared" ref="AJ22:AJ24" si="19">AD22</f>
        <v>84.745762711864401</v>
      </c>
      <c r="AM22">
        <v>10</v>
      </c>
      <c r="AN22">
        <f t="shared" si="0"/>
        <v>6.0698977909660412E-4</v>
      </c>
      <c r="AO22">
        <v>5.13</v>
      </c>
      <c r="AP22">
        <v>8.0000000000000002E-3</v>
      </c>
      <c r="AQ22">
        <v>8.2954000000000008</v>
      </c>
      <c r="AR22">
        <v>0</v>
      </c>
      <c r="AS22">
        <v>500</v>
      </c>
      <c r="AT22" t="s">
        <v>29</v>
      </c>
    </row>
    <row r="23" spans="1:46" x14ac:dyDescent="0.3">
      <c r="A23" s="36"/>
      <c r="B23">
        <v>119</v>
      </c>
      <c r="C23">
        <v>1108.9599599999999</v>
      </c>
      <c r="D23">
        <v>1448.26575</v>
      </c>
      <c r="E23" s="3">
        <f t="shared" ref="E23:E25" si="20">B23*$F$1</f>
        <v>5.95</v>
      </c>
      <c r="F23" s="3">
        <f t="shared" ref="F23:F25" si="21">$B$1*$B$2/$E23</f>
        <v>84.033613445378151</v>
      </c>
      <c r="G23" s="3">
        <f t="shared" ref="G23:G25" si="22">(C23-$F$2/2)*$F$1</f>
        <v>-2.1520020000000044</v>
      </c>
      <c r="H23" s="3">
        <f t="shared" ref="H23:H25" si="23">(D23-$F$3/2)*$F$1</f>
        <v>14.813287500000001</v>
      </c>
      <c r="I23" s="22"/>
      <c r="J23" s="3">
        <f t="shared" ref="J23:J25" si="24">G23*F23/$B$1</f>
        <v>-0.36168100840336209</v>
      </c>
      <c r="K23" s="3">
        <f t="shared" ref="K23:K25" si="25">H23*F23/$B$1</f>
        <v>2.4896281512605047</v>
      </c>
      <c r="L23" s="3">
        <f t="shared" ref="L23:L25" si="26">F23</f>
        <v>84.033613445378151</v>
      </c>
      <c r="O23" s="5"/>
      <c r="P23" s="22"/>
      <c r="Q23" s="3"/>
      <c r="R23" s="3"/>
      <c r="S23" s="3"/>
      <c r="T23" s="3"/>
      <c r="U23" s="3"/>
      <c r="Y23" s="36"/>
      <c r="Z23">
        <v>139</v>
      </c>
      <c r="AA23">
        <v>2119.8930700000001</v>
      </c>
      <c r="AB23">
        <v>1517.4453100000001</v>
      </c>
      <c r="AC23" s="3">
        <f t="shared" si="14"/>
        <v>6.95</v>
      </c>
      <c r="AD23" s="3">
        <f>$B$1*$B$2/$AC23</f>
        <v>71.942446043165461</v>
      </c>
      <c r="AE23" s="3">
        <f t="shared" si="15"/>
        <v>48.394653500000004</v>
      </c>
      <c r="AF23" s="3">
        <f t="shared" si="16"/>
        <v>18.272265500000003</v>
      </c>
      <c r="AG23" s="22"/>
      <c r="AH23" s="3">
        <f t="shared" si="17"/>
        <v>6.9632594964028778</v>
      </c>
      <c r="AI23" s="3">
        <f t="shared" si="18"/>
        <v>2.6291029496402878</v>
      </c>
      <c r="AJ23" s="3">
        <f t="shared" si="19"/>
        <v>71.942446043165461</v>
      </c>
      <c r="AM23">
        <v>10.5</v>
      </c>
      <c r="AN23">
        <f t="shared" si="0"/>
        <v>7.0875920430816565E-4</v>
      </c>
      <c r="AO23">
        <v>5.3</v>
      </c>
      <c r="AP23">
        <v>8.9999999999999993E-3</v>
      </c>
      <c r="AQ23">
        <v>8.2943999999999996</v>
      </c>
      <c r="AR23">
        <v>0</v>
      </c>
      <c r="AS23">
        <v>500</v>
      </c>
      <c r="AT23" t="s">
        <v>29</v>
      </c>
    </row>
    <row r="24" spans="1:46" x14ac:dyDescent="0.3">
      <c r="A24" s="36"/>
      <c r="B24">
        <v>140</v>
      </c>
      <c r="C24">
        <v>2120.31567</v>
      </c>
      <c r="D24">
        <v>1522.3158000000001</v>
      </c>
      <c r="E24" s="3">
        <f t="shared" si="20"/>
        <v>7</v>
      </c>
      <c r="F24" s="3">
        <f t="shared" si="21"/>
        <v>71.428571428571431</v>
      </c>
      <c r="G24" s="3">
        <f t="shared" si="22"/>
        <v>48.415783500000003</v>
      </c>
      <c r="H24" s="3">
        <f t="shared" si="23"/>
        <v>18.515790000000006</v>
      </c>
      <c r="I24" s="22"/>
      <c r="J24" s="3">
        <f t="shared" si="24"/>
        <v>6.9165405000000009</v>
      </c>
      <c r="K24" s="3">
        <f t="shared" si="25"/>
        <v>2.6451128571428582</v>
      </c>
      <c r="L24" s="3">
        <f t="shared" si="26"/>
        <v>71.428571428571431</v>
      </c>
      <c r="O24" s="5"/>
      <c r="P24" s="22"/>
      <c r="Q24" s="3"/>
      <c r="R24" s="3"/>
      <c r="S24" s="3"/>
      <c r="T24" s="3"/>
      <c r="U24" s="3"/>
      <c r="Y24" s="36"/>
      <c r="Z24">
        <v>139</v>
      </c>
      <c r="AA24">
        <v>128.70218</v>
      </c>
      <c r="AB24">
        <v>1519.50146</v>
      </c>
      <c r="AC24" s="3">
        <f t="shared" si="14"/>
        <v>6.95</v>
      </c>
      <c r="AD24" s="3">
        <f>$B$1*$B$2/$AC24</f>
        <v>71.942446043165461</v>
      </c>
      <c r="AE24" s="3">
        <f t="shared" si="15"/>
        <v>-51.164891000000004</v>
      </c>
      <c r="AF24" s="3">
        <f t="shared" si="16"/>
        <v>18.375072999999997</v>
      </c>
      <c r="AG24" s="22"/>
      <c r="AH24" s="3">
        <f t="shared" si="17"/>
        <v>-7.3618548201438854</v>
      </c>
      <c r="AI24" s="3">
        <f t="shared" si="18"/>
        <v>2.6438953956834523</v>
      </c>
      <c r="AJ24" s="3">
        <f t="shared" si="19"/>
        <v>71.942446043165461</v>
      </c>
      <c r="AM24">
        <v>11</v>
      </c>
      <c r="AN24">
        <f t="shared" si="0"/>
        <v>6.9721947466754584E-4</v>
      </c>
      <c r="AO24">
        <v>5.51</v>
      </c>
      <c r="AP24">
        <v>8.9999999999999993E-3</v>
      </c>
      <c r="AQ24">
        <v>8.2936999999999994</v>
      </c>
      <c r="AR24">
        <v>0</v>
      </c>
      <c r="AS24">
        <v>500</v>
      </c>
      <c r="AT24" t="s">
        <v>29</v>
      </c>
    </row>
    <row r="25" spans="1:46" x14ac:dyDescent="0.3">
      <c r="A25" s="36"/>
      <c r="B25">
        <v>139</v>
      </c>
      <c r="C25">
        <v>129.20946000000001</v>
      </c>
      <c r="D25">
        <v>1524.27197</v>
      </c>
      <c r="E25" s="3">
        <f t="shared" si="20"/>
        <v>6.95</v>
      </c>
      <c r="F25" s="3">
        <f t="shared" si="21"/>
        <v>71.942446043165461</v>
      </c>
      <c r="G25" s="3">
        <f t="shared" si="22"/>
        <v>-51.139527000000001</v>
      </c>
      <c r="H25" s="3">
        <f t="shared" si="23"/>
        <v>18.613598500000002</v>
      </c>
      <c r="I25" s="22"/>
      <c r="J25" s="3">
        <f t="shared" si="24"/>
        <v>-7.3582053237410063</v>
      </c>
      <c r="K25" s="3">
        <f t="shared" si="25"/>
        <v>2.6782156115107916</v>
      </c>
      <c r="L25" s="3">
        <f t="shared" si="26"/>
        <v>71.942446043165461</v>
      </c>
      <c r="O25" s="5"/>
      <c r="P25" s="22"/>
      <c r="Q25" s="3"/>
      <c r="R25" s="3"/>
      <c r="S25" s="3"/>
      <c r="T25" s="3"/>
      <c r="U25" s="3"/>
      <c r="Y25" s="5"/>
      <c r="Z25" s="22"/>
      <c r="AA25" s="3"/>
      <c r="AB25" s="3"/>
      <c r="AC25" s="3"/>
      <c r="AD25" s="3"/>
      <c r="AE25" s="3"/>
      <c r="AF25" s="3"/>
      <c r="AG25" s="6" t="s">
        <v>17</v>
      </c>
      <c r="AH25" s="7">
        <f>AVERAGE(AH22:AH24)</f>
        <v>-0.25555369548429052</v>
      </c>
      <c r="AI25" s="7">
        <f>AVERAGE(AI22:AI24)</f>
        <v>2.5831421320570658</v>
      </c>
      <c r="AJ25" s="7">
        <f>AVERAGE(AJ22:AJ24)</f>
        <v>76.210218266065098</v>
      </c>
      <c r="AK25" t="s">
        <v>2</v>
      </c>
      <c r="AM25">
        <v>11.5</v>
      </c>
      <c r="AN25">
        <f t="shared" si="0"/>
        <v>9.1010001099021867E-4</v>
      </c>
      <c r="AO25">
        <v>5.68</v>
      </c>
      <c r="AP25">
        <v>1.0999999999999999E-2</v>
      </c>
      <c r="AQ25">
        <v>8.2924000000000007</v>
      </c>
      <c r="AR25">
        <v>0</v>
      </c>
      <c r="AS25">
        <v>500</v>
      </c>
      <c r="AT25" t="s">
        <v>29</v>
      </c>
    </row>
    <row r="26" spans="1:46" ht="15" customHeight="1" x14ac:dyDescent="0.3">
      <c r="A26" s="5"/>
      <c r="B26" s="22"/>
      <c r="C26" s="3"/>
      <c r="D26" s="3"/>
      <c r="E26" s="3"/>
      <c r="F26" s="3"/>
      <c r="G26" s="3"/>
      <c r="H26" s="3"/>
      <c r="I26" s="6" t="s">
        <v>17</v>
      </c>
      <c r="J26" s="7">
        <f>AVERAGE(J23:J25)</f>
        <v>-0.26778194404812261</v>
      </c>
      <c r="K26" s="7">
        <f>AVERAGE(K23:K25)</f>
        <v>2.6043188733047185</v>
      </c>
      <c r="L26" s="7">
        <f>AVERAGE(L23:L25)</f>
        <v>75.801543639038343</v>
      </c>
      <c r="M26" t="s">
        <v>2</v>
      </c>
      <c r="O26" s="5"/>
      <c r="P26" s="22"/>
      <c r="Q26" s="3"/>
      <c r="R26" s="3"/>
      <c r="S26" s="3"/>
      <c r="T26" s="3"/>
      <c r="U26" s="3"/>
      <c r="Y26" s="5"/>
      <c r="Z26" s="22"/>
      <c r="AA26" s="3"/>
      <c r="AB26" s="3"/>
      <c r="AC26" s="3"/>
      <c r="AD26" s="3"/>
      <c r="AE26" s="3"/>
      <c r="AF26" s="3"/>
      <c r="AG26" s="6"/>
      <c r="AH26" s="8" t="s">
        <v>0</v>
      </c>
      <c r="AI26" s="9">
        <f>AI25-AI21</f>
        <v>7.3828614524736782</v>
      </c>
      <c r="AJ26" s="7" t="s">
        <v>2</v>
      </c>
      <c r="AM26">
        <v>12</v>
      </c>
      <c r="AN26">
        <f t="shared" si="0"/>
        <v>1.0107704143312451E-3</v>
      </c>
      <c r="AO26">
        <v>5.87</v>
      </c>
      <c r="AP26">
        <v>1.2E-2</v>
      </c>
      <c r="AQ26">
        <v>8.2914999999999992</v>
      </c>
      <c r="AR26">
        <v>0</v>
      </c>
      <c r="AS26">
        <v>500</v>
      </c>
      <c r="AT26" t="s">
        <v>29</v>
      </c>
    </row>
    <row r="27" spans="1:46" x14ac:dyDescent="0.3">
      <c r="A27" s="5"/>
      <c r="B27" s="22"/>
      <c r="C27" s="3"/>
      <c r="D27" s="3"/>
      <c r="E27" s="3"/>
      <c r="F27" s="3"/>
      <c r="G27" s="3"/>
      <c r="H27" s="3"/>
      <c r="I27" s="6"/>
      <c r="J27" s="8" t="s">
        <v>0</v>
      </c>
      <c r="K27" s="9">
        <f>K26-K22</f>
        <v>7.3912996166091567</v>
      </c>
      <c r="L27" s="7" t="s">
        <v>2</v>
      </c>
      <c r="AM27">
        <v>12.5</v>
      </c>
      <c r="AN27">
        <f t="shared" si="0"/>
        <v>1.1097922848664688E-3</v>
      </c>
      <c r="AO27">
        <v>6.09</v>
      </c>
      <c r="AP27">
        <v>1.2999999999999999E-2</v>
      </c>
      <c r="AQ27">
        <v>8.2904999999999998</v>
      </c>
      <c r="AR27">
        <v>0</v>
      </c>
      <c r="AS27">
        <v>500</v>
      </c>
      <c r="AT27" t="s">
        <v>29</v>
      </c>
    </row>
    <row r="28" spans="1:46" x14ac:dyDescent="0.3">
      <c r="A28" s="5"/>
      <c r="B28" s="22"/>
      <c r="C28" s="3"/>
      <c r="D28" s="3"/>
      <c r="E28" s="3"/>
      <c r="F28" s="3"/>
      <c r="G28" s="3"/>
      <c r="H28" s="3"/>
      <c r="J28" s="3"/>
      <c r="K28" s="3"/>
      <c r="L28" s="3"/>
      <c r="AM28">
        <v>13</v>
      </c>
      <c r="AN28">
        <f t="shared" si="0"/>
        <v>1.0971535333553137E-3</v>
      </c>
      <c r="AO28">
        <v>6.32</v>
      </c>
      <c r="AP28">
        <v>1.2999999999999999E-2</v>
      </c>
      <c r="AQ28">
        <v>8.2896000000000001</v>
      </c>
      <c r="AR28">
        <v>0</v>
      </c>
      <c r="AS28">
        <v>500</v>
      </c>
      <c r="AT28" t="s">
        <v>29</v>
      </c>
    </row>
    <row r="29" spans="1:46" x14ac:dyDescent="0.3">
      <c r="AM29">
        <v>13.5</v>
      </c>
      <c r="AN29">
        <f t="shared" si="0"/>
        <v>1.1961754038905374E-3</v>
      </c>
      <c r="AO29">
        <v>6.54</v>
      </c>
      <c r="AP29">
        <v>1.4E-2</v>
      </c>
      <c r="AQ29">
        <v>8.2888000000000002</v>
      </c>
      <c r="AR29">
        <v>0</v>
      </c>
      <c r="AS29">
        <v>500</v>
      </c>
      <c r="AT29" t="s">
        <v>29</v>
      </c>
    </row>
    <row r="30" spans="1:46" ht="15" customHeight="1" x14ac:dyDescent="0.3">
      <c r="Y30" s="36" t="s">
        <v>41</v>
      </c>
      <c r="Z30" t="s">
        <v>5</v>
      </c>
      <c r="AA30" t="s">
        <v>14</v>
      </c>
      <c r="AB30" t="s">
        <v>15</v>
      </c>
      <c r="AC30" t="s">
        <v>6</v>
      </c>
      <c r="AD30" t="s">
        <v>7</v>
      </c>
      <c r="AE30" t="s">
        <v>12</v>
      </c>
      <c r="AF30" t="s">
        <v>13</v>
      </c>
      <c r="AH30" t="s">
        <v>8</v>
      </c>
      <c r="AI30" t="s">
        <v>9</v>
      </c>
      <c r="AJ30" t="s">
        <v>16</v>
      </c>
      <c r="AM30">
        <v>14</v>
      </c>
      <c r="AN30">
        <f t="shared" si="0"/>
        <v>1.2951972744257609E-3</v>
      </c>
      <c r="AO30">
        <v>6.76</v>
      </c>
      <c r="AP30">
        <v>1.4999999999999999E-2</v>
      </c>
      <c r="AQ30">
        <v>8.2876999999999992</v>
      </c>
      <c r="AR30">
        <v>0</v>
      </c>
      <c r="AS30">
        <v>500</v>
      </c>
      <c r="AT30" t="s">
        <v>29</v>
      </c>
    </row>
    <row r="31" spans="1:46" ht="15" customHeight="1" x14ac:dyDescent="0.3">
      <c r="A31" s="36" t="s">
        <v>41</v>
      </c>
      <c r="B31" t="s">
        <v>5</v>
      </c>
      <c r="C31" t="s">
        <v>14</v>
      </c>
      <c r="D31" t="s">
        <v>15</v>
      </c>
      <c r="E31" t="s">
        <v>6</v>
      </c>
      <c r="F31" t="s">
        <v>7</v>
      </c>
      <c r="G31" t="s">
        <v>12</v>
      </c>
      <c r="H31" t="s">
        <v>13</v>
      </c>
      <c r="J31" t="s">
        <v>8</v>
      </c>
      <c r="K31" t="s">
        <v>9</v>
      </c>
      <c r="L31" t="s">
        <v>16</v>
      </c>
      <c r="Y31" s="36"/>
      <c r="Z31">
        <v>131</v>
      </c>
      <c r="AA31">
        <v>2239.3237300000001</v>
      </c>
      <c r="AB31">
        <v>509.65656000000001</v>
      </c>
      <c r="AC31" s="3">
        <f>Z31*$F$1</f>
        <v>6.5500000000000007</v>
      </c>
      <c r="AD31" s="3">
        <f>$B$1*$B$2/$AC31</f>
        <v>76.33587786259541</v>
      </c>
      <c r="AE31" s="3">
        <f>(AA31-$F$2/2)*$F$1</f>
        <v>54.366186500000005</v>
      </c>
      <c r="AF31" s="3">
        <f>(AB31-$F$3/2)*$F$1</f>
        <v>-32.117172000000004</v>
      </c>
      <c r="AG31" s="22"/>
      <c r="AH31" s="3">
        <f>AE31*AD31/$B$1</f>
        <v>8.3001811450381684</v>
      </c>
      <c r="AI31" s="3">
        <f>AF31*AD31/$B$1</f>
        <v>-4.9033850381679382</v>
      </c>
      <c r="AJ31" s="3">
        <f>AD31</f>
        <v>76.33587786259541</v>
      </c>
      <c r="AM31">
        <v>14.5</v>
      </c>
      <c r="AN31">
        <f t="shared" si="0"/>
        <v>1.3931201230904496E-3</v>
      </c>
      <c r="AO31">
        <v>7</v>
      </c>
      <c r="AP31">
        <v>1.6E-2</v>
      </c>
      <c r="AQ31">
        <v>8.2866</v>
      </c>
      <c r="AR31">
        <v>0</v>
      </c>
      <c r="AS31">
        <v>500</v>
      </c>
      <c r="AT31" t="s">
        <v>29</v>
      </c>
    </row>
    <row r="32" spans="1:46" x14ac:dyDescent="0.3">
      <c r="A32" s="36"/>
      <c r="B32">
        <v>131</v>
      </c>
      <c r="C32">
        <v>2239.27124</v>
      </c>
      <c r="D32">
        <v>511.33154000000002</v>
      </c>
      <c r="E32" s="3">
        <f>B32*$F$1</f>
        <v>6.5500000000000007</v>
      </c>
      <c r="F32" s="3">
        <f>$B$1*$B$2/$E32</f>
        <v>76.33587786259541</v>
      </c>
      <c r="G32" s="3">
        <f>(C32-$F$2/2)*$F$1</f>
        <v>54.363562000000002</v>
      </c>
      <c r="H32" s="3">
        <f>(D32-$F$3/2)*$F$1</f>
        <v>-32.033422999999999</v>
      </c>
      <c r="I32" s="22"/>
      <c r="J32" s="3">
        <f>G32*F32/$B$1</f>
        <v>8.2997804580152668</v>
      </c>
      <c r="K32" s="3">
        <f>H32*F32/$B$1</f>
        <v>-4.890598931297709</v>
      </c>
      <c r="L32" s="3">
        <f>F32</f>
        <v>76.33587786259541</v>
      </c>
      <c r="Y32" s="36"/>
      <c r="Z32">
        <v>118</v>
      </c>
      <c r="AA32">
        <v>829.72351000000003</v>
      </c>
      <c r="AB32">
        <v>595.27039000000002</v>
      </c>
      <c r="AC32" s="3">
        <f>Z32*$F$1</f>
        <v>5.9</v>
      </c>
      <c r="AD32" s="3">
        <f>$B$1*$B$2/$AC32</f>
        <v>84.745762711864401</v>
      </c>
      <c r="AE32" s="3">
        <f>(AA32-$F$2/2)*$F$1</f>
        <v>-16.1138245</v>
      </c>
      <c r="AF32" s="3">
        <f>(AB32-$F$3/2)*$F$1</f>
        <v>-27.8364805</v>
      </c>
      <c r="AG32" s="22"/>
      <c r="AH32" s="3">
        <f>AE32*AD32/$B$1</f>
        <v>-2.7311566949152537</v>
      </c>
      <c r="AI32" s="3">
        <f>AF32*AD32/$B$1</f>
        <v>-4.7180475423728812</v>
      </c>
      <c r="AJ32" s="3">
        <f>AD32</f>
        <v>84.745762711864401</v>
      </c>
      <c r="AM32">
        <v>15</v>
      </c>
      <c r="AN32">
        <f t="shared" si="0"/>
        <v>1.4910429717551381E-3</v>
      </c>
      <c r="AO32">
        <v>7.24</v>
      </c>
      <c r="AP32">
        <v>1.7000000000000001E-2</v>
      </c>
      <c r="AQ32">
        <v>8.2857000000000003</v>
      </c>
      <c r="AR32">
        <v>0</v>
      </c>
      <c r="AS32">
        <v>500</v>
      </c>
      <c r="AT32" t="s">
        <v>29</v>
      </c>
    </row>
    <row r="33" spans="1:46" x14ac:dyDescent="0.3">
      <c r="A33" s="36"/>
      <c r="B33">
        <v>118</v>
      </c>
      <c r="C33">
        <v>829.80205999999998</v>
      </c>
      <c r="D33">
        <v>596.74994000000004</v>
      </c>
      <c r="E33" s="3">
        <f>B33*$F$1</f>
        <v>5.9</v>
      </c>
      <c r="F33" s="3">
        <f>$B$1*$B$2/$E33</f>
        <v>84.745762711864401</v>
      </c>
      <c r="G33" s="3">
        <f>(C33-$F$2/2)*$F$1</f>
        <v>-16.109897</v>
      </c>
      <c r="H33" s="3">
        <f>(D33-$F$3/2)*$F$1</f>
        <v>-27.762502999999999</v>
      </c>
      <c r="I33" s="22"/>
      <c r="J33" s="3">
        <f>G33*F33/$B$1</f>
        <v>-2.7304910169491521</v>
      </c>
      <c r="K33" s="3">
        <f>H33*F33/$B$1</f>
        <v>-4.705508983050847</v>
      </c>
      <c r="L33" s="3">
        <f>F33</f>
        <v>84.745762711864401</v>
      </c>
      <c r="Y33" s="36"/>
      <c r="AC33" s="3"/>
      <c r="AD33" s="3"/>
      <c r="AE33" s="3"/>
      <c r="AF33" s="3"/>
      <c r="AG33" s="6" t="s">
        <v>18</v>
      </c>
      <c r="AH33" s="7">
        <f>AVERAGE(AH31:AH32)</f>
        <v>2.7845122250614573</v>
      </c>
      <c r="AI33" s="7">
        <f>AVERAGE(AI31:AI32)</f>
        <v>-4.8107162902704097</v>
      </c>
      <c r="AJ33" s="7">
        <f>AVERAGE(AJ31:AJ32)</f>
        <v>80.540820287229906</v>
      </c>
      <c r="AM33">
        <v>15.5</v>
      </c>
      <c r="AN33">
        <f t="shared" si="0"/>
        <v>1.5873172876140233E-3</v>
      </c>
      <c r="AO33">
        <v>7.51</v>
      </c>
      <c r="AP33">
        <v>1.7999999999999999E-2</v>
      </c>
      <c r="AQ33">
        <v>8.2849000000000004</v>
      </c>
      <c r="AR33">
        <v>0</v>
      </c>
      <c r="AS33">
        <v>500</v>
      </c>
      <c r="AT33" t="s">
        <v>29</v>
      </c>
    </row>
    <row r="34" spans="1:46" x14ac:dyDescent="0.3">
      <c r="A34" s="36"/>
      <c r="E34" s="3"/>
      <c r="F34" s="3"/>
      <c r="G34" s="3"/>
      <c r="H34" s="3"/>
      <c r="I34" s="6" t="s">
        <v>18</v>
      </c>
      <c r="J34" s="7">
        <f>AVERAGE(J32:J33)</f>
        <v>2.7846447205330573</v>
      </c>
      <c r="K34" s="7">
        <f>AVERAGE(K32:K33)</f>
        <v>-4.798053957174278</v>
      </c>
      <c r="L34" s="7">
        <f>AVERAGE(L32:L33)</f>
        <v>80.540820287229906</v>
      </c>
      <c r="Y34" s="36"/>
      <c r="Z34">
        <v>118</v>
      </c>
      <c r="AA34">
        <v>1108.58716</v>
      </c>
      <c r="AB34">
        <v>1441.6196299999999</v>
      </c>
      <c r="AC34" s="3">
        <f t="shared" ref="AC34:AC36" si="27">Z34*$F$1</f>
        <v>5.9</v>
      </c>
      <c r="AD34" s="3">
        <f>$B$1*$B$2/$AC34</f>
        <v>84.745762711864401</v>
      </c>
      <c r="AE34" s="3">
        <f t="shared" ref="AE34:AE36" si="28">(AA34-$F$2/2)*$F$1</f>
        <v>-2.1706419999999982</v>
      </c>
      <c r="AF34" s="3">
        <f t="shared" ref="AF34:AF36" si="29">(AB34-$F$3/2)*$F$1</f>
        <v>14.480981499999997</v>
      </c>
      <c r="AG34" s="22"/>
      <c r="AH34" s="3">
        <f t="shared" ref="AH34:AH36" si="30">AE34*AD34/$B$1</f>
        <v>-0.36790542372881324</v>
      </c>
      <c r="AI34" s="3">
        <f t="shared" ref="AI34:AI36" si="31">AF34*AD34/$B$1</f>
        <v>2.4544036440677961</v>
      </c>
      <c r="AJ34" s="3">
        <f t="shared" ref="AJ34:AJ36" si="32">AD34</f>
        <v>84.745762711864401</v>
      </c>
      <c r="AM34">
        <v>16</v>
      </c>
      <c r="AN34">
        <f t="shared" si="0"/>
        <v>1.6835916034729091E-3</v>
      </c>
      <c r="AO34">
        <v>7.78</v>
      </c>
      <c r="AP34">
        <v>1.9E-2</v>
      </c>
      <c r="AQ34">
        <v>8.2838999999999992</v>
      </c>
      <c r="AR34">
        <v>0</v>
      </c>
      <c r="AS34">
        <v>500</v>
      </c>
      <c r="AT34" t="s">
        <v>29</v>
      </c>
    </row>
    <row r="35" spans="1:46" x14ac:dyDescent="0.3">
      <c r="A35" s="36"/>
      <c r="B35">
        <v>119</v>
      </c>
      <c r="C35">
        <v>1108.9366500000001</v>
      </c>
      <c r="D35">
        <v>1445.23523</v>
      </c>
      <c r="E35" s="3">
        <f>B35*$F$1</f>
        <v>5.95</v>
      </c>
      <c r="F35" s="3">
        <f>$B$1*$B$2/$E35</f>
        <v>84.033613445378151</v>
      </c>
      <c r="G35" s="3">
        <f>(C35-$F$2/2)*$F$1</f>
        <v>-2.153167499999995</v>
      </c>
      <c r="H35" s="3">
        <f>(D35-$F$3/2)*$F$1</f>
        <v>14.661761500000001</v>
      </c>
      <c r="I35" s="22"/>
      <c r="J35" s="3">
        <f>G35*F35/$B$1</f>
        <v>-0.36187689075630169</v>
      </c>
      <c r="K35" s="3">
        <f>H35*F35/$B$1</f>
        <v>2.4641615966386556</v>
      </c>
      <c r="L35" s="3">
        <f>F35</f>
        <v>84.033613445378151</v>
      </c>
      <c r="Y35" s="36"/>
      <c r="Z35">
        <v>139</v>
      </c>
      <c r="AA35">
        <v>2119.8532700000001</v>
      </c>
      <c r="AB35">
        <v>1514.4281000000001</v>
      </c>
      <c r="AC35" s="3">
        <f t="shared" si="27"/>
        <v>6.95</v>
      </c>
      <c r="AD35" s="3">
        <f>$B$1*$B$2/$AC35</f>
        <v>71.942446043165461</v>
      </c>
      <c r="AE35" s="3">
        <f t="shared" si="28"/>
        <v>48.392663500000005</v>
      </c>
      <c r="AF35" s="3">
        <f t="shared" si="29"/>
        <v>18.121405000000006</v>
      </c>
      <c r="AG35" s="22"/>
      <c r="AH35" s="3">
        <f t="shared" si="30"/>
        <v>6.9629731654676261</v>
      </c>
      <c r="AI35" s="3">
        <f t="shared" si="31"/>
        <v>2.6073964028776988</v>
      </c>
      <c r="AJ35" s="3">
        <f t="shared" si="32"/>
        <v>71.942446043165461</v>
      </c>
      <c r="AM35">
        <v>16.5</v>
      </c>
      <c r="AN35">
        <f t="shared" si="0"/>
        <v>1.7793164083965271E-3</v>
      </c>
      <c r="AO35">
        <v>8.06</v>
      </c>
      <c r="AP35">
        <v>0.02</v>
      </c>
      <c r="AQ35">
        <v>8.2829999999999995</v>
      </c>
      <c r="AR35">
        <v>0</v>
      </c>
      <c r="AS35">
        <v>500</v>
      </c>
      <c r="AT35" t="s">
        <v>29</v>
      </c>
    </row>
    <row r="36" spans="1:46" x14ac:dyDescent="0.3">
      <c r="A36" s="36"/>
      <c r="B36">
        <v>140</v>
      </c>
      <c r="C36">
        <v>2120.2585399999998</v>
      </c>
      <c r="D36">
        <v>1518.69849</v>
      </c>
      <c r="E36" s="3">
        <f>B36*$F$1</f>
        <v>7</v>
      </c>
      <c r="F36" s="3">
        <f>$B$1*$B$2/$E36</f>
        <v>71.428571428571431</v>
      </c>
      <c r="G36" s="3">
        <f>(C36-$F$2/2)*$F$1</f>
        <v>48.412926999999996</v>
      </c>
      <c r="H36" s="3">
        <f>(D36-$F$3/2)*$F$1</f>
        <v>18.3349245</v>
      </c>
      <c r="I36" s="22"/>
      <c r="J36" s="3">
        <f>G36*F36/$B$1</f>
        <v>6.9161324285714283</v>
      </c>
      <c r="K36" s="3">
        <f>H36*F36/$B$1</f>
        <v>2.6192749285714285</v>
      </c>
      <c r="L36" s="3">
        <f>F36</f>
        <v>71.428571428571431</v>
      </c>
      <c r="Y36" s="36"/>
      <c r="Z36">
        <v>139</v>
      </c>
      <c r="AA36">
        <v>128.71027000000001</v>
      </c>
      <c r="AB36">
        <v>1516.51208</v>
      </c>
      <c r="AC36" s="3">
        <f t="shared" si="27"/>
        <v>6.95</v>
      </c>
      <c r="AD36" s="3">
        <f>$B$1*$B$2/$AC36</f>
        <v>71.942446043165461</v>
      </c>
      <c r="AE36" s="3">
        <f t="shared" si="28"/>
        <v>-51.164486500000002</v>
      </c>
      <c r="AF36" s="3">
        <f t="shared" si="29"/>
        <v>18.225604000000001</v>
      </c>
      <c r="AG36" s="22"/>
      <c r="AH36" s="3">
        <f t="shared" si="30"/>
        <v>-7.3617966187050357</v>
      </c>
      <c r="AI36" s="3">
        <f t="shared" si="31"/>
        <v>2.6223890647482011</v>
      </c>
      <c r="AJ36" s="3">
        <f t="shared" si="32"/>
        <v>71.942446043165461</v>
      </c>
      <c r="AM36">
        <v>17</v>
      </c>
      <c r="AN36">
        <f t="shared" si="0"/>
        <v>1.8761402351906804E-3</v>
      </c>
      <c r="AO36">
        <v>8.32</v>
      </c>
      <c r="AP36">
        <v>2.1000000000000001E-2</v>
      </c>
      <c r="AQ36">
        <v>8.2820999999999998</v>
      </c>
      <c r="AR36">
        <v>0</v>
      </c>
      <c r="AS36">
        <v>500</v>
      </c>
      <c r="AT36" t="s">
        <v>29</v>
      </c>
    </row>
    <row r="37" spans="1:46" x14ac:dyDescent="0.3">
      <c r="A37" s="36"/>
      <c r="B37">
        <v>139</v>
      </c>
      <c r="C37">
        <v>129.14852999999999</v>
      </c>
      <c r="D37">
        <v>1520.67371</v>
      </c>
      <c r="E37" s="3">
        <f>B37*$F$1</f>
        <v>6.95</v>
      </c>
      <c r="F37" s="3">
        <f>$B$1*$B$2/$E37</f>
        <v>71.942446043165461</v>
      </c>
      <c r="G37" s="3">
        <f>(C37-$F$2/2)*$F$1</f>
        <v>-51.142573500000005</v>
      </c>
      <c r="H37" s="3">
        <f>(D37-$F$3/2)*$F$1</f>
        <v>18.433685500000003</v>
      </c>
      <c r="I37" s="22"/>
      <c r="J37" s="3">
        <f>G37*F37/$B$1</f>
        <v>-7.3586436690647483</v>
      </c>
      <c r="K37" s="3">
        <f>H37*F37/$B$1</f>
        <v>2.6523288489208636</v>
      </c>
      <c r="L37" s="3">
        <f>F37</f>
        <v>71.942446043165461</v>
      </c>
      <c r="Y37" s="5"/>
      <c r="Z37" s="22"/>
      <c r="AA37" s="3"/>
      <c r="AB37" s="3"/>
      <c r="AC37" s="3"/>
      <c r="AD37" s="3"/>
      <c r="AE37" s="3"/>
      <c r="AF37" s="3"/>
      <c r="AG37" s="6" t="s">
        <v>17</v>
      </c>
      <c r="AH37" s="7">
        <f>AVERAGE(AH34:AH36)</f>
        <v>-0.25557629232207429</v>
      </c>
      <c r="AI37" s="7">
        <f>AVERAGE(AI34:AI36)</f>
        <v>2.5613963705645655</v>
      </c>
      <c r="AJ37" s="7">
        <f>AVERAGE(AJ34:AJ36)</f>
        <v>76.210218266065098</v>
      </c>
      <c r="AK37" t="s">
        <v>2</v>
      </c>
      <c r="AM37">
        <v>17.5</v>
      </c>
      <c r="AN37">
        <f t="shared" si="0"/>
        <v>1.9724145510495658E-3</v>
      </c>
      <c r="AO37">
        <v>8.59</v>
      </c>
      <c r="AP37">
        <v>2.1999999999999999E-2</v>
      </c>
      <c r="AQ37">
        <v>8.2812000000000001</v>
      </c>
      <c r="AR37">
        <v>0</v>
      </c>
      <c r="AS37">
        <v>500</v>
      </c>
      <c r="AT37" t="s">
        <v>29</v>
      </c>
    </row>
    <row r="38" spans="1:46" x14ac:dyDescent="0.3">
      <c r="A38" s="5"/>
      <c r="B38" s="22"/>
      <c r="C38" s="3"/>
      <c r="D38" s="3"/>
      <c r="E38" s="3"/>
      <c r="F38" s="3"/>
      <c r="G38" s="3"/>
      <c r="H38" s="3"/>
      <c r="I38" s="6" t="s">
        <v>17</v>
      </c>
      <c r="J38" s="7">
        <f>AVERAGE(J35:J37)</f>
        <v>-0.26812937708320711</v>
      </c>
      <c r="K38" s="7">
        <f>AVERAGE(K35:K37)</f>
        <v>2.5785884580436491</v>
      </c>
      <c r="L38" s="7">
        <f>AVERAGE(L35:L37)</f>
        <v>75.801543639038343</v>
      </c>
      <c r="M38" t="s">
        <v>2</v>
      </c>
      <c r="Y38" s="5"/>
      <c r="Z38" s="22"/>
      <c r="AA38" s="3"/>
      <c r="AB38" s="3"/>
      <c r="AC38" s="3"/>
      <c r="AD38" s="3"/>
      <c r="AE38" s="3"/>
      <c r="AF38" s="3"/>
      <c r="AG38" s="6"/>
      <c r="AH38" s="8" t="s">
        <v>0</v>
      </c>
      <c r="AI38" s="9">
        <f>AI37-AI33</f>
        <v>7.3721126608349756</v>
      </c>
      <c r="AJ38" s="7" t="s">
        <v>2</v>
      </c>
      <c r="AM38">
        <v>18</v>
      </c>
      <c r="AN38">
        <f t="shared" si="0"/>
        <v>2.0670403341026488E-3</v>
      </c>
      <c r="AO38">
        <v>8.89</v>
      </c>
      <c r="AP38">
        <v>2.3E-2</v>
      </c>
      <c r="AQ38">
        <v>8.2798999999999996</v>
      </c>
      <c r="AR38">
        <v>0</v>
      </c>
      <c r="AS38">
        <v>500</v>
      </c>
      <c r="AT38" t="s">
        <v>29</v>
      </c>
    </row>
    <row r="39" spans="1:46" x14ac:dyDescent="0.3">
      <c r="A39" s="5"/>
      <c r="B39" s="22"/>
      <c r="C39" s="3"/>
      <c r="D39" s="3"/>
      <c r="E39" s="3"/>
      <c r="F39" s="3"/>
      <c r="G39" s="3"/>
      <c r="H39" s="3"/>
      <c r="I39" s="6"/>
      <c r="J39" s="8" t="s">
        <v>0</v>
      </c>
      <c r="K39" s="9">
        <f>K38-K34</f>
        <v>7.3766424152179271</v>
      </c>
      <c r="L39" s="7" t="s">
        <v>2</v>
      </c>
      <c r="AM39">
        <v>18.5</v>
      </c>
      <c r="AN39">
        <f t="shared" si="0"/>
        <v>2.2722277173315751E-3</v>
      </c>
      <c r="AO39">
        <v>9.1999999999999993</v>
      </c>
      <c r="AP39">
        <v>2.5000000000000001E-2</v>
      </c>
      <c r="AQ39">
        <v>8.2783999999999995</v>
      </c>
      <c r="AR39">
        <v>0</v>
      </c>
      <c r="AS39">
        <v>500</v>
      </c>
      <c r="AT39" t="s">
        <v>29</v>
      </c>
    </row>
    <row r="40" spans="1:46" x14ac:dyDescent="0.3">
      <c r="A40" s="5"/>
      <c r="B40" s="22"/>
      <c r="C40" s="3"/>
      <c r="D40" s="3"/>
      <c r="E40" s="3"/>
      <c r="F40" s="3"/>
      <c r="G40" s="3"/>
      <c r="H40" s="3"/>
      <c r="J40" s="3"/>
      <c r="K40" s="3"/>
      <c r="L40" s="3"/>
      <c r="AM40">
        <v>19</v>
      </c>
      <c r="AN40">
        <f t="shared" si="0"/>
        <v>2.3663039894493898E-3</v>
      </c>
      <c r="AO40">
        <v>9.51</v>
      </c>
      <c r="AP40">
        <v>2.5999999999999999E-2</v>
      </c>
      <c r="AQ40">
        <v>8.2769999999999992</v>
      </c>
      <c r="AR40">
        <v>0</v>
      </c>
      <c r="AS40">
        <v>500</v>
      </c>
      <c r="AT40" t="s">
        <v>29</v>
      </c>
    </row>
    <row r="41" spans="1:46" x14ac:dyDescent="0.3">
      <c r="AM41">
        <v>19.5</v>
      </c>
      <c r="AN41">
        <f t="shared" si="0"/>
        <v>2.4598307506319373E-3</v>
      </c>
      <c r="AO41">
        <v>9.83</v>
      </c>
      <c r="AP41">
        <v>2.7E-2</v>
      </c>
      <c r="AQ41">
        <v>8.2757000000000005</v>
      </c>
      <c r="AR41">
        <v>0</v>
      </c>
      <c r="AS41">
        <v>500</v>
      </c>
      <c r="AT41" t="s">
        <v>29</v>
      </c>
    </row>
    <row r="42" spans="1:46" x14ac:dyDescent="0.3">
      <c r="Y42" s="36"/>
      <c r="AM42">
        <v>20</v>
      </c>
      <c r="AN42">
        <f t="shared" si="0"/>
        <v>2.6639191119903292E-3</v>
      </c>
      <c r="AO42">
        <v>10.16</v>
      </c>
      <c r="AP42">
        <v>2.9000000000000001E-2</v>
      </c>
      <c r="AQ42">
        <v>8.2743000000000002</v>
      </c>
      <c r="AR42">
        <v>0</v>
      </c>
      <c r="AS42">
        <v>500</v>
      </c>
      <c r="AT42" t="s">
        <v>29</v>
      </c>
    </row>
    <row r="43" spans="1:46" ht="15" customHeight="1" x14ac:dyDescent="0.3">
      <c r="A43" s="36" t="s">
        <v>42</v>
      </c>
      <c r="B43" t="s">
        <v>5</v>
      </c>
      <c r="C43" t="s">
        <v>14</v>
      </c>
      <c r="D43" t="s">
        <v>15</v>
      </c>
      <c r="E43" t="s">
        <v>6</v>
      </c>
      <c r="F43" t="s">
        <v>7</v>
      </c>
      <c r="G43" t="s">
        <v>12</v>
      </c>
      <c r="H43" t="s">
        <v>13</v>
      </c>
      <c r="J43" t="s">
        <v>8</v>
      </c>
      <c r="K43" t="s">
        <v>9</v>
      </c>
      <c r="L43" t="s">
        <v>16</v>
      </c>
      <c r="Y43" s="36"/>
      <c r="AC43" s="3"/>
      <c r="AD43" s="3"/>
      <c r="AE43" s="3"/>
      <c r="AF43" s="3"/>
      <c r="AG43" s="22"/>
      <c r="AH43" s="3"/>
      <c r="AI43" s="3"/>
      <c r="AJ43" s="3"/>
      <c r="AM43">
        <v>20.5</v>
      </c>
      <c r="AN43">
        <f t="shared" si="0"/>
        <v>2.7557973403670734E-3</v>
      </c>
      <c r="AO43">
        <v>10.51</v>
      </c>
      <c r="AP43">
        <v>0.03</v>
      </c>
      <c r="AQ43">
        <v>8.2726000000000006</v>
      </c>
      <c r="AR43">
        <v>0</v>
      </c>
      <c r="AS43">
        <v>500</v>
      </c>
      <c r="AT43" t="s">
        <v>29</v>
      </c>
    </row>
    <row r="44" spans="1:46" x14ac:dyDescent="0.3">
      <c r="A44" s="36"/>
      <c r="B44">
        <v>131</v>
      </c>
      <c r="C44">
        <v>2239.2805199999998</v>
      </c>
      <c r="D44">
        <v>509.77945</v>
      </c>
      <c r="E44" s="3">
        <f>B44*$F$1</f>
        <v>6.5500000000000007</v>
      </c>
      <c r="F44" s="3">
        <f>$B$1*$B$2/$E44</f>
        <v>76.33587786259541</v>
      </c>
      <c r="G44" s="3">
        <f>(C44-$F$2/2)*$F$1</f>
        <v>54.364025999999996</v>
      </c>
      <c r="H44" s="3">
        <f>(D44-$F$3/2)*$F$1</f>
        <v>-32.111027499999999</v>
      </c>
      <c r="I44" s="22"/>
      <c r="J44" s="3">
        <f>G44*F44/$B$1</f>
        <v>8.299851297709921</v>
      </c>
      <c r="K44" s="3">
        <f>H44*F44/$B$1</f>
        <v>-4.9024469465648846</v>
      </c>
      <c r="L44" s="3">
        <f>F44</f>
        <v>76.33587786259541</v>
      </c>
      <c r="Y44" s="36"/>
      <c r="AC44" s="3"/>
      <c r="AD44" s="3"/>
      <c r="AE44" s="3"/>
      <c r="AF44" s="3"/>
      <c r="AG44" s="22"/>
      <c r="AH44" s="3"/>
      <c r="AI44" s="3"/>
      <c r="AJ44" s="3"/>
      <c r="AM44">
        <v>21</v>
      </c>
      <c r="AN44">
        <f t="shared" si="0"/>
        <v>2.958786679854929E-3</v>
      </c>
      <c r="AO44">
        <v>10.86</v>
      </c>
      <c r="AP44">
        <v>3.2000000000000001E-2</v>
      </c>
      <c r="AQ44">
        <v>8.2710000000000008</v>
      </c>
      <c r="AR44">
        <v>0</v>
      </c>
      <c r="AS44">
        <v>500</v>
      </c>
      <c r="AT44" t="s">
        <v>29</v>
      </c>
    </row>
    <row r="45" spans="1:46" x14ac:dyDescent="0.3">
      <c r="A45" s="36"/>
      <c r="B45">
        <v>118</v>
      </c>
      <c r="C45">
        <v>829.74719000000005</v>
      </c>
      <c r="D45">
        <v>595.42705999999998</v>
      </c>
      <c r="E45" s="3">
        <f>B45*$F$1</f>
        <v>5.9</v>
      </c>
      <c r="F45" s="3">
        <f>$B$1*$B$2/$E45</f>
        <v>84.745762711864401</v>
      </c>
      <c r="G45" s="3">
        <f>(C45-$F$2/2)*$F$1</f>
        <v>-16.112640499999998</v>
      </c>
      <c r="H45" s="3">
        <f>(D45-$F$3/2)*$F$1</f>
        <v>-27.828647000000004</v>
      </c>
      <c r="I45" s="22"/>
      <c r="J45" s="3">
        <f>G45*F45/$B$1</f>
        <v>-2.7309560169491518</v>
      </c>
      <c r="K45" s="3">
        <f>H45*F45/$B$1</f>
        <v>-4.7167198305084748</v>
      </c>
      <c r="L45" s="3">
        <f>F45</f>
        <v>84.745762711864401</v>
      </c>
      <c r="Y45" s="36"/>
      <c r="AC45" s="3"/>
      <c r="AD45" s="3"/>
      <c r="AE45" s="3"/>
      <c r="AF45" s="3"/>
      <c r="AG45" s="6"/>
      <c r="AH45" s="7"/>
      <c r="AI45" s="7"/>
      <c r="AJ45" s="7"/>
      <c r="AM45">
        <v>21.5</v>
      </c>
      <c r="AN45">
        <f t="shared" si="0"/>
        <v>3.1601274865369821E-3</v>
      </c>
      <c r="AO45">
        <v>11.24</v>
      </c>
      <c r="AP45">
        <v>3.4000000000000002E-2</v>
      </c>
      <c r="AQ45">
        <v>8.2693999999999992</v>
      </c>
      <c r="AR45">
        <v>0</v>
      </c>
      <c r="AS45">
        <v>500</v>
      </c>
      <c r="AT45" t="s">
        <v>29</v>
      </c>
    </row>
    <row r="46" spans="1:46" x14ac:dyDescent="0.3">
      <c r="A46" s="36"/>
      <c r="E46" s="3"/>
      <c r="F46" s="3"/>
      <c r="G46" s="3"/>
      <c r="H46" s="3"/>
      <c r="I46" s="6" t="s">
        <v>18</v>
      </c>
      <c r="J46" s="7">
        <f>AVERAGE(J44:J45)</f>
        <v>2.7844476403803844</v>
      </c>
      <c r="K46" s="7">
        <f>AVERAGE(K44:K45)</f>
        <v>-4.8095833885366801</v>
      </c>
      <c r="L46" s="7">
        <f>AVERAGE(L44:L45)</f>
        <v>80.540820287229906</v>
      </c>
      <c r="Y46" s="36"/>
      <c r="AC46" s="3"/>
      <c r="AD46" s="3"/>
      <c r="AE46" s="3"/>
      <c r="AF46" s="3"/>
      <c r="AG46" s="22"/>
      <c r="AH46" s="3"/>
      <c r="AI46" s="3"/>
      <c r="AJ46" s="3"/>
      <c r="AM46">
        <v>22</v>
      </c>
      <c r="AN46">
        <f t="shared" si="0"/>
        <v>3.2514562039784598E-3</v>
      </c>
      <c r="AO46">
        <v>11.6</v>
      </c>
      <c r="AP46">
        <v>3.5000000000000003E-2</v>
      </c>
      <c r="AQ46">
        <v>8.2680000000000007</v>
      </c>
      <c r="AR46">
        <v>0</v>
      </c>
      <c r="AS46">
        <v>500</v>
      </c>
      <c r="AT46" t="s">
        <v>29</v>
      </c>
    </row>
    <row r="47" spans="1:46" x14ac:dyDescent="0.3">
      <c r="A47" s="36"/>
      <c r="B47">
        <v>118</v>
      </c>
      <c r="C47">
        <v>1108.6671100000001</v>
      </c>
      <c r="D47">
        <v>1442.2536600000001</v>
      </c>
      <c r="E47" s="3">
        <f t="shared" ref="E47:E49" si="33">B47*$F$1</f>
        <v>5.9</v>
      </c>
      <c r="F47" s="3">
        <f>$B$1*$B$2/$E47</f>
        <v>84.745762711864401</v>
      </c>
      <c r="G47" s="3">
        <f t="shared" ref="G47:G49" si="34">(C47-$F$2/2)*$F$1</f>
        <v>-2.1666444999999954</v>
      </c>
      <c r="H47" s="3">
        <f t="shared" ref="H47:H49" si="35">(D47-$F$3/2)*$F$1</f>
        <v>14.512683000000004</v>
      </c>
      <c r="I47" s="22"/>
      <c r="J47" s="3">
        <f t="shared" ref="J47:J49" si="36">G47*F47/$B$1</f>
        <v>-0.36722788135593143</v>
      </c>
      <c r="K47" s="3">
        <f t="shared" ref="K47:K49" si="37">H47*F47/$B$1</f>
        <v>2.4597767796610173</v>
      </c>
      <c r="L47" s="3">
        <f t="shared" ref="L47:L49" si="38">F47</f>
        <v>84.745762711864401</v>
      </c>
      <c r="Y47" s="36"/>
      <c r="AC47" s="3"/>
      <c r="AD47" s="3"/>
      <c r="AE47" s="3"/>
      <c r="AF47" s="3"/>
      <c r="AG47" s="22"/>
      <c r="AH47" s="3"/>
      <c r="AI47" s="3"/>
      <c r="AJ47" s="3"/>
      <c r="AM47">
        <v>22.5</v>
      </c>
      <c r="AN47">
        <f t="shared" si="0"/>
        <v>3.452797010660512E-3</v>
      </c>
      <c r="AO47">
        <v>11.98</v>
      </c>
      <c r="AP47">
        <v>3.6999999999999998E-2</v>
      </c>
      <c r="AQ47">
        <v>8.2664000000000009</v>
      </c>
      <c r="AR47">
        <v>0</v>
      </c>
      <c r="AS47">
        <v>500</v>
      </c>
      <c r="AT47" t="s">
        <v>29</v>
      </c>
    </row>
    <row r="48" spans="1:46" x14ac:dyDescent="0.3">
      <c r="A48" s="36"/>
      <c r="B48">
        <v>139</v>
      </c>
      <c r="C48">
        <v>2119.9685100000002</v>
      </c>
      <c r="D48">
        <v>1515.1665</v>
      </c>
      <c r="E48" s="3">
        <f t="shared" si="33"/>
        <v>6.95</v>
      </c>
      <c r="F48" s="3">
        <f>$B$1*$B$2/$E48</f>
        <v>71.942446043165461</v>
      </c>
      <c r="G48" s="3">
        <f t="shared" si="34"/>
        <v>48.398425500000009</v>
      </c>
      <c r="H48" s="3">
        <f t="shared" si="35"/>
        <v>18.158325000000001</v>
      </c>
      <c r="I48" s="22"/>
      <c r="J48" s="3">
        <f t="shared" si="36"/>
        <v>6.963802230215828</v>
      </c>
      <c r="K48" s="3">
        <f t="shared" si="37"/>
        <v>2.6127086330935252</v>
      </c>
      <c r="L48" s="3">
        <f t="shared" si="38"/>
        <v>71.942446043165461</v>
      </c>
      <c r="Y48" s="36"/>
      <c r="AC48" s="3"/>
      <c r="AD48" s="3"/>
      <c r="AE48" s="3"/>
      <c r="AF48" s="3"/>
      <c r="AG48" s="22"/>
      <c r="AH48" s="3"/>
      <c r="AI48" s="3"/>
      <c r="AJ48" s="3"/>
      <c r="AM48">
        <v>23</v>
      </c>
      <c r="AN48">
        <f t="shared" si="0"/>
        <v>3.5435762171667218E-3</v>
      </c>
      <c r="AO48">
        <v>12.35</v>
      </c>
      <c r="AP48">
        <v>3.7999999999999999E-2</v>
      </c>
      <c r="AQ48">
        <v>8.2651000000000003</v>
      </c>
      <c r="AR48">
        <v>0</v>
      </c>
      <c r="AS48">
        <v>500</v>
      </c>
      <c r="AT48" t="s">
        <v>29</v>
      </c>
    </row>
    <row r="49" spans="1:46" x14ac:dyDescent="0.3">
      <c r="A49" s="36"/>
      <c r="B49">
        <v>139</v>
      </c>
      <c r="C49">
        <v>128.8681</v>
      </c>
      <c r="D49">
        <v>1517.19775</v>
      </c>
      <c r="E49" s="3">
        <f t="shared" si="33"/>
        <v>6.95</v>
      </c>
      <c r="F49" s="3">
        <f>$B$1*$B$2/$E49</f>
        <v>71.942446043165461</v>
      </c>
      <c r="G49" s="3">
        <f t="shared" si="34"/>
        <v>-51.156595000000003</v>
      </c>
      <c r="H49" s="3">
        <f t="shared" si="35"/>
        <v>18.259887500000001</v>
      </c>
      <c r="I49" s="22"/>
      <c r="J49" s="3">
        <f t="shared" si="36"/>
        <v>-7.3606611510791362</v>
      </c>
      <c r="K49" s="3">
        <f t="shared" si="37"/>
        <v>2.6273219424460432</v>
      </c>
      <c r="L49" s="3">
        <f t="shared" si="38"/>
        <v>71.942446043165461</v>
      </c>
      <c r="Y49" s="5"/>
      <c r="Z49" s="22"/>
      <c r="AA49" s="3"/>
      <c r="AB49" s="3"/>
      <c r="AC49" s="3"/>
      <c r="AD49" s="3"/>
      <c r="AE49" s="3"/>
      <c r="AF49" s="3"/>
      <c r="AG49" s="6"/>
      <c r="AH49" s="7"/>
      <c r="AI49" s="7"/>
      <c r="AJ49" s="7"/>
      <c r="AM49">
        <v>23.5</v>
      </c>
      <c r="AN49">
        <f t="shared" si="0"/>
        <v>3.7449170238487745E-3</v>
      </c>
      <c r="AO49">
        <v>12.73</v>
      </c>
      <c r="AP49">
        <v>0.04</v>
      </c>
      <c r="AQ49">
        <v>8.2635000000000005</v>
      </c>
      <c r="AR49">
        <v>0</v>
      </c>
      <c r="AS49">
        <v>500</v>
      </c>
      <c r="AT49" t="s">
        <v>29</v>
      </c>
    </row>
    <row r="50" spans="1:46" x14ac:dyDescent="0.3">
      <c r="A50" s="5"/>
      <c r="B50" s="22"/>
      <c r="C50" s="3"/>
      <c r="D50" s="3"/>
      <c r="E50" s="3"/>
      <c r="F50" s="3"/>
      <c r="G50" s="3"/>
      <c r="H50" s="3"/>
      <c r="I50" s="6" t="s">
        <v>17</v>
      </c>
      <c r="J50" s="7">
        <f>AVERAGE(J47:J49)</f>
        <v>-0.25469560073974645</v>
      </c>
      <c r="K50" s="7">
        <f>AVERAGE(K47:K49)</f>
        <v>2.5666024517335284</v>
      </c>
      <c r="L50" s="7">
        <f>AVERAGE(L47:L49)</f>
        <v>76.210218266065098</v>
      </c>
      <c r="M50" t="s">
        <v>2</v>
      </c>
      <c r="P50">
        <v>134</v>
      </c>
      <c r="Q50">
        <v>2222.31592</v>
      </c>
      <c r="R50">
        <v>515.98974999999996</v>
      </c>
      <c r="Y50" s="5"/>
      <c r="Z50" s="22"/>
      <c r="AA50" s="3"/>
      <c r="AB50" s="3"/>
      <c r="AC50" s="3"/>
      <c r="AD50" s="3"/>
      <c r="AE50" s="3"/>
      <c r="AF50" s="3"/>
      <c r="AG50" s="6"/>
      <c r="AH50" s="8"/>
      <c r="AI50" s="9"/>
      <c r="AJ50" s="7"/>
      <c r="AM50">
        <v>24</v>
      </c>
      <c r="AN50">
        <f t="shared" si="0"/>
        <v>3.8351467194197167E-3</v>
      </c>
      <c r="AO50">
        <v>13.11</v>
      </c>
      <c r="AP50">
        <v>4.1000000000000002E-2</v>
      </c>
      <c r="AQ50">
        <v>8.2624999999999993</v>
      </c>
      <c r="AR50">
        <v>0</v>
      </c>
      <c r="AS50">
        <v>500</v>
      </c>
      <c r="AT50" t="s">
        <v>29</v>
      </c>
    </row>
    <row r="51" spans="1:46" x14ac:dyDescent="0.3">
      <c r="A51" s="5"/>
      <c r="B51" s="22"/>
      <c r="C51" s="3"/>
      <c r="D51" s="3"/>
      <c r="E51" s="3"/>
      <c r="F51" s="3"/>
      <c r="G51" s="3"/>
      <c r="H51" s="3"/>
      <c r="I51" s="6"/>
      <c r="J51" s="8" t="s">
        <v>0</v>
      </c>
      <c r="K51" s="9">
        <f>K50-K46</f>
        <v>7.3761858402702085</v>
      </c>
      <c r="L51" s="7" t="s">
        <v>2</v>
      </c>
      <c r="P51">
        <v>118</v>
      </c>
      <c r="Q51">
        <v>813.94946000000004</v>
      </c>
      <c r="R51">
        <v>600.83672999999999</v>
      </c>
      <c r="AM51">
        <v>24.5</v>
      </c>
      <c r="AN51">
        <f t="shared" si="0"/>
        <v>3.9248269040553906E-3</v>
      </c>
      <c r="AO51">
        <v>13.5</v>
      </c>
      <c r="AP51">
        <v>4.2000000000000003E-2</v>
      </c>
      <c r="AQ51">
        <v>8.2609999999999992</v>
      </c>
      <c r="AR51">
        <v>0</v>
      </c>
      <c r="AS51">
        <v>500</v>
      </c>
      <c r="AT51" t="s">
        <v>29</v>
      </c>
    </row>
    <row r="52" spans="1:46" x14ac:dyDescent="0.3">
      <c r="A52" s="5"/>
      <c r="B52" s="22"/>
      <c r="C52" s="3"/>
      <c r="D52" s="3"/>
      <c r="E52" s="3"/>
      <c r="F52" s="3"/>
      <c r="G52" s="3"/>
      <c r="H52" s="3"/>
      <c r="J52" s="3"/>
      <c r="K52" s="3"/>
      <c r="L52" s="3"/>
      <c r="P52">
        <v>118</v>
      </c>
      <c r="Q52">
        <v>1102.78772</v>
      </c>
      <c r="R52">
        <v>1386.0197800000001</v>
      </c>
      <c r="AM52">
        <v>25</v>
      </c>
      <c r="AN52">
        <f t="shared" si="0"/>
        <v>4.0134080668205296E-3</v>
      </c>
      <c r="AO52">
        <v>13.91</v>
      </c>
      <c r="AP52">
        <v>4.2999999999999997E-2</v>
      </c>
      <c r="AQ52">
        <v>8.26</v>
      </c>
      <c r="AR52">
        <v>0</v>
      </c>
      <c r="AS52">
        <v>500</v>
      </c>
      <c r="AT52" t="s">
        <v>29</v>
      </c>
    </row>
    <row r="53" spans="1:46" x14ac:dyDescent="0.3">
      <c r="P53">
        <v>140</v>
      </c>
      <c r="Q53">
        <v>2112.3122600000002</v>
      </c>
      <c r="R53">
        <v>1447.8197</v>
      </c>
      <c r="AM53">
        <v>25.5</v>
      </c>
      <c r="AN53">
        <f t="shared" si="0"/>
        <v>4.1014397186504006E-3</v>
      </c>
      <c r="AO53">
        <v>14.33</v>
      </c>
      <c r="AP53">
        <v>4.3999999999999997E-2</v>
      </c>
      <c r="AQ53">
        <v>8.2586999999999993</v>
      </c>
      <c r="AR53">
        <v>0</v>
      </c>
      <c r="AS53">
        <v>500</v>
      </c>
      <c r="AT53" t="s">
        <v>29</v>
      </c>
    </row>
    <row r="54" spans="1:46" ht="15" customHeight="1" x14ac:dyDescent="0.3">
      <c r="A54" s="36"/>
      <c r="P54">
        <v>139</v>
      </c>
      <c r="Q54">
        <v>112.86628</v>
      </c>
      <c r="R54">
        <v>1451.97693</v>
      </c>
      <c r="Y54" s="36"/>
      <c r="AM54">
        <v>26</v>
      </c>
      <c r="AN54">
        <f t="shared" si="0"/>
        <v>4.3005824815913838E-3</v>
      </c>
      <c r="AO54">
        <v>14.75</v>
      </c>
      <c r="AP54">
        <v>4.5999999999999999E-2</v>
      </c>
      <c r="AQ54">
        <v>8.2573000000000008</v>
      </c>
      <c r="AR54">
        <v>0</v>
      </c>
      <c r="AS54">
        <v>500</v>
      </c>
      <c r="AT54" t="s">
        <v>29</v>
      </c>
    </row>
    <row r="55" spans="1:46" x14ac:dyDescent="0.3">
      <c r="A55" s="36"/>
      <c r="E55" s="3"/>
      <c r="F55" s="3"/>
      <c r="G55" s="3"/>
      <c r="H55" s="3"/>
      <c r="I55" s="22"/>
      <c r="J55" s="3"/>
      <c r="K55" s="3"/>
      <c r="L55" s="3"/>
      <c r="P55">
        <v>135</v>
      </c>
      <c r="Q55">
        <v>2223.1335399999998</v>
      </c>
      <c r="R55">
        <v>513.17034999999998</v>
      </c>
      <c r="Y55" s="36"/>
      <c r="AC55" s="3"/>
      <c r="AD55" s="3"/>
      <c r="AE55" s="3"/>
      <c r="AF55" s="3"/>
      <c r="AG55" s="22"/>
      <c r="AH55" s="3"/>
      <c r="AI55" s="3"/>
      <c r="AJ55" s="3"/>
      <c r="AM55">
        <v>26.5</v>
      </c>
      <c r="AN55">
        <f t="shared" si="0"/>
        <v>4.3891636443565227E-3</v>
      </c>
      <c r="AO55">
        <v>15.16</v>
      </c>
      <c r="AP55">
        <v>4.7E-2</v>
      </c>
      <c r="AQ55">
        <v>8.2559000000000005</v>
      </c>
      <c r="AR55">
        <v>0</v>
      </c>
      <c r="AS55">
        <v>500</v>
      </c>
      <c r="AT55" t="s">
        <v>29</v>
      </c>
    </row>
    <row r="56" spans="1:46" x14ac:dyDescent="0.3">
      <c r="A56" s="36"/>
      <c r="E56" s="3"/>
      <c r="F56" s="3"/>
      <c r="G56" s="3"/>
      <c r="H56" s="3"/>
      <c r="I56" s="22"/>
      <c r="J56" s="3"/>
      <c r="K56" s="3"/>
      <c r="L56" s="3"/>
      <c r="N56" s="26"/>
      <c r="O56" s="26"/>
      <c r="P56">
        <v>118</v>
      </c>
      <c r="Q56">
        <v>814.65679999999998</v>
      </c>
      <c r="R56">
        <v>598.22173999999995</v>
      </c>
      <c r="Y56" s="36"/>
      <c r="AC56" s="3"/>
      <c r="AD56" s="3"/>
      <c r="AE56" s="3"/>
      <c r="AF56" s="3"/>
      <c r="AG56" s="22"/>
      <c r="AH56" s="3"/>
      <c r="AI56" s="3"/>
      <c r="AJ56" s="3"/>
      <c r="AM56">
        <v>27</v>
      </c>
      <c r="AN56">
        <f t="shared" si="0"/>
        <v>4.4782943180569296E-3</v>
      </c>
      <c r="AO56">
        <v>15.56</v>
      </c>
      <c r="AP56">
        <v>4.8000000000000001E-2</v>
      </c>
      <c r="AQ56">
        <v>8.2547999999999995</v>
      </c>
      <c r="AR56">
        <v>0</v>
      </c>
      <c r="AS56">
        <v>500</v>
      </c>
      <c r="AT56" t="s">
        <v>29</v>
      </c>
    </row>
    <row r="57" spans="1:46" x14ac:dyDescent="0.3">
      <c r="A57" s="36"/>
      <c r="E57" s="3"/>
      <c r="F57" s="3"/>
      <c r="G57" s="3"/>
      <c r="H57" s="3"/>
      <c r="I57" s="6"/>
      <c r="J57" s="7"/>
      <c r="K57" s="7"/>
      <c r="L57" s="7"/>
      <c r="N57" s="26"/>
      <c r="O57" s="26"/>
      <c r="P57">
        <v>118</v>
      </c>
      <c r="Q57">
        <v>1103.4229700000001</v>
      </c>
      <c r="R57">
        <v>1378.38464</v>
      </c>
      <c r="Y57" s="36"/>
      <c r="AC57" s="3"/>
      <c r="AD57" s="3"/>
      <c r="AE57" s="3"/>
      <c r="AF57" s="3"/>
      <c r="AG57" s="6"/>
      <c r="AH57" s="7"/>
      <c r="AI57" s="7"/>
      <c r="AJ57" s="7"/>
      <c r="AM57">
        <v>27.5</v>
      </c>
      <c r="AN57">
        <f t="shared" si="0"/>
        <v>4.676338059127377E-3</v>
      </c>
      <c r="AO57">
        <v>16</v>
      </c>
      <c r="AP57">
        <v>0.05</v>
      </c>
      <c r="AQ57">
        <v>8.2532999999999994</v>
      </c>
      <c r="AR57">
        <v>0</v>
      </c>
      <c r="AS57">
        <v>500</v>
      </c>
      <c r="AT57" t="s">
        <v>29</v>
      </c>
    </row>
    <row r="58" spans="1:46" x14ac:dyDescent="0.3">
      <c r="A58" s="36"/>
      <c r="E58" s="3"/>
      <c r="F58" s="3"/>
      <c r="G58" s="3"/>
      <c r="H58" s="3"/>
      <c r="I58" s="22"/>
      <c r="J58" s="3"/>
      <c r="K58" s="3"/>
      <c r="L58" s="3"/>
      <c r="N58" s="26"/>
      <c r="O58" s="26"/>
      <c r="P58">
        <v>139</v>
      </c>
      <c r="Q58">
        <v>2112.7831999999999</v>
      </c>
      <c r="R58">
        <v>1438.3845200000001</v>
      </c>
      <c r="Y58" s="36"/>
      <c r="AC58" s="3"/>
      <c r="AD58" s="3"/>
      <c r="AE58" s="3"/>
      <c r="AF58" s="3"/>
      <c r="AG58" s="22"/>
      <c r="AH58" s="3"/>
      <c r="AI58" s="3"/>
      <c r="AJ58" s="3"/>
      <c r="AM58">
        <v>28</v>
      </c>
      <c r="AN58">
        <f t="shared" si="0"/>
        <v>4.765468732827783E-3</v>
      </c>
      <c r="AO58">
        <v>16.399999999999999</v>
      </c>
      <c r="AP58">
        <v>5.0999999999999997E-2</v>
      </c>
      <c r="AQ58">
        <v>8.2521000000000004</v>
      </c>
      <c r="AR58">
        <v>0</v>
      </c>
      <c r="AS58">
        <v>500</v>
      </c>
      <c r="AT58" t="s">
        <v>29</v>
      </c>
    </row>
    <row r="59" spans="1:46" x14ac:dyDescent="0.3">
      <c r="A59" s="36"/>
      <c r="E59" s="3"/>
      <c r="F59" s="3"/>
      <c r="G59" s="3"/>
      <c r="H59" s="3"/>
      <c r="I59" s="22"/>
      <c r="J59" s="3"/>
      <c r="K59" s="3"/>
      <c r="L59" s="3"/>
      <c r="N59" s="26"/>
      <c r="O59" s="26"/>
      <c r="P59">
        <v>139</v>
      </c>
      <c r="Q59">
        <v>113.81129</v>
      </c>
      <c r="R59">
        <v>1442.61121</v>
      </c>
      <c r="Y59" s="36"/>
      <c r="AC59" s="3"/>
      <c r="AD59" s="3"/>
      <c r="AE59" s="3"/>
      <c r="AF59" s="3"/>
      <c r="AG59" s="22"/>
      <c r="AH59" s="3"/>
      <c r="AI59" s="3"/>
      <c r="AJ59" s="3"/>
      <c r="AM59">
        <v>28.5</v>
      </c>
      <c r="AN59">
        <f t="shared" si="0"/>
        <v>4.8540498955929219E-3</v>
      </c>
      <c r="AO59">
        <v>16.809999999999999</v>
      </c>
      <c r="AP59">
        <v>5.1999999999999998E-2</v>
      </c>
      <c r="AQ59">
        <v>8.2508999999999997</v>
      </c>
      <c r="AR59">
        <v>0</v>
      </c>
      <c r="AS59">
        <v>500</v>
      </c>
      <c r="AT59" t="s">
        <v>29</v>
      </c>
    </row>
    <row r="60" spans="1:46" x14ac:dyDescent="0.3">
      <c r="A60" s="36"/>
      <c r="E60" s="3"/>
      <c r="F60" s="3"/>
      <c r="G60" s="3"/>
      <c r="H60" s="3"/>
      <c r="I60" s="22"/>
      <c r="J60" s="3"/>
      <c r="K60" s="3"/>
      <c r="L60" s="3"/>
      <c r="N60" s="26"/>
      <c r="O60" s="26"/>
      <c r="P60">
        <v>134</v>
      </c>
      <c r="Q60">
        <v>2223.53613</v>
      </c>
      <c r="R60">
        <v>511.72237999999999</v>
      </c>
      <c r="Y60" s="36"/>
      <c r="AC60" s="3"/>
      <c r="AD60" s="3"/>
      <c r="AE60" s="3"/>
      <c r="AF60" s="3"/>
      <c r="AG60" s="22"/>
      <c r="AH60" s="3"/>
      <c r="AI60" s="3"/>
      <c r="AJ60" s="3"/>
      <c r="AM60">
        <v>29</v>
      </c>
      <c r="AN60">
        <f t="shared" si="0"/>
        <v>4.9409825255522588E-3</v>
      </c>
      <c r="AO60">
        <v>17.25</v>
      </c>
      <c r="AP60">
        <v>5.2999999999999999E-2</v>
      </c>
      <c r="AQ60">
        <v>8.2497000000000007</v>
      </c>
      <c r="AR60">
        <v>0</v>
      </c>
      <c r="AS60">
        <v>500</v>
      </c>
      <c r="AT60" t="s">
        <v>29</v>
      </c>
    </row>
    <row r="61" spans="1:46" x14ac:dyDescent="0.3">
      <c r="A61" s="5"/>
      <c r="B61" s="22"/>
      <c r="C61" s="3"/>
      <c r="D61" s="3"/>
      <c r="E61" s="3"/>
      <c r="F61" s="3"/>
      <c r="G61" s="3"/>
      <c r="H61" s="3"/>
      <c r="I61" s="6"/>
      <c r="J61" s="7"/>
      <c r="K61" s="7"/>
      <c r="L61" s="7"/>
      <c r="N61" s="26"/>
      <c r="O61" s="26"/>
      <c r="P61">
        <v>118</v>
      </c>
      <c r="Q61">
        <v>814.97136999999998</v>
      </c>
      <c r="R61">
        <v>596.79700000000003</v>
      </c>
      <c r="Y61" s="5"/>
      <c r="Z61" s="22"/>
      <c r="AA61" s="3"/>
      <c r="AB61" s="3"/>
      <c r="AC61" s="3"/>
      <c r="AD61" s="3"/>
      <c r="AE61" s="3"/>
      <c r="AF61" s="3"/>
      <c r="AG61" s="6"/>
      <c r="AH61" s="7"/>
      <c r="AI61" s="7"/>
      <c r="AJ61" s="7"/>
      <c r="AM61">
        <v>29.5</v>
      </c>
      <c r="AN61">
        <f t="shared" si="0"/>
        <v>5.0295636883173978E-3</v>
      </c>
      <c r="AO61">
        <v>17.66</v>
      </c>
      <c r="AP61">
        <v>5.3999999999999999E-2</v>
      </c>
      <c r="AQ61">
        <v>8.2485999999999997</v>
      </c>
      <c r="AR61">
        <v>0</v>
      </c>
      <c r="AS61">
        <v>500</v>
      </c>
      <c r="AT61" t="s">
        <v>29</v>
      </c>
    </row>
    <row r="62" spans="1:46" x14ac:dyDescent="0.3">
      <c r="A62" s="5"/>
      <c r="B62" s="22"/>
      <c r="C62" s="3"/>
      <c r="D62" s="3"/>
      <c r="E62" s="3"/>
      <c r="F62" s="3"/>
      <c r="G62" s="3"/>
      <c r="H62" s="3"/>
      <c r="I62" s="6"/>
      <c r="J62" s="8"/>
      <c r="K62" s="9"/>
      <c r="L62" s="7"/>
      <c r="N62" s="26"/>
      <c r="O62" s="26"/>
      <c r="P62">
        <v>118</v>
      </c>
      <c r="Q62">
        <v>1103.4875500000001</v>
      </c>
      <c r="R62">
        <v>1375.12402</v>
      </c>
      <c r="Y62" s="5"/>
      <c r="Z62" s="22"/>
      <c r="AA62" s="3"/>
      <c r="AB62" s="3"/>
      <c r="AC62" s="3"/>
      <c r="AD62" s="3"/>
      <c r="AE62" s="3"/>
      <c r="AF62" s="3"/>
      <c r="AG62" s="6"/>
      <c r="AH62" s="8"/>
      <c r="AI62" s="9"/>
      <c r="AJ62" s="7"/>
      <c r="AM62">
        <v>30</v>
      </c>
      <c r="AN62">
        <f t="shared" si="0"/>
        <v>5.228706451258381E-3</v>
      </c>
      <c r="AO62">
        <v>18.079999999999998</v>
      </c>
      <c r="AP62">
        <v>5.6000000000000001E-2</v>
      </c>
      <c r="AQ62">
        <v>8.2474000000000007</v>
      </c>
      <c r="AR62">
        <v>0</v>
      </c>
      <c r="AS62">
        <v>500</v>
      </c>
      <c r="AT62" t="s">
        <v>29</v>
      </c>
    </row>
    <row r="63" spans="1:46" x14ac:dyDescent="0.3">
      <c r="A63" s="5"/>
      <c r="B63" s="22"/>
      <c r="C63" s="3"/>
      <c r="D63" s="3"/>
      <c r="E63" s="3"/>
      <c r="F63" s="3"/>
      <c r="G63" s="3"/>
      <c r="H63" s="3"/>
      <c r="J63" s="3"/>
      <c r="K63" s="3"/>
      <c r="L63" s="3"/>
      <c r="N63" s="26"/>
      <c r="O63" s="26"/>
      <c r="P63">
        <v>139</v>
      </c>
      <c r="Q63">
        <v>2112.8793900000001</v>
      </c>
      <c r="R63">
        <v>1434.45435</v>
      </c>
      <c r="AM63">
        <v>30.5</v>
      </c>
      <c r="AN63">
        <f t="shared" si="0"/>
        <v>5.3156390812177162E-3</v>
      </c>
      <c r="AO63">
        <v>18.52</v>
      </c>
      <c r="AP63">
        <v>5.7000000000000002E-2</v>
      </c>
      <c r="AQ63">
        <v>8.2461000000000002</v>
      </c>
      <c r="AR63">
        <v>0</v>
      </c>
      <c r="AS63">
        <v>500</v>
      </c>
      <c r="AT63" t="s">
        <v>29</v>
      </c>
    </row>
    <row r="64" spans="1:46" x14ac:dyDescent="0.3">
      <c r="I64" s="26"/>
      <c r="J64" s="26"/>
      <c r="K64" s="26"/>
      <c r="L64" s="26"/>
      <c r="M64" s="26"/>
      <c r="N64" s="26"/>
      <c r="O64" s="26"/>
      <c r="P64">
        <v>139</v>
      </c>
      <c r="Q64">
        <v>114.00904</v>
      </c>
      <c r="R64">
        <v>1438.6676</v>
      </c>
      <c r="AM64">
        <v>31</v>
      </c>
      <c r="AN64">
        <f t="shared" si="0"/>
        <v>5.4009231783712502E-3</v>
      </c>
      <c r="AO64">
        <v>18.989999999999998</v>
      </c>
      <c r="AP64">
        <v>5.8000000000000003E-2</v>
      </c>
      <c r="AQ64">
        <v>8.2446999999999999</v>
      </c>
      <c r="AR64">
        <v>0</v>
      </c>
      <c r="AS64">
        <v>500</v>
      </c>
      <c r="AT64" t="s">
        <v>29</v>
      </c>
    </row>
    <row r="65" spans="1:46" x14ac:dyDescent="0.3">
      <c r="I65" s="26"/>
      <c r="J65" s="26"/>
      <c r="K65" s="26"/>
      <c r="L65" s="26"/>
      <c r="M65" s="26"/>
      <c r="N65" s="26"/>
      <c r="O65" s="26"/>
      <c r="P65">
        <v>135</v>
      </c>
      <c r="Q65">
        <v>2223.8344699999998</v>
      </c>
      <c r="R65">
        <v>510.28771999999998</v>
      </c>
      <c r="AM65">
        <v>31.5</v>
      </c>
      <c r="AN65">
        <f t="shared" si="0"/>
        <v>5.5962193647653589E-3</v>
      </c>
      <c r="AO65">
        <v>19.48</v>
      </c>
      <c r="AP65">
        <v>0.06</v>
      </c>
      <c r="AQ65">
        <v>8.2433999999999994</v>
      </c>
      <c r="AR65">
        <v>0</v>
      </c>
      <c r="AS65">
        <v>500</v>
      </c>
      <c r="AT65" t="s">
        <v>29</v>
      </c>
    </row>
    <row r="66" spans="1:46" x14ac:dyDescent="0.3">
      <c r="A66" s="36"/>
      <c r="N66" s="26"/>
      <c r="O66" s="26"/>
      <c r="P66">
        <v>118</v>
      </c>
      <c r="Q66">
        <v>815.29656999999997</v>
      </c>
      <c r="R66">
        <v>595.51757999999995</v>
      </c>
      <c r="Y66" s="36"/>
      <c r="Z66" s="22"/>
      <c r="AA66" s="3"/>
      <c r="AB66" s="3"/>
      <c r="AC66" s="3"/>
      <c r="AD66" s="3"/>
      <c r="AE66" s="3"/>
      <c r="AF66" s="3"/>
      <c r="AG66" s="22"/>
      <c r="AH66" s="3"/>
      <c r="AI66" s="3"/>
      <c r="AJ66" s="3"/>
      <c r="AM66">
        <v>32</v>
      </c>
      <c r="AN66">
        <f t="shared" si="0"/>
        <v>5.6826024837894271E-3</v>
      </c>
      <c r="AO66">
        <v>19.93</v>
      </c>
      <c r="AP66">
        <v>6.0999999999999999E-2</v>
      </c>
      <c r="AQ66">
        <v>8.2416</v>
      </c>
      <c r="AR66">
        <v>0</v>
      </c>
      <c r="AS66">
        <v>500</v>
      </c>
      <c r="AT66" t="s">
        <v>29</v>
      </c>
    </row>
    <row r="67" spans="1:46" x14ac:dyDescent="0.3">
      <c r="A67" s="36"/>
      <c r="E67" s="3"/>
      <c r="F67" s="3"/>
      <c r="G67" s="3"/>
      <c r="H67" s="3"/>
      <c r="I67" s="22"/>
      <c r="J67" s="3"/>
      <c r="K67" s="3"/>
      <c r="L67" s="3"/>
      <c r="N67" s="26"/>
      <c r="O67" s="26"/>
      <c r="P67">
        <v>118</v>
      </c>
      <c r="Q67">
        <v>1103.5599400000001</v>
      </c>
      <c r="R67">
        <v>1372.21985</v>
      </c>
      <c r="Y67" s="36"/>
      <c r="Z67" s="22"/>
      <c r="AA67" s="3"/>
      <c r="AB67" s="3"/>
      <c r="AC67" s="3"/>
      <c r="AD67" s="3"/>
      <c r="AE67" s="3"/>
      <c r="AF67" s="3"/>
      <c r="AG67" s="22"/>
      <c r="AH67" s="3"/>
      <c r="AI67" s="3"/>
      <c r="AJ67" s="3"/>
      <c r="AM67">
        <v>32.5</v>
      </c>
      <c r="AN67">
        <f t="shared" si="0"/>
        <v>5.8795472029893395E-3</v>
      </c>
      <c r="AO67">
        <v>20.39</v>
      </c>
      <c r="AP67">
        <v>6.3E-2</v>
      </c>
      <c r="AQ67">
        <v>8.2403999999999993</v>
      </c>
      <c r="AR67">
        <v>0</v>
      </c>
      <c r="AS67">
        <v>500</v>
      </c>
      <c r="AT67" t="s">
        <v>29</v>
      </c>
    </row>
    <row r="68" spans="1:46" x14ac:dyDescent="0.3">
      <c r="A68" s="36"/>
      <c r="E68" s="3"/>
      <c r="F68" s="3"/>
      <c r="G68" s="3"/>
      <c r="H68" s="3"/>
      <c r="I68" s="22"/>
      <c r="J68" s="3"/>
      <c r="K68" s="3"/>
      <c r="L68" s="3"/>
      <c r="N68" s="26"/>
      <c r="O68" s="26"/>
      <c r="P68">
        <v>139</v>
      </c>
      <c r="Q68">
        <v>2112.9025900000001</v>
      </c>
      <c r="R68">
        <v>1430.97693</v>
      </c>
      <c r="Y68" s="36"/>
      <c r="Z68" s="22"/>
      <c r="AA68" s="3"/>
      <c r="AB68" s="3"/>
      <c r="AC68" s="3"/>
      <c r="AD68" s="3"/>
      <c r="AE68" s="3"/>
      <c r="AF68" s="3"/>
      <c r="AG68" s="22"/>
      <c r="AH68" s="3"/>
      <c r="AI68" s="3"/>
      <c r="AJ68" s="3"/>
      <c r="AM68">
        <v>33</v>
      </c>
      <c r="AN68">
        <f t="shared" si="0"/>
        <v>5.8531706780964943E-3</v>
      </c>
      <c r="AO68">
        <v>20.87</v>
      </c>
      <c r="AP68">
        <v>6.3E-2</v>
      </c>
      <c r="AQ68">
        <v>8.2395999999999994</v>
      </c>
      <c r="AR68">
        <v>0</v>
      </c>
      <c r="AS68">
        <v>500</v>
      </c>
      <c r="AT68" t="s">
        <v>29</v>
      </c>
    </row>
    <row r="69" spans="1:46" x14ac:dyDescent="0.3">
      <c r="A69" s="36"/>
      <c r="E69" s="3"/>
      <c r="F69" s="3"/>
      <c r="G69" s="3"/>
      <c r="H69" s="3"/>
      <c r="I69" s="6"/>
      <c r="J69" s="7"/>
      <c r="K69" s="7"/>
      <c r="L69" s="7"/>
      <c r="N69" s="26"/>
      <c r="O69" s="26"/>
      <c r="P69">
        <v>139</v>
      </c>
      <c r="Q69">
        <v>114.15781</v>
      </c>
      <c r="R69">
        <v>1435.18604</v>
      </c>
      <c r="Y69" s="36"/>
      <c r="Z69" s="22"/>
      <c r="AA69" s="3"/>
      <c r="AB69" s="3"/>
      <c r="AC69" s="3"/>
      <c r="AD69" s="3"/>
      <c r="AE69" s="3"/>
      <c r="AF69" s="3"/>
      <c r="AG69" s="6"/>
      <c r="AH69" s="7"/>
      <c r="AI69" s="7"/>
      <c r="AJ69" s="7"/>
      <c r="AM69">
        <v>33.5</v>
      </c>
      <c r="AN69">
        <f t="shared" ref="AN69:AN132" si="39">(AP69-AO69/2022)/9</f>
        <v>6.0501153972964067E-3</v>
      </c>
      <c r="AO69">
        <v>21.33</v>
      </c>
      <c r="AP69">
        <v>6.5000000000000002E-2</v>
      </c>
      <c r="AQ69">
        <v>8.2382000000000009</v>
      </c>
      <c r="AR69">
        <v>0</v>
      </c>
      <c r="AS69">
        <v>500</v>
      </c>
      <c r="AT69" t="s">
        <v>29</v>
      </c>
    </row>
    <row r="70" spans="1:46" x14ac:dyDescent="0.3">
      <c r="A70" s="36"/>
      <c r="E70" s="3"/>
      <c r="F70" s="3"/>
      <c r="G70" s="3"/>
      <c r="H70" s="3"/>
      <c r="I70" s="22"/>
      <c r="J70" s="3"/>
      <c r="K70" s="3"/>
      <c r="L70" s="3"/>
      <c r="N70" s="26"/>
      <c r="O70" s="26"/>
      <c r="P70">
        <v>134</v>
      </c>
      <c r="Q70">
        <v>2223.4038099999998</v>
      </c>
      <c r="R70">
        <v>511.58710000000002</v>
      </c>
      <c r="Y70" s="36"/>
      <c r="Z70" s="22"/>
      <c r="AA70" s="3"/>
      <c r="AB70" s="3"/>
      <c r="AC70" s="3"/>
      <c r="AD70" s="3"/>
      <c r="AE70" s="3"/>
      <c r="AF70" s="3"/>
      <c r="AG70" s="22"/>
      <c r="AH70" s="3"/>
      <c r="AI70" s="3"/>
      <c r="AJ70" s="3"/>
      <c r="AM70">
        <v>34</v>
      </c>
      <c r="AN70">
        <f t="shared" si="39"/>
        <v>6.133750961644137E-3</v>
      </c>
      <c r="AO70">
        <v>21.83</v>
      </c>
      <c r="AP70">
        <v>6.6000000000000003E-2</v>
      </c>
      <c r="AQ70">
        <v>8.2370000000000001</v>
      </c>
      <c r="AR70">
        <v>0</v>
      </c>
      <c r="AS70">
        <v>500</v>
      </c>
      <c r="AT70" t="s">
        <v>29</v>
      </c>
    </row>
    <row r="71" spans="1:46" x14ac:dyDescent="0.3">
      <c r="A71" s="36"/>
      <c r="E71" s="3"/>
      <c r="F71" s="3"/>
      <c r="G71" s="3"/>
      <c r="H71" s="3"/>
      <c r="I71" s="22"/>
      <c r="J71" s="3"/>
      <c r="K71" s="3"/>
      <c r="L71" s="3"/>
      <c r="N71" s="26"/>
      <c r="O71" s="26"/>
      <c r="P71">
        <v>118</v>
      </c>
      <c r="Q71">
        <v>814.82617000000005</v>
      </c>
      <c r="R71">
        <v>596.69066999999995</v>
      </c>
      <c r="Y71" s="36"/>
      <c r="Z71" s="22"/>
      <c r="AA71" s="3"/>
      <c r="AB71" s="3"/>
      <c r="AC71" s="3"/>
      <c r="AD71" s="3"/>
      <c r="AE71" s="3"/>
      <c r="AF71" s="3"/>
      <c r="AH71" s="3"/>
      <c r="AI71" s="3"/>
      <c r="AJ71" s="3"/>
      <c r="AM71">
        <v>34.5</v>
      </c>
      <c r="AN71">
        <f t="shared" si="39"/>
        <v>6.2179360369271353E-3</v>
      </c>
      <c r="AO71">
        <v>22.32</v>
      </c>
      <c r="AP71">
        <v>6.7000000000000004E-2</v>
      </c>
      <c r="AQ71">
        <v>8.2359000000000009</v>
      </c>
      <c r="AR71">
        <v>0</v>
      </c>
      <c r="AS71">
        <v>500</v>
      </c>
      <c r="AT71" t="s">
        <v>29</v>
      </c>
    </row>
    <row r="72" spans="1:46" x14ac:dyDescent="0.3">
      <c r="A72" s="36"/>
      <c r="E72" s="3"/>
      <c r="F72" s="3"/>
      <c r="G72" s="3"/>
      <c r="H72" s="3"/>
      <c r="I72" s="22"/>
      <c r="J72" s="3"/>
      <c r="K72" s="3"/>
      <c r="L72" s="3"/>
      <c r="N72" s="26"/>
      <c r="O72" s="26"/>
      <c r="P72">
        <v>118</v>
      </c>
      <c r="Q72">
        <v>1103.2546400000001</v>
      </c>
      <c r="R72">
        <v>1374.5023200000001</v>
      </c>
      <c r="Y72" s="36"/>
      <c r="Z72" s="22"/>
      <c r="AA72" s="3"/>
      <c r="AB72" s="3"/>
      <c r="AC72" s="3"/>
      <c r="AD72" s="3"/>
      <c r="AE72" s="3"/>
      <c r="AF72" s="3"/>
      <c r="AG72" s="6"/>
      <c r="AH72" s="7"/>
      <c r="AI72" s="7"/>
      <c r="AJ72" s="7"/>
      <c r="AM72">
        <v>35</v>
      </c>
      <c r="AN72">
        <f t="shared" si="39"/>
        <v>6.3032201340806693E-3</v>
      </c>
      <c r="AO72">
        <v>22.79</v>
      </c>
      <c r="AP72">
        <v>6.8000000000000005E-2</v>
      </c>
      <c r="AQ72">
        <v>8.2347999999999999</v>
      </c>
      <c r="AR72">
        <v>0</v>
      </c>
      <c r="AS72">
        <v>500</v>
      </c>
      <c r="AT72" t="s">
        <v>29</v>
      </c>
    </row>
    <row r="73" spans="1:46" x14ac:dyDescent="0.3">
      <c r="A73" s="5"/>
      <c r="B73" s="22"/>
      <c r="C73" s="3"/>
      <c r="D73" s="3"/>
      <c r="E73" s="3"/>
      <c r="F73" s="3"/>
      <c r="G73" s="3"/>
      <c r="H73" s="3"/>
      <c r="I73" s="6"/>
      <c r="J73" s="7"/>
      <c r="K73" s="7"/>
      <c r="L73" s="7"/>
      <c r="N73" s="26"/>
      <c r="O73" s="26"/>
      <c r="P73">
        <v>139</v>
      </c>
      <c r="Q73">
        <v>2112.57935</v>
      </c>
      <c r="R73">
        <v>1433.6821299999999</v>
      </c>
      <c r="Y73" s="5"/>
      <c r="Z73" s="22"/>
      <c r="AA73" s="3"/>
      <c r="AB73" s="3"/>
      <c r="AC73" s="3"/>
      <c r="AD73" s="3"/>
      <c r="AE73" s="3"/>
      <c r="AF73" s="3"/>
      <c r="AG73" s="6"/>
      <c r="AH73" s="8"/>
      <c r="AI73" s="9"/>
      <c r="AJ73" s="7"/>
      <c r="AM73">
        <v>35.5</v>
      </c>
      <c r="AN73">
        <f t="shared" si="39"/>
        <v>6.498516320474778E-3</v>
      </c>
      <c r="AO73">
        <v>23.28</v>
      </c>
      <c r="AP73">
        <v>7.0000000000000007E-2</v>
      </c>
      <c r="AQ73">
        <v>8.2331000000000003</v>
      </c>
      <c r="AR73">
        <v>0</v>
      </c>
      <c r="AS73">
        <v>500</v>
      </c>
      <c r="AT73" t="s">
        <v>29</v>
      </c>
    </row>
    <row r="74" spans="1:46" x14ac:dyDescent="0.3">
      <c r="A74" s="5"/>
      <c r="B74" s="22"/>
      <c r="C74" s="3"/>
      <c r="D74" s="3"/>
      <c r="E74" s="3"/>
      <c r="F74" s="3"/>
      <c r="G74" s="3"/>
      <c r="H74" s="3"/>
      <c r="I74" s="6"/>
      <c r="J74" s="8"/>
      <c r="K74" s="9"/>
      <c r="L74" s="7"/>
      <c r="N74" s="26"/>
      <c r="O74" s="26"/>
      <c r="P74">
        <v>138</v>
      </c>
      <c r="Q74">
        <v>113.61342999999999</v>
      </c>
      <c r="R74">
        <v>1437.95117</v>
      </c>
      <c r="Y74" s="5"/>
      <c r="AM74">
        <v>36</v>
      </c>
      <c r="AN74">
        <f t="shared" si="39"/>
        <v>6.6932629959336187E-3</v>
      </c>
      <c r="AO74">
        <v>23.78</v>
      </c>
      <c r="AP74">
        <v>7.1999999999999995E-2</v>
      </c>
      <c r="AQ74">
        <v>8.2314000000000007</v>
      </c>
      <c r="AR74">
        <v>0</v>
      </c>
      <c r="AS74">
        <v>500</v>
      </c>
      <c r="AT74" t="s">
        <v>29</v>
      </c>
    </row>
    <row r="75" spans="1:46" x14ac:dyDescent="0.3">
      <c r="I75" s="26"/>
      <c r="J75" s="26"/>
      <c r="K75" s="26"/>
      <c r="L75" s="26"/>
      <c r="M75" s="26"/>
      <c r="N75" s="26"/>
      <c r="O75" s="26"/>
      <c r="P75">
        <v>135</v>
      </c>
      <c r="Q75">
        <v>2223.0646999999999</v>
      </c>
      <c r="R75">
        <v>512.91588999999999</v>
      </c>
      <c r="AM75">
        <v>36.5</v>
      </c>
      <c r="AN75">
        <f t="shared" si="39"/>
        <v>6.776898560281349E-3</v>
      </c>
      <c r="AO75">
        <v>24.28</v>
      </c>
      <c r="AP75">
        <v>7.2999999999999995E-2</v>
      </c>
      <c r="AQ75">
        <v>8.2301000000000002</v>
      </c>
      <c r="AR75">
        <v>0</v>
      </c>
      <c r="AS75">
        <v>500</v>
      </c>
      <c r="AT75" t="s">
        <v>29</v>
      </c>
    </row>
    <row r="76" spans="1:46" x14ac:dyDescent="0.3">
      <c r="I76" s="26"/>
      <c r="J76" s="26"/>
      <c r="K76" s="26"/>
      <c r="L76" s="26"/>
      <c r="M76" s="26"/>
      <c r="N76" s="26"/>
      <c r="O76" s="26"/>
      <c r="P76">
        <v>118</v>
      </c>
      <c r="Q76">
        <v>814.50744999999995</v>
      </c>
      <c r="R76">
        <v>597.94597999999996</v>
      </c>
      <c r="AM76">
        <v>37</v>
      </c>
      <c r="AN76">
        <f t="shared" si="39"/>
        <v>6.8610836355643473E-3</v>
      </c>
      <c r="AO76">
        <v>24.77</v>
      </c>
      <c r="AP76">
        <v>7.3999999999999996E-2</v>
      </c>
      <c r="AQ76">
        <v>8.2286000000000001</v>
      </c>
      <c r="AR76">
        <v>0</v>
      </c>
      <c r="AS76">
        <v>500</v>
      </c>
      <c r="AT76" t="s">
        <v>29</v>
      </c>
    </row>
    <row r="77" spans="1:46" x14ac:dyDescent="0.3">
      <c r="A77" s="36"/>
      <c r="B77" s="22"/>
      <c r="C77" s="3"/>
      <c r="D77" s="3"/>
      <c r="E77" s="3"/>
      <c r="F77" s="3"/>
      <c r="G77" s="3"/>
      <c r="H77" s="3"/>
      <c r="I77" s="24"/>
      <c r="J77" s="25"/>
      <c r="K77" s="25"/>
      <c r="L77" s="25"/>
      <c r="M77" s="26"/>
      <c r="N77" s="26"/>
      <c r="O77" s="26"/>
      <c r="P77">
        <v>119</v>
      </c>
      <c r="Q77">
        <v>1103.0163600000001</v>
      </c>
      <c r="R77">
        <v>1377.09265</v>
      </c>
      <c r="Y77" s="36"/>
      <c r="Z77" s="22"/>
      <c r="AA77" s="3"/>
      <c r="AB77" s="3"/>
      <c r="AC77" s="3"/>
      <c r="AD77" s="3"/>
      <c r="AE77" s="3"/>
      <c r="AF77" s="3"/>
      <c r="AG77" s="22"/>
      <c r="AH77" s="3"/>
      <c r="AI77" s="3"/>
      <c r="AJ77" s="3"/>
      <c r="AM77">
        <v>37.5</v>
      </c>
      <c r="AN77">
        <f t="shared" si="39"/>
        <v>7.0552808000879218E-3</v>
      </c>
      <c r="AO77">
        <v>25.28</v>
      </c>
      <c r="AP77">
        <v>7.5999999999999998E-2</v>
      </c>
      <c r="AQ77">
        <v>8.2274999999999991</v>
      </c>
      <c r="AR77">
        <v>0</v>
      </c>
      <c r="AS77">
        <v>500</v>
      </c>
      <c r="AT77" t="s">
        <v>29</v>
      </c>
    </row>
    <row r="78" spans="1:46" x14ac:dyDescent="0.3">
      <c r="A78" s="36"/>
      <c r="B78" s="22"/>
      <c r="C78" s="3"/>
      <c r="D78" s="3"/>
      <c r="E78" s="3"/>
      <c r="F78" s="3"/>
      <c r="G78" s="3"/>
      <c r="H78" s="3"/>
      <c r="I78" s="24"/>
      <c r="J78" s="25"/>
      <c r="K78" s="25"/>
      <c r="L78" s="25"/>
      <c r="M78" s="26"/>
      <c r="N78" s="26"/>
      <c r="O78" s="26"/>
      <c r="P78">
        <v>139</v>
      </c>
      <c r="Q78">
        <v>2112.3515600000001</v>
      </c>
      <c r="R78">
        <v>1436.85815</v>
      </c>
      <c r="Y78" s="36"/>
      <c r="Z78" s="22"/>
      <c r="AA78" s="3"/>
      <c r="AB78" s="3"/>
      <c r="AC78" s="3"/>
      <c r="AD78" s="3"/>
      <c r="AE78" s="3"/>
      <c r="AF78" s="3"/>
      <c r="AG78" s="22"/>
      <c r="AH78" s="3"/>
      <c r="AI78" s="3"/>
      <c r="AJ78" s="3"/>
      <c r="AM78">
        <v>38</v>
      </c>
      <c r="AN78">
        <f t="shared" si="39"/>
        <v>7.1372678316298493E-3</v>
      </c>
      <c r="AO78">
        <v>25.81</v>
      </c>
      <c r="AP78">
        <v>7.6999999999999999E-2</v>
      </c>
      <c r="AQ78">
        <v>8.2261000000000006</v>
      </c>
      <c r="AR78">
        <v>0</v>
      </c>
      <c r="AS78">
        <v>500</v>
      </c>
      <c r="AT78" t="s">
        <v>29</v>
      </c>
    </row>
    <row r="79" spans="1:46" x14ac:dyDescent="0.3">
      <c r="A79" s="36"/>
      <c r="B79" s="22"/>
      <c r="C79" s="3"/>
      <c r="D79" s="3"/>
      <c r="E79" s="3"/>
      <c r="F79" s="3"/>
      <c r="G79" s="3"/>
      <c r="H79" s="3"/>
      <c r="I79" s="24"/>
      <c r="J79" s="25"/>
      <c r="K79" s="25"/>
      <c r="L79" s="25"/>
      <c r="M79" s="26"/>
      <c r="N79" s="26"/>
      <c r="O79" s="26"/>
      <c r="P79">
        <v>138</v>
      </c>
      <c r="Q79">
        <v>113.40431</v>
      </c>
      <c r="R79">
        <v>1441.06763</v>
      </c>
      <c r="Y79" s="36"/>
      <c r="Z79" s="22"/>
      <c r="AA79" s="3"/>
      <c r="AB79" s="3"/>
      <c r="AC79" s="3"/>
      <c r="AD79" s="3"/>
      <c r="AE79" s="3"/>
      <c r="AF79" s="3"/>
      <c r="AG79" s="22"/>
      <c r="AH79" s="3"/>
      <c r="AI79" s="3"/>
      <c r="AJ79" s="3"/>
      <c r="AM79">
        <v>38.5</v>
      </c>
      <c r="AN79">
        <f t="shared" si="39"/>
        <v>7.2181558413012426E-3</v>
      </c>
      <c r="AO79">
        <v>26.36</v>
      </c>
      <c r="AP79">
        <v>7.8E-2</v>
      </c>
      <c r="AQ79">
        <v>8.2249999999999996</v>
      </c>
      <c r="AR79">
        <v>0</v>
      </c>
      <c r="AS79">
        <v>500</v>
      </c>
      <c r="AT79" t="s">
        <v>29</v>
      </c>
    </row>
    <row r="80" spans="1:46" x14ac:dyDescent="0.3">
      <c r="A80" s="36"/>
      <c r="B80" s="22"/>
      <c r="C80" s="3"/>
      <c r="D80" s="3"/>
      <c r="E80" s="3"/>
      <c r="F80" s="3"/>
      <c r="G80" s="3"/>
      <c r="H80" s="3"/>
      <c r="I80" s="27"/>
      <c r="J80" s="28"/>
      <c r="K80" s="28"/>
      <c r="L80" s="28"/>
      <c r="M80" s="26"/>
      <c r="N80" s="26"/>
      <c r="O80" s="26"/>
      <c r="P80">
        <v>135</v>
      </c>
      <c r="Q80">
        <v>2222.21875</v>
      </c>
      <c r="R80">
        <v>515.68169999999998</v>
      </c>
      <c r="Y80" s="36"/>
      <c r="Z80" s="22"/>
      <c r="AA80" s="3"/>
      <c r="AB80" s="3"/>
      <c r="AC80" s="3"/>
      <c r="AD80" s="3"/>
      <c r="AE80" s="3"/>
      <c r="AF80" s="3"/>
      <c r="AG80" s="6"/>
      <c r="AH80" s="7"/>
      <c r="AI80" s="7"/>
      <c r="AJ80" s="7"/>
      <c r="AM80">
        <v>39</v>
      </c>
      <c r="AN80">
        <f t="shared" si="39"/>
        <v>7.3001428728431701E-3</v>
      </c>
      <c r="AO80">
        <v>26.89</v>
      </c>
      <c r="AP80">
        <v>7.9000000000000001E-2</v>
      </c>
      <c r="AQ80">
        <v>8.2235999999999994</v>
      </c>
      <c r="AR80">
        <v>0</v>
      </c>
      <c r="AS80">
        <v>500</v>
      </c>
      <c r="AT80" t="s">
        <v>29</v>
      </c>
    </row>
    <row r="81" spans="1:46" x14ac:dyDescent="0.3">
      <c r="A81" s="36"/>
      <c r="B81" s="22"/>
      <c r="C81" s="3"/>
      <c r="D81" s="3"/>
      <c r="E81" s="3"/>
      <c r="F81" s="3"/>
      <c r="G81" s="3"/>
      <c r="H81" s="3"/>
      <c r="I81" s="24"/>
      <c r="J81" s="25"/>
      <c r="K81" s="25"/>
      <c r="L81" s="25"/>
      <c r="M81" s="26"/>
      <c r="N81" s="26"/>
      <c r="O81" s="26"/>
      <c r="P81">
        <v>118</v>
      </c>
      <c r="Q81">
        <v>813.80249000000003</v>
      </c>
      <c r="R81">
        <v>600.53570999999999</v>
      </c>
      <c r="Y81" s="36"/>
      <c r="Z81" s="22"/>
      <c r="AA81" s="3"/>
      <c r="AB81" s="3"/>
      <c r="AC81" s="3"/>
      <c r="AD81" s="3"/>
      <c r="AE81" s="3"/>
      <c r="AF81" s="3"/>
      <c r="AG81" s="22"/>
      <c r="AH81" s="3"/>
      <c r="AI81" s="3"/>
      <c r="AJ81" s="3"/>
      <c r="AM81">
        <v>39.5</v>
      </c>
      <c r="AN81">
        <f t="shared" si="39"/>
        <v>7.4948895483020117E-3</v>
      </c>
      <c r="AO81">
        <v>27.39</v>
      </c>
      <c r="AP81">
        <v>8.1000000000000003E-2</v>
      </c>
      <c r="AQ81">
        <v>8.2224000000000004</v>
      </c>
      <c r="AR81">
        <v>0</v>
      </c>
      <c r="AS81">
        <v>500</v>
      </c>
      <c r="AT81" t="s">
        <v>29</v>
      </c>
    </row>
    <row r="82" spans="1:46" x14ac:dyDescent="0.3">
      <c r="A82" s="36"/>
      <c r="B82" s="22"/>
      <c r="C82" s="3"/>
      <c r="D82" s="3"/>
      <c r="E82" s="3"/>
      <c r="F82" s="3"/>
      <c r="G82" s="3"/>
      <c r="H82" s="3"/>
      <c r="I82" s="26"/>
      <c r="J82" s="25"/>
      <c r="K82" s="25"/>
      <c r="L82" s="25"/>
      <c r="M82" s="26"/>
      <c r="N82" s="26"/>
      <c r="O82" s="26"/>
      <c r="P82">
        <v>118</v>
      </c>
      <c r="Q82">
        <v>1102.6472200000001</v>
      </c>
      <c r="R82">
        <v>1383.59888</v>
      </c>
      <c r="Y82" s="36"/>
      <c r="Z82" s="22"/>
      <c r="AA82" s="3"/>
      <c r="AB82" s="3"/>
      <c r="AC82" s="3"/>
      <c r="AD82" s="3"/>
      <c r="AE82" s="3"/>
      <c r="AF82" s="3"/>
      <c r="AH82" s="3"/>
      <c r="AI82" s="3"/>
      <c r="AJ82" s="3"/>
      <c r="AM82">
        <v>40</v>
      </c>
      <c r="AN82">
        <f t="shared" si="39"/>
        <v>7.5774260907792062E-3</v>
      </c>
      <c r="AO82">
        <v>27.91</v>
      </c>
      <c r="AP82">
        <v>8.2000000000000003E-2</v>
      </c>
      <c r="AQ82">
        <v>8.2210999999999999</v>
      </c>
      <c r="AR82">
        <v>0</v>
      </c>
      <c r="AS82">
        <v>500</v>
      </c>
      <c r="AT82" t="s">
        <v>29</v>
      </c>
    </row>
    <row r="83" spans="1:46" x14ac:dyDescent="0.3">
      <c r="A83" s="36"/>
      <c r="B83" s="22"/>
      <c r="C83" s="3"/>
      <c r="D83" s="3"/>
      <c r="E83" s="3"/>
      <c r="F83" s="3"/>
      <c r="G83" s="3"/>
      <c r="H83" s="3"/>
      <c r="I83" s="27"/>
      <c r="J83" s="28"/>
      <c r="K83" s="28"/>
      <c r="L83" s="28"/>
      <c r="M83" s="26"/>
      <c r="N83" s="26"/>
      <c r="O83" s="26"/>
      <c r="P83">
        <v>139</v>
      </c>
      <c r="Q83">
        <v>2112.0461399999999</v>
      </c>
      <c r="R83">
        <v>1444.7625700000001</v>
      </c>
      <c r="Y83" s="36"/>
      <c r="Z83" s="22"/>
      <c r="AA83" s="3"/>
      <c r="AB83" s="3"/>
      <c r="AC83" s="3"/>
      <c r="AD83" s="3"/>
      <c r="AE83" s="3"/>
      <c r="AF83" s="3"/>
      <c r="AG83" s="6"/>
      <c r="AH83" s="7"/>
      <c r="AI83" s="7"/>
      <c r="AJ83" s="7"/>
      <c r="AM83">
        <v>40.5</v>
      </c>
      <c r="AN83">
        <f t="shared" si="39"/>
        <v>7.7694252115617108E-3</v>
      </c>
      <c r="AO83">
        <v>28.46</v>
      </c>
      <c r="AP83">
        <v>8.4000000000000005E-2</v>
      </c>
      <c r="AQ83">
        <v>8.2194000000000003</v>
      </c>
      <c r="AR83">
        <v>0</v>
      </c>
      <c r="AS83">
        <v>500</v>
      </c>
      <c r="AT83" t="s">
        <v>29</v>
      </c>
    </row>
    <row r="84" spans="1:46" x14ac:dyDescent="0.3">
      <c r="A84" s="5"/>
      <c r="B84" s="22"/>
      <c r="C84" s="3"/>
      <c r="D84" s="3"/>
      <c r="E84" s="3"/>
      <c r="F84" s="3"/>
      <c r="G84" s="3"/>
      <c r="H84" s="3"/>
      <c r="I84" s="27"/>
      <c r="J84" s="29"/>
      <c r="K84" s="30"/>
      <c r="L84" s="28"/>
      <c r="M84" s="26"/>
      <c r="N84" s="26"/>
      <c r="O84" s="26"/>
      <c r="P84">
        <v>139</v>
      </c>
      <c r="Q84">
        <v>112.78064999999999</v>
      </c>
      <c r="R84">
        <v>1448.9811999999999</v>
      </c>
      <c r="Y84" s="5"/>
      <c r="Z84" s="22"/>
      <c r="AA84" s="3"/>
      <c r="AB84" s="3"/>
      <c r="AC84" s="3"/>
      <c r="AD84" s="3"/>
      <c r="AE84" s="3"/>
      <c r="AF84" s="3"/>
      <c r="AG84" s="6"/>
      <c r="AH84" s="8"/>
      <c r="AI84" s="9"/>
      <c r="AJ84" s="7"/>
      <c r="AM84">
        <v>41</v>
      </c>
      <c r="AN84">
        <f t="shared" si="39"/>
        <v>7.8508627321683712E-3</v>
      </c>
      <c r="AO84">
        <v>29</v>
      </c>
      <c r="AP84">
        <v>8.5000000000000006E-2</v>
      </c>
      <c r="AQ84">
        <v>8.218</v>
      </c>
      <c r="AR84">
        <v>0</v>
      </c>
      <c r="AS84">
        <v>500</v>
      </c>
      <c r="AT84" t="s">
        <v>29</v>
      </c>
    </row>
    <row r="85" spans="1:46" x14ac:dyDescent="0.3">
      <c r="I85" s="26"/>
      <c r="J85" s="26"/>
      <c r="K85" s="26"/>
      <c r="L85" s="26"/>
      <c r="M85" s="26"/>
      <c r="N85" s="26"/>
      <c r="O85" s="26"/>
      <c r="AM85">
        <v>41.5</v>
      </c>
      <c r="AN85">
        <f t="shared" si="39"/>
        <v>7.9323002527750298E-3</v>
      </c>
      <c r="AO85">
        <v>29.54</v>
      </c>
      <c r="AP85">
        <v>8.5999999999999993E-2</v>
      </c>
      <c r="AQ85">
        <v>8.2167999999999992</v>
      </c>
      <c r="AR85">
        <v>0</v>
      </c>
      <c r="AS85">
        <v>500</v>
      </c>
      <c r="AT85" t="s">
        <v>29</v>
      </c>
    </row>
    <row r="86" spans="1:46" x14ac:dyDescent="0.3">
      <c r="I86" s="26"/>
      <c r="J86" s="26"/>
      <c r="K86" s="26"/>
      <c r="L86" s="26"/>
      <c r="M86" s="26"/>
      <c r="N86" s="26"/>
      <c r="O86" s="26"/>
      <c r="AM86">
        <v>42</v>
      </c>
      <c r="AN86">
        <f t="shared" si="39"/>
        <v>8.1232003516869978E-3</v>
      </c>
      <c r="AO86">
        <v>30.11</v>
      </c>
      <c r="AP86">
        <v>8.7999999999999995E-2</v>
      </c>
      <c r="AQ86">
        <v>8.2155000000000005</v>
      </c>
      <c r="AR86">
        <v>0</v>
      </c>
      <c r="AS86">
        <v>500</v>
      </c>
      <c r="AT86" t="s">
        <v>29</v>
      </c>
    </row>
    <row r="87" spans="1:46" x14ac:dyDescent="0.3">
      <c r="I87" s="26"/>
      <c r="J87" s="26"/>
      <c r="K87" s="26"/>
      <c r="L87" s="26"/>
      <c r="M87" s="26"/>
      <c r="N87" s="26"/>
      <c r="O87" s="26"/>
      <c r="AM87">
        <v>42.5</v>
      </c>
      <c r="AN87">
        <f t="shared" si="39"/>
        <v>8.2018903176173195E-3</v>
      </c>
      <c r="AO87">
        <v>30.7</v>
      </c>
      <c r="AP87">
        <v>8.8999999999999996E-2</v>
      </c>
      <c r="AQ87">
        <v>8.2141999999999999</v>
      </c>
      <c r="AR87">
        <v>0</v>
      </c>
      <c r="AS87">
        <v>500</v>
      </c>
      <c r="AT87" t="s">
        <v>29</v>
      </c>
    </row>
    <row r="88" spans="1:46" x14ac:dyDescent="0.3">
      <c r="A88" s="36"/>
      <c r="B88" s="22"/>
      <c r="C88" s="3"/>
      <c r="D88" s="3"/>
      <c r="E88" s="3"/>
      <c r="F88" s="3"/>
      <c r="G88" s="3"/>
      <c r="H88" s="3"/>
      <c r="I88" s="24"/>
      <c r="J88" s="25"/>
      <c r="K88" s="25"/>
      <c r="L88" s="25"/>
      <c r="M88" s="26"/>
      <c r="N88" s="26"/>
      <c r="O88" s="26"/>
      <c r="Y88" s="36"/>
      <c r="Z88" s="22"/>
      <c r="AA88" s="3"/>
      <c r="AB88" s="3"/>
      <c r="AC88" s="3"/>
      <c r="AD88" s="3"/>
      <c r="AE88" s="3"/>
      <c r="AF88" s="3"/>
      <c r="AG88" s="22"/>
      <c r="AH88" s="3"/>
      <c r="AI88" s="3"/>
      <c r="AJ88" s="3"/>
      <c r="AM88">
        <v>43</v>
      </c>
      <c r="AN88">
        <f t="shared" si="39"/>
        <v>8.3905923727882175E-3</v>
      </c>
      <c r="AO88">
        <v>31.31</v>
      </c>
      <c r="AP88">
        <v>9.0999999999999998E-2</v>
      </c>
      <c r="AQ88">
        <v>8.2123000000000008</v>
      </c>
      <c r="AR88">
        <v>0</v>
      </c>
      <c r="AS88">
        <v>500</v>
      </c>
      <c r="AT88" t="s">
        <v>29</v>
      </c>
    </row>
    <row r="89" spans="1:46" x14ac:dyDescent="0.3">
      <c r="A89" s="36"/>
      <c r="B89" s="22"/>
      <c r="C89" s="3"/>
      <c r="D89" s="3"/>
      <c r="E89" s="3"/>
      <c r="F89" s="3"/>
      <c r="G89" s="3"/>
      <c r="H89" s="3"/>
      <c r="I89" s="24"/>
      <c r="J89" s="25"/>
      <c r="K89" s="25"/>
      <c r="L89" s="25"/>
      <c r="M89" s="26"/>
      <c r="N89" s="26"/>
      <c r="O89" s="26"/>
      <c r="Y89" s="36"/>
      <c r="Z89" s="22"/>
      <c r="AA89" s="3"/>
      <c r="AB89" s="3"/>
      <c r="AC89" s="3"/>
      <c r="AD89" s="3"/>
      <c r="AE89" s="3"/>
      <c r="AF89" s="3"/>
      <c r="AG89" s="22"/>
      <c r="AH89" s="3"/>
      <c r="AI89" s="3"/>
      <c r="AJ89" s="3"/>
      <c r="AM89">
        <v>43.5</v>
      </c>
      <c r="AN89">
        <f t="shared" si="39"/>
        <v>8.5765468732827786E-3</v>
      </c>
      <c r="AO89">
        <v>31.97</v>
      </c>
      <c r="AP89">
        <v>9.2999999999999999E-2</v>
      </c>
      <c r="AQ89">
        <v>8.2104999999999997</v>
      </c>
      <c r="AR89">
        <v>0</v>
      </c>
      <c r="AS89">
        <v>500</v>
      </c>
      <c r="AT89" t="s">
        <v>29</v>
      </c>
    </row>
    <row r="90" spans="1:46" x14ac:dyDescent="0.3">
      <c r="A90" s="36"/>
      <c r="B90" s="22"/>
      <c r="C90" s="3"/>
      <c r="D90" s="3"/>
      <c r="E90" s="3"/>
      <c r="F90" s="3"/>
      <c r="G90" s="3"/>
      <c r="H90" s="3"/>
      <c r="I90" s="24"/>
      <c r="J90" s="25"/>
      <c r="K90" s="25"/>
      <c r="L90" s="25"/>
      <c r="M90" s="26"/>
      <c r="N90" s="26"/>
      <c r="O90" s="26"/>
      <c r="Y90" s="36"/>
      <c r="Z90" s="22"/>
      <c r="AA90" s="3"/>
      <c r="AB90" s="3"/>
      <c r="AC90" s="3"/>
      <c r="AD90" s="3"/>
      <c r="AE90" s="3"/>
      <c r="AF90" s="3"/>
      <c r="AG90" s="22"/>
      <c r="AH90" s="3"/>
      <c r="AI90" s="3"/>
      <c r="AJ90" s="3"/>
      <c r="AM90">
        <v>44</v>
      </c>
      <c r="AN90">
        <f t="shared" si="39"/>
        <v>8.6524892845367615E-3</v>
      </c>
      <c r="AO90">
        <v>32.61</v>
      </c>
      <c r="AP90">
        <v>9.4E-2</v>
      </c>
      <c r="AQ90">
        <v>8.2089999999999996</v>
      </c>
      <c r="AR90">
        <v>0</v>
      </c>
      <c r="AS90">
        <v>500</v>
      </c>
      <c r="AT90" t="s">
        <v>29</v>
      </c>
    </row>
    <row r="91" spans="1:46" x14ac:dyDescent="0.3">
      <c r="A91" s="36"/>
      <c r="B91" s="22"/>
      <c r="C91" s="3"/>
      <c r="D91" s="3"/>
      <c r="E91" s="3"/>
      <c r="F91" s="3"/>
      <c r="G91" s="3"/>
      <c r="H91" s="3"/>
      <c r="I91" s="27"/>
      <c r="J91" s="28"/>
      <c r="K91" s="28"/>
      <c r="L91" s="28"/>
      <c r="M91" s="26"/>
      <c r="N91" s="26"/>
      <c r="O91" s="26"/>
      <c r="Y91" s="36"/>
      <c r="Z91" s="22"/>
      <c r="AA91" s="3"/>
      <c r="AB91" s="3"/>
      <c r="AC91" s="3"/>
      <c r="AD91" s="3"/>
      <c r="AE91" s="3"/>
      <c r="AF91" s="3"/>
      <c r="AG91" s="6"/>
      <c r="AH91" s="7"/>
      <c r="AI91" s="7"/>
      <c r="AJ91" s="7"/>
      <c r="AM91">
        <v>44.5</v>
      </c>
      <c r="AN91">
        <f t="shared" si="39"/>
        <v>8.8384437850313226E-3</v>
      </c>
      <c r="AO91">
        <v>33.270000000000003</v>
      </c>
      <c r="AP91">
        <v>9.6000000000000002E-2</v>
      </c>
      <c r="AQ91">
        <v>8.2073999999999998</v>
      </c>
      <c r="AR91">
        <v>0</v>
      </c>
      <c r="AS91">
        <v>500</v>
      </c>
      <c r="AT91" t="s">
        <v>29</v>
      </c>
    </row>
    <row r="92" spans="1:46" x14ac:dyDescent="0.3">
      <c r="A92" s="36"/>
      <c r="B92" s="22"/>
      <c r="C92" s="3"/>
      <c r="D92" s="3"/>
      <c r="E92" s="3"/>
      <c r="F92" s="3"/>
      <c r="G92" s="3"/>
      <c r="H92" s="3"/>
      <c r="I92" s="24"/>
      <c r="J92" s="25"/>
      <c r="K92" s="25"/>
      <c r="L92" s="25"/>
      <c r="M92" s="26"/>
      <c r="N92" s="26"/>
      <c r="O92" s="26"/>
      <c r="Y92" s="36"/>
      <c r="Z92" s="22"/>
      <c r="AA92" s="3"/>
      <c r="AB92" s="3"/>
      <c r="AC92" s="3"/>
      <c r="AD92" s="3"/>
      <c r="AE92" s="3"/>
      <c r="AF92" s="3"/>
      <c r="AG92" s="22"/>
      <c r="AH92" s="3"/>
      <c r="AI92" s="3"/>
      <c r="AJ92" s="3"/>
      <c r="AM92">
        <v>45</v>
      </c>
      <c r="AN92">
        <f t="shared" si="39"/>
        <v>8.9138366853500385E-3</v>
      </c>
      <c r="AO92">
        <v>33.92</v>
      </c>
      <c r="AP92">
        <v>9.7000000000000003E-2</v>
      </c>
      <c r="AQ92">
        <v>8.2058</v>
      </c>
      <c r="AR92">
        <v>0</v>
      </c>
      <c r="AS92">
        <v>500</v>
      </c>
      <c r="AT92" t="s">
        <v>29</v>
      </c>
    </row>
    <row r="93" spans="1:46" x14ac:dyDescent="0.3">
      <c r="A93" s="36"/>
      <c r="B93" s="22"/>
      <c r="C93" s="3"/>
      <c r="D93" s="3"/>
      <c r="E93" s="3"/>
      <c r="F93" s="3"/>
      <c r="G93" s="3"/>
      <c r="H93" s="3"/>
      <c r="I93" s="26"/>
      <c r="J93" s="25"/>
      <c r="K93" s="25"/>
      <c r="L93" s="25"/>
      <c r="M93" s="26"/>
      <c r="N93" s="26"/>
      <c r="O93" s="26"/>
      <c r="Y93" s="36"/>
      <c r="Z93" s="22"/>
      <c r="AA93" s="3"/>
      <c r="AB93" s="3"/>
      <c r="AC93" s="3"/>
      <c r="AD93" s="3"/>
      <c r="AE93" s="3"/>
      <c r="AF93" s="3"/>
      <c r="AH93" s="3"/>
      <c r="AI93" s="3"/>
      <c r="AJ93" s="3"/>
      <c r="AM93">
        <v>45.5</v>
      </c>
      <c r="AN93">
        <f t="shared" si="39"/>
        <v>9.0986921639740637E-3</v>
      </c>
      <c r="AO93">
        <v>34.6</v>
      </c>
      <c r="AP93">
        <v>9.9000000000000005E-2</v>
      </c>
      <c r="AQ93">
        <v>8.2040000000000006</v>
      </c>
      <c r="AR93">
        <v>0</v>
      </c>
      <c r="AS93">
        <v>500</v>
      </c>
      <c r="AT93" t="s">
        <v>29</v>
      </c>
    </row>
    <row r="94" spans="1:46" x14ac:dyDescent="0.3">
      <c r="A94" s="36"/>
      <c r="B94" s="22"/>
      <c r="C94" s="3"/>
      <c r="D94" s="3"/>
      <c r="E94" s="3"/>
      <c r="F94" s="3"/>
      <c r="G94" s="3"/>
      <c r="H94" s="3"/>
      <c r="I94" s="27"/>
      <c r="J94" s="28"/>
      <c r="K94" s="28"/>
      <c r="L94" s="28"/>
      <c r="M94" s="26"/>
      <c r="N94" s="26"/>
      <c r="O94" s="26"/>
      <c r="Y94" s="36"/>
      <c r="Z94" s="22"/>
      <c r="AA94" s="3"/>
      <c r="AB94" s="3"/>
      <c r="AC94" s="3"/>
      <c r="AD94" s="3"/>
      <c r="AE94" s="3"/>
      <c r="AF94" s="3"/>
      <c r="AG94" s="6"/>
      <c r="AH94" s="7"/>
      <c r="AI94" s="7"/>
      <c r="AJ94" s="7"/>
      <c r="AM94">
        <v>46</v>
      </c>
      <c r="AN94">
        <f t="shared" si="39"/>
        <v>9.1729860424222456E-3</v>
      </c>
      <c r="AO94">
        <v>35.270000000000003</v>
      </c>
      <c r="AP94">
        <v>0.1</v>
      </c>
      <c r="AQ94">
        <v>8.2027000000000001</v>
      </c>
      <c r="AR94">
        <v>0</v>
      </c>
      <c r="AS94">
        <v>500</v>
      </c>
      <c r="AT94" t="s">
        <v>29</v>
      </c>
    </row>
    <row r="95" spans="1:46" x14ac:dyDescent="0.3">
      <c r="A95" s="5"/>
      <c r="B95" s="22"/>
      <c r="C95" s="3"/>
      <c r="D95" s="3"/>
      <c r="E95" s="3"/>
      <c r="F95" s="3"/>
      <c r="G95" s="3"/>
      <c r="H95" s="3"/>
      <c r="I95" s="27"/>
      <c r="J95" s="29"/>
      <c r="K95" s="30"/>
      <c r="L95" s="28"/>
      <c r="M95" s="26"/>
      <c r="N95" s="26"/>
      <c r="O95" s="26"/>
      <c r="Y95" s="5"/>
      <c r="Z95" s="22"/>
      <c r="AA95" s="3"/>
      <c r="AB95" s="3"/>
      <c r="AC95" s="3"/>
      <c r="AD95" s="3"/>
      <c r="AE95" s="3"/>
      <c r="AF95" s="3"/>
      <c r="AG95" s="6"/>
      <c r="AH95" s="8"/>
      <c r="AI95" s="9"/>
      <c r="AJ95" s="7"/>
      <c r="AM95">
        <v>46.5</v>
      </c>
      <c r="AN95">
        <f t="shared" si="39"/>
        <v>9.3567424991757332E-3</v>
      </c>
      <c r="AO95">
        <v>35.97</v>
      </c>
      <c r="AP95">
        <v>0.10199999999999999</v>
      </c>
      <c r="AQ95">
        <v>8.2014999999999993</v>
      </c>
      <c r="AR95">
        <v>0</v>
      </c>
      <c r="AS95">
        <v>500</v>
      </c>
      <c r="AT95" t="s">
        <v>29</v>
      </c>
    </row>
    <row r="96" spans="1:46" x14ac:dyDescent="0.3">
      <c r="I96" s="26"/>
      <c r="J96" s="26"/>
      <c r="K96" s="26"/>
      <c r="L96" s="26"/>
      <c r="M96" s="26"/>
      <c r="N96" s="26"/>
      <c r="O96" s="26"/>
      <c r="AM96">
        <v>47</v>
      </c>
      <c r="AN96">
        <f t="shared" si="39"/>
        <v>9.4293878448181104E-3</v>
      </c>
      <c r="AO96">
        <v>36.67</v>
      </c>
      <c r="AP96">
        <v>0.10299999999999999</v>
      </c>
      <c r="AQ96">
        <v>8.1998999999999995</v>
      </c>
      <c r="AR96">
        <v>0</v>
      </c>
      <c r="AS96">
        <v>500</v>
      </c>
      <c r="AT96" t="s">
        <v>29</v>
      </c>
    </row>
    <row r="97" spans="1:46" x14ac:dyDescent="0.3">
      <c r="I97" s="26"/>
      <c r="J97" s="26"/>
      <c r="K97" s="26"/>
      <c r="L97" s="26"/>
      <c r="M97" s="26"/>
      <c r="N97" s="26"/>
      <c r="O97" s="26"/>
      <c r="AM97">
        <v>47.5</v>
      </c>
      <c r="AN97">
        <f t="shared" si="39"/>
        <v>9.6131443015715998E-3</v>
      </c>
      <c r="AO97">
        <v>37.369999999999997</v>
      </c>
      <c r="AP97">
        <v>0.105</v>
      </c>
      <c r="AQ97">
        <v>8.1984999999999992</v>
      </c>
      <c r="AR97">
        <v>0</v>
      </c>
      <c r="AS97">
        <v>500</v>
      </c>
      <c r="AT97" t="s">
        <v>29</v>
      </c>
    </row>
    <row r="98" spans="1:46" x14ac:dyDescent="0.3">
      <c r="I98" s="26"/>
      <c r="J98" s="26"/>
      <c r="K98" s="26"/>
      <c r="L98" s="26"/>
      <c r="M98" s="26"/>
      <c r="N98" s="26"/>
      <c r="O98" s="26"/>
      <c r="AM98">
        <v>48</v>
      </c>
      <c r="AN98">
        <f t="shared" si="39"/>
        <v>9.6863391581492476E-3</v>
      </c>
      <c r="AO98">
        <v>38.06</v>
      </c>
      <c r="AP98">
        <v>0.106</v>
      </c>
      <c r="AQ98">
        <v>8.1969999999999992</v>
      </c>
      <c r="AR98">
        <v>0</v>
      </c>
      <c r="AS98">
        <v>500</v>
      </c>
      <c r="AT98" t="s">
        <v>29</v>
      </c>
    </row>
    <row r="99" spans="1:46" x14ac:dyDescent="0.3">
      <c r="A99" s="36"/>
      <c r="B99" s="22"/>
      <c r="C99" s="3"/>
      <c r="D99" s="3"/>
      <c r="E99" s="3"/>
      <c r="F99" s="3"/>
      <c r="G99" s="3"/>
      <c r="H99" s="3"/>
      <c r="I99" s="24"/>
      <c r="J99" s="25"/>
      <c r="K99" s="25"/>
      <c r="L99" s="25"/>
      <c r="M99" s="26"/>
      <c r="N99" s="26"/>
      <c r="O99" s="26"/>
      <c r="Y99" s="36"/>
      <c r="Z99" s="22"/>
      <c r="AA99" s="3"/>
      <c r="AB99" s="3"/>
      <c r="AC99" s="3"/>
      <c r="AD99" s="3"/>
      <c r="AE99" s="3"/>
      <c r="AF99" s="3"/>
      <c r="AG99" s="22"/>
      <c r="AH99" s="3"/>
      <c r="AI99" s="3"/>
      <c r="AJ99" s="3"/>
      <c r="AM99">
        <v>48.5</v>
      </c>
      <c r="AN99">
        <f t="shared" si="39"/>
        <v>9.870095614902737E-3</v>
      </c>
      <c r="AO99">
        <v>38.76</v>
      </c>
      <c r="AP99">
        <v>0.108</v>
      </c>
      <c r="AQ99">
        <v>8.1953999999999994</v>
      </c>
      <c r="AR99">
        <v>0</v>
      </c>
      <c r="AS99">
        <v>500</v>
      </c>
      <c r="AT99" t="s">
        <v>29</v>
      </c>
    </row>
    <row r="100" spans="1:46" x14ac:dyDescent="0.3">
      <c r="A100" s="36"/>
      <c r="B100" s="22"/>
      <c r="C100" s="3"/>
      <c r="D100" s="3"/>
      <c r="E100" s="3"/>
      <c r="F100" s="3"/>
      <c r="G100" s="3"/>
      <c r="H100" s="3"/>
      <c r="I100" s="24"/>
      <c r="J100" s="25"/>
      <c r="K100" s="25"/>
      <c r="L100" s="25"/>
      <c r="M100" s="26"/>
      <c r="N100" s="26"/>
      <c r="O100" s="26"/>
      <c r="Y100" s="36"/>
      <c r="Z100" s="22"/>
      <c r="AA100" s="3"/>
      <c r="AB100" s="3"/>
      <c r="AC100" s="3"/>
      <c r="AD100" s="3"/>
      <c r="AE100" s="3"/>
      <c r="AF100" s="3"/>
      <c r="AG100" s="22"/>
      <c r="AH100" s="3"/>
      <c r="AI100" s="3"/>
      <c r="AJ100" s="3"/>
      <c r="AM100">
        <v>49</v>
      </c>
      <c r="AN100">
        <f t="shared" si="39"/>
        <v>9.9405429168040443E-3</v>
      </c>
      <c r="AO100">
        <v>39.5</v>
      </c>
      <c r="AP100">
        <v>0.109</v>
      </c>
      <c r="AQ100">
        <v>8.1940000000000008</v>
      </c>
      <c r="AR100">
        <v>0</v>
      </c>
      <c r="AS100">
        <v>500</v>
      </c>
      <c r="AT100" t="s">
        <v>29</v>
      </c>
    </row>
    <row r="101" spans="1:46" x14ac:dyDescent="0.3">
      <c r="A101" s="36"/>
      <c r="B101" s="22"/>
      <c r="C101" s="3"/>
      <c r="D101" s="3"/>
      <c r="E101" s="3"/>
      <c r="F101" s="3"/>
      <c r="G101" s="3"/>
      <c r="H101" s="3"/>
      <c r="I101" s="24"/>
      <c r="J101" s="25"/>
      <c r="K101" s="25"/>
      <c r="L101" s="25"/>
      <c r="M101" s="26"/>
      <c r="N101" s="26"/>
      <c r="O101" s="26"/>
      <c r="Y101" s="36"/>
      <c r="Z101" s="22"/>
      <c r="AA101" s="3"/>
      <c r="AB101" s="3"/>
      <c r="AC101" s="3"/>
      <c r="AD101" s="3"/>
      <c r="AE101" s="3"/>
      <c r="AF101" s="3"/>
      <c r="AG101" s="22"/>
      <c r="AH101" s="3"/>
      <c r="AI101" s="3"/>
      <c r="AJ101" s="3"/>
      <c r="AM101">
        <v>49.5</v>
      </c>
      <c r="AN101">
        <f t="shared" si="39"/>
        <v>1.0010990218705352E-2</v>
      </c>
      <c r="AO101">
        <v>40.24</v>
      </c>
      <c r="AP101">
        <v>0.11</v>
      </c>
      <c r="AQ101">
        <v>8.1927000000000003</v>
      </c>
      <c r="AR101">
        <v>0</v>
      </c>
      <c r="AS101">
        <v>500</v>
      </c>
      <c r="AT101" t="s">
        <v>29</v>
      </c>
    </row>
    <row r="102" spans="1:46" x14ac:dyDescent="0.3">
      <c r="A102" s="36"/>
      <c r="B102" s="22"/>
      <c r="C102" s="3"/>
      <c r="D102" s="3"/>
      <c r="E102" s="3"/>
      <c r="F102" s="3"/>
      <c r="G102" s="3"/>
      <c r="H102" s="3"/>
      <c r="I102" s="27"/>
      <c r="J102" s="28"/>
      <c r="K102" s="28"/>
      <c r="L102" s="28"/>
      <c r="M102" s="26"/>
      <c r="N102" s="26"/>
      <c r="O102" s="26"/>
      <c r="Y102" s="36"/>
      <c r="Z102" s="22"/>
      <c r="AA102" s="3"/>
      <c r="AB102" s="3"/>
      <c r="AC102" s="3"/>
      <c r="AD102" s="3"/>
      <c r="AE102" s="3"/>
      <c r="AF102" s="3"/>
      <c r="AG102" s="6"/>
      <c r="AH102" s="7"/>
      <c r="AI102" s="7"/>
      <c r="AJ102" s="7"/>
      <c r="AM102">
        <v>50</v>
      </c>
      <c r="AN102">
        <f t="shared" si="39"/>
        <v>1.0191999120782504E-2</v>
      </c>
      <c r="AO102">
        <v>40.99</v>
      </c>
      <c r="AP102">
        <v>0.112</v>
      </c>
      <c r="AQ102">
        <v>8.1913999999999998</v>
      </c>
      <c r="AR102">
        <v>0</v>
      </c>
      <c r="AS102">
        <v>500</v>
      </c>
      <c r="AT102" t="s">
        <v>29</v>
      </c>
    </row>
    <row r="103" spans="1:46" x14ac:dyDescent="0.3">
      <c r="A103" s="36"/>
      <c r="B103" s="22"/>
      <c r="C103" s="3"/>
      <c r="D103" s="3"/>
      <c r="E103" s="3"/>
      <c r="F103" s="3"/>
      <c r="G103" s="3"/>
      <c r="H103" s="3"/>
      <c r="I103" s="24"/>
      <c r="J103" s="25"/>
      <c r="K103" s="25"/>
      <c r="L103" s="25"/>
      <c r="M103" s="26"/>
      <c r="N103" s="26"/>
      <c r="O103" s="26"/>
      <c r="Y103" s="36"/>
      <c r="Z103" s="22"/>
      <c r="AA103" s="3"/>
      <c r="AB103" s="3"/>
      <c r="AC103" s="3"/>
      <c r="AD103" s="3"/>
      <c r="AE103" s="3"/>
      <c r="AF103" s="3"/>
      <c r="AG103" s="22"/>
      <c r="AH103" s="3"/>
      <c r="AI103" s="3"/>
      <c r="AJ103" s="3"/>
      <c r="AM103">
        <v>50.5</v>
      </c>
      <c r="AN103">
        <f t="shared" si="39"/>
        <v>1.0371909000989119E-2</v>
      </c>
      <c r="AO103">
        <v>41.76</v>
      </c>
      <c r="AP103">
        <v>0.114</v>
      </c>
      <c r="AQ103">
        <v>8.1895000000000007</v>
      </c>
      <c r="AR103">
        <v>0</v>
      </c>
      <c r="AS103">
        <v>500</v>
      </c>
      <c r="AT103" t="s">
        <v>29</v>
      </c>
    </row>
    <row r="104" spans="1:46" x14ac:dyDescent="0.3">
      <c r="A104" s="36"/>
      <c r="B104" s="22"/>
      <c r="C104" s="3"/>
      <c r="D104" s="3"/>
      <c r="E104" s="3"/>
      <c r="F104" s="3"/>
      <c r="G104" s="3"/>
      <c r="H104" s="3"/>
      <c r="I104" s="26"/>
      <c r="J104" s="25"/>
      <c r="K104" s="25"/>
      <c r="L104" s="25"/>
      <c r="M104" s="26"/>
      <c r="N104" s="26"/>
      <c r="O104" s="26"/>
      <c r="Y104" s="36"/>
      <c r="Z104" s="22"/>
      <c r="AA104" s="3"/>
      <c r="AB104" s="3"/>
      <c r="AC104" s="3"/>
      <c r="AD104" s="3"/>
      <c r="AE104" s="3"/>
      <c r="AF104" s="3"/>
      <c r="AH104" s="3"/>
      <c r="AI104" s="3"/>
      <c r="AJ104" s="3"/>
      <c r="AM104">
        <v>51</v>
      </c>
      <c r="AN104">
        <f t="shared" si="39"/>
        <v>1.0439608748214091E-2</v>
      </c>
      <c r="AO104">
        <v>42.55</v>
      </c>
      <c r="AP104">
        <v>0.115</v>
      </c>
      <c r="AQ104">
        <v>8.1882999999999999</v>
      </c>
      <c r="AR104">
        <v>0</v>
      </c>
      <c r="AS104">
        <v>500</v>
      </c>
      <c r="AT104" t="s">
        <v>29</v>
      </c>
    </row>
    <row r="105" spans="1:46" x14ac:dyDescent="0.3">
      <c r="A105" s="36"/>
      <c r="B105" s="22"/>
      <c r="C105" s="3"/>
      <c r="D105" s="3"/>
      <c r="E105" s="3"/>
      <c r="F105" s="3"/>
      <c r="G105" s="3"/>
      <c r="H105" s="3"/>
      <c r="I105" s="27"/>
      <c r="J105" s="28"/>
      <c r="K105" s="28"/>
      <c r="L105" s="28"/>
      <c r="M105" s="26"/>
      <c r="N105" s="26"/>
      <c r="O105" s="26"/>
      <c r="Y105" s="36"/>
      <c r="Z105" s="22"/>
      <c r="AA105" s="3"/>
      <c r="AB105" s="3"/>
      <c r="AC105" s="3"/>
      <c r="AD105" s="3"/>
      <c r="AE105" s="3"/>
      <c r="AF105" s="3"/>
      <c r="AG105" s="6"/>
      <c r="AH105" s="7"/>
      <c r="AI105" s="7"/>
      <c r="AJ105" s="7"/>
      <c r="AM105">
        <v>51.5</v>
      </c>
      <c r="AN105">
        <f t="shared" si="39"/>
        <v>1.0505659962633258E-2</v>
      </c>
      <c r="AO105">
        <v>43.37</v>
      </c>
      <c r="AP105">
        <v>0.11600000000000001</v>
      </c>
      <c r="AQ105">
        <v>8.1867999999999999</v>
      </c>
      <c r="AR105">
        <v>0</v>
      </c>
      <c r="AS105">
        <v>500</v>
      </c>
      <c r="AT105" t="s">
        <v>29</v>
      </c>
    </row>
    <row r="106" spans="1:46" x14ac:dyDescent="0.3">
      <c r="A106" s="5"/>
      <c r="B106" s="22"/>
      <c r="C106" s="3"/>
      <c r="D106" s="3"/>
      <c r="E106" s="3"/>
      <c r="F106" s="3"/>
      <c r="G106" s="3"/>
      <c r="H106" s="3"/>
      <c r="I106" s="27"/>
      <c r="J106" s="29"/>
      <c r="K106" s="30"/>
      <c r="L106" s="28"/>
      <c r="M106" s="26"/>
      <c r="N106" s="26"/>
      <c r="O106" s="26"/>
      <c r="Y106" s="5"/>
      <c r="Z106" s="22"/>
      <c r="AA106" s="3"/>
      <c r="AB106" s="3"/>
      <c r="AC106" s="3"/>
      <c r="AD106" s="3"/>
      <c r="AE106" s="3"/>
      <c r="AF106" s="3"/>
      <c r="AG106" s="6"/>
      <c r="AH106" s="8"/>
      <c r="AI106" s="9"/>
      <c r="AJ106" s="7"/>
      <c r="AM106">
        <v>52</v>
      </c>
      <c r="AN106">
        <f t="shared" si="39"/>
        <v>1.0683371799098802E-2</v>
      </c>
      <c r="AO106">
        <v>44.18</v>
      </c>
      <c r="AP106">
        <v>0.11799999999999999</v>
      </c>
      <c r="AQ106">
        <v>8.1854999999999993</v>
      </c>
      <c r="AR106">
        <v>0</v>
      </c>
      <c r="AS106">
        <v>500</v>
      </c>
      <c r="AT106" t="s">
        <v>29</v>
      </c>
    </row>
    <row r="107" spans="1:46" x14ac:dyDescent="0.3">
      <c r="I107" s="26"/>
      <c r="J107" s="26"/>
      <c r="K107" s="26"/>
      <c r="L107" s="26"/>
      <c r="M107" s="26"/>
      <c r="N107" s="26"/>
      <c r="O107" s="26"/>
      <c r="AM107">
        <v>52.5</v>
      </c>
      <c r="AN107">
        <f t="shared" si="39"/>
        <v>1.07488735025827E-2</v>
      </c>
      <c r="AO107">
        <v>45.01</v>
      </c>
      <c r="AP107">
        <v>0.11899999999999999</v>
      </c>
      <c r="AQ107">
        <v>8.1836000000000002</v>
      </c>
      <c r="AR107">
        <v>0</v>
      </c>
      <c r="AS107">
        <v>500</v>
      </c>
      <c r="AT107" t="s">
        <v>29</v>
      </c>
    </row>
    <row r="108" spans="1:46" x14ac:dyDescent="0.3">
      <c r="I108" s="26"/>
      <c r="J108" s="26"/>
      <c r="K108" s="26"/>
      <c r="L108" s="26"/>
      <c r="M108" s="26"/>
      <c r="N108" s="26"/>
      <c r="O108" s="26"/>
      <c r="AM108">
        <v>53</v>
      </c>
      <c r="AN108">
        <f t="shared" si="39"/>
        <v>1.0929882404659853E-2</v>
      </c>
      <c r="AO108">
        <v>45.76</v>
      </c>
      <c r="AP108">
        <v>0.121</v>
      </c>
      <c r="AQ108">
        <v>8.1819000000000006</v>
      </c>
      <c r="AR108">
        <v>0</v>
      </c>
      <c r="AS108">
        <v>500</v>
      </c>
      <c r="AT108" t="s">
        <v>29</v>
      </c>
    </row>
    <row r="109" spans="1:46" x14ac:dyDescent="0.3">
      <c r="I109" s="26"/>
      <c r="J109" s="26"/>
      <c r="K109" s="26"/>
      <c r="L109" s="26"/>
      <c r="M109" s="26"/>
      <c r="N109" s="26"/>
      <c r="O109" s="26"/>
      <c r="AM109">
        <v>53.5</v>
      </c>
      <c r="AN109">
        <f t="shared" si="39"/>
        <v>1.1108693262995933E-2</v>
      </c>
      <c r="AO109">
        <v>46.55</v>
      </c>
      <c r="AP109">
        <v>0.123</v>
      </c>
      <c r="AQ109">
        <v>8.1805000000000003</v>
      </c>
      <c r="AR109">
        <v>0</v>
      </c>
      <c r="AS109">
        <v>500</v>
      </c>
      <c r="AT109" t="s">
        <v>29</v>
      </c>
    </row>
    <row r="110" spans="1:46" x14ac:dyDescent="0.3">
      <c r="A110" s="36"/>
      <c r="B110" s="22"/>
      <c r="C110" s="3"/>
      <c r="D110" s="3"/>
      <c r="E110" s="3"/>
      <c r="F110" s="3"/>
      <c r="G110" s="3"/>
      <c r="H110" s="3"/>
      <c r="I110" s="24"/>
      <c r="J110" s="25"/>
      <c r="K110" s="25"/>
      <c r="L110" s="25"/>
      <c r="M110" s="26"/>
      <c r="N110" s="26"/>
      <c r="O110" s="26"/>
      <c r="Y110" s="36"/>
      <c r="Z110" s="22"/>
      <c r="AA110" s="3"/>
      <c r="AB110" s="3"/>
      <c r="AC110" s="3"/>
      <c r="AD110" s="3"/>
      <c r="AE110" s="3"/>
      <c r="AF110" s="3"/>
      <c r="AG110" s="22"/>
      <c r="AH110" s="3"/>
      <c r="AI110" s="3"/>
      <c r="AJ110" s="3"/>
      <c r="AM110">
        <v>54</v>
      </c>
      <c r="AN110">
        <f t="shared" si="39"/>
        <v>1.1173645455544565E-2</v>
      </c>
      <c r="AO110">
        <v>47.39</v>
      </c>
      <c r="AP110">
        <v>0.124</v>
      </c>
      <c r="AQ110">
        <v>8.1791999999999998</v>
      </c>
      <c r="AR110">
        <v>0</v>
      </c>
      <c r="AS110">
        <v>500</v>
      </c>
      <c r="AT110" t="s">
        <v>29</v>
      </c>
    </row>
    <row r="111" spans="1:46" x14ac:dyDescent="0.3">
      <c r="A111" s="36"/>
      <c r="B111" s="22"/>
      <c r="C111" s="3"/>
      <c r="D111" s="3"/>
      <c r="E111" s="3"/>
      <c r="F111" s="3"/>
      <c r="G111" s="3"/>
      <c r="H111" s="3"/>
      <c r="I111" s="24"/>
      <c r="J111" s="25"/>
      <c r="K111" s="25"/>
      <c r="L111" s="25"/>
      <c r="M111" s="26"/>
      <c r="N111" s="26"/>
      <c r="O111" s="26"/>
      <c r="Y111" s="36"/>
      <c r="Z111" s="22"/>
      <c r="AA111" s="3"/>
      <c r="AB111" s="3"/>
      <c r="AC111" s="3"/>
      <c r="AD111" s="3"/>
      <c r="AE111" s="3"/>
      <c r="AF111" s="3"/>
      <c r="AG111" s="22"/>
      <c r="AH111" s="3"/>
      <c r="AI111" s="3"/>
      <c r="AJ111" s="3"/>
      <c r="AM111">
        <v>54.5</v>
      </c>
      <c r="AN111">
        <f t="shared" si="39"/>
        <v>1.1239696669963732E-2</v>
      </c>
      <c r="AO111">
        <v>48.21</v>
      </c>
      <c r="AP111">
        <v>0.125</v>
      </c>
      <c r="AQ111">
        <v>8.1776999999999997</v>
      </c>
      <c r="AR111">
        <v>0</v>
      </c>
      <c r="AS111">
        <v>500</v>
      </c>
      <c r="AT111" t="s">
        <v>29</v>
      </c>
    </row>
    <row r="112" spans="1:46" x14ac:dyDescent="0.3">
      <c r="A112" s="36"/>
      <c r="B112" s="22"/>
      <c r="C112" s="3"/>
      <c r="D112" s="3"/>
      <c r="E112" s="3"/>
      <c r="F112" s="3"/>
      <c r="G112" s="3"/>
      <c r="H112" s="3"/>
      <c r="I112" s="24"/>
      <c r="J112" s="25"/>
      <c r="K112" s="25"/>
      <c r="L112" s="25"/>
      <c r="M112" s="26"/>
      <c r="N112" s="26"/>
      <c r="O112" s="26"/>
      <c r="Y112" s="36"/>
      <c r="Z112" s="22"/>
      <c r="AA112" s="3"/>
      <c r="AB112" s="3"/>
      <c r="AC112" s="3"/>
      <c r="AD112" s="3"/>
      <c r="AE112" s="3"/>
      <c r="AF112" s="3"/>
      <c r="AG112" s="22"/>
      <c r="AH112" s="3"/>
      <c r="AI112" s="3"/>
      <c r="AJ112" s="3"/>
      <c r="AM112">
        <v>55</v>
      </c>
      <c r="AN112">
        <f t="shared" si="39"/>
        <v>1.1413012418947136E-2</v>
      </c>
      <c r="AO112">
        <v>49.1</v>
      </c>
      <c r="AP112">
        <v>0.127</v>
      </c>
      <c r="AQ112">
        <v>8.1765000000000008</v>
      </c>
      <c r="AR112">
        <v>0</v>
      </c>
      <c r="AS112">
        <v>500</v>
      </c>
      <c r="AT112" t="s">
        <v>29</v>
      </c>
    </row>
    <row r="113" spans="1:46" x14ac:dyDescent="0.3">
      <c r="A113" s="36"/>
      <c r="B113" s="22"/>
      <c r="C113" s="3"/>
      <c r="D113" s="3"/>
      <c r="E113" s="3"/>
      <c r="F113" s="3"/>
      <c r="G113" s="3"/>
      <c r="H113" s="3"/>
      <c r="I113" s="27"/>
      <c r="J113" s="28"/>
      <c r="K113" s="28"/>
      <c r="L113" s="28"/>
      <c r="M113" s="26"/>
      <c r="N113" s="26"/>
      <c r="O113" s="26"/>
      <c r="Y113" s="36"/>
      <c r="Z113" s="22"/>
      <c r="AA113" s="3"/>
      <c r="AB113" s="3"/>
      <c r="AC113" s="3"/>
      <c r="AD113" s="3"/>
      <c r="AE113" s="3"/>
      <c r="AF113" s="3"/>
      <c r="AG113" s="6"/>
      <c r="AH113" s="7"/>
      <c r="AI113" s="7"/>
      <c r="AJ113" s="7"/>
      <c r="AM113">
        <v>55.5</v>
      </c>
      <c r="AN113">
        <f t="shared" si="39"/>
        <v>1.165930322013408E-2</v>
      </c>
      <c r="AO113">
        <v>46.64</v>
      </c>
      <c r="AP113">
        <v>0.128</v>
      </c>
      <c r="AQ113">
        <v>8.1746999999999996</v>
      </c>
      <c r="AR113">
        <v>2</v>
      </c>
      <c r="AS113">
        <v>500</v>
      </c>
      <c r="AT113" t="s">
        <v>29</v>
      </c>
    </row>
    <row r="114" spans="1:46" x14ac:dyDescent="0.3">
      <c r="A114" s="36"/>
      <c r="B114" s="22"/>
      <c r="C114" s="3"/>
      <c r="D114" s="3"/>
      <c r="E114" s="3"/>
      <c r="F114" s="3"/>
      <c r="G114" s="3"/>
      <c r="H114" s="3"/>
      <c r="I114" s="24"/>
      <c r="J114" s="25"/>
      <c r="K114" s="25"/>
      <c r="L114" s="25"/>
      <c r="M114" s="26"/>
      <c r="N114" s="26"/>
      <c r="O114" s="26"/>
      <c r="Y114" s="36"/>
      <c r="Z114" s="22"/>
      <c r="AA114" s="3"/>
      <c r="AB114" s="3"/>
      <c r="AC114" s="3"/>
      <c r="AD114" s="3"/>
      <c r="AE114" s="3"/>
      <c r="AF114" s="3"/>
      <c r="AG114" s="22"/>
      <c r="AH114" s="3"/>
      <c r="AI114" s="3"/>
      <c r="AJ114" s="3"/>
      <c r="AM114">
        <v>56</v>
      </c>
      <c r="AN114">
        <f t="shared" si="39"/>
        <v>1.1658753709198813E-2</v>
      </c>
      <c r="AO114">
        <v>46.65</v>
      </c>
      <c r="AP114">
        <v>0.128</v>
      </c>
      <c r="AQ114">
        <v>8.1748999999999992</v>
      </c>
      <c r="AR114">
        <v>0</v>
      </c>
      <c r="AS114">
        <v>500</v>
      </c>
      <c r="AT114" t="s">
        <v>29</v>
      </c>
    </row>
    <row r="115" spans="1:46" x14ac:dyDescent="0.3">
      <c r="A115" s="36"/>
      <c r="B115" s="22"/>
      <c r="C115" s="3"/>
      <c r="D115" s="3"/>
      <c r="E115" s="3"/>
      <c r="F115" s="3"/>
      <c r="G115" s="3"/>
      <c r="H115" s="3"/>
      <c r="I115" s="26"/>
      <c r="J115" s="25"/>
      <c r="K115" s="25"/>
      <c r="L115" s="25"/>
      <c r="M115" s="26"/>
      <c r="N115" s="26"/>
      <c r="O115" s="26"/>
      <c r="Y115" s="36"/>
      <c r="Z115" s="22"/>
      <c r="AA115" s="3"/>
      <c r="AB115" s="3"/>
      <c r="AC115" s="3"/>
      <c r="AD115" s="3"/>
      <c r="AE115" s="3"/>
      <c r="AF115" s="3"/>
      <c r="AH115" s="3"/>
      <c r="AI115" s="3"/>
      <c r="AJ115" s="3"/>
      <c r="AM115">
        <v>56.5</v>
      </c>
      <c r="AN115">
        <f t="shared" si="39"/>
        <v>1.1659852731069349E-2</v>
      </c>
      <c r="AO115">
        <v>46.63</v>
      </c>
      <c r="AP115">
        <v>0.128</v>
      </c>
      <c r="AQ115">
        <v>8.1748999999999992</v>
      </c>
      <c r="AR115">
        <v>0</v>
      </c>
      <c r="AS115">
        <v>500</v>
      </c>
      <c r="AT115" t="s">
        <v>29</v>
      </c>
    </row>
    <row r="116" spans="1:46" x14ac:dyDescent="0.3">
      <c r="A116" s="36"/>
      <c r="B116" s="22"/>
      <c r="C116" s="3"/>
      <c r="D116" s="3"/>
      <c r="E116" s="3"/>
      <c r="F116" s="3"/>
      <c r="G116" s="3"/>
      <c r="H116" s="3"/>
      <c r="I116" s="27"/>
      <c r="J116" s="28"/>
      <c r="K116" s="28"/>
      <c r="L116" s="28"/>
      <c r="M116" s="26"/>
      <c r="N116" s="26"/>
      <c r="O116" s="26"/>
      <c r="Y116" s="36"/>
      <c r="Z116" s="22"/>
      <c r="AA116" s="3"/>
      <c r="AB116" s="3"/>
      <c r="AC116" s="3"/>
      <c r="AD116" s="3"/>
      <c r="AE116" s="3"/>
      <c r="AF116" s="3"/>
      <c r="AG116" s="6"/>
      <c r="AH116" s="7"/>
      <c r="AI116" s="7"/>
      <c r="AJ116" s="7"/>
      <c r="AM116">
        <v>57</v>
      </c>
      <c r="AN116">
        <f t="shared" si="39"/>
        <v>1.1660402242004616E-2</v>
      </c>
      <c r="AO116">
        <v>46.62</v>
      </c>
      <c r="AP116">
        <v>0.128</v>
      </c>
      <c r="AQ116">
        <v>8.1748999999999992</v>
      </c>
      <c r="AR116">
        <v>0</v>
      </c>
      <c r="AS116">
        <v>500</v>
      </c>
      <c r="AT116" t="s">
        <v>29</v>
      </c>
    </row>
    <row r="117" spans="1:46" x14ac:dyDescent="0.3">
      <c r="A117" s="5"/>
      <c r="B117" s="22"/>
      <c r="C117" s="3"/>
      <c r="D117" s="3"/>
      <c r="E117" s="3"/>
      <c r="F117" s="3"/>
      <c r="G117" s="3"/>
      <c r="H117" s="3"/>
      <c r="I117" s="27"/>
      <c r="J117" s="29"/>
      <c r="K117" s="30"/>
      <c r="L117" s="28"/>
      <c r="M117" s="26"/>
      <c r="N117" s="26"/>
      <c r="O117" s="26"/>
      <c r="V117" s="5"/>
      <c r="W117" s="22"/>
      <c r="X117" s="3"/>
      <c r="Y117" s="3"/>
      <c r="Z117" s="3"/>
      <c r="AA117" s="3"/>
      <c r="AB117" s="3"/>
      <c r="AC117" s="3"/>
      <c r="AD117" s="6"/>
      <c r="AE117" s="8"/>
      <c r="AF117" s="9"/>
      <c r="AG117" s="7"/>
      <c r="AM117">
        <v>57.5</v>
      </c>
      <c r="AN117">
        <f t="shared" si="39"/>
        <v>1.1659852731069349E-2</v>
      </c>
      <c r="AO117">
        <v>46.63</v>
      </c>
      <c r="AP117">
        <v>0.128</v>
      </c>
      <c r="AQ117">
        <v>8.1750000000000007</v>
      </c>
      <c r="AR117">
        <v>0</v>
      </c>
      <c r="AS117">
        <v>500</v>
      </c>
      <c r="AT117" t="s">
        <v>29</v>
      </c>
    </row>
    <row r="118" spans="1:46" x14ac:dyDescent="0.3">
      <c r="I118" s="26"/>
      <c r="J118" s="26"/>
      <c r="K118" s="26"/>
      <c r="L118" s="26"/>
      <c r="M118" s="26"/>
      <c r="N118" s="26"/>
      <c r="O118" s="26"/>
      <c r="AM118">
        <v>58</v>
      </c>
      <c r="AN118">
        <f t="shared" si="39"/>
        <v>1.1655456643587208E-2</v>
      </c>
      <c r="AO118">
        <v>46.71</v>
      </c>
      <c r="AP118">
        <v>0.128</v>
      </c>
      <c r="AQ118">
        <v>8.1748999999999992</v>
      </c>
      <c r="AR118">
        <v>0</v>
      </c>
      <c r="AS118">
        <v>500</v>
      </c>
      <c r="AT118" t="s">
        <v>29</v>
      </c>
    </row>
    <row r="119" spans="1:46" x14ac:dyDescent="0.3">
      <c r="I119" s="26"/>
      <c r="J119" s="26"/>
      <c r="K119" s="26"/>
      <c r="L119" s="26"/>
      <c r="M119" s="26"/>
      <c r="N119" s="26"/>
      <c r="O119" s="26"/>
      <c r="AM119">
        <v>58.5</v>
      </c>
      <c r="AN119">
        <f t="shared" si="39"/>
        <v>1.1649961534234532E-2</v>
      </c>
      <c r="AO119">
        <v>46.81</v>
      </c>
      <c r="AP119">
        <v>0.128</v>
      </c>
      <c r="AQ119">
        <v>8.1747999999999994</v>
      </c>
      <c r="AR119">
        <v>0</v>
      </c>
      <c r="AS119">
        <v>500</v>
      </c>
      <c r="AT119" t="s">
        <v>29</v>
      </c>
    </row>
    <row r="120" spans="1:46" x14ac:dyDescent="0.3">
      <c r="I120" s="26"/>
      <c r="J120" s="26"/>
      <c r="K120" s="26"/>
      <c r="L120" s="26"/>
      <c r="M120" s="26"/>
      <c r="N120" s="26"/>
      <c r="O120" s="26"/>
      <c r="AM120">
        <v>59</v>
      </c>
      <c r="AN120">
        <f t="shared" si="39"/>
        <v>1.1642817892076053E-2</v>
      </c>
      <c r="AO120">
        <v>46.94</v>
      </c>
      <c r="AP120">
        <v>0.128</v>
      </c>
      <c r="AQ120">
        <v>8.1745999999999999</v>
      </c>
      <c r="AR120">
        <v>0</v>
      </c>
      <c r="AS120">
        <v>500</v>
      </c>
      <c r="AT120" t="s">
        <v>29</v>
      </c>
    </row>
    <row r="121" spans="1:46" x14ac:dyDescent="0.3">
      <c r="A121" s="36"/>
      <c r="B121" s="22"/>
      <c r="C121" s="3"/>
      <c r="D121" s="3"/>
      <c r="E121" s="3"/>
      <c r="F121" s="3"/>
      <c r="G121" s="3"/>
      <c r="H121" s="3"/>
      <c r="I121" s="24"/>
      <c r="J121" s="25"/>
      <c r="K121" s="25"/>
      <c r="L121" s="25"/>
      <c r="M121" s="26"/>
      <c r="N121" s="26"/>
      <c r="O121" s="26"/>
      <c r="V121" s="36"/>
      <c r="W121" s="22"/>
      <c r="X121" s="3"/>
      <c r="Y121" s="3"/>
      <c r="Z121" s="3"/>
      <c r="AA121" s="3"/>
      <c r="AB121" s="3"/>
      <c r="AC121" s="3"/>
      <c r="AD121" s="22"/>
      <c r="AE121" s="3"/>
      <c r="AF121" s="3"/>
      <c r="AG121" s="3"/>
      <c r="AM121">
        <v>59.5</v>
      </c>
      <c r="AN121">
        <f t="shared" si="39"/>
        <v>1.1742938784481812E-2</v>
      </c>
      <c r="AO121">
        <v>47.14</v>
      </c>
      <c r="AP121">
        <v>0.129</v>
      </c>
      <c r="AQ121">
        <v>8.1739999999999995</v>
      </c>
      <c r="AR121">
        <v>0</v>
      </c>
      <c r="AS121">
        <v>500</v>
      </c>
      <c r="AT121" t="s">
        <v>29</v>
      </c>
    </row>
    <row r="122" spans="1:46" x14ac:dyDescent="0.3">
      <c r="A122" s="36"/>
      <c r="B122" s="22"/>
      <c r="C122" s="3"/>
      <c r="D122" s="3"/>
      <c r="E122" s="3"/>
      <c r="F122" s="3"/>
      <c r="G122" s="3"/>
      <c r="H122" s="3"/>
      <c r="I122" s="24"/>
      <c r="J122" s="25"/>
      <c r="K122" s="25"/>
      <c r="L122" s="25"/>
      <c r="M122" s="26"/>
      <c r="N122" s="26"/>
      <c r="O122" s="26"/>
      <c r="V122" s="36"/>
      <c r="W122" s="22"/>
      <c r="X122" s="3"/>
      <c r="Y122" s="3"/>
      <c r="Z122" s="3"/>
      <c r="AA122" s="3"/>
      <c r="AB122" s="3"/>
      <c r="AC122" s="3"/>
      <c r="AD122" s="22"/>
      <c r="AE122" s="3"/>
      <c r="AF122" s="3"/>
      <c r="AG122" s="3"/>
      <c r="AM122">
        <v>60</v>
      </c>
      <c r="AN122">
        <f t="shared" si="39"/>
        <v>1.1728651500164854E-2</v>
      </c>
      <c r="AO122">
        <v>47.4</v>
      </c>
      <c r="AP122">
        <v>0.129</v>
      </c>
      <c r="AQ122">
        <v>8.1737000000000002</v>
      </c>
      <c r="AR122">
        <v>0</v>
      </c>
      <c r="AS122">
        <v>500</v>
      </c>
      <c r="AT122" t="s">
        <v>29</v>
      </c>
    </row>
    <row r="123" spans="1:46" x14ac:dyDescent="0.3">
      <c r="A123" s="36"/>
      <c r="B123" s="22"/>
      <c r="C123" s="3"/>
      <c r="D123" s="3"/>
      <c r="E123" s="3"/>
      <c r="F123" s="3"/>
      <c r="G123" s="3"/>
      <c r="H123" s="3"/>
      <c r="I123" s="24"/>
      <c r="J123" s="25"/>
      <c r="K123" s="25"/>
      <c r="L123" s="25"/>
      <c r="M123" s="26"/>
      <c r="N123" s="26"/>
      <c r="O123" s="26"/>
      <c r="V123" s="36"/>
      <c r="W123" s="22"/>
      <c r="X123" s="3"/>
      <c r="Y123" s="3"/>
      <c r="Z123" s="3"/>
      <c r="AA123" s="3"/>
      <c r="AB123" s="3"/>
      <c r="AC123" s="3"/>
      <c r="AD123" s="22"/>
      <c r="AE123" s="3"/>
      <c r="AF123" s="3"/>
      <c r="AG123" s="3"/>
      <c r="AM123">
        <v>60.5</v>
      </c>
      <c r="AN123">
        <f t="shared" si="39"/>
        <v>1.1824376305088473E-2</v>
      </c>
      <c r="AO123">
        <v>47.68</v>
      </c>
      <c r="AP123">
        <v>0.13</v>
      </c>
      <c r="AQ123">
        <v>8.1730999999999998</v>
      </c>
      <c r="AR123">
        <v>0</v>
      </c>
      <c r="AS123">
        <v>500</v>
      </c>
      <c r="AT123" t="s">
        <v>29</v>
      </c>
    </row>
    <row r="124" spans="1:46" x14ac:dyDescent="0.3">
      <c r="A124" s="36"/>
      <c r="B124" s="22"/>
      <c r="C124" s="3"/>
      <c r="D124" s="3"/>
      <c r="E124" s="3"/>
      <c r="F124" s="3"/>
      <c r="G124" s="3"/>
      <c r="H124" s="3"/>
      <c r="I124" s="27"/>
      <c r="J124" s="28"/>
      <c r="K124" s="28"/>
      <c r="L124" s="28"/>
      <c r="M124" s="26"/>
      <c r="N124" s="26"/>
      <c r="O124" s="26"/>
      <c r="V124" s="36"/>
      <c r="W124" s="22"/>
      <c r="X124" s="3"/>
      <c r="Y124" s="3"/>
      <c r="Z124" s="3"/>
      <c r="AA124" s="3"/>
      <c r="AB124" s="3"/>
      <c r="AC124" s="3"/>
      <c r="AD124" s="6"/>
      <c r="AE124" s="7"/>
      <c r="AF124" s="7"/>
      <c r="AG124" s="7"/>
      <c r="AM124">
        <v>61</v>
      </c>
      <c r="AN124">
        <f t="shared" si="39"/>
        <v>1.1806791955159908E-2</v>
      </c>
      <c r="AO124">
        <v>48</v>
      </c>
      <c r="AP124">
        <v>0.13</v>
      </c>
      <c r="AQ124">
        <v>8.1727000000000007</v>
      </c>
      <c r="AR124">
        <v>0</v>
      </c>
      <c r="AS124">
        <v>500</v>
      </c>
      <c r="AT124" t="s">
        <v>29</v>
      </c>
    </row>
    <row r="125" spans="1:46" x14ac:dyDescent="0.3">
      <c r="A125" s="36"/>
      <c r="B125" s="22"/>
      <c r="C125" s="3"/>
      <c r="D125" s="3"/>
      <c r="E125" s="3"/>
      <c r="F125" s="3"/>
      <c r="G125" s="3"/>
      <c r="H125" s="3"/>
      <c r="I125" s="24"/>
      <c r="J125" s="25"/>
      <c r="K125" s="25"/>
      <c r="L125" s="25"/>
      <c r="M125" s="26"/>
      <c r="N125" s="26"/>
      <c r="O125" s="26"/>
      <c r="V125" s="36"/>
      <c r="W125" s="22"/>
      <c r="X125" s="3"/>
      <c r="Y125" s="3"/>
      <c r="Z125" s="3"/>
      <c r="AA125" s="3"/>
      <c r="AB125" s="3"/>
      <c r="AC125" s="3"/>
      <c r="AD125" s="22"/>
      <c r="AE125" s="3"/>
      <c r="AF125" s="3"/>
      <c r="AG125" s="3"/>
      <c r="AM125">
        <v>61.5</v>
      </c>
      <c r="AN125">
        <f t="shared" si="39"/>
        <v>1.189921969447192E-2</v>
      </c>
      <c r="AO125">
        <v>48.34</v>
      </c>
      <c r="AP125">
        <v>0.13100000000000001</v>
      </c>
      <c r="AQ125">
        <v>8.1722999999999999</v>
      </c>
      <c r="AR125">
        <v>0</v>
      </c>
      <c r="AS125">
        <v>500</v>
      </c>
      <c r="AT125" t="s">
        <v>29</v>
      </c>
    </row>
    <row r="126" spans="1:46" x14ac:dyDescent="0.3">
      <c r="A126" s="36"/>
      <c r="B126" s="22"/>
      <c r="C126" s="3"/>
      <c r="D126" s="3"/>
      <c r="E126" s="3"/>
      <c r="F126" s="3"/>
      <c r="G126" s="3"/>
      <c r="H126" s="3"/>
      <c r="I126" s="26"/>
      <c r="J126" s="25"/>
      <c r="K126" s="25"/>
      <c r="L126" s="25"/>
      <c r="M126" s="26"/>
      <c r="N126" s="26"/>
      <c r="O126" s="26"/>
      <c r="V126" s="36"/>
      <c r="W126" s="22"/>
      <c r="X126" s="3"/>
      <c r="Y126" s="3"/>
      <c r="Z126" s="3"/>
      <c r="AA126" s="3"/>
      <c r="AB126" s="3"/>
      <c r="AC126" s="3"/>
      <c r="AE126" s="3"/>
      <c r="AF126" s="3"/>
      <c r="AG126" s="3"/>
      <c r="AM126">
        <v>62</v>
      </c>
      <c r="AN126">
        <f t="shared" si="39"/>
        <v>1.1878887789867018E-2</v>
      </c>
      <c r="AO126">
        <v>48.71</v>
      </c>
      <c r="AP126">
        <v>0.13100000000000001</v>
      </c>
      <c r="AQ126">
        <v>8.1716999999999995</v>
      </c>
      <c r="AR126">
        <v>0</v>
      </c>
      <c r="AS126">
        <v>500</v>
      </c>
      <c r="AT126" t="s">
        <v>29</v>
      </c>
    </row>
    <row r="127" spans="1:46" x14ac:dyDescent="0.3">
      <c r="A127" s="36"/>
      <c r="B127" s="22"/>
      <c r="C127" s="3"/>
      <c r="D127" s="3"/>
      <c r="E127" s="3"/>
      <c r="F127" s="3"/>
      <c r="G127" s="3"/>
      <c r="H127" s="3"/>
      <c r="I127" s="27"/>
      <c r="J127" s="28"/>
      <c r="K127" s="28"/>
      <c r="L127" s="28"/>
      <c r="M127" s="26"/>
      <c r="N127" s="26"/>
      <c r="O127" s="26"/>
      <c r="V127" s="36"/>
      <c r="W127" s="22"/>
      <c r="X127" s="3"/>
      <c r="Y127" s="3"/>
      <c r="Z127" s="3"/>
      <c r="AA127" s="3"/>
      <c r="AB127" s="3"/>
      <c r="AC127" s="3"/>
      <c r="AD127" s="6"/>
      <c r="AE127" s="7"/>
      <c r="AF127" s="7"/>
      <c r="AG127" s="7"/>
      <c r="AM127">
        <v>62.5</v>
      </c>
      <c r="AN127">
        <f t="shared" si="39"/>
        <v>1.1967468952632157E-2</v>
      </c>
      <c r="AO127">
        <v>49.12</v>
      </c>
      <c r="AP127">
        <v>0.13200000000000001</v>
      </c>
      <c r="AQ127">
        <v>8.1708999999999996</v>
      </c>
      <c r="AR127">
        <v>0</v>
      </c>
      <c r="AS127">
        <v>500</v>
      </c>
      <c r="AT127" t="s">
        <v>29</v>
      </c>
    </row>
    <row r="128" spans="1:46" x14ac:dyDescent="0.3">
      <c r="A128" s="5"/>
      <c r="B128" s="22"/>
      <c r="C128" s="3"/>
      <c r="D128" s="3"/>
      <c r="E128" s="3"/>
      <c r="F128" s="3"/>
      <c r="G128" s="3"/>
      <c r="H128" s="3"/>
      <c r="I128" s="27"/>
      <c r="J128" s="29"/>
      <c r="K128" s="30"/>
      <c r="L128" s="28"/>
      <c r="M128" s="26"/>
      <c r="N128" s="26"/>
      <c r="O128" s="26"/>
      <c r="V128" s="5"/>
      <c r="W128" s="22"/>
      <c r="X128" s="3"/>
      <c r="Y128" s="3"/>
      <c r="Z128" s="3"/>
      <c r="AA128" s="3"/>
      <c r="AB128" s="3"/>
      <c r="AC128" s="3"/>
      <c r="AD128" s="6"/>
      <c r="AE128" s="8"/>
      <c r="AF128" s="9"/>
      <c r="AG128" s="7"/>
      <c r="AM128">
        <v>63</v>
      </c>
      <c r="AN128">
        <f t="shared" si="39"/>
        <v>1.2056599626332563E-2</v>
      </c>
      <c r="AO128">
        <v>49.52</v>
      </c>
      <c r="AP128">
        <v>0.13300000000000001</v>
      </c>
      <c r="AQ128">
        <v>8.1700999999999997</v>
      </c>
      <c r="AR128">
        <v>0</v>
      </c>
      <c r="AS128">
        <v>500</v>
      </c>
      <c r="AT128" t="s">
        <v>29</v>
      </c>
    </row>
    <row r="129" spans="9:46" x14ac:dyDescent="0.3">
      <c r="I129" s="26"/>
      <c r="J129" s="26"/>
      <c r="K129" s="26"/>
      <c r="L129" s="26"/>
      <c r="M129" s="26"/>
      <c r="N129" s="26"/>
      <c r="O129" s="26"/>
      <c r="AM129">
        <v>63.5</v>
      </c>
      <c r="AN129">
        <f t="shared" si="39"/>
        <v>1.2142433234421367E-2</v>
      </c>
      <c r="AO129">
        <v>49.98</v>
      </c>
      <c r="AP129">
        <v>0.13400000000000001</v>
      </c>
      <c r="AQ129">
        <v>8.1694999999999993</v>
      </c>
      <c r="AR129">
        <v>0</v>
      </c>
      <c r="AS129">
        <v>500</v>
      </c>
      <c r="AT129" t="s">
        <v>29</v>
      </c>
    </row>
    <row r="130" spans="9:46" x14ac:dyDescent="0.3">
      <c r="I130" s="26"/>
      <c r="J130" s="26"/>
      <c r="K130" s="26"/>
      <c r="L130" s="26"/>
      <c r="M130" s="26"/>
      <c r="N130" s="26"/>
      <c r="O130" s="26"/>
      <c r="AM130">
        <v>64</v>
      </c>
      <c r="AN130">
        <f t="shared" si="39"/>
        <v>1.2115507198593254E-2</v>
      </c>
      <c r="AO130">
        <v>50.47</v>
      </c>
      <c r="AP130">
        <v>0.13400000000000001</v>
      </c>
      <c r="AQ130">
        <v>8.1692</v>
      </c>
      <c r="AR130">
        <v>0</v>
      </c>
      <c r="AS130">
        <v>500</v>
      </c>
      <c r="AT130" t="s">
        <v>29</v>
      </c>
    </row>
    <row r="131" spans="9:46" x14ac:dyDescent="0.3">
      <c r="I131" s="26"/>
      <c r="J131" s="26"/>
      <c r="K131" s="26"/>
      <c r="L131" s="26"/>
      <c r="M131" s="26"/>
      <c r="N131" s="26"/>
      <c r="O131" s="26"/>
      <c r="AM131">
        <v>64.5</v>
      </c>
      <c r="AN131">
        <f t="shared" si="39"/>
        <v>1.2198593252005716E-2</v>
      </c>
      <c r="AO131">
        <v>50.98</v>
      </c>
      <c r="AP131">
        <v>0.13500000000000001</v>
      </c>
      <c r="AQ131">
        <v>8.1679999999999993</v>
      </c>
      <c r="AR131">
        <v>0</v>
      </c>
      <c r="AS131">
        <v>500</v>
      </c>
      <c r="AT131" t="s">
        <v>29</v>
      </c>
    </row>
    <row r="132" spans="9:46" x14ac:dyDescent="0.3">
      <c r="I132" s="26"/>
      <c r="J132" s="26"/>
      <c r="K132" s="26"/>
      <c r="L132" s="26"/>
      <c r="M132" s="26"/>
      <c r="N132" s="26"/>
      <c r="O132" s="26"/>
      <c r="AM132">
        <v>65</v>
      </c>
      <c r="AN132">
        <f t="shared" si="39"/>
        <v>1.2280580283547643E-2</v>
      </c>
      <c r="AO132">
        <v>51.51</v>
      </c>
      <c r="AP132">
        <v>0.13600000000000001</v>
      </c>
      <c r="AQ132">
        <v>8.1669999999999998</v>
      </c>
      <c r="AR132">
        <v>0</v>
      </c>
      <c r="AS132">
        <v>500</v>
      </c>
      <c r="AT132" t="s">
        <v>29</v>
      </c>
    </row>
    <row r="133" spans="9:46" x14ac:dyDescent="0.3">
      <c r="I133" s="26"/>
      <c r="J133" s="26"/>
      <c r="K133" s="26"/>
      <c r="L133" s="26"/>
      <c r="M133" s="26"/>
      <c r="N133" s="26"/>
      <c r="O133" s="26"/>
      <c r="AM133">
        <v>65.5</v>
      </c>
      <c r="AN133">
        <f t="shared" ref="AN133:AN196" si="40">(AP133-AO133/2022)/9</f>
        <v>1.2362567315089572E-2</v>
      </c>
      <c r="AO133">
        <v>52.04</v>
      </c>
      <c r="AP133">
        <v>0.13700000000000001</v>
      </c>
      <c r="AQ133">
        <v>8.1661000000000001</v>
      </c>
      <c r="AR133">
        <v>0</v>
      </c>
      <c r="AS133">
        <v>500</v>
      </c>
      <c r="AT133" t="s">
        <v>29</v>
      </c>
    </row>
    <row r="134" spans="9:46" x14ac:dyDescent="0.3">
      <c r="I134" s="26"/>
      <c r="J134" s="26"/>
      <c r="K134" s="26"/>
      <c r="L134" s="26"/>
      <c r="M134" s="26"/>
      <c r="N134" s="26"/>
      <c r="O134" s="26"/>
      <c r="AM134">
        <v>66</v>
      </c>
      <c r="AN134">
        <f t="shared" si="40"/>
        <v>1.2442905813825697E-2</v>
      </c>
      <c r="AO134">
        <v>52.6</v>
      </c>
      <c r="AP134">
        <v>0.13800000000000001</v>
      </c>
      <c r="AQ134">
        <v>8.1647999999999996</v>
      </c>
      <c r="AR134">
        <v>0</v>
      </c>
      <c r="AS134">
        <v>500</v>
      </c>
      <c r="AT134" t="s">
        <v>29</v>
      </c>
    </row>
    <row r="135" spans="9:46" x14ac:dyDescent="0.3">
      <c r="I135" s="26"/>
      <c r="J135" s="26"/>
      <c r="K135" s="26"/>
      <c r="L135" s="26"/>
      <c r="M135" s="26"/>
      <c r="N135" s="26"/>
      <c r="O135" s="26"/>
      <c r="AM135">
        <v>66.5</v>
      </c>
      <c r="AN135">
        <f t="shared" si="40"/>
        <v>1.2522694801626552E-2</v>
      </c>
      <c r="AO135">
        <v>53.17</v>
      </c>
      <c r="AP135">
        <v>0.13900000000000001</v>
      </c>
      <c r="AQ135">
        <v>8.1641999999999992</v>
      </c>
      <c r="AR135">
        <v>0</v>
      </c>
      <c r="AS135">
        <v>500</v>
      </c>
      <c r="AT135" t="s">
        <v>29</v>
      </c>
    </row>
    <row r="136" spans="9:46" x14ac:dyDescent="0.3">
      <c r="I136" s="26"/>
      <c r="J136" s="26"/>
      <c r="K136" s="26"/>
      <c r="L136" s="26"/>
      <c r="M136" s="26"/>
      <c r="N136" s="26"/>
      <c r="O136" s="26"/>
      <c r="AM136">
        <v>67</v>
      </c>
      <c r="AN136">
        <f t="shared" si="40"/>
        <v>1.2600835256621609E-2</v>
      </c>
      <c r="AO136">
        <v>53.77</v>
      </c>
      <c r="AP136">
        <v>0.14000000000000001</v>
      </c>
      <c r="AQ136">
        <v>8.1631</v>
      </c>
      <c r="AR136">
        <v>0</v>
      </c>
      <c r="AS136">
        <v>500</v>
      </c>
      <c r="AT136" t="s">
        <v>29</v>
      </c>
    </row>
    <row r="137" spans="9:46" x14ac:dyDescent="0.3">
      <c r="I137" s="26"/>
      <c r="J137" s="26"/>
      <c r="K137" s="26"/>
      <c r="L137" s="26"/>
      <c r="M137" s="26"/>
      <c r="N137" s="26"/>
      <c r="O137" s="26"/>
      <c r="AM137">
        <v>67.5</v>
      </c>
      <c r="AN137">
        <f t="shared" si="40"/>
        <v>1.267677766787559E-2</v>
      </c>
      <c r="AO137">
        <v>54.41</v>
      </c>
      <c r="AP137">
        <v>0.14099999999999999</v>
      </c>
      <c r="AQ137">
        <v>8.1618999999999993</v>
      </c>
      <c r="AR137">
        <v>0</v>
      </c>
      <c r="AS137">
        <v>500</v>
      </c>
      <c r="AT137" t="s">
        <v>29</v>
      </c>
    </row>
    <row r="138" spans="9:46" x14ac:dyDescent="0.3">
      <c r="I138" s="26"/>
      <c r="J138" s="26"/>
      <c r="K138" s="26"/>
      <c r="L138" s="26"/>
      <c r="M138" s="26"/>
      <c r="N138" s="26"/>
      <c r="O138" s="26"/>
      <c r="AM138">
        <v>68</v>
      </c>
      <c r="AN138">
        <f t="shared" si="40"/>
        <v>1.275107154632377E-2</v>
      </c>
      <c r="AO138">
        <v>55.08</v>
      </c>
      <c r="AP138">
        <v>0.14199999999999999</v>
      </c>
      <c r="AQ138">
        <v>8.1606000000000005</v>
      </c>
      <c r="AR138">
        <v>0</v>
      </c>
      <c r="AS138">
        <v>500</v>
      </c>
      <c r="AT138" t="s">
        <v>29</v>
      </c>
    </row>
    <row r="139" spans="9:46" x14ac:dyDescent="0.3">
      <c r="I139" s="26"/>
      <c r="J139" s="26"/>
      <c r="K139" s="26"/>
      <c r="L139" s="26"/>
      <c r="M139" s="26"/>
      <c r="N139" s="26"/>
      <c r="O139" s="26"/>
      <c r="AM139">
        <v>68.5</v>
      </c>
      <c r="AN139">
        <f t="shared" si="40"/>
        <v>1.2937575557753598E-2</v>
      </c>
      <c r="AO139">
        <v>55.73</v>
      </c>
      <c r="AP139">
        <v>0.14399999999999999</v>
      </c>
      <c r="AQ139">
        <v>8.1590000000000007</v>
      </c>
      <c r="AR139">
        <v>0</v>
      </c>
      <c r="AS139">
        <v>500</v>
      </c>
      <c r="AT139" t="s">
        <v>29</v>
      </c>
    </row>
    <row r="140" spans="9:46" x14ac:dyDescent="0.3">
      <c r="I140" s="26"/>
      <c r="J140" s="26"/>
      <c r="K140" s="26"/>
      <c r="L140" s="26"/>
      <c r="M140" s="26"/>
      <c r="N140" s="26"/>
      <c r="O140" s="26"/>
      <c r="AM140">
        <v>69</v>
      </c>
      <c r="AN140">
        <f t="shared" si="40"/>
        <v>1.3011319925266511E-2</v>
      </c>
      <c r="AO140">
        <v>56.41</v>
      </c>
      <c r="AP140">
        <v>0.14499999999999999</v>
      </c>
      <c r="AQ140">
        <v>8.1579999999999995</v>
      </c>
      <c r="AR140">
        <v>0</v>
      </c>
      <c r="AS140">
        <v>500</v>
      </c>
      <c r="AT140" t="s">
        <v>29</v>
      </c>
    </row>
    <row r="141" spans="9:46" x14ac:dyDescent="0.3">
      <c r="I141" s="26"/>
      <c r="J141" s="26"/>
      <c r="K141" s="26"/>
      <c r="L141" s="26"/>
      <c r="M141" s="26"/>
      <c r="N141" s="26"/>
      <c r="O141" s="26"/>
      <c r="AM141">
        <v>69.5</v>
      </c>
      <c r="AN141">
        <f t="shared" si="40"/>
        <v>1.3085613803714693E-2</v>
      </c>
      <c r="AO141">
        <v>57.08</v>
      </c>
      <c r="AP141">
        <v>0.14599999999999999</v>
      </c>
      <c r="AQ141">
        <v>8.1571999999999996</v>
      </c>
      <c r="AR141">
        <v>0</v>
      </c>
      <c r="AS141">
        <v>500</v>
      </c>
      <c r="AT141" t="s">
        <v>29</v>
      </c>
    </row>
    <row r="142" spans="9:46" x14ac:dyDescent="0.3">
      <c r="I142" s="26"/>
      <c r="J142" s="26"/>
      <c r="K142" s="26"/>
      <c r="L142" s="26"/>
      <c r="M142" s="26"/>
      <c r="N142" s="26"/>
      <c r="O142" s="26"/>
      <c r="AM142">
        <v>70</v>
      </c>
      <c r="AN142">
        <f t="shared" si="40"/>
        <v>1.3158808660292339E-2</v>
      </c>
      <c r="AO142">
        <v>57.77</v>
      </c>
      <c r="AP142">
        <v>0.14699999999999999</v>
      </c>
      <c r="AQ142">
        <v>8.1562000000000001</v>
      </c>
      <c r="AR142">
        <v>0</v>
      </c>
      <c r="AS142">
        <v>500</v>
      </c>
      <c r="AT142" t="s">
        <v>29</v>
      </c>
    </row>
    <row r="143" spans="9:46" x14ac:dyDescent="0.3">
      <c r="I143" s="26"/>
      <c r="J143" s="26"/>
      <c r="K143" s="26"/>
      <c r="L143" s="26"/>
      <c r="M143" s="26"/>
      <c r="N143" s="26"/>
      <c r="O143" s="26"/>
      <c r="AM143">
        <v>70.5</v>
      </c>
      <c r="AN143">
        <f t="shared" si="40"/>
        <v>1.3232003516869985E-2</v>
      </c>
      <c r="AO143">
        <v>58.46</v>
      </c>
      <c r="AP143">
        <v>0.14799999999999999</v>
      </c>
      <c r="AQ143">
        <v>8.1550999999999991</v>
      </c>
      <c r="AR143">
        <v>0</v>
      </c>
      <c r="AS143">
        <v>500</v>
      </c>
      <c r="AT143" t="s">
        <v>29</v>
      </c>
    </row>
    <row r="144" spans="9:46" x14ac:dyDescent="0.3">
      <c r="I144" s="26"/>
      <c r="J144" s="26"/>
      <c r="K144" s="26"/>
      <c r="L144" s="26"/>
      <c r="M144" s="26"/>
      <c r="N144" s="26"/>
      <c r="O144" s="26"/>
      <c r="AM144">
        <v>71</v>
      </c>
      <c r="AN144">
        <f t="shared" si="40"/>
        <v>1.3304099351577095E-2</v>
      </c>
      <c r="AO144">
        <v>59.17</v>
      </c>
      <c r="AP144">
        <v>0.14899999999999999</v>
      </c>
      <c r="AQ144">
        <v>8.1539999999999999</v>
      </c>
      <c r="AR144">
        <v>0</v>
      </c>
      <c r="AS144">
        <v>500</v>
      </c>
      <c r="AT144" t="s">
        <v>29</v>
      </c>
    </row>
    <row r="145" spans="9:46" x14ac:dyDescent="0.3">
      <c r="I145" s="26"/>
      <c r="J145" s="26"/>
      <c r="K145" s="26"/>
      <c r="L145" s="26"/>
      <c r="M145" s="26"/>
      <c r="N145" s="26"/>
      <c r="O145" s="26"/>
      <c r="AM145">
        <v>71.5</v>
      </c>
      <c r="AN145">
        <f t="shared" si="40"/>
        <v>1.3373447631607869E-2</v>
      </c>
      <c r="AO145">
        <v>59.93</v>
      </c>
      <c r="AP145">
        <v>0.15</v>
      </c>
      <c r="AQ145">
        <v>8.1531000000000002</v>
      </c>
      <c r="AR145">
        <v>0</v>
      </c>
      <c r="AS145">
        <v>500</v>
      </c>
      <c r="AT145" t="s">
        <v>29</v>
      </c>
    </row>
    <row r="146" spans="9:46" x14ac:dyDescent="0.3">
      <c r="I146" s="26"/>
      <c r="J146" s="26"/>
      <c r="K146" s="26"/>
      <c r="L146" s="26"/>
      <c r="M146" s="26"/>
      <c r="N146" s="26"/>
      <c r="O146" s="26"/>
      <c r="AM146">
        <v>72</v>
      </c>
      <c r="AN146">
        <f t="shared" si="40"/>
        <v>1.344279591163864E-2</v>
      </c>
      <c r="AO146">
        <v>60.69</v>
      </c>
      <c r="AP146">
        <v>0.151</v>
      </c>
      <c r="AQ146">
        <v>8.1523000000000003</v>
      </c>
      <c r="AR146">
        <v>0</v>
      </c>
      <c r="AS146">
        <v>500</v>
      </c>
      <c r="AT146" t="s">
        <v>29</v>
      </c>
    </row>
    <row r="147" spans="9:46" x14ac:dyDescent="0.3">
      <c r="I147" s="26"/>
      <c r="J147" s="26"/>
      <c r="K147" s="26"/>
      <c r="L147" s="26"/>
      <c r="M147" s="26"/>
      <c r="N147" s="26"/>
      <c r="O147" s="26"/>
      <c r="AM147">
        <v>72.5</v>
      </c>
      <c r="AN147">
        <f t="shared" si="40"/>
        <v>1.3511594680734144E-2</v>
      </c>
      <c r="AO147">
        <v>61.46</v>
      </c>
      <c r="AP147">
        <v>0.152</v>
      </c>
      <c r="AQ147">
        <v>8.1514000000000006</v>
      </c>
      <c r="AR147">
        <v>0</v>
      </c>
      <c r="AS147">
        <v>500</v>
      </c>
      <c r="AT147" t="s">
        <v>29</v>
      </c>
    </row>
    <row r="148" spans="9:46" x14ac:dyDescent="0.3">
      <c r="I148" s="26"/>
      <c r="J148" s="26"/>
      <c r="K148" s="26"/>
      <c r="L148" s="26"/>
      <c r="M148" s="26"/>
      <c r="N148" s="26"/>
      <c r="O148" s="26"/>
      <c r="AM148">
        <v>73</v>
      </c>
      <c r="AN148">
        <f t="shared" si="40"/>
        <v>1.3577645895153314E-2</v>
      </c>
      <c r="AO148">
        <v>62.28</v>
      </c>
      <c r="AP148">
        <v>0.153</v>
      </c>
      <c r="AQ148">
        <v>8.1501000000000001</v>
      </c>
      <c r="AR148">
        <v>0</v>
      </c>
      <c r="AS148">
        <v>500</v>
      </c>
      <c r="AT148" t="s">
        <v>29</v>
      </c>
    </row>
    <row r="149" spans="9:46" x14ac:dyDescent="0.3">
      <c r="I149" s="26"/>
      <c r="J149" s="26"/>
      <c r="K149" s="26"/>
      <c r="L149" s="26"/>
      <c r="M149" s="26"/>
      <c r="N149" s="26"/>
      <c r="O149" s="26"/>
      <c r="AM149">
        <v>73.5</v>
      </c>
      <c r="AN149">
        <f t="shared" si="40"/>
        <v>1.3641499065831409E-2</v>
      </c>
      <c r="AO149">
        <v>63.14</v>
      </c>
      <c r="AP149">
        <v>0.154</v>
      </c>
      <c r="AQ149">
        <v>8.1489999999999991</v>
      </c>
      <c r="AR149">
        <v>0</v>
      </c>
      <c r="AS149">
        <v>500</v>
      </c>
      <c r="AT149" t="s">
        <v>29</v>
      </c>
    </row>
    <row r="150" spans="9:46" x14ac:dyDescent="0.3">
      <c r="I150" s="26"/>
      <c r="J150" s="26"/>
      <c r="K150" s="26"/>
      <c r="L150" s="26"/>
      <c r="M150" s="26"/>
      <c r="N150" s="26"/>
      <c r="O150" s="26"/>
      <c r="AM150">
        <v>74</v>
      </c>
      <c r="AN150">
        <f t="shared" si="40"/>
        <v>1.3707550280250577E-2</v>
      </c>
      <c r="AO150">
        <v>63.96</v>
      </c>
      <c r="AP150">
        <v>0.155</v>
      </c>
      <c r="AQ150">
        <v>8.1476000000000006</v>
      </c>
      <c r="AR150">
        <v>0</v>
      </c>
      <c r="AS150">
        <v>500</v>
      </c>
      <c r="AT150" t="s">
        <v>29</v>
      </c>
    </row>
    <row r="151" spans="9:46" x14ac:dyDescent="0.3">
      <c r="I151" s="26"/>
      <c r="J151" s="26"/>
      <c r="K151" s="26"/>
      <c r="L151" s="26"/>
      <c r="M151" s="26"/>
      <c r="N151" s="26"/>
      <c r="O151" s="26"/>
      <c r="AM151">
        <v>74.5</v>
      </c>
      <c r="AN151">
        <f t="shared" si="40"/>
        <v>1.3886361138586659E-2</v>
      </c>
      <c r="AO151">
        <v>64.75</v>
      </c>
      <c r="AP151">
        <v>0.157</v>
      </c>
      <c r="AQ151">
        <v>8.1463000000000001</v>
      </c>
      <c r="AR151">
        <v>0</v>
      </c>
      <c r="AS151">
        <v>500</v>
      </c>
      <c r="AT151" t="s">
        <v>29</v>
      </c>
    </row>
    <row r="152" spans="9:46" x14ac:dyDescent="0.3">
      <c r="I152" s="26"/>
      <c r="J152" s="26"/>
      <c r="K152" s="26"/>
      <c r="L152" s="26"/>
      <c r="M152" s="26"/>
      <c r="N152" s="26"/>
      <c r="O152" s="26"/>
      <c r="AM152">
        <v>75</v>
      </c>
      <c r="AN152">
        <f t="shared" si="40"/>
        <v>1.3951313331135288E-2</v>
      </c>
      <c r="AO152">
        <v>65.59</v>
      </c>
      <c r="AP152">
        <v>0.158</v>
      </c>
      <c r="AQ152">
        <v>8.1452000000000009</v>
      </c>
      <c r="AR152">
        <v>0</v>
      </c>
      <c r="AS152">
        <v>500</v>
      </c>
      <c r="AT152" t="s">
        <v>29</v>
      </c>
    </row>
    <row r="153" spans="9:46" x14ac:dyDescent="0.3">
      <c r="I153" s="26"/>
      <c r="J153" s="26"/>
      <c r="K153" s="26"/>
      <c r="L153" s="26"/>
      <c r="M153" s="26"/>
      <c r="N153" s="26"/>
      <c r="O153" s="26"/>
      <c r="AM153">
        <v>75.5</v>
      </c>
      <c r="AN153">
        <f t="shared" si="40"/>
        <v>1.4018463567424993E-2</v>
      </c>
      <c r="AO153">
        <v>66.39</v>
      </c>
      <c r="AP153">
        <v>0.159</v>
      </c>
      <c r="AQ153">
        <v>8.1439000000000004</v>
      </c>
      <c r="AR153">
        <v>0</v>
      </c>
      <c r="AS153">
        <v>500</v>
      </c>
      <c r="AT153" t="s">
        <v>29</v>
      </c>
    </row>
    <row r="154" spans="9:46" x14ac:dyDescent="0.3">
      <c r="I154" s="26"/>
      <c r="J154" s="26"/>
      <c r="K154" s="26"/>
      <c r="L154" s="26"/>
      <c r="M154" s="26"/>
      <c r="N154" s="26"/>
      <c r="O154" s="26"/>
      <c r="AM154">
        <v>76</v>
      </c>
      <c r="AN154">
        <f t="shared" si="40"/>
        <v>1.4084514781844158E-2</v>
      </c>
      <c r="AO154">
        <v>67.209999999999994</v>
      </c>
      <c r="AP154">
        <v>0.16</v>
      </c>
      <c r="AQ154">
        <v>8.1427999999999994</v>
      </c>
      <c r="AR154">
        <v>0</v>
      </c>
      <c r="AS154">
        <v>500</v>
      </c>
      <c r="AT154" t="s">
        <v>29</v>
      </c>
    </row>
    <row r="155" spans="9:46" x14ac:dyDescent="0.3">
      <c r="I155" s="26"/>
      <c r="J155" s="26"/>
      <c r="K155" s="26"/>
      <c r="L155" s="26"/>
      <c r="M155" s="26"/>
      <c r="N155" s="26"/>
      <c r="O155" s="26"/>
      <c r="AM155">
        <v>76.5</v>
      </c>
      <c r="AN155">
        <f t="shared" si="40"/>
        <v>1.4156610616551268E-2</v>
      </c>
      <c r="AO155">
        <v>67.92</v>
      </c>
      <c r="AP155">
        <v>0.161</v>
      </c>
      <c r="AQ155">
        <v>8.1419999999999995</v>
      </c>
      <c r="AR155">
        <v>0</v>
      </c>
      <c r="AS155">
        <v>500</v>
      </c>
      <c r="AT155" t="s">
        <v>29</v>
      </c>
    </row>
    <row r="156" spans="9:46" x14ac:dyDescent="0.3">
      <c r="I156" s="26"/>
      <c r="J156" s="26"/>
      <c r="K156" s="26"/>
      <c r="L156" s="26"/>
      <c r="M156" s="26"/>
      <c r="N156" s="26"/>
      <c r="O156" s="26"/>
      <c r="AM156">
        <v>77</v>
      </c>
      <c r="AN156">
        <f t="shared" si="40"/>
        <v>1.4218815254423565E-2</v>
      </c>
      <c r="AO156">
        <v>68.81</v>
      </c>
      <c r="AP156">
        <v>0.16200000000000001</v>
      </c>
      <c r="AQ156">
        <v>8.1410999999999998</v>
      </c>
      <c r="AR156">
        <v>0</v>
      </c>
      <c r="AS156">
        <v>500</v>
      </c>
      <c r="AT156" t="s">
        <v>29</v>
      </c>
    </row>
    <row r="157" spans="9:46" x14ac:dyDescent="0.3">
      <c r="I157" s="26"/>
      <c r="J157" s="26"/>
      <c r="K157" s="26"/>
      <c r="L157" s="26"/>
      <c r="M157" s="26"/>
      <c r="N157" s="26"/>
      <c r="O157" s="26"/>
      <c r="AM157">
        <v>77.5</v>
      </c>
      <c r="AN157">
        <f t="shared" si="40"/>
        <v>1.4277173315748983E-2</v>
      </c>
      <c r="AO157">
        <v>69.77</v>
      </c>
      <c r="AP157">
        <v>0.16300000000000001</v>
      </c>
      <c r="AQ157">
        <v>8.14</v>
      </c>
      <c r="AR157">
        <v>0</v>
      </c>
      <c r="AS157">
        <v>500</v>
      </c>
      <c r="AT157" t="s">
        <v>29</v>
      </c>
    </row>
    <row r="158" spans="9:46" x14ac:dyDescent="0.3">
      <c r="I158" s="26"/>
      <c r="J158" s="26"/>
      <c r="K158" s="26"/>
      <c r="L158" s="26"/>
      <c r="M158" s="26"/>
      <c r="N158" s="26"/>
      <c r="O158" s="26"/>
      <c r="AM158">
        <v>78</v>
      </c>
      <c r="AN158">
        <f t="shared" si="40"/>
        <v>1.4336080888009674E-2</v>
      </c>
      <c r="AO158">
        <v>70.72</v>
      </c>
      <c r="AP158">
        <v>0.16400000000000001</v>
      </c>
      <c r="AQ158">
        <v>8.1389999999999993</v>
      </c>
      <c r="AR158">
        <v>0</v>
      </c>
      <c r="AS158">
        <v>500</v>
      </c>
      <c r="AT158" t="s">
        <v>29</v>
      </c>
    </row>
    <row r="159" spans="9:46" x14ac:dyDescent="0.3">
      <c r="I159" s="26"/>
      <c r="J159" s="26"/>
      <c r="K159" s="26"/>
      <c r="L159" s="26"/>
      <c r="M159" s="26"/>
      <c r="N159" s="26"/>
      <c r="O159" s="26"/>
      <c r="AM159">
        <v>78.5</v>
      </c>
      <c r="AN159">
        <f t="shared" si="40"/>
        <v>1.4394988460270359E-2</v>
      </c>
      <c r="AO159">
        <v>71.67</v>
      </c>
      <c r="AP159">
        <v>0.16500000000000001</v>
      </c>
      <c r="AQ159">
        <v>8.1377000000000006</v>
      </c>
      <c r="AR159">
        <v>0</v>
      </c>
      <c r="AS159">
        <v>500</v>
      </c>
      <c r="AT159" t="s">
        <v>29</v>
      </c>
    </row>
    <row r="160" spans="9:46" x14ac:dyDescent="0.3">
      <c r="I160" s="26"/>
      <c r="J160" s="26"/>
      <c r="K160" s="26"/>
      <c r="L160" s="26"/>
      <c r="M160" s="26"/>
      <c r="N160" s="26"/>
      <c r="O160" s="26"/>
      <c r="AM160">
        <v>79</v>
      </c>
      <c r="AN160">
        <f t="shared" si="40"/>
        <v>1.4454995054401584E-2</v>
      </c>
      <c r="AO160">
        <v>72.599999999999994</v>
      </c>
      <c r="AP160">
        <v>0.16600000000000001</v>
      </c>
      <c r="AQ160">
        <v>8.1367999999999991</v>
      </c>
      <c r="AR160">
        <v>0</v>
      </c>
      <c r="AS160">
        <v>500</v>
      </c>
      <c r="AT160" t="s">
        <v>29</v>
      </c>
    </row>
    <row r="161" spans="9:46" x14ac:dyDescent="0.3">
      <c r="I161" s="26"/>
      <c r="J161" s="26"/>
      <c r="K161" s="26"/>
      <c r="L161" s="26"/>
      <c r="M161" s="26"/>
      <c r="N161" s="26"/>
      <c r="O161" s="26"/>
      <c r="AM161">
        <v>79.5</v>
      </c>
      <c r="AN161">
        <f t="shared" si="40"/>
        <v>1.4517199692273879E-2</v>
      </c>
      <c r="AO161">
        <v>73.489999999999995</v>
      </c>
      <c r="AP161">
        <v>0.16700000000000001</v>
      </c>
      <c r="AQ161">
        <v>8.1361000000000008</v>
      </c>
      <c r="AR161">
        <v>0</v>
      </c>
      <c r="AS161">
        <v>500</v>
      </c>
      <c r="AT161" t="s">
        <v>29</v>
      </c>
    </row>
    <row r="162" spans="9:46" x14ac:dyDescent="0.3">
      <c r="I162" s="26"/>
      <c r="J162" s="26"/>
      <c r="K162" s="26"/>
      <c r="L162" s="26"/>
      <c r="M162" s="26"/>
      <c r="N162" s="26"/>
      <c r="O162" s="26"/>
      <c r="AM162">
        <v>80</v>
      </c>
      <c r="AN162">
        <f t="shared" si="40"/>
        <v>1.4576656775469833E-2</v>
      </c>
      <c r="AO162">
        <v>74.430000000000007</v>
      </c>
      <c r="AP162">
        <v>0.16800000000000001</v>
      </c>
      <c r="AQ162">
        <v>8.1349</v>
      </c>
      <c r="AR162">
        <v>0</v>
      </c>
      <c r="AS162">
        <v>500</v>
      </c>
      <c r="AT162" t="s">
        <v>29</v>
      </c>
    </row>
    <row r="163" spans="9:46" x14ac:dyDescent="0.3">
      <c r="I163" s="26"/>
      <c r="J163" s="26"/>
      <c r="K163" s="26"/>
      <c r="L163" s="26"/>
      <c r="M163" s="26"/>
      <c r="N163" s="26"/>
      <c r="O163" s="26"/>
      <c r="AM163">
        <v>80.5</v>
      </c>
      <c r="AN163">
        <f t="shared" si="40"/>
        <v>1.4632816793054183E-2</v>
      </c>
      <c r="AO163">
        <v>75.430000000000007</v>
      </c>
      <c r="AP163">
        <v>0.16900000000000001</v>
      </c>
      <c r="AQ163">
        <v>8.1339000000000006</v>
      </c>
      <c r="AR163">
        <v>0</v>
      </c>
      <c r="AS163">
        <v>500</v>
      </c>
      <c r="AT163" t="s">
        <v>29</v>
      </c>
    </row>
    <row r="164" spans="9:46" x14ac:dyDescent="0.3">
      <c r="I164" s="26"/>
      <c r="J164" s="26"/>
      <c r="K164" s="26"/>
      <c r="L164" s="26"/>
      <c r="M164" s="26"/>
      <c r="N164" s="26"/>
      <c r="O164" s="26"/>
      <c r="AM164">
        <v>81</v>
      </c>
      <c r="AN164">
        <f t="shared" si="40"/>
        <v>1.4801186943620179E-2</v>
      </c>
      <c r="AO164">
        <v>76.41</v>
      </c>
      <c r="AP164">
        <v>0.17100000000000001</v>
      </c>
      <c r="AQ164">
        <v>8.1321999999999992</v>
      </c>
      <c r="AR164">
        <v>0</v>
      </c>
      <c r="AS164">
        <v>500</v>
      </c>
      <c r="AT164" t="s">
        <v>29</v>
      </c>
    </row>
    <row r="165" spans="9:46" x14ac:dyDescent="0.3">
      <c r="I165" s="26"/>
      <c r="J165" s="26"/>
      <c r="K165" s="26"/>
      <c r="L165" s="26"/>
      <c r="M165" s="26"/>
      <c r="N165" s="26"/>
      <c r="O165" s="26"/>
      <c r="AM165">
        <v>81.5</v>
      </c>
      <c r="AN165">
        <f t="shared" si="40"/>
        <v>1.4855698428398725E-2</v>
      </c>
      <c r="AO165">
        <v>77.44</v>
      </c>
      <c r="AP165">
        <v>0.17199999999999999</v>
      </c>
      <c r="AQ165">
        <v>8.1306999999999992</v>
      </c>
      <c r="AR165">
        <v>0</v>
      </c>
      <c r="AS165">
        <v>500</v>
      </c>
      <c r="AT165" t="s">
        <v>29</v>
      </c>
    </row>
    <row r="166" spans="9:46" x14ac:dyDescent="0.3">
      <c r="I166" s="26"/>
      <c r="J166" s="26"/>
      <c r="K166" s="26"/>
      <c r="L166" s="26"/>
      <c r="M166" s="26"/>
      <c r="N166" s="26"/>
      <c r="O166" s="26"/>
      <c r="AM166">
        <v>82</v>
      </c>
      <c r="AN166">
        <f t="shared" si="40"/>
        <v>1.4911308935047805E-2</v>
      </c>
      <c r="AO166">
        <v>78.45</v>
      </c>
      <c r="AP166">
        <v>0.17299999999999999</v>
      </c>
      <c r="AQ166">
        <v>8.1296999999999997</v>
      </c>
      <c r="AR166">
        <v>0</v>
      </c>
      <c r="AS166">
        <v>500</v>
      </c>
      <c r="AT166" t="s">
        <v>29</v>
      </c>
    </row>
    <row r="167" spans="9:46" x14ac:dyDescent="0.3">
      <c r="I167" s="26"/>
      <c r="J167" s="26"/>
      <c r="K167" s="26"/>
      <c r="L167" s="26"/>
      <c r="M167" s="26"/>
      <c r="N167" s="26"/>
      <c r="O167" s="26"/>
      <c r="AM167">
        <v>82.5</v>
      </c>
      <c r="AN167">
        <f t="shared" si="40"/>
        <v>1.5076931530937464E-2</v>
      </c>
      <c r="AO167">
        <v>79.48</v>
      </c>
      <c r="AP167">
        <v>0.17499999999999999</v>
      </c>
      <c r="AQ167">
        <v>8.1282999999999994</v>
      </c>
      <c r="AR167">
        <v>0</v>
      </c>
      <c r="AS167">
        <v>500</v>
      </c>
      <c r="AT167" t="s">
        <v>29</v>
      </c>
    </row>
    <row r="168" spans="9:46" x14ac:dyDescent="0.3">
      <c r="I168" s="26"/>
      <c r="J168" s="26"/>
      <c r="K168" s="26"/>
      <c r="L168" s="26"/>
      <c r="M168" s="26"/>
      <c r="N168" s="26"/>
      <c r="O168" s="26"/>
      <c r="AM168">
        <v>83</v>
      </c>
      <c r="AN168">
        <f t="shared" si="40"/>
        <v>1.5130343993845477E-2</v>
      </c>
      <c r="AO168">
        <v>80.53</v>
      </c>
      <c r="AP168">
        <v>0.17599999999999999</v>
      </c>
      <c r="AQ168">
        <v>8.1270000000000007</v>
      </c>
      <c r="AR168">
        <v>0</v>
      </c>
      <c r="AS168">
        <v>500</v>
      </c>
      <c r="AT168" t="s">
        <v>29</v>
      </c>
    </row>
    <row r="169" spans="9:46" x14ac:dyDescent="0.3">
      <c r="I169" s="26"/>
      <c r="J169" s="26"/>
      <c r="K169" s="26"/>
      <c r="L169" s="26"/>
      <c r="M169" s="26"/>
      <c r="N169" s="26"/>
      <c r="O169" s="26"/>
      <c r="AM169">
        <v>83.5</v>
      </c>
      <c r="AN169">
        <f t="shared" si="40"/>
        <v>1.5183756456753489E-2</v>
      </c>
      <c r="AO169">
        <v>81.58</v>
      </c>
      <c r="AP169">
        <v>0.17699999999999999</v>
      </c>
      <c r="AQ169">
        <v>8.1259999999999994</v>
      </c>
      <c r="AR169">
        <v>0</v>
      </c>
      <c r="AS169">
        <v>500</v>
      </c>
      <c r="AT169" t="s">
        <v>29</v>
      </c>
    </row>
    <row r="170" spans="9:46" x14ac:dyDescent="0.3">
      <c r="I170" s="26"/>
      <c r="J170" s="26"/>
      <c r="K170" s="26"/>
      <c r="L170" s="26"/>
      <c r="M170" s="26"/>
      <c r="N170" s="26"/>
      <c r="O170" s="26"/>
      <c r="AM170">
        <v>84</v>
      </c>
      <c r="AN170">
        <f t="shared" si="40"/>
        <v>1.524156500714364E-2</v>
      </c>
      <c r="AO170">
        <v>82.55</v>
      </c>
      <c r="AP170">
        <v>0.17799999999999999</v>
      </c>
      <c r="AQ170">
        <v>8.125</v>
      </c>
      <c r="AR170">
        <v>0</v>
      </c>
      <c r="AS170">
        <v>500</v>
      </c>
      <c r="AT170" t="s">
        <v>29</v>
      </c>
    </row>
    <row r="171" spans="9:46" x14ac:dyDescent="0.3">
      <c r="I171" s="26"/>
      <c r="J171" s="26"/>
      <c r="K171" s="26"/>
      <c r="L171" s="26"/>
      <c r="M171" s="26"/>
      <c r="N171" s="26"/>
      <c r="O171" s="26"/>
      <c r="AM171">
        <v>84.5</v>
      </c>
      <c r="AN171">
        <f t="shared" si="40"/>
        <v>1.5403341026486427E-2</v>
      </c>
      <c r="AO171">
        <v>83.65</v>
      </c>
      <c r="AP171">
        <v>0.18</v>
      </c>
      <c r="AQ171">
        <v>8.1234999999999999</v>
      </c>
      <c r="AR171">
        <v>0</v>
      </c>
      <c r="AS171">
        <v>500</v>
      </c>
      <c r="AT171" t="s">
        <v>29</v>
      </c>
    </row>
    <row r="172" spans="9:46" x14ac:dyDescent="0.3">
      <c r="I172" s="26"/>
      <c r="J172" s="26"/>
      <c r="K172" s="26"/>
      <c r="L172" s="26"/>
      <c r="M172" s="26"/>
      <c r="N172" s="26"/>
      <c r="O172" s="26"/>
      <c r="AM172">
        <v>85</v>
      </c>
      <c r="AN172">
        <f t="shared" si="40"/>
        <v>1.545620397845917E-2</v>
      </c>
      <c r="AO172">
        <v>84.71</v>
      </c>
      <c r="AP172">
        <v>0.18099999999999999</v>
      </c>
      <c r="AQ172">
        <v>8.1220999999999997</v>
      </c>
      <c r="AR172">
        <v>0</v>
      </c>
      <c r="AS172">
        <v>500</v>
      </c>
      <c r="AT172" t="s">
        <v>29</v>
      </c>
    </row>
    <row r="173" spans="9:46" x14ac:dyDescent="0.3">
      <c r="I173" s="26"/>
      <c r="J173" s="26"/>
      <c r="K173" s="26"/>
      <c r="L173" s="26"/>
      <c r="M173" s="26"/>
      <c r="N173" s="26"/>
      <c r="O173" s="26"/>
      <c r="AM173">
        <v>85.5</v>
      </c>
      <c r="AN173">
        <f t="shared" si="40"/>
        <v>1.5619628530607757E-2</v>
      </c>
      <c r="AO173">
        <v>85.78</v>
      </c>
      <c r="AP173">
        <v>0.183</v>
      </c>
      <c r="AQ173">
        <v>8.1199999999999992</v>
      </c>
      <c r="AR173">
        <v>0</v>
      </c>
      <c r="AS173">
        <v>500</v>
      </c>
      <c r="AT173" t="s">
        <v>29</v>
      </c>
    </row>
    <row r="174" spans="9:46" x14ac:dyDescent="0.3">
      <c r="I174" s="26"/>
      <c r="J174" s="26"/>
      <c r="K174" s="26"/>
      <c r="L174" s="26"/>
      <c r="M174" s="26"/>
      <c r="N174" s="26"/>
      <c r="O174" s="26"/>
      <c r="AM174">
        <v>86</v>
      </c>
      <c r="AN174">
        <f t="shared" si="40"/>
        <v>1.5780855039015277E-2</v>
      </c>
      <c r="AO174">
        <v>86.89</v>
      </c>
      <c r="AP174">
        <v>0.185</v>
      </c>
      <c r="AQ174">
        <v>8.1181000000000001</v>
      </c>
      <c r="AR174">
        <v>0</v>
      </c>
      <c r="AS174">
        <v>500</v>
      </c>
      <c r="AT174" t="s">
        <v>29</v>
      </c>
    </row>
    <row r="175" spans="9:46" x14ac:dyDescent="0.3">
      <c r="I175" s="26"/>
      <c r="J175" s="26"/>
      <c r="K175" s="26"/>
      <c r="L175" s="26"/>
      <c r="M175" s="26"/>
      <c r="N175" s="26"/>
      <c r="O175" s="26"/>
      <c r="AM175">
        <v>86.5</v>
      </c>
      <c r="AN175">
        <f t="shared" si="40"/>
        <v>1.5942631058358064E-2</v>
      </c>
      <c r="AO175">
        <v>87.99</v>
      </c>
      <c r="AP175">
        <v>0.187</v>
      </c>
      <c r="AQ175">
        <v>8.1165000000000003</v>
      </c>
      <c r="AR175">
        <v>0</v>
      </c>
      <c r="AS175">
        <v>500</v>
      </c>
      <c r="AT175" t="s">
        <v>29</v>
      </c>
    </row>
    <row r="176" spans="9:46" x14ac:dyDescent="0.3">
      <c r="I176" s="26"/>
      <c r="J176" s="26"/>
      <c r="K176" s="26"/>
      <c r="L176" s="26"/>
      <c r="M176" s="26"/>
      <c r="N176" s="26"/>
      <c r="O176" s="26"/>
      <c r="AM176">
        <v>87</v>
      </c>
      <c r="AN176">
        <f t="shared" si="40"/>
        <v>1.5988350368172324E-2</v>
      </c>
      <c r="AO176">
        <v>89.18</v>
      </c>
      <c r="AP176">
        <v>0.188</v>
      </c>
      <c r="AQ176">
        <v>8.1148000000000007</v>
      </c>
      <c r="AR176">
        <v>0</v>
      </c>
      <c r="AS176">
        <v>500</v>
      </c>
      <c r="AT176" t="s">
        <v>29</v>
      </c>
    </row>
    <row r="177" spans="9:46" x14ac:dyDescent="0.3">
      <c r="I177" s="26"/>
      <c r="J177" s="26"/>
      <c r="K177" s="26"/>
      <c r="L177" s="26"/>
      <c r="M177" s="26"/>
      <c r="N177" s="26"/>
      <c r="O177" s="26"/>
      <c r="AM177">
        <v>87.5</v>
      </c>
      <c r="AN177">
        <f t="shared" si="40"/>
        <v>1.6144081767227168E-2</v>
      </c>
      <c r="AO177">
        <v>90.39</v>
      </c>
      <c r="AP177">
        <v>0.19</v>
      </c>
      <c r="AQ177">
        <v>8.1135000000000002</v>
      </c>
      <c r="AR177">
        <v>0</v>
      </c>
      <c r="AS177">
        <v>500</v>
      </c>
      <c r="AT177" t="s">
        <v>29</v>
      </c>
    </row>
    <row r="178" spans="9:46" x14ac:dyDescent="0.3">
      <c r="I178" s="26"/>
      <c r="J178" s="26"/>
      <c r="K178" s="26"/>
      <c r="L178" s="26"/>
      <c r="M178" s="26"/>
      <c r="N178" s="26"/>
      <c r="O178" s="26"/>
      <c r="AM178">
        <v>88</v>
      </c>
      <c r="AN178">
        <f t="shared" si="40"/>
        <v>1.6189801077041432E-2</v>
      </c>
      <c r="AO178">
        <v>91.58</v>
      </c>
      <c r="AP178">
        <v>0.191</v>
      </c>
      <c r="AQ178">
        <v>8.1121999999999996</v>
      </c>
      <c r="AR178">
        <v>0</v>
      </c>
      <c r="AS178">
        <v>500</v>
      </c>
      <c r="AT178" t="s">
        <v>29</v>
      </c>
    </row>
    <row r="179" spans="9:46" x14ac:dyDescent="0.3">
      <c r="I179" s="26"/>
      <c r="J179" s="26"/>
      <c r="K179" s="26"/>
      <c r="L179" s="26"/>
      <c r="M179" s="26"/>
      <c r="N179" s="26"/>
      <c r="O179" s="26"/>
      <c r="AM179">
        <v>88.5</v>
      </c>
      <c r="AN179">
        <f t="shared" si="40"/>
        <v>1.6343334432355205E-2</v>
      </c>
      <c r="AO179">
        <v>92.83</v>
      </c>
      <c r="AP179">
        <v>0.193</v>
      </c>
      <c r="AQ179">
        <v>8.1103000000000005</v>
      </c>
      <c r="AR179">
        <v>0</v>
      </c>
      <c r="AS179">
        <v>500</v>
      </c>
      <c r="AT179" t="s">
        <v>29</v>
      </c>
    </row>
    <row r="180" spans="9:46" x14ac:dyDescent="0.3">
      <c r="I180" s="26"/>
      <c r="J180" s="26"/>
      <c r="K180" s="26"/>
      <c r="L180" s="26"/>
      <c r="M180" s="26"/>
      <c r="N180" s="26"/>
      <c r="O180" s="26"/>
      <c r="AM180">
        <v>89</v>
      </c>
      <c r="AN180">
        <f t="shared" si="40"/>
        <v>1.6387954720298931E-2</v>
      </c>
      <c r="AO180">
        <v>94.04</v>
      </c>
      <c r="AP180">
        <v>0.19400000000000001</v>
      </c>
      <c r="AQ180">
        <v>8.1089000000000002</v>
      </c>
      <c r="AR180">
        <v>0</v>
      </c>
      <c r="AS180">
        <v>500</v>
      </c>
      <c r="AT180" t="s">
        <v>29</v>
      </c>
    </row>
    <row r="181" spans="9:46" x14ac:dyDescent="0.3">
      <c r="I181" s="26"/>
      <c r="J181" s="26"/>
      <c r="K181" s="26"/>
      <c r="L181" s="26"/>
      <c r="M181" s="26"/>
      <c r="N181" s="26"/>
      <c r="O181" s="26"/>
      <c r="AM181">
        <v>89.5</v>
      </c>
      <c r="AN181">
        <f t="shared" si="40"/>
        <v>1.6544785141224309E-2</v>
      </c>
      <c r="AO181">
        <v>95.23</v>
      </c>
      <c r="AP181">
        <v>0.19600000000000001</v>
      </c>
      <c r="AQ181">
        <v>8.1072000000000006</v>
      </c>
      <c r="AR181">
        <v>0</v>
      </c>
      <c r="AS181">
        <v>500</v>
      </c>
      <c r="AT181" t="s">
        <v>29</v>
      </c>
    </row>
    <row r="182" spans="9:46" x14ac:dyDescent="0.3">
      <c r="I182" s="26"/>
      <c r="J182" s="26"/>
      <c r="K182" s="26"/>
      <c r="L182" s="26"/>
      <c r="M182" s="26"/>
      <c r="N182" s="26"/>
      <c r="O182" s="26"/>
      <c r="AM182">
        <v>90</v>
      </c>
      <c r="AN182">
        <f t="shared" si="40"/>
        <v>1.659215298384438E-2</v>
      </c>
      <c r="AO182">
        <v>96.39</v>
      </c>
      <c r="AP182">
        <v>0.19700000000000001</v>
      </c>
      <c r="AQ182">
        <v>8.1056000000000008</v>
      </c>
      <c r="AR182">
        <v>0</v>
      </c>
      <c r="AS182">
        <v>500</v>
      </c>
      <c r="AT182" t="s">
        <v>29</v>
      </c>
    </row>
    <row r="183" spans="9:46" x14ac:dyDescent="0.3">
      <c r="I183" s="26"/>
      <c r="J183" s="26"/>
      <c r="K183" s="26"/>
      <c r="L183" s="26"/>
      <c r="M183" s="26"/>
      <c r="N183" s="26"/>
      <c r="O183" s="26"/>
      <c r="AM183">
        <v>90.5</v>
      </c>
      <c r="AN183">
        <f t="shared" si="40"/>
        <v>1.6747334871963955E-2</v>
      </c>
      <c r="AO183">
        <v>97.61</v>
      </c>
      <c r="AP183">
        <v>0.19900000000000001</v>
      </c>
      <c r="AQ183">
        <v>8.1042000000000005</v>
      </c>
      <c r="AR183">
        <v>0</v>
      </c>
      <c r="AS183">
        <v>500</v>
      </c>
      <c r="AT183" t="s">
        <v>29</v>
      </c>
    </row>
    <row r="184" spans="9:46" x14ac:dyDescent="0.3">
      <c r="I184" s="26"/>
      <c r="J184" s="26"/>
      <c r="K184" s="26"/>
      <c r="L184" s="26"/>
      <c r="M184" s="26"/>
      <c r="N184" s="26"/>
      <c r="O184" s="26"/>
      <c r="AM184">
        <v>91</v>
      </c>
      <c r="AN184">
        <f t="shared" si="40"/>
        <v>1.6791955159907682E-2</v>
      </c>
      <c r="AO184">
        <v>98.82</v>
      </c>
      <c r="AP184">
        <v>0.2</v>
      </c>
      <c r="AQ184">
        <v>8.1031999999999993</v>
      </c>
      <c r="AR184">
        <v>0</v>
      </c>
      <c r="AS184">
        <v>500</v>
      </c>
      <c r="AT184" t="s">
        <v>29</v>
      </c>
    </row>
    <row r="185" spans="9:46" x14ac:dyDescent="0.3">
      <c r="I185" s="26"/>
      <c r="J185" s="26"/>
      <c r="K185" s="26"/>
      <c r="L185" s="26"/>
      <c r="M185" s="26"/>
      <c r="N185" s="26"/>
      <c r="O185" s="26"/>
      <c r="AM185">
        <v>91.5</v>
      </c>
      <c r="AN185">
        <f t="shared" si="40"/>
        <v>1.7014067479942854E-2</v>
      </c>
      <c r="AO185">
        <v>96.8</v>
      </c>
      <c r="AP185">
        <v>0.20100000000000001</v>
      </c>
      <c r="AQ185">
        <v>8.1015999999999995</v>
      </c>
      <c r="AR185">
        <v>2</v>
      </c>
      <c r="AS185">
        <v>500</v>
      </c>
      <c r="AT185" t="s">
        <v>29</v>
      </c>
    </row>
    <row r="186" spans="9:46" x14ac:dyDescent="0.3">
      <c r="I186" s="26"/>
      <c r="J186" s="26"/>
      <c r="K186" s="26"/>
      <c r="L186" s="26"/>
      <c r="M186" s="26"/>
      <c r="N186" s="26"/>
      <c r="O186" s="26"/>
      <c r="AM186">
        <v>92</v>
      </c>
      <c r="AN186">
        <f t="shared" si="40"/>
        <v>1.7014067479942854E-2</v>
      </c>
      <c r="AO186">
        <v>96.8</v>
      </c>
      <c r="AP186">
        <v>0.20100000000000001</v>
      </c>
      <c r="AQ186">
        <v>8.1018000000000008</v>
      </c>
      <c r="AR186">
        <v>0</v>
      </c>
      <c r="AS186">
        <v>500</v>
      </c>
      <c r="AT186" t="s">
        <v>29</v>
      </c>
    </row>
    <row r="187" spans="9:46" x14ac:dyDescent="0.3">
      <c r="I187" s="26"/>
      <c r="J187" s="26"/>
      <c r="K187" s="26"/>
      <c r="L187" s="26"/>
      <c r="M187" s="26"/>
      <c r="N187" s="26"/>
      <c r="O187" s="26"/>
      <c r="AM187">
        <v>92.5</v>
      </c>
      <c r="AN187">
        <f t="shared" si="40"/>
        <v>1.7015166501813388E-2</v>
      </c>
      <c r="AO187">
        <v>96.78</v>
      </c>
      <c r="AP187">
        <v>0.20100000000000001</v>
      </c>
      <c r="AQ187">
        <v>8.1019000000000005</v>
      </c>
      <c r="AR187">
        <v>0</v>
      </c>
      <c r="AS187">
        <v>500</v>
      </c>
      <c r="AT187" t="s">
        <v>29</v>
      </c>
    </row>
    <row r="188" spans="9:46" x14ac:dyDescent="0.3">
      <c r="I188" s="26"/>
      <c r="J188" s="26"/>
      <c r="K188" s="26"/>
      <c r="L188" s="26"/>
      <c r="M188" s="26"/>
      <c r="N188" s="26"/>
      <c r="O188" s="26"/>
      <c r="AM188">
        <v>93</v>
      </c>
      <c r="AN188">
        <f t="shared" si="40"/>
        <v>1.7017364545554456E-2</v>
      </c>
      <c r="AO188">
        <v>96.74</v>
      </c>
      <c r="AP188">
        <v>0.20100000000000001</v>
      </c>
      <c r="AQ188">
        <v>8.1016999999999992</v>
      </c>
      <c r="AR188">
        <v>0</v>
      </c>
      <c r="AS188">
        <v>500</v>
      </c>
      <c r="AT188" t="s">
        <v>29</v>
      </c>
    </row>
    <row r="189" spans="9:46" x14ac:dyDescent="0.3">
      <c r="I189" s="26"/>
      <c r="J189" s="26"/>
      <c r="K189" s="26"/>
      <c r="L189" s="26"/>
      <c r="M189" s="26"/>
      <c r="N189" s="26"/>
      <c r="O189" s="26"/>
      <c r="AM189">
        <v>93.5</v>
      </c>
      <c r="AN189">
        <f t="shared" si="40"/>
        <v>1.7017914056489725E-2</v>
      </c>
      <c r="AO189">
        <v>96.73</v>
      </c>
      <c r="AP189">
        <v>0.20100000000000001</v>
      </c>
      <c r="AQ189">
        <v>8.1016999999999992</v>
      </c>
      <c r="AR189">
        <v>0</v>
      </c>
      <c r="AS189">
        <v>500</v>
      </c>
      <c r="AT189" t="s">
        <v>29</v>
      </c>
    </row>
    <row r="190" spans="9:46" x14ac:dyDescent="0.3">
      <c r="I190" s="26"/>
      <c r="J190" s="26"/>
      <c r="K190" s="26"/>
      <c r="L190" s="26"/>
      <c r="M190" s="26"/>
      <c r="N190" s="26"/>
      <c r="O190" s="26"/>
      <c r="AM190">
        <v>94</v>
      </c>
      <c r="AN190">
        <f t="shared" si="40"/>
        <v>1.7019562589295528E-2</v>
      </c>
      <c r="AO190">
        <v>96.7</v>
      </c>
      <c r="AP190">
        <v>0.20100000000000001</v>
      </c>
      <c r="AQ190">
        <v>8.1016999999999992</v>
      </c>
      <c r="AR190">
        <v>0</v>
      </c>
      <c r="AS190">
        <v>500</v>
      </c>
      <c r="AT190" t="s">
        <v>29</v>
      </c>
    </row>
    <row r="191" spans="9:46" x14ac:dyDescent="0.3">
      <c r="I191" s="26"/>
      <c r="J191" s="26"/>
      <c r="K191" s="26"/>
      <c r="L191" s="26"/>
      <c r="M191" s="26"/>
      <c r="N191" s="26"/>
      <c r="O191" s="26"/>
      <c r="AM191">
        <v>94.5</v>
      </c>
      <c r="AN191">
        <f t="shared" si="40"/>
        <v>1.7131223211341907E-2</v>
      </c>
      <c r="AO191">
        <v>96.69</v>
      </c>
      <c r="AP191">
        <v>0.20200000000000001</v>
      </c>
      <c r="AQ191">
        <v>8.1014999999999997</v>
      </c>
      <c r="AR191">
        <v>0</v>
      </c>
      <c r="AS191">
        <v>500</v>
      </c>
      <c r="AT191" t="s">
        <v>29</v>
      </c>
    </row>
    <row r="192" spans="9:46" x14ac:dyDescent="0.3">
      <c r="I192" s="26"/>
      <c r="J192" s="26"/>
      <c r="K192" s="26"/>
      <c r="L192" s="26"/>
      <c r="M192" s="26"/>
      <c r="N192" s="26"/>
      <c r="O192" s="26"/>
      <c r="AM192">
        <v>95</v>
      </c>
      <c r="AN192">
        <f t="shared" si="40"/>
        <v>1.7125178591053964E-2</v>
      </c>
      <c r="AO192">
        <v>96.8</v>
      </c>
      <c r="AP192">
        <v>0.20200000000000001</v>
      </c>
      <c r="AQ192">
        <v>8.1014999999999997</v>
      </c>
      <c r="AR192">
        <v>0</v>
      </c>
      <c r="AS192">
        <v>500</v>
      </c>
      <c r="AT192" t="s">
        <v>29</v>
      </c>
    </row>
    <row r="193" spans="9:46" x14ac:dyDescent="0.3">
      <c r="I193" s="26"/>
      <c r="J193" s="26"/>
      <c r="K193" s="26"/>
      <c r="L193" s="26"/>
      <c r="M193" s="26"/>
      <c r="N193" s="26"/>
      <c r="O193" s="26"/>
      <c r="AM193">
        <v>95.5</v>
      </c>
      <c r="AN193">
        <f t="shared" si="40"/>
        <v>1.711253983954281E-2</v>
      </c>
      <c r="AO193">
        <v>97.03</v>
      </c>
      <c r="AP193">
        <v>0.20200000000000001</v>
      </c>
      <c r="AQ193">
        <v>8.1010000000000009</v>
      </c>
      <c r="AR193">
        <v>0</v>
      </c>
      <c r="AS193">
        <v>500</v>
      </c>
      <c r="AT193" t="s">
        <v>29</v>
      </c>
    </row>
    <row r="194" spans="9:46" x14ac:dyDescent="0.3">
      <c r="I194" s="26"/>
      <c r="J194" s="26"/>
      <c r="K194" s="26"/>
      <c r="L194" s="26"/>
      <c r="M194" s="26"/>
      <c r="N194" s="26"/>
      <c r="O194" s="26"/>
      <c r="AM194">
        <v>96</v>
      </c>
      <c r="AN194">
        <f t="shared" si="40"/>
        <v>1.7094405978678978E-2</v>
      </c>
      <c r="AO194">
        <v>97.36</v>
      </c>
      <c r="AP194">
        <v>0.20200000000000001</v>
      </c>
      <c r="AQ194">
        <v>8.1006999999999998</v>
      </c>
      <c r="AR194">
        <v>0</v>
      </c>
      <c r="AS194">
        <v>500</v>
      </c>
      <c r="AT194" t="s">
        <v>29</v>
      </c>
    </row>
    <row r="195" spans="9:46" x14ac:dyDescent="0.3">
      <c r="I195" s="26"/>
      <c r="J195" s="26"/>
      <c r="K195" s="26"/>
      <c r="L195" s="26"/>
      <c r="M195" s="26"/>
      <c r="N195" s="26"/>
      <c r="O195" s="26"/>
      <c r="AM195">
        <v>96.5</v>
      </c>
      <c r="AN195">
        <f t="shared" si="40"/>
        <v>1.7072975052203541E-2</v>
      </c>
      <c r="AO195">
        <v>97.75</v>
      </c>
      <c r="AP195">
        <v>0.20200000000000001</v>
      </c>
      <c r="AQ195">
        <v>8.1006</v>
      </c>
      <c r="AR195">
        <v>0</v>
      </c>
      <c r="AS195">
        <v>500</v>
      </c>
      <c r="AT195" t="s">
        <v>29</v>
      </c>
    </row>
    <row r="196" spans="9:46" x14ac:dyDescent="0.3">
      <c r="I196" s="26"/>
      <c r="J196" s="26"/>
      <c r="K196" s="26"/>
      <c r="L196" s="26"/>
      <c r="M196" s="26"/>
      <c r="N196" s="26"/>
      <c r="O196" s="26"/>
      <c r="AM196">
        <v>97</v>
      </c>
      <c r="AN196">
        <f t="shared" si="40"/>
        <v>1.716155621496868E-2</v>
      </c>
      <c r="AO196">
        <v>98.16</v>
      </c>
      <c r="AP196">
        <v>0.20300000000000001</v>
      </c>
      <c r="AQ196">
        <v>8.1001999999999992</v>
      </c>
      <c r="AR196">
        <v>0</v>
      </c>
      <c r="AS196">
        <v>500</v>
      </c>
      <c r="AT196" t="s">
        <v>29</v>
      </c>
    </row>
    <row r="197" spans="9:46" x14ac:dyDescent="0.3">
      <c r="I197" s="26"/>
      <c r="J197" s="26"/>
      <c r="K197" s="26"/>
      <c r="L197" s="26"/>
      <c r="M197" s="26"/>
      <c r="N197" s="26"/>
      <c r="O197" s="26"/>
      <c r="AM197">
        <v>97.5</v>
      </c>
      <c r="AN197">
        <f t="shared" ref="AN197:AN260" si="41">(AP197-AO197/2022)/9</f>
        <v>1.7135179690075834E-2</v>
      </c>
      <c r="AO197">
        <v>98.64</v>
      </c>
      <c r="AP197">
        <v>0.20300000000000001</v>
      </c>
      <c r="AQ197">
        <v>8.0997000000000003</v>
      </c>
      <c r="AR197">
        <v>0</v>
      </c>
      <c r="AS197">
        <v>500</v>
      </c>
      <c r="AT197" t="s">
        <v>29</v>
      </c>
    </row>
    <row r="198" spans="9:46" x14ac:dyDescent="0.3">
      <c r="I198" s="26"/>
      <c r="J198" s="26"/>
      <c r="K198" s="26"/>
      <c r="L198" s="26"/>
      <c r="M198" s="26"/>
      <c r="N198" s="26"/>
      <c r="O198" s="26"/>
      <c r="AM198">
        <v>98</v>
      </c>
      <c r="AN198">
        <f t="shared" si="41"/>
        <v>1.7219914276294095E-2</v>
      </c>
      <c r="AO198">
        <v>99.12</v>
      </c>
      <c r="AP198">
        <v>0.20399999999999999</v>
      </c>
      <c r="AQ198">
        <v>8.0991999999999997</v>
      </c>
      <c r="AR198">
        <v>0</v>
      </c>
      <c r="AS198">
        <v>500</v>
      </c>
      <c r="AT198" t="s">
        <v>29</v>
      </c>
    </row>
    <row r="199" spans="9:46" x14ac:dyDescent="0.3">
      <c r="I199" s="26"/>
      <c r="J199" s="26"/>
      <c r="K199" s="26"/>
      <c r="L199" s="26"/>
      <c r="M199" s="26"/>
      <c r="N199" s="26"/>
      <c r="O199" s="26"/>
      <c r="AM199">
        <v>98.5</v>
      </c>
      <c r="AN199">
        <f t="shared" si="41"/>
        <v>1.7302450818771291E-2</v>
      </c>
      <c r="AO199">
        <v>99.64</v>
      </c>
      <c r="AP199">
        <v>0.20499999999999999</v>
      </c>
      <c r="AQ199">
        <v>8.0984999999999996</v>
      </c>
      <c r="AR199">
        <v>0</v>
      </c>
      <c r="AS199">
        <v>500</v>
      </c>
      <c r="AT199" t="s">
        <v>29</v>
      </c>
    </row>
    <row r="200" spans="9:46" x14ac:dyDescent="0.3">
      <c r="I200" s="26"/>
      <c r="J200" s="26"/>
      <c r="K200" s="26"/>
      <c r="L200" s="26"/>
      <c r="M200" s="26"/>
      <c r="N200" s="26"/>
      <c r="O200" s="26"/>
      <c r="AM200">
        <v>99</v>
      </c>
      <c r="AN200">
        <f t="shared" si="41"/>
        <v>1.7271678206396308E-2</v>
      </c>
      <c r="AO200">
        <v>100.2</v>
      </c>
      <c r="AP200">
        <v>0.20499999999999999</v>
      </c>
      <c r="AQ200">
        <v>8.0982000000000003</v>
      </c>
      <c r="AR200">
        <v>0</v>
      </c>
      <c r="AS200">
        <v>500</v>
      </c>
      <c r="AT200" t="s">
        <v>29</v>
      </c>
    </row>
    <row r="201" spans="9:46" x14ac:dyDescent="0.3">
      <c r="I201" s="26"/>
      <c r="J201" s="26"/>
      <c r="K201" s="26"/>
      <c r="L201" s="26"/>
      <c r="M201" s="26"/>
      <c r="N201" s="26"/>
      <c r="O201" s="26"/>
      <c r="AM201">
        <v>99.5</v>
      </c>
      <c r="AN201">
        <f t="shared" si="41"/>
        <v>1.7236509506539179E-2</v>
      </c>
      <c r="AO201">
        <v>100.84</v>
      </c>
      <c r="AP201">
        <v>0.20499999999999999</v>
      </c>
      <c r="AQ201">
        <v>8.0975999999999999</v>
      </c>
      <c r="AR201">
        <v>0</v>
      </c>
      <c r="AS201">
        <v>500</v>
      </c>
      <c r="AT201" t="s">
        <v>29</v>
      </c>
    </row>
    <row r="202" spans="9:46" x14ac:dyDescent="0.3">
      <c r="I202" s="26"/>
      <c r="J202" s="26"/>
      <c r="K202" s="26"/>
      <c r="L202" s="26"/>
      <c r="M202" s="26"/>
      <c r="N202" s="26"/>
      <c r="O202" s="26"/>
      <c r="AM202">
        <v>100</v>
      </c>
      <c r="AN202">
        <f t="shared" si="41"/>
        <v>1.7313001428728429E-2</v>
      </c>
      <c r="AO202">
        <v>101.47</v>
      </c>
      <c r="AP202">
        <v>0.20599999999999999</v>
      </c>
      <c r="AQ202">
        <v>8.0968999999999998</v>
      </c>
      <c r="AR202">
        <v>0</v>
      </c>
      <c r="AS202">
        <v>500</v>
      </c>
      <c r="AT202" t="s">
        <v>29</v>
      </c>
    </row>
    <row r="203" spans="9:46" x14ac:dyDescent="0.3">
      <c r="I203" s="26"/>
      <c r="J203" s="26"/>
      <c r="K203" s="26"/>
      <c r="L203" s="26"/>
      <c r="M203" s="26"/>
      <c r="N203" s="26"/>
      <c r="O203" s="26"/>
      <c r="AM203">
        <v>100.5</v>
      </c>
      <c r="AN203">
        <f t="shared" si="41"/>
        <v>1.7387295307176611E-2</v>
      </c>
      <c r="AO203">
        <v>102.14</v>
      </c>
      <c r="AP203">
        <v>0.20699999999999999</v>
      </c>
      <c r="AQ203">
        <v>8.0965000000000007</v>
      </c>
      <c r="AR203">
        <v>0</v>
      </c>
      <c r="AS203">
        <v>500</v>
      </c>
      <c r="AT203" t="s">
        <v>29</v>
      </c>
    </row>
    <row r="204" spans="9:46" x14ac:dyDescent="0.3">
      <c r="I204" s="26"/>
      <c r="J204" s="26"/>
      <c r="K204" s="26"/>
      <c r="L204" s="26"/>
      <c r="M204" s="26"/>
      <c r="N204" s="26"/>
      <c r="O204" s="26"/>
      <c r="AM204">
        <v>101</v>
      </c>
      <c r="AN204">
        <f t="shared" si="41"/>
        <v>1.734882954170788E-2</v>
      </c>
      <c r="AO204">
        <v>102.84</v>
      </c>
      <c r="AP204">
        <v>0.20699999999999999</v>
      </c>
      <c r="AQ204">
        <v>8.0958000000000006</v>
      </c>
      <c r="AR204">
        <v>0</v>
      </c>
      <c r="AS204">
        <v>500</v>
      </c>
      <c r="AT204" t="s">
        <v>29</v>
      </c>
    </row>
    <row r="205" spans="9:46" x14ac:dyDescent="0.3">
      <c r="I205" s="26"/>
      <c r="J205" s="26"/>
      <c r="K205" s="26"/>
      <c r="L205" s="26"/>
      <c r="M205" s="26"/>
      <c r="N205" s="26"/>
      <c r="O205" s="26"/>
      <c r="AM205">
        <v>101.5</v>
      </c>
      <c r="AN205">
        <f t="shared" si="41"/>
        <v>1.7418177821738649E-2</v>
      </c>
      <c r="AO205">
        <v>103.6</v>
      </c>
      <c r="AP205">
        <v>0.20799999999999999</v>
      </c>
      <c r="AQ205">
        <v>8.0952000000000002</v>
      </c>
      <c r="AR205">
        <v>0</v>
      </c>
      <c r="AS205">
        <v>500</v>
      </c>
      <c r="AT205" t="s">
        <v>29</v>
      </c>
    </row>
    <row r="206" spans="9:46" x14ac:dyDescent="0.3">
      <c r="I206" s="26"/>
      <c r="J206" s="26"/>
      <c r="K206" s="26"/>
      <c r="L206" s="26"/>
      <c r="M206" s="26"/>
      <c r="N206" s="26"/>
      <c r="O206" s="26"/>
      <c r="AM206">
        <v>102</v>
      </c>
      <c r="AN206">
        <f t="shared" si="41"/>
        <v>1.7484778547093086E-2</v>
      </c>
      <c r="AO206">
        <v>104.41</v>
      </c>
      <c r="AP206">
        <v>0.20899999999999999</v>
      </c>
      <c r="AQ206">
        <v>8.0942000000000007</v>
      </c>
      <c r="AR206">
        <v>0</v>
      </c>
      <c r="AS206">
        <v>500</v>
      </c>
      <c r="AT206" t="s">
        <v>29</v>
      </c>
    </row>
    <row r="207" spans="9:46" x14ac:dyDescent="0.3">
      <c r="I207" s="26"/>
      <c r="J207" s="26"/>
      <c r="K207" s="26"/>
      <c r="L207" s="26"/>
      <c r="M207" s="26"/>
      <c r="N207" s="26"/>
      <c r="O207" s="26"/>
      <c r="AM207">
        <v>102.5</v>
      </c>
      <c r="AN207">
        <f t="shared" si="41"/>
        <v>1.7553027805253321E-2</v>
      </c>
      <c r="AO207">
        <v>105.19</v>
      </c>
      <c r="AP207">
        <v>0.21</v>
      </c>
      <c r="AQ207">
        <v>8.0932999999999993</v>
      </c>
      <c r="AR207">
        <v>0</v>
      </c>
      <c r="AS207">
        <v>500</v>
      </c>
      <c r="AT207" t="s">
        <v>29</v>
      </c>
    </row>
    <row r="208" spans="9:46" x14ac:dyDescent="0.3">
      <c r="I208" s="26"/>
      <c r="J208" s="26"/>
      <c r="K208" s="26"/>
      <c r="L208" s="26"/>
      <c r="M208" s="26"/>
      <c r="N208" s="26"/>
      <c r="O208" s="26"/>
      <c r="AM208">
        <v>103</v>
      </c>
      <c r="AN208">
        <f t="shared" si="41"/>
        <v>1.750576986482031E-2</v>
      </c>
      <c r="AO208">
        <v>106.05</v>
      </c>
      <c r="AP208">
        <v>0.21</v>
      </c>
      <c r="AQ208">
        <v>8.0925999999999991</v>
      </c>
      <c r="AR208">
        <v>0</v>
      </c>
      <c r="AS208">
        <v>500</v>
      </c>
      <c r="AT208" t="s">
        <v>29</v>
      </c>
    </row>
    <row r="209" spans="9:46" x14ac:dyDescent="0.3">
      <c r="I209" s="26"/>
      <c r="J209" s="26"/>
      <c r="K209" s="26"/>
      <c r="L209" s="26"/>
      <c r="M209" s="26"/>
      <c r="N209" s="26"/>
      <c r="O209" s="26"/>
      <c r="AM209">
        <v>103.5</v>
      </c>
      <c r="AN209">
        <f t="shared" si="41"/>
        <v>1.7570172546433671E-2</v>
      </c>
      <c r="AO209">
        <v>106.9</v>
      </c>
      <c r="AP209">
        <v>0.21099999999999999</v>
      </c>
      <c r="AQ209">
        <v>8.0916999999999994</v>
      </c>
      <c r="AR209">
        <v>0</v>
      </c>
      <c r="AS209">
        <v>500</v>
      </c>
      <c r="AT209" t="s">
        <v>29</v>
      </c>
    </row>
    <row r="210" spans="9:46" x14ac:dyDescent="0.3">
      <c r="I210" s="26"/>
      <c r="J210" s="26"/>
      <c r="K210" s="26"/>
      <c r="L210" s="26"/>
      <c r="M210" s="26"/>
      <c r="N210" s="26"/>
      <c r="O210" s="26"/>
      <c r="AM210">
        <v>104</v>
      </c>
      <c r="AN210">
        <f t="shared" si="41"/>
        <v>1.7632926695241233E-2</v>
      </c>
      <c r="AO210">
        <v>107.78</v>
      </c>
      <c r="AP210">
        <v>0.21199999999999999</v>
      </c>
      <c r="AQ210">
        <v>8.0911000000000008</v>
      </c>
      <c r="AR210">
        <v>0</v>
      </c>
      <c r="AS210">
        <v>500</v>
      </c>
      <c r="AT210" t="s">
        <v>29</v>
      </c>
    </row>
    <row r="211" spans="9:46" x14ac:dyDescent="0.3">
      <c r="I211" s="26"/>
      <c r="J211" s="26"/>
      <c r="K211" s="26"/>
      <c r="L211" s="26"/>
      <c r="M211" s="26"/>
      <c r="N211" s="26"/>
      <c r="O211" s="26"/>
      <c r="AM211">
        <v>104.5</v>
      </c>
      <c r="AN211">
        <f t="shared" si="41"/>
        <v>1.758072315639081E-2</v>
      </c>
      <c r="AO211">
        <v>108.73</v>
      </c>
      <c r="AP211">
        <v>0.21199999999999999</v>
      </c>
      <c r="AQ211">
        <v>8.0906000000000002</v>
      </c>
      <c r="AR211">
        <v>0</v>
      </c>
      <c r="AS211">
        <v>500</v>
      </c>
      <c r="AT211" t="s">
        <v>29</v>
      </c>
    </row>
    <row r="212" spans="9:46" x14ac:dyDescent="0.3">
      <c r="I212" s="26"/>
      <c r="J212" s="26"/>
      <c r="K212" s="26"/>
      <c r="L212" s="26"/>
      <c r="M212" s="26"/>
      <c r="N212" s="26"/>
      <c r="O212" s="26"/>
      <c r="AM212">
        <v>105</v>
      </c>
      <c r="AN212">
        <f t="shared" si="41"/>
        <v>1.7638531706780966E-2</v>
      </c>
      <c r="AO212">
        <v>109.7</v>
      </c>
      <c r="AP212">
        <v>0.21299999999999999</v>
      </c>
      <c r="AQ212">
        <v>8.0896000000000008</v>
      </c>
      <c r="AR212">
        <v>0</v>
      </c>
      <c r="AS212">
        <v>500</v>
      </c>
      <c r="AT212" t="s">
        <v>29</v>
      </c>
    </row>
    <row r="213" spans="9:46" x14ac:dyDescent="0.3">
      <c r="I213" s="26"/>
      <c r="J213" s="26"/>
      <c r="K213" s="26"/>
      <c r="L213" s="26"/>
      <c r="M213" s="26"/>
      <c r="N213" s="26"/>
      <c r="O213" s="26"/>
      <c r="AM213">
        <v>105.5</v>
      </c>
      <c r="AN213">
        <f t="shared" si="41"/>
        <v>1.7697439279041653E-2</v>
      </c>
      <c r="AO213">
        <v>110.65</v>
      </c>
      <c r="AP213">
        <v>0.214</v>
      </c>
      <c r="AQ213">
        <v>8.0889000000000006</v>
      </c>
      <c r="AR213">
        <v>0</v>
      </c>
      <c r="AS213">
        <v>500</v>
      </c>
      <c r="AT213" t="s">
        <v>29</v>
      </c>
    </row>
    <row r="214" spans="9:46" x14ac:dyDescent="0.3">
      <c r="I214" s="26"/>
      <c r="J214" s="26"/>
      <c r="K214" s="26"/>
      <c r="L214" s="26"/>
      <c r="M214" s="26"/>
      <c r="N214" s="26"/>
      <c r="O214" s="26"/>
      <c r="AM214">
        <v>106</v>
      </c>
      <c r="AN214">
        <f t="shared" si="41"/>
        <v>1.7751950763820201E-2</v>
      </c>
      <c r="AO214">
        <v>111.68</v>
      </c>
      <c r="AP214">
        <v>0.215</v>
      </c>
      <c r="AQ214">
        <v>8.0882000000000005</v>
      </c>
      <c r="AR214">
        <v>0</v>
      </c>
      <c r="AS214">
        <v>500</v>
      </c>
      <c r="AT214" t="s">
        <v>29</v>
      </c>
    </row>
    <row r="215" spans="9:46" x14ac:dyDescent="0.3">
      <c r="I215" s="26"/>
      <c r="J215" s="26"/>
      <c r="K215" s="26"/>
      <c r="L215" s="26"/>
      <c r="M215" s="26"/>
      <c r="N215" s="26"/>
      <c r="O215" s="26"/>
      <c r="AM215">
        <v>106.5</v>
      </c>
      <c r="AN215">
        <f t="shared" si="41"/>
        <v>1.780536322672821E-2</v>
      </c>
      <c r="AO215">
        <v>112.73</v>
      </c>
      <c r="AP215">
        <v>0.216</v>
      </c>
      <c r="AQ215">
        <v>8.0873000000000008</v>
      </c>
      <c r="AR215">
        <v>0</v>
      </c>
      <c r="AS215">
        <v>500</v>
      </c>
      <c r="AT215" t="s">
        <v>29</v>
      </c>
    </row>
    <row r="216" spans="9:46" x14ac:dyDescent="0.3">
      <c r="I216" s="26"/>
      <c r="J216" s="26"/>
      <c r="K216" s="26"/>
      <c r="L216" s="26"/>
      <c r="M216" s="26"/>
      <c r="N216" s="26"/>
      <c r="O216" s="26"/>
      <c r="AM216">
        <v>107</v>
      </c>
      <c r="AN216">
        <f t="shared" si="41"/>
        <v>1.7859874711506758E-2</v>
      </c>
      <c r="AO216">
        <v>113.76</v>
      </c>
      <c r="AP216">
        <v>0.217</v>
      </c>
      <c r="AQ216">
        <v>8.0864999999999991</v>
      </c>
      <c r="AR216">
        <v>0</v>
      </c>
      <c r="AS216">
        <v>500</v>
      </c>
      <c r="AT216" t="s">
        <v>29</v>
      </c>
    </row>
    <row r="217" spans="9:46" x14ac:dyDescent="0.3">
      <c r="I217" s="26"/>
      <c r="J217" s="26"/>
      <c r="K217" s="26"/>
      <c r="L217" s="26"/>
      <c r="M217" s="26"/>
      <c r="N217" s="26"/>
      <c r="O217" s="26"/>
      <c r="AM217">
        <v>107.5</v>
      </c>
      <c r="AN217">
        <f t="shared" si="41"/>
        <v>1.7803275085174194E-2</v>
      </c>
      <c r="AO217">
        <v>114.79</v>
      </c>
      <c r="AP217">
        <v>0.217</v>
      </c>
      <c r="AQ217">
        <v>8.0856999999999992</v>
      </c>
      <c r="AR217">
        <v>0</v>
      </c>
      <c r="AS217">
        <v>500</v>
      </c>
      <c r="AT217" t="s">
        <v>29</v>
      </c>
    </row>
    <row r="218" spans="9:46" x14ac:dyDescent="0.3">
      <c r="I218" s="26"/>
      <c r="J218" s="26"/>
      <c r="K218" s="26"/>
      <c r="L218" s="26"/>
      <c r="M218" s="26"/>
      <c r="N218" s="26"/>
      <c r="O218" s="26"/>
      <c r="AM218">
        <v>108</v>
      </c>
      <c r="AN218">
        <f t="shared" si="41"/>
        <v>1.7966699637322784E-2</v>
      </c>
      <c r="AO218">
        <v>115.86</v>
      </c>
      <c r="AP218">
        <v>0.219</v>
      </c>
      <c r="AQ218">
        <v>8.0843000000000007</v>
      </c>
      <c r="AR218">
        <v>0</v>
      </c>
      <c r="AS218">
        <v>500</v>
      </c>
      <c r="AT218" t="s">
        <v>29</v>
      </c>
    </row>
    <row r="219" spans="9:46" x14ac:dyDescent="0.3">
      <c r="I219" s="26"/>
      <c r="J219" s="26"/>
      <c r="K219" s="26"/>
      <c r="L219" s="26"/>
      <c r="M219" s="26"/>
      <c r="N219" s="26"/>
      <c r="O219" s="26"/>
      <c r="AM219">
        <v>108.5</v>
      </c>
      <c r="AN219">
        <f t="shared" si="41"/>
        <v>1.8016815034619188E-2</v>
      </c>
      <c r="AO219">
        <v>116.97</v>
      </c>
      <c r="AP219">
        <v>0.22</v>
      </c>
      <c r="AQ219">
        <v>8.0832999999999995</v>
      </c>
      <c r="AR219">
        <v>0</v>
      </c>
      <c r="AS219">
        <v>500</v>
      </c>
      <c r="AT219" t="s">
        <v>29</v>
      </c>
    </row>
    <row r="220" spans="9:46" x14ac:dyDescent="0.3">
      <c r="I220" s="26"/>
      <c r="J220" s="26"/>
      <c r="K220" s="26"/>
      <c r="L220" s="26"/>
      <c r="M220" s="26"/>
      <c r="N220" s="26"/>
      <c r="O220" s="26"/>
      <c r="AM220">
        <v>109</v>
      </c>
      <c r="AN220">
        <f t="shared" si="41"/>
        <v>1.8065281899109793E-2</v>
      </c>
      <c r="AO220">
        <v>118.11</v>
      </c>
      <c r="AP220">
        <v>0.221</v>
      </c>
      <c r="AQ220">
        <v>8.0823999999999998</v>
      </c>
      <c r="AR220">
        <v>0</v>
      </c>
      <c r="AS220">
        <v>500</v>
      </c>
      <c r="AT220" t="s">
        <v>29</v>
      </c>
    </row>
    <row r="221" spans="9:46" x14ac:dyDescent="0.3">
      <c r="I221" s="26"/>
      <c r="J221" s="26"/>
      <c r="K221" s="26"/>
      <c r="L221" s="26"/>
      <c r="M221" s="26"/>
      <c r="N221" s="26"/>
      <c r="O221" s="26"/>
      <c r="AM221">
        <v>109.5</v>
      </c>
      <c r="AN221">
        <f t="shared" si="41"/>
        <v>1.8113748763600397E-2</v>
      </c>
      <c r="AO221">
        <v>119.25</v>
      </c>
      <c r="AP221">
        <v>0.222</v>
      </c>
      <c r="AQ221">
        <v>8.0813000000000006</v>
      </c>
      <c r="AR221">
        <v>0</v>
      </c>
      <c r="AS221">
        <v>500</v>
      </c>
      <c r="AT221" t="s">
        <v>29</v>
      </c>
    </row>
    <row r="222" spans="9:46" x14ac:dyDescent="0.3">
      <c r="I222" s="26"/>
      <c r="J222" s="26"/>
      <c r="K222" s="26"/>
      <c r="L222" s="26"/>
      <c r="M222" s="26"/>
      <c r="N222" s="26"/>
      <c r="O222" s="26"/>
      <c r="AM222">
        <v>110</v>
      </c>
      <c r="AN222">
        <f t="shared" si="41"/>
        <v>1.8164963182767339E-2</v>
      </c>
      <c r="AO222">
        <v>120.34</v>
      </c>
      <c r="AP222">
        <v>0.223</v>
      </c>
      <c r="AQ222">
        <v>8.0800999999999998</v>
      </c>
      <c r="AR222">
        <v>0</v>
      </c>
      <c r="AS222">
        <v>500</v>
      </c>
      <c r="AT222" t="s">
        <v>29</v>
      </c>
    </row>
    <row r="223" spans="9:46" x14ac:dyDescent="0.3">
      <c r="I223" s="26"/>
      <c r="J223" s="26"/>
      <c r="K223" s="26"/>
      <c r="L223" s="26"/>
      <c r="M223" s="26"/>
      <c r="N223" s="26"/>
      <c r="O223" s="26"/>
      <c r="AM223">
        <v>110.5</v>
      </c>
      <c r="AN223">
        <f t="shared" si="41"/>
        <v>1.8212880536322675E-2</v>
      </c>
      <c r="AO223">
        <v>121.49</v>
      </c>
      <c r="AP223">
        <v>0.224</v>
      </c>
      <c r="AQ223">
        <v>8.0791000000000004</v>
      </c>
      <c r="AR223">
        <v>0</v>
      </c>
      <c r="AS223">
        <v>500</v>
      </c>
      <c r="AT223" t="s">
        <v>29</v>
      </c>
    </row>
    <row r="224" spans="9:46" x14ac:dyDescent="0.3">
      <c r="I224" s="26"/>
      <c r="J224" s="26"/>
      <c r="K224" s="26"/>
      <c r="L224" s="26"/>
      <c r="M224" s="26"/>
      <c r="N224" s="26"/>
      <c r="O224" s="26"/>
      <c r="AM224">
        <v>111</v>
      </c>
      <c r="AN224">
        <f t="shared" si="41"/>
        <v>1.8365314869765909E-2</v>
      </c>
      <c r="AO224">
        <v>122.76</v>
      </c>
      <c r="AP224">
        <v>0.22600000000000001</v>
      </c>
      <c r="AQ224">
        <v>8.0775000000000006</v>
      </c>
      <c r="AR224">
        <v>0</v>
      </c>
      <c r="AS224">
        <v>500</v>
      </c>
      <c r="AT224" t="s">
        <v>29</v>
      </c>
    </row>
    <row r="225" spans="9:46" x14ac:dyDescent="0.3">
      <c r="I225" s="26"/>
      <c r="J225" s="26"/>
      <c r="K225" s="26"/>
      <c r="L225" s="26"/>
      <c r="M225" s="26"/>
      <c r="N225" s="26"/>
      <c r="O225" s="26"/>
      <c r="AM225">
        <v>111.5</v>
      </c>
      <c r="AN225">
        <f t="shared" si="41"/>
        <v>1.8406088581162765E-2</v>
      </c>
      <c r="AO225">
        <v>124.04</v>
      </c>
      <c r="AP225">
        <v>0.22700000000000001</v>
      </c>
      <c r="AQ225">
        <v>8.0760000000000005</v>
      </c>
      <c r="AR225">
        <v>0</v>
      </c>
      <c r="AS225">
        <v>500</v>
      </c>
      <c r="AT225" t="s">
        <v>29</v>
      </c>
    </row>
    <row r="226" spans="9:46" x14ac:dyDescent="0.3">
      <c r="I226" s="26"/>
      <c r="J226" s="26"/>
      <c r="K226" s="26"/>
      <c r="L226" s="26"/>
      <c r="M226" s="26"/>
      <c r="N226" s="26"/>
      <c r="O226" s="26"/>
      <c r="AM226">
        <v>112</v>
      </c>
      <c r="AN226">
        <f t="shared" si="41"/>
        <v>1.8558413012418947E-2</v>
      </c>
      <c r="AO226">
        <v>123.29</v>
      </c>
      <c r="AP226">
        <v>0.22800000000000001</v>
      </c>
      <c r="AQ226">
        <v>8.0747</v>
      </c>
      <c r="AR226">
        <v>2</v>
      </c>
      <c r="AS226">
        <v>500</v>
      </c>
      <c r="AT226" t="s">
        <v>29</v>
      </c>
    </row>
    <row r="227" spans="9:46" x14ac:dyDescent="0.3">
      <c r="I227" s="26"/>
      <c r="J227" s="26"/>
      <c r="K227" s="26"/>
      <c r="L227" s="26"/>
      <c r="M227" s="26"/>
      <c r="N227" s="26"/>
      <c r="O227" s="26"/>
      <c r="AM227">
        <v>112.5</v>
      </c>
      <c r="AN227">
        <f t="shared" si="41"/>
        <v>1.8560061545224753E-2</v>
      </c>
      <c r="AO227">
        <v>123.26</v>
      </c>
      <c r="AP227">
        <v>0.22800000000000001</v>
      </c>
      <c r="AQ227">
        <v>8.0747</v>
      </c>
      <c r="AR227">
        <v>0</v>
      </c>
      <c r="AS227">
        <v>500</v>
      </c>
      <c r="AT227" t="s">
        <v>29</v>
      </c>
    </row>
    <row r="228" spans="9:46" x14ac:dyDescent="0.3">
      <c r="I228" s="26"/>
      <c r="J228" s="26"/>
      <c r="K228" s="26"/>
      <c r="L228" s="26"/>
      <c r="M228" s="26"/>
      <c r="N228" s="26"/>
      <c r="O228" s="26"/>
      <c r="AM228">
        <v>113</v>
      </c>
      <c r="AN228">
        <f t="shared" si="41"/>
        <v>1.8561710078030553E-2</v>
      </c>
      <c r="AO228">
        <v>123.23</v>
      </c>
      <c r="AP228">
        <v>0.22800000000000001</v>
      </c>
      <c r="AQ228">
        <v>8.0747</v>
      </c>
      <c r="AR228">
        <v>0</v>
      </c>
      <c r="AS228">
        <v>500</v>
      </c>
      <c r="AT228" t="s">
        <v>29</v>
      </c>
    </row>
    <row r="229" spans="9:46" x14ac:dyDescent="0.3">
      <c r="I229" s="26"/>
      <c r="J229" s="26"/>
      <c r="K229" s="26"/>
      <c r="L229" s="26"/>
      <c r="M229" s="26"/>
      <c r="N229" s="26"/>
      <c r="O229" s="26"/>
      <c r="AM229">
        <v>113.5</v>
      </c>
      <c r="AN229">
        <f t="shared" si="41"/>
        <v>1.8562809099901087E-2</v>
      </c>
      <c r="AO229">
        <v>123.21</v>
      </c>
      <c r="AP229">
        <v>0.22800000000000001</v>
      </c>
      <c r="AQ229">
        <v>8.0747999999999998</v>
      </c>
      <c r="AR229">
        <v>0</v>
      </c>
      <c r="AS229">
        <v>500</v>
      </c>
      <c r="AT229" t="s">
        <v>29</v>
      </c>
    </row>
    <row r="230" spans="9:46" x14ac:dyDescent="0.3">
      <c r="I230" s="26"/>
      <c r="J230" s="26"/>
      <c r="K230" s="26"/>
      <c r="L230" s="26"/>
      <c r="M230" s="26"/>
      <c r="N230" s="26"/>
      <c r="O230" s="26"/>
      <c r="AM230">
        <v>114</v>
      </c>
      <c r="AN230">
        <f t="shared" si="41"/>
        <v>1.8565007143642159E-2</v>
      </c>
      <c r="AO230">
        <v>123.17</v>
      </c>
      <c r="AP230">
        <v>0.22800000000000001</v>
      </c>
      <c r="AQ230">
        <v>8.0747999999999998</v>
      </c>
      <c r="AR230">
        <v>0</v>
      </c>
      <c r="AS230">
        <v>500</v>
      </c>
      <c r="AT230" t="s">
        <v>29</v>
      </c>
    </row>
    <row r="231" spans="9:46" x14ac:dyDescent="0.3">
      <c r="I231" s="26"/>
      <c r="J231" s="26"/>
      <c r="K231" s="26"/>
      <c r="L231" s="26"/>
      <c r="M231" s="26"/>
      <c r="N231" s="26"/>
      <c r="O231" s="26"/>
      <c r="AM231">
        <v>114.5</v>
      </c>
      <c r="AN231">
        <f t="shared" si="41"/>
        <v>1.8566655676447961E-2</v>
      </c>
      <c r="AO231">
        <v>123.14</v>
      </c>
      <c r="AP231">
        <v>0.22800000000000001</v>
      </c>
      <c r="AQ231">
        <v>8.0747</v>
      </c>
      <c r="AR231">
        <v>0</v>
      </c>
      <c r="AS231">
        <v>500</v>
      </c>
      <c r="AT231" t="s">
        <v>29</v>
      </c>
    </row>
    <row r="232" spans="9:46" x14ac:dyDescent="0.3">
      <c r="I232" s="26"/>
      <c r="J232" s="26"/>
      <c r="K232" s="26"/>
      <c r="L232" s="26"/>
      <c r="M232" s="26"/>
      <c r="N232" s="26"/>
      <c r="O232" s="26"/>
      <c r="AM232">
        <v>115</v>
      </c>
      <c r="AN232">
        <f t="shared" si="41"/>
        <v>1.8568304209253764E-2</v>
      </c>
      <c r="AO232">
        <v>123.11</v>
      </c>
      <c r="AP232">
        <v>0.22800000000000001</v>
      </c>
      <c r="AQ232">
        <v>8.0747999999999998</v>
      </c>
      <c r="AR232">
        <v>0</v>
      </c>
      <c r="AS232">
        <v>500</v>
      </c>
      <c r="AT232" t="s">
        <v>29</v>
      </c>
    </row>
    <row r="233" spans="9:46" x14ac:dyDescent="0.3">
      <c r="I233" s="26"/>
      <c r="J233" s="26"/>
      <c r="K233" s="26"/>
      <c r="L233" s="26"/>
      <c r="M233" s="26"/>
      <c r="N233" s="26"/>
      <c r="O233" s="26"/>
      <c r="AM233">
        <v>115.5</v>
      </c>
      <c r="AN233">
        <f t="shared" si="41"/>
        <v>1.8569952742059567E-2</v>
      </c>
      <c r="AO233">
        <v>123.08</v>
      </c>
      <c r="AP233">
        <v>0.22800000000000001</v>
      </c>
      <c r="AQ233">
        <v>8.0747</v>
      </c>
      <c r="AR233">
        <v>0</v>
      </c>
      <c r="AS233">
        <v>500</v>
      </c>
      <c r="AT233" t="s">
        <v>29</v>
      </c>
    </row>
    <row r="234" spans="9:46" x14ac:dyDescent="0.3">
      <c r="I234" s="26"/>
      <c r="J234" s="26"/>
      <c r="K234" s="26"/>
      <c r="L234" s="26"/>
      <c r="M234" s="26"/>
      <c r="N234" s="26"/>
      <c r="O234" s="26"/>
      <c r="AM234">
        <v>116</v>
      </c>
      <c r="AN234">
        <f t="shared" si="41"/>
        <v>1.856720518738323E-2</v>
      </c>
      <c r="AO234">
        <v>123.13</v>
      </c>
      <c r="AP234">
        <v>0.22800000000000001</v>
      </c>
      <c r="AQ234">
        <v>8.0746000000000002</v>
      </c>
      <c r="AR234">
        <v>0</v>
      </c>
      <c r="AS234">
        <v>500</v>
      </c>
      <c r="AT234" t="s">
        <v>29</v>
      </c>
    </row>
    <row r="235" spans="9:46" x14ac:dyDescent="0.3">
      <c r="I235" s="26"/>
      <c r="J235" s="26"/>
      <c r="K235" s="26"/>
      <c r="L235" s="26"/>
      <c r="M235" s="26"/>
      <c r="N235" s="26"/>
      <c r="O235" s="26"/>
      <c r="AM235">
        <v>116.5</v>
      </c>
      <c r="AN235">
        <f t="shared" si="41"/>
        <v>1.8664029014177384E-2</v>
      </c>
      <c r="AO235">
        <v>123.39</v>
      </c>
      <c r="AP235">
        <v>0.22900000000000001</v>
      </c>
      <c r="AQ235">
        <v>8.0744000000000007</v>
      </c>
      <c r="AR235">
        <v>0</v>
      </c>
      <c r="AS235">
        <v>500</v>
      </c>
      <c r="AT235" t="s">
        <v>29</v>
      </c>
    </row>
    <row r="236" spans="9:46" x14ac:dyDescent="0.3">
      <c r="I236" s="26"/>
      <c r="J236" s="26"/>
      <c r="K236" s="26"/>
      <c r="L236" s="26"/>
      <c r="M236" s="26"/>
      <c r="N236" s="26"/>
      <c r="O236" s="26"/>
      <c r="AM236">
        <v>117</v>
      </c>
      <c r="AN236">
        <f t="shared" si="41"/>
        <v>1.8643697109572484E-2</v>
      </c>
      <c r="AO236">
        <v>123.76</v>
      </c>
      <c r="AP236">
        <v>0.22900000000000001</v>
      </c>
      <c r="AQ236">
        <v>8.0739000000000001</v>
      </c>
      <c r="AR236">
        <v>0</v>
      </c>
      <c r="AS236">
        <v>500</v>
      </c>
      <c r="AT236" t="s">
        <v>29</v>
      </c>
    </row>
    <row r="237" spans="9:46" x14ac:dyDescent="0.3">
      <c r="I237" s="26"/>
      <c r="J237" s="26"/>
      <c r="K237" s="26"/>
      <c r="L237" s="26"/>
      <c r="M237" s="26"/>
      <c r="N237" s="26"/>
      <c r="O237" s="26"/>
      <c r="AM237">
        <v>117.5</v>
      </c>
      <c r="AN237">
        <f t="shared" si="41"/>
        <v>1.873172876140235E-2</v>
      </c>
      <c r="AO237">
        <v>124.18</v>
      </c>
      <c r="AP237">
        <v>0.23</v>
      </c>
      <c r="AQ237">
        <v>8.0733999999999995</v>
      </c>
      <c r="AR237">
        <v>0</v>
      </c>
      <c r="AS237">
        <v>500</v>
      </c>
      <c r="AT237" t="s">
        <v>29</v>
      </c>
    </row>
    <row r="238" spans="9:46" x14ac:dyDescent="0.3">
      <c r="I238" s="26"/>
      <c r="J238" s="26"/>
      <c r="K238" s="26"/>
      <c r="L238" s="26"/>
      <c r="M238" s="26"/>
      <c r="N238" s="26"/>
      <c r="O238" s="26"/>
      <c r="AM238">
        <v>118</v>
      </c>
      <c r="AN238">
        <f t="shared" si="41"/>
        <v>1.8707000769315311E-2</v>
      </c>
      <c r="AO238">
        <v>124.63</v>
      </c>
      <c r="AP238">
        <v>0.23</v>
      </c>
      <c r="AQ238">
        <v>8.0731000000000002</v>
      </c>
      <c r="AR238">
        <v>0</v>
      </c>
      <c r="AS238">
        <v>500</v>
      </c>
      <c r="AT238" t="s">
        <v>29</v>
      </c>
    </row>
    <row r="239" spans="9:46" x14ac:dyDescent="0.3">
      <c r="I239" s="26"/>
      <c r="J239" s="26"/>
      <c r="K239" s="26"/>
      <c r="L239" s="26"/>
      <c r="M239" s="26"/>
      <c r="N239" s="26"/>
      <c r="O239" s="26"/>
      <c r="AM239">
        <v>118.5</v>
      </c>
      <c r="AN239">
        <f t="shared" si="41"/>
        <v>1.8790636333663041E-2</v>
      </c>
      <c r="AO239">
        <v>125.13</v>
      </c>
      <c r="AP239">
        <v>0.23100000000000001</v>
      </c>
      <c r="AQ239">
        <v>8.0722000000000005</v>
      </c>
      <c r="AR239">
        <v>0</v>
      </c>
      <c r="AS239">
        <v>500</v>
      </c>
      <c r="AT239" t="s">
        <v>29</v>
      </c>
    </row>
    <row r="240" spans="9:46" x14ac:dyDescent="0.3">
      <c r="I240" s="26"/>
      <c r="J240" s="26"/>
      <c r="K240" s="26"/>
      <c r="L240" s="26"/>
      <c r="M240" s="26"/>
      <c r="N240" s="26"/>
      <c r="O240" s="26"/>
      <c r="AM240">
        <v>119</v>
      </c>
      <c r="AN240">
        <f t="shared" si="41"/>
        <v>1.8869875810528632E-2</v>
      </c>
      <c r="AO240">
        <v>125.71</v>
      </c>
      <c r="AP240">
        <v>0.23200000000000001</v>
      </c>
      <c r="AQ240">
        <v>8.0715000000000003</v>
      </c>
      <c r="AR240">
        <v>0</v>
      </c>
      <c r="AS240">
        <v>500</v>
      </c>
      <c r="AT240" t="s">
        <v>29</v>
      </c>
    </row>
    <row r="241" spans="9:46" x14ac:dyDescent="0.3">
      <c r="I241" s="26"/>
      <c r="J241" s="26"/>
      <c r="K241" s="26"/>
      <c r="L241" s="26"/>
      <c r="M241" s="26"/>
      <c r="N241" s="26"/>
      <c r="O241" s="26"/>
      <c r="AM241">
        <v>119.5</v>
      </c>
      <c r="AN241">
        <f t="shared" si="41"/>
        <v>1.8834157599736237E-2</v>
      </c>
      <c r="AO241">
        <v>126.36</v>
      </c>
      <c r="AP241">
        <v>0.23200000000000001</v>
      </c>
      <c r="AQ241">
        <v>8.0709999999999997</v>
      </c>
      <c r="AR241">
        <v>0</v>
      </c>
      <c r="AS241">
        <v>500</v>
      </c>
      <c r="AT241" t="s">
        <v>29</v>
      </c>
    </row>
    <row r="242" spans="9:46" x14ac:dyDescent="0.3">
      <c r="I242" s="26"/>
      <c r="J242" s="26"/>
      <c r="K242" s="26"/>
      <c r="L242" s="26"/>
      <c r="M242" s="26"/>
      <c r="N242" s="26"/>
      <c r="O242" s="26"/>
      <c r="AM242">
        <v>120</v>
      </c>
      <c r="AN242">
        <f t="shared" si="41"/>
        <v>1.8906802945378616E-2</v>
      </c>
      <c r="AO242">
        <v>127.06</v>
      </c>
      <c r="AP242">
        <v>0.23300000000000001</v>
      </c>
      <c r="AQ242">
        <v>8.0701000000000001</v>
      </c>
      <c r="AR242">
        <v>0</v>
      </c>
      <c r="AS242">
        <v>500</v>
      </c>
      <c r="AT242" t="s">
        <v>29</v>
      </c>
    </row>
    <row r="243" spans="9:46" x14ac:dyDescent="0.3">
      <c r="I243" s="26"/>
      <c r="J243" s="26"/>
      <c r="K243" s="26"/>
      <c r="L243" s="26"/>
      <c r="M243" s="26"/>
      <c r="N243" s="26"/>
      <c r="O243" s="26"/>
      <c r="AM243">
        <v>120.5</v>
      </c>
      <c r="AN243">
        <f t="shared" si="41"/>
        <v>1.8865040114298275E-2</v>
      </c>
      <c r="AO243">
        <v>127.82</v>
      </c>
      <c r="AP243">
        <v>0.23300000000000001</v>
      </c>
      <c r="AQ243">
        <v>8.0695999999999994</v>
      </c>
      <c r="AR243">
        <v>0</v>
      </c>
      <c r="AS243">
        <v>500</v>
      </c>
      <c r="AT243" t="s">
        <v>29</v>
      </c>
    </row>
    <row r="244" spans="9:46" x14ac:dyDescent="0.3">
      <c r="I244" s="26"/>
      <c r="J244" s="26"/>
      <c r="K244" s="26"/>
      <c r="L244" s="26"/>
      <c r="M244" s="26"/>
      <c r="N244" s="26"/>
      <c r="O244" s="26"/>
      <c r="AM244">
        <v>121</v>
      </c>
      <c r="AN244">
        <f t="shared" si="41"/>
        <v>1.8932190350587977E-2</v>
      </c>
      <c r="AO244">
        <v>128.62</v>
      </c>
      <c r="AP244">
        <v>0.23400000000000001</v>
      </c>
      <c r="AQ244">
        <v>8.0687999999999995</v>
      </c>
      <c r="AR244">
        <v>0</v>
      </c>
      <c r="AS244">
        <v>500</v>
      </c>
      <c r="AT244" t="s">
        <v>29</v>
      </c>
    </row>
    <row r="245" spans="9:46" x14ac:dyDescent="0.3">
      <c r="I245" s="26"/>
      <c r="J245" s="26"/>
      <c r="K245" s="26"/>
      <c r="L245" s="26"/>
      <c r="M245" s="26"/>
      <c r="N245" s="26"/>
      <c r="O245" s="26"/>
      <c r="AM245">
        <v>121.5</v>
      </c>
      <c r="AN245">
        <f t="shared" si="41"/>
        <v>1.9000439608748212E-2</v>
      </c>
      <c r="AO245">
        <v>129.4</v>
      </c>
      <c r="AP245">
        <v>0.23499999999999999</v>
      </c>
      <c r="AQ245">
        <v>8.0680999999999994</v>
      </c>
      <c r="AR245">
        <v>0</v>
      </c>
      <c r="AS245">
        <v>500</v>
      </c>
      <c r="AT245" t="s">
        <v>29</v>
      </c>
    </row>
    <row r="246" spans="9:46" x14ac:dyDescent="0.3">
      <c r="I246" s="26"/>
      <c r="J246" s="26"/>
      <c r="K246" s="26"/>
      <c r="L246" s="26"/>
      <c r="M246" s="26"/>
      <c r="N246" s="26"/>
      <c r="O246" s="26"/>
      <c r="AM246">
        <v>122</v>
      </c>
      <c r="AN246">
        <f t="shared" si="41"/>
        <v>1.9068139355973183E-2</v>
      </c>
      <c r="AO246">
        <v>130.19</v>
      </c>
      <c r="AP246">
        <v>0.23599999999999999</v>
      </c>
      <c r="AQ246">
        <v>8.0673999999999992</v>
      </c>
      <c r="AR246">
        <v>0</v>
      </c>
      <c r="AS246">
        <v>500</v>
      </c>
      <c r="AT246" t="s">
        <v>29</v>
      </c>
    </row>
    <row r="247" spans="9:46" x14ac:dyDescent="0.3">
      <c r="I247" s="26"/>
      <c r="J247" s="26"/>
      <c r="K247" s="26"/>
      <c r="L247" s="26"/>
      <c r="M247" s="26"/>
      <c r="N247" s="26"/>
      <c r="O247" s="26"/>
      <c r="AM247">
        <v>122.5</v>
      </c>
      <c r="AN247">
        <f t="shared" si="41"/>
        <v>1.9133641059457081E-2</v>
      </c>
      <c r="AO247">
        <v>131.02000000000001</v>
      </c>
      <c r="AP247">
        <v>0.23699999999999999</v>
      </c>
      <c r="AQ247">
        <v>8.0663999999999998</v>
      </c>
      <c r="AR247">
        <v>0</v>
      </c>
      <c r="AS247">
        <v>500</v>
      </c>
      <c r="AT247" t="s">
        <v>29</v>
      </c>
    </row>
    <row r="248" spans="9:46" x14ac:dyDescent="0.3">
      <c r="I248" s="26"/>
      <c r="J248" s="26"/>
      <c r="K248" s="26"/>
      <c r="L248" s="26"/>
      <c r="M248" s="26"/>
      <c r="N248" s="26"/>
      <c r="O248" s="26"/>
      <c r="AM248">
        <v>123</v>
      </c>
      <c r="AN248">
        <f t="shared" si="41"/>
        <v>1.9084185075282995E-2</v>
      </c>
      <c r="AO248">
        <v>131.91999999999999</v>
      </c>
      <c r="AP248">
        <v>0.23699999999999999</v>
      </c>
      <c r="AQ248">
        <v>8.0656999999999996</v>
      </c>
      <c r="AR248">
        <v>0</v>
      </c>
      <c r="AS248">
        <v>500</v>
      </c>
      <c r="AT248" t="s">
        <v>29</v>
      </c>
    </row>
    <row r="249" spans="9:46" x14ac:dyDescent="0.3">
      <c r="I249" s="26"/>
      <c r="J249" s="26"/>
      <c r="K249" s="26"/>
      <c r="L249" s="26"/>
      <c r="M249" s="26"/>
      <c r="N249" s="26"/>
      <c r="O249" s="26"/>
      <c r="AM249">
        <v>123.5</v>
      </c>
      <c r="AN249">
        <f t="shared" si="41"/>
        <v>1.9146389713155292E-2</v>
      </c>
      <c r="AO249">
        <v>132.81</v>
      </c>
      <c r="AP249">
        <v>0.23799999999999999</v>
      </c>
      <c r="AQ249">
        <v>8.0648</v>
      </c>
      <c r="AR249">
        <v>0</v>
      </c>
      <c r="AS249">
        <v>500</v>
      </c>
      <c r="AT249" t="s">
        <v>29</v>
      </c>
    </row>
    <row r="250" spans="9:46" x14ac:dyDescent="0.3">
      <c r="I250" s="26"/>
      <c r="J250" s="26"/>
      <c r="K250" s="26"/>
      <c r="L250" s="26"/>
      <c r="M250" s="26"/>
      <c r="N250" s="26"/>
      <c r="O250" s="26"/>
      <c r="AM250">
        <v>124</v>
      </c>
      <c r="AN250">
        <f t="shared" si="41"/>
        <v>1.9210792394768656E-2</v>
      </c>
      <c r="AO250">
        <v>133.66</v>
      </c>
      <c r="AP250">
        <v>0.23899999999999999</v>
      </c>
      <c r="AQ250">
        <v>8.0637000000000008</v>
      </c>
      <c r="AR250">
        <v>0</v>
      </c>
      <c r="AS250">
        <v>500</v>
      </c>
      <c r="AT250" t="s">
        <v>29</v>
      </c>
    </row>
    <row r="251" spans="9:46" x14ac:dyDescent="0.3">
      <c r="I251" s="26"/>
      <c r="J251" s="26"/>
      <c r="K251" s="26"/>
      <c r="L251" s="26"/>
      <c r="M251" s="26"/>
      <c r="N251" s="26"/>
      <c r="O251" s="26"/>
      <c r="AM251">
        <v>124.5</v>
      </c>
      <c r="AN251">
        <f t="shared" si="41"/>
        <v>1.9268600945158809E-2</v>
      </c>
      <c r="AO251">
        <v>134.63</v>
      </c>
      <c r="AP251">
        <v>0.24</v>
      </c>
      <c r="AQ251">
        <v>8.0631000000000004</v>
      </c>
      <c r="AR251">
        <v>0</v>
      </c>
      <c r="AS251">
        <v>500</v>
      </c>
      <c r="AT251" t="s">
        <v>29</v>
      </c>
    </row>
    <row r="252" spans="9:46" x14ac:dyDescent="0.3">
      <c r="I252" s="26"/>
      <c r="J252" s="26"/>
      <c r="K252" s="26"/>
      <c r="L252" s="26"/>
      <c r="M252" s="26"/>
      <c r="N252" s="26"/>
      <c r="O252" s="26"/>
      <c r="AM252">
        <v>125</v>
      </c>
      <c r="AN252">
        <f t="shared" si="41"/>
        <v>1.9325859984613693E-2</v>
      </c>
      <c r="AO252">
        <v>135.61000000000001</v>
      </c>
      <c r="AP252">
        <v>0.24099999999999999</v>
      </c>
      <c r="AQ252">
        <v>8.0623000000000005</v>
      </c>
      <c r="AR252">
        <v>0</v>
      </c>
      <c r="AS252">
        <v>500</v>
      </c>
      <c r="AT252" t="s">
        <v>29</v>
      </c>
    </row>
    <row r="253" spans="9:46" x14ac:dyDescent="0.3">
      <c r="I253" s="26"/>
      <c r="J253" s="26"/>
      <c r="K253" s="26"/>
      <c r="L253" s="26"/>
      <c r="M253" s="26"/>
      <c r="N253" s="26"/>
      <c r="O253" s="26"/>
      <c r="AM253">
        <v>125.5</v>
      </c>
      <c r="AN253">
        <f t="shared" si="41"/>
        <v>1.9384218045939112E-2</v>
      </c>
      <c r="AO253">
        <v>136.57</v>
      </c>
      <c r="AP253">
        <v>0.24199999999999999</v>
      </c>
      <c r="AQ253">
        <v>8.0612999999999992</v>
      </c>
      <c r="AR253">
        <v>0</v>
      </c>
      <c r="AS253">
        <v>500</v>
      </c>
      <c r="AT253" t="s">
        <v>29</v>
      </c>
    </row>
    <row r="254" spans="9:46" x14ac:dyDescent="0.3">
      <c r="I254" s="26"/>
      <c r="J254" s="26"/>
      <c r="K254" s="26"/>
      <c r="L254" s="26"/>
      <c r="M254" s="26"/>
      <c r="N254" s="26"/>
      <c r="O254" s="26"/>
      <c r="AM254">
        <v>126</v>
      </c>
      <c r="AN254">
        <f t="shared" si="41"/>
        <v>1.9440378063523462E-2</v>
      </c>
      <c r="AO254">
        <v>137.57</v>
      </c>
      <c r="AP254">
        <v>0.24299999999999999</v>
      </c>
      <c r="AQ254">
        <v>8.0604999999999993</v>
      </c>
      <c r="AR254">
        <v>0</v>
      </c>
      <c r="AS254">
        <v>500</v>
      </c>
      <c r="AT254" t="s">
        <v>29</v>
      </c>
    </row>
    <row r="255" spans="9:46" x14ac:dyDescent="0.3">
      <c r="I255" s="26"/>
      <c r="J255" s="26"/>
      <c r="K255" s="26"/>
      <c r="L255" s="26"/>
      <c r="M255" s="26"/>
      <c r="N255" s="26"/>
      <c r="O255" s="26"/>
      <c r="AM255">
        <v>126.5</v>
      </c>
      <c r="AN255">
        <f t="shared" si="41"/>
        <v>1.949324101549621E-2</v>
      </c>
      <c r="AO255">
        <v>138.63</v>
      </c>
      <c r="AP255">
        <v>0.24399999999999999</v>
      </c>
      <c r="AQ255">
        <v>8.0594999999999999</v>
      </c>
      <c r="AR255">
        <v>0</v>
      </c>
      <c r="AS255">
        <v>500</v>
      </c>
      <c r="AT255" t="s">
        <v>29</v>
      </c>
    </row>
    <row r="256" spans="9:46" x14ac:dyDescent="0.3">
      <c r="I256" s="26"/>
      <c r="J256" s="26"/>
      <c r="K256" s="26"/>
      <c r="L256" s="26"/>
      <c r="M256" s="26"/>
      <c r="N256" s="26"/>
      <c r="O256" s="26"/>
      <c r="AM256">
        <v>127</v>
      </c>
      <c r="AN256">
        <f t="shared" si="41"/>
        <v>1.9546103967468951E-2</v>
      </c>
      <c r="AO256">
        <v>139.69</v>
      </c>
      <c r="AP256">
        <v>0.245</v>
      </c>
      <c r="AQ256">
        <v>8.0585000000000004</v>
      </c>
      <c r="AR256">
        <v>0</v>
      </c>
      <c r="AS256">
        <v>500</v>
      </c>
      <c r="AT256" t="s">
        <v>29</v>
      </c>
    </row>
    <row r="257" spans="9:46" x14ac:dyDescent="0.3">
      <c r="I257" s="26"/>
      <c r="J257" s="26"/>
      <c r="K257" s="26"/>
      <c r="L257" s="26"/>
      <c r="M257" s="26"/>
      <c r="N257" s="26"/>
      <c r="O257" s="26"/>
      <c r="AM257">
        <v>127.5</v>
      </c>
      <c r="AN257">
        <f t="shared" si="41"/>
        <v>1.9600065941312233E-2</v>
      </c>
      <c r="AO257">
        <v>140.72999999999999</v>
      </c>
      <c r="AP257">
        <v>0.246</v>
      </c>
      <c r="AQ257">
        <v>8.0571999999999999</v>
      </c>
      <c r="AR257">
        <v>0</v>
      </c>
      <c r="AS257">
        <v>500</v>
      </c>
      <c r="AT257" t="s">
        <v>29</v>
      </c>
    </row>
    <row r="258" spans="9:46" x14ac:dyDescent="0.3">
      <c r="I258" s="26"/>
      <c r="J258" s="26"/>
      <c r="K258" s="26"/>
      <c r="L258" s="26"/>
      <c r="M258" s="26"/>
      <c r="N258" s="26"/>
      <c r="O258" s="26"/>
      <c r="AM258">
        <v>128</v>
      </c>
      <c r="AN258">
        <f t="shared" si="41"/>
        <v>1.9649082316738103E-2</v>
      </c>
      <c r="AO258">
        <v>141.86000000000001</v>
      </c>
      <c r="AP258">
        <v>0.247</v>
      </c>
      <c r="AQ258">
        <v>8.0558999999999994</v>
      </c>
      <c r="AR258">
        <v>0</v>
      </c>
      <c r="AS258">
        <v>500</v>
      </c>
      <c r="AT258" t="s">
        <v>29</v>
      </c>
    </row>
    <row r="259" spans="9:46" x14ac:dyDescent="0.3">
      <c r="I259" s="26"/>
      <c r="J259" s="26"/>
      <c r="K259" s="26"/>
      <c r="L259" s="26"/>
      <c r="M259" s="26"/>
      <c r="N259" s="26"/>
      <c r="O259" s="26"/>
      <c r="AM259">
        <v>128.5</v>
      </c>
      <c r="AN259">
        <f t="shared" si="41"/>
        <v>1.9693153093746568E-2</v>
      </c>
      <c r="AO259">
        <v>143.08000000000001</v>
      </c>
      <c r="AP259">
        <v>0.248</v>
      </c>
      <c r="AQ259">
        <v>8.0548000000000002</v>
      </c>
      <c r="AR259">
        <v>0</v>
      </c>
      <c r="AS259">
        <v>500</v>
      </c>
      <c r="AT259" t="s">
        <v>29</v>
      </c>
    </row>
    <row r="260" spans="9:46" x14ac:dyDescent="0.3">
      <c r="I260" s="26"/>
      <c r="J260" s="26"/>
      <c r="K260" s="26"/>
      <c r="L260" s="26"/>
      <c r="M260" s="26"/>
      <c r="N260" s="26"/>
      <c r="O260" s="26"/>
      <c r="AM260">
        <v>129</v>
      </c>
      <c r="AN260">
        <f t="shared" si="41"/>
        <v>1.9740520936366635E-2</v>
      </c>
      <c r="AO260">
        <v>144.24</v>
      </c>
      <c r="AP260">
        <v>0.249</v>
      </c>
      <c r="AQ260">
        <v>8.0536999999999992</v>
      </c>
      <c r="AR260">
        <v>0</v>
      </c>
      <c r="AS260">
        <v>500</v>
      </c>
      <c r="AT260" t="s">
        <v>29</v>
      </c>
    </row>
    <row r="261" spans="9:46" x14ac:dyDescent="0.3">
      <c r="I261" s="26"/>
      <c r="J261" s="26"/>
      <c r="K261" s="26"/>
      <c r="L261" s="26"/>
      <c r="M261" s="26"/>
      <c r="N261" s="26"/>
      <c r="O261" s="26"/>
      <c r="AM261">
        <v>129.5</v>
      </c>
      <c r="AN261">
        <f t="shared" ref="AN261:AN324" si="42">(AP261-AO261/2022)/9</f>
        <v>1.9899549401033081E-2</v>
      </c>
      <c r="AO261">
        <v>145.38999999999999</v>
      </c>
      <c r="AP261">
        <v>0.251</v>
      </c>
      <c r="AQ261">
        <v>8.0524000000000004</v>
      </c>
      <c r="AR261">
        <v>0</v>
      </c>
      <c r="AS261">
        <v>500</v>
      </c>
      <c r="AT261" t="s">
        <v>29</v>
      </c>
    </row>
    <row r="262" spans="9:46" x14ac:dyDescent="0.3">
      <c r="I262" s="26"/>
      <c r="J262" s="26"/>
      <c r="K262" s="26"/>
      <c r="L262" s="26"/>
      <c r="M262" s="26"/>
      <c r="N262" s="26"/>
      <c r="O262" s="26"/>
      <c r="AM262">
        <v>130</v>
      </c>
      <c r="AN262">
        <f t="shared" si="42"/>
        <v>1.9946367732717882E-2</v>
      </c>
      <c r="AO262">
        <v>146.56</v>
      </c>
      <c r="AP262">
        <v>0.252</v>
      </c>
      <c r="AQ262">
        <v>8.0510000000000002</v>
      </c>
      <c r="AR262">
        <v>0</v>
      </c>
      <c r="AS262">
        <v>500</v>
      </c>
      <c r="AT262" t="s">
        <v>29</v>
      </c>
    </row>
    <row r="263" spans="9:46" x14ac:dyDescent="0.3">
      <c r="I263" s="26"/>
      <c r="J263" s="26"/>
      <c r="K263" s="26"/>
      <c r="L263" s="26"/>
      <c r="M263" s="26"/>
      <c r="N263" s="26"/>
      <c r="O263" s="26"/>
      <c r="AM263">
        <v>130.5</v>
      </c>
      <c r="AN263">
        <f t="shared" si="42"/>
        <v>1.9992636553467415E-2</v>
      </c>
      <c r="AO263">
        <v>147.74</v>
      </c>
      <c r="AP263">
        <v>0.253</v>
      </c>
      <c r="AQ263">
        <v>8.0496999999999996</v>
      </c>
      <c r="AR263">
        <v>0</v>
      </c>
      <c r="AS263">
        <v>500</v>
      </c>
      <c r="AT263" t="s">
        <v>29</v>
      </c>
    </row>
    <row r="264" spans="9:46" x14ac:dyDescent="0.3">
      <c r="I264" s="26"/>
      <c r="J264" s="26"/>
      <c r="K264" s="26"/>
      <c r="L264" s="26"/>
      <c r="M264" s="26"/>
      <c r="N264" s="26"/>
      <c r="O264" s="26"/>
      <c r="AM264">
        <v>131</v>
      </c>
      <c r="AN264">
        <f t="shared" si="42"/>
        <v>2.0146169908781184E-2</v>
      </c>
      <c r="AO264">
        <v>148.99</v>
      </c>
      <c r="AP264">
        <v>0.255</v>
      </c>
      <c r="AQ264">
        <v>8.0481999999999996</v>
      </c>
      <c r="AR264">
        <v>0</v>
      </c>
      <c r="AS264">
        <v>500</v>
      </c>
      <c r="AT264" t="s">
        <v>29</v>
      </c>
    </row>
    <row r="265" spans="9:46" x14ac:dyDescent="0.3">
      <c r="I265" s="26"/>
      <c r="J265" s="26"/>
      <c r="K265" s="26"/>
      <c r="L265" s="26"/>
      <c r="M265" s="26"/>
      <c r="N265" s="26"/>
      <c r="O265" s="26"/>
      <c r="AM265">
        <v>131.5</v>
      </c>
      <c r="AN265">
        <f t="shared" si="42"/>
        <v>2.0302340916584241E-2</v>
      </c>
      <c r="AO265">
        <v>148.16999999999999</v>
      </c>
      <c r="AP265">
        <v>0.25600000000000001</v>
      </c>
      <c r="AQ265">
        <v>8.0466999999999995</v>
      </c>
      <c r="AR265">
        <v>2</v>
      </c>
      <c r="AS265">
        <v>500</v>
      </c>
      <c r="AT265" t="s">
        <v>29</v>
      </c>
    </row>
    <row r="266" spans="9:46" x14ac:dyDescent="0.3">
      <c r="I266" s="26"/>
      <c r="J266" s="26"/>
      <c r="K266" s="26"/>
      <c r="L266" s="26"/>
      <c r="M266" s="26"/>
      <c r="N266" s="26"/>
      <c r="O266" s="26"/>
      <c r="AM266">
        <v>132</v>
      </c>
      <c r="AN266">
        <f t="shared" si="42"/>
        <v>2.0302340916584241E-2</v>
      </c>
      <c r="AO266">
        <v>148.16999999999999</v>
      </c>
      <c r="AP266">
        <v>0.25600000000000001</v>
      </c>
      <c r="AQ266">
        <v>8.0470000000000006</v>
      </c>
      <c r="AR266">
        <v>0</v>
      </c>
      <c r="AS266">
        <v>500</v>
      </c>
      <c r="AT266" t="s">
        <v>29</v>
      </c>
    </row>
    <row r="267" spans="9:46" x14ac:dyDescent="0.3">
      <c r="I267" s="26"/>
      <c r="J267" s="26"/>
      <c r="K267" s="26"/>
      <c r="L267" s="26"/>
      <c r="M267" s="26"/>
      <c r="N267" s="26"/>
      <c r="O267" s="26"/>
      <c r="AM267">
        <v>132.5</v>
      </c>
      <c r="AN267">
        <f t="shared" si="42"/>
        <v>2.0304538960325313E-2</v>
      </c>
      <c r="AO267">
        <v>148.13</v>
      </c>
      <c r="AP267">
        <v>0.25600000000000001</v>
      </c>
      <c r="AQ267">
        <v>8.0469000000000008</v>
      </c>
      <c r="AR267">
        <v>0</v>
      </c>
      <c r="AS267">
        <v>500</v>
      </c>
      <c r="AT267" t="s">
        <v>29</v>
      </c>
    </row>
    <row r="268" spans="9:46" x14ac:dyDescent="0.3">
      <c r="I268" s="26"/>
      <c r="J268" s="26"/>
      <c r="K268" s="26"/>
      <c r="L268" s="26"/>
      <c r="M268" s="26"/>
      <c r="N268" s="26"/>
      <c r="O268" s="26"/>
      <c r="AM268">
        <v>133</v>
      </c>
      <c r="AN268">
        <f t="shared" si="42"/>
        <v>2.0305637982195847E-2</v>
      </c>
      <c r="AO268">
        <v>148.11000000000001</v>
      </c>
      <c r="AP268">
        <v>0.25600000000000001</v>
      </c>
      <c r="AQ268">
        <v>8.0469000000000008</v>
      </c>
      <c r="AR268">
        <v>0</v>
      </c>
      <c r="AS268">
        <v>500</v>
      </c>
      <c r="AT268" t="s">
        <v>29</v>
      </c>
    </row>
    <row r="269" spans="9:46" x14ac:dyDescent="0.3">
      <c r="I269" s="26"/>
      <c r="J269" s="26"/>
      <c r="K269" s="26"/>
      <c r="L269" s="26"/>
      <c r="M269" s="26"/>
      <c r="N269" s="26"/>
      <c r="O269" s="26"/>
      <c r="AM269">
        <v>133.5</v>
      </c>
      <c r="AN269">
        <f t="shared" si="42"/>
        <v>2.0305088471260578E-2</v>
      </c>
      <c r="AO269">
        <v>148.12</v>
      </c>
      <c r="AP269">
        <v>0.25600000000000001</v>
      </c>
      <c r="AQ269">
        <v>8.0470000000000006</v>
      </c>
      <c r="AR269">
        <v>0</v>
      </c>
      <c r="AS269">
        <v>500</v>
      </c>
      <c r="AT269" t="s">
        <v>29</v>
      </c>
    </row>
    <row r="270" spans="9:46" x14ac:dyDescent="0.3">
      <c r="I270" s="26"/>
      <c r="J270" s="26"/>
      <c r="K270" s="26"/>
      <c r="L270" s="26"/>
      <c r="M270" s="26"/>
      <c r="N270" s="26"/>
      <c r="O270" s="26"/>
      <c r="AM270">
        <v>134</v>
      </c>
      <c r="AN270">
        <f t="shared" si="42"/>
        <v>2.0305088471260578E-2</v>
      </c>
      <c r="AO270">
        <v>148.12</v>
      </c>
      <c r="AP270">
        <v>0.25600000000000001</v>
      </c>
      <c r="AQ270">
        <v>8.0472000000000001</v>
      </c>
      <c r="AR270">
        <v>0</v>
      </c>
      <c r="AS270">
        <v>500</v>
      </c>
      <c r="AT270" t="s">
        <v>29</v>
      </c>
    </row>
    <row r="271" spans="9:46" x14ac:dyDescent="0.3">
      <c r="I271" s="26"/>
      <c r="J271" s="26"/>
      <c r="K271" s="26"/>
      <c r="L271" s="26"/>
      <c r="M271" s="26"/>
      <c r="N271" s="26"/>
      <c r="O271" s="26"/>
      <c r="AM271">
        <v>134.5</v>
      </c>
      <c r="AN271">
        <f t="shared" si="42"/>
        <v>2.0304538960325313E-2</v>
      </c>
      <c r="AO271">
        <v>148.13</v>
      </c>
      <c r="AP271">
        <v>0.25600000000000001</v>
      </c>
      <c r="AQ271">
        <v>8.0472000000000001</v>
      </c>
      <c r="AR271">
        <v>0</v>
      </c>
      <c r="AS271">
        <v>500</v>
      </c>
      <c r="AT271" t="s">
        <v>29</v>
      </c>
    </row>
    <row r="272" spans="9:46" x14ac:dyDescent="0.3">
      <c r="I272" s="26"/>
      <c r="J272" s="26"/>
      <c r="K272" s="26"/>
      <c r="L272" s="26"/>
      <c r="M272" s="26"/>
      <c r="N272" s="26"/>
      <c r="O272" s="26"/>
      <c r="AM272">
        <v>135</v>
      </c>
      <c r="AN272">
        <f t="shared" si="42"/>
        <v>2.0299043850972635E-2</v>
      </c>
      <c r="AO272">
        <v>148.22999999999999</v>
      </c>
      <c r="AP272">
        <v>0.25600000000000001</v>
      </c>
      <c r="AQ272">
        <v>8.0472000000000001</v>
      </c>
      <c r="AR272">
        <v>0</v>
      </c>
      <c r="AS272">
        <v>500</v>
      </c>
      <c r="AT272" t="s">
        <v>29</v>
      </c>
    </row>
    <row r="273" spans="9:46" x14ac:dyDescent="0.3">
      <c r="I273" s="26"/>
      <c r="J273" s="26"/>
      <c r="K273" s="26"/>
      <c r="L273" s="26"/>
      <c r="M273" s="26"/>
      <c r="N273" s="26"/>
      <c r="O273" s="26"/>
      <c r="AM273">
        <v>135.5</v>
      </c>
      <c r="AN273">
        <f t="shared" si="42"/>
        <v>2.0299043850972635E-2</v>
      </c>
      <c r="AO273">
        <v>148.22999999999999</v>
      </c>
      <c r="AP273">
        <v>0.25600000000000001</v>
      </c>
      <c r="AQ273">
        <v>8.0472000000000001</v>
      </c>
      <c r="AR273">
        <v>0</v>
      </c>
      <c r="AS273">
        <v>500</v>
      </c>
      <c r="AT273" t="s">
        <v>29</v>
      </c>
    </row>
    <row r="274" spans="9:46" x14ac:dyDescent="0.3">
      <c r="I274" s="26"/>
      <c r="J274" s="26"/>
      <c r="K274" s="26"/>
      <c r="L274" s="26"/>
      <c r="M274" s="26"/>
      <c r="N274" s="26"/>
      <c r="O274" s="26"/>
      <c r="AM274">
        <v>136</v>
      </c>
      <c r="AN274">
        <f t="shared" si="42"/>
        <v>2.0300142872843169E-2</v>
      </c>
      <c r="AO274">
        <v>148.21</v>
      </c>
      <c r="AP274">
        <v>0.25600000000000001</v>
      </c>
      <c r="AQ274">
        <v>8.0472999999999999</v>
      </c>
      <c r="AR274">
        <v>0</v>
      </c>
      <c r="AS274">
        <v>500</v>
      </c>
      <c r="AT274" t="s">
        <v>29</v>
      </c>
    </row>
    <row r="275" spans="9:46" x14ac:dyDescent="0.3">
      <c r="I275" s="26"/>
      <c r="J275" s="26"/>
      <c r="K275" s="26"/>
      <c r="L275" s="26"/>
      <c r="M275" s="26"/>
      <c r="N275" s="26"/>
      <c r="O275" s="26"/>
      <c r="AM275">
        <v>136.5</v>
      </c>
      <c r="AN275">
        <f t="shared" si="42"/>
        <v>2.0301791405648972E-2</v>
      </c>
      <c r="AO275">
        <v>148.18</v>
      </c>
      <c r="AP275">
        <v>0.25600000000000001</v>
      </c>
      <c r="AQ275">
        <v>8.0472000000000001</v>
      </c>
      <c r="AR275">
        <v>0</v>
      </c>
      <c r="AS275">
        <v>500</v>
      </c>
      <c r="AT275" t="s">
        <v>29</v>
      </c>
    </row>
    <row r="276" spans="9:46" x14ac:dyDescent="0.3">
      <c r="I276" s="26"/>
      <c r="J276" s="26"/>
      <c r="K276" s="26"/>
      <c r="L276" s="26"/>
      <c r="M276" s="26"/>
      <c r="N276" s="26"/>
      <c r="O276" s="26"/>
      <c r="AM276">
        <v>137</v>
      </c>
      <c r="AN276">
        <f t="shared" si="42"/>
        <v>2.0303439938454775E-2</v>
      </c>
      <c r="AO276">
        <v>148.15</v>
      </c>
      <c r="AP276">
        <v>0.25600000000000001</v>
      </c>
      <c r="AQ276">
        <v>8.0472000000000001</v>
      </c>
      <c r="AR276">
        <v>0</v>
      </c>
      <c r="AS276">
        <v>500</v>
      </c>
      <c r="AT276" t="s">
        <v>29</v>
      </c>
    </row>
    <row r="277" spans="9:46" x14ac:dyDescent="0.3">
      <c r="I277" s="26"/>
      <c r="J277" s="26"/>
      <c r="K277" s="26"/>
      <c r="L277" s="26"/>
      <c r="M277" s="26"/>
      <c r="N277" s="26"/>
      <c r="O277" s="26"/>
      <c r="AM277">
        <v>137.5</v>
      </c>
      <c r="AN277">
        <f t="shared" si="42"/>
        <v>2.0284207055720409E-2</v>
      </c>
      <c r="AO277">
        <v>148.5</v>
      </c>
      <c r="AP277">
        <v>0.25600000000000001</v>
      </c>
      <c r="AQ277">
        <v>8.0472999999999999</v>
      </c>
      <c r="AR277">
        <v>0</v>
      </c>
      <c r="AS277">
        <v>500</v>
      </c>
      <c r="AT277" t="s">
        <v>29</v>
      </c>
    </row>
    <row r="278" spans="9:46" x14ac:dyDescent="0.3">
      <c r="I278" s="26"/>
      <c r="J278" s="26"/>
      <c r="K278" s="26"/>
      <c r="L278" s="26"/>
      <c r="M278" s="26"/>
      <c r="N278" s="26"/>
      <c r="O278" s="26"/>
      <c r="AM278">
        <v>138</v>
      </c>
      <c r="AN278">
        <f t="shared" si="42"/>
        <v>2.0260028574568635E-2</v>
      </c>
      <c r="AO278">
        <v>148.94</v>
      </c>
      <c r="AP278">
        <v>0.25600000000000001</v>
      </c>
      <c r="AQ278">
        <v>8.0473999999999997</v>
      </c>
      <c r="AR278">
        <v>0</v>
      </c>
      <c r="AS278">
        <v>500</v>
      </c>
      <c r="AT278" t="s">
        <v>29</v>
      </c>
    </row>
    <row r="279" spans="9:46" x14ac:dyDescent="0.3">
      <c r="I279" s="26"/>
      <c r="J279" s="26"/>
      <c r="K279" s="26"/>
      <c r="L279" s="26"/>
      <c r="M279" s="26"/>
      <c r="N279" s="26"/>
      <c r="O279" s="26"/>
      <c r="AM279">
        <v>138.5</v>
      </c>
      <c r="AN279">
        <f t="shared" si="42"/>
        <v>2.0174744477415098E-2</v>
      </c>
      <c r="AO279">
        <v>148.47</v>
      </c>
      <c r="AP279">
        <v>0.255</v>
      </c>
      <c r="AQ279">
        <v>8.0479000000000003</v>
      </c>
      <c r="AR279">
        <v>0</v>
      </c>
      <c r="AS279">
        <v>500</v>
      </c>
      <c r="AT279" t="s">
        <v>29</v>
      </c>
    </row>
    <row r="280" spans="9:46" x14ac:dyDescent="0.3">
      <c r="I280" s="26"/>
      <c r="J280" s="26"/>
      <c r="K280" s="26"/>
      <c r="L280" s="26"/>
      <c r="M280" s="26"/>
      <c r="N280" s="26"/>
      <c r="O280" s="26"/>
      <c r="AM280">
        <v>139</v>
      </c>
      <c r="AN280">
        <f t="shared" si="42"/>
        <v>2.0101549620837454E-2</v>
      </c>
      <c r="AO280">
        <v>147.78</v>
      </c>
      <c r="AP280">
        <v>0.254</v>
      </c>
      <c r="AQ280">
        <v>8.0489999999999995</v>
      </c>
      <c r="AR280">
        <v>0</v>
      </c>
      <c r="AS280">
        <v>500</v>
      </c>
      <c r="AT280" t="s">
        <v>29</v>
      </c>
    </row>
    <row r="281" spans="9:46" x14ac:dyDescent="0.3">
      <c r="I281" s="26"/>
      <c r="J281" s="26"/>
      <c r="K281" s="26"/>
      <c r="L281" s="26"/>
      <c r="M281" s="26"/>
      <c r="N281" s="26"/>
      <c r="O281" s="26"/>
      <c r="AM281">
        <v>139.5</v>
      </c>
      <c r="AN281">
        <f t="shared" si="42"/>
        <v>2.0034948895483021E-2</v>
      </c>
      <c r="AO281">
        <v>146.97</v>
      </c>
      <c r="AP281">
        <v>0.253</v>
      </c>
      <c r="AQ281">
        <v>8.0500000000000007</v>
      </c>
      <c r="AR281">
        <v>0</v>
      </c>
      <c r="AS281">
        <v>500</v>
      </c>
      <c r="AT281" t="s">
        <v>29</v>
      </c>
    </row>
    <row r="282" spans="9:46" x14ac:dyDescent="0.3">
      <c r="I282" s="26"/>
      <c r="J282" s="26"/>
      <c r="K282" s="26"/>
      <c r="L282" s="26"/>
      <c r="M282" s="26"/>
      <c r="N282" s="26"/>
      <c r="O282" s="26"/>
      <c r="AM282">
        <v>140</v>
      </c>
      <c r="AN282">
        <f t="shared" si="42"/>
        <v>1.9974942301351797E-2</v>
      </c>
      <c r="AO282">
        <v>146.04</v>
      </c>
      <c r="AP282">
        <v>0.252</v>
      </c>
      <c r="AQ282">
        <v>8.0512999999999995</v>
      </c>
      <c r="AR282">
        <v>0</v>
      </c>
      <c r="AS282">
        <v>500</v>
      </c>
      <c r="AT282" t="s">
        <v>29</v>
      </c>
    </row>
    <row r="283" spans="9:46" x14ac:dyDescent="0.3">
      <c r="I283" s="26"/>
      <c r="J283" s="26"/>
      <c r="K283" s="26"/>
      <c r="L283" s="26"/>
      <c r="M283" s="26"/>
      <c r="N283" s="26"/>
      <c r="O283" s="26"/>
      <c r="AM283">
        <v>140.5</v>
      </c>
      <c r="AN283">
        <f t="shared" si="42"/>
        <v>1.9803824596109462E-2</v>
      </c>
      <c r="AO283">
        <v>145.11000000000001</v>
      </c>
      <c r="AP283">
        <v>0.25</v>
      </c>
      <c r="AQ283">
        <v>8.0526</v>
      </c>
      <c r="AR283">
        <v>0</v>
      </c>
      <c r="AS283">
        <v>500</v>
      </c>
      <c r="AT283" t="s">
        <v>29</v>
      </c>
    </row>
    <row r="284" spans="9:46" x14ac:dyDescent="0.3">
      <c r="I284" s="26"/>
      <c r="J284" s="26"/>
      <c r="K284" s="26"/>
      <c r="L284" s="26"/>
      <c r="M284" s="26"/>
      <c r="N284" s="26"/>
      <c r="O284" s="26"/>
      <c r="AM284">
        <v>141</v>
      </c>
      <c r="AN284">
        <f t="shared" si="42"/>
        <v>1.9746016045719308E-2</v>
      </c>
      <c r="AO284">
        <v>144.13999999999999</v>
      </c>
      <c r="AP284">
        <v>0.249</v>
      </c>
      <c r="AQ284">
        <v>8.0541</v>
      </c>
      <c r="AR284">
        <v>0</v>
      </c>
      <c r="AS284">
        <v>500</v>
      </c>
      <c r="AT284" t="s">
        <v>29</v>
      </c>
    </row>
    <row r="285" spans="9:46" x14ac:dyDescent="0.3">
      <c r="I285" s="26"/>
      <c r="J285" s="26"/>
      <c r="K285" s="26"/>
      <c r="L285" s="26"/>
      <c r="M285" s="26"/>
      <c r="N285" s="26"/>
      <c r="O285" s="26"/>
      <c r="AM285">
        <v>141.5</v>
      </c>
      <c r="AN285">
        <f t="shared" si="42"/>
        <v>1.9689856028134958E-2</v>
      </c>
      <c r="AO285">
        <v>143.13999999999999</v>
      </c>
      <c r="AP285">
        <v>0.248</v>
      </c>
      <c r="AQ285">
        <v>8.0555000000000003</v>
      </c>
      <c r="AR285">
        <v>0</v>
      </c>
      <c r="AS285">
        <v>500</v>
      </c>
      <c r="AT285" t="s">
        <v>29</v>
      </c>
    </row>
    <row r="286" spans="9:46" x14ac:dyDescent="0.3">
      <c r="I286" s="26"/>
      <c r="J286" s="26"/>
      <c r="K286" s="26"/>
      <c r="L286" s="26"/>
      <c r="M286" s="26"/>
      <c r="N286" s="26"/>
      <c r="O286" s="26"/>
      <c r="AM286">
        <v>142</v>
      </c>
      <c r="AN286">
        <f t="shared" si="42"/>
        <v>1.9633696010550612E-2</v>
      </c>
      <c r="AO286">
        <v>142.13999999999999</v>
      </c>
      <c r="AP286">
        <v>0.247</v>
      </c>
      <c r="AQ286">
        <v>8.0564</v>
      </c>
      <c r="AR286">
        <v>0</v>
      </c>
      <c r="AS286">
        <v>500</v>
      </c>
      <c r="AT286" t="s">
        <v>29</v>
      </c>
    </row>
    <row r="287" spans="9:46" x14ac:dyDescent="0.3">
      <c r="I287" s="26"/>
      <c r="J287" s="26"/>
      <c r="K287" s="26"/>
      <c r="L287" s="26"/>
      <c r="M287" s="26"/>
      <c r="N287" s="26"/>
      <c r="O287" s="26"/>
      <c r="AM287">
        <v>142.5</v>
      </c>
      <c r="AN287">
        <f t="shared" si="42"/>
        <v>1.9467523903725682E-2</v>
      </c>
      <c r="AO287">
        <v>141.12</v>
      </c>
      <c r="AP287">
        <v>0.245</v>
      </c>
      <c r="AQ287">
        <v>8.0576000000000008</v>
      </c>
      <c r="AR287">
        <v>0</v>
      </c>
      <c r="AS287">
        <v>500</v>
      </c>
      <c r="AT287" t="s">
        <v>29</v>
      </c>
    </row>
    <row r="288" spans="9:46" x14ac:dyDescent="0.3">
      <c r="I288" s="26"/>
      <c r="J288" s="26"/>
      <c r="K288" s="26"/>
      <c r="L288" s="26"/>
      <c r="M288" s="26"/>
      <c r="N288" s="26"/>
      <c r="O288" s="26"/>
      <c r="AM288">
        <v>143</v>
      </c>
      <c r="AN288">
        <f t="shared" si="42"/>
        <v>1.941081437520607E-2</v>
      </c>
      <c r="AO288">
        <v>140.13</v>
      </c>
      <c r="AP288">
        <v>0.24399999999999999</v>
      </c>
      <c r="AQ288">
        <v>8.0588999999999995</v>
      </c>
      <c r="AR288">
        <v>0</v>
      </c>
      <c r="AS288">
        <v>500</v>
      </c>
      <c r="AT288" t="s">
        <v>29</v>
      </c>
    </row>
    <row r="289" spans="9:46" x14ac:dyDescent="0.3">
      <c r="I289" s="26"/>
      <c r="J289" s="26"/>
      <c r="K289" s="26"/>
      <c r="L289" s="26"/>
      <c r="M289" s="26"/>
      <c r="N289" s="26"/>
      <c r="O289" s="26"/>
      <c r="AM289">
        <v>143.5</v>
      </c>
      <c r="AN289">
        <f t="shared" si="42"/>
        <v>1.9353005824815913E-2</v>
      </c>
      <c r="AO289">
        <v>139.16</v>
      </c>
      <c r="AP289">
        <v>0.24299999999999999</v>
      </c>
      <c r="AQ289">
        <v>8.0599000000000007</v>
      </c>
      <c r="AR289">
        <v>0</v>
      </c>
      <c r="AS289">
        <v>500</v>
      </c>
      <c r="AT289" t="s">
        <v>29</v>
      </c>
    </row>
    <row r="290" spans="9:46" x14ac:dyDescent="0.3">
      <c r="I290" s="26"/>
      <c r="J290" s="26"/>
      <c r="K290" s="26"/>
      <c r="L290" s="26"/>
      <c r="M290" s="26"/>
      <c r="N290" s="26"/>
      <c r="O290" s="26"/>
      <c r="AM290">
        <v>144</v>
      </c>
      <c r="AN290">
        <f t="shared" si="42"/>
        <v>1.9306187493131111E-2</v>
      </c>
      <c r="AO290">
        <v>137.99</v>
      </c>
      <c r="AP290">
        <v>0.24199999999999999</v>
      </c>
      <c r="AQ290">
        <v>8.0609000000000002</v>
      </c>
      <c r="AR290">
        <v>0</v>
      </c>
      <c r="AS290">
        <v>500</v>
      </c>
      <c r="AT290" t="s">
        <v>29</v>
      </c>
    </row>
    <row r="291" spans="9:46" x14ac:dyDescent="0.3">
      <c r="I291" s="26"/>
      <c r="J291" s="26"/>
      <c r="K291" s="26"/>
      <c r="L291" s="26"/>
      <c r="M291" s="26"/>
      <c r="N291" s="26"/>
      <c r="O291" s="26"/>
      <c r="AM291">
        <v>144.5</v>
      </c>
      <c r="AN291">
        <f t="shared" si="42"/>
        <v>1.9264314759863718E-2</v>
      </c>
      <c r="AO291">
        <v>136.72999999999999</v>
      </c>
      <c r="AP291">
        <v>0.24099999999999999</v>
      </c>
      <c r="AQ291">
        <v>8.0620999999999992</v>
      </c>
      <c r="AR291">
        <v>0</v>
      </c>
      <c r="AS291">
        <v>500</v>
      </c>
      <c r="AT291" t="s">
        <v>29</v>
      </c>
    </row>
    <row r="292" spans="9:46" x14ac:dyDescent="0.3">
      <c r="I292" s="26"/>
      <c r="J292" s="26"/>
      <c r="K292" s="26"/>
      <c r="L292" s="26"/>
      <c r="M292" s="26"/>
      <c r="N292" s="26"/>
      <c r="O292" s="26"/>
      <c r="AM292">
        <v>145</v>
      </c>
      <c r="AN292">
        <f t="shared" si="42"/>
        <v>1.9214748873502583E-2</v>
      </c>
      <c r="AO292">
        <v>135.61000000000001</v>
      </c>
      <c r="AP292">
        <v>0.24</v>
      </c>
      <c r="AQ292">
        <v>8.0632000000000001</v>
      </c>
      <c r="AR292">
        <v>0</v>
      </c>
      <c r="AS292">
        <v>500</v>
      </c>
      <c r="AT292" t="s">
        <v>29</v>
      </c>
    </row>
    <row r="293" spans="9:46" x14ac:dyDescent="0.3">
      <c r="I293" s="26"/>
      <c r="J293" s="26"/>
      <c r="K293" s="26"/>
      <c r="L293" s="26"/>
      <c r="M293" s="26"/>
      <c r="N293" s="26"/>
      <c r="O293" s="26"/>
      <c r="AM293">
        <v>145.5</v>
      </c>
      <c r="AN293">
        <f t="shared" si="42"/>
        <v>1.9164083965270907E-2</v>
      </c>
      <c r="AO293">
        <v>134.51</v>
      </c>
      <c r="AP293">
        <v>0.23899999999999999</v>
      </c>
      <c r="AQ293">
        <v>8.0640000000000001</v>
      </c>
      <c r="AR293">
        <v>0</v>
      </c>
      <c r="AS293">
        <v>500</v>
      </c>
      <c r="AT293" t="s">
        <v>29</v>
      </c>
    </row>
    <row r="294" spans="9:46" x14ac:dyDescent="0.3">
      <c r="I294" s="26"/>
      <c r="J294" s="26"/>
      <c r="K294" s="26"/>
      <c r="L294" s="26"/>
      <c r="M294" s="26"/>
      <c r="N294" s="26"/>
      <c r="O294" s="26"/>
      <c r="AM294">
        <v>146</v>
      </c>
      <c r="AN294">
        <f t="shared" si="42"/>
        <v>1.9112869546103965E-2</v>
      </c>
      <c r="AO294">
        <v>133.41999999999999</v>
      </c>
      <c r="AP294">
        <v>0.23799999999999999</v>
      </c>
      <c r="AQ294">
        <v>8.0652000000000008</v>
      </c>
      <c r="AR294">
        <v>0</v>
      </c>
      <c r="AS294">
        <v>500</v>
      </c>
      <c r="AT294" t="s">
        <v>29</v>
      </c>
    </row>
    <row r="295" spans="9:46" x14ac:dyDescent="0.3">
      <c r="I295" s="26"/>
      <c r="J295" s="26"/>
      <c r="K295" s="26"/>
      <c r="L295" s="26"/>
      <c r="M295" s="26"/>
      <c r="N295" s="26"/>
      <c r="O295" s="26"/>
      <c r="AM295">
        <v>146.5</v>
      </c>
      <c r="AN295">
        <f t="shared" si="42"/>
        <v>1.9054511484778547E-2</v>
      </c>
      <c r="AO295">
        <v>132.46</v>
      </c>
      <c r="AP295">
        <v>0.23699999999999999</v>
      </c>
      <c r="AQ295">
        <v>8.0660000000000007</v>
      </c>
      <c r="AR295">
        <v>0</v>
      </c>
      <c r="AS295">
        <v>500</v>
      </c>
      <c r="AT295" t="s">
        <v>29</v>
      </c>
    </row>
    <row r="296" spans="9:46" x14ac:dyDescent="0.3">
      <c r="I296" s="26"/>
      <c r="J296" s="26"/>
      <c r="K296" s="26"/>
      <c r="L296" s="26"/>
      <c r="M296" s="26"/>
      <c r="N296" s="26"/>
      <c r="O296" s="26"/>
      <c r="AM296">
        <v>147</v>
      </c>
      <c r="AN296">
        <f t="shared" si="42"/>
        <v>1.8993405868776785E-2</v>
      </c>
      <c r="AO296">
        <v>131.55000000000001</v>
      </c>
      <c r="AP296">
        <v>0.23599999999999999</v>
      </c>
      <c r="AQ296">
        <v>8.0665999999999993</v>
      </c>
      <c r="AR296">
        <v>0</v>
      </c>
      <c r="AS296">
        <v>500</v>
      </c>
      <c r="AT296" t="s">
        <v>29</v>
      </c>
    </row>
    <row r="297" spans="9:46" x14ac:dyDescent="0.3">
      <c r="I297" s="26"/>
      <c r="J297" s="26"/>
      <c r="K297" s="26"/>
      <c r="L297" s="26"/>
      <c r="M297" s="26"/>
      <c r="N297" s="26"/>
      <c r="O297" s="26"/>
      <c r="AM297">
        <v>147.5</v>
      </c>
      <c r="AN297">
        <f t="shared" si="42"/>
        <v>1.9053302560720957E-2</v>
      </c>
      <c r="AO297">
        <v>130.46</v>
      </c>
      <c r="AP297">
        <v>0.23599999999999999</v>
      </c>
      <c r="AQ297">
        <v>8.0673999999999992</v>
      </c>
      <c r="AR297">
        <v>0</v>
      </c>
      <c r="AS297">
        <v>500</v>
      </c>
      <c r="AT297" t="s">
        <v>29</v>
      </c>
    </row>
    <row r="298" spans="9:46" x14ac:dyDescent="0.3">
      <c r="I298" s="26"/>
      <c r="J298" s="26"/>
      <c r="K298" s="26"/>
      <c r="L298" s="26"/>
      <c r="M298" s="26"/>
      <c r="N298" s="26"/>
      <c r="O298" s="26"/>
      <c r="AM298">
        <v>148</v>
      </c>
      <c r="AN298">
        <f t="shared" si="42"/>
        <v>1.8899219694471923E-2</v>
      </c>
      <c r="AO298">
        <v>129.22</v>
      </c>
      <c r="AP298">
        <v>0.23400000000000001</v>
      </c>
      <c r="AQ298">
        <v>8.0686</v>
      </c>
      <c r="AR298">
        <v>0</v>
      </c>
      <c r="AS298">
        <v>500</v>
      </c>
      <c r="AT298" t="s">
        <v>29</v>
      </c>
    </row>
    <row r="299" spans="9:46" x14ac:dyDescent="0.3">
      <c r="AM299">
        <v>148.5</v>
      </c>
      <c r="AN299">
        <f t="shared" si="42"/>
        <v>1.8853500384657655E-2</v>
      </c>
      <c r="AO299">
        <v>128.03</v>
      </c>
      <c r="AP299">
        <v>0.23300000000000001</v>
      </c>
      <c r="AQ299">
        <v>8.07</v>
      </c>
      <c r="AR299">
        <v>0</v>
      </c>
      <c r="AS299">
        <v>500</v>
      </c>
      <c r="AT299" t="s">
        <v>29</v>
      </c>
    </row>
    <row r="300" spans="9:46" x14ac:dyDescent="0.3">
      <c r="AM300">
        <v>149</v>
      </c>
      <c r="AN300">
        <f t="shared" si="42"/>
        <v>1.8813276184196068E-2</v>
      </c>
      <c r="AO300">
        <v>126.74</v>
      </c>
      <c r="AP300">
        <v>0.23200000000000001</v>
      </c>
      <c r="AQ300">
        <v>8.0713000000000008</v>
      </c>
      <c r="AR300">
        <v>0</v>
      </c>
      <c r="AS300">
        <v>500</v>
      </c>
      <c r="AT300" t="s">
        <v>29</v>
      </c>
    </row>
    <row r="301" spans="9:46" x14ac:dyDescent="0.3">
      <c r="AM301">
        <v>149.5</v>
      </c>
      <c r="AN301">
        <f t="shared" si="42"/>
        <v>1.8669634025717113E-2</v>
      </c>
      <c r="AO301">
        <v>125.31</v>
      </c>
      <c r="AP301">
        <v>0.23</v>
      </c>
      <c r="AQ301">
        <v>8.0725999999999996</v>
      </c>
      <c r="AR301">
        <v>0</v>
      </c>
      <c r="AS301">
        <v>500</v>
      </c>
      <c r="AT301" t="s">
        <v>29</v>
      </c>
    </row>
    <row r="302" spans="9:46" x14ac:dyDescent="0.3">
      <c r="AM302">
        <v>150</v>
      </c>
      <c r="AN302">
        <f t="shared" si="42"/>
        <v>1.8707000769315311E-2</v>
      </c>
      <c r="AO302">
        <v>124.63</v>
      </c>
      <c r="AP302">
        <v>0.23</v>
      </c>
      <c r="AQ302">
        <v>8.0732999999999997</v>
      </c>
      <c r="AR302">
        <v>2</v>
      </c>
      <c r="AS302">
        <v>500</v>
      </c>
      <c r="AT302" t="s">
        <v>29</v>
      </c>
    </row>
    <row r="303" spans="9:46" x14ac:dyDescent="0.3">
      <c r="AM303">
        <v>150.5</v>
      </c>
      <c r="AN303">
        <f t="shared" si="42"/>
        <v>1.8707000769315311E-2</v>
      </c>
      <c r="AO303">
        <v>124.63</v>
      </c>
      <c r="AP303">
        <v>0.23</v>
      </c>
      <c r="AQ303">
        <v>8.0731999999999999</v>
      </c>
      <c r="AR303">
        <v>0</v>
      </c>
      <c r="AS303">
        <v>500</v>
      </c>
      <c r="AT303" t="s">
        <v>29</v>
      </c>
    </row>
    <row r="304" spans="9:46" x14ac:dyDescent="0.3">
      <c r="AM304">
        <v>151</v>
      </c>
      <c r="AN304">
        <f t="shared" si="42"/>
        <v>1.8707000769315311E-2</v>
      </c>
      <c r="AO304">
        <v>124.63</v>
      </c>
      <c r="AP304">
        <v>0.23</v>
      </c>
      <c r="AQ304">
        <v>8.0731999999999999</v>
      </c>
      <c r="AR304">
        <v>0</v>
      </c>
      <c r="AS304">
        <v>500</v>
      </c>
      <c r="AT304" t="s">
        <v>29</v>
      </c>
    </row>
    <row r="305" spans="39:46" x14ac:dyDescent="0.3">
      <c r="AM305">
        <v>151.5</v>
      </c>
      <c r="AN305">
        <f t="shared" si="42"/>
        <v>1.8707550280250576E-2</v>
      </c>
      <c r="AO305">
        <v>124.62</v>
      </c>
      <c r="AP305">
        <v>0.23</v>
      </c>
      <c r="AQ305">
        <v>8.0732999999999997</v>
      </c>
      <c r="AR305">
        <v>0</v>
      </c>
      <c r="AS305">
        <v>500</v>
      </c>
      <c r="AT305" t="s">
        <v>29</v>
      </c>
    </row>
    <row r="306" spans="39:46" x14ac:dyDescent="0.3">
      <c r="AM306">
        <v>152</v>
      </c>
      <c r="AN306">
        <f t="shared" si="42"/>
        <v>1.8707550280250576E-2</v>
      </c>
      <c r="AO306">
        <v>124.62</v>
      </c>
      <c r="AP306">
        <v>0.23</v>
      </c>
      <c r="AQ306">
        <v>8.0731999999999999</v>
      </c>
      <c r="AR306">
        <v>0</v>
      </c>
      <c r="AS306">
        <v>500</v>
      </c>
      <c r="AT306" t="s">
        <v>29</v>
      </c>
    </row>
    <row r="307" spans="39:46" x14ac:dyDescent="0.3">
      <c r="AM307">
        <v>152.5</v>
      </c>
      <c r="AN307">
        <f t="shared" si="42"/>
        <v>1.8707550280250576E-2</v>
      </c>
      <c r="AO307">
        <v>124.62</v>
      </c>
      <c r="AP307">
        <v>0.23</v>
      </c>
      <c r="AQ307">
        <v>8.0732999999999997</v>
      </c>
      <c r="AR307">
        <v>0</v>
      </c>
      <c r="AS307">
        <v>500</v>
      </c>
      <c r="AT307" t="s">
        <v>29</v>
      </c>
    </row>
    <row r="308" spans="39:46" x14ac:dyDescent="0.3">
      <c r="AM308">
        <v>153</v>
      </c>
      <c r="AN308">
        <f t="shared" si="42"/>
        <v>1.8708649302121114E-2</v>
      </c>
      <c r="AO308">
        <v>124.6</v>
      </c>
      <c r="AP308">
        <v>0.23</v>
      </c>
      <c r="AQ308">
        <v>8.0732999999999997</v>
      </c>
      <c r="AR308">
        <v>0</v>
      </c>
      <c r="AS308">
        <v>500</v>
      </c>
      <c r="AT308" t="s">
        <v>29</v>
      </c>
    </row>
    <row r="309" spans="39:46" x14ac:dyDescent="0.3">
      <c r="AM309">
        <v>153.5</v>
      </c>
      <c r="AN309">
        <f t="shared" si="42"/>
        <v>1.8712495878667985E-2</v>
      </c>
      <c r="AO309">
        <v>124.53</v>
      </c>
      <c r="AP309">
        <v>0.23</v>
      </c>
      <c r="AQ309">
        <v>8.0733999999999995</v>
      </c>
      <c r="AR309">
        <v>0</v>
      </c>
      <c r="AS309">
        <v>500</v>
      </c>
      <c r="AT309" t="s">
        <v>29</v>
      </c>
    </row>
    <row r="310" spans="39:46" x14ac:dyDescent="0.3">
      <c r="AM310">
        <v>154</v>
      </c>
      <c r="AN310">
        <f t="shared" si="42"/>
        <v>1.8615122540938566E-2</v>
      </c>
      <c r="AO310">
        <v>124.28</v>
      </c>
      <c r="AP310">
        <v>0.22900000000000001</v>
      </c>
      <c r="AQ310">
        <v>8.0737000000000005</v>
      </c>
      <c r="AR310">
        <v>0</v>
      </c>
      <c r="AS310">
        <v>500</v>
      </c>
      <c r="AT310" t="s">
        <v>29</v>
      </c>
    </row>
    <row r="311" spans="39:46" x14ac:dyDescent="0.3">
      <c r="AM311">
        <v>154.5</v>
      </c>
      <c r="AN311">
        <f t="shared" si="42"/>
        <v>1.863215737993186E-2</v>
      </c>
      <c r="AO311">
        <v>123.97</v>
      </c>
      <c r="AP311">
        <v>0.22900000000000001</v>
      </c>
      <c r="AQ311">
        <v>8.0742999999999991</v>
      </c>
      <c r="AR311">
        <v>0</v>
      </c>
      <c r="AS311">
        <v>500</v>
      </c>
      <c r="AT311" t="s">
        <v>29</v>
      </c>
    </row>
    <row r="312" spans="39:46" x14ac:dyDescent="0.3">
      <c r="AM312">
        <v>155</v>
      </c>
      <c r="AN312">
        <f t="shared" si="42"/>
        <v>1.8543026706231456E-2</v>
      </c>
      <c r="AO312">
        <v>123.57</v>
      </c>
      <c r="AP312">
        <v>0.22800000000000001</v>
      </c>
      <c r="AQ312">
        <v>8.0747999999999998</v>
      </c>
      <c r="AR312">
        <v>0</v>
      </c>
      <c r="AS312">
        <v>500</v>
      </c>
      <c r="AT312" t="s">
        <v>29</v>
      </c>
    </row>
    <row r="313" spans="39:46" x14ac:dyDescent="0.3">
      <c r="AM313">
        <v>155.5</v>
      </c>
      <c r="AN313">
        <f t="shared" si="42"/>
        <v>1.8572700296735904E-2</v>
      </c>
      <c r="AO313">
        <v>123.03</v>
      </c>
      <c r="AP313">
        <v>0.22800000000000001</v>
      </c>
      <c r="AQ313">
        <v>8.0753000000000004</v>
      </c>
      <c r="AR313">
        <v>0</v>
      </c>
      <c r="AS313">
        <v>500</v>
      </c>
      <c r="AT313" t="s">
        <v>29</v>
      </c>
    </row>
    <row r="314" spans="39:46" x14ac:dyDescent="0.3">
      <c r="AM314">
        <v>156</v>
      </c>
      <c r="AN314">
        <f t="shared" si="42"/>
        <v>1.8494010330805586E-2</v>
      </c>
      <c r="AO314">
        <v>122.44</v>
      </c>
      <c r="AP314">
        <v>0.22700000000000001</v>
      </c>
      <c r="AQ314">
        <v>8.0759000000000007</v>
      </c>
      <c r="AR314">
        <v>0</v>
      </c>
      <c r="AS314">
        <v>500</v>
      </c>
      <c r="AT314" t="s">
        <v>29</v>
      </c>
    </row>
    <row r="315" spans="39:46" x14ac:dyDescent="0.3">
      <c r="AM315">
        <v>156.5</v>
      </c>
      <c r="AN315">
        <f t="shared" si="42"/>
        <v>1.8419166941422135E-2</v>
      </c>
      <c r="AO315">
        <v>121.78</v>
      </c>
      <c r="AP315">
        <v>0.22600000000000001</v>
      </c>
      <c r="AQ315">
        <v>8.0767000000000007</v>
      </c>
      <c r="AR315">
        <v>0</v>
      </c>
      <c r="AS315">
        <v>500</v>
      </c>
      <c r="AT315" t="s">
        <v>29</v>
      </c>
    </row>
    <row r="316" spans="39:46" x14ac:dyDescent="0.3">
      <c r="AM316">
        <v>157</v>
      </c>
      <c r="AN316">
        <f t="shared" si="42"/>
        <v>1.8454335641279261E-2</v>
      </c>
      <c r="AO316">
        <v>121.14</v>
      </c>
      <c r="AP316">
        <v>0.22600000000000001</v>
      </c>
      <c r="AQ316">
        <v>8.0772999999999993</v>
      </c>
      <c r="AR316">
        <v>0</v>
      </c>
      <c r="AS316">
        <v>500</v>
      </c>
      <c r="AT316" t="s">
        <v>29</v>
      </c>
    </row>
    <row r="317" spans="39:46" x14ac:dyDescent="0.3">
      <c r="AM317">
        <v>157.5</v>
      </c>
      <c r="AN317">
        <f t="shared" si="42"/>
        <v>1.8377843719090008E-2</v>
      </c>
      <c r="AO317">
        <v>120.51</v>
      </c>
      <c r="AP317">
        <v>0.22500000000000001</v>
      </c>
      <c r="AQ317">
        <v>8.0780999999999992</v>
      </c>
      <c r="AR317">
        <v>0</v>
      </c>
      <c r="AS317">
        <v>500</v>
      </c>
      <c r="AT317" t="s">
        <v>29</v>
      </c>
    </row>
    <row r="318" spans="39:46" x14ac:dyDescent="0.3">
      <c r="AM318">
        <v>158</v>
      </c>
      <c r="AN318">
        <f t="shared" si="42"/>
        <v>1.8303549840641829E-2</v>
      </c>
      <c r="AO318">
        <v>119.84</v>
      </c>
      <c r="AP318">
        <v>0.224</v>
      </c>
      <c r="AQ318">
        <v>8.0787999999999993</v>
      </c>
      <c r="AR318">
        <v>0</v>
      </c>
      <c r="AS318">
        <v>500</v>
      </c>
      <c r="AT318" t="s">
        <v>29</v>
      </c>
    </row>
    <row r="319" spans="39:46" x14ac:dyDescent="0.3">
      <c r="AM319">
        <v>158.5</v>
      </c>
      <c r="AN319">
        <f t="shared" si="42"/>
        <v>1.8344213649851632E-2</v>
      </c>
      <c r="AO319">
        <v>119.1</v>
      </c>
      <c r="AP319">
        <v>0.224</v>
      </c>
      <c r="AQ319">
        <v>8.0794999999999995</v>
      </c>
      <c r="AR319">
        <v>0</v>
      </c>
      <c r="AS319">
        <v>500</v>
      </c>
      <c r="AT319" t="s">
        <v>29</v>
      </c>
    </row>
    <row r="320" spans="39:46" x14ac:dyDescent="0.3">
      <c r="AM320">
        <v>159</v>
      </c>
      <c r="AN320">
        <f t="shared" si="42"/>
        <v>1.8277063413561931E-2</v>
      </c>
      <c r="AO320">
        <v>118.3</v>
      </c>
      <c r="AP320">
        <v>0.223</v>
      </c>
      <c r="AQ320">
        <v>8.0805000000000007</v>
      </c>
      <c r="AR320">
        <v>0</v>
      </c>
      <c r="AS320">
        <v>500</v>
      </c>
      <c r="AT320" t="s">
        <v>29</v>
      </c>
    </row>
    <row r="321" spans="39:46" x14ac:dyDescent="0.3">
      <c r="AM321">
        <v>159.5</v>
      </c>
      <c r="AN321">
        <f t="shared" si="42"/>
        <v>1.8212111221013301E-2</v>
      </c>
      <c r="AO321">
        <v>117.46</v>
      </c>
      <c r="AP321">
        <v>0.222</v>
      </c>
      <c r="AQ321">
        <v>8.0810999999999993</v>
      </c>
      <c r="AR321">
        <v>0</v>
      </c>
      <c r="AS321">
        <v>500</v>
      </c>
      <c r="AT321" t="s">
        <v>29</v>
      </c>
    </row>
    <row r="322" spans="39:46" x14ac:dyDescent="0.3">
      <c r="AM322">
        <v>160</v>
      </c>
      <c r="AN322">
        <f t="shared" si="42"/>
        <v>1.8143861962853062E-2</v>
      </c>
      <c r="AO322">
        <v>116.68</v>
      </c>
      <c r="AP322">
        <v>0.221</v>
      </c>
      <c r="AQ322">
        <v>8.0817999999999994</v>
      </c>
      <c r="AR322">
        <v>0</v>
      </c>
      <c r="AS322">
        <v>500</v>
      </c>
      <c r="AT322" t="s">
        <v>29</v>
      </c>
    </row>
    <row r="323" spans="39:46" x14ac:dyDescent="0.3">
      <c r="AM323">
        <v>160.5</v>
      </c>
      <c r="AN323">
        <f t="shared" si="42"/>
        <v>1.8190570392350808E-2</v>
      </c>
      <c r="AO323">
        <v>115.83</v>
      </c>
      <c r="AP323">
        <v>0.221</v>
      </c>
      <c r="AQ323">
        <v>8.0821000000000005</v>
      </c>
      <c r="AR323">
        <v>0</v>
      </c>
      <c r="AS323">
        <v>500</v>
      </c>
      <c r="AT323" t="s">
        <v>29</v>
      </c>
    </row>
    <row r="324" spans="39:46" x14ac:dyDescent="0.3">
      <c r="AM324">
        <v>161</v>
      </c>
      <c r="AN324">
        <f t="shared" si="42"/>
        <v>1.8133311352895923E-2</v>
      </c>
      <c r="AO324">
        <v>114.85</v>
      </c>
      <c r="AP324">
        <v>0.22</v>
      </c>
      <c r="AQ324">
        <v>8.0831999999999997</v>
      </c>
      <c r="AR324">
        <v>0</v>
      </c>
      <c r="AS324">
        <v>500</v>
      </c>
      <c r="AT324" t="s">
        <v>29</v>
      </c>
    </row>
    <row r="325" spans="39:46" x14ac:dyDescent="0.3">
      <c r="AM325">
        <v>161.5</v>
      </c>
      <c r="AN325">
        <f t="shared" ref="AN325:AN388" si="43">(AP325-AO325/2022)/9</f>
        <v>1.807550280250577E-2</v>
      </c>
      <c r="AO325">
        <v>113.88</v>
      </c>
      <c r="AP325">
        <v>0.219</v>
      </c>
      <c r="AQ325">
        <v>8.0838999999999999</v>
      </c>
      <c r="AR325">
        <v>0</v>
      </c>
      <c r="AS325">
        <v>500</v>
      </c>
      <c r="AT325" t="s">
        <v>29</v>
      </c>
    </row>
    <row r="326" spans="39:46" x14ac:dyDescent="0.3">
      <c r="AM326">
        <v>162</v>
      </c>
      <c r="AN326">
        <f t="shared" si="43"/>
        <v>1.8129354874161993E-2</v>
      </c>
      <c r="AO326">
        <v>112.9</v>
      </c>
      <c r="AP326">
        <v>0.219</v>
      </c>
      <c r="AQ326">
        <v>8.0845000000000002</v>
      </c>
      <c r="AR326">
        <v>0</v>
      </c>
      <c r="AS326">
        <v>500</v>
      </c>
      <c r="AT326" t="s">
        <v>29</v>
      </c>
    </row>
    <row r="327" spans="39:46" x14ac:dyDescent="0.3">
      <c r="AM327">
        <v>162.5</v>
      </c>
      <c r="AN327">
        <f t="shared" si="43"/>
        <v>1.8072645345642378E-2</v>
      </c>
      <c r="AO327">
        <v>111.91</v>
      </c>
      <c r="AP327">
        <v>0.218</v>
      </c>
      <c r="AQ327">
        <v>8.0853999999999999</v>
      </c>
      <c r="AR327">
        <v>0</v>
      </c>
      <c r="AS327">
        <v>500</v>
      </c>
      <c r="AT327" t="s">
        <v>29</v>
      </c>
    </row>
    <row r="328" spans="39:46" x14ac:dyDescent="0.3">
      <c r="AM328">
        <v>163</v>
      </c>
      <c r="AN328">
        <f t="shared" si="43"/>
        <v>1.8016485328058027E-2</v>
      </c>
      <c r="AO328">
        <v>110.91</v>
      </c>
      <c r="AP328">
        <v>0.217</v>
      </c>
      <c r="AQ328">
        <v>8.0861000000000001</v>
      </c>
      <c r="AR328">
        <v>0</v>
      </c>
      <c r="AS328">
        <v>500</v>
      </c>
      <c r="AT328" t="s">
        <v>29</v>
      </c>
    </row>
    <row r="329" spans="39:46" x14ac:dyDescent="0.3">
      <c r="AM329">
        <v>163.5</v>
      </c>
      <c r="AN329">
        <f t="shared" si="43"/>
        <v>1.7961424332344215E-2</v>
      </c>
      <c r="AO329">
        <v>109.89</v>
      </c>
      <c r="AP329">
        <v>0.216</v>
      </c>
      <c r="AQ329">
        <v>8.0870999999999995</v>
      </c>
      <c r="AR329">
        <v>0</v>
      </c>
      <c r="AS329">
        <v>500</v>
      </c>
      <c r="AT329" t="s">
        <v>29</v>
      </c>
    </row>
    <row r="330" spans="39:46" x14ac:dyDescent="0.3">
      <c r="AM330">
        <v>164</v>
      </c>
      <c r="AN330">
        <f t="shared" si="43"/>
        <v>1.790856138037147E-2</v>
      </c>
      <c r="AO330">
        <v>108.83</v>
      </c>
      <c r="AP330">
        <v>0.215</v>
      </c>
      <c r="AQ330">
        <v>8.0878999999999994</v>
      </c>
      <c r="AR330">
        <v>0</v>
      </c>
      <c r="AS330">
        <v>500</v>
      </c>
      <c r="AT330" t="s">
        <v>29</v>
      </c>
    </row>
    <row r="331" spans="39:46" x14ac:dyDescent="0.3">
      <c r="AM331">
        <v>164.5</v>
      </c>
      <c r="AN331">
        <f t="shared" si="43"/>
        <v>1.7858445983075063E-2</v>
      </c>
      <c r="AO331">
        <v>107.72</v>
      </c>
      <c r="AP331">
        <v>0.214</v>
      </c>
      <c r="AQ331">
        <v>8.0888000000000009</v>
      </c>
      <c r="AR331">
        <v>0</v>
      </c>
      <c r="AS331">
        <v>500</v>
      </c>
      <c r="AT331" t="s">
        <v>29</v>
      </c>
    </row>
    <row r="332" spans="39:46" x14ac:dyDescent="0.3">
      <c r="AM332">
        <v>165</v>
      </c>
      <c r="AN332">
        <f t="shared" si="43"/>
        <v>1.7807231563908121E-2</v>
      </c>
      <c r="AO332">
        <v>106.63</v>
      </c>
      <c r="AP332">
        <v>0.21299999999999999</v>
      </c>
      <c r="AQ332">
        <v>8.0898000000000003</v>
      </c>
      <c r="AR332">
        <v>0</v>
      </c>
      <c r="AS332">
        <v>500</v>
      </c>
      <c r="AT332" t="s">
        <v>29</v>
      </c>
    </row>
    <row r="333" spans="39:46" x14ac:dyDescent="0.3">
      <c r="AM333">
        <v>165.5</v>
      </c>
      <c r="AN333">
        <f t="shared" si="43"/>
        <v>1.775162105725904E-2</v>
      </c>
      <c r="AO333">
        <v>105.62</v>
      </c>
      <c r="AP333">
        <v>0.21199999999999999</v>
      </c>
      <c r="AQ333">
        <v>8.0906000000000002</v>
      </c>
      <c r="AR333">
        <v>0</v>
      </c>
      <c r="AS333">
        <v>500</v>
      </c>
      <c r="AT333" t="s">
        <v>29</v>
      </c>
    </row>
    <row r="334" spans="39:46" x14ac:dyDescent="0.3">
      <c r="AM334">
        <v>166</v>
      </c>
      <c r="AN334">
        <f t="shared" si="43"/>
        <v>1.7696560061545224E-2</v>
      </c>
      <c r="AO334">
        <v>104.6</v>
      </c>
      <c r="AP334">
        <v>0.21099999999999999</v>
      </c>
      <c r="AQ334">
        <v>8.0915999999999997</v>
      </c>
      <c r="AR334">
        <v>0</v>
      </c>
      <c r="AS334">
        <v>500</v>
      </c>
      <c r="AT334" t="s">
        <v>29</v>
      </c>
    </row>
    <row r="335" spans="39:46" x14ac:dyDescent="0.3">
      <c r="AM335">
        <v>166.5</v>
      </c>
      <c r="AN335">
        <f t="shared" si="43"/>
        <v>1.775920430816573E-2</v>
      </c>
      <c r="AO335">
        <v>103.46</v>
      </c>
      <c r="AP335">
        <v>0.21099999999999999</v>
      </c>
      <c r="AQ335">
        <v>8.0923999999999996</v>
      </c>
      <c r="AR335">
        <v>0</v>
      </c>
      <c r="AS335">
        <v>500</v>
      </c>
      <c r="AT335" t="s">
        <v>29</v>
      </c>
    </row>
    <row r="336" spans="39:46" x14ac:dyDescent="0.3">
      <c r="AM336">
        <v>167</v>
      </c>
      <c r="AN336">
        <f t="shared" si="43"/>
        <v>1.770853939993406E-2</v>
      </c>
      <c r="AO336">
        <v>102.36</v>
      </c>
      <c r="AP336">
        <v>0.21</v>
      </c>
      <c r="AQ336">
        <v>8.0931999999999995</v>
      </c>
      <c r="AR336">
        <v>0</v>
      </c>
      <c r="AS336">
        <v>500</v>
      </c>
      <c r="AT336" t="s">
        <v>29</v>
      </c>
    </row>
    <row r="337" spans="39:46" x14ac:dyDescent="0.3">
      <c r="AM337">
        <v>167.5</v>
      </c>
      <c r="AN337">
        <f t="shared" si="43"/>
        <v>1.7658424002637653E-2</v>
      </c>
      <c r="AO337">
        <v>101.25</v>
      </c>
      <c r="AP337">
        <v>0.20899999999999999</v>
      </c>
      <c r="AQ337">
        <v>8.0942000000000007</v>
      </c>
      <c r="AR337">
        <v>0</v>
      </c>
      <c r="AS337">
        <v>500</v>
      </c>
      <c r="AT337" t="s">
        <v>29</v>
      </c>
    </row>
    <row r="338" spans="39:46" x14ac:dyDescent="0.3">
      <c r="AM338">
        <v>168</v>
      </c>
      <c r="AN338">
        <f t="shared" si="43"/>
        <v>1.7586877678865812E-2</v>
      </c>
      <c r="AO338">
        <v>100.53</v>
      </c>
      <c r="AP338">
        <v>0.20799999999999999</v>
      </c>
      <c r="AQ338">
        <v>8.0952999999999999</v>
      </c>
      <c r="AR338">
        <v>2</v>
      </c>
      <c r="AS338">
        <v>500</v>
      </c>
      <c r="AT338" t="s">
        <v>29</v>
      </c>
    </row>
    <row r="339" spans="39:46" x14ac:dyDescent="0.3">
      <c r="AM339">
        <v>168.5</v>
      </c>
      <c r="AN339">
        <f t="shared" si="43"/>
        <v>1.7585778656995274E-2</v>
      </c>
      <c r="AO339">
        <v>100.55</v>
      </c>
      <c r="AP339">
        <v>0.20799999999999999</v>
      </c>
      <c r="AQ339">
        <v>8.0953999999999997</v>
      </c>
      <c r="AR339">
        <v>0</v>
      </c>
      <c r="AS339">
        <v>500</v>
      </c>
      <c r="AT339" t="s">
        <v>29</v>
      </c>
    </row>
    <row r="340" spans="39:46" x14ac:dyDescent="0.3">
      <c r="AM340">
        <v>169</v>
      </c>
      <c r="AN340">
        <f t="shared" si="43"/>
        <v>1.7585778656995274E-2</v>
      </c>
      <c r="AO340">
        <v>100.55</v>
      </c>
      <c r="AP340">
        <v>0.20799999999999999</v>
      </c>
      <c r="AQ340">
        <v>8.0952999999999999</v>
      </c>
      <c r="AR340">
        <v>0</v>
      </c>
      <c r="AS340">
        <v>500</v>
      </c>
      <c r="AT340" t="s">
        <v>29</v>
      </c>
    </row>
    <row r="341" spans="39:46" x14ac:dyDescent="0.3">
      <c r="AM341">
        <v>169.5</v>
      </c>
      <c r="AN341">
        <f t="shared" si="43"/>
        <v>1.7585229146060005E-2</v>
      </c>
      <c r="AO341">
        <v>100.56</v>
      </c>
      <c r="AP341">
        <v>0.20799999999999999</v>
      </c>
      <c r="AQ341">
        <v>8.0953999999999997</v>
      </c>
      <c r="AR341">
        <v>0</v>
      </c>
      <c r="AS341">
        <v>500</v>
      </c>
      <c r="AT341" t="s">
        <v>29</v>
      </c>
    </row>
    <row r="342" spans="39:46" x14ac:dyDescent="0.3">
      <c r="AM342">
        <v>170</v>
      </c>
      <c r="AN342">
        <f t="shared" si="43"/>
        <v>1.7585778656995274E-2</v>
      </c>
      <c r="AO342">
        <v>100.55</v>
      </c>
      <c r="AP342">
        <v>0.20799999999999999</v>
      </c>
      <c r="AQ342">
        <v>8.0953999999999997</v>
      </c>
      <c r="AR342">
        <v>0</v>
      </c>
      <c r="AS342">
        <v>500</v>
      </c>
      <c r="AT342" t="s">
        <v>29</v>
      </c>
    </row>
    <row r="343" spans="39:46" x14ac:dyDescent="0.3">
      <c r="AM343">
        <v>170.5</v>
      </c>
      <c r="AN343">
        <f t="shared" si="43"/>
        <v>1.7585778656995274E-2</v>
      </c>
      <c r="AO343">
        <v>100.55</v>
      </c>
      <c r="AP343">
        <v>0.20799999999999999</v>
      </c>
      <c r="AQ343">
        <v>8.0954999999999995</v>
      </c>
      <c r="AR343">
        <v>0</v>
      </c>
      <c r="AS343">
        <v>500</v>
      </c>
      <c r="AT343" t="s">
        <v>29</v>
      </c>
    </row>
    <row r="344" spans="39:46" x14ac:dyDescent="0.3">
      <c r="AM344">
        <v>171</v>
      </c>
      <c r="AN344">
        <f t="shared" si="43"/>
        <v>1.7592922299153754E-2</v>
      </c>
      <c r="AO344">
        <v>100.42</v>
      </c>
      <c r="AP344">
        <v>0.20799999999999999</v>
      </c>
      <c r="AQ344">
        <v>8.0954999999999995</v>
      </c>
      <c r="AR344">
        <v>0</v>
      </c>
      <c r="AS344">
        <v>500</v>
      </c>
      <c r="AT344" t="s">
        <v>29</v>
      </c>
    </row>
    <row r="345" spans="39:46" x14ac:dyDescent="0.3">
      <c r="AM345">
        <v>171.5</v>
      </c>
      <c r="AN345">
        <f t="shared" si="43"/>
        <v>1.7494449939553798E-2</v>
      </c>
      <c r="AO345">
        <v>100.19</v>
      </c>
      <c r="AP345">
        <v>0.20699999999999999</v>
      </c>
      <c r="AQ345">
        <v>8.0958000000000006</v>
      </c>
      <c r="AR345">
        <v>0</v>
      </c>
      <c r="AS345">
        <v>500</v>
      </c>
      <c r="AT345" t="s">
        <v>29</v>
      </c>
    </row>
    <row r="346" spans="39:46" x14ac:dyDescent="0.3">
      <c r="AM346">
        <v>172</v>
      </c>
      <c r="AN346">
        <f t="shared" si="43"/>
        <v>1.7512034289482357E-2</v>
      </c>
      <c r="AO346">
        <v>99.87</v>
      </c>
      <c r="AP346">
        <v>0.20699999999999999</v>
      </c>
      <c r="AQ346">
        <v>8.0960999999999999</v>
      </c>
      <c r="AR346">
        <v>0</v>
      </c>
      <c r="AS346">
        <v>500</v>
      </c>
      <c r="AT346" t="s">
        <v>29</v>
      </c>
    </row>
    <row r="347" spans="39:46" x14ac:dyDescent="0.3">
      <c r="AM347">
        <v>172.5</v>
      </c>
      <c r="AN347">
        <f t="shared" si="43"/>
        <v>1.7532366194087261E-2</v>
      </c>
      <c r="AO347">
        <v>99.5</v>
      </c>
      <c r="AP347">
        <v>0.20699999999999999</v>
      </c>
      <c r="AQ347">
        <v>8.0962999999999994</v>
      </c>
      <c r="AR347">
        <v>0</v>
      </c>
      <c r="AS347">
        <v>500</v>
      </c>
      <c r="AT347" t="s">
        <v>29</v>
      </c>
    </row>
    <row r="348" spans="39:46" x14ac:dyDescent="0.3">
      <c r="AM348">
        <v>173</v>
      </c>
      <c r="AN348">
        <f t="shared" si="43"/>
        <v>1.7442686009451584E-2</v>
      </c>
      <c r="AO348">
        <v>99.11</v>
      </c>
      <c r="AP348">
        <v>0.20599999999999999</v>
      </c>
      <c r="AQ348">
        <v>8.0967000000000002</v>
      </c>
      <c r="AR348">
        <v>0</v>
      </c>
      <c r="AS348">
        <v>500</v>
      </c>
      <c r="AT348" t="s">
        <v>29</v>
      </c>
    </row>
    <row r="349" spans="39:46" x14ac:dyDescent="0.3">
      <c r="AM349">
        <v>173.5</v>
      </c>
      <c r="AN349">
        <f t="shared" si="43"/>
        <v>1.7468513023409165E-2</v>
      </c>
      <c r="AO349">
        <v>98.64</v>
      </c>
      <c r="AP349">
        <v>0.20599999999999999</v>
      </c>
      <c r="AQ349">
        <v>8.0972000000000008</v>
      </c>
      <c r="AR349">
        <v>0</v>
      </c>
      <c r="AS349">
        <v>500</v>
      </c>
      <c r="AT349" t="s">
        <v>29</v>
      </c>
    </row>
    <row r="350" spans="39:46" x14ac:dyDescent="0.3">
      <c r="AM350">
        <v>174</v>
      </c>
      <c r="AN350">
        <f t="shared" si="43"/>
        <v>1.7388724035608306E-2</v>
      </c>
      <c r="AO350">
        <v>98.07</v>
      </c>
      <c r="AP350">
        <v>0.20499999999999999</v>
      </c>
      <c r="AQ350">
        <v>8.0975999999999999</v>
      </c>
      <c r="AR350">
        <v>0</v>
      </c>
      <c r="AS350">
        <v>500</v>
      </c>
      <c r="AT350" t="s">
        <v>29</v>
      </c>
    </row>
    <row r="351" spans="39:46" x14ac:dyDescent="0.3">
      <c r="AM351">
        <v>174.5</v>
      </c>
      <c r="AN351">
        <f t="shared" si="43"/>
        <v>1.742004615891856E-2</v>
      </c>
      <c r="AO351">
        <v>97.5</v>
      </c>
      <c r="AP351">
        <v>0.20499999999999999</v>
      </c>
      <c r="AQ351">
        <v>8.0983999999999998</v>
      </c>
      <c r="AR351">
        <v>0</v>
      </c>
      <c r="AS351">
        <v>500</v>
      </c>
      <c r="AT351" t="s">
        <v>29</v>
      </c>
    </row>
    <row r="352" spans="39:46" x14ac:dyDescent="0.3">
      <c r="AM352">
        <v>175</v>
      </c>
      <c r="AN352">
        <f t="shared" si="43"/>
        <v>1.734355423672931E-2</v>
      </c>
      <c r="AO352">
        <v>96.87</v>
      </c>
      <c r="AP352">
        <v>0.20399999999999999</v>
      </c>
      <c r="AQ352">
        <v>8.0991</v>
      </c>
      <c r="AR352">
        <v>0</v>
      </c>
      <c r="AS352">
        <v>500</v>
      </c>
      <c r="AT352" t="s">
        <v>29</v>
      </c>
    </row>
    <row r="353" spans="39:46" x14ac:dyDescent="0.3">
      <c r="AM353">
        <v>175.5</v>
      </c>
      <c r="AN353">
        <f t="shared" si="43"/>
        <v>1.7266512803604792E-2</v>
      </c>
      <c r="AO353">
        <v>96.25</v>
      </c>
      <c r="AP353">
        <v>0.20300000000000001</v>
      </c>
      <c r="AQ353">
        <v>8.0998000000000001</v>
      </c>
      <c r="AR353">
        <v>0</v>
      </c>
      <c r="AS353">
        <v>500</v>
      </c>
      <c r="AT353" t="s">
        <v>29</v>
      </c>
    </row>
    <row r="354" spans="39:46" x14ac:dyDescent="0.3">
      <c r="AM354">
        <v>176</v>
      </c>
      <c r="AN354">
        <f t="shared" si="43"/>
        <v>1.7192768436091879E-2</v>
      </c>
      <c r="AO354">
        <v>95.57</v>
      </c>
      <c r="AP354">
        <v>0.20200000000000001</v>
      </c>
      <c r="AQ354">
        <v>8.1008999999999993</v>
      </c>
      <c r="AR354">
        <v>0</v>
      </c>
      <c r="AS354">
        <v>500</v>
      </c>
      <c r="AT354" t="s">
        <v>29</v>
      </c>
    </row>
    <row r="355" spans="39:46" x14ac:dyDescent="0.3">
      <c r="AM355">
        <v>176.5</v>
      </c>
      <c r="AN355">
        <f t="shared" si="43"/>
        <v>1.7119573579514234E-2</v>
      </c>
      <c r="AO355">
        <v>94.88</v>
      </c>
      <c r="AP355">
        <v>0.20100000000000001</v>
      </c>
      <c r="AQ355">
        <v>8.1016999999999992</v>
      </c>
      <c r="AR355">
        <v>0</v>
      </c>
      <c r="AS355">
        <v>500</v>
      </c>
      <c r="AT355" t="s">
        <v>29</v>
      </c>
    </row>
    <row r="356" spans="39:46" x14ac:dyDescent="0.3">
      <c r="AM356">
        <v>177</v>
      </c>
      <c r="AN356">
        <f t="shared" si="43"/>
        <v>1.7158588855918235E-2</v>
      </c>
      <c r="AO356">
        <v>94.17</v>
      </c>
      <c r="AP356">
        <v>0.20100000000000001</v>
      </c>
      <c r="AQ356">
        <v>8.1022999999999996</v>
      </c>
      <c r="AR356">
        <v>0</v>
      </c>
      <c r="AS356">
        <v>500</v>
      </c>
      <c r="AT356" t="s">
        <v>29</v>
      </c>
    </row>
    <row r="357" spans="39:46" x14ac:dyDescent="0.3">
      <c r="AM357">
        <v>177.5</v>
      </c>
      <c r="AN357">
        <f t="shared" si="43"/>
        <v>1.7090339597757995E-2</v>
      </c>
      <c r="AO357">
        <v>93.39</v>
      </c>
      <c r="AP357">
        <v>0.2</v>
      </c>
      <c r="AQ357">
        <v>8.1029999999999998</v>
      </c>
      <c r="AR357">
        <v>0</v>
      </c>
      <c r="AS357">
        <v>500</v>
      </c>
      <c r="AT357" t="s">
        <v>29</v>
      </c>
    </row>
    <row r="358" spans="39:46" x14ac:dyDescent="0.3">
      <c r="AM358">
        <v>178</v>
      </c>
      <c r="AN358">
        <f t="shared" si="43"/>
        <v>1.7131003406967799E-2</v>
      </c>
      <c r="AO358">
        <v>92.65</v>
      </c>
      <c r="AP358">
        <v>0.2</v>
      </c>
      <c r="AQ358">
        <v>8.1035000000000004</v>
      </c>
      <c r="AR358">
        <v>0</v>
      </c>
      <c r="AS358">
        <v>500</v>
      </c>
      <c r="AT358" t="s">
        <v>29</v>
      </c>
    </row>
    <row r="359" spans="39:46" x14ac:dyDescent="0.3">
      <c r="AM359">
        <v>178.5</v>
      </c>
      <c r="AN359">
        <f t="shared" si="43"/>
        <v>1.7065501703483903E-2</v>
      </c>
      <c r="AO359">
        <v>91.82</v>
      </c>
      <c r="AP359">
        <v>0.19900000000000001</v>
      </c>
      <c r="AQ359">
        <v>8.1042000000000005</v>
      </c>
      <c r="AR359">
        <v>0</v>
      </c>
      <c r="AS359">
        <v>500</v>
      </c>
      <c r="AT359" t="s">
        <v>29</v>
      </c>
    </row>
    <row r="360" spans="39:46" x14ac:dyDescent="0.3">
      <c r="AM360">
        <v>179</v>
      </c>
      <c r="AN360">
        <f t="shared" si="43"/>
        <v>1.7002747554676338E-2</v>
      </c>
      <c r="AO360">
        <v>90.94</v>
      </c>
      <c r="AP360">
        <v>0.19800000000000001</v>
      </c>
      <c r="AQ360">
        <v>8.1050000000000004</v>
      </c>
      <c r="AR360">
        <v>0</v>
      </c>
      <c r="AS360">
        <v>500</v>
      </c>
      <c r="AT360" t="s">
        <v>29</v>
      </c>
    </row>
    <row r="361" spans="39:46" x14ac:dyDescent="0.3">
      <c r="AM361">
        <v>179.5</v>
      </c>
      <c r="AN361">
        <f t="shared" si="43"/>
        <v>1.6936696340257171E-2</v>
      </c>
      <c r="AO361">
        <v>90.12</v>
      </c>
      <c r="AP361">
        <v>0.19700000000000001</v>
      </c>
      <c r="AQ361">
        <v>8.1056000000000008</v>
      </c>
      <c r="AR361">
        <v>0</v>
      </c>
      <c r="AS361">
        <v>500</v>
      </c>
      <c r="AT361" t="s">
        <v>29</v>
      </c>
    </row>
    <row r="362" spans="39:46" x14ac:dyDescent="0.3">
      <c r="AM362">
        <v>180</v>
      </c>
      <c r="AN362">
        <f t="shared" si="43"/>
        <v>1.6982305747884383E-2</v>
      </c>
      <c r="AO362">
        <v>89.29</v>
      </c>
      <c r="AP362">
        <v>0.19700000000000001</v>
      </c>
      <c r="AQ362">
        <v>8.1064000000000007</v>
      </c>
      <c r="AR362">
        <v>0</v>
      </c>
      <c r="AS362">
        <v>500</v>
      </c>
      <c r="AT362" t="s">
        <v>29</v>
      </c>
    </row>
    <row r="363" spans="39:46" x14ac:dyDescent="0.3">
      <c r="AM363">
        <v>180.5</v>
      </c>
      <c r="AN363">
        <f t="shared" si="43"/>
        <v>1.6916254533465219E-2</v>
      </c>
      <c r="AO363">
        <v>88.47</v>
      </c>
      <c r="AP363">
        <v>0.19600000000000001</v>
      </c>
      <c r="AQ363">
        <v>8.1069999999999993</v>
      </c>
      <c r="AR363">
        <v>0</v>
      </c>
      <c r="AS363">
        <v>500</v>
      </c>
      <c r="AT363" t="s">
        <v>29</v>
      </c>
    </row>
    <row r="364" spans="39:46" x14ac:dyDescent="0.3">
      <c r="AM364">
        <v>181</v>
      </c>
      <c r="AN364">
        <f t="shared" si="43"/>
        <v>1.6853500384657653E-2</v>
      </c>
      <c r="AO364">
        <v>87.59</v>
      </c>
      <c r="AP364">
        <v>0.19500000000000001</v>
      </c>
      <c r="AQ364">
        <v>8.1075999999999997</v>
      </c>
      <c r="AR364">
        <v>0</v>
      </c>
      <c r="AS364">
        <v>500</v>
      </c>
      <c r="AT364" t="s">
        <v>29</v>
      </c>
    </row>
    <row r="365" spans="39:46" x14ac:dyDescent="0.3">
      <c r="AM365">
        <v>181.5</v>
      </c>
      <c r="AN365">
        <f t="shared" si="43"/>
        <v>1.6791845257720629E-2</v>
      </c>
      <c r="AO365">
        <v>86.69</v>
      </c>
      <c r="AP365">
        <v>0.19400000000000001</v>
      </c>
      <c r="AQ365">
        <v>8.1088000000000005</v>
      </c>
      <c r="AR365">
        <v>0</v>
      </c>
      <c r="AS365">
        <v>500</v>
      </c>
      <c r="AT365" t="s">
        <v>29</v>
      </c>
    </row>
    <row r="366" spans="39:46" x14ac:dyDescent="0.3">
      <c r="AM366">
        <v>182</v>
      </c>
      <c r="AN366">
        <f t="shared" si="43"/>
        <v>1.6733487196395211E-2</v>
      </c>
      <c r="AO366">
        <v>85.73</v>
      </c>
      <c r="AP366">
        <v>0.193</v>
      </c>
      <c r="AQ366">
        <v>8.11</v>
      </c>
      <c r="AR366">
        <v>0</v>
      </c>
      <c r="AS366">
        <v>500</v>
      </c>
      <c r="AT366" t="s">
        <v>29</v>
      </c>
    </row>
    <row r="367" spans="39:46" x14ac:dyDescent="0.3">
      <c r="AM367">
        <v>182.5</v>
      </c>
      <c r="AN367">
        <f t="shared" si="43"/>
        <v>1.6675129135069786E-2</v>
      </c>
      <c r="AO367">
        <v>84.77</v>
      </c>
      <c r="AP367">
        <v>0.192</v>
      </c>
      <c r="AQ367">
        <v>8.1111000000000004</v>
      </c>
      <c r="AR367">
        <v>0</v>
      </c>
      <c r="AS367">
        <v>500</v>
      </c>
      <c r="AT367" t="s">
        <v>29</v>
      </c>
    </row>
    <row r="368" spans="39:46" x14ac:dyDescent="0.3">
      <c r="AM368">
        <v>183</v>
      </c>
      <c r="AN368">
        <f t="shared" si="43"/>
        <v>1.6615122540938568E-2</v>
      </c>
      <c r="AO368">
        <v>83.84</v>
      </c>
      <c r="AP368">
        <v>0.191</v>
      </c>
      <c r="AQ368">
        <v>8.1119000000000003</v>
      </c>
      <c r="AR368">
        <v>0</v>
      </c>
      <c r="AS368">
        <v>500</v>
      </c>
      <c r="AT368" t="s">
        <v>29</v>
      </c>
    </row>
    <row r="369" spans="39:46" x14ac:dyDescent="0.3">
      <c r="AM369">
        <v>183.5</v>
      </c>
      <c r="AN369">
        <f t="shared" si="43"/>
        <v>1.6552368392131003E-2</v>
      </c>
      <c r="AO369">
        <v>82.96</v>
      </c>
      <c r="AP369">
        <v>0.19</v>
      </c>
      <c r="AQ369">
        <v>8.1126000000000005</v>
      </c>
      <c r="AR369">
        <v>0</v>
      </c>
      <c r="AS369">
        <v>500</v>
      </c>
      <c r="AT369" t="s">
        <v>29</v>
      </c>
    </row>
    <row r="370" spans="39:46" x14ac:dyDescent="0.3">
      <c r="AM370">
        <v>184</v>
      </c>
      <c r="AN370">
        <f t="shared" si="43"/>
        <v>1.6493460819870315E-2</v>
      </c>
      <c r="AO370">
        <v>82.01</v>
      </c>
      <c r="AP370">
        <v>0.189</v>
      </c>
      <c r="AQ370">
        <v>8.1136999999999997</v>
      </c>
      <c r="AR370">
        <v>0</v>
      </c>
      <c r="AS370">
        <v>500</v>
      </c>
      <c r="AT370" t="s">
        <v>29</v>
      </c>
    </row>
    <row r="371" spans="39:46" x14ac:dyDescent="0.3">
      <c r="AM371">
        <v>184.5</v>
      </c>
      <c r="AN371">
        <f t="shared" si="43"/>
        <v>1.6438399824156499E-2</v>
      </c>
      <c r="AO371">
        <v>80.989999999999995</v>
      </c>
      <c r="AP371">
        <v>0.188</v>
      </c>
      <c r="AQ371">
        <v>8.1148000000000007</v>
      </c>
      <c r="AR371">
        <v>0</v>
      </c>
      <c r="AS371">
        <v>500</v>
      </c>
      <c r="AT371" t="s">
        <v>29</v>
      </c>
    </row>
    <row r="372" spans="39:46" x14ac:dyDescent="0.3">
      <c r="AM372">
        <v>185</v>
      </c>
      <c r="AN372">
        <f t="shared" si="43"/>
        <v>1.6382789317507418E-2</v>
      </c>
      <c r="AO372">
        <v>79.98</v>
      </c>
      <c r="AP372">
        <v>0.187</v>
      </c>
      <c r="AQ372">
        <v>8.1164000000000005</v>
      </c>
      <c r="AR372">
        <v>0</v>
      </c>
      <c r="AS372">
        <v>500</v>
      </c>
      <c r="AT372" t="s">
        <v>29</v>
      </c>
    </row>
    <row r="373" spans="39:46" x14ac:dyDescent="0.3">
      <c r="AM373">
        <v>185.5</v>
      </c>
      <c r="AN373">
        <f t="shared" si="43"/>
        <v>1.6213869656006154E-2</v>
      </c>
      <c r="AO373">
        <v>79.010000000000005</v>
      </c>
      <c r="AP373">
        <v>0.185</v>
      </c>
      <c r="AQ373">
        <v>8.1176999999999992</v>
      </c>
      <c r="AR373">
        <v>0</v>
      </c>
      <c r="AS373">
        <v>500</v>
      </c>
      <c r="AT373" t="s">
        <v>29</v>
      </c>
    </row>
    <row r="374" spans="39:46" x14ac:dyDescent="0.3">
      <c r="AM374">
        <v>186</v>
      </c>
      <c r="AN374">
        <f t="shared" si="43"/>
        <v>1.6154412572810199E-2</v>
      </c>
      <c r="AO374">
        <v>78.069999999999993</v>
      </c>
      <c r="AP374">
        <v>0.184</v>
      </c>
      <c r="AQ374">
        <v>8.1188000000000002</v>
      </c>
      <c r="AR374">
        <v>0</v>
      </c>
      <c r="AS374">
        <v>500</v>
      </c>
      <c r="AT374" t="s">
        <v>29</v>
      </c>
    </row>
    <row r="375" spans="39:46" x14ac:dyDescent="0.3">
      <c r="AM375">
        <v>186.5</v>
      </c>
      <c r="AN375">
        <f t="shared" si="43"/>
        <v>1.609605451148478E-2</v>
      </c>
      <c r="AO375">
        <v>77.11</v>
      </c>
      <c r="AP375">
        <v>0.183</v>
      </c>
      <c r="AQ375">
        <v>8.1202000000000005</v>
      </c>
      <c r="AR375">
        <v>0</v>
      </c>
      <c r="AS375">
        <v>500</v>
      </c>
      <c r="AT375" t="s">
        <v>29</v>
      </c>
    </row>
    <row r="376" spans="39:46" x14ac:dyDescent="0.3">
      <c r="AM376">
        <v>187</v>
      </c>
      <c r="AN376">
        <f t="shared" si="43"/>
        <v>1.6038795472029892E-2</v>
      </c>
      <c r="AO376">
        <v>76.13</v>
      </c>
      <c r="AP376">
        <v>0.182</v>
      </c>
      <c r="AQ376">
        <v>8.1211000000000002</v>
      </c>
      <c r="AR376">
        <v>0</v>
      </c>
      <c r="AS376">
        <v>500</v>
      </c>
      <c r="AT376" t="s">
        <v>29</v>
      </c>
    </row>
    <row r="377" spans="39:46" x14ac:dyDescent="0.3">
      <c r="AM377">
        <v>187.5</v>
      </c>
      <c r="AN377">
        <f t="shared" si="43"/>
        <v>1.5949664798329485E-2</v>
      </c>
      <c r="AO377">
        <v>75.73</v>
      </c>
      <c r="AP377">
        <v>0.18099999999999999</v>
      </c>
      <c r="AQ377">
        <v>8.1225000000000005</v>
      </c>
      <c r="AR377">
        <v>2</v>
      </c>
      <c r="AS377">
        <v>500</v>
      </c>
      <c r="AT377" t="s">
        <v>29</v>
      </c>
    </row>
    <row r="378" spans="39:46" x14ac:dyDescent="0.3">
      <c r="AM378">
        <v>188</v>
      </c>
      <c r="AN378">
        <f t="shared" si="43"/>
        <v>1.5838004176283105E-2</v>
      </c>
      <c r="AO378">
        <v>75.739999999999995</v>
      </c>
      <c r="AP378">
        <v>0.18</v>
      </c>
      <c r="AQ378">
        <v>8.1226000000000003</v>
      </c>
      <c r="AR378">
        <v>0</v>
      </c>
      <c r="AS378">
        <v>500</v>
      </c>
      <c r="AT378" t="s">
        <v>29</v>
      </c>
    </row>
    <row r="379" spans="39:46" x14ac:dyDescent="0.3">
      <c r="AM379">
        <v>188.5</v>
      </c>
      <c r="AN379">
        <f t="shared" si="43"/>
        <v>1.5836905154412571E-2</v>
      </c>
      <c r="AO379">
        <v>75.760000000000005</v>
      </c>
      <c r="AP379">
        <v>0.18</v>
      </c>
      <c r="AQ379">
        <v>8.1226000000000003</v>
      </c>
      <c r="AR379">
        <v>0</v>
      </c>
      <c r="AS379">
        <v>500</v>
      </c>
      <c r="AT379" t="s">
        <v>29</v>
      </c>
    </row>
    <row r="380" spans="39:46" x14ac:dyDescent="0.3">
      <c r="AM380">
        <v>189</v>
      </c>
      <c r="AN380">
        <f t="shared" si="43"/>
        <v>1.5947466754588416E-2</v>
      </c>
      <c r="AO380">
        <v>75.77</v>
      </c>
      <c r="AP380">
        <v>0.18099999999999999</v>
      </c>
      <c r="AQ380">
        <v>8.1225000000000005</v>
      </c>
      <c r="AR380">
        <v>0</v>
      </c>
      <c r="AS380">
        <v>500</v>
      </c>
      <c r="AT380" t="s">
        <v>29</v>
      </c>
    </row>
    <row r="381" spans="39:46" x14ac:dyDescent="0.3">
      <c r="AM381">
        <v>189.5</v>
      </c>
      <c r="AN381">
        <f t="shared" si="43"/>
        <v>1.5835256621606768E-2</v>
      </c>
      <c r="AO381">
        <v>75.790000000000006</v>
      </c>
      <c r="AP381">
        <v>0.18</v>
      </c>
      <c r="AQ381">
        <v>8.1226000000000003</v>
      </c>
      <c r="AR381">
        <v>0</v>
      </c>
      <c r="AS381">
        <v>500</v>
      </c>
      <c r="AT381" t="s">
        <v>29</v>
      </c>
    </row>
    <row r="382" spans="39:46" x14ac:dyDescent="0.3">
      <c r="AM382">
        <v>190</v>
      </c>
      <c r="AN382">
        <f t="shared" si="43"/>
        <v>1.5836905154412571E-2</v>
      </c>
      <c r="AO382">
        <v>75.760000000000005</v>
      </c>
      <c r="AP382">
        <v>0.18</v>
      </c>
      <c r="AQ382">
        <v>8.1226000000000003</v>
      </c>
      <c r="AR382">
        <v>0</v>
      </c>
      <c r="AS382">
        <v>500</v>
      </c>
      <c r="AT382" t="s">
        <v>29</v>
      </c>
    </row>
    <row r="383" spans="39:46" x14ac:dyDescent="0.3">
      <c r="AM383">
        <v>190.5</v>
      </c>
      <c r="AN383">
        <f t="shared" si="43"/>
        <v>1.5844048796571052E-2</v>
      </c>
      <c r="AO383">
        <v>75.63</v>
      </c>
      <c r="AP383">
        <v>0.18</v>
      </c>
      <c r="AQ383">
        <v>8.1227999999999998</v>
      </c>
      <c r="AR383">
        <v>0</v>
      </c>
      <c r="AS383">
        <v>500</v>
      </c>
      <c r="AT383" t="s">
        <v>29</v>
      </c>
    </row>
    <row r="384" spans="39:46" x14ac:dyDescent="0.3">
      <c r="AM384">
        <v>191</v>
      </c>
      <c r="AN384">
        <f t="shared" si="43"/>
        <v>1.5857237059017475E-2</v>
      </c>
      <c r="AO384">
        <v>75.39</v>
      </c>
      <c r="AP384">
        <v>0.18</v>
      </c>
      <c r="AQ384">
        <v>8.1232000000000006</v>
      </c>
      <c r="AR384">
        <v>0</v>
      </c>
      <c r="AS384">
        <v>500</v>
      </c>
      <c r="AT384" t="s">
        <v>29</v>
      </c>
    </row>
    <row r="385" spans="39:46" x14ac:dyDescent="0.3">
      <c r="AM385">
        <v>191.5</v>
      </c>
      <c r="AN385">
        <f t="shared" si="43"/>
        <v>1.5872073854269697E-2</v>
      </c>
      <c r="AO385">
        <v>75.12</v>
      </c>
      <c r="AP385">
        <v>0.18</v>
      </c>
      <c r="AQ385">
        <v>8.1234999999999999</v>
      </c>
      <c r="AR385">
        <v>0</v>
      </c>
      <c r="AS385">
        <v>500</v>
      </c>
      <c r="AT385" t="s">
        <v>29</v>
      </c>
    </row>
    <row r="386" spans="39:46" x14ac:dyDescent="0.3">
      <c r="AM386">
        <v>192</v>
      </c>
      <c r="AN386">
        <f t="shared" si="43"/>
        <v>1.5780195625892956E-2</v>
      </c>
      <c r="AO386">
        <v>74.77</v>
      </c>
      <c r="AP386">
        <v>0.17899999999999999</v>
      </c>
      <c r="AQ386">
        <v>8.1239000000000008</v>
      </c>
      <c r="AR386">
        <v>0</v>
      </c>
      <c r="AS386">
        <v>500</v>
      </c>
      <c r="AT386" t="s">
        <v>29</v>
      </c>
    </row>
    <row r="387" spans="39:46" x14ac:dyDescent="0.3">
      <c r="AM387">
        <v>192.5</v>
      </c>
      <c r="AN387">
        <f t="shared" si="43"/>
        <v>1.5688866908451476E-2</v>
      </c>
      <c r="AO387">
        <v>74.41</v>
      </c>
      <c r="AP387">
        <v>0.17799999999999999</v>
      </c>
      <c r="AQ387">
        <v>8.1245999999999992</v>
      </c>
      <c r="AR387">
        <v>0</v>
      </c>
      <c r="AS387">
        <v>500</v>
      </c>
      <c r="AT387" t="s">
        <v>29</v>
      </c>
    </row>
    <row r="388" spans="39:46" x14ac:dyDescent="0.3">
      <c r="AM388">
        <v>193</v>
      </c>
      <c r="AN388">
        <f t="shared" si="43"/>
        <v>1.5711946367732717E-2</v>
      </c>
      <c r="AO388">
        <v>73.989999999999995</v>
      </c>
      <c r="AP388">
        <v>0.17799999999999999</v>
      </c>
      <c r="AQ388">
        <v>8.1254000000000008</v>
      </c>
      <c r="AR388">
        <v>0</v>
      </c>
      <c r="AS388">
        <v>500</v>
      </c>
      <c r="AT388" t="s">
        <v>29</v>
      </c>
    </row>
    <row r="389" spans="39:46" x14ac:dyDescent="0.3">
      <c r="AM389">
        <v>193.5</v>
      </c>
      <c r="AN389">
        <f t="shared" ref="AN389:AN452" si="44">(AP389-AO389/2022)/9</f>
        <v>1.5626662270579184E-2</v>
      </c>
      <c r="AO389">
        <v>73.52</v>
      </c>
      <c r="AP389">
        <v>0.17699999999999999</v>
      </c>
      <c r="AQ389">
        <v>8.1264000000000003</v>
      </c>
      <c r="AR389">
        <v>0</v>
      </c>
      <c r="AS389">
        <v>500</v>
      </c>
      <c r="AT389" t="s">
        <v>29</v>
      </c>
    </row>
    <row r="390" spans="39:46" x14ac:dyDescent="0.3">
      <c r="AM390">
        <v>194</v>
      </c>
      <c r="AN390">
        <f t="shared" si="44"/>
        <v>1.5542477195296186E-2</v>
      </c>
      <c r="AO390">
        <v>73.03</v>
      </c>
      <c r="AP390">
        <v>0.17599999999999999</v>
      </c>
      <c r="AQ390">
        <v>8.1267999999999994</v>
      </c>
      <c r="AR390">
        <v>0</v>
      </c>
      <c r="AS390">
        <v>500</v>
      </c>
      <c r="AT390" t="s">
        <v>29</v>
      </c>
    </row>
    <row r="391" spans="39:46" x14ac:dyDescent="0.3">
      <c r="AM391">
        <v>194.5</v>
      </c>
      <c r="AN391">
        <f t="shared" si="44"/>
        <v>1.5571601274865367E-2</v>
      </c>
      <c r="AO391">
        <v>72.5</v>
      </c>
      <c r="AP391">
        <v>0.17599999999999999</v>
      </c>
      <c r="AQ391">
        <v>8.1273999999999997</v>
      </c>
      <c r="AR391">
        <v>0</v>
      </c>
      <c r="AS391">
        <v>500</v>
      </c>
      <c r="AT391" t="s">
        <v>29</v>
      </c>
    </row>
    <row r="392" spans="39:46" x14ac:dyDescent="0.3">
      <c r="AM392">
        <v>195</v>
      </c>
      <c r="AN392">
        <f t="shared" si="44"/>
        <v>1.5490713265193976E-2</v>
      </c>
      <c r="AO392">
        <v>71.95</v>
      </c>
      <c r="AP392">
        <v>0.17499999999999999</v>
      </c>
      <c r="AQ392">
        <v>8.1279000000000003</v>
      </c>
      <c r="AR392">
        <v>0</v>
      </c>
      <c r="AS392">
        <v>500</v>
      </c>
      <c r="AT392" t="s">
        <v>29</v>
      </c>
    </row>
    <row r="393" spans="39:46" x14ac:dyDescent="0.3">
      <c r="AM393">
        <v>195.5</v>
      </c>
      <c r="AN393">
        <f t="shared" si="44"/>
        <v>1.5411473788328387E-2</v>
      </c>
      <c r="AO393">
        <v>71.37</v>
      </c>
      <c r="AP393">
        <v>0.17399999999999999</v>
      </c>
      <c r="AQ393">
        <v>8.1286000000000005</v>
      </c>
      <c r="AR393">
        <v>0</v>
      </c>
      <c r="AS393">
        <v>500</v>
      </c>
      <c r="AT393" t="s">
        <v>29</v>
      </c>
    </row>
    <row r="394" spans="39:46" x14ac:dyDescent="0.3">
      <c r="AM394">
        <v>196</v>
      </c>
      <c r="AN394">
        <f t="shared" si="44"/>
        <v>1.5333333333333331E-2</v>
      </c>
      <c r="AO394">
        <v>70.77</v>
      </c>
      <c r="AP394">
        <v>0.17299999999999999</v>
      </c>
      <c r="AQ394">
        <v>8.1295999999999999</v>
      </c>
      <c r="AR394">
        <v>0</v>
      </c>
      <c r="AS394">
        <v>500</v>
      </c>
      <c r="AT394" t="s">
        <v>29</v>
      </c>
    </row>
    <row r="395" spans="39:46" x14ac:dyDescent="0.3">
      <c r="AM395">
        <v>196.5</v>
      </c>
      <c r="AN395">
        <f t="shared" si="44"/>
        <v>1.536850203319046E-2</v>
      </c>
      <c r="AO395">
        <v>70.13</v>
      </c>
      <c r="AP395">
        <v>0.17299999999999999</v>
      </c>
      <c r="AQ395">
        <v>8.1302000000000003</v>
      </c>
      <c r="AR395">
        <v>0</v>
      </c>
      <c r="AS395">
        <v>500</v>
      </c>
      <c r="AT395" t="s">
        <v>29</v>
      </c>
    </row>
    <row r="396" spans="39:46" x14ac:dyDescent="0.3">
      <c r="AM396">
        <v>197</v>
      </c>
      <c r="AN396">
        <f t="shared" si="44"/>
        <v>1.5293658643807011E-2</v>
      </c>
      <c r="AO396">
        <v>69.47</v>
      </c>
      <c r="AP396">
        <v>0.17199999999999999</v>
      </c>
      <c r="AQ396">
        <v>8.1309000000000005</v>
      </c>
      <c r="AR396">
        <v>0</v>
      </c>
      <c r="AS396">
        <v>500</v>
      </c>
      <c r="AT396" t="s">
        <v>29</v>
      </c>
    </row>
    <row r="397" spans="39:46" x14ac:dyDescent="0.3">
      <c r="AM397">
        <v>197.5</v>
      </c>
      <c r="AN397">
        <f t="shared" si="44"/>
        <v>1.5330475876469941E-2</v>
      </c>
      <c r="AO397">
        <v>68.8</v>
      </c>
      <c r="AP397">
        <v>0.17199999999999999</v>
      </c>
      <c r="AQ397">
        <v>8.1313999999999993</v>
      </c>
      <c r="AR397">
        <v>0</v>
      </c>
      <c r="AS397">
        <v>500</v>
      </c>
      <c r="AT397" t="s">
        <v>29</v>
      </c>
    </row>
    <row r="398" spans="39:46" x14ac:dyDescent="0.3">
      <c r="AM398">
        <v>198</v>
      </c>
      <c r="AN398">
        <f t="shared" si="44"/>
        <v>1.5256181998021763E-2</v>
      </c>
      <c r="AO398">
        <v>68.13</v>
      </c>
      <c r="AP398">
        <v>0.17100000000000001</v>
      </c>
      <c r="AQ398">
        <v>8.1321999999999992</v>
      </c>
      <c r="AR398">
        <v>0</v>
      </c>
      <c r="AS398">
        <v>500</v>
      </c>
      <c r="AT398" t="s">
        <v>29</v>
      </c>
    </row>
    <row r="399" spans="39:46" x14ac:dyDescent="0.3">
      <c r="AM399">
        <v>198.5</v>
      </c>
      <c r="AN399">
        <f t="shared" si="44"/>
        <v>1.5185185185185187E-2</v>
      </c>
      <c r="AO399">
        <v>67.400000000000006</v>
      </c>
      <c r="AP399">
        <v>0.17</v>
      </c>
      <c r="AQ399">
        <v>8.1334</v>
      </c>
      <c r="AR399">
        <v>0</v>
      </c>
      <c r="AS399">
        <v>500</v>
      </c>
      <c r="AT399" t="s">
        <v>29</v>
      </c>
    </row>
    <row r="400" spans="39:46" x14ac:dyDescent="0.3">
      <c r="AM400">
        <v>199</v>
      </c>
      <c r="AN400">
        <f t="shared" si="44"/>
        <v>1.5114188372348613E-2</v>
      </c>
      <c r="AO400">
        <v>66.67</v>
      </c>
      <c r="AP400">
        <v>0.16900000000000001</v>
      </c>
      <c r="AQ400">
        <v>8.1342999999999996</v>
      </c>
      <c r="AR400">
        <v>0</v>
      </c>
      <c r="AS400">
        <v>500</v>
      </c>
      <c r="AT400" t="s">
        <v>29</v>
      </c>
    </row>
    <row r="401" spans="39:46" x14ac:dyDescent="0.3">
      <c r="AM401">
        <v>199.5</v>
      </c>
      <c r="AN401">
        <f t="shared" si="44"/>
        <v>1.5043191559512035E-2</v>
      </c>
      <c r="AO401">
        <v>65.94</v>
      </c>
      <c r="AP401">
        <v>0.16800000000000001</v>
      </c>
      <c r="AQ401">
        <v>8.1350999999999996</v>
      </c>
      <c r="AR401">
        <v>0</v>
      </c>
      <c r="AS401">
        <v>500</v>
      </c>
      <c r="AT401" t="s">
        <v>29</v>
      </c>
    </row>
    <row r="402" spans="39:46" x14ac:dyDescent="0.3">
      <c r="AM402">
        <v>200</v>
      </c>
      <c r="AN402">
        <f t="shared" si="44"/>
        <v>1.4974392790416532E-2</v>
      </c>
      <c r="AO402">
        <v>65.17</v>
      </c>
      <c r="AP402">
        <v>0.16700000000000001</v>
      </c>
      <c r="AQ402">
        <v>8.1361000000000008</v>
      </c>
      <c r="AR402">
        <v>0</v>
      </c>
      <c r="AS402">
        <v>500</v>
      </c>
      <c r="AT402" t="s">
        <v>29</v>
      </c>
    </row>
    <row r="403" spans="39:46" x14ac:dyDescent="0.3">
      <c r="AM403">
        <v>200.5</v>
      </c>
      <c r="AN403">
        <f t="shared" si="44"/>
        <v>1.490669304319156E-2</v>
      </c>
      <c r="AO403">
        <v>64.38</v>
      </c>
      <c r="AP403">
        <v>0.16600000000000001</v>
      </c>
      <c r="AQ403">
        <v>8.1367999999999991</v>
      </c>
      <c r="AR403">
        <v>0</v>
      </c>
      <c r="AS403">
        <v>500</v>
      </c>
      <c r="AT403" t="s">
        <v>29</v>
      </c>
    </row>
    <row r="404" spans="39:46" x14ac:dyDescent="0.3">
      <c r="AM404">
        <v>201</v>
      </c>
      <c r="AN404">
        <f t="shared" si="44"/>
        <v>1.4838443785031321E-2</v>
      </c>
      <c r="AO404">
        <v>63.6</v>
      </c>
      <c r="AP404">
        <v>0.16500000000000001</v>
      </c>
      <c r="AQ404">
        <v>8.1376000000000008</v>
      </c>
      <c r="AR404">
        <v>0</v>
      </c>
      <c r="AS404">
        <v>500</v>
      </c>
      <c r="AT404" t="s">
        <v>29</v>
      </c>
    </row>
    <row r="405" spans="39:46" x14ac:dyDescent="0.3">
      <c r="AM405">
        <v>201.5</v>
      </c>
      <c r="AN405">
        <f t="shared" si="44"/>
        <v>1.4884053192658533E-2</v>
      </c>
      <c r="AO405">
        <v>62.77</v>
      </c>
      <c r="AP405">
        <v>0.16500000000000001</v>
      </c>
      <c r="AQ405">
        <v>8.1381999999999994</v>
      </c>
      <c r="AR405">
        <v>0</v>
      </c>
      <c r="AS405">
        <v>500</v>
      </c>
      <c r="AT405" t="s">
        <v>29</v>
      </c>
    </row>
    <row r="406" spans="39:46" x14ac:dyDescent="0.3">
      <c r="AM406">
        <v>202</v>
      </c>
      <c r="AN406">
        <f t="shared" si="44"/>
        <v>1.48174524673041E-2</v>
      </c>
      <c r="AO406">
        <v>61.96</v>
      </c>
      <c r="AP406">
        <v>0.16400000000000001</v>
      </c>
      <c r="AQ406">
        <v>8.1389999999999993</v>
      </c>
      <c r="AR406">
        <v>0</v>
      </c>
      <c r="AS406">
        <v>500</v>
      </c>
      <c r="AT406" t="s">
        <v>29</v>
      </c>
    </row>
    <row r="407" spans="39:46" x14ac:dyDescent="0.3">
      <c r="AM407">
        <v>202.5</v>
      </c>
      <c r="AN407">
        <f t="shared" si="44"/>
        <v>1.47519507638202E-2</v>
      </c>
      <c r="AO407">
        <v>61.13</v>
      </c>
      <c r="AP407">
        <v>0.16300000000000001</v>
      </c>
      <c r="AQ407">
        <v>8.1397999999999993</v>
      </c>
      <c r="AR407">
        <v>0</v>
      </c>
      <c r="AS407">
        <v>500</v>
      </c>
      <c r="AT407" t="s">
        <v>29</v>
      </c>
    </row>
    <row r="408" spans="39:46" x14ac:dyDescent="0.3">
      <c r="AM408">
        <v>203</v>
      </c>
      <c r="AN408">
        <f t="shared" si="44"/>
        <v>1.479591163864161E-2</v>
      </c>
      <c r="AO408">
        <v>60.33</v>
      </c>
      <c r="AP408">
        <v>0.16300000000000001</v>
      </c>
      <c r="AQ408">
        <v>8.1403999999999996</v>
      </c>
      <c r="AR408">
        <v>0</v>
      </c>
      <c r="AS408">
        <v>500</v>
      </c>
      <c r="AT408" t="s">
        <v>29</v>
      </c>
    </row>
    <row r="409" spans="39:46" x14ac:dyDescent="0.3">
      <c r="AM409">
        <v>203.5</v>
      </c>
      <c r="AN409">
        <f t="shared" si="44"/>
        <v>1.473040993515771E-2</v>
      </c>
      <c r="AO409">
        <v>59.5</v>
      </c>
      <c r="AP409">
        <v>0.16200000000000001</v>
      </c>
      <c r="AQ409">
        <v>8.1414000000000009</v>
      </c>
      <c r="AR409">
        <v>0</v>
      </c>
      <c r="AS409">
        <v>500</v>
      </c>
      <c r="AT409" t="s">
        <v>29</v>
      </c>
    </row>
    <row r="410" spans="39:46" x14ac:dyDescent="0.3">
      <c r="AM410">
        <v>204</v>
      </c>
      <c r="AN410">
        <f t="shared" si="44"/>
        <v>1.4666556764479612E-2</v>
      </c>
      <c r="AO410">
        <v>58.64</v>
      </c>
      <c r="AP410">
        <v>0.161</v>
      </c>
      <c r="AQ410">
        <v>8.1422000000000008</v>
      </c>
      <c r="AR410">
        <v>0</v>
      </c>
      <c r="AS410">
        <v>500</v>
      </c>
      <c r="AT410" t="s">
        <v>29</v>
      </c>
    </row>
    <row r="411" spans="39:46" x14ac:dyDescent="0.3">
      <c r="AM411">
        <v>204.5</v>
      </c>
      <c r="AN411">
        <f t="shared" si="44"/>
        <v>1.4601055060995714E-2</v>
      </c>
      <c r="AO411">
        <v>57.81</v>
      </c>
      <c r="AP411">
        <v>0.16</v>
      </c>
      <c r="AQ411">
        <v>8.1432000000000002</v>
      </c>
      <c r="AR411">
        <v>0</v>
      </c>
      <c r="AS411">
        <v>500</v>
      </c>
      <c r="AT411" t="s">
        <v>29</v>
      </c>
    </row>
    <row r="412" spans="39:46" x14ac:dyDescent="0.3">
      <c r="AM412">
        <v>205</v>
      </c>
      <c r="AN412">
        <f t="shared" si="44"/>
        <v>1.4532805802835478E-2</v>
      </c>
      <c r="AO412">
        <v>57.03</v>
      </c>
      <c r="AP412">
        <v>0.159</v>
      </c>
      <c r="AQ412">
        <v>8.1442999999999994</v>
      </c>
      <c r="AR412">
        <v>0</v>
      </c>
      <c r="AS412">
        <v>500</v>
      </c>
      <c r="AT412" t="s">
        <v>29</v>
      </c>
    </row>
    <row r="413" spans="39:46" x14ac:dyDescent="0.3">
      <c r="AM413">
        <v>205.5</v>
      </c>
      <c r="AN413">
        <f t="shared" si="44"/>
        <v>1.4466754588416311E-2</v>
      </c>
      <c r="AO413">
        <v>56.21</v>
      </c>
      <c r="AP413">
        <v>0.158</v>
      </c>
      <c r="AQ413">
        <v>8.1453000000000007</v>
      </c>
      <c r="AR413">
        <v>0</v>
      </c>
      <c r="AS413">
        <v>500</v>
      </c>
      <c r="AT413" t="s">
        <v>29</v>
      </c>
    </row>
    <row r="414" spans="39:46" x14ac:dyDescent="0.3">
      <c r="AM414">
        <v>206</v>
      </c>
      <c r="AN414">
        <f t="shared" si="44"/>
        <v>1.4402901417738213E-2</v>
      </c>
      <c r="AO414">
        <v>55.35</v>
      </c>
      <c r="AP414">
        <v>0.157</v>
      </c>
      <c r="AQ414">
        <v>8.1464999999999996</v>
      </c>
      <c r="AR414">
        <v>0</v>
      </c>
      <c r="AS414">
        <v>500</v>
      </c>
      <c r="AT414" t="s">
        <v>29</v>
      </c>
    </row>
    <row r="415" spans="39:46" x14ac:dyDescent="0.3">
      <c r="AM415">
        <v>206.5</v>
      </c>
      <c r="AN415">
        <f t="shared" si="44"/>
        <v>1.4227937135949005E-2</v>
      </c>
      <c r="AO415">
        <v>54.49</v>
      </c>
      <c r="AP415">
        <v>0.155</v>
      </c>
      <c r="AQ415">
        <v>8.1477000000000004</v>
      </c>
      <c r="AR415">
        <v>0</v>
      </c>
      <c r="AS415">
        <v>500</v>
      </c>
      <c r="AT415" t="s">
        <v>29</v>
      </c>
    </row>
    <row r="416" spans="39:46" x14ac:dyDescent="0.3">
      <c r="AM416">
        <v>207</v>
      </c>
      <c r="AN416">
        <f t="shared" si="44"/>
        <v>1.4162984943400372E-2</v>
      </c>
      <c r="AO416">
        <v>53.65</v>
      </c>
      <c r="AP416">
        <v>0.154</v>
      </c>
      <c r="AQ416">
        <v>8.1486999999999998</v>
      </c>
      <c r="AR416">
        <v>0</v>
      </c>
      <c r="AS416">
        <v>500</v>
      </c>
      <c r="AT416" t="s">
        <v>29</v>
      </c>
    </row>
    <row r="417" spans="39:46" x14ac:dyDescent="0.3">
      <c r="AM417">
        <v>207.5</v>
      </c>
      <c r="AN417">
        <f t="shared" si="44"/>
        <v>1.409583470711067E-2</v>
      </c>
      <c r="AO417">
        <v>52.85</v>
      </c>
      <c r="AP417">
        <v>0.153</v>
      </c>
      <c r="AQ417">
        <v>8.1496999999999993</v>
      </c>
      <c r="AR417">
        <v>0</v>
      </c>
      <c r="AS417">
        <v>500</v>
      </c>
      <c r="AT417" t="s">
        <v>29</v>
      </c>
    </row>
    <row r="418" spans="39:46" x14ac:dyDescent="0.3">
      <c r="AM418">
        <v>208</v>
      </c>
      <c r="AN418">
        <f t="shared" si="44"/>
        <v>1.4029233981756237E-2</v>
      </c>
      <c r="AO418">
        <v>52.04</v>
      </c>
      <c r="AP418">
        <v>0.152</v>
      </c>
      <c r="AQ418">
        <v>8.1507000000000005</v>
      </c>
      <c r="AR418">
        <v>0</v>
      </c>
      <c r="AS418">
        <v>500</v>
      </c>
      <c r="AT418" t="s">
        <v>29</v>
      </c>
    </row>
    <row r="419" spans="39:46" x14ac:dyDescent="0.3">
      <c r="AM419">
        <v>208.5</v>
      </c>
      <c r="AN419">
        <f t="shared" si="44"/>
        <v>1.3963732278272337E-2</v>
      </c>
      <c r="AO419">
        <v>51.21</v>
      </c>
      <c r="AP419">
        <v>0.151</v>
      </c>
      <c r="AQ419">
        <v>8.1519999999999992</v>
      </c>
      <c r="AR419">
        <v>0</v>
      </c>
      <c r="AS419">
        <v>500</v>
      </c>
      <c r="AT419" t="s">
        <v>29</v>
      </c>
    </row>
    <row r="420" spans="39:46" x14ac:dyDescent="0.3">
      <c r="AM420">
        <v>209</v>
      </c>
      <c r="AN420">
        <f t="shared" si="44"/>
        <v>1.3894933509176831E-2</v>
      </c>
      <c r="AO420">
        <v>50.44</v>
      </c>
      <c r="AP420">
        <v>0.15</v>
      </c>
      <c r="AQ420">
        <v>8.1532</v>
      </c>
      <c r="AR420">
        <v>0</v>
      </c>
      <c r="AS420">
        <v>500</v>
      </c>
      <c r="AT420" t="s">
        <v>29</v>
      </c>
    </row>
    <row r="421" spans="39:46" x14ac:dyDescent="0.3">
      <c r="AM421">
        <v>209.5</v>
      </c>
      <c r="AN421">
        <f t="shared" si="44"/>
        <v>1.3730519837344763E-2</v>
      </c>
      <c r="AO421">
        <v>51.41</v>
      </c>
      <c r="AP421">
        <v>0.14899999999999999</v>
      </c>
      <c r="AQ421">
        <v>8.1541999999999994</v>
      </c>
      <c r="AR421">
        <v>2</v>
      </c>
      <c r="AS421">
        <v>500</v>
      </c>
      <c r="AT421" t="s">
        <v>29</v>
      </c>
    </row>
    <row r="422" spans="39:46" x14ac:dyDescent="0.3">
      <c r="AM422">
        <v>210</v>
      </c>
      <c r="AN422">
        <f t="shared" si="44"/>
        <v>1.3729970326409494E-2</v>
      </c>
      <c r="AO422">
        <v>51.42</v>
      </c>
      <c r="AP422">
        <v>0.14899999999999999</v>
      </c>
      <c r="AQ422">
        <v>8.1540999999999997</v>
      </c>
      <c r="AR422">
        <v>0</v>
      </c>
      <c r="AS422">
        <v>500</v>
      </c>
      <c r="AT422" t="s">
        <v>29</v>
      </c>
    </row>
    <row r="423" spans="39:46" x14ac:dyDescent="0.3">
      <c r="AM423">
        <v>210.5</v>
      </c>
      <c r="AN423">
        <f t="shared" si="44"/>
        <v>1.372887130453896E-2</v>
      </c>
      <c r="AO423">
        <v>51.44</v>
      </c>
      <c r="AP423">
        <v>0.14899999999999999</v>
      </c>
      <c r="AQ423">
        <v>8.1541999999999994</v>
      </c>
      <c r="AR423">
        <v>0</v>
      </c>
      <c r="AS423">
        <v>500</v>
      </c>
      <c r="AT423" t="s">
        <v>29</v>
      </c>
    </row>
    <row r="424" spans="39:46" x14ac:dyDescent="0.3">
      <c r="AM424">
        <v>211</v>
      </c>
      <c r="AN424">
        <f t="shared" si="44"/>
        <v>1.3728321793603691E-2</v>
      </c>
      <c r="AO424">
        <v>51.45</v>
      </c>
      <c r="AP424">
        <v>0.14899999999999999</v>
      </c>
      <c r="AQ424">
        <v>8.1542999999999992</v>
      </c>
      <c r="AR424">
        <v>0</v>
      </c>
      <c r="AS424">
        <v>500</v>
      </c>
      <c r="AT424" t="s">
        <v>29</v>
      </c>
    </row>
    <row r="425" spans="39:46" x14ac:dyDescent="0.3">
      <c r="AM425">
        <v>211.5</v>
      </c>
      <c r="AN425">
        <f t="shared" si="44"/>
        <v>1.3728321793603691E-2</v>
      </c>
      <c r="AO425">
        <v>51.45</v>
      </c>
      <c r="AP425">
        <v>0.14899999999999999</v>
      </c>
      <c r="AQ425">
        <v>8.1541999999999994</v>
      </c>
      <c r="AR425">
        <v>0</v>
      </c>
      <c r="AS425">
        <v>500</v>
      </c>
      <c r="AT425" t="s">
        <v>29</v>
      </c>
    </row>
    <row r="426" spans="39:46" x14ac:dyDescent="0.3">
      <c r="AM426">
        <v>212</v>
      </c>
      <c r="AN426">
        <f t="shared" si="44"/>
        <v>1.3729420815474227E-2</v>
      </c>
      <c r="AO426">
        <v>51.43</v>
      </c>
      <c r="AP426">
        <v>0.14899999999999999</v>
      </c>
      <c r="AQ426">
        <v>8.1542999999999992</v>
      </c>
      <c r="AR426">
        <v>0</v>
      </c>
      <c r="AS426">
        <v>500</v>
      </c>
      <c r="AT426" t="s">
        <v>29</v>
      </c>
    </row>
    <row r="427" spans="39:46" x14ac:dyDescent="0.3">
      <c r="AM427">
        <v>212.5</v>
      </c>
      <c r="AN427">
        <f t="shared" si="44"/>
        <v>1.3736014946697439E-2</v>
      </c>
      <c r="AO427">
        <v>51.31</v>
      </c>
      <c r="AP427">
        <v>0.14899999999999999</v>
      </c>
      <c r="AQ427">
        <v>8.1545000000000005</v>
      </c>
      <c r="AR427">
        <v>0</v>
      </c>
      <c r="AS427">
        <v>500</v>
      </c>
      <c r="AT427" t="s">
        <v>29</v>
      </c>
    </row>
    <row r="428" spans="39:46" x14ac:dyDescent="0.3">
      <c r="AM428">
        <v>213</v>
      </c>
      <c r="AN428">
        <f t="shared" si="44"/>
        <v>1.3634795032421146E-2</v>
      </c>
      <c r="AO428">
        <v>51.13</v>
      </c>
      <c r="AP428">
        <v>0.14799999999999999</v>
      </c>
      <c r="AQ428">
        <v>8.1547000000000001</v>
      </c>
      <c r="AR428">
        <v>0</v>
      </c>
      <c r="AS428">
        <v>500</v>
      </c>
      <c r="AT428" t="s">
        <v>29</v>
      </c>
    </row>
    <row r="429" spans="39:46" x14ac:dyDescent="0.3">
      <c r="AM429">
        <v>213.5</v>
      </c>
      <c r="AN429">
        <f t="shared" si="44"/>
        <v>1.3646884272997033E-2</v>
      </c>
      <c r="AO429">
        <v>50.91</v>
      </c>
      <c r="AP429">
        <v>0.14799999999999999</v>
      </c>
      <c r="AQ429">
        <v>8.1549999999999994</v>
      </c>
      <c r="AR429">
        <v>0</v>
      </c>
      <c r="AS429">
        <v>500</v>
      </c>
      <c r="AT429" t="s">
        <v>29</v>
      </c>
    </row>
    <row r="430" spans="39:46" x14ac:dyDescent="0.3">
      <c r="AM430">
        <v>214</v>
      </c>
      <c r="AN430">
        <f t="shared" si="44"/>
        <v>1.3662270579184526E-2</v>
      </c>
      <c r="AO430">
        <v>50.63</v>
      </c>
      <c r="AP430">
        <v>0.14799999999999999</v>
      </c>
      <c r="AQ430">
        <v>8.1554000000000002</v>
      </c>
      <c r="AR430">
        <v>0</v>
      </c>
      <c r="AS430">
        <v>500</v>
      </c>
      <c r="AT430" t="s">
        <v>29</v>
      </c>
    </row>
    <row r="431" spans="39:46" x14ac:dyDescent="0.3">
      <c r="AM431">
        <v>214.5</v>
      </c>
      <c r="AN431">
        <f t="shared" si="44"/>
        <v>1.3567095285196173E-2</v>
      </c>
      <c r="AO431">
        <v>50.34</v>
      </c>
      <c r="AP431">
        <v>0.14699999999999999</v>
      </c>
      <c r="AQ431">
        <v>8.1555999999999997</v>
      </c>
      <c r="AR431">
        <v>0</v>
      </c>
      <c r="AS431">
        <v>500</v>
      </c>
      <c r="AT431" t="s">
        <v>29</v>
      </c>
    </row>
    <row r="432" spans="39:46" x14ac:dyDescent="0.3">
      <c r="AM432">
        <v>215</v>
      </c>
      <c r="AN432">
        <f t="shared" si="44"/>
        <v>1.3586328167930541E-2</v>
      </c>
      <c r="AO432">
        <v>49.99</v>
      </c>
      <c r="AP432">
        <v>0.14699999999999999</v>
      </c>
      <c r="AQ432">
        <v>8.1562999999999999</v>
      </c>
      <c r="AR432">
        <v>0</v>
      </c>
      <c r="AS432">
        <v>500</v>
      </c>
      <c r="AT432" t="s">
        <v>29</v>
      </c>
    </row>
    <row r="433" spans="39:46" x14ac:dyDescent="0.3">
      <c r="AM433">
        <v>215.5</v>
      </c>
      <c r="AN433">
        <f t="shared" si="44"/>
        <v>1.3495548961424332E-2</v>
      </c>
      <c r="AO433">
        <v>49.62</v>
      </c>
      <c r="AP433">
        <v>0.14599999999999999</v>
      </c>
      <c r="AQ433">
        <v>8.1569000000000003</v>
      </c>
      <c r="AR433">
        <v>0</v>
      </c>
      <c r="AS433">
        <v>500</v>
      </c>
      <c r="AT433" t="s">
        <v>29</v>
      </c>
    </row>
    <row r="434" spans="39:46" x14ac:dyDescent="0.3">
      <c r="AM434">
        <v>216</v>
      </c>
      <c r="AN434">
        <f t="shared" si="44"/>
        <v>1.3518078909770304E-2</v>
      </c>
      <c r="AO434">
        <v>49.21</v>
      </c>
      <c r="AP434">
        <v>0.14599999999999999</v>
      </c>
      <c r="AQ434">
        <v>8.1575000000000006</v>
      </c>
      <c r="AR434">
        <v>0</v>
      </c>
      <c r="AS434">
        <v>500</v>
      </c>
      <c r="AT434" t="s">
        <v>29</v>
      </c>
    </row>
    <row r="435" spans="39:46" x14ac:dyDescent="0.3">
      <c r="AM435">
        <v>216.5</v>
      </c>
      <c r="AN435">
        <f t="shared" si="44"/>
        <v>1.3430047257940432E-2</v>
      </c>
      <c r="AO435">
        <v>48.79</v>
      </c>
      <c r="AP435">
        <v>0.14499999999999999</v>
      </c>
      <c r="AQ435">
        <v>8.1580999999999992</v>
      </c>
      <c r="AR435">
        <v>0</v>
      </c>
      <c r="AS435">
        <v>500</v>
      </c>
      <c r="AT435" t="s">
        <v>29</v>
      </c>
    </row>
    <row r="436" spans="39:46" x14ac:dyDescent="0.3">
      <c r="AM436">
        <v>217</v>
      </c>
      <c r="AN436">
        <f t="shared" si="44"/>
        <v>1.3343664138916363E-2</v>
      </c>
      <c r="AO436">
        <v>48.34</v>
      </c>
      <c r="AP436">
        <v>0.14399999999999999</v>
      </c>
      <c r="AQ436">
        <v>8.1588999999999992</v>
      </c>
      <c r="AR436">
        <v>0</v>
      </c>
      <c r="AS436">
        <v>500</v>
      </c>
      <c r="AT436" t="s">
        <v>29</v>
      </c>
    </row>
    <row r="437" spans="39:46" x14ac:dyDescent="0.3">
      <c r="AM437">
        <v>217.5</v>
      </c>
      <c r="AN437">
        <f t="shared" si="44"/>
        <v>1.3258380041762829E-2</v>
      </c>
      <c r="AO437">
        <v>47.87</v>
      </c>
      <c r="AP437">
        <v>0.14299999999999999</v>
      </c>
      <c r="AQ437">
        <v>8.1595999999999993</v>
      </c>
      <c r="AR437">
        <v>0</v>
      </c>
      <c r="AS437">
        <v>500</v>
      </c>
      <c r="AT437" t="s">
        <v>29</v>
      </c>
    </row>
    <row r="438" spans="39:46" x14ac:dyDescent="0.3">
      <c r="AM438">
        <v>218</v>
      </c>
      <c r="AN438">
        <f t="shared" si="44"/>
        <v>1.3285306077590943E-2</v>
      </c>
      <c r="AO438">
        <v>47.38</v>
      </c>
      <c r="AP438">
        <v>0.14299999999999999</v>
      </c>
      <c r="AQ438">
        <v>8.1602999999999994</v>
      </c>
      <c r="AR438">
        <v>0</v>
      </c>
      <c r="AS438">
        <v>500</v>
      </c>
      <c r="AT438" t="s">
        <v>29</v>
      </c>
    </row>
    <row r="439" spans="39:46" x14ac:dyDescent="0.3">
      <c r="AM439">
        <v>218.5</v>
      </c>
      <c r="AN439">
        <f t="shared" si="44"/>
        <v>1.3201121002307945E-2</v>
      </c>
      <c r="AO439">
        <v>46.89</v>
      </c>
      <c r="AP439">
        <v>0.14199999999999999</v>
      </c>
      <c r="AQ439">
        <v>8.1608000000000001</v>
      </c>
      <c r="AR439">
        <v>0</v>
      </c>
      <c r="AS439">
        <v>500</v>
      </c>
      <c r="AT439" t="s">
        <v>29</v>
      </c>
    </row>
    <row r="440" spans="39:46" x14ac:dyDescent="0.3">
      <c r="AM440">
        <v>219</v>
      </c>
      <c r="AN440">
        <f t="shared" si="44"/>
        <v>1.3118584459830749E-2</v>
      </c>
      <c r="AO440">
        <v>46.37</v>
      </c>
      <c r="AP440">
        <v>0.14099999999999999</v>
      </c>
      <c r="AQ440">
        <v>8.1616</v>
      </c>
      <c r="AR440">
        <v>0</v>
      </c>
      <c r="AS440">
        <v>500</v>
      </c>
      <c r="AT440" t="s">
        <v>29</v>
      </c>
    </row>
    <row r="441" spans="39:46" x14ac:dyDescent="0.3">
      <c r="AM441">
        <v>219.5</v>
      </c>
      <c r="AN441">
        <f t="shared" si="44"/>
        <v>1.3037696450159361E-2</v>
      </c>
      <c r="AO441">
        <v>45.82</v>
      </c>
      <c r="AP441">
        <v>0.14000000000000001</v>
      </c>
      <c r="AQ441">
        <v>8.1626999999999992</v>
      </c>
      <c r="AR441">
        <v>0</v>
      </c>
      <c r="AS441">
        <v>500</v>
      </c>
      <c r="AT441" t="s">
        <v>29</v>
      </c>
    </row>
    <row r="442" spans="39:46" x14ac:dyDescent="0.3">
      <c r="AM442">
        <v>220</v>
      </c>
      <c r="AN442">
        <f t="shared" si="44"/>
        <v>1.3065171996922741E-2</v>
      </c>
      <c r="AO442">
        <v>45.32</v>
      </c>
      <c r="AP442">
        <v>0.14000000000000001</v>
      </c>
      <c r="AQ442">
        <v>8.1635000000000009</v>
      </c>
      <c r="AR442">
        <v>0</v>
      </c>
      <c r="AS442">
        <v>500</v>
      </c>
      <c r="AT442" t="s">
        <v>29</v>
      </c>
    </row>
    <row r="443" spans="39:46" x14ac:dyDescent="0.3">
      <c r="AM443">
        <v>220.5</v>
      </c>
      <c r="AN443">
        <f t="shared" si="44"/>
        <v>1.2869875810528631E-2</v>
      </c>
      <c r="AO443">
        <v>44.83</v>
      </c>
      <c r="AP443">
        <v>0.13800000000000001</v>
      </c>
      <c r="AQ443">
        <v>8.1646000000000001</v>
      </c>
      <c r="AR443">
        <v>0</v>
      </c>
      <c r="AS443">
        <v>500</v>
      </c>
      <c r="AT443" t="s">
        <v>29</v>
      </c>
    </row>
    <row r="444" spans="39:46" x14ac:dyDescent="0.3">
      <c r="AM444">
        <v>221</v>
      </c>
      <c r="AN444">
        <f t="shared" si="44"/>
        <v>1.2900648422903617E-2</v>
      </c>
      <c r="AO444">
        <v>44.27</v>
      </c>
      <c r="AP444">
        <v>0.13800000000000001</v>
      </c>
      <c r="AQ444">
        <v>8.1654</v>
      </c>
      <c r="AR444">
        <v>0</v>
      </c>
      <c r="AS444">
        <v>500</v>
      </c>
      <c r="AT444" t="s">
        <v>29</v>
      </c>
    </row>
    <row r="445" spans="39:46" x14ac:dyDescent="0.3">
      <c r="AM445">
        <v>221.5</v>
      </c>
      <c r="AN445">
        <f t="shared" si="44"/>
        <v>1.2821958456973294E-2</v>
      </c>
      <c r="AO445">
        <v>43.68</v>
      </c>
      <c r="AP445">
        <v>0.13700000000000001</v>
      </c>
      <c r="AQ445">
        <v>8.1661000000000001</v>
      </c>
      <c r="AR445">
        <v>0</v>
      </c>
      <c r="AS445">
        <v>500</v>
      </c>
      <c r="AT445" t="s">
        <v>29</v>
      </c>
    </row>
    <row r="446" spans="39:46" x14ac:dyDescent="0.3">
      <c r="AM446">
        <v>222</v>
      </c>
      <c r="AN446">
        <f t="shared" si="44"/>
        <v>1.2743268491042972E-2</v>
      </c>
      <c r="AO446">
        <v>43.09</v>
      </c>
      <c r="AP446">
        <v>0.13600000000000001</v>
      </c>
      <c r="AQ446">
        <v>8.1670999999999996</v>
      </c>
      <c r="AR446">
        <v>0</v>
      </c>
      <c r="AS446">
        <v>500</v>
      </c>
      <c r="AT446" t="s">
        <v>29</v>
      </c>
    </row>
    <row r="447" spans="39:46" x14ac:dyDescent="0.3">
      <c r="AM447">
        <v>222.5</v>
      </c>
      <c r="AN447">
        <f t="shared" si="44"/>
        <v>1.2664578525112651E-2</v>
      </c>
      <c r="AO447">
        <v>42.5</v>
      </c>
      <c r="AP447">
        <v>0.13500000000000001</v>
      </c>
      <c r="AQ447">
        <v>8.1681000000000008</v>
      </c>
      <c r="AR447">
        <v>0</v>
      </c>
      <c r="AS447">
        <v>500</v>
      </c>
      <c r="AT447" t="s">
        <v>29</v>
      </c>
    </row>
    <row r="448" spans="39:46" x14ac:dyDescent="0.3">
      <c r="AM448">
        <v>223</v>
      </c>
      <c r="AN448">
        <f t="shared" si="44"/>
        <v>1.2584240026376526E-2</v>
      </c>
      <c r="AO448">
        <v>41.94</v>
      </c>
      <c r="AP448">
        <v>0.13400000000000001</v>
      </c>
      <c r="AQ448">
        <v>8.1690000000000005</v>
      </c>
      <c r="AR448">
        <v>0</v>
      </c>
      <c r="AS448">
        <v>500</v>
      </c>
      <c r="AT448" t="s">
        <v>29</v>
      </c>
    </row>
    <row r="449" spans="39:46" x14ac:dyDescent="0.3">
      <c r="AM449">
        <v>223.5</v>
      </c>
      <c r="AN449">
        <f t="shared" si="44"/>
        <v>1.2505000549510936E-2</v>
      </c>
      <c r="AO449">
        <v>41.36</v>
      </c>
      <c r="AP449">
        <v>0.13300000000000001</v>
      </c>
      <c r="AQ449">
        <v>8.1697000000000006</v>
      </c>
      <c r="AR449">
        <v>0</v>
      </c>
      <c r="AS449">
        <v>500</v>
      </c>
      <c r="AT449" t="s">
        <v>29</v>
      </c>
    </row>
    <row r="450" spans="39:46" x14ac:dyDescent="0.3">
      <c r="AM450">
        <v>224</v>
      </c>
      <c r="AN450">
        <f t="shared" si="44"/>
        <v>1.242740960545115E-2</v>
      </c>
      <c r="AO450">
        <v>40.75</v>
      </c>
      <c r="AP450">
        <v>0.13200000000000001</v>
      </c>
      <c r="AQ450">
        <v>8.1707000000000001</v>
      </c>
      <c r="AR450">
        <v>0</v>
      </c>
      <c r="AS450">
        <v>500</v>
      </c>
      <c r="AT450" t="s">
        <v>29</v>
      </c>
    </row>
    <row r="451" spans="39:46" x14ac:dyDescent="0.3">
      <c r="AM451">
        <v>224.5</v>
      </c>
      <c r="AN451">
        <f t="shared" si="44"/>
        <v>1.2345972084844489E-2</v>
      </c>
      <c r="AO451">
        <v>40.21</v>
      </c>
      <c r="AP451">
        <v>0.13100000000000001</v>
      </c>
      <c r="AQ451">
        <v>8.1715999999999998</v>
      </c>
      <c r="AR451">
        <v>0</v>
      </c>
      <c r="AS451">
        <v>500</v>
      </c>
      <c r="AT451" t="s">
        <v>29</v>
      </c>
    </row>
    <row r="452" spans="39:46" x14ac:dyDescent="0.3">
      <c r="AM452">
        <v>225</v>
      </c>
      <c r="AN452">
        <f t="shared" si="44"/>
        <v>1.2377843719090011E-2</v>
      </c>
      <c r="AO452">
        <v>39.630000000000003</v>
      </c>
      <c r="AP452">
        <v>0.13100000000000001</v>
      </c>
      <c r="AQ452">
        <v>8.1724999999999994</v>
      </c>
      <c r="AR452">
        <v>0</v>
      </c>
      <c r="AS452">
        <v>500</v>
      </c>
      <c r="AT452" t="s">
        <v>29</v>
      </c>
    </row>
    <row r="453" spans="39:46" x14ac:dyDescent="0.3">
      <c r="AM453">
        <v>225.5</v>
      </c>
      <c r="AN453">
        <f t="shared" ref="AN453:AN516" si="45">(AP453-AO453/2022)/9</f>
        <v>1.2300252775030225E-2</v>
      </c>
      <c r="AO453">
        <v>39.020000000000003</v>
      </c>
      <c r="AP453">
        <v>0.13</v>
      </c>
      <c r="AQ453">
        <v>8.1732999999999993</v>
      </c>
      <c r="AR453">
        <v>0</v>
      </c>
      <c r="AS453">
        <v>500</v>
      </c>
      <c r="AT453" t="s">
        <v>29</v>
      </c>
    </row>
    <row r="454" spans="39:46" x14ac:dyDescent="0.3">
      <c r="AM454">
        <v>226</v>
      </c>
      <c r="AN454">
        <f t="shared" si="45"/>
        <v>1.2112649741729861E-2</v>
      </c>
      <c r="AO454">
        <v>38.39</v>
      </c>
      <c r="AP454">
        <v>0.128</v>
      </c>
      <c r="AQ454">
        <v>8.1747999999999994</v>
      </c>
      <c r="AR454">
        <v>0</v>
      </c>
      <c r="AS454">
        <v>500</v>
      </c>
      <c r="AT454" t="s">
        <v>29</v>
      </c>
    </row>
    <row r="455" spans="39:46" x14ac:dyDescent="0.3">
      <c r="AM455">
        <v>226.5</v>
      </c>
      <c r="AN455">
        <f t="shared" si="45"/>
        <v>1.2044400483569624E-2</v>
      </c>
      <c r="AO455">
        <v>37.61</v>
      </c>
      <c r="AP455">
        <v>0.127</v>
      </c>
      <c r="AQ455">
        <v>8.1760000000000002</v>
      </c>
      <c r="AR455">
        <v>0</v>
      </c>
      <c r="AS455">
        <v>500</v>
      </c>
      <c r="AT455" t="s">
        <v>29</v>
      </c>
    </row>
    <row r="456" spans="39:46" x14ac:dyDescent="0.3">
      <c r="AM456">
        <v>227</v>
      </c>
      <c r="AN456">
        <f t="shared" si="45"/>
        <v>1.1971755137927245E-2</v>
      </c>
      <c r="AO456">
        <v>36.909999999999997</v>
      </c>
      <c r="AP456">
        <v>0.126</v>
      </c>
      <c r="AQ456">
        <v>8.1769999999999996</v>
      </c>
      <c r="AR456">
        <v>0</v>
      </c>
      <c r="AS456">
        <v>500</v>
      </c>
      <c r="AT456" t="s">
        <v>29</v>
      </c>
    </row>
    <row r="457" spans="39:46" x14ac:dyDescent="0.3">
      <c r="AM457">
        <v>227.5</v>
      </c>
      <c r="AN457">
        <f t="shared" si="45"/>
        <v>1.1897461259479063E-2</v>
      </c>
      <c r="AO457">
        <v>36.24</v>
      </c>
      <c r="AP457">
        <v>0.125</v>
      </c>
      <c r="AQ457">
        <v>8.1781000000000006</v>
      </c>
      <c r="AR457">
        <v>0</v>
      </c>
      <c r="AS457">
        <v>500</v>
      </c>
      <c r="AT457" t="s">
        <v>29</v>
      </c>
    </row>
    <row r="458" spans="39:46" x14ac:dyDescent="0.3">
      <c r="AM458">
        <v>228</v>
      </c>
      <c r="AN458">
        <f t="shared" si="45"/>
        <v>1.1820969337289813E-2</v>
      </c>
      <c r="AO458">
        <v>35.61</v>
      </c>
      <c r="AP458">
        <v>0.124</v>
      </c>
      <c r="AQ458">
        <v>8.1793999999999993</v>
      </c>
      <c r="AR458">
        <v>0</v>
      </c>
      <c r="AS458">
        <v>500</v>
      </c>
      <c r="AT458" t="s">
        <v>29</v>
      </c>
    </row>
    <row r="459" spans="39:46" x14ac:dyDescent="0.3">
      <c r="AM459">
        <v>228.5</v>
      </c>
      <c r="AN459">
        <f t="shared" si="45"/>
        <v>1.1638861413342125E-2</v>
      </c>
      <c r="AO459">
        <v>34.880000000000003</v>
      </c>
      <c r="AP459">
        <v>0.122</v>
      </c>
      <c r="AQ459">
        <v>8.1806999999999999</v>
      </c>
      <c r="AR459">
        <v>0</v>
      </c>
      <c r="AS459">
        <v>500</v>
      </c>
      <c r="AT459" t="s">
        <v>29</v>
      </c>
    </row>
    <row r="460" spans="39:46" x14ac:dyDescent="0.3">
      <c r="AM460">
        <v>229</v>
      </c>
      <c r="AN460">
        <f t="shared" si="45"/>
        <v>1.1565117045829212E-2</v>
      </c>
      <c r="AO460">
        <v>34.200000000000003</v>
      </c>
      <c r="AP460">
        <v>0.121</v>
      </c>
      <c r="AQ460">
        <v>8.1818000000000008</v>
      </c>
      <c r="AR460">
        <v>0</v>
      </c>
      <c r="AS460">
        <v>500</v>
      </c>
      <c r="AT460" t="s">
        <v>29</v>
      </c>
    </row>
    <row r="461" spans="39:46" x14ac:dyDescent="0.3">
      <c r="AM461">
        <v>229.5</v>
      </c>
      <c r="AN461">
        <f t="shared" si="45"/>
        <v>1.1489174634575227E-2</v>
      </c>
      <c r="AO461">
        <v>33.56</v>
      </c>
      <c r="AP461">
        <v>0.12</v>
      </c>
      <c r="AQ461">
        <v>8.1829000000000001</v>
      </c>
      <c r="AR461">
        <v>0</v>
      </c>
      <c r="AS461">
        <v>500</v>
      </c>
      <c r="AT461" t="s">
        <v>29</v>
      </c>
    </row>
    <row r="462" spans="39:46" x14ac:dyDescent="0.3">
      <c r="AM462">
        <v>230</v>
      </c>
      <c r="AN462">
        <f t="shared" si="45"/>
        <v>1.1413232223321242E-2</v>
      </c>
      <c r="AO462">
        <v>32.92</v>
      </c>
      <c r="AP462">
        <v>0.11899999999999999</v>
      </c>
      <c r="AQ462">
        <v>8.1844000000000001</v>
      </c>
      <c r="AR462">
        <v>0</v>
      </c>
      <c r="AS462">
        <v>500</v>
      </c>
      <c r="AT462" t="s">
        <v>29</v>
      </c>
    </row>
    <row r="463" spans="39:46" x14ac:dyDescent="0.3">
      <c r="AM463">
        <v>230.5</v>
      </c>
      <c r="AN463">
        <f t="shared" si="45"/>
        <v>1.1333992746455654E-2</v>
      </c>
      <c r="AO463">
        <v>32.340000000000003</v>
      </c>
      <c r="AP463">
        <v>0.11799999999999999</v>
      </c>
      <c r="AQ463">
        <v>8.1854999999999993</v>
      </c>
      <c r="AR463">
        <v>0</v>
      </c>
      <c r="AS463">
        <v>500</v>
      </c>
      <c r="AT463" t="s">
        <v>29</v>
      </c>
    </row>
    <row r="464" spans="39:46" x14ac:dyDescent="0.3">
      <c r="AM464">
        <v>231</v>
      </c>
      <c r="AN464">
        <f t="shared" si="45"/>
        <v>1.1258599846136939E-2</v>
      </c>
      <c r="AO464">
        <v>31.69</v>
      </c>
      <c r="AP464">
        <v>0.11700000000000001</v>
      </c>
      <c r="AQ464">
        <v>8.1864000000000008</v>
      </c>
      <c r="AR464">
        <v>0</v>
      </c>
      <c r="AS464">
        <v>500</v>
      </c>
      <c r="AT464" t="s">
        <v>29</v>
      </c>
    </row>
    <row r="465" spans="39:46" x14ac:dyDescent="0.3">
      <c r="AM465">
        <v>231.5</v>
      </c>
      <c r="AN465">
        <f t="shared" si="45"/>
        <v>1.1071546323771844E-2</v>
      </c>
      <c r="AO465">
        <v>31.05</v>
      </c>
      <c r="AP465">
        <v>0.115</v>
      </c>
      <c r="AQ465">
        <v>8.1875999999999998</v>
      </c>
      <c r="AR465">
        <v>0</v>
      </c>
      <c r="AS465">
        <v>500</v>
      </c>
      <c r="AT465" t="s">
        <v>29</v>
      </c>
    </row>
    <row r="466" spans="39:46" x14ac:dyDescent="0.3">
      <c r="AM466">
        <v>232</v>
      </c>
      <c r="AN466">
        <f t="shared" si="45"/>
        <v>1.0994504890647325E-2</v>
      </c>
      <c r="AO466">
        <v>30.43</v>
      </c>
      <c r="AP466">
        <v>0.114</v>
      </c>
      <c r="AQ466">
        <v>8.1888000000000005</v>
      </c>
      <c r="AR466">
        <v>0</v>
      </c>
      <c r="AS466">
        <v>500</v>
      </c>
      <c r="AT466" t="s">
        <v>29</v>
      </c>
    </row>
    <row r="467" spans="39:46" x14ac:dyDescent="0.3">
      <c r="AM467">
        <v>232.5</v>
      </c>
      <c r="AN467">
        <f t="shared" si="45"/>
        <v>1.0917463457522805E-2</v>
      </c>
      <c r="AO467">
        <v>29.81</v>
      </c>
      <c r="AP467">
        <v>0.113</v>
      </c>
      <c r="AQ467">
        <v>8.1900999999999993</v>
      </c>
      <c r="AR467">
        <v>0</v>
      </c>
      <c r="AS467">
        <v>500</v>
      </c>
      <c r="AT467" t="s">
        <v>29</v>
      </c>
    </row>
    <row r="468" spans="39:46" x14ac:dyDescent="0.3">
      <c r="AM468">
        <v>233</v>
      </c>
      <c r="AN468">
        <f t="shared" si="45"/>
        <v>1.0837674469721947E-2</v>
      </c>
      <c r="AO468">
        <v>29.24</v>
      </c>
      <c r="AP468">
        <v>0.112</v>
      </c>
      <c r="AQ468">
        <v>8.1912000000000003</v>
      </c>
      <c r="AR468">
        <v>0</v>
      </c>
      <c r="AS468">
        <v>500</v>
      </c>
      <c r="AT468" t="s">
        <v>29</v>
      </c>
    </row>
    <row r="469" spans="39:46" x14ac:dyDescent="0.3">
      <c r="AM469">
        <v>233.5</v>
      </c>
      <c r="AN469">
        <f t="shared" si="45"/>
        <v>1.0651170458292121E-2</v>
      </c>
      <c r="AO469">
        <v>28.59</v>
      </c>
      <c r="AP469">
        <v>0.11</v>
      </c>
      <c r="AQ469">
        <v>8.1928999999999998</v>
      </c>
      <c r="AR469">
        <v>0</v>
      </c>
      <c r="AS469">
        <v>500</v>
      </c>
      <c r="AT469" t="s">
        <v>29</v>
      </c>
    </row>
    <row r="470" spans="39:46" x14ac:dyDescent="0.3">
      <c r="AM470">
        <v>234</v>
      </c>
      <c r="AN470">
        <f t="shared" si="45"/>
        <v>1.0575228047038136E-2</v>
      </c>
      <c r="AO470">
        <v>27.95</v>
      </c>
      <c r="AP470">
        <v>0.109</v>
      </c>
      <c r="AQ470">
        <v>8.1938999999999993</v>
      </c>
      <c r="AR470">
        <v>0</v>
      </c>
      <c r="AS470">
        <v>500</v>
      </c>
      <c r="AT470" t="s">
        <v>29</v>
      </c>
    </row>
    <row r="471" spans="39:46" x14ac:dyDescent="0.3">
      <c r="AM471">
        <v>234.5</v>
      </c>
      <c r="AN471">
        <f t="shared" si="45"/>
        <v>1.0494340037366745E-2</v>
      </c>
      <c r="AO471">
        <v>27.4</v>
      </c>
      <c r="AP471">
        <v>0.108</v>
      </c>
      <c r="AQ471">
        <v>8.1946999999999992</v>
      </c>
      <c r="AR471">
        <v>0</v>
      </c>
      <c r="AS471">
        <v>500</v>
      </c>
      <c r="AT471" t="s">
        <v>29</v>
      </c>
    </row>
    <row r="472" spans="39:46" x14ac:dyDescent="0.3">
      <c r="AM472">
        <v>235</v>
      </c>
      <c r="AN472">
        <f t="shared" si="45"/>
        <v>1.0416749093306955E-2</v>
      </c>
      <c r="AO472">
        <v>26.79</v>
      </c>
      <c r="AP472">
        <v>0.107</v>
      </c>
      <c r="AQ472">
        <v>8.1959999999999997</v>
      </c>
      <c r="AR472">
        <v>0</v>
      </c>
      <c r="AS472">
        <v>500</v>
      </c>
      <c r="AT472" t="s">
        <v>29</v>
      </c>
    </row>
    <row r="473" spans="39:46" x14ac:dyDescent="0.3">
      <c r="AM473">
        <v>235.5</v>
      </c>
      <c r="AN473">
        <f t="shared" si="45"/>
        <v>1.03369601055061E-2</v>
      </c>
      <c r="AO473">
        <v>26.22</v>
      </c>
      <c r="AP473">
        <v>0.106</v>
      </c>
      <c r="AQ473">
        <v>8.1973000000000003</v>
      </c>
      <c r="AR473">
        <v>0</v>
      </c>
      <c r="AS473">
        <v>500</v>
      </c>
      <c r="AT473" t="s">
        <v>29</v>
      </c>
    </row>
    <row r="474" spans="39:46" x14ac:dyDescent="0.3">
      <c r="AM474">
        <v>236</v>
      </c>
      <c r="AN474">
        <f t="shared" si="45"/>
        <v>1.0144411473788327E-2</v>
      </c>
      <c r="AO474">
        <v>25.68</v>
      </c>
      <c r="AP474">
        <v>0.104</v>
      </c>
      <c r="AQ474">
        <v>8.1987000000000005</v>
      </c>
      <c r="AR474">
        <v>0</v>
      </c>
      <c r="AS474">
        <v>500</v>
      </c>
      <c r="AT474" t="s">
        <v>29</v>
      </c>
    </row>
    <row r="475" spans="39:46" x14ac:dyDescent="0.3">
      <c r="AM475">
        <v>236.5</v>
      </c>
      <c r="AN475">
        <f t="shared" si="45"/>
        <v>1.0065171996922738E-2</v>
      </c>
      <c r="AO475">
        <v>25.1</v>
      </c>
      <c r="AP475">
        <v>0.10299999999999999</v>
      </c>
      <c r="AQ475">
        <v>8.1999999999999993</v>
      </c>
      <c r="AR475">
        <v>0</v>
      </c>
      <c r="AS475">
        <v>500</v>
      </c>
      <c r="AT475" t="s">
        <v>29</v>
      </c>
    </row>
    <row r="476" spans="39:46" x14ac:dyDescent="0.3">
      <c r="AM476">
        <v>237</v>
      </c>
      <c r="AN476">
        <f t="shared" si="45"/>
        <v>9.984283987251345E-3</v>
      </c>
      <c r="AO476">
        <v>24.55</v>
      </c>
      <c r="AP476">
        <v>0.10199999999999999</v>
      </c>
      <c r="AQ476">
        <v>8.2012999999999998</v>
      </c>
      <c r="AR476">
        <v>0</v>
      </c>
      <c r="AS476">
        <v>500</v>
      </c>
      <c r="AT476" t="s">
        <v>29</v>
      </c>
    </row>
    <row r="477" spans="39:46" x14ac:dyDescent="0.3">
      <c r="AM477">
        <v>237.5</v>
      </c>
      <c r="AN477">
        <f t="shared" si="45"/>
        <v>9.7933838883393787E-3</v>
      </c>
      <c r="AO477">
        <v>23.98</v>
      </c>
      <c r="AP477">
        <v>0.1</v>
      </c>
      <c r="AQ477">
        <v>8.2026000000000003</v>
      </c>
      <c r="AR477">
        <v>0</v>
      </c>
      <c r="AS477">
        <v>500</v>
      </c>
      <c r="AT477" t="s">
        <v>29</v>
      </c>
    </row>
    <row r="478" spans="39:46" x14ac:dyDescent="0.3">
      <c r="AM478">
        <v>238</v>
      </c>
      <c r="AN478">
        <f t="shared" si="45"/>
        <v>9.7157929442795929E-3</v>
      </c>
      <c r="AO478">
        <v>23.37</v>
      </c>
      <c r="AP478">
        <v>9.9000000000000005E-2</v>
      </c>
      <c r="AQ478">
        <v>8.2039000000000009</v>
      </c>
      <c r="AR478">
        <v>0</v>
      </c>
      <c r="AS478">
        <v>500</v>
      </c>
      <c r="AT478" t="s">
        <v>29</v>
      </c>
    </row>
    <row r="479" spans="39:46" x14ac:dyDescent="0.3">
      <c r="AM479">
        <v>238.5</v>
      </c>
      <c r="AN479">
        <f t="shared" si="45"/>
        <v>9.6332564018023967E-3</v>
      </c>
      <c r="AO479">
        <v>22.85</v>
      </c>
      <c r="AP479">
        <v>9.8000000000000004E-2</v>
      </c>
      <c r="AQ479">
        <v>8.2050000000000001</v>
      </c>
      <c r="AR479">
        <v>0</v>
      </c>
      <c r="AS479">
        <v>500</v>
      </c>
      <c r="AT479" t="s">
        <v>29</v>
      </c>
    </row>
    <row r="480" spans="39:46" x14ac:dyDescent="0.3">
      <c r="AM480">
        <v>239</v>
      </c>
      <c r="AN480">
        <f t="shared" si="45"/>
        <v>9.5496208374546646E-3</v>
      </c>
      <c r="AO480">
        <v>22.35</v>
      </c>
      <c r="AP480">
        <v>9.7000000000000003E-2</v>
      </c>
      <c r="AQ480">
        <v>8.2063000000000006</v>
      </c>
      <c r="AR480">
        <v>0</v>
      </c>
      <c r="AS480">
        <v>500</v>
      </c>
      <c r="AT480" t="s">
        <v>29</v>
      </c>
    </row>
    <row r="481" spans="39:46" x14ac:dyDescent="0.3">
      <c r="AM481">
        <v>239.5</v>
      </c>
      <c r="AN481">
        <f t="shared" si="45"/>
        <v>9.3548741619958239E-3</v>
      </c>
      <c r="AO481">
        <v>21.85</v>
      </c>
      <c r="AP481">
        <v>9.5000000000000001E-2</v>
      </c>
      <c r="AQ481">
        <v>8.2081999999999997</v>
      </c>
      <c r="AR481">
        <v>0</v>
      </c>
      <c r="AS481">
        <v>500</v>
      </c>
      <c r="AT481" t="s">
        <v>29</v>
      </c>
    </row>
    <row r="482" spans="39:46" x14ac:dyDescent="0.3">
      <c r="AM482">
        <v>240</v>
      </c>
      <c r="AN482">
        <f t="shared" si="45"/>
        <v>9.1579294427959115E-3</v>
      </c>
      <c r="AO482">
        <v>21.39</v>
      </c>
      <c r="AP482">
        <v>9.2999999999999999E-2</v>
      </c>
      <c r="AQ482">
        <v>8.2096</v>
      </c>
      <c r="AR482">
        <v>0</v>
      </c>
      <c r="AS482">
        <v>500</v>
      </c>
      <c r="AT482" t="s">
        <v>29</v>
      </c>
    </row>
    <row r="483" spans="39:46" x14ac:dyDescent="0.3">
      <c r="AM483">
        <v>240.5</v>
      </c>
      <c r="AN483">
        <f t="shared" si="45"/>
        <v>9.0720958347071112E-3</v>
      </c>
      <c r="AO483">
        <v>20.93</v>
      </c>
      <c r="AP483">
        <v>9.1999999999999998E-2</v>
      </c>
      <c r="AQ483">
        <v>8.2106999999999992</v>
      </c>
      <c r="AR483">
        <v>0</v>
      </c>
      <c r="AS483">
        <v>500</v>
      </c>
      <c r="AT483" t="s">
        <v>29</v>
      </c>
    </row>
    <row r="484" spans="39:46" x14ac:dyDescent="0.3">
      <c r="AM484">
        <v>241</v>
      </c>
      <c r="AN484">
        <f t="shared" si="45"/>
        <v>8.9851632047477734E-3</v>
      </c>
      <c r="AO484">
        <v>20.49</v>
      </c>
      <c r="AP484">
        <v>9.0999999999999998E-2</v>
      </c>
      <c r="AQ484">
        <v>8.2119999999999997</v>
      </c>
      <c r="AR484">
        <v>0</v>
      </c>
      <c r="AS484">
        <v>500</v>
      </c>
      <c r="AT484" t="s">
        <v>29</v>
      </c>
    </row>
    <row r="485" spans="39:46" x14ac:dyDescent="0.3">
      <c r="AM485">
        <v>241.5</v>
      </c>
      <c r="AN485">
        <f t="shared" si="45"/>
        <v>8.7909660402241997E-3</v>
      </c>
      <c r="AO485">
        <v>19.98</v>
      </c>
      <c r="AP485">
        <v>8.8999999999999996E-2</v>
      </c>
      <c r="AQ485">
        <v>8.2138000000000009</v>
      </c>
      <c r="AR485">
        <v>0</v>
      </c>
      <c r="AS485">
        <v>500</v>
      </c>
      <c r="AT485" t="s">
        <v>29</v>
      </c>
    </row>
    <row r="486" spans="39:46" x14ac:dyDescent="0.3">
      <c r="AM486">
        <v>242</v>
      </c>
      <c r="AN486">
        <f t="shared" si="45"/>
        <v>8.7095285196175393E-3</v>
      </c>
      <c r="AO486">
        <v>19.440000000000001</v>
      </c>
      <c r="AP486">
        <v>8.7999999999999995E-2</v>
      </c>
      <c r="AQ486">
        <v>8.2154000000000007</v>
      </c>
      <c r="AR486">
        <v>0</v>
      </c>
      <c r="AS486">
        <v>500</v>
      </c>
      <c r="AT486" t="s">
        <v>29</v>
      </c>
    </row>
    <row r="487" spans="39:46" x14ac:dyDescent="0.3">
      <c r="AM487">
        <v>242.5</v>
      </c>
      <c r="AN487">
        <f t="shared" si="45"/>
        <v>8.5164303769644997E-3</v>
      </c>
      <c r="AO487">
        <v>18.91</v>
      </c>
      <c r="AP487">
        <v>8.5999999999999993E-2</v>
      </c>
      <c r="AQ487">
        <v>8.2167999999999992</v>
      </c>
      <c r="AR487">
        <v>0</v>
      </c>
      <c r="AS487">
        <v>500</v>
      </c>
      <c r="AT487" t="s">
        <v>29</v>
      </c>
    </row>
    <row r="488" spans="39:46" x14ac:dyDescent="0.3">
      <c r="AM488">
        <v>243</v>
      </c>
      <c r="AN488">
        <f t="shared" si="45"/>
        <v>8.4333443235520399E-3</v>
      </c>
      <c r="AO488">
        <v>18.399999999999999</v>
      </c>
      <c r="AP488">
        <v>8.5000000000000006E-2</v>
      </c>
      <c r="AQ488">
        <v>8.2185000000000006</v>
      </c>
      <c r="AR488">
        <v>0</v>
      </c>
      <c r="AS488">
        <v>500</v>
      </c>
      <c r="AT488" t="s">
        <v>29</v>
      </c>
    </row>
    <row r="489" spans="39:46" x14ac:dyDescent="0.3">
      <c r="AM489">
        <v>243.5</v>
      </c>
      <c r="AN489">
        <f t="shared" si="45"/>
        <v>8.2358500934168587E-3</v>
      </c>
      <c r="AO489">
        <v>17.95</v>
      </c>
      <c r="AP489">
        <v>8.3000000000000004E-2</v>
      </c>
      <c r="AQ489">
        <v>8.2196999999999996</v>
      </c>
      <c r="AR489">
        <v>0</v>
      </c>
      <c r="AS489">
        <v>500</v>
      </c>
      <c r="AT489" t="s">
        <v>29</v>
      </c>
    </row>
    <row r="490" spans="39:46" x14ac:dyDescent="0.3">
      <c r="AM490">
        <v>244</v>
      </c>
      <c r="AN490">
        <f t="shared" si="45"/>
        <v>8.1516650181338614E-3</v>
      </c>
      <c r="AO490">
        <v>17.46</v>
      </c>
      <c r="AP490">
        <v>8.2000000000000003E-2</v>
      </c>
      <c r="AQ490">
        <v>8.2205999999999992</v>
      </c>
      <c r="AR490">
        <v>0</v>
      </c>
      <c r="AS490">
        <v>500</v>
      </c>
      <c r="AT490" t="s">
        <v>29</v>
      </c>
    </row>
    <row r="491" spans="39:46" x14ac:dyDescent="0.3">
      <c r="AM491">
        <v>244.5</v>
      </c>
      <c r="AN491">
        <f t="shared" si="45"/>
        <v>8.0713265193977368E-3</v>
      </c>
      <c r="AO491">
        <v>16.899999999999999</v>
      </c>
      <c r="AP491">
        <v>8.1000000000000003E-2</v>
      </c>
      <c r="AQ491">
        <v>8.2219999999999995</v>
      </c>
      <c r="AR491">
        <v>0</v>
      </c>
      <c r="AS491">
        <v>500</v>
      </c>
      <c r="AT491" t="s">
        <v>29</v>
      </c>
    </row>
    <row r="492" spans="39:46" x14ac:dyDescent="0.3">
      <c r="AM492">
        <v>245</v>
      </c>
      <c r="AN492">
        <f t="shared" si="45"/>
        <v>7.9893394878558077E-3</v>
      </c>
      <c r="AO492">
        <v>16.37</v>
      </c>
      <c r="AP492">
        <v>0.08</v>
      </c>
      <c r="AQ492">
        <v>8.2233000000000001</v>
      </c>
      <c r="AR492">
        <v>0</v>
      </c>
      <c r="AS492">
        <v>500</v>
      </c>
      <c r="AT492" t="s">
        <v>29</v>
      </c>
    </row>
    <row r="493" spans="39:46" x14ac:dyDescent="0.3">
      <c r="AM493">
        <v>245.5</v>
      </c>
      <c r="AN493">
        <f t="shared" si="45"/>
        <v>7.9051544125728103E-3</v>
      </c>
      <c r="AO493">
        <v>15.88</v>
      </c>
      <c r="AP493">
        <v>7.9000000000000001E-2</v>
      </c>
      <c r="AQ493">
        <v>8.2241999999999997</v>
      </c>
      <c r="AR493">
        <v>0</v>
      </c>
      <c r="AS493">
        <v>500</v>
      </c>
      <c r="AT493" t="s">
        <v>29</v>
      </c>
    </row>
    <row r="494" spans="39:46" x14ac:dyDescent="0.3">
      <c r="AM494">
        <v>246</v>
      </c>
      <c r="AN494">
        <f t="shared" si="45"/>
        <v>7.8198703154192771E-3</v>
      </c>
      <c r="AO494">
        <v>15.41</v>
      </c>
      <c r="AP494">
        <v>7.8E-2</v>
      </c>
      <c r="AQ494">
        <v>8.2255000000000003</v>
      </c>
      <c r="AR494">
        <v>0</v>
      </c>
      <c r="AS494">
        <v>500</v>
      </c>
      <c r="AT494" t="s">
        <v>29</v>
      </c>
    </row>
    <row r="495" spans="39:46" x14ac:dyDescent="0.3">
      <c r="AM495">
        <v>246.5</v>
      </c>
      <c r="AN495">
        <f t="shared" si="45"/>
        <v>7.6229255962193647E-3</v>
      </c>
      <c r="AO495">
        <v>14.95</v>
      </c>
      <c r="AP495">
        <v>7.5999999999999998E-2</v>
      </c>
      <c r="AQ495">
        <v>8.2270000000000003</v>
      </c>
      <c r="AR495">
        <v>0</v>
      </c>
      <c r="AS495">
        <v>500</v>
      </c>
      <c r="AT495" t="s">
        <v>29</v>
      </c>
    </row>
    <row r="496" spans="39:46" x14ac:dyDescent="0.3">
      <c r="AM496">
        <v>247</v>
      </c>
      <c r="AN496">
        <f t="shared" si="45"/>
        <v>7.5387405209363656E-3</v>
      </c>
      <c r="AO496">
        <v>14.46</v>
      </c>
      <c r="AP496">
        <v>7.4999999999999997E-2</v>
      </c>
      <c r="AQ496">
        <v>8.2281999999999993</v>
      </c>
      <c r="AR496">
        <v>0</v>
      </c>
      <c r="AS496">
        <v>500</v>
      </c>
      <c r="AT496" t="s">
        <v>29</v>
      </c>
    </row>
    <row r="497" spans="39:46" x14ac:dyDescent="0.3">
      <c r="AM497">
        <v>247.5</v>
      </c>
      <c r="AN497">
        <f t="shared" si="45"/>
        <v>7.342345312671722E-3</v>
      </c>
      <c r="AO497">
        <v>13.99</v>
      </c>
      <c r="AP497">
        <v>7.2999999999999995E-2</v>
      </c>
      <c r="AQ497">
        <v>8.2296999999999993</v>
      </c>
      <c r="AR497">
        <v>0</v>
      </c>
      <c r="AS497">
        <v>500</v>
      </c>
      <c r="AT497" t="s">
        <v>29</v>
      </c>
    </row>
    <row r="498" spans="39:46" x14ac:dyDescent="0.3">
      <c r="AM498">
        <v>248</v>
      </c>
      <c r="AN498">
        <f t="shared" si="45"/>
        <v>7.2570612155181879E-3</v>
      </c>
      <c r="AO498">
        <v>13.52</v>
      </c>
      <c r="AP498">
        <v>7.1999999999999995E-2</v>
      </c>
      <c r="AQ498">
        <v>8.2311999999999994</v>
      </c>
      <c r="AR498">
        <v>0</v>
      </c>
      <c r="AS498">
        <v>500</v>
      </c>
      <c r="AT498" t="s">
        <v>29</v>
      </c>
    </row>
    <row r="499" spans="39:46" x14ac:dyDescent="0.3">
      <c r="AM499">
        <v>248.5</v>
      </c>
      <c r="AN499">
        <f t="shared" si="45"/>
        <v>7.0590174744477423E-3</v>
      </c>
      <c r="AO499">
        <v>13.08</v>
      </c>
      <c r="AP499">
        <v>7.0000000000000007E-2</v>
      </c>
      <c r="AQ499">
        <v>8.2327999999999992</v>
      </c>
      <c r="AR499">
        <v>0</v>
      </c>
      <c r="AS499">
        <v>500</v>
      </c>
      <c r="AT499" t="s">
        <v>29</v>
      </c>
    </row>
    <row r="500" spans="39:46" x14ac:dyDescent="0.3">
      <c r="AM500">
        <v>249</v>
      </c>
      <c r="AN500">
        <f t="shared" si="45"/>
        <v>6.8637212880536327E-3</v>
      </c>
      <c r="AO500">
        <v>12.59</v>
      </c>
      <c r="AP500">
        <v>6.8000000000000005E-2</v>
      </c>
      <c r="AQ500">
        <v>8.2349999999999994</v>
      </c>
      <c r="AR500">
        <v>0</v>
      </c>
      <c r="AS500">
        <v>500</v>
      </c>
      <c r="AT500" t="s">
        <v>29</v>
      </c>
    </row>
    <row r="501" spans="39:46" x14ac:dyDescent="0.3">
      <c r="AM501">
        <v>249.5</v>
      </c>
      <c r="AN501">
        <f t="shared" si="45"/>
        <v>6.7806352346411703E-3</v>
      </c>
      <c r="AO501">
        <v>12.08</v>
      </c>
      <c r="AP501">
        <v>6.7000000000000004E-2</v>
      </c>
      <c r="AQ501">
        <v>8.2364999999999995</v>
      </c>
      <c r="AR501">
        <v>0</v>
      </c>
      <c r="AS501">
        <v>500</v>
      </c>
      <c r="AT501" t="s">
        <v>29</v>
      </c>
    </row>
    <row r="502" spans="39:46" x14ac:dyDescent="0.3">
      <c r="AM502">
        <v>250</v>
      </c>
      <c r="AN502">
        <f t="shared" si="45"/>
        <v>6.5853390482470599E-3</v>
      </c>
      <c r="AO502">
        <v>11.59</v>
      </c>
      <c r="AP502">
        <v>6.5000000000000002E-2</v>
      </c>
      <c r="AQ502">
        <v>8.2378</v>
      </c>
      <c r="AR502">
        <v>0</v>
      </c>
      <c r="AS502">
        <v>500</v>
      </c>
      <c r="AT502" t="s">
        <v>29</v>
      </c>
    </row>
    <row r="503" spans="39:46" x14ac:dyDescent="0.3">
      <c r="AM503">
        <v>250.5</v>
      </c>
      <c r="AN503">
        <f t="shared" si="45"/>
        <v>6.4984064182877239E-3</v>
      </c>
      <c r="AO503">
        <v>11.15</v>
      </c>
      <c r="AP503">
        <v>6.4000000000000001E-2</v>
      </c>
      <c r="AQ503">
        <v>8.2390000000000008</v>
      </c>
      <c r="AR503">
        <v>0</v>
      </c>
      <c r="AS503">
        <v>500</v>
      </c>
      <c r="AT503" t="s">
        <v>29</v>
      </c>
    </row>
    <row r="504" spans="39:46" x14ac:dyDescent="0.3">
      <c r="AM504">
        <v>251</v>
      </c>
      <c r="AN504">
        <f t="shared" si="45"/>
        <v>6.2998131662820086E-3</v>
      </c>
      <c r="AO504">
        <v>10.72</v>
      </c>
      <c r="AP504">
        <v>6.2E-2</v>
      </c>
      <c r="AQ504">
        <v>8.2408999999999999</v>
      </c>
      <c r="AR504">
        <v>0</v>
      </c>
      <c r="AS504">
        <v>500</v>
      </c>
      <c r="AT504" t="s">
        <v>29</v>
      </c>
    </row>
    <row r="505" spans="39:46" x14ac:dyDescent="0.3">
      <c r="AM505">
        <v>251.5</v>
      </c>
      <c r="AN505">
        <f t="shared" si="45"/>
        <v>6.1017694252115612E-3</v>
      </c>
      <c r="AO505">
        <v>10.28</v>
      </c>
      <c r="AP505">
        <v>0.06</v>
      </c>
      <c r="AQ505">
        <v>8.2426999999999992</v>
      </c>
      <c r="AR505">
        <v>0</v>
      </c>
      <c r="AS505">
        <v>500</v>
      </c>
      <c r="AT505" t="s">
        <v>29</v>
      </c>
    </row>
    <row r="506" spans="39:46" x14ac:dyDescent="0.3">
      <c r="AM506">
        <v>252</v>
      </c>
      <c r="AN506">
        <f t="shared" si="45"/>
        <v>6.0142872843169572E-3</v>
      </c>
      <c r="AO506">
        <v>9.85</v>
      </c>
      <c r="AP506">
        <v>5.8999999999999997E-2</v>
      </c>
      <c r="AQ506">
        <v>8.2440999999999995</v>
      </c>
      <c r="AR506">
        <v>0</v>
      </c>
      <c r="AS506">
        <v>500</v>
      </c>
      <c r="AT506" t="s">
        <v>29</v>
      </c>
    </row>
    <row r="507" spans="39:46" x14ac:dyDescent="0.3">
      <c r="AM507">
        <v>252.5</v>
      </c>
      <c r="AN507">
        <f t="shared" si="45"/>
        <v>5.8134959885701729E-3</v>
      </c>
      <c r="AO507">
        <v>9.4600000000000009</v>
      </c>
      <c r="AP507">
        <v>5.7000000000000002E-2</v>
      </c>
      <c r="AQ507">
        <v>8.2460000000000004</v>
      </c>
      <c r="AR507">
        <v>0</v>
      </c>
      <c r="AS507">
        <v>500</v>
      </c>
      <c r="AT507" t="s">
        <v>29</v>
      </c>
    </row>
    <row r="508" spans="39:46" x14ac:dyDescent="0.3">
      <c r="AM508">
        <v>253</v>
      </c>
      <c r="AN508">
        <f t="shared" si="45"/>
        <v>5.725464336740301E-3</v>
      </c>
      <c r="AO508">
        <v>9.0399999999999991</v>
      </c>
      <c r="AP508">
        <v>5.6000000000000001E-2</v>
      </c>
      <c r="AQ508">
        <v>8.2475000000000005</v>
      </c>
      <c r="AR508">
        <v>0</v>
      </c>
      <c r="AS508">
        <v>500</v>
      </c>
      <c r="AT508" t="s">
        <v>29</v>
      </c>
    </row>
    <row r="509" spans="39:46" x14ac:dyDescent="0.3">
      <c r="AM509">
        <v>253.5</v>
      </c>
      <c r="AN509">
        <f t="shared" si="45"/>
        <v>5.6357841521046271E-3</v>
      </c>
      <c r="AO509">
        <v>8.65</v>
      </c>
      <c r="AP509">
        <v>5.5E-2</v>
      </c>
      <c r="AQ509">
        <v>8.2484000000000002</v>
      </c>
      <c r="AR509">
        <v>0</v>
      </c>
      <c r="AS509">
        <v>500</v>
      </c>
      <c r="AT509" t="s">
        <v>29</v>
      </c>
    </row>
    <row r="510" spans="39:46" x14ac:dyDescent="0.3">
      <c r="AM510">
        <v>254</v>
      </c>
      <c r="AN510">
        <f t="shared" si="45"/>
        <v>5.4360918782283768E-3</v>
      </c>
      <c r="AO510">
        <v>8.24</v>
      </c>
      <c r="AP510">
        <v>5.2999999999999999E-2</v>
      </c>
      <c r="AQ510">
        <v>8.2502999999999993</v>
      </c>
      <c r="AR510">
        <v>0</v>
      </c>
      <c r="AS510">
        <v>500</v>
      </c>
      <c r="AT510" t="s">
        <v>29</v>
      </c>
    </row>
    <row r="511" spans="39:46" x14ac:dyDescent="0.3">
      <c r="AM511">
        <v>254.5</v>
      </c>
      <c r="AN511">
        <f t="shared" si="45"/>
        <v>5.2347510715463237E-3</v>
      </c>
      <c r="AO511">
        <v>7.86</v>
      </c>
      <c r="AP511">
        <v>5.0999999999999997E-2</v>
      </c>
      <c r="AQ511">
        <v>8.2518999999999991</v>
      </c>
      <c r="AR511">
        <v>0</v>
      </c>
      <c r="AS511">
        <v>500</v>
      </c>
      <c r="AT511" t="s">
        <v>29</v>
      </c>
    </row>
    <row r="512" spans="39:46" x14ac:dyDescent="0.3">
      <c r="AM512">
        <v>255</v>
      </c>
      <c r="AN512">
        <f t="shared" si="45"/>
        <v>5.1450708869106498E-3</v>
      </c>
      <c r="AO512">
        <v>7.47</v>
      </c>
      <c r="AP512">
        <v>0.05</v>
      </c>
      <c r="AQ512">
        <v>8.2530999999999999</v>
      </c>
      <c r="AR512">
        <v>0</v>
      </c>
      <c r="AS512">
        <v>500</v>
      </c>
      <c r="AT512" t="s">
        <v>29</v>
      </c>
    </row>
    <row r="513" spans="39:46" x14ac:dyDescent="0.3">
      <c r="AM513">
        <v>255.5</v>
      </c>
      <c r="AN513">
        <f t="shared" si="45"/>
        <v>4.9437300802285967E-3</v>
      </c>
      <c r="AO513">
        <v>7.09</v>
      </c>
      <c r="AP513">
        <v>4.8000000000000001E-2</v>
      </c>
      <c r="AQ513">
        <v>8.2551000000000005</v>
      </c>
      <c r="AR513">
        <v>0</v>
      </c>
      <c r="AS513">
        <v>500</v>
      </c>
      <c r="AT513" t="s">
        <v>29</v>
      </c>
    </row>
    <row r="514" spans="39:46" x14ac:dyDescent="0.3">
      <c r="AM514">
        <v>256</v>
      </c>
      <c r="AN514">
        <f t="shared" si="45"/>
        <v>4.7418397626112756E-3</v>
      </c>
      <c r="AO514">
        <v>6.72</v>
      </c>
      <c r="AP514">
        <v>4.5999999999999999E-2</v>
      </c>
      <c r="AQ514">
        <v>8.2571999999999992</v>
      </c>
      <c r="AR514">
        <v>0</v>
      </c>
      <c r="AS514">
        <v>500</v>
      </c>
      <c r="AT514" t="s">
        <v>29</v>
      </c>
    </row>
    <row r="515" spans="39:46" x14ac:dyDescent="0.3">
      <c r="AM515">
        <v>256.5</v>
      </c>
      <c r="AN515">
        <f t="shared" si="45"/>
        <v>4.5393999340586876E-3</v>
      </c>
      <c r="AO515">
        <v>6.36</v>
      </c>
      <c r="AP515">
        <v>4.3999999999999997E-2</v>
      </c>
      <c r="AQ515">
        <v>8.2591000000000001</v>
      </c>
      <c r="AR515">
        <v>0</v>
      </c>
      <c r="AS515">
        <v>500</v>
      </c>
      <c r="AT515" t="s">
        <v>29</v>
      </c>
    </row>
    <row r="516" spans="39:46" x14ac:dyDescent="0.3">
      <c r="AM516">
        <v>257</v>
      </c>
      <c r="AN516">
        <f t="shared" si="45"/>
        <v>4.3331135289592267E-3</v>
      </c>
      <c r="AO516">
        <v>6.07</v>
      </c>
      <c r="AP516">
        <v>4.2000000000000003E-2</v>
      </c>
      <c r="AQ516">
        <v>8.2611000000000008</v>
      </c>
      <c r="AR516">
        <v>0</v>
      </c>
      <c r="AS516">
        <v>500</v>
      </c>
      <c r="AT516" t="s">
        <v>29</v>
      </c>
    </row>
    <row r="517" spans="39:46" x14ac:dyDescent="0.3">
      <c r="AM517">
        <v>257.5</v>
      </c>
      <c r="AN517">
        <f t="shared" ref="AN517:AN527" si="46">(AP517-AO517/2022)/9</f>
        <v>4.1290251676008348E-3</v>
      </c>
      <c r="AO517">
        <v>5.74</v>
      </c>
      <c r="AP517">
        <v>0.04</v>
      </c>
      <c r="AQ517">
        <v>8.2629999999999999</v>
      </c>
      <c r="AR517">
        <v>0</v>
      </c>
      <c r="AS517">
        <v>500</v>
      </c>
      <c r="AT517" t="s">
        <v>29</v>
      </c>
    </row>
    <row r="518" spans="39:46" x14ac:dyDescent="0.3">
      <c r="AM518">
        <v>258</v>
      </c>
      <c r="AN518">
        <f t="shared" si="46"/>
        <v>3.9238377843719089E-3</v>
      </c>
      <c r="AO518">
        <v>5.43</v>
      </c>
      <c r="AP518">
        <v>3.7999999999999999E-2</v>
      </c>
      <c r="AQ518">
        <v>8.2652999999999999</v>
      </c>
      <c r="AR518">
        <v>0</v>
      </c>
      <c r="AS518">
        <v>500</v>
      </c>
      <c r="AT518" t="s">
        <v>29</v>
      </c>
    </row>
    <row r="519" spans="39:46" x14ac:dyDescent="0.3">
      <c r="AM519">
        <v>258.5</v>
      </c>
      <c r="AN519">
        <f t="shared" si="46"/>
        <v>3.7170018683371797E-3</v>
      </c>
      <c r="AO519">
        <v>5.15</v>
      </c>
      <c r="AP519">
        <v>3.5999999999999997E-2</v>
      </c>
      <c r="AQ519">
        <v>8.2668999999999997</v>
      </c>
      <c r="AR519">
        <v>0</v>
      </c>
      <c r="AS519">
        <v>500</v>
      </c>
      <c r="AT519" t="s">
        <v>29</v>
      </c>
    </row>
    <row r="520" spans="39:46" x14ac:dyDescent="0.3">
      <c r="AM520">
        <v>259</v>
      </c>
      <c r="AN520">
        <f t="shared" si="46"/>
        <v>3.6201780415430268E-3</v>
      </c>
      <c r="AO520">
        <v>4.8899999999999997</v>
      </c>
      <c r="AP520">
        <v>3.5000000000000003E-2</v>
      </c>
      <c r="AQ520">
        <v>8.2682000000000002</v>
      </c>
      <c r="AR520">
        <v>0</v>
      </c>
      <c r="AS520">
        <v>500</v>
      </c>
      <c r="AT520" t="s">
        <v>29</v>
      </c>
    </row>
    <row r="521" spans="39:46" x14ac:dyDescent="0.3">
      <c r="AM521">
        <v>259.5</v>
      </c>
      <c r="AN521">
        <f t="shared" si="46"/>
        <v>3.4116935927024951E-3</v>
      </c>
      <c r="AO521">
        <v>4.6399999999999997</v>
      </c>
      <c r="AP521">
        <v>3.3000000000000002E-2</v>
      </c>
      <c r="AQ521">
        <v>8.27</v>
      </c>
      <c r="AR521">
        <v>0</v>
      </c>
      <c r="AS521">
        <v>500</v>
      </c>
      <c r="AT521" t="s">
        <v>29</v>
      </c>
    </row>
    <row r="522" spans="39:46" x14ac:dyDescent="0.3">
      <c r="AM522">
        <v>260</v>
      </c>
      <c r="AN522">
        <f t="shared" si="46"/>
        <v>3.2043081657324984E-3</v>
      </c>
      <c r="AO522">
        <v>4.37</v>
      </c>
      <c r="AP522">
        <v>3.1E-2</v>
      </c>
      <c r="AQ522">
        <v>8.2719000000000005</v>
      </c>
      <c r="AR522">
        <v>0</v>
      </c>
      <c r="AS522">
        <v>500</v>
      </c>
      <c r="AT522" t="s">
        <v>29</v>
      </c>
    </row>
    <row r="523" spans="39:46" x14ac:dyDescent="0.3">
      <c r="AM523">
        <v>260.5</v>
      </c>
      <c r="AN523">
        <f t="shared" si="46"/>
        <v>2.9969227387625016E-3</v>
      </c>
      <c r="AO523">
        <v>4.0999999999999996</v>
      </c>
      <c r="AP523">
        <v>2.9000000000000001E-2</v>
      </c>
      <c r="AQ523">
        <v>8.2736999999999998</v>
      </c>
      <c r="AR523">
        <v>0</v>
      </c>
      <c r="AS523">
        <v>500</v>
      </c>
      <c r="AT523" t="s">
        <v>29</v>
      </c>
    </row>
    <row r="524" spans="39:46" x14ac:dyDescent="0.3">
      <c r="AM524">
        <v>261</v>
      </c>
      <c r="AN524">
        <f t="shared" si="46"/>
        <v>2.7895373117925049E-3</v>
      </c>
      <c r="AO524">
        <v>3.83</v>
      </c>
      <c r="AP524">
        <v>2.7E-2</v>
      </c>
      <c r="AQ524">
        <v>8.2758000000000003</v>
      </c>
      <c r="AR524">
        <v>0</v>
      </c>
      <c r="AS524">
        <v>500</v>
      </c>
      <c r="AT524" t="s">
        <v>29</v>
      </c>
    </row>
    <row r="525" spans="39:46" x14ac:dyDescent="0.3">
      <c r="AM525">
        <v>261.5</v>
      </c>
      <c r="AN525">
        <f t="shared" si="46"/>
        <v>2.5799538410814379E-3</v>
      </c>
      <c r="AO525">
        <v>3.6</v>
      </c>
      <c r="AP525">
        <v>2.5000000000000001E-2</v>
      </c>
      <c r="AQ525">
        <v>8.2777999999999992</v>
      </c>
      <c r="AR525">
        <v>0</v>
      </c>
      <c r="AS525">
        <v>500</v>
      </c>
      <c r="AT525" t="s">
        <v>29</v>
      </c>
    </row>
    <row r="526" spans="39:46" x14ac:dyDescent="0.3">
      <c r="AM526">
        <v>262</v>
      </c>
      <c r="AN526">
        <f t="shared" si="46"/>
        <v>2.3709198813056378E-3</v>
      </c>
      <c r="AO526">
        <v>3.36</v>
      </c>
      <c r="AP526">
        <v>2.3E-2</v>
      </c>
      <c r="AQ526">
        <v>8.2797999999999998</v>
      </c>
      <c r="AR526">
        <v>0</v>
      </c>
      <c r="AS526">
        <v>500</v>
      </c>
      <c r="AT526" t="s">
        <v>29</v>
      </c>
    </row>
    <row r="527" spans="39:46" x14ac:dyDescent="0.3">
      <c r="AM527">
        <v>262.5</v>
      </c>
      <c r="AN527">
        <f t="shared" si="46"/>
        <v>2.2740960545114845E-3</v>
      </c>
      <c r="AO527">
        <v>3.1</v>
      </c>
      <c r="AP527">
        <v>2.1999999999999999E-2</v>
      </c>
      <c r="AQ527">
        <v>8.2812999999999999</v>
      </c>
      <c r="AR527">
        <v>0</v>
      </c>
      <c r="AS527">
        <v>500</v>
      </c>
      <c r="AT527" t="s">
        <v>29</v>
      </c>
    </row>
  </sheetData>
  <mergeCells count="24">
    <mergeCell ref="T4:T7"/>
    <mergeCell ref="U4:U6"/>
    <mergeCell ref="A6:A12"/>
    <mergeCell ref="Y6:Y12"/>
    <mergeCell ref="Y18:Y24"/>
    <mergeCell ref="A19:A25"/>
    <mergeCell ref="A110:A116"/>
    <mergeCell ref="Y110:Y116"/>
    <mergeCell ref="A121:A127"/>
    <mergeCell ref="V121:V127"/>
    <mergeCell ref="A66:A72"/>
    <mergeCell ref="Y66:Y72"/>
    <mergeCell ref="A77:A83"/>
    <mergeCell ref="Y77:Y83"/>
    <mergeCell ref="A88:A94"/>
    <mergeCell ref="Y88:Y94"/>
    <mergeCell ref="A54:A60"/>
    <mergeCell ref="A43:A49"/>
    <mergeCell ref="A31:A37"/>
    <mergeCell ref="A99:A105"/>
    <mergeCell ref="Y99:Y105"/>
    <mergeCell ref="Y30:Y36"/>
    <mergeCell ref="Y42:Y48"/>
    <mergeCell ref="Y54:Y60"/>
  </mergeCells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542"/>
  <sheetViews>
    <sheetView topLeftCell="A23" zoomScale="70" zoomScaleNormal="70" workbookViewId="0">
      <selection activeCell="H41" sqref="H41"/>
    </sheetView>
  </sheetViews>
  <sheetFormatPr defaultRowHeight="14.4" x14ac:dyDescent="0.3"/>
  <cols>
    <col min="15" max="15" width="15.33203125" customWidth="1"/>
    <col min="16" max="16" width="17.109375" customWidth="1"/>
    <col min="17" max="17" width="18.33203125" customWidth="1"/>
    <col min="18" max="18" width="16.88671875" customWidth="1"/>
  </cols>
  <sheetData>
    <row r="1" spans="1:46" x14ac:dyDescent="0.3">
      <c r="A1" s="1" t="s">
        <v>0</v>
      </c>
      <c r="B1" s="22">
        <v>500</v>
      </c>
      <c r="C1" t="s">
        <v>2</v>
      </c>
      <c r="E1" s="1" t="s">
        <v>4</v>
      </c>
      <c r="F1" s="22">
        <v>0.05</v>
      </c>
      <c r="G1" t="s">
        <v>2</v>
      </c>
    </row>
    <row r="2" spans="1:46" x14ac:dyDescent="0.3">
      <c r="A2" s="1" t="s">
        <v>1</v>
      </c>
      <c r="B2" s="22">
        <v>1</v>
      </c>
      <c r="C2" t="s">
        <v>2</v>
      </c>
      <c r="E2" s="1" t="s">
        <v>10</v>
      </c>
      <c r="F2" s="22">
        <v>2304</v>
      </c>
      <c r="G2" t="s">
        <v>3</v>
      </c>
      <c r="K2" t="s">
        <v>24</v>
      </c>
      <c r="L2">
        <v>9.6199999999999992</v>
      </c>
    </row>
    <row r="3" spans="1:46" ht="43.2" x14ac:dyDescent="0.3">
      <c r="E3" s="1" t="s">
        <v>11</v>
      </c>
      <c r="F3" s="22">
        <v>2304</v>
      </c>
      <c r="G3" t="s">
        <v>3</v>
      </c>
      <c r="O3" t="s">
        <v>19</v>
      </c>
      <c r="P3" s="11" t="s">
        <v>20</v>
      </c>
      <c r="Q3" s="23" t="s">
        <v>22</v>
      </c>
      <c r="R3" s="11" t="s">
        <v>21</v>
      </c>
      <c r="S3" s="23" t="s">
        <v>23</v>
      </c>
      <c r="T3" t="s">
        <v>30</v>
      </c>
      <c r="U3" t="s">
        <v>30</v>
      </c>
    </row>
    <row r="4" spans="1:46" x14ac:dyDescent="0.3">
      <c r="O4" s="13">
        <v>50</v>
      </c>
      <c r="P4" s="14">
        <f>K13-K9</f>
        <v>7.3032503166641831</v>
      </c>
      <c r="Q4" s="16">
        <f>$L$2-P4</f>
        <v>2.3167496833358161</v>
      </c>
      <c r="R4" s="14">
        <f>AI13-AI9</f>
        <v>7.2722258702241769</v>
      </c>
      <c r="S4" s="16">
        <f>$L$2-R4</f>
        <v>2.3477741297758223</v>
      </c>
      <c r="T4" s="38">
        <f>SLOPE(O5:O7,Q5:Q7)</f>
        <v>1916.984594502881</v>
      </c>
      <c r="U4" s="37">
        <f>SLOPE(O5:O6,S5:S6)</f>
        <v>1640.3732824965691</v>
      </c>
      <c r="AM4">
        <v>0.5</v>
      </c>
      <c r="AN4">
        <f>AP4-AP4*AO4/2022</f>
        <v>0</v>
      </c>
      <c r="AO4">
        <v>3.9</v>
      </c>
      <c r="AP4">
        <v>0</v>
      </c>
      <c r="AQ4">
        <v>8.8796999999999997</v>
      </c>
      <c r="AR4">
        <v>2</v>
      </c>
      <c r="AS4">
        <v>500</v>
      </c>
      <c r="AT4" t="s">
        <v>29</v>
      </c>
    </row>
    <row r="5" spans="1:46" x14ac:dyDescent="0.3">
      <c r="O5" s="13">
        <v>100</v>
      </c>
      <c r="P5" s="12">
        <f>K26-K22</f>
        <v>7.2395242460328664</v>
      </c>
      <c r="Q5" s="16">
        <f>$L$2-P5</f>
        <v>2.3804757539671328</v>
      </c>
      <c r="R5" s="14">
        <f>AI25-AI21</f>
        <v>7.2503193927614813</v>
      </c>
      <c r="S5" s="16">
        <f>$L$2-R5</f>
        <v>2.3696806072385179</v>
      </c>
      <c r="T5" s="38"/>
      <c r="U5" s="37"/>
      <c r="AM5">
        <v>1</v>
      </c>
      <c r="AN5">
        <f t="shared" ref="AN5:AN68" si="0">AP5-AP5*AO5/2022</f>
        <v>0</v>
      </c>
      <c r="AO5">
        <v>3.9</v>
      </c>
      <c r="AP5">
        <v>0</v>
      </c>
      <c r="AQ5">
        <v>8.8795999999999999</v>
      </c>
      <c r="AR5">
        <v>0</v>
      </c>
      <c r="AS5">
        <v>500</v>
      </c>
      <c r="AT5" t="s">
        <v>29</v>
      </c>
    </row>
    <row r="6" spans="1:46" ht="15" customHeight="1" x14ac:dyDescent="0.3">
      <c r="A6" s="36" t="s">
        <v>43</v>
      </c>
      <c r="B6" t="s">
        <v>5</v>
      </c>
      <c r="C6" t="s">
        <v>14</v>
      </c>
      <c r="D6" t="s">
        <v>15</v>
      </c>
      <c r="E6" t="s">
        <v>6</v>
      </c>
      <c r="F6" t="s">
        <v>7</v>
      </c>
      <c r="G6" t="s">
        <v>12</v>
      </c>
      <c r="H6" t="s">
        <v>13</v>
      </c>
      <c r="J6" t="s">
        <v>8</v>
      </c>
      <c r="K6" t="s">
        <v>9</v>
      </c>
      <c r="L6" t="s">
        <v>16</v>
      </c>
      <c r="O6" s="13">
        <v>150</v>
      </c>
      <c r="P6" s="12">
        <f>K38-K34</f>
        <v>7.2274179372844376</v>
      </c>
      <c r="Q6" s="16">
        <f>$L$2-P6</f>
        <v>2.3925820627155616</v>
      </c>
      <c r="R6" s="14">
        <f>AI37-AI33</f>
        <v>7.2198385256725572</v>
      </c>
      <c r="S6" s="16">
        <f>$L$2-R6</f>
        <v>2.400161474327442</v>
      </c>
      <c r="T6" s="38"/>
      <c r="U6" s="37"/>
      <c r="Y6" s="36" t="s">
        <v>28</v>
      </c>
      <c r="Z6" t="s">
        <v>5</v>
      </c>
      <c r="AA6" t="s">
        <v>14</v>
      </c>
      <c r="AB6" t="s">
        <v>15</v>
      </c>
      <c r="AC6" t="s">
        <v>6</v>
      </c>
      <c r="AD6" t="s">
        <v>7</v>
      </c>
      <c r="AE6" t="s">
        <v>12</v>
      </c>
      <c r="AF6" t="s">
        <v>13</v>
      </c>
      <c r="AH6" t="s">
        <v>8</v>
      </c>
      <c r="AI6" t="s">
        <v>9</v>
      </c>
      <c r="AJ6" t="s">
        <v>16</v>
      </c>
      <c r="AM6">
        <v>1.5</v>
      </c>
      <c r="AN6">
        <f t="shared" si="0"/>
        <v>0</v>
      </c>
      <c r="AO6">
        <v>3.9</v>
      </c>
      <c r="AP6">
        <v>0</v>
      </c>
      <c r="AQ6">
        <v>8.8797999999999995</v>
      </c>
      <c r="AR6">
        <v>0</v>
      </c>
      <c r="AS6">
        <v>500</v>
      </c>
      <c r="AT6" t="s">
        <v>29</v>
      </c>
    </row>
    <row r="7" spans="1:46" x14ac:dyDescent="0.3">
      <c r="A7" s="36"/>
      <c r="B7">
        <v>135</v>
      </c>
      <c r="C7">
        <v>2147.4897500000002</v>
      </c>
      <c r="D7">
        <v>690.65222000000006</v>
      </c>
      <c r="E7" s="3">
        <f>B7*$F$1</f>
        <v>6.75</v>
      </c>
      <c r="F7" s="3">
        <f>$B$1*$B$2/$E7</f>
        <v>74.074074074074076</v>
      </c>
      <c r="G7" s="3">
        <f>(C7-$F$2/2)*$F$1</f>
        <v>49.774487500000014</v>
      </c>
      <c r="H7" s="3">
        <f>(D7-$F$3/2)*$F$1</f>
        <v>-23.067388999999999</v>
      </c>
      <c r="I7" s="22"/>
      <c r="J7" s="3">
        <f>G7*F7/$B$1</f>
        <v>7.37399814814815</v>
      </c>
      <c r="K7" s="3">
        <f>H7*F7/$B$1</f>
        <v>-3.4173909629629629</v>
      </c>
      <c r="L7" s="3">
        <f>F7</f>
        <v>74.074074074074076</v>
      </c>
      <c r="O7" s="13">
        <v>170</v>
      </c>
      <c r="P7" s="12">
        <f>K50-K46</f>
        <v>7.2054654502235742</v>
      </c>
      <c r="Q7" s="16">
        <f>$L$2-P7</f>
        <v>2.414534549776425</v>
      </c>
      <c r="R7" s="14"/>
      <c r="S7" s="16"/>
      <c r="T7" s="38"/>
      <c r="U7" s="3"/>
      <c r="Y7" s="36"/>
      <c r="Z7">
        <v>134</v>
      </c>
      <c r="AA7">
        <v>2148.42749</v>
      </c>
      <c r="AB7">
        <v>693.32439999999997</v>
      </c>
      <c r="AC7" s="3">
        <f>Z7*$F$1</f>
        <v>6.7</v>
      </c>
      <c r="AD7" s="3">
        <f>$B$1*$B$2/$AC7</f>
        <v>74.626865671641795</v>
      </c>
      <c r="AE7" s="3">
        <f>(AA7-$F$2/2)*$F$1</f>
        <v>49.821374500000005</v>
      </c>
      <c r="AF7" s="3">
        <f>(AB7-$F$3/2)*$F$1</f>
        <v>-22.933780000000002</v>
      </c>
      <c r="AG7" s="22"/>
      <c r="AH7" s="3">
        <f>AE7*AD7/$B$1</f>
        <v>7.4360260447761206</v>
      </c>
      <c r="AI7" s="3">
        <f>AF7*AD7/$B$1</f>
        <v>-3.422952238805971</v>
      </c>
      <c r="AJ7" s="3">
        <f>AD7</f>
        <v>74.626865671641795</v>
      </c>
      <c r="AM7">
        <v>2</v>
      </c>
      <c r="AN7">
        <f t="shared" si="0"/>
        <v>0</v>
      </c>
      <c r="AO7">
        <v>3.91</v>
      </c>
      <c r="AP7">
        <v>0</v>
      </c>
      <c r="AQ7">
        <v>8.8796999999999997</v>
      </c>
      <c r="AR7">
        <v>0</v>
      </c>
      <c r="AS7">
        <v>500</v>
      </c>
      <c r="AT7" t="s">
        <v>29</v>
      </c>
    </row>
    <row r="8" spans="1:46" x14ac:dyDescent="0.3">
      <c r="A8" s="36"/>
      <c r="B8">
        <v>118</v>
      </c>
      <c r="C8">
        <v>775.50940000000003</v>
      </c>
      <c r="D8">
        <v>729.35515999999996</v>
      </c>
      <c r="E8" s="3">
        <f>B8*$F$1</f>
        <v>5.9</v>
      </c>
      <c r="F8" s="3">
        <f>$B$1*$B$2/$E8</f>
        <v>84.745762711864401</v>
      </c>
      <c r="G8" s="3">
        <f>(C8-$F$2/2)*$F$1</f>
        <v>-18.824529999999999</v>
      </c>
      <c r="H8" s="3">
        <f>(D8-$F$3/2)*$F$1</f>
        <v>-21.132242000000005</v>
      </c>
      <c r="I8" s="22"/>
      <c r="J8" s="3">
        <f>G8*F8/$B$1</f>
        <v>-3.1905983050847455</v>
      </c>
      <c r="K8" s="3">
        <f>H8*F8/$B$1</f>
        <v>-3.5817359322033901</v>
      </c>
      <c r="L8" s="3">
        <f>F8</f>
        <v>84.745762711864401</v>
      </c>
      <c r="T8" s="3"/>
      <c r="U8" s="3"/>
      <c r="Y8" s="36"/>
      <c r="Z8">
        <v>119</v>
      </c>
      <c r="AA8">
        <v>776.32703000000004</v>
      </c>
      <c r="AB8">
        <v>731.82959000000005</v>
      </c>
      <c r="AC8" s="3">
        <f>Z8*$F$1</f>
        <v>5.95</v>
      </c>
      <c r="AD8" s="3">
        <f>$B$1*$B$2/$AC8</f>
        <v>84.033613445378151</v>
      </c>
      <c r="AE8" s="3">
        <f>(AA8-$F$2/2)*$F$1</f>
        <v>-18.783648499999998</v>
      </c>
      <c r="AF8" s="3">
        <f>(AB8-$F$3/2)*$F$1</f>
        <v>-21.008520499999999</v>
      </c>
      <c r="AG8" s="22"/>
      <c r="AH8" s="3">
        <f>AE8*AD8/$B$1</f>
        <v>-3.1569157142857138</v>
      </c>
      <c r="AI8" s="3">
        <f>AF8*AD8/$B$1</f>
        <v>-3.5308437815126048</v>
      </c>
      <c r="AJ8" s="3">
        <f>AD8</f>
        <v>84.033613445378151</v>
      </c>
      <c r="AM8">
        <v>2.5</v>
      </c>
      <c r="AN8">
        <f t="shared" si="0"/>
        <v>0</v>
      </c>
      <c r="AO8">
        <v>3.9</v>
      </c>
      <c r="AP8">
        <v>0</v>
      </c>
      <c r="AQ8">
        <v>8.8795999999999999</v>
      </c>
      <c r="AR8">
        <v>0</v>
      </c>
      <c r="AS8">
        <v>500</v>
      </c>
      <c r="AT8" t="s">
        <v>29</v>
      </c>
    </row>
    <row r="9" spans="1:46" x14ac:dyDescent="0.3">
      <c r="A9" s="36"/>
      <c r="E9" s="3"/>
      <c r="F9" s="3"/>
      <c r="G9" s="3"/>
      <c r="H9" s="3"/>
      <c r="I9" s="6" t="s">
        <v>18</v>
      </c>
      <c r="J9" s="7">
        <f>AVERAGE(J7:J8)</f>
        <v>2.0916999215317023</v>
      </c>
      <c r="K9" s="7">
        <f>AVERAGE(K7:K8)</f>
        <v>-3.4995634475831765</v>
      </c>
      <c r="L9" s="7">
        <f>AVERAGE(L7:L8)</f>
        <v>79.409918392969246</v>
      </c>
      <c r="O9" s="13"/>
      <c r="P9" s="12"/>
      <c r="Q9" s="16"/>
      <c r="R9" s="14"/>
      <c r="S9" s="3"/>
      <c r="T9" s="3"/>
      <c r="U9" s="3"/>
      <c r="Y9" s="36"/>
      <c r="AC9" s="3"/>
      <c r="AD9" s="3"/>
      <c r="AE9" s="3"/>
      <c r="AF9" s="3"/>
      <c r="AG9" s="6" t="s">
        <v>18</v>
      </c>
      <c r="AH9" s="7">
        <f>AVERAGE(AH7:AH8)</f>
        <v>2.1395551652452034</v>
      </c>
      <c r="AI9" s="7">
        <f>AVERAGE(AI7:AI8)</f>
        <v>-3.4768980101592879</v>
      </c>
      <c r="AJ9" s="7">
        <f>AVERAGE(AJ7:AJ8)</f>
        <v>79.330239558509973</v>
      </c>
      <c r="AM9">
        <v>3</v>
      </c>
      <c r="AN9">
        <f t="shared" si="0"/>
        <v>0</v>
      </c>
      <c r="AO9">
        <v>3.9</v>
      </c>
      <c r="AP9">
        <v>0</v>
      </c>
      <c r="AQ9">
        <v>8.8796999999999997</v>
      </c>
      <c r="AR9">
        <v>0</v>
      </c>
      <c r="AS9">
        <v>500</v>
      </c>
      <c r="AT9" t="s">
        <v>29</v>
      </c>
    </row>
    <row r="10" spans="1:46" x14ac:dyDescent="0.3">
      <c r="A10" s="36"/>
      <c r="B10">
        <v>118</v>
      </c>
      <c r="C10">
        <v>1124.56726</v>
      </c>
      <c r="D10">
        <v>1609.2792999999999</v>
      </c>
      <c r="E10" s="3">
        <f t="shared" ref="E10:E12" si="1">B10*$F$1</f>
        <v>5.9</v>
      </c>
      <c r="F10" s="3">
        <f t="shared" ref="F10:F12" si="2">$B$1*$B$2/$E10</f>
        <v>84.745762711864401</v>
      </c>
      <c r="G10" s="3">
        <f t="shared" ref="G10:G12" si="3">(C10-$F$2/2)*$F$1</f>
        <v>-1.3716369999999984</v>
      </c>
      <c r="H10" s="3">
        <f t="shared" ref="H10:H12" si="4">(D10-$F$3/2)*$F$1</f>
        <v>22.863964999999997</v>
      </c>
      <c r="I10" s="22"/>
      <c r="J10" s="3">
        <f t="shared" ref="J10:J12" si="5">G10*F10/$B$1</f>
        <v>-0.23248084745762684</v>
      </c>
      <c r="K10" s="3">
        <f t="shared" ref="K10:K12" si="6">H10*F10/$B$1</f>
        <v>3.875248305084745</v>
      </c>
      <c r="L10" s="3">
        <f t="shared" ref="L10:L12" si="7">F10</f>
        <v>84.745762711864401</v>
      </c>
      <c r="O10" s="12"/>
      <c r="P10" s="12"/>
      <c r="Q10" s="3"/>
      <c r="R10" s="3"/>
      <c r="S10" s="3"/>
      <c r="T10" s="3"/>
      <c r="U10" s="3"/>
      <c r="Y10" s="36"/>
      <c r="Z10">
        <v>119</v>
      </c>
      <c r="AA10">
        <v>1124.0828899999999</v>
      </c>
      <c r="AB10">
        <v>1609.5949700000001</v>
      </c>
      <c r="AC10" s="3">
        <f t="shared" ref="AC10:AC12" si="8">Z10*$F$1</f>
        <v>5.95</v>
      </c>
      <c r="AD10" s="3">
        <f>$B$1*$B$2/$AC10</f>
        <v>84.033613445378151</v>
      </c>
      <c r="AE10" s="3">
        <f t="shared" ref="AE10:AE12" si="9">(AA10-$F$2/2)*$F$1</f>
        <v>-1.3958555000000048</v>
      </c>
      <c r="AF10" s="3">
        <f t="shared" ref="AF10:AF12" si="10">(AB10-$F$3/2)*$F$1</f>
        <v>22.879748500000005</v>
      </c>
      <c r="AG10" s="22"/>
      <c r="AH10" s="3">
        <f t="shared" ref="AH10:AH12" si="11">AE10*AD10/$B$1</f>
        <v>-0.2345975630252109</v>
      </c>
      <c r="AI10" s="3">
        <f t="shared" ref="AI10:AI12" si="12">AF10*AD10/$B$1</f>
        <v>3.8453358823529422</v>
      </c>
      <c r="AJ10" s="3">
        <f t="shared" ref="AJ10:AJ12" si="13">AD10</f>
        <v>84.033613445378151</v>
      </c>
      <c r="AM10">
        <v>3.5</v>
      </c>
      <c r="AN10">
        <f t="shared" si="0"/>
        <v>0</v>
      </c>
      <c r="AO10">
        <v>3.9</v>
      </c>
      <c r="AP10">
        <v>0</v>
      </c>
      <c r="AQ10">
        <v>8.8795999999999999</v>
      </c>
      <c r="AR10">
        <v>0</v>
      </c>
      <c r="AS10">
        <v>500</v>
      </c>
      <c r="AT10" t="s">
        <v>29</v>
      </c>
    </row>
    <row r="11" spans="1:46" x14ac:dyDescent="0.3">
      <c r="A11" s="36"/>
      <c r="B11">
        <v>139</v>
      </c>
      <c r="C11">
        <v>129.72336999999999</v>
      </c>
      <c r="D11">
        <v>1674.44019</v>
      </c>
      <c r="E11" s="3">
        <f t="shared" si="1"/>
        <v>6.95</v>
      </c>
      <c r="F11" s="3">
        <f t="shared" si="2"/>
        <v>71.942446043165461</v>
      </c>
      <c r="G11" s="3">
        <f t="shared" si="3"/>
        <v>-51.113831500000003</v>
      </c>
      <c r="H11" s="3">
        <f t="shared" si="4"/>
        <v>26.122009500000004</v>
      </c>
      <c r="I11" s="22"/>
      <c r="J11" s="3">
        <f t="shared" si="5"/>
        <v>-7.354508129496403</v>
      </c>
      <c r="K11" s="3">
        <f t="shared" si="6"/>
        <v>3.7585625179856121</v>
      </c>
      <c r="L11" s="3">
        <f t="shared" si="7"/>
        <v>71.942446043165461</v>
      </c>
      <c r="O11" s="12"/>
      <c r="P11" s="12"/>
      <c r="Q11" s="3"/>
      <c r="R11" s="3"/>
      <c r="S11" s="3"/>
      <c r="T11" s="3"/>
      <c r="U11" s="3"/>
      <c r="Y11" s="36"/>
      <c r="Z11">
        <v>139</v>
      </c>
      <c r="AA11">
        <v>129.22986</v>
      </c>
      <c r="AB11">
        <v>1674.7762499999999</v>
      </c>
      <c r="AC11" s="3">
        <f t="shared" si="8"/>
        <v>6.95</v>
      </c>
      <c r="AD11" s="3">
        <f>$B$1*$B$2/$AC11</f>
        <v>71.942446043165461</v>
      </c>
      <c r="AE11" s="3">
        <f t="shared" si="9"/>
        <v>-51.138507000000004</v>
      </c>
      <c r="AF11" s="3">
        <f t="shared" si="10"/>
        <v>26.138812499999997</v>
      </c>
      <c r="AG11" s="22"/>
      <c r="AH11" s="3">
        <f t="shared" si="11"/>
        <v>-7.3580585611510791</v>
      </c>
      <c r="AI11" s="3">
        <f t="shared" si="12"/>
        <v>3.7609802158273373</v>
      </c>
      <c r="AJ11" s="3">
        <f t="shared" si="13"/>
        <v>71.942446043165461</v>
      </c>
      <c r="AM11">
        <v>4</v>
      </c>
      <c r="AN11">
        <f t="shared" si="0"/>
        <v>0</v>
      </c>
      <c r="AO11">
        <v>3.9</v>
      </c>
      <c r="AP11">
        <v>0</v>
      </c>
      <c r="AQ11">
        <v>8.8795999999999999</v>
      </c>
      <c r="AR11">
        <v>0</v>
      </c>
      <c r="AS11">
        <v>500</v>
      </c>
      <c r="AT11" t="s">
        <v>29</v>
      </c>
    </row>
    <row r="12" spans="1:46" x14ac:dyDescent="0.3">
      <c r="A12" s="36"/>
      <c r="B12">
        <v>139</v>
      </c>
      <c r="C12">
        <v>2104.11841</v>
      </c>
      <c r="D12">
        <v>1677.03772</v>
      </c>
      <c r="E12" s="3">
        <f t="shared" si="1"/>
        <v>6.95</v>
      </c>
      <c r="F12" s="3">
        <f t="shared" si="2"/>
        <v>71.942446043165461</v>
      </c>
      <c r="G12" s="3">
        <f t="shared" si="3"/>
        <v>47.605920500000003</v>
      </c>
      <c r="H12" s="3">
        <f t="shared" si="4"/>
        <v>26.251886000000002</v>
      </c>
      <c r="I12" s="22"/>
      <c r="J12" s="3">
        <f t="shared" si="5"/>
        <v>6.8497727338129497</v>
      </c>
      <c r="K12" s="3">
        <f t="shared" si="6"/>
        <v>3.7772497841726618</v>
      </c>
      <c r="L12" s="3">
        <f t="shared" si="7"/>
        <v>71.942446043165461</v>
      </c>
      <c r="O12" s="12"/>
      <c r="P12" s="12"/>
      <c r="Q12" s="3"/>
      <c r="R12" s="3"/>
      <c r="S12" s="3"/>
      <c r="T12" s="3"/>
      <c r="U12" s="3"/>
      <c r="Y12" s="36"/>
      <c r="Z12">
        <v>139</v>
      </c>
      <c r="AA12">
        <v>2103.5961900000002</v>
      </c>
      <c r="AB12">
        <v>1677.3737799999999</v>
      </c>
      <c r="AC12" s="3">
        <f t="shared" si="8"/>
        <v>6.95</v>
      </c>
      <c r="AD12" s="3">
        <f>$B$1*$B$2/$AC12</f>
        <v>71.942446043165461</v>
      </c>
      <c r="AE12" s="3">
        <f t="shared" si="9"/>
        <v>47.57980950000001</v>
      </c>
      <c r="AF12" s="3">
        <f t="shared" si="10"/>
        <v>26.268688999999995</v>
      </c>
      <c r="AG12" s="22"/>
      <c r="AH12" s="3">
        <f t="shared" si="11"/>
        <v>6.8460157553956842</v>
      </c>
      <c r="AI12" s="3">
        <f t="shared" si="12"/>
        <v>3.7796674820143874</v>
      </c>
      <c r="AJ12" s="3">
        <f t="shared" si="13"/>
        <v>71.942446043165461</v>
      </c>
      <c r="AM12">
        <v>4.5</v>
      </c>
      <c r="AN12">
        <f t="shared" si="0"/>
        <v>0</v>
      </c>
      <c r="AO12">
        <v>3.89</v>
      </c>
      <c r="AP12">
        <v>0</v>
      </c>
      <c r="AQ12">
        <v>8.8796999999999997</v>
      </c>
      <c r="AR12">
        <v>0</v>
      </c>
      <c r="AS12">
        <v>500</v>
      </c>
      <c r="AT12" t="s">
        <v>29</v>
      </c>
    </row>
    <row r="13" spans="1:46" x14ac:dyDescent="0.3">
      <c r="A13" s="5"/>
      <c r="B13" s="22"/>
      <c r="C13" s="3"/>
      <c r="D13" s="3"/>
      <c r="E13" s="3"/>
      <c r="F13" s="3"/>
      <c r="G13" s="3"/>
      <c r="H13" s="3"/>
      <c r="I13" s="6" t="s">
        <v>17</v>
      </c>
      <c r="J13" s="7">
        <f>AVERAGE(J10:J12)</f>
        <v>-0.24573874771369328</v>
      </c>
      <c r="K13" s="7">
        <f>AVERAGE(K10:K12)</f>
        <v>3.8036868690810066</v>
      </c>
      <c r="L13" s="7">
        <f>AVERAGE(L10:L12)</f>
        <v>76.210218266065098</v>
      </c>
      <c r="M13" t="s">
        <v>2</v>
      </c>
      <c r="O13" s="12"/>
      <c r="P13" s="12"/>
      <c r="Q13" s="3"/>
      <c r="R13" s="3"/>
      <c r="S13" s="3"/>
      <c r="T13" s="3"/>
      <c r="U13" s="3"/>
      <c r="Y13" s="5"/>
      <c r="Z13" s="22"/>
      <c r="AA13" s="3"/>
      <c r="AB13" s="3"/>
      <c r="AC13" s="3"/>
      <c r="AD13" s="3"/>
      <c r="AE13" s="3"/>
      <c r="AF13" s="3"/>
      <c r="AG13" s="6" t="s">
        <v>17</v>
      </c>
      <c r="AH13" s="7">
        <f>AVERAGE(AH10:AH12)</f>
        <v>-0.24888012292686876</v>
      </c>
      <c r="AI13" s="7">
        <f>AVERAGE(AI10:AI12)</f>
        <v>3.795327860064889</v>
      </c>
      <c r="AJ13" s="7">
        <f>AVERAGE(AJ10:AJ12)</f>
        <v>75.972835177236362</v>
      </c>
      <c r="AK13" t="s">
        <v>2</v>
      </c>
      <c r="AM13">
        <v>5</v>
      </c>
      <c r="AN13">
        <f t="shared" si="0"/>
        <v>0</v>
      </c>
      <c r="AO13">
        <v>3.9</v>
      </c>
      <c r="AP13">
        <v>0</v>
      </c>
      <c r="AQ13">
        <v>8.8795000000000002</v>
      </c>
      <c r="AR13">
        <v>0</v>
      </c>
      <c r="AS13">
        <v>500</v>
      </c>
      <c r="AT13" t="s">
        <v>29</v>
      </c>
    </row>
    <row r="14" spans="1:46" ht="15" customHeight="1" x14ac:dyDescent="0.3">
      <c r="A14" s="5"/>
      <c r="B14" s="22"/>
      <c r="C14" s="3"/>
      <c r="D14" s="3"/>
      <c r="E14" s="3"/>
      <c r="F14" s="3"/>
      <c r="G14" s="3"/>
      <c r="H14" s="3"/>
      <c r="I14" s="6"/>
      <c r="J14" s="8" t="s">
        <v>0</v>
      </c>
      <c r="K14" s="9">
        <f>K13-K9</f>
        <v>7.3032503166641831</v>
      </c>
      <c r="L14" s="7" t="s">
        <v>2</v>
      </c>
      <c r="O14" s="12"/>
      <c r="P14" s="12"/>
      <c r="Q14" s="3"/>
      <c r="R14" s="3"/>
      <c r="S14" s="3"/>
      <c r="T14" s="3"/>
      <c r="U14" s="3"/>
      <c r="Y14" s="5"/>
      <c r="Z14" s="22"/>
      <c r="AA14" s="3"/>
      <c r="AB14" s="3"/>
      <c r="AC14" s="3"/>
      <c r="AD14" s="3"/>
      <c r="AE14" s="3"/>
      <c r="AF14" s="3"/>
      <c r="AG14" s="6"/>
      <c r="AH14" s="8" t="s">
        <v>0</v>
      </c>
      <c r="AI14" s="9">
        <f>AI13-AI9</f>
        <v>7.2722258702241769</v>
      </c>
      <c r="AJ14" s="7" t="s">
        <v>2</v>
      </c>
      <c r="AM14">
        <v>5.5</v>
      </c>
      <c r="AN14">
        <f t="shared" si="0"/>
        <v>0</v>
      </c>
      <c r="AO14">
        <v>3.89</v>
      </c>
      <c r="AP14">
        <v>0</v>
      </c>
      <c r="AQ14">
        <v>8.8796999999999997</v>
      </c>
      <c r="AR14">
        <v>0</v>
      </c>
      <c r="AS14">
        <v>500</v>
      </c>
      <c r="AT14" t="s">
        <v>29</v>
      </c>
    </row>
    <row r="15" spans="1:46" x14ac:dyDescent="0.3">
      <c r="A15" s="5"/>
      <c r="B15" s="22"/>
      <c r="C15" s="3"/>
      <c r="D15" s="3"/>
      <c r="E15" s="3"/>
      <c r="F15" s="3"/>
      <c r="G15" s="3"/>
      <c r="H15" s="3"/>
      <c r="J15" s="3"/>
      <c r="K15" s="3"/>
      <c r="L15" s="3"/>
      <c r="O15" s="12"/>
      <c r="P15" s="12"/>
      <c r="Q15" s="3"/>
      <c r="R15" s="19"/>
      <c r="Y15" s="5"/>
      <c r="Z15" s="22"/>
      <c r="AA15" s="3"/>
      <c r="AB15" s="3"/>
      <c r="AC15" s="3"/>
      <c r="AD15" s="3"/>
      <c r="AE15" s="3"/>
      <c r="AF15" s="3"/>
      <c r="AH15" s="3"/>
      <c r="AI15" s="3"/>
      <c r="AJ15" s="3"/>
      <c r="AM15">
        <v>6</v>
      </c>
      <c r="AN15">
        <f t="shared" si="0"/>
        <v>0</v>
      </c>
      <c r="AO15">
        <v>3.89</v>
      </c>
      <c r="AP15">
        <v>0</v>
      </c>
      <c r="AQ15">
        <v>8.8796999999999997</v>
      </c>
      <c r="AR15">
        <v>0</v>
      </c>
      <c r="AS15">
        <v>500</v>
      </c>
      <c r="AT15" t="s">
        <v>29</v>
      </c>
    </row>
    <row r="16" spans="1:46" x14ac:dyDescent="0.3">
      <c r="O16" s="17"/>
      <c r="P16" s="17"/>
      <c r="Q16" s="17"/>
      <c r="AM16">
        <v>6.5</v>
      </c>
      <c r="AN16">
        <f t="shared" si="0"/>
        <v>0</v>
      </c>
      <c r="AO16">
        <v>3.89</v>
      </c>
      <c r="AP16">
        <v>0</v>
      </c>
      <c r="AQ16">
        <v>8.8795999999999999</v>
      </c>
      <c r="AR16">
        <v>0</v>
      </c>
      <c r="AS16">
        <v>500</v>
      </c>
      <c r="AT16" t="s">
        <v>29</v>
      </c>
    </row>
    <row r="17" spans="1:46" x14ac:dyDescent="0.3">
      <c r="O17" s="17"/>
      <c r="P17" s="18"/>
      <c r="Q17" s="17"/>
      <c r="AM17">
        <v>7</v>
      </c>
      <c r="AN17">
        <f t="shared" si="0"/>
        <v>0</v>
      </c>
      <c r="AO17">
        <v>3.73</v>
      </c>
      <c r="AP17">
        <v>0</v>
      </c>
      <c r="AQ17">
        <v>8.8800000000000008</v>
      </c>
      <c r="AR17">
        <v>0</v>
      </c>
      <c r="AS17">
        <v>500</v>
      </c>
      <c r="AT17" t="s">
        <v>29</v>
      </c>
    </row>
    <row r="18" spans="1:46" ht="15" customHeight="1" x14ac:dyDescent="0.3">
      <c r="O18" s="17"/>
      <c r="P18" s="17"/>
      <c r="Q18" s="17"/>
      <c r="R18" s="3"/>
      <c r="S18" s="3"/>
      <c r="T18" s="3"/>
      <c r="U18" s="3"/>
      <c r="Y18" s="36" t="s">
        <v>40</v>
      </c>
      <c r="Z18" t="s">
        <v>5</v>
      </c>
      <c r="AA18" t="s">
        <v>14</v>
      </c>
      <c r="AB18" t="s">
        <v>15</v>
      </c>
      <c r="AC18" t="s">
        <v>6</v>
      </c>
      <c r="AD18" t="s">
        <v>7</v>
      </c>
      <c r="AE18" t="s">
        <v>12</v>
      </c>
      <c r="AF18" t="s">
        <v>13</v>
      </c>
      <c r="AH18" t="s">
        <v>8</v>
      </c>
      <c r="AI18" t="s">
        <v>9</v>
      </c>
      <c r="AJ18" t="s">
        <v>16</v>
      </c>
      <c r="AM18">
        <v>7.5</v>
      </c>
      <c r="AN18">
        <f t="shared" si="0"/>
        <v>-9.9815529179030668E-4</v>
      </c>
      <c r="AO18">
        <v>3.73</v>
      </c>
      <c r="AP18">
        <v>-1E-3</v>
      </c>
      <c r="AQ18">
        <v>8.8801000000000005</v>
      </c>
      <c r="AR18">
        <v>0</v>
      </c>
      <c r="AS18">
        <v>500</v>
      </c>
      <c r="AT18" t="s">
        <v>29</v>
      </c>
    </row>
    <row r="19" spans="1:46" ht="15" customHeight="1" x14ac:dyDescent="0.3">
      <c r="A19" s="36" t="s">
        <v>40</v>
      </c>
      <c r="B19" t="s">
        <v>5</v>
      </c>
      <c r="C19" t="s">
        <v>14</v>
      </c>
      <c r="D19" t="s">
        <v>15</v>
      </c>
      <c r="E19" t="s">
        <v>6</v>
      </c>
      <c r="F19" t="s">
        <v>7</v>
      </c>
      <c r="G19" t="s">
        <v>12</v>
      </c>
      <c r="H19" t="s">
        <v>13</v>
      </c>
      <c r="J19" t="s">
        <v>8</v>
      </c>
      <c r="K19" t="s">
        <v>9</v>
      </c>
      <c r="L19" t="s">
        <v>16</v>
      </c>
      <c r="O19" s="17"/>
      <c r="P19" s="17"/>
      <c r="Q19" s="17"/>
      <c r="R19" s="3"/>
      <c r="S19" s="3"/>
      <c r="T19" s="3"/>
      <c r="U19" s="3"/>
      <c r="Y19" s="36"/>
      <c r="Z19">
        <v>135</v>
      </c>
      <c r="AA19">
        <v>2149.1279300000001</v>
      </c>
      <c r="AB19">
        <v>700.05579</v>
      </c>
      <c r="AC19" s="3">
        <f>Z19*$F$1</f>
        <v>6.75</v>
      </c>
      <c r="AD19" s="3">
        <f>$B$1*$B$2/$AC19</f>
        <v>74.074074074074076</v>
      </c>
      <c r="AE19" s="3">
        <f>(AA19-$F$2/2)*$F$1</f>
        <v>49.85639650000001</v>
      </c>
      <c r="AF19" s="3">
        <f>(AB19-$F$3/2)*$F$1</f>
        <v>-22.597210500000003</v>
      </c>
      <c r="AG19" s="22"/>
      <c r="AH19" s="3">
        <f>AE19*AD19/$B$1</f>
        <v>7.3861328148148164</v>
      </c>
      <c r="AI19" s="3">
        <f>AF19*AD19/$B$1</f>
        <v>-3.3477348888888896</v>
      </c>
      <c r="AJ19" s="3">
        <f>AD19</f>
        <v>74.074074074074076</v>
      </c>
      <c r="AM19">
        <v>8</v>
      </c>
      <c r="AN19">
        <f t="shared" si="0"/>
        <v>0</v>
      </c>
      <c r="AO19">
        <v>3.83</v>
      </c>
      <c r="AP19">
        <v>0</v>
      </c>
      <c r="AQ19">
        <v>8.8797999999999995</v>
      </c>
      <c r="AR19">
        <v>0</v>
      </c>
      <c r="AS19">
        <v>500</v>
      </c>
      <c r="AT19" t="s">
        <v>29</v>
      </c>
    </row>
    <row r="20" spans="1:46" x14ac:dyDescent="0.3">
      <c r="A20" s="36"/>
      <c r="B20">
        <v>135</v>
      </c>
      <c r="C20">
        <v>2149.2141099999999</v>
      </c>
      <c r="D20">
        <v>698.55182000000002</v>
      </c>
      <c r="E20" s="3">
        <f>B20*$F$1</f>
        <v>6.75</v>
      </c>
      <c r="F20" s="3">
        <f>$B$1*$B$2/$E20</f>
        <v>74.074074074074076</v>
      </c>
      <c r="G20" s="3">
        <f>(C20-$F$2/2)*$F$1</f>
        <v>49.860705499999995</v>
      </c>
      <c r="H20" s="3">
        <f>(D20-$F$3/2)*$F$1</f>
        <v>-22.672409000000002</v>
      </c>
      <c r="I20" s="22"/>
      <c r="J20" s="3">
        <f>G20*F20/$B$1</f>
        <v>7.3867711851851849</v>
      </c>
      <c r="K20" s="3">
        <f>H20*F20/$B$1</f>
        <v>-3.3588754074074076</v>
      </c>
      <c r="L20" s="3">
        <f>F20</f>
        <v>74.074074074074076</v>
      </c>
      <c r="O20" s="17"/>
      <c r="P20" s="17"/>
      <c r="Q20" s="17"/>
      <c r="R20" s="3"/>
      <c r="S20" s="3"/>
      <c r="T20" s="3"/>
      <c r="U20" s="3"/>
      <c r="Y20" s="36"/>
      <c r="Z20">
        <v>119</v>
      </c>
      <c r="AA20">
        <v>776.95532000000003</v>
      </c>
      <c r="AB20">
        <v>737.79485999999997</v>
      </c>
      <c r="AC20" s="3">
        <f>Z20*$F$1</f>
        <v>5.95</v>
      </c>
      <c r="AD20" s="3">
        <f>$B$1*$B$2/$AC20</f>
        <v>84.033613445378151</v>
      </c>
      <c r="AE20" s="3">
        <f>(AA20-$F$2/2)*$F$1</f>
        <v>-18.752233999999998</v>
      </c>
      <c r="AF20" s="3">
        <f>(AB20-$F$3/2)*$F$1</f>
        <v>-20.710257000000002</v>
      </c>
      <c r="AG20" s="22"/>
      <c r="AH20" s="3">
        <f>AE20*AD20/$B$1</f>
        <v>-3.1516359663865541</v>
      </c>
      <c r="AI20" s="3">
        <f>AF20*AD20/$B$1</f>
        <v>-3.4807154621848744</v>
      </c>
      <c r="AJ20" s="3">
        <f>AD20</f>
        <v>84.033613445378151</v>
      </c>
      <c r="AM20">
        <v>8.5</v>
      </c>
      <c r="AN20">
        <f t="shared" si="0"/>
        <v>0</v>
      </c>
      <c r="AO20">
        <v>3.93</v>
      </c>
      <c r="AP20">
        <v>0</v>
      </c>
      <c r="AQ20">
        <v>8.8795000000000002</v>
      </c>
      <c r="AR20">
        <v>0</v>
      </c>
      <c r="AS20">
        <v>500</v>
      </c>
      <c r="AT20" t="s">
        <v>29</v>
      </c>
    </row>
    <row r="21" spans="1:46" x14ac:dyDescent="0.3">
      <c r="A21" s="36"/>
      <c r="B21">
        <v>119</v>
      </c>
      <c r="C21">
        <v>777.08667000000003</v>
      </c>
      <c r="D21">
        <v>736.42456000000004</v>
      </c>
      <c r="E21" s="3">
        <f>B21*$F$1</f>
        <v>5.95</v>
      </c>
      <c r="F21" s="3">
        <f>$B$1*$B$2/$E21</f>
        <v>84.033613445378151</v>
      </c>
      <c r="G21" s="3">
        <f>(C21-$F$2/2)*$F$1</f>
        <v>-18.745666499999999</v>
      </c>
      <c r="H21" s="3">
        <f>(D21-$F$3/2)*$F$1</f>
        <v>-20.778772</v>
      </c>
      <c r="I21" s="22"/>
      <c r="J21" s="3">
        <f>G21*F21/$B$1</f>
        <v>-3.1505321848739496</v>
      </c>
      <c r="K21" s="3">
        <f>H21*F21/$B$1</f>
        <v>-3.492230588235294</v>
      </c>
      <c r="L21" s="3">
        <f>F21</f>
        <v>84.033613445378151</v>
      </c>
      <c r="O21" s="5"/>
      <c r="P21" s="22"/>
      <c r="Q21" s="3"/>
      <c r="R21" s="3"/>
      <c r="S21" s="3"/>
      <c r="T21" s="3"/>
      <c r="U21" s="3"/>
      <c r="Y21" s="36"/>
      <c r="AC21" s="3"/>
      <c r="AD21" s="3"/>
      <c r="AE21" s="3"/>
      <c r="AF21" s="3"/>
      <c r="AG21" s="6" t="s">
        <v>18</v>
      </c>
      <c r="AH21" s="7">
        <f>AVERAGE(AH19:AH20)</f>
        <v>2.1172484242141314</v>
      </c>
      <c r="AI21" s="7">
        <f>AVERAGE(AI19:AI20)</f>
        <v>-3.414225175536882</v>
      </c>
      <c r="AJ21" s="7">
        <f>AVERAGE(AJ19:AJ20)</f>
        <v>79.053843759726107</v>
      </c>
      <c r="AM21">
        <v>9</v>
      </c>
      <c r="AN21">
        <f t="shared" si="0"/>
        <v>9.9801186943620189E-4</v>
      </c>
      <c r="AO21">
        <v>4.0199999999999996</v>
      </c>
      <c r="AP21">
        <v>1E-3</v>
      </c>
      <c r="AQ21">
        <v>8.8787000000000003</v>
      </c>
      <c r="AR21">
        <v>0</v>
      </c>
      <c r="AS21">
        <v>500</v>
      </c>
      <c r="AT21" t="s">
        <v>29</v>
      </c>
    </row>
    <row r="22" spans="1:46" x14ac:dyDescent="0.3">
      <c r="A22" s="36"/>
      <c r="E22" s="3"/>
      <c r="F22" s="3"/>
      <c r="G22" s="3"/>
      <c r="H22" s="3"/>
      <c r="I22" s="6" t="s">
        <v>18</v>
      </c>
      <c r="J22" s="7">
        <f>AVERAGE(J20:J21)</f>
        <v>2.1181195001556175</v>
      </c>
      <c r="K22" s="7">
        <f>AVERAGE(K20:K21)</f>
        <v>-3.4255529978213506</v>
      </c>
      <c r="L22" s="7">
        <f>AVERAGE(L20:L21)</f>
        <v>79.053843759726107</v>
      </c>
      <c r="O22" s="5"/>
      <c r="P22" s="22"/>
      <c r="Q22" s="3"/>
      <c r="R22" s="3"/>
      <c r="S22" s="3"/>
      <c r="T22" s="3"/>
      <c r="U22" s="3"/>
      <c r="Y22" s="36"/>
      <c r="Z22">
        <v>118</v>
      </c>
      <c r="AA22">
        <v>1123.8603499999999</v>
      </c>
      <c r="AB22">
        <v>1612.17993</v>
      </c>
      <c r="AC22" s="3">
        <f t="shared" ref="AC22:AC24" si="14">Z22*$F$1</f>
        <v>5.9</v>
      </c>
      <c r="AD22" s="3">
        <f>$B$1*$B$2/$AC22</f>
        <v>84.745762711864401</v>
      </c>
      <c r="AE22" s="3">
        <f t="shared" ref="AE22:AE24" si="15">(AA22-$F$2/2)*$F$1</f>
        <v>-1.4069825000000038</v>
      </c>
      <c r="AF22" s="3">
        <f t="shared" ref="AF22:AF24" si="16">(AB22-$F$3/2)*$F$1</f>
        <v>23.008996500000002</v>
      </c>
      <c r="AG22" s="22"/>
      <c r="AH22" s="3">
        <f t="shared" ref="AH22:AH24" si="17">AE22*AD22/$B$1</f>
        <v>-0.23847161016949214</v>
      </c>
      <c r="AI22" s="3">
        <f t="shared" ref="AI22:AI24" si="18">AF22*AD22/$B$1</f>
        <v>3.8998299152542373</v>
      </c>
      <c r="AJ22" s="3">
        <f t="shared" ref="AJ22:AJ24" si="19">AD22</f>
        <v>84.745762711864401</v>
      </c>
      <c r="AM22">
        <v>9.5</v>
      </c>
      <c r="AN22">
        <f t="shared" si="0"/>
        <v>1.9959248269040553E-3</v>
      </c>
      <c r="AO22">
        <v>4.12</v>
      </c>
      <c r="AP22">
        <v>2E-3</v>
      </c>
      <c r="AQ22">
        <v>8.8779000000000003</v>
      </c>
      <c r="AR22">
        <v>0</v>
      </c>
      <c r="AS22">
        <v>500</v>
      </c>
      <c r="AT22" t="s">
        <v>29</v>
      </c>
    </row>
    <row r="23" spans="1:46" x14ac:dyDescent="0.3">
      <c r="A23" s="36"/>
      <c r="B23">
        <v>119</v>
      </c>
      <c r="C23">
        <v>1124.18445</v>
      </c>
      <c r="D23">
        <v>1611.9425000000001</v>
      </c>
      <c r="E23" s="3">
        <f t="shared" ref="E23:E25" si="20">B23*$F$1</f>
        <v>5.95</v>
      </c>
      <c r="F23" s="3">
        <f t="shared" ref="F23:F25" si="21">$B$1*$B$2/$E23</f>
        <v>84.033613445378151</v>
      </c>
      <c r="G23" s="3">
        <f t="shared" ref="G23:G25" si="22">(C23-$F$2/2)*$F$1</f>
        <v>-1.3907775000000016</v>
      </c>
      <c r="H23" s="3">
        <f t="shared" ref="H23:H25" si="23">(D23-$F$3/2)*$F$1</f>
        <v>22.997125000000008</v>
      </c>
      <c r="I23" s="22"/>
      <c r="J23" s="3">
        <f t="shared" ref="J23:J25" si="24">G23*F23/$B$1</f>
        <v>-0.23374411764705907</v>
      </c>
      <c r="K23" s="3">
        <f t="shared" ref="K23:K25" si="25">H23*F23/$B$1</f>
        <v>3.8650630252100853</v>
      </c>
      <c r="L23" s="3">
        <f t="shared" ref="L23:L25" si="26">F23</f>
        <v>84.033613445378151</v>
      </c>
      <c r="O23" s="5"/>
      <c r="P23" s="22"/>
      <c r="Q23" s="3"/>
      <c r="R23" s="3"/>
      <c r="S23" s="3"/>
      <c r="T23" s="3"/>
      <c r="U23" s="3"/>
      <c r="Y23" s="36"/>
      <c r="Z23">
        <v>139</v>
      </c>
      <c r="AA23">
        <v>129.03686999999999</v>
      </c>
      <c r="AB23">
        <v>1677.7567100000001</v>
      </c>
      <c r="AC23" s="3">
        <f t="shared" si="14"/>
        <v>6.95</v>
      </c>
      <c r="AD23" s="3">
        <f>$B$1*$B$2/$AC23</f>
        <v>71.942446043165461</v>
      </c>
      <c r="AE23" s="3">
        <f t="shared" si="15"/>
        <v>-51.148156499999999</v>
      </c>
      <c r="AF23" s="3">
        <f t="shared" si="16"/>
        <v>26.287835500000007</v>
      </c>
      <c r="AG23" s="22"/>
      <c r="AH23" s="3">
        <f t="shared" si="17"/>
        <v>-7.3594469784172656</v>
      </c>
      <c r="AI23" s="3">
        <f t="shared" si="18"/>
        <v>3.7824223741007201</v>
      </c>
      <c r="AJ23" s="3">
        <f t="shared" si="19"/>
        <v>71.942446043165461</v>
      </c>
      <c r="AM23">
        <v>10</v>
      </c>
      <c r="AN23">
        <f t="shared" si="0"/>
        <v>2.993738872403561E-3</v>
      </c>
      <c r="AO23">
        <v>4.22</v>
      </c>
      <c r="AP23">
        <v>3.0000000000000001E-3</v>
      </c>
      <c r="AQ23">
        <v>8.8767999999999994</v>
      </c>
      <c r="AR23">
        <v>0</v>
      </c>
      <c r="AS23">
        <v>500</v>
      </c>
      <c r="AT23" t="s">
        <v>29</v>
      </c>
    </row>
    <row r="24" spans="1:46" x14ac:dyDescent="0.3">
      <c r="A24" s="36"/>
      <c r="B24">
        <v>139</v>
      </c>
      <c r="C24">
        <v>129.32387</v>
      </c>
      <c r="D24">
        <v>1677.4834000000001</v>
      </c>
      <c r="E24" s="3">
        <f t="shared" si="20"/>
        <v>6.95</v>
      </c>
      <c r="F24" s="3">
        <f t="shared" si="21"/>
        <v>71.942446043165461</v>
      </c>
      <c r="G24" s="3">
        <f t="shared" si="22"/>
        <v>-51.133806500000006</v>
      </c>
      <c r="H24" s="3">
        <f t="shared" si="23"/>
        <v>26.274170000000005</v>
      </c>
      <c r="I24" s="22"/>
      <c r="J24" s="3">
        <f t="shared" si="24"/>
        <v>-7.357382230215828</v>
      </c>
      <c r="K24" s="3">
        <f t="shared" si="25"/>
        <v>3.7804561151079143</v>
      </c>
      <c r="L24" s="3">
        <f t="shared" si="26"/>
        <v>71.942446043165461</v>
      </c>
      <c r="O24" s="5"/>
      <c r="P24" s="22"/>
      <c r="Q24" s="3"/>
      <c r="R24" s="3"/>
      <c r="S24" s="3"/>
      <c r="T24" s="3"/>
      <c r="U24" s="3"/>
      <c r="Y24" s="36"/>
      <c r="Z24">
        <v>138</v>
      </c>
      <c r="AA24">
        <v>2103.3647500000002</v>
      </c>
      <c r="AB24">
        <v>1679.9921899999999</v>
      </c>
      <c r="AC24" s="3">
        <f t="shared" si="14"/>
        <v>6.9</v>
      </c>
      <c r="AD24" s="3">
        <f>$B$1*$B$2/$AC24</f>
        <v>72.463768115942031</v>
      </c>
      <c r="AE24" s="3">
        <f t="shared" si="15"/>
        <v>47.568237500000009</v>
      </c>
      <c r="AF24" s="3">
        <f t="shared" si="16"/>
        <v>26.399609499999997</v>
      </c>
      <c r="AG24" s="22"/>
      <c r="AH24" s="3">
        <f t="shared" si="17"/>
        <v>6.893947463768118</v>
      </c>
      <c r="AI24" s="3">
        <f t="shared" si="18"/>
        <v>3.8260303623188401</v>
      </c>
      <c r="AJ24" s="3">
        <f t="shared" si="19"/>
        <v>72.463768115942031</v>
      </c>
      <c r="AM24">
        <v>10.5</v>
      </c>
      <c r="AN24">
        <f t="shared" si="0"/>
        <v>3.9914342235410488E-3</v>
      </c>
      <c r="AO24">
        <v>4.33</v>
      </c>
      <c r="AP24">
        <v>4.0000000000000001E-3</v>
      </c>
      <c r="AQ24">
        <v>8.8756000000000004</v>
      </c>
      <c r="AR24">
        <v>0</v>
      </c>
      <c r="AS24">
        <v>500</v>
      </c>
      <c r="AT24" t="s">
        <v>29</v>
      </c>
    </row>
    <row r="25" spans="1:46" x14ac:dyDescent="0.3">
      <c r="A25" s="36"/>
      <c r="B25">
        <v>139</v>
      </c>
      <c r="C25">
        <v>2103.6655300000002</v>
      </c>
      <c r="D25">
        <v>1679.69885</v>
      </c>
      <c r="E25" s="3">
        <f t="shared" si="20"/>
        <v>6.95</v>
      </c>
      <c r="F25" s="3">
        <f t="shared" si="21"/>
        <v>71.942446043165461</v>
      </c>
      <c r="G25" s="3">
        <f t="shared" si="22"/>
        <v>47.583276500000011</v>
      </c>
      <c r="H25" s="3">
        <f t="shared" si="23"/>
        <v>26.384942500000001</v>
      </c>
      <c r="I25" s="22"/>
      <c r="J25" s="3">
        <f t="shared" si="24"/>
        <v>6.8465146043165479</v>
      </c>
      <c r="K25" s="3">
        <f t="shared" si="25"/>
        <v>3.7963946043165464</v>
      </c>
      <c r="L25" s="3">
        <f t="shared" si="26"/>
        <v>71.942446043165461</v>
      </c>
      <c r="O25" s="5"/>
      <c r="P25" s="22"/>
      <c r="Q25" s="3"/>
      <c r="R25" s="3"/>
      <c r="S25" s="3"/>
      <c r="T25" s="3"/>
      <c r="U25" s="3"/>
      <c r="Y25" s="5"/>
      <c r="Z25" s="22"/>
      <c r="AA25" s="3"/>
      <c r="AB25" s="3"/>
      <c r="AC25" s="3"/>
      <c r="AD25" s="3"/>
      <c r="AE25" s="3"/>
      <c r="AF25" s="3"/>
      <c r="AG25" s="6" t="s">
        <v>17</v>
      </c>
      <c r="AH25" s="7">
        <f>AVERAGE(AH22:AH24)</f>
        <v>-0.23465704160621334</v>
      </c>
      <c r="AI25" s="7">
        <f>AVERAGE(AI22:AI24)</f>
        <v>3.8360942172245998</v>
      </c>
      <c r="AJ25" s="7">
        <f>AVERAGE(AJ22:AJ24)</f>
        <v>76.38399229032396</v>
      </c>
      <c r="AK25" t="s">
        <v>2</v>
      </c>
      <c r="AM25">
        <v>11</v>
      </c>
      <c r="AN25">
        <f t="shared" si="0"/>
        <v>4.9889960435212663E-3</v>
      </c>
      <c r="AO25">
        <v>4.45</v>
      </c>
      <c r="AP25">
        <v>5.0000000000000001E-3</v>
      </c>
      <c r="AQ25">
        <v>8.8742000000000001</v>
      </c>
      <c r="AR25">
        <v>0</v>
      </c>
      <c r="AS25">
        <v>500</v>
      </c>
      <c r="AT25" t="s">
        <v>29</v>
      </c>
    </row>
    <row r="26" spans="1:46" ht="15" customHeight="1" x14ac:dyDescent="0.3">
      <c r="A26" s="5"/>
      <c r="B26" s="22"/>
      <c r="C26" s="3"/>
      <c r="D26" s="3"/>
      <c r="E26" s="3"/>
      <c r="F26" s="3"/>
      <c r="G26" s="3"/>
      <c r="H26" s="3"/>
      <c r="I26" s="6" t="s">
        <v>17</v>
      </c>
      <c r="J26" s="7">
        <f>AVERAGE(J23:J25)</f>
        <v>-0.24820391451544635</v>
      </c>
      <c r="K26" s="7">
        <f>AVERAGE(K23:K25)</f>
        <v>3.8139712482115153</v>
      </c>
      <c r="L26" s="7">
        <f>AVERAGE(L23:L25)</f>
        <v>75.972835177236362</v>
      </c>
      <c r="M26" t="s">
        <v>2</v>
      </c>
      <c r="O26" s="5"/>
      <c r="P26" s="22"/>
      <c r="Q26" s="3"/>
      <c r="R26" s="3"/>
      <c r="S26" s="3"/>
      <c r="T26" s="3"/>
      <c r="U26" s="3"/>
      <c r="Y26" s="5"/>
      <c r="Z26" s="22"/>
      <c r="AA26" s="3"/>
      <c r="AB26" s="3"/>
      <c r="AC26" s="3"/>
      <c r="AD26" s="3"/>
      <c r="AE26" s="3"/>
      <c r="AF26" s="3"/>
      <c r="AG26" s="6"/>
      <c r="AH26" s="8" t="s">
        <v>0</v>
      </c>
      <c r="AI26" s="9">
        <f>AI25-AI21</f>
        <v>7.2503193927614813</v>
      </c>
      <c r="AJ26" s="7" t="s">
        <v>2</v>
      </c>
      <c r="AM26">
        <v>11.5</v>
      </c>
      <c r="AN26">
        <f t="shared" si="0"/>
        <v>6.9841444114737885E-3</v>
      </c>
      <c r="AO26">
        <v>4.58</v>
      </c>
      <c r="AP26">
        <v>7.0000000000000001E-3</v>
      </c>
      <c r="AQ26">
        <v>8.8727</v>
      </c>
      <c r="AR26">
        <v>0</v>
      </c>
      <c r="AS26">
        <v>500</v>
      </c>
      <c r="AT26" t="s">
        <v>29</v>
      </c>
    </row>
    <row r="27" spans="1:46" x14ac:dyDescent="0.3">
      <c r="A27" s="5"/>
      <c r="B27" s="22"/>
      <c r="C27" s="3"/>
      <c r="D27" s="3"/>
      <c r="E27" s="3"/>
      <c r="F27" s="3"/>
      <c r="G27" s="3"/>
      <c r="H27" s="3"/>
      <c r="I27" s="6"/>
      <c r="J27" s="8" t="s">
        <v>0</v>
      </c>
      <c r="K27" s="9">
        <f>K26-K22</f>
        <v>7.2395242460328664</v>
      </c>
      <c r="L27" s="7" t="s">
        <v>2</v>
      </c>
      <c r="AM27">
        <v>12</v>
      </c>
      <c r="AN27">
        <f t="shared" si="0"/>
        <v>7.9814045499505444E-3</v>
      </c>
      <c r="AO27">
        <v>4.7</v>
      </c>
      <c r="AP27">
        <v>8.0000000000000002E-3</v>
      </c>
      <c r="AQ27">
        <v>8.8712</v>
      </c>
      <c r="AR27">
        <v>0</v>
      </c>
      <c r="AS27">
        <v>500</v>
      </c>
      <c r="AT27" t="s">
        <v>29</v>
      </c>
    </row>
    <row r="28" spans="1:46" x14ac:dyDescent="0.3">
      <c r="A28" s="5"/>
      <c r="B28" s="22"/>
      <c r="C28" s="3"/>
      <c r="D28" s="3"/>
      <c r="E28" s="3"/>
      <c r="F28" s="3"/>
      <c r="G28" s="3"/>
      <c r="H28" s="3"/>
      <c r="J28" s="3"/>
      <c r="K28" s="3"/>
      <c r="L28" s="3"/>
      <c r="AM28">
        <v>12.5</v>
      </c>
      <c r="AN28">
        <f t="shared" si="0"/>
        <v>8.9785459940652807E-3</v>
      </c>
      <c r="AO28">
        <v>4.82</v>
      </c>
      <c r="AP28">
        <v>8.9999999999999993E-3</v>
      </c>
      <c r="AQ28">
        <v>8.8701000000000008</v>
      </c>
      <c r="AR28">
        <v>0</v>
      </c>
      <c r="AS28">
        <v>500</v>
      </c>
      <c r="AT28" t="s">
        <v>29</v>
      </c>
    </row>
    <row r="29" spans="1:46" x14ac:dyDescent="0.3">
      <c r="AM29">
        <v>13</v>
      </c>
      <c r="AN29">
        <f t="shared" si="0"/>
        <v>1.0972962413452027E-2</v>
      </c>
      <c r="AO29">
        <v>4.97</v>
      </c>
      <c r="AP29">
        <v>1.0999999999999999E-2</v>
      </c>
      <c r="AQ29">
        <v>8.8683999999999994</v>
      </c>
      <c r="AR29">
        <v>0</v>
      </c>
      <c r="AS29">
        <v>500</v>
      </c>
      <c r="AT29" t="s">
        <v>29</v>
      </c>
    </row>
    <row r="30" spans="1:46" ht="15" customHeight="1" x14ac:dyDescent="0.3">
      <c r="Y30" s="36" t="s">
        <v>41</v>
      </c>
      <c r="Z30" t="s">
        <v>5</v>
      </c>
      <c r="AA30" t="s">
        <v>14</v>
      </c>
      <c r="AB30" t="s">
        <v>15</v>
      </c>
      <c r="AC30" t="s">
        <v>6</v>
      </c>
      <c r="AD30" t="s">
        <v>7</v>
      </c>
      <c r="AE30" t="s">
        <v>12</v>
      </c>
      <c r="AF30" t="s">
        <v>13</v>
      </c>
      <c r="AH30" t="s">
        <v>8</v>
      </c>
      <c r="AI30" t="s">
        <v>9</v>
      </c>
      <c r="AJ30" t="s">
        <v>16</v>
      </c>
      <c r="AM30">
        <v>13.5</v>
      </c>
      <c r="AN30">
        <f t="shared" si="0"/>
        <v>1.1969673590504451E-2</v>
      </c>
      <c r="AO30">
        <v>5.1100000000000003</v>
      </c>
      <c r="AP30">
        <v>1.2E-2</v>
      </c>
      <c r="AQ30">
        <v>8.8673999999999999</v>
      </c>
      <c r="AR30">
        <v>0</v>
      </c>
      <c r="AS30">
        <v>500</v>
      </c>
      <c r="AT30" t="s">
        <v>29</v>
      </c>
    </row>
    <row r="31" spans="1:46" ht="15" customHeight="1" x14ac:dyDescent="0.3">
      <c r="A31" s="36" t="s">
        <v>41</v>
      </c>
      <c r="B31" t="s">
        <v>5</v>
      </c>
      <c r="C31" t="s">
        <v>14</v>
      </c>
      <c r="D31" t="s">
        <v>15</v>
      </c>
      <c r="E31" t="s">
        <v>6</v>
      </c>
      <c r="F31" t="s">
        <v>7</v>
      </c>
      <c r="G31" t="s">
        <v>12</v>
      </c>
      <c r="H31" t="s">
        <v>13</v>
      </c>
      <c r="J31" t="s">
        <v>8</v>
      </c>
      <c r="K31" t="s">
        <v>9</v>
      </c>
      <c r="L31" t="s">
        <v>16</v>
      </c>
      <c r="Y31" s="36"/>
      <c r="Z31">
        <v>135</v>
      </c>
      <c r="AA31">
        <v>2149.10986</v>
      </c>
      <c r="AB31">
        <v>705.42993000000001</v>
      </c>
      <c r="AC31" s="3">
        <f>Z31*$F$1</f>
        <v>6.75</v>
      </c>
      <c r="AD31" s="3">
        <f>$B$1*$B$2/$AC31</f>
        <v>74.074074074074076</v>
      </c>
      <c r="AE31" s="3">
        <f>(AA31-$F$2/2)*$F$1</f>
        <v>49.855493000000003</v>
      </c>
      <c r="AF31" s="3">
        <f>(AB31-$F$3/2)*$F$1</f>
        <v>-22.3285035</v>
      </c>
      <c r="AG31" s="22"/>
      <c r="AH31" s="3">
        <f>AE31*AD31/$B$1</f>
        <v>7.3859989629629634</v>
      </c>
      <c r="AI31" s="3">
        <f>AF31*AD31/$B$1</f>
        <v>-3.3079264444444449</v>
      </c>
      <c r="AJ31" s="3">
        <f>AD31</f>
        <v>74.074074074074076</v>
      </c>
      <c r="AM31">
        <v>14</v>
      </c>
      <c r="AN31">
        <f t="shared" si="0"/>
        <v>1.2966181998021759E-2</v>
      </c>
      <c r="AO31">
        <v>5.26</v>
      </c>
      <c r="AP31">
        <v>1.2999999999999999E-2</v>
      </c>
      <c r="AQ31">
        <v>8.8663000000000007</v>
      </c>
      <c r="AR31">
        <v>0</v>
      </c>
      <c r="AS31">
        <v>500</v>
      </c>
      <c r="AT31" t="s">
        <v>29</v>
      </c>
    </row>
    <row r="32" spans="1:46" x14ac:dyDescent="0.3">
      <c r="A32" s="36"/>
      <c r="B32">
        <v>134</v>
      </c>
      <c r="C32">
        <v>2149.3549800000001</v>
      </c>
      <c r="D32">
        <v>704.70294000000001</v>
      </c>
      <c r="E32" s="3">
        <f>B32*$F$1</f>
        <v>6.7</v>
      </c>
      <c r="F32" s="3">
        <f>$B$1*$B$2/$E32</f>
        <v>74.626865671641795</v>
      </c>
      <c r="G32" s="3">
        <f>(C32-$F$2/2)*$F$1</f>
        <v>49.867749000000003</v>
      </c>
      <c r="H32" s="3">
        <f>(D32-$F$3/2)*$F$1</f>
        <v>-22.364853</v>
      </c>
      <c r="I32" s="22"/>
      <c r="J32" s="3">
        <f>G32*F32/$B$1</f>
        <v>7.4429476119402995</v>
      </c>
      <c r="K32" s="3">
        <f>H32*F32/$B$1</f>
        <v>-3.33803776119403</v>
      </c>
      <c r="L32" s="3">
        <f>F32</f>
        <v>74.626865671641795</v>
      </c>
      <c r="Y32" s="36"/>
      <c r="Z32">
        <v>119</v>
      </c>
      <c r="AA32">
        <v>776.88964999999996</v>
      </c>
      <c r="AB32">
        <v>742.51604999999995</v>
      </c>
      <c r="AC32" s="3">
        <f>Z32*$F$1</f>
        <v>5.95</v>
      </c>
      <c r="AD32" s="3">
        <f>$B$1*$B$2/$AC32</f>
        <v>84.033613445378151</v>
      </c>
      <c r="AE32" s="3">
        <f>(AA32-$F$2/2)*$F$1</f>
        <v>-18.755517500000003</v>
      </c>
      <c r="AF32" s="3">
        <f>(AB32-$F$3/2)*$F$1</f>
        <v>-20.474197500000002</v>
      </c>
      <c r="AG32" s="22"/>
      <c r="AH32" s="3">
        <f>AE32*AD32/$B$1</f>
        <v>-3.1521878151260512</v>
      </c>
      <c r="AI32" s="3">
        <f>AF32*AD32/$B$1</f>
        <v>-3.4410415966386561</v>
      </c>
      <c r="AJ32" s="3">
        <f>AD32</f>
        <v>84.033613445378151</v>
      </c>
      <c r="AM32">
        <v>14.5</v>
      </c>
      <c r="AN32">
        <f t="shared" si="0"/>
        <v>1.3962542037586548E-2</v>
      </c>
      <c r="AO32">
        <v>5.41</v>
      </c>
      <c r="AP32">
        <v>1.4E-2</v>
      </c>
      <c r="AQ32">
        <v>8.8651</v>
      </c>
      <c r="AR32">
        <v>0</v>
      </c>
      <c r="AS32">
        <v>500</v>
      </c>
      <c r="AT32" t="s">
        <v>29</v>
      </c>
    </row>
    <row r="33" spans="1:46" x14ac:dyDescent="0.3">
      <c r="A33" s="36"/>
      <c r="B33">
        <v>119</v>
      </c>
      <c r="C33">
        <v>777.15656000000001</v>
      </c>
      <c r="D33">
        <v>741.86663999999996</v>
      </c>
      <c r="E33" s="3">
        <f>B33*$F$1</f>
        <v>5.95</v>
      </c>
      <c r="F33" s="3">
        <f>$B$1*$B$2/$E33</f>
        <v>84.033613445378151</v>
      </c>
      <c r="G33" s="3">
        <f>(C33-$F$2/2)*$F$1</f>
        <v>-18.742172</v>
      </c>
      <c r="H33" s="3">
        <f>(D33-$F$3/2)*$F$1</f>
        <v>-20.506668000000005</v>
      </c>
      <c r="I33" s="22"/>
      <c r="J33" s="3">
        <f>G33*F33/$B$1</f>
        <v>-3.1499448739495799</v>
      </c>
      <c r="K33" s="3">
        <f>H33*F33/$B$1</f>
        <v>-3.4464988235294127</v>
      </c>
      <c r="L33" s="3">
        <f>F33</f>
        <v>84.033613445378151</v>
      </c>
      <c r="Y33" s="36"/>
      <c r="AC33" s="3"/>
      <c r="AD33" s="3"/>
      <c r="AE33" s="3"/>
      <c r="AF33" s="3"/>
      <c r="AG33" s="6" t="s">
        <v>18</v>
      </c>
      <c r="AH33" s="7">
        <f>AVERAGE(AH31:AH32)</f>
        <v>2.1169055739184559</v>
      </c>
      <c r="AI33" s="7">
        <f>AVERAGE(AI31:AI32)</f>
        <v>-3.3744840205415505</v>
      </c>
      <c r="AJ33" s="7">
        <f>AVERAGE(AJ31:AJ32)</f>
        <v>79.053843759726107</v>
      </c>
      <c r="AM33">
        <v>15</v>
      </c>
      <c r="AN33">
        <f t="shared" si="0"/>
        <v>1.495860534124629E-2</v>
      </c>
      <c r="AO33">
        <v>5.58</v>
      </c>
      <c r="AP33">
        <v>1.4999999999999999E-2</v>
      </c>
      <c r="AQ33">
        <v>8.8640000000000008</v>
      </c>
      <c r="AR33">
        <v>0</v>
      </c>
      <c r="AS33">
        <v>500</v>
      </c>
      <c r="AT33" t="s">
        <v>29</v>
      </c>
    </row>
    <row r="34" spans="1:46" x14ac:dyDescent="0.3">
      <c r="A34" s="36"/>
      <c r="E34" s="3"/>
      <c r="F34" s="3"/>
      <c r="G34" s="3"/>
      <c r="H34" s="3"/>
      <c r="I34" s="6" t="s">
        <v>18</v>
      </c>
      <c r="J34" s="7">
        <f>AVERAGE(J32:J33)</f>
        <v>2.1465013689953598</v>
      </c>
      <c r="K34" s="7">
        <f>AVERAGE(K32:K33)</f>
        <v>-3.3922682923617211</v>
      </c>
      <c r="L34" s="7">
        <f>AVERAGE(L32:L33)</f>
        <v>79.330239558509973</v>
      </c>
      <c r="Y34" s="36"/>
      <c r="Z34">
        <v>119</v>
      </c>
      <c r="AA34">
        <v>1123.8968500000001</v>
      </c>
      <c r="AB34">
        <v>1614.6612500000001</v>
      </c>
      <c r="AC34" s="3">
        <f t="shared" ref="AC34:AC36" si="27">Z34*$F$1</f>
        <v>5.95</v>
      </c>
      <c r="AD34" s="3">
        <f>$B$1*$B$2/$AC34</f>
        <v>84.033613445378151</v>
      </c>
      <c r="AE34" s="3">
        <f t="shared" ref="AE34:AE36" si="28">(AA34-$F$2/2)*$F$1</f>
        <v>-1.4051574999999958</v>
      </c>
      <c r="AF34" s="3">
        <f t="shared" ref="AF34:AF36" si="29">(AB34-$F$3/2)*$F$1</f>
        <v>23.133062500000008</v>
      </c>
      <c r="AG34" s="22"/>
      <c r="AH34" s="3">
        <f t="shared" ref="AH34:AH36" si="30">AE34*AD34/$B$1</f>
        <v>-0.2361609243697472</v>
      </c>
      <c r="AI34" s="3">
        <f t="shared" ref="AI34:AI36" si="31">AF34*AD34/$B$1</f>
        <v>3.8879096638655479</v>
      </c>
      <c r="AJ34" s="3">
        <f t="shared" ref="AJ34:AJ36" si="32">AD34</f>
        <v>84.033613445378151</v>
      </c>
      <c r="AM34">
        <v>15.5</v>
      </c>
      <c r="AN34">
        <f t="shared" si="0"/>
        <v>1.6951740850642927E-2</v>
      </c>
      <c r="AO34">
        <v>5.74</v>
      </c>
      <c r="AP34">
        <v>1.7000000000000001E-2</v>
      </c>
      <c r="AQ34">
        <v>8.8628</v>
      </c>
      <c r="AR34">
        <v>0</v>
      </c>
      <c r="AS34">
        <v>500</v>
      </c>
      <c r="AT34" t="s">
        <v>29</v>
      </c>
    </row>
    <row r="35" spans="1:46" x14ac:dyDescent="0.3">
      <c r="A35" s="36"/>
      <c r="B35">
        <v>119</v>
      </c>
      <c r="C35">
        <v>1124.0972899999999</v>
      </c>
      <c r="D35">
        <v>1614.5519999999999</v>
      </c>
      <c r="E35" s="3">
        <f>B35*$F$1</f>
        <v>5.95</v>
      </c>
      <c r="F35" s="3">
        <f>$B$1*$B$2/$E35</f>
        <v>84.033613445378151</v>
      </c>
      <c r="G35" s="3">
        <f>(C35-$F$2/2)*$F$1</f>
        <v>-1.3951355000000036</v>
      </c>
      <c r="H35" s="3">
        <f>(D35-$F$3/2)*$F$1</f>
        <v>23.127599999999997</v>
      </c>
      <c r="I35" s="22"/>
      <c r="J35" s="3">
        <f>G35*F35/$B$1</f>
        <v>-0.23447655462184935</v>
      </c>
      <c r="K35" s="3">
        <f>H35*F35/$B$1</f>
        <v>3.886991596638655</v>
      </c>
      <c r="L35" s="3">
        <f>F35</f>
        <v>84.033613445378151</v>
      </c>
      <c r="Y35" s="36"/>
      <c r="Z35">
        <v>139</v>
      </c>
      <c r="AA35">
        <v>129.06468000000001</v>
      </c>
      <c r="AB35">
        <v>1680.76135</v>
      </c>
      <c r="AC35" s="3">
        <f t="shared" si="27"/>
        <v>6.95</v>
      </c>
      <c r="AD35" s="3">
        <f>$B$1*$B$2/$AC35</f>
        <v>71.942446043165461</v>
      </c>
      <c r="AE35" s="3">
        <f t="shared" si="28"/>
        <v>-51.146766000000007</v>
      </c>
      <c r="AF35" s="3">
        <f t="shared" si="29"/>
        <v>26.438067500000002</v>
      </c>
      <c r="AG35" s="22"/>
      <c r="AH35" s="3">
        <f t="shared" si="30"/>
        <v>-7.3592469064748203</v>
      </c>
      <c r="AI35" s="3">
        <f t="shared" si="31"/>
        <v>3.804038489208633</v>
      </c>
      <c r="AJ35" s="3">
        <f t="shared" si="32"/>
        <v>71.942446043165461</v>
      </c>
      <c r="AM35">
        <v>16</v>
      </c>
      <c r="AN35">
        <f t="shared" si="0"/>
        <v>1.7947388724035607E-2</v>
      </c>
      <c r="AO35">
        <v>5.91</v>
      </c>
      <c r="AP35">
        <v>1.7999999999999999E-2</v>
      </c>
      <c r="AQ35">
        <v>8.8617000000000008</v>
      </c>
      <c r="AR35">
        <v>0</v>
      </c>
      <c r="AS35">
        <v>500</v>
      </c>
      <c r="AT35" t="s">
        <v>29</v>
      </c>
    </row>
    <row r="36" spans="1:46" x14ac:dyDescent="0.3">
      <c r="A36" s="36"/>
      <c r="B36">
        <v>139</v>
      </c>
      <c r="C36">
        <v>129.23337000000001</v>
      </c>
      <c r="D36">
        <v>1680.5939900000001</v>
      </c>
      <c r="E36" s="3">
        <f>B36*$F$1</f>
        <v>6.95</v>
      </c>
      <c r="F36" s="3">
        <f>$B$1*$B$2/$E36</f>
        <v>71.942446043165461</v>
      </c>
      <c r="G36" s="3">
        <f>(C36-$F$2/2)*$F$1</f>
        <v>-51.1383315</v>
      </c>
      <c r="H36" s="3">
        <f>(D36-$F$3/2)*$F$1</f>
        <v>26.429699500000005</v>
      </c>
      <c r="I36" s="22"/>
      <c r="J36" s="3">
        <f>G36*F36/$B$1</f>
        <v>-7.3580333093525168</v>
      </c>
      <c r="K36" s="3">
        <f>H36*F36/$B$1</f>
        <v>3.8028344604316549</v>
      </c>
      <c r="L36" s="3">
        <f>F36</f>
        <v>71.942446043165461</v>
      </c>
      <c r="Y36" s="36"/>
      <c r="Z36">
        <v>138</v>
      </c>
      <c r="AA36">
        <v>2103.3896500000001</v>
      </c>
      <c r="AB36">
        <v>1682.48792</v>
      </c>
      <c r="AC36" s="3">
        <f t="shared" si="27"/>
        <v>6.9</v>
      </c>
      <c r="AD36" s="3">
        <f>$B$1*$B$2/$AC36</f>
        <v>72.463768115942031</v>
      </c>
      <c r="AE36" s="3">
        <f t="shared" si="28"/>
        <v>47.569482500000007</v>
      </c>
      <c r="AF36" s="3">
        <f t="shared" si="29"/>
        <v>26.524396000000003</v>
      </c>
      <c r="AG36" s="22"/>
      <c r="AH36" s="3">
        <f t="shared" si="30"/>
        <v>6.8941278985507264</v>
      </c>
      <c r="AI36" s="3">
        <f t="shared" si="31"/>
        <v>3.8441153623188411</v>
      </c>
      <c r="AJ36" s="3">
        <f t="shared" si="32"/>
        <v>72.463768115942031</v>
      </c>
      <c r="AM36">
        <v>16.5</v>
      </c>
      <c r="AN36">
        <f t="shared" si="0"/>
        <v>1.8942774480712167E-2</v>
      </c>
      <c r="AO36">
        <v>6.09</v>
      </c>
      <c r="AP36">
        <v>1.9E-2</v>
      </c>
      <c r="AQ36">
        <v>8.8603000000000005</v>
      </c>
      <c r="AR36">
        <v>0</v>
      </c>
      <c r="AS36">
        <v>500</v>
      </c>
      <c r="AT36" t="s">
        <v>29</v>
      </c>
    </row>
    <row r="37" spans="1:46" x14ac:dyDescent="0.3">
      <c r="A37" s="36"/>
      <c r="B37">
        <v>139</v>
      </c>
      <c r="C37">
        <v>2103.5944800000002</v>
      </c>
      <c r="D37">
        <v>1682.37158</v>
      </c>
      <c r="E37" s="3">
        <f>B37*$F$1</f>
        <v>6.95</v>
      </c>
      <c r="F37" s="3">
        <f>$B$1*$B$2/$E37</f>
        <v>71.942446043165461</v>
      </c>
      <c r="G37" s="3">
        <f>(C37-$F$2/2)*$F$1</f>
        <v>47.579724000000013</v>
      </c>
      <c r="H37" s="3">
        <f>(D37-$F$3/2)*$F$1</f>
        <v>26.518579000000003</v>
      </c>
      <c r="I37" s="22"/>
      <c r="J37" s="3">
        <f>G37*F37/$B$1</f>
        <v>6.8460034532374108</v>
      </c>
      <c r="K37" s="3">
        <f>H37*F37/$B$1</f>
        <v>3.8156228776978418</v>
      </c>
      <c r="L37" s="3">
        <f>F37</f>
        <v>71.942446043165461</v>
      </c>
      <c r="Y37" s="5"/>
      <c r="Z37" s="22"/>
      <c r="AA37" s="3"/>
      <c r="AB37" s="3"/>
      <c r="AC37" s="3"/>
      <c r="AD37" s="3"/>
      <c r="AE37" s="3"/>
      <c r="AF37" s="3"/>
      <c r="AG37" s="6" t="s">
        <v>17</v>
      </c>
      <c r="AH37" s="7">
        <f>AVERAGE(AH34:AH36)</f>
        <v>-0.23375997743128027</v>
      </c>
      <c r="AI37" s="7">
        <f>AVERAGE(AI34:AI36)</f>
        <v>3.8453545051310072</v>
      </c>
      <c r="AJ37" s="7">
        <f>AVERAGE(AJ34:AJ36)</f>
        <v>76.146609201495224</v>
      </c>
      <c r="AK37" t="s">
        <v>2</v>
      </c>
      <c r="AM37">
        <v>17</v>
      </c>
      <c r="AN37">
        <f t="shared" si="0"/>
        <v>1.9937982195845697E-2</v>
      </c>
      <c r="AO37">
        <v>6.27</v>
      </c>
      <c r="AP37">
        <v>0.02</v>
      </c>
      <c r="AQ37">
        <v>8.8590999999999998</v>
      </c>
      <c r="AR37">
        <v>0</v>
      </c>
      <c r="AS37">
        <v>500</v>
      </c>
      <c r="AT37" t="s">
        <v>29</v>
      </c>
    </row>
    <row r="38" spans="1:46" x14ac:dyDescent="0.3">
      <c r="A38" s="5"/>
      <c r="B38" s="22"/>
      <c r="C38" s="3"/>
      <c r="D38" s="3"/>
      <c r="E38" s="3"/>
      <c r="F38" s="3"/>
      <c r="G38" s="3"/>
      <c r="H38" s="3"/>
      <c r="I38" s="6" t="s">
        <v>17</v>
      </c>
      <c r="J38" s="7">
        <f>AVERAGE(J35:J37)</f>
        <v>-0.24883547024565189</v>
      </c>
      <c r="K38" s="7">
        <f>AVERAGE(K35:K37)</f>
        <v>3.8351496449227169</v>
      </c>
      <c r="L38" s="7">
        <f>AVERAGE(L35:L37)</f>
        <v>75.972835177236362</v>
      </c>
      <c r="M38" t="s">
        <v>2</v>
      </c>
      <c r="Y38" s="5"/>
      <c r="Z38" s="22"/>
      <c r="AA38" s="3"/>
      <c r="AB38" s="3"/>
      <c r="AC38" s="3"/>
      <c r="AD38" s="3"/>
      <c r="AE38" s="3"/>
      <c r="AF38" s="3"/>
      <c r="AG38" s="6"/>
      <c r="AH38" s="8" t="s">
        <v>0</v>
      </c>
      <c r="AI38" s="9">
        <f>AI37-AI33</f>
        <v>7.2198385256725572</v>
      </c>
      <c r="AJ38" s="7" t="s">
        <v>2</v>
      </c>
      <c r="AM38">
        <v>17.5</v>
      </c>
      <c r="AN38">
        <f t="shared" si="0"/>
        <v>2.1929821958456972E-2</v>
      </c>
      <c r="AO38">
        <v>6.45</v>
      </c>
      <c r="AP38">
        <v>2.1999999999999999E-2</v>
      </c>
      <c r="AQ38">
        <v>8.8577999999999992</v>
      </c>
      <c r="AR38">
        <v>0</v>
      </c>
      <c r="AS38">
        <v>500</v>
      </c>
      <c r="AT38" t="s">
        <v>29</v>
      </c>
    </row>
    <row r="39" spans="1:46" x14ac:dyDescent="0.3">
      <c r="A39" s="5"/>
      <c r="B39" s="22"/>
      <c r="C39" s="3"/>
      <c r="D39" s="3"/>
      <c r="E39" s="3"/>
      <c r="F39" s="3"/>
      <c r="G39" s="3"/>
      <c r="H39" s="3"/>
      <c r="I39" s="6"/>
      <c r="J39" s="8" t="s">
        <v>0</v>
      </c>
      <c r="K39" s="9">
        <f>K38-K34</f>
        <v>7.2274179372844376</v>
      </c>
      <c r="L39" s="7" t="s">
        <v>2</v>
      </c>
      <c r="AM39">
        <v>18</v>
      </c>
      <c r="AN39">
        <f t="shared" si="0"/>
        <v>2.3921543026706231E-2</v>
      </c>
      <c r="AO39">
        <v>6.61</v>
      </c>
      <c r="AP39">
        <v>2.4E-2</v>
      </c>
      <c r="AQ39">
        <v>8.8559000000000001</v>
      </c>
      <c r="AR39">
        <v>0</v>
      </c>
      <c r="AS39">
        <v>500</v>
      </c>
      <c r="AT39" t="s">
        <v>29</v>
      </c>
    </row>
    <row r="40" spans="1:46" x14ac:dyDescent="0.3">
      <c r="A40" s="5"/>
      <c r="B40" s="22"/>
      <c r="C40" s="3"/>
      <c r="D40" s="3"/>
      <c r="E40" s="3"/>
      <c r="F40" s="3"/>
      <c r="G40" s="3"/>
      <c r="H40" s="3"/>
      <c r="J40" s="3"/>
      <c r="K40" s="3"/>
      <c r="L40" s="3"/>
      <c r="AM40">
        <v>18.5</v>
      </c>
      <c r="AN40">
        <f t="shared" si="0"/>
        <v>2.4915801186943622E-2</v>
      </c>
      <c r="AO40">
        <v>6.81</v>
      </c>
      <c r="AP40">
        <v>2.5000000000000001E-2</v>
      </c>
      <c r="AQ40">
        <v>8.8544999999999998</v>
      </c>
      <c r="AR40">
        <v>0</v>
      </c>
      <c r="AS40">
        <v>500</v>
      </c>
      <c r="AT40" t="s">
        <v>29</v>
      </c>
    </row>
    <row r="41" spans="1:46" x14ac:dyDescent="0.3">
      <c r="AM41">
        <v>19</v>
      </c>
      <c r="AN41">
        <f t="shared" si="0"/>
        <v>2.5910118694362015E-2</v>
      </c>
      <c r="AO41">
        <v>6.99</v>
      </c>
      <c r="AP41">
        <v>2.5999999999999999E-2</v>
      </c>
      <c r="AQ41">
        <v>8.8529999999999998</v>
      </c>
      <c r="AR41">
        <v>0</v>
      </c>
      <c r="AS41">
        <v>500</v>
      </c>
      <c r="AT41" t="s">
        <v>29</v>
      </c>
    </row>
    <row r="42" spans="1:46" x14ac:dyDescent="0.3">
      <c r="Y42" s="36"/>
      <c r="AM42">
        <v>19.5</v>
      </c>
      <c r="AN42">
        <f t="shared" si="0"/>
        <v>2.7900435212660734E-2</v>
      </c>
      <c r="AO42">
        <v>7.19</v>
      </c>
      <c r="AP42">
        <v>2.8000000000000001E-2</v>
      </c>
      <c r="AQ42">
        <v>8.8516999999999992</v>
      </c>
      <c r="AR42">
        <v>0</v>
      </c>
      <c r="AS42">
        <v>500</v>
      </c>
      <c r="AT42" t="s">
        <v>29</v>
      </c>
    </row>
    <row r="43" spans="1:46" ht="15" customHeight="1" x14ac:dyDescent="0.3">
      <c r="A43" s="36" t="s">
        <v>42</v>
      </c>
      <c r="B43" t="s">
        <v>5</v>
      </c>
      <c r="C43" t="s">
        <v>14</v>
      </c>
      <c r="D43" t="s">
        <v>15</v>
      </c>
      <c r="E43" t="s">
        <v>6</v>
      </c>
      <c r="F43" t="s">
        <v>7</v>
      </c>
      <c r="G43" t="s">
        <v>12</v>
      </c>
      <c r="H43" t="s">
        <v>13</v>
      </c>
      <c r="J43" t="s">
        <v>8</v>
      </c>
      <c r="K43" t="s">
        <v>9</v>
      </c>
      <c r="L43" t="s">
        <v>16</v>
      </c>
      <c r="Y43" s="36"/>
      <c r="AC43" s="3"/>
      <c r="AD43" s="3"/>
      <c r="AE43" s="3"/>
      <c r="AF43" s="3"/>
      <c r="AG43" s="22"/>
      <c r="AH43" s="3"/>
      <c r="AI43" s="3"/>
      <c r="AJ43" s="3"/>
      <c r="AM43">
        <v>20</v>
      </c>
      <c r="AN43">
        <f t="shared" si="0"/>
        <v>2.8893867457962415E-2</v>
      </c>
      <c r="AO43">
        <v>7.4</v>
      </c>
      <c r="AP43">
        <v>2.9000000000000001E-2</v>
      </c>
      <c r="AQ43">
        <v>8.8504000000000005</v>
      </c>
      <c r="AR43">
        <v>0</v>
      </c>
      <c r="AS43">
        <v>500</v>
      </c>
      <c r="AT43" t="s">
        <v>29</v>
      </c>
    </row>
    <row r="44" spans="1:46" x14ac:dyDescent="0.3">
      <c r="A44" s="36"/>
      <c r="B44">
        <v>135</v>
      </c>
      <c r="C44">
        <v>2149.3552199999999</v>
      </c>
      <c r="D44">
        <v>707.22742000000005</v>
      </c>
      <c r="E44" s="3">
        <f>B44*$F$1</f>
        <v>6.75</v>
      </c>
      <c r="F44" s="3">
        <f>$B$1*$B$2/$E44</f>
        <v>74.074074074074076</v>
      </c>
      <c r="G44" s="3">
        <f>(C44-$F$2/2)*$F$1</f>
        <v>49.867761000000002</v>
      </c>
      <c r="H44" s="3">
        <f>(D44-$F$3/2)*$F$1</f>
        <v>-22.238629</v>
      </c>
      <c r="I44" s="22"/>
      <c r="J44" s="3">
        <f>G44*F44/$B$1</f>
        <v>7.3878164444444447</v>
      </c>
      <c r="K44" s="3">
        <f>H44*F44/$B$1</f>
        <v>-3.2946117037037039</v>
      </c>
      <c r="L44" s="3">
        <f>F44</f>
        <v>74.074074074074076</v>
      </c>
      <c r="Y44" s="36"/>
      <c r="AC44" s="3"/>
      <c r="AD44" s="3"/>
      <c r="AE44" s="3"/>
      <c r="AF44" s="3"/>
      <c r="AG44" s="22"/>
      <c r="AH44" s="3"/>
      <c r="AI44" s="3"/>
      <c r="AJ44" s="3"/>
      <c r="AM44">
        <v>20.5</v>
      </c>
      <c r="AN44">
        <f t="shared" si="0"/>
        <v>2.988694362017804E-2</v>
      </c>
      <c r="AO44">
        <v>7.62</v>
      </c>
      <c r="AP44">
        <v>0.03</v>
      </c>
      <c r="AQ44">
        <v>8.8498000000000001</v>
      </c>
      <c r="AR44">
        <v>0</v>
      </c>
      <c r="AS44">
        <v>500</v>
      </c>
      <c r="AT44" t="s">
        <v>29</v>
      </c>
    </row>
    <row r="45" spans="1:46" x14ac:dyDescent="0.3">
      <c r="A45" s="36"/>
      <c r="B45">
        <v>119</v>
      </c>
      <c r="C45">
        <v>777.11803999999995</v>
      </c>
      <c r="D45">
        <v>744.11658</v>
      </c>
      <c r="E45" s="3">
        <f>B45*$F$1</f>
        <v>5.95</v>
      </c>
      <c r="F45" s="3">
        <f>$B$1*$B$2/$E45</f>
        <v>84.033613445378151</v>
      </c>
      <c r="G45" s="3">
        <f>(C45-$F$2/2)*$F$1</f>
        <v>-18.744098000000005</v>
      </c>
      <c r="H45" s="3">
        <f>(D45-$F$3/2)*$F$1</f>
        <v>-20.394171</v>
      </c>
      <c r="I45" s="22"/>
      <c r="J45" s="3">
        <f>G45*F45/$B$1</f>
        <v>-3.1502685714285721</v>
      </c>
      <c r="K45" s="3">
        <f>H45*F45/$B$1</f>
        <v>-3.4275917647058822</v>
      </c>
      <c r="L45" s="3">
        <f>F45</f>
        <v>84.033613445378151</v>
      </c>
      <c r="Y45" s="36"/>
      <c r="AC45" s="3"/>
      <c r="AD45" s="3"/>
      <c r="AE45" s="3"/>
      <c r="AF45" s="3"/>
      <c r="AG45" s="6"/>
      <c r="AH45" s="7"/>
      <c r="AI45" s="7"/>
      <c r="AJ45" s="7"/>
      <c r="AM45">
        <v>21</v>
      </c>
      <c r="AN45">
        <f t="shared" si="0"/>
        <v>3.0880108803165184E-2</v>
      </c>
      <c r="AO45">
        <v>7.82</v>
      </c>
      <c r="AP45">
        <v>3.1E-2</v>
      </c>
      <c r="AQ45">
        <v>8.8481000000000005</v>
      </c>
      <c r="AR45">
        <v>0</v>
      </c>
      <c r="AS45">
        <v>500</v>
      </c>
      <c r="AT45" t="s">
        <v>29</v>
      </c>
    </row>
    <row r="46" spans="1:46" x14ac:dyDescent="0.3">
      <c r="A46" s="36"/>
      <c r="E46" s="3"/>
      <c r="F46" s="3"/>
      <c r="G46" s="3"/>
      <c r="H46" s="3"/>
      <c r="I46" s="6" t="s">
        <v>18</v>
      </c>
      <c r="J46" s="7">
        <f>AVERAGE(J44:J45)</f>
        <v>2.1187739365079361</v>
      </c>
      <c r="K46" s="7">
        <f>AVERAGE(K44:K45)</f>
        <v>-3.3611017342047931</v>
      </c>
      <c r="L46" s="7">
        <f>AVERAGE(L44:L45)</f>
        <v>79.053843759726107</v>
      </c>
      <c r="Y46" s="36"/>
      <c r="AC46" s="3"/>
      <c r="AD46" s="3"/>
      <c r="AE46" s="3"/>
      <c r="AF46" s="3"/>
      <c r="AG46" s="22"/>
      <c r="AH46" s="3"/>
      <c r="AI46" s="3"/>
      <c r="AJ46" s="3"/>
      <c r="AM46">
        <v>21.5</v>
      </c>
      <c r="AN46">
        <f t="shared" si="0"/>
        <v>3.2869272997032642E-2</v>
      </c>
      <c r="AO46">
        <v>8.01</v>
      </c>
      <c r="AP46">
        <v>3.3000000000000002E-2</v>
      </c>
      <c r="AQ46">
        <v>8.8468999999999998</v>
      </c>
      <c r="AR46">
        <v>0</v>
      </c>
      <c r="AS46">
        <v>500</v>
      </c>
      <c r="AT46" t="s">
        <v>29</v>
      </c>
    </row>
    <row r="47" spans="1:46" x14ac:dyDescent="0.3">
      <c r="A47" s="36"/>
      <c r="B47">
        <v>119</v>
      </c>
      <c r="C47">
        <v>1124.1784700000001</v>
      </c>
      <c r="D47">
        <v>1615.68201</v>
      </c>
      <c r="E47" s="3">
        <f t="shared" ref="E47:E49" si="33">B47*$F$1</f>
        <v>5.95</v>
      </c>
      <c r="F47" s="3">
        <f>$B$1*$B$2/$E47</f>
        <v>84.033613445378151</v>
      </c>
      <c r="G47" s="3">
        <f t="shared" ref="G47:G49" si="34">(C47-$F$2/2)*$F$1</f>
        <v>-1.3910764999999969</v>
      </c>
      <c r="H47" s="3">
        <f t="shared" ref="H47:H49" si="35">(D47-$F$3/2)*$F$1</f>
        <v>23.1841005</v>
      </c>
      <c r="I47" s="22"/>
      <c r="J47" s="3">
        <f t="shared" ref="J47:J49" si="36">G47*F47/$B$1</f>
        <v>-0.23379436974789866</v>
      </c>
      <c r="K47" s="3">
        <f t="shared" ref="K47:K49" si="37">H47*F47/$B$1</f>
        <v>3.8964874789915966</v>
      </c>
      <c r="L47" s="3">
        <f t="shared" ref="L47:L49" si="38">F47</f>
        <v>84.033613445378151</v>
      </c>
      <c r="Y47" s="36"/>
      <c r="AC47" s="3"/>
      <c r="AD47" s="3"/>
      <c r="AE47" s="3"/>
      <c r="AF47" s="3"/>
      <c r="AG47" s="22"/>
      <c r="AH47" s="3"/>
      <c r="AI47" s="3"/>
      <c r="AJ47" s="3"/>
      <c r="AM47">
        <v>22</v>
      </c>
      <c r="AN47">
        <f t="shared" si="0"/>
        <v>3.3861612265084079E-2</v>
      </c>
      <c r="AO47">
        <v>8.23</v>
      </c>
      <c r="AP47">
        <v>3.4000000000000002E-2</v>
      </c>
      <c r="AQ47">
        <v>8.8458000000000006</v>
      </c>
      <c r="AR47">
        <v>0</v>
      </c>
      <c r="AS47">
        <v>500</v>
      </c>
      <c r="AT47" t="s">
        <v>29</v>
      </c>
    </row>
    <row r="48" spans="1:46" x14ac:dyDescent="0.3">
      <c r="A48" s="36"/>
      <c r="B48">
        <v>139</v>
      </c>
      <c r="C48">
        <v>129.30153000000001</v>
      </c>
      <c r="D48">
        <v>1682.01196</v>
      </c>
      <c r="E48" s="3">
        <f t="shared" si="33"/>
        <v>6.95</v>
      </c>
      <c r="F48" s="3">
        <f>$B$1*$B$2/$E48</f>
        <v>71.942446043165461</v>
      </c>
      <c r="G48" s="3">
        <f t="shared" si="34"/>
        <v>-51.134923500000006</v>
      </c>
      <c r="H48" s="3">
        <f t="shared" si="35"/>
        <v>26.500598000000004</v>
      </c>
      <c r="I48" s="22"/>
      <c r="J48" s="3">
        <f t="shared" si="36"/>
        <v>-7.3575429496402878</v>
      </c>
      <c r="K48" s="3">
        <f t="shared" si="37"/>
        <v>3.8130356834532377</v>
      </c>
      <c r="L48" s="3">
        <f t="shared" si="38"/>
        <v>71.942446043165461</v>
      </c>
      <c r="Y48" s="36"/>
      <c r="AC48" s="3"/>
      <c r="AD48" s="3"/>
      <c r="AE48" s="3"/>
      <c r="AF48" s="3"/>
      <c r="AG48" s="22"/>
      <c r="AH48" s="3"/>
      <c r="AI48" s="3"/>
      <c r="AJ48" s="3"/>
      <c r="AM48">
        <v>22.5</v>
      </c>
      <c r="AN48">
        <f t="shared" si="0"/>
        <v>3.4853214638971321E-2</v>
      </c>
      <c r="AO48">
        <v>8.48</v>
      </c>
      <c r="AP48">
        <v>3.5000000000000003E-2</v>
      </c>
      <c r="AQ48">
        <v>8.8444000000000003</v>
      </c>
      <c r="AR48">
        <v>0</v>
      </c>
      <c r="AS48">
        <v>500</v>
      </c>
      <c r="AT48" t="s">
        <v>29</v>
      </c>
    </row>
    <row r="49" spans="1:46" x14ac:dyDescent="0.3">
      <c r="A49" s="36"/>
      <c r="B49">
        <v>139</v>
      </c>
      <c r="C49">
        <v>2103.6303699999999</v>
      </c>
      <c r="D49">
        <v>1683.47595</v>
      </c>
      <c r="E49" s="3">
        <f t="shared" si="33"/>
        <v>6.95</v>
      </c>
      <c r="F49" s="3">
        <f>$B$1*$B$2/$E49</f>
        <v>71.942446043165461</v>
      </c>
      <c r="G49" s="3">
        <f t="shared" si="34"/>
        <v>47.581518499999994</v>
      </c>
      <c r="H49" s="3">
        <f t="shared" si="35"/>
        <v>26.573797500000001</v>
      </c>
      <c r="I49" s="22"/>
      <c r="J49" s="3">
        <f t="shared" si="36"/>
        <v>6.8462616546762574</v>
      </c>
      <c r="K49" s="3">
        <f t="shared" si="37"/>
        <v>3.8235679856115108</v>
      </c>
      <c r="L49" s="3">
        <f t="shared" si="38"/>
        <v>71.942446043165461</v>
      </c>
      <c r="Y49" s="5"/>
      <c r="Z49" s="22"/>
      <c r="AA49" s="3"/>
      <c r="AB49" s="3"/>
      <c r="AC49" s="3"/>
      <c r="AD49" s="3"/>
      <c r="AE49" s="3"/>
      <c r="AF49" s="3"/>
      <c r="AG49" s="6"/>
      <c r="AH49" s="7"/>
      <c r="AI49" s="7"/>
      <c r="AJ49" s="7"/>
      <c r="AM49">
        <v>23</v>
      </c>
      <c r="AN49">
        <f t="shared" si="0"/>
        <v>3.5843857566765579E-2</v>
      </c>
      <c r="AO49">
        <v>8.77</v>
      </c>
      <c r="AP49">
        <v>3.5999999999999997E-2</v>
      </c>
      <c r="AQ49">
        <v>8.8430999999999997</v>
      </c>
      <c r="AR49">
        <v>0</v>
      </c>
      <c r="AS49">
        <v>500</v>
      </c>
      <c r="AT49" t="s">
        <v>29</v>
      </c>
    </row>
    <row r="50" spans="1:46" x14ac:dyDescent="0.3">
      <c r="A50" s="5"/>
      <c r="B50" s="22"/>
      <c r="C50" s="3"/>
      <c r="D50" s="3"/>
      <c r="E50" s="3"/>
      <c r="F50" s="3"/>
      <c r="G50" s="3"/>
      <c r="H50" s="3"/>
      <c r="I50" s="6" t="s">
        <v>17</v>
      </c>
      <c r="J50" s="7">
        <f>AVERAGE(J47:J49)</f>
        <v>-0.24835855490397632</v>
      </c>
      <c r="K50" s="7">
        <f>AVERAGE(K47:K49)</f>
        <v>3.8443637160187816</v>
      </c>
      <c r="L50" s="7">
        <f>AVERAGE(L47:L49)</f>
        <v>75.972835177236362</v>
      </c>
      <c r="M50" t="s">
        <v>2</v>
      </c>
      <c r="Y50" s="5"/>
      <c r="Z50" s="22"/>
      <c r="AA50" s="3"/>
      <c r="AB50" s="3"/>
      <c r="AC50" s="3"/>
      <c r="AD50" s="3"/>
      <c r="AE50" s="3"/>
      <c r="AF50" s="3"/>
      <c r="AG50" s="6"/>
      <c r="AH50" s="8"/>
      <c r="AI50" s="9"/>
      <c r="AJ50" s="7"/>
      <c r="AM50">
        <v>23.5</v>
      </c>
      <c r="AN50">
        <f t="shared" si="0"/>
        <v>3.7829732937685462E-2</v>
      </c>
      <c r="AO50">
        <v>9.06</v>
      </c>
      <c r="AP50">
        <v>3.7999999999999999E-2</v>
      </c>
      <c r="AQ50">
        <v>8.8420000000000005</v>
      </c>
      <c r="AR50">
        <v>0</v>
      </c>
      <c r="AS50">
        <v>500</v>
      </c>
      <c r="AT50" t="s">
        <v>29</v>
      </c>
    </row>
    <row r="51" spans="1:46" x14ac:dyDescent="0.3">
      <c r="A51" s="5"/>
      <c r="B51" s="22"/>
      <c r="C51" s="3"/>
      <c r="D51" s="3"/>
      <c r="E51" s="3"/>
      <c r="F51" s="3"/>
      <c r="G51" s="3"/>
      <c r="H51" s="3"/>
      <c r="I51" s="6"/>
      <c r="J51" s="8" t="s">
        <v>0</v>
      </c>
      <c r="K51" s="9">
        <f>K50-K46</f>
        <v>7.2054654502235742</v>
      </c>
      <c r="L51" s="7" t="s">
        <v>2</v>
      </c>
      <c r="AM51">
        <v>24</v>
      </c>
      <c r="AN51">
        <f t="shared" si="0"/>
        <v>3.8818887240356086E-2</v>
      </c>
      <c r="AO51">
        <v>9.39</v>
      </c>
      <c r="AP51">
        <v>3.9E-2</v>
      </c>
      <c r="AQ51">
        <v>8.8405000000000005</v>
      </c>
      <c r="AR51">
        <v>0</v>
      </c>
      <c r="AS51">
        <v>500</v>
      </c>
      <c r="AT51" t="s">
        <v>29</v>
      </c>
    </row>
    <row r="52" spans="1:46" x14ac:dyDescent="0.3">
      <c r="A52" s="5"/>
      <c r="B52" s="22"/>
      <c r="C52" s="3"/>
      <c r="D52" s="3"/>
      <c r="E52" s="3"/>
      <c r="F52" s="3"/>
      <c r="G52" s="3"/>
      <c r="H52" s="3"/>
      <c r="J52" s="3"/>
      <c r="K52" s="3"/>
      <c r="L52" s="3"/>
      <c r="AM52">
        <v>24.5</v>
      </c>
      <c r="AN52">
        <f t="shared" si="0"/>
        <v>4.0803110781404549E-2</v>
      </c>
      <c r="AO52">
        <v>9.7100000000000009</v>
      </c>
      <c r="AP52">
        <v>4.1000000000000002E-2</v>
      </c>
      <c r="AQ52">
        <v>8.8389000000000006</v>
      </c>
      <c r="AR52">
        <v>0</v>
      </c>
      <c r="AS52">
        <v>500</v>
      </c>
      <c r="AT52" t="s">
        <v>29</v>
      </c>
    </row>
    <row r="53" spans="1:46" x14ac:dyDescent="0.3">
      <c r="AM53">
        <v>25</v>
      </c>
      <c r="AN53">
        <f t="shared" si="0"/>
        <v>4.1791661721068254E-2</v>
      </c>
      <c r="AO53">
        <v>10.029999999999999</v>
      </c>
      <c r="AP53">
        <v>4.2000000000000003E-2</v>
      </c>
      <c r="AQ53">
        <v>8.8375000000000004</v>
      </c>
      <c r="AR53">
        <v>0</v>
      </c>
      <c r="AS53">
        <v>500</v>
      </c>
      <c r="AT53" t="s">
        <v>29</v>
      </c>
    </row>
    <row r="54" spans="1:46" ht="15" customHeight="1" x14ac:dyDescent="0.3">
      <c r="A54" s="36"/>
      <c r="Y54" s="36"/>
      <c r="AM54">
        <v>25.5</v>
      </c>
      <c r="AN54">
        <f t="shared" si="0"/>
        <v>4.277989614243323E-2</v>
      </c>
      <c r="AO54">
        <v>10.35</v>
      </c>
      <c r="AP54">
        <v>4.2999999999999997E-2</v>
      </c>
      <c r="AQ54">
        <v>8.8361999999999998</v>
      </c>
      <c r="AR54">
        <v>0</v>
      </c>
      <c r="AS54">
        <v>500</v>
      </c>
      <c r="AT54" t="s">
        <v>29</v>
      </c>
    </row>
    <row r="55" spans="1:46" x14ac:dyDescent="0.3">
      <c r="A55" s="36"/>
      <c r="E55" s="3"/>
      <c r="F55" s="3"/>
      <c r="G55" s="3"/>
      <c r="H55" s="3"/>
      <c r="I55" s="22"/>
      <c r="J55" s="3"/>
      <c r="K55" s="3"/>
      <c r="L55" s="3"/>
      <c r="Y55" s="36"/>
      <c r="AC55" s="3"/>
      <c r="AD55" s="3"/>
      <c r="AE55" s="3"/>
      <c r="AF55" s="3"/>
      <c r="AG55" s="22"/>
      <c r="AH55" s="3"/>
      <c r="AI55" s="3"/>
      <c r="AJ55" s="3"/>
      <c r="AM55">
        <v>26</v>
      </c>
      <c r="AN55">
        <f t="shared" si="0"/>
        <v>4.476253709198813E-2</v>
      </c>
      <c r="AO55">
        <v>10.67</v>
      </c>
      <c r="AP55">
        <v>4.4999999999999998E-2</v>
      </c>
      <c r="AQ55">
        <v>8.8343000000000007</v>
      </c>
      <c r="AR55">
        <v>0</v>
      </c>
      <c r="AS55">
        <v>500</v>
      </c>
      <c r="AT55" t="s">
        <v>29</v>
      </c>
    </row>
    <row r="56" spans="1:46" x14ac:dyDescent="0.3">
      <c r="A56" s="36"/>
      <c r="E56" s="3"/>
      <c r="F56" s="3"/>
      <c r="G56" s="3"/>
      <c r="H56" s="3"/>
      <c r="I56" s="22"/>
      <c r="J56" s="3"/>
      <c r="K56" s="3"/>
      <c r="L56" s="3"/>
      <c r="N56" s="26"/>
      <c r="O56" s="26"/>
      <c r="Y56" s="36"/>
      <c r="AC56" s="3"/>
      <c r="AD56" s="3"/>
      <c r="AE56" s="3"/>
      <c r="AF56" s="3"/>
      <c r="AG56" s="22"/>
      <c r="AH56" s="3"/>
      <c r="AI56" s="3"/>
      <c r="AJ56" s="3"/>
      <c r="AM56">
        <v>26.5</v>
      </c>
      <c r="AN56">
        <f t="shared" si="0"/>
        <v>4.6744545004945598E-2</v>
      </c>
      <c r="AO56">
        <v>10.99</v>
      </c>
      <c r="AP56">
        <v>4.7E-2</v>
      </c>
      <c r="AQ56">
        <v>8.8328000000000007</v>
      </c>
      <c r="AR56">
        <v>0</v>
      </c>
      <c r="AS56">
        <v>500</v>
      </c>
      <c r="AT56" t="s">
        <v>29</v>
      </c>
    </row>
    <row r="57" spans="1:46" x14ac:dyDescent="0.3">
      <c r="A57" s="36"/>
      <c r="E57" s="3"/>
      <c r="F57" s="3"/>
      <c r="G57" s="3"/>
      <c r="H57" s="3"/>
      <c r="I57" s="6"/>
      <c r="J57" s="7"/>
      <c r="K57" s="7"/>
      <c r="L57" s="7"/>
      <c r="N57" s="26"/>
      <c r="O57" s="26"/>
      <c r="Y57" s="36"/>
      <c r="AC57" s="3"/>
      <c r="AD57" s="3"/>
      <c r="AE57" s="3"/>
      <c r="AF57" s="3"/>
      <c r="AG57" s="6"/>
      <c r="AH57" s="7"/>
      <c r="AI57" s="7"/>
      <c r="AJ57" s="7"/>
      <c r="AM57">
        <v>27</v>
      </c>
      <c r="AN57">
        <f t="shared" si="0"/>
        <v>4.7731038575667656E-2</v>
      </c>
      <c r="AO57">
        <v>11.33</v>
      </c>
      <c r="AP57">
        <v>4.8000000000000001E-2</v>
      </c>
      <c r="AQ57">
        <v>8.8315000000000001</v>
      </c>
      <c r="AR57">
        <v>0</v>
      </c>
      <c r="AS57">
        <v>500</v>
      </c>
      <c r="AT57" t="s">
        <v>29</v>
      </c>
    </row>
    <row r="58" spans="1:46" x14ac:dyDescent="0.3">
      <c r="A58" s="36"/>
      <c r="E58" s="3"/>
      <c r="F58" s="3"/>
      <c r="G58" s="3"/>
      <c r="H58" s="3"/>
      <c r="I58" s="22"/>
      <c r="J58" s="3"/>
      <c r="K58" s="3"/>
      <c r="L58" s="3"/>
      <c r="N58" s="26"/>
      <c r="O58" s="26"/>
      <c r="Y58" s="36"/>
      <c r="AC58" s="3"/>
      <c r="AD58" s="3"/>
      <c r="AE58" s="3"/>
      <c r="AF58" s="3"/>
      <c r="AG58" s="22"/>
      <c r="AH58" s="3"/>
      <c r="AI58" s="3"/>
      <c r="AJ58" s="3"/>
      <c r="AM58">
        <v>27.5</v>
      </c>
      <c r="AN58">
        <f t="shared" si="0"/>
        <v>4.8716226508407519E-2</v>
      </c>
      <c r="AO58">
        <v>11.71</v>
      </c>
      <c r="AP58">
        <v>4.9000000000000002E-2</v>
      </c>
      <c r="AQ58">
        <v>8.83</v>
      </c>
      <c r="AR58">
        <v>0</v>
      </c>
      <c r="AS58">
        <v>500</v>
      </c>
      <c r="AT58" t="s">
        <v>29</v>
      </c>
    </row>
    <row r="59" spans="1:46" x14ac:dyDescent="0.3">
      <c r="A59" s="36"/>
      <c r="E59" s="3"/>
      <c r="F59" s="3"/>
      <c r="G59" s="3"/>
      <c r="H59" s="3"/>
      <c r="I59" s="22"/>
      <c r="J59" s="3"/>
      <c r="K59" s="3"/>
      <c r="L59" s="3"/>
      <c r="N59" s="26"/>
      <c r="O59" s="26"/>
      <c r="Y59" s="36"/>
      <c r="AC59" s="3"/>
      <c r="AD59" s="3"/>
      <c r="AE59" s="3"/>
      <c r="AF59" s="3"/>
      <c r="AG59" s="22"/>
      <c r="AH59" s="3"/>
      <c r="AI59" s="3"/>
      <c r="AJ59" s="3"/>
      <c r="AM59">
        <v>28</v>
      </c>
      <c r="AN59">
        <f t="shared" si="0"/>
        <v>5.0695059347181007E-2</v>
      </c>
      <c r="AO59">
        <v>12.09</v>
      </c>
      <c r="AP59">
        <v>5.0999999999999997E-2</v>
      </c>
      <c r="AQ59">
        <v>8.8286999999999995</v>
      </c>
      <c r="AR59">
        <v>0</v>
      </c>
      <c r="AS59">
        <v>500</v>
      </c>
      <c r="AT59" t="s">
        <v>29</v>
      </c>
    </row>
    <row r="60" spans="1:46" x14ac:dyDescent="0.3">
      <c r="A60" s="36"/>
      <c r="E60" s="3"/>
      <c r="F60" s="3"/>
      <c r="G60" s="3"/>
      <c r="H60" s="3"/>
      <c r="I60" s="22"/>
      <c r="J60" s="3"/>
      <c r="K60" s="3"/>
      <c r="L60" s="3"/>
      <c r="N60" s="26"/>
      <c r="O60" s="26"/>
      <c r="Y60" s="36"/>
      <c r="AC60" s="3"/>
      <c r="AD60" s="3"/>
      <c r="AE60" s="3"/>
      <c r="AF60" s="3"/>
      <c r="AG60" s="22"/>
      <c r="AH60" s="3"/>
      <c r="AI60" s="3"/>
      <c r="AJ60" s="3"/>
      <c r="AM60">
        <v>28.5</v>
      </c>
      <c r="AN60">
        <f t="shared" si="0"/>
        <v>5.1679050445103854E-2</v>
      </c>
      <c r="AO60">
        <v>12.48</v>
      </c>
      <c r="AP60">
        <v>5.1999999999999998E-2</v>
      </c>
      <c r="AQ60">
        <v>8.8272999999999993</v>
      </c>
      <c r="AR60">
        <v>0</v>
      </c>
      <c r="AS60">
        <v>500</v>
      </c>
      <c r="AT60" t="s">
        <v>29</v>
      </c>
    </row>
    <row r="61" spans="1:46" x14ac:dyDescent="0.3">
      <c r="A61" s="5"/>
      <c r="B61" s="22"/>
      <c r="C61" s="3"/>
      <c r="D61" s="3"/>
      <c r="E61" s="3"/>
      <c r="F61" s="3"/>
      <c r="G61" s="3"/>
      <c r="H61" s="3"/>
      <c r="I61" s="6"/>
      <c r="J61" s="7"/>
      <c r="K61" s="7"/>
      <c r="L61" s="7"/>
      <c r="N61" s="26"/>
      <c r="O61" s="26"/>
      <c r="Y61" s="5"/>
      <c r="Z61" s="22"/>
      <c r="AA61" s="3"/>
      <c r="AB61" s="3"/>
      <c r="AC61" s="3"/>
      <c r="AD61" s="3"/>
      <c r="AE61" s="3"/>
      <c r="AF61" s="3"/>
      <c r="AG61" s="6"/>
      <c r="AH61" s="7"/>
      <c r="AI61" s="7"/>
      <c r="AJ61" s="7"/>
      <c r="AM61">
        <v>29</v>
      </c>
      <c r="AN61">
        <f t="shared" si="0"/>
        <v>5.3656290801186945E-2</v>
      </c>
      <c r="AO61">
        <v>12.87</v>
      </c>
      <c r="AP61">
        <v>5.3999999999999999E-2</v>
      </c>
      <c r="AQ61">
        <v>8.8254000000000001</v>
      </c>
      <c r="AR61">
        <v>0</v>
      </c>
      <c r="AS61">
        <v>500</v>
      </c>
      <c r="AT61" t="s">
        <v>29</v>
      </c>
    </row>
    <row r="62" spans="1:46" x14ac:dyDescent="0.3">
      <c r="A62" s="5"/>
      <c r="B62" s="22"/>
      <c r="C62" s="3"/>
      <c r="D62" s="3"/>
      <c r="E62" s="3"/>
      <c r="F62" s="3"/>
      <c r="G62" s="3"/>
      <c r="H62" s="3"/>
      <c r="I62" s="6"/>
      <c r="J62" s="8"/>
      <c r="K62" s="9"/>
      <c r="L62" s="7"/>
      <c r="N62" s="26"/>
      <c r="O62" s="26"/>
      <c r="Y62" s="5"/>
      <c r="Z62" s="22"/>
      <c r="AA62" s="3"/>
      <c r="AB62" s="3"/>
      <c r="AC62" s="3"/>
      <c r="AD62" s="3"/>
      <c r="AE62" s="3"/>
      <c r="AF62" s="3"/>
      <c r="AG62" s="6"/>
      <c r="AH62" s="8"/>
      <c r="AI62" s="9"/>
      <c r="AJ62" s="7"/>
      <c r="AM62">
        <v>29.5</v>
      </c>
      <c r="AN62">
        <f t="shared" si="0"/>
        <v>5.5632482690405542E-2</v>
      </c>
      <c r="AO62">
        <v>13.27</v>
      </c>
      <c r="AP62">
        <v>5.6000000000000001E-2</v>
      </c>
      <c r="AQ62">
        <v>8.8238000000000003</v>
      </c>
      <c r="AR62">
        <v>0</v>
      </c>
      <c r="AS62">
        <v>500</v>
      </c>
      <c r="AT62" t="s">
        <v>29</v>
      </c>
    </row>
    <row r="63" spans="1:46" x14ac:dyDescent="0.3">
      <c r="A63" s="5"/>
      <c r="B63" s="22"/>
      <c r="C63" s="3"/>
      <c r="D63" s="3"/>
      <c r="E63" s="3"/>
      <c r="F63" s="3"/>
      <c r="G63" s="3"/>
      <c r="H63" s="3"/>
      <c r="J63" s="3"/>
      <c r="K63" s="3"/>
      <c r="L63" s="3"/>
      <c r="N63" s="26"/>
      <c r="O63" s="26"/>
      <c r="AM63">
        <v>30</v>
      </c>
      <c r="AN63">
        <f t="shared" si="0"/>
        <v>5.6614925816023738E-2</v>
      </c>
      <c r="AO63">
        <v>13.66</v>
      </c>
      <c r="AP63">
        <v>5.7000000000000002E-2</v>
      </c>
      <c r="AQ63">
        <v>8.8225999999999996</v>
      </c>
      <c r="AR63">
        <v>0</v>
      </c>
      <c r="AS63">
        <v>500</v>
      </c>
      <c r="AT63" t="s">
        <v>29</v>
      </c>
    </row>
    <row r="64" spans="1:46" x14ac:dyDescent="0.3">
      <c r="I64" s="26"/>
      <c r="J64" s="26"/>
      <c r="K64" s="26"/>
      <c r="L64" s="26"/>
      <c r="M64" s="26"/>
      <c r="N64" s="26"/>
      <c r="O64" s="26"/>
      <c r="AM64">
        <v>30.5</v>
      </c>
      <c r="AN64">
        <f t="shared" si="0"/>
        <v>5.7597270029673596E-2</v>
      </c>
      <c r="AO64">
        <v>14.04</v>
      </c>
      <c r="AP64">
        <v>5.8000000000000003E-2</v>
      </c>
      <c r="AQ64">
        <v>8.8211999999999993</v>
      </c>
      <c r="AR64">
        <v>0</v>
      </c>
      <c r="AS64">
        <v>500</v>
      </c>
      <c r="AT64" t="s">
        <v>29</v>
      </c>
    </row>
    <row r="65" spans="1:46" x14ac:dyDescent="0.3">
      <c r="I65" s="26"/>
      <c r="J65" s="26"/>
      <c r="K65" s="26"/>
      <c r="L65" s="26"/>
      <c r="M65" s="26"/>
      <c r="N65" s="26"/>
      <c r="O65" s="26"/>
      <c r="AM65">
        <v>31</v>
      </c>
      <c r="AN65">
        <f t="shared" si="0"/>
        <v>5.9571810089020773E-2</v>
      </c>
      <c r="AO65">
        <v>14.43</v>
      </c>
      <c r="AP65">
        <v>0.06</v>
      </c>
      <c r="AQ65">
        <v>8.8195999999999994</v>
      </c>
      <c r="AR65">
        <v>0</v>
      </c>
      <c r="AS65">
        <v>500</v>
      </c>
      <c r="AT65" t="s">
        <v>29</v>
      </c>
    </row>
    <row r="66" spans="1:46" x14ac:dyDescent="0.3">
      <c r="A66" s="36"/>
      <c r="N66" s="26"/>
      <c r="O66" s="26"/>
      <c r="Y66" s="36"/>
      <c r="Z66" s="22"/>
      <c r="AA66" s="3"/>
      <c r="AB66" s="3"/>
      <c r="AC66" s="3"/>
      <c r="AD66" s="3"/>
      <c r="AE66" s="3"/>
      <c r="AF66" s="3"/>
      <c r="AG66" s="22"/>
      <c r="AH66" s="3"/>
      <c r="AI66" s="3"/>
      <c r="AJ66" s="3"/>
      <c r="AM66">
        <v>31.5</v>
      </c>
      <c r="AN66">
        <f t="shared" si="0"/>
        <v>6.0553209693372897E-2</v>
      </c>
      <c r="AO66">
        <v>14.81</v>
      </c>
      <c r="AP66">
        <v>6.0999999999999999E-2</v>
      </c>
      <c r="AQ66">
        <v>8.8180999999999994</v>
      </c>
      <c r="AR66">
        <v>0</v>
      </c>
      <c r="AS66">
        <v>500</v>
      </c>
      <c r="AT66" t="s">
        <v>29</v>
      </c>
    </row>
    <row r="67" spans="1:46" x14ac:dyDescent="0.3">
      <c r="A67" s="36"/>
      <c r="E67" s="3"/>
      <c r="F67" s="3"/>
      <c r="G67" s="3"/>
      <c r="H67" s="3"/>
      <c r="I67" s="22"/>
      <c r="J67" s="3"/>
      <c r="K67" s="3"/>
      <c r="L67" s="3"/>
      <c r="N67" s="26"/>
      <c r="O67" s="26"/>
      <c r="Y67" s="36"/>
      <c r="Z67" s="22"/>
      <c r="AA67" s="3"/>
      <c r="AB67" s="3"/>
      <c r="AC67" s="3"/>
      <c r="AD67" s="3"/>
      <c r="AE67" s="3"/>
      <c r="AF67" s="3"/>
      <c r="AG67" s="22"/>
      <c r="AH67" s="3"/>
      <c r="AI67" s="3"/>
      <c r="AJ67" s="3"/>
      <c r="AM67">
        <v>32</v>
      </c>
      <c r="AN67">
        <f t="shared" si="0"/>
        <v>6.2524540059347183E-2</v>
      </c>
      <c r="AO67">
        <v>15.26</v>
      </c>
      <c r="AP67">
        <v>6.3E-2</v>
      </c>
      <c r="AQ67">
        <v>8.8163</v>
      </c>
      <c r="AR67">
        <v>0</v>
      </c>
      <c r="AS67">
        <v>500</v>
      </c>
      <c r="AT67" t="s">
        <v>29</v>
      </c>
    </row>
    <row r="68" spans="1:46" x14ac:dyDescent="0.3">
      <c r="A68" s="36"/>
      <c r="E68" s="3"/>
      <c r="F68" s="3"/>
      <c r="G68" s="3"/>
      <c r="H68" s="3"/>
      <c r="I68" s="22"/>
      <c r="J68" s="3"/>
      <c r="K68" s="3"/>
      <c r="L68" s="3"/>
      <c r="N68" s="26"/>
      <c r="O68" s="26"/>
      <c r="Y68" s="36"/>
      <c r="Z68" s="22"/>
      <c r="AA68" s="3"/>
      <c r="AB68" s="3"/>
      <c r="AC68" s="3"/>
      <c r="AD68" s="3"/>
      <c r="AE68" s="3"/>
      <c r="AF68" s="3"/>
      <c r="AG68" s="22"/>
      <c r="AH68" s="3"/>
      <c r="AI68" s="3"/>
      <c r="AJ68" s="3"/>
      <c r="AM68">
        <v>32.5</v>
      </c>
      <c r="AN68">
        <f t="shared" si="0"/>
        <v>6.4494980217606329E-2</v>
      </c>
      <c r="AO68">
        <v>15.71</v>
      </c>
      <c r="AP68">
        <v>6.5000000000000002E-2</v>
      </c>
      <c r="AQ68">
        <v>8.8149999999999995</v>
      </c>
      <c r="AR68">
        <v>0</v>
      </c>
      <c r="AS68">
        <v>500</v>
      </c>
      <c r="AT68" t="s">
        <v>29</v>
      </c>
    </row>
    <row r="69" spans="1:46" x14ac:dyDescent="0.3">
      <c r="A69" s="36"/>
      <c r="E69" s="3"/>
      <c r="F69" s="3"/>
      <c r="G69" s="3"/>
      <c r="H69" s="3"/>
      <c r="I69" s="6"/>
      <c r="J69" s="7"/>
      <c r="K69" s="7"/>
      <c r="L69" s="7"/>
      <c r="N69" s="26"/>
      <c r="O69" s="26"/>
      <c r="Y69" s="36"/>
      <c r="Z69" s="22"/>
      <c r="AA69" s="3"/>
      <c r="AB69" s="3"/>
      <c r="AC69" s="3"/>
      <c r="AD69" s="3"/>
      <c r="AE69" s="3"/>
      <c r="AF69" s="3"/>
      <c r="AG69" s="6"/>
      <c r="AH69" s="7"/>
      <c r="AI69" s="7"/>
      <c r="AJ69" s="7"/>
      <c r="AM69">
        <v>33</v>
      </c>
      <c r="AN69">
        <f t="shared" ref="AN69:AN132" si="39">AP69-AP69*AO69/2022</f>
        <v>6.5473827893175074E-2</v>
      </c>
      <c r="AO69">
        <v>16.12</v>
      </c>
      <c r="AP69">
        <v>6.6000000000000003E-2</v>
      </c>
      <c r="AQ69">
        <v>8.8137000000000008</v>
      </c>
      <c r="AR69">
        <v>0</v>
      </c>
      <c r="AS69">
        <v>500</v>
      </c>
      <c r="AT69" t="s">
        <v>29</v>
      </c>
    </row>
    <row r="70" spans="1:46" x14ac:dyDescent="0.3">
      <c r="A70" s="36"/>
      <c r="E70" s="3"/>
      <c r="F70" s="3"/>
      <c r="G70" s="3"/>
      <c r="H70" s="3"/>
      <c r="I70" s="22"/>
      <c r="J70" s="3"/>
      <c r="K70" s="3"/>
      <c r="L70" s="3"/>
      <c r="N70" s="26"/>
      <c r="O70" s="26"/>
      <c r="Y70" s="36"/>
      <c r="Z70" s="22"/>
      <c r="AA70" s="3"/>
      <c r="AB70" s="3"/>
      <c r="AC70" s="3"/>
      <c r="AD70" s="3"/>
      <c r="AE70" s="3"/>
      <c r="AF70" s="3"/>
      <c r="AG70" s="22"/>
      <c r="AH70" s="3"/>
      <c r="AI70" s="3"/>
      <c r="AJ70" s="3"/>
      <c r="AM70">
        <v>33.5</v>
      </c>
      <c r="AN70">
        <f t="shared" si="39"/>
        <v>6.645193867457963E-2</v>
      </c>
      <c r="AO70">
        <v>16.54</v>
      </c>
      <c r="AP70">
        <v>6.7000000000000004E-2</v>
      </c>
      <c r="AQ70">
        <v>8.8125</v>
      </c>
      <c r="AR70">
        <v>0</v>
      </c>
      <c r="AS70">
        <v>500</v>
      </c>
      <c r="AT70" t="s">
        <v>29</v>
      </c>
    </row>
    <row r="71" spans="1:46" x14ac:dyDescent="0.3">
      <c r="A71" s="36"/>
      <c r="E71" s="3"/>
      <c r="F71" s="3"/>
      <c r="G71" s="3"/>
      <c r="H71" s="3"/>
      <c r="I71" s="22"/>
      <c r="J71" s="3"/>
      <c r="K71" s="3"/>
      <c r="L71" s="3"/>
      <c r="N71" s="26"/>
      <c r="O71" s="26"/>
      <c r="Y71" s="36"/>
      <c r="Z71" s="22"/>
      <c r="AA71" s="3"/>
      <c r="AB71" s="3"/>
      <c r="AC71" s="3"/>
      <c r="AD71" s="3"/>
      <c r="AE71" s="3"/>
      <c r="AF71" s="3"/>
      <c r="AH71" s="3"/>
      <c r="AI71" s="3"/>
      <c r="AJ71" s="3"/>
      <c r="AM71">
        <v>34</v>
      </c>
      <c r="AN71">
        <f t="shared" si="39"/>
        <v>6.7431651829871417E-2</v>
      </c>
      <c r="AO71">
        <v>16.899999999999999</v>
      </c>
      <c r="AP71">
        <v>6.8000000000000005E-2</v>
      </c>
      <c r="AQ71">
        <v>8.8112999999999992</v>
      </c>
      <c r="AR71">
        <v>0</v>
      </c>
      <c r="AS71">
        <v>500</v>
      </c>
      <c r="AT71" t="s">
        <v>29</v>
      </c>
    </row>
    <row r="72" spans="1:46" x14ac:dyDescent="0.3">
      <c r="A72" s="36"/>
      <c r="E72" s="3"/>
      <c r="F72" s="3"/>
      <c r="G72" s="3"/>
      <c r="H72" s="3"/>
      <c r="I72" s="22"/>
      <c r="J72" s="3"/>
      <c r="K72" s="3"/>
      <c r="L72" s="3"/>
      <c r="N72" s="26"/>
      <c r="O72" s="26"/>
      <c r="Y72" s="36"/>
      <c r="Z72" s="22"/>
      <c r="AA72" s="3"/>
      <c r="AB72" s="3"/>
      <c r="AC72" s="3"/>
      <c r="AD72" s="3"/>
      <c r="AE72" s="3"/>
      <c r="AF72" s="3"/>
      <c r="AG72" s="6"/>
      <c r="AH72" s="7"/>
      <c r="AI72" s="7"/>
      <c r="AJ72" s="7"/>
      <c r="AM72">
        <v>34.5</v>
      </c>
      <c r="AN72">
        <f t="shared" si="39"/>
        <v>6.9400395647873397E-2</v>
      </c>
      <c r="AO72">
        <v>17.32</v>
      </c>
      <c r="AP72">
        <v>7.0000000000000007E-2</v>
      </c>
      <c r="AQ72">
        <v>8.8097999999999992</v>
      </c>
      <c r="AR72">
        <v>0</v>
      </c>
      <c r="AS72">
        <v>500</v>
      </c>
      <c r="AT72" t="s">
        <v>29</v>
      </c>
    </row>
    <row r="73" spans="1:46" x14ac:dyDescent="0.3">
      <c r="A73" s="5"/>
      <c r="B73" s="22"/>
      <c r="C73" s="3"/>
      <c r="D73" s="3"/>
      <c r="E73" s="3"/>
      <c r="F73" s="3"/>
      <c r="G73" s="3"/>
      <c r="H73" s="3"/>
      <c r="I73" s="6"/>
      <c r="J73" s="7"/>
      <c r="K73" s="7"/>
      <c r="L73" s="7"/>
      <c r="N73" s="26"/>
      <c r="O73" s="26"/>
      <c r="Y73" s="5"/>
      <c r="Z73" s="22"/>
      <c r="AA73" s="3"/>
      <c r="AB73" s="3"/>
      <c r="AC73" s="3"/>
      <c r="AD73" s="3"/>
      <c r="AE73" s="3"/>
      <c r="AF73" s="3"/>
      <c r="AG73" s="6"/>
      <c r="AH73" s="8"/>
      <c r="AI73" s="9"/>
      <c r="AJ73" s="7"/>
      <c r="AM73">
        <v>35</v>
      </c>
      <c r="AN73">
        <f t="shared" si="39"/>
        <v>7.0377082096933719E-2</v>
      </c>
      <c r="AO73">
        <v>17.739999999999998</v>
      </c>
      <c r="AP73">
        <v>7.0999999999999994E-2</v>
      </c>
      <c r="AQ73">
        <v>8.8086000000000002</v>
      </c>
      <c r="AR73">
        <v>0</v>
      </c>
      <c r="AS73">
        <v>500</v>
      </c>
      <c r="AT73" t="s">
        <v>29</v>
      </c>
    </row>
    <row r="74" spans="1:46" x14ac:dyDescent="0.3">
      <c r="A74" s="5"/>
      <c r="B74" s="22"/>
      <c r="C74" s="3"/>
      <c r="D74" s="3"/>
      <c r="E74" s="3"/>
      <c r="F74" s="3"/>
      <c r="G74" s="3"/>
      <c r="H74" s="3"/>
      <c r="I74" s="6"/>
      <c r="J74" s="8"/>
      <c r="K74" s="9"/>
      <c r="L74" s="7"/>
      <c r="N74" s="26"/>
      <c r="O74" s="26"/>
      <c r="Y74" s="5"/>
      <c r="AM74">
        <v>35.5</v>
      </c>
      <c r="AN74">
        <f t="shared" si="39"/>
        <v>7.1352997032640947E-2</v>
      </c>
      <c r="AO74">
        <v>18.170000000000002</v>
      </c>
      <c r="AP74">
        <v>7.1999999999999995E-2</v>
      </c>
      <c r="AQ74">
        <v>8.8070000000000004</v>
      </c>
      <c r="AR74">
        <v>0</v>
      </c>
      <c r="AS74">
        <v>500</v>
      </c>
      <c r="AT74" t="s">
        <v>29</v>
      </c>
    </row>
    <row r="75" spans="1:46" x14ac:dyDescent="0.3">
      <c r="I75" s="26"/>
      <c r="J75" s="26"/>
      <c r="K75" s="26"/>
      <c r="L75" s="26"/>
      <c r="M75" s="26"/>
      <c r="N75" s="26"/>
      <c r="O75" s="26"/>
      <c r="AM75">
        <v>36</v>
      </c>
      <c r="AN75">
        <f t="shared" si="39"/>
        <v>7.3318189910979228E-2</v>
      </c>
      <c r="AO75">
        <v>18.63</v>
      </c>
      <c r="AP75">
        <v>7.3999999999999996E-2</v>
      </c>
      <c r="AQ75">
        <v>8.8056000000000001</v>
      </c>
      <c r="AR75">
        <v>0</v>
      </c>
      <c r="AS75">
        <v>500</v>
      </c>
      <c r="AT75" t="s">
        <v>29</v>
      </c>
    </row>
    <row r="76" spans="1:46" x14ac:dyDescent="0.3">
      <c r="I76" s="26"/>
      <c r="J76" s="26"/>
      <c r="K76" s="26"/>
      <c r="L76" s="26"/>
      <c r="M76" s="26"/>
      <c r="N76" s="26"/>
      <c r="O76" s="26"/>
      <c r="AM76">
        <v>36.5</v>
      </c>
      <c r="AN76">
        <f t="shared" si="39"/>
        <v>7.5282096933728976E-2</v>
      </c>
      <c r="AO76">
        <v>19.100000000000001</v>
      </c>
      <c r="AP76">
        <v>7.5999999999999998E-2</v>
      </c>
      <c r="AQ76">
        <v>8.8038000000000007</v>
      </c>
      <c r="AR76">
        <v>0</v>
      </c>
      <c r="AS76">
        <v>500</v>
      </c>
      <c r="AT76" t="s">
        <v>29</v>
      </c>
    </row>
    <row r="77" spans="1:46" x14ac:dyDescent="0.3">
      <c r="A77" s="36"/>
      <c r="B77" s="22"/>
      <c r="C77" s="3"/>
      <c r="D77" s="3"/>
      <c r="E77" s="3"/>
      <c r="F77" s="3"/>
      <c r="G77" s="3"/>
      <c r="H77" s="3"/>
      <c r="I77" s="24"/>
      <c r="J77" s="25"/>
      <c r="K77" s="25"/>
      <c r="L77" s="25"/>
      <c r="M77" s="26"/>
      <c r="N77" s="26"/>
      <c r="O77" s="26"/>
      <c r="Y77" s="36"/>
      <c r="Z77" s="22"/>
      <c r="AA77" s="3"/>
      <c r="AB77" s="3"/>
      <c r="AC77" s="3"/>
      <c r="AD77" s="3"/>
      <c r="AE77" s="3"/>
      <c r="AF77" s="3"/>
      <c r="AG77" s="22"/>
      <c r="AH77" s="3"/>
      <c r="AI77" s="3"/>
      <c r="AJ77" s="3"/>
      <c r="AM77">
        <v>37</v>
      </c>
      <c r="AN77">
        <f t="shared" si="39"/>
        <v>7.7245074183976262E-2</v>
      </c>
      <c r="AO77">
        <v>19.57</v>
      </c>
      <c r="AP77">
        <v>7.8E-2</v>
      </c>
      <c r="AQ77">
        <v>8.8019999999999996</v>
      </c>
      <c r="AR77">
        <v>0</v>
      </c>
      <c r="AS77">
        <v>500</v>
      </c>
      <c r="AT77" t="s">
        <v>29</v>
      </c>
    </row>
    <row r="78" spans="1:46" x14ac:dyDescent="0.3">
      <c r="A78" s="36"/>
      <c r="B78" s="22"/>
      <c r="C78" s="3"/>
      <c r="D78" s="3"/>
      <c r="E78" s="3"/>
      <c r="F78" s="3"/>
      <c r="G78" s="3"/>
      <c r="H78" s="3"/>
      <c r="I78" s="24"/>
      <c r="J78" s="25"/>
      <c r="K78" s="25"/>
      <c r="L78" s="25"/>
      <c r="M78" s="26"/>
      <c r="N78" s="26"/>
      <c r="O78" s="26"/>
      <c r="Y78" s="36"/>
      <c r="Z78" s="22"/>
      <c r="AA78" s="3"/>
      <c r="AB78" s="3"/>
      <c r="AC78" s="3"/>
      <c r="AD78" s="3"/>
      <c r="AE78" s="3"/>
      <c r="AF78" s="3"/>
      <c r="AG78" s="22"/>
      <c r="AH78" s="3"/>
      <c r="AI78" s="3"/>
      <c r="AJ78" s="3"/>
      <c r="AM78">
        <v>37.5</v>
      </c>
      <c r="AN78">
        <f t="shared" si="39"/>
        <v>7.8217814045499504E-2</v>
      </c>
      <c r="AO78">
        <v>20.02</v>
      </c>
      <c r="AP78">
        <v>7.9000000000000001E-2</v>
      </c>
      <c r="AQ78">
        <v>8.8005999999999993</v>
      </c>
      <c r="AR78">
        <v>0</v>
      </c>
      <c r="AS78">
        <v>500</v>
      </c>
      <c r="AT78" t="s">
        <v>29</v>
      </c>
    </row>
    <row r="79" spans="1:46" x14ac:dyDescent="0.3">
      <c r="A79" s="36"/>
      <c r="B79" s="22"/>
      <c r="C79" s="3"/>
      <c r="D79" s="3"/>
      <c r="E79" s="3"/>
      <c r="F79" s="3"/>
      <c r="G79" s="3"/>
      <c r="H79" s="3"/>
      <c r="I79" s="24"/>
      <c r="J79" s="25"/>
      <c r="K79" s="25"/>
      <c r="L79" s="25"/>
      <c r="M79" s="26"/>
      <c r="N79" s="26"/>
      <c r="O79" s="26"/>
      <c r="Y79" s="36"/>
      <c r="Z79" s="22"/>
      <c r="AA79" s="3"/>
      <c r="AB79" s="3"/>
      <c r="AC79" s="3"/>
      <c r="AD79" s="3"/>
      <c r="AE79" s="3"/>
      <c r="AF79" s="3"/>
      <c r="AG79" s="22"/>
      <c r="AH79" s="3"/>
      <c r="AI79" s="3"/>
      <c r="AJ79" s="3"/>
      <c r="AM79">
        <v>38</v>
      </c>
      <c r="AN79">
        <f t="shared" si="39"/>
        <v>7.9190108803165182E-2</v>
      </c>
      <c r="AO79">
        <v>20.47</v>
      </c>
      <c r="AP79">
        <v>0.08</v>
      </c>
      <c r="AQ79">
        <v>8.7992000000000008</v>
      </c>
      <c r="AR79">
        <v>0</v>
      </c>
      <c r="AS79">
        <v>500</v>
      </c>
      <c r="AT79" t="s">
        <v>29</v>
      </c>
    </row>
    <row r="80" spans="1:46" x14ac:dyDescent="0.3">
      <c r="A80" s="36"/>
      <c r="B80" s="22"/>
      <c r="C80" s="3"/>
      <c r="D80" s="3"/>
      <c r="E80" s="3"/>
      <c r="F80" s="3"/>
      <c r="G80" s="3"/>
      <c r="H80" s="3"/>
      <c r="I80" s="27"/>
      <c r="J80" s="28"/>
      <c r="K80" s="28"/>
      <c r="L80" s="28"/>
      <c r="M80" s="26"/>
      <c r="N80" s="26"/>
      <c r="O80" s="26"/>
      <c r="Y80" s="36"/>
      <c r="Z80" s="22"/>
      <c r="AA80" s="3"/>
      <c r="AB80" s="3"/>
      <c r="AC80" s="3"/>
      <c r="AD80" s="3"/>
      <c r="AE80" s="3"/>
      <c r="AF80" s="3"/>
      <c r="AG80" s="6"/>
      <c r="AH80" s="7"/>
      <c r="AI80" s="7"/>
      <c r="AJ80" s="7"/>
      <c r="AM80">
        <v>38.5</v>
      </c>
      <c r="AN80">
        <f t="shared" si="39"/>
        <v>8.115120672601385E-2</v>
      </c>
      <c r="AO80">
        <v>20.93</v>
      </c>
      <c r="AP80">
        <v>8.2000000000000003E-2</v>
      </c>
      <c r="AQ80">
        <v>8.7979000000000003</v>
      </c>
      <c r="AR80">
        <v>0</v>
      </c>
      <c r="AS80">
        <v>500</v>
      </c>
      <c r="AT80" t="s">
        <v>29</v>
      </c>
    </row>
    <row r="81" spans="1:46" x14ac:dyDescent="0.3">
      <c r="A81" s="36"/>
      <c r="B81" s="22"/>
      <c r="C81" s="3"/>
      <c r="D81" s="3"/>
      <c r="E81" s="3"/>
      <c r="F81" s="3"/>
      <c r="G81" s="3"/>
      <c r="H81" s="3"/>
      <c r="I81" s="24"/>
      <c r="J81" s="25"/>
      <c r="K81" s="25"/>
      <c r="L81" s="25"/>
      <c r="M81" s="26"/>
      <c r="N81" s="26"/>
      <c r="O81" s="26"/>
      <c r="Y81" s="36"/>
      <c r="Z81" s="22"/>
      <c r="AA81" s="3"/>
      <c r="AB81" s="3"/>
      <c r="AC81" s="3"/>
      <c r="AD81" s="3"/>
      <c r="AE81" s="3"/>
      <c r="AF81" s="3"/>
      <c r="AG81" s="22"/>
      <c r="AH81" s="3"/>
      <c r="AI81" s="3"/>
      <c r="AJ81" s="3"/>
      <c r="AM81">
        <v>39</v>
      </c>
      <c r="AN81">
        <f t="shared" si="39"/>
        <v>8.2123615232443131E-2</v>
      </c>
      <c r="AO81">
        <v>21.35</v>
      </c>
      <c r="AP81">
        <v>8.3000000000000004E-2</v>
      </c>
      <c r="AQ81">
        <v>8.7970000000000006</v>
      </c>
      <c r="AR81">
        <v>0</v>
      </c>
      <c r="AS81">
        <v>500</v>
      </c>
      <c r="AT81" t="s">
        <v>29</v>
      </c>
    </row>
    <row r="82" spans="1:46" x14ac:dyDescent="0.3">
      <c r="A82" s="36"/>
      <c r="B82" s="22"/>
      <c r="C82" s="3"/>
      <c r="D82" s="3"/>
      <c r="E82" s="3"/>
      <c r="F82" s="3"/>
      <c r="G82" s="3"/>
      <c r="H82" s="3"/>
      <c r="I82" s="26"/>
      <c r="J82" s="25"/>
      <c r="K82" s="25"/>
      <c r="L82" s="25"/>
      <c r="M82" s="26"/>
      <c r="N82" s="26"/>
      <c r="O82" s="26"/>
      <c r="Y82" s="36"/>
      <c r="Z82" s="22"/>
      <c r="AA82" s="3"/>
      <c r="AB82" s="3"/>
      <c r="AC82" s="3"/>
      <c r="AD82" s="3"/>
      <c r="AE82" s="3"/>
      <c r="AF82" s="3"/>
      <c r="AH82" s="3"/>
      <c r="AI82" s="3"/>
      <c r="AJ82" s="3"/>
      <c r="AM82">
        <v>39.5</v>
      </c>
      <c r="AN82">
        <f t="shared" si="39"/>
        <v>8.2105964391691405E-2</v>
      </c>
      <c r="AO82">
        <v>21.78</v>
      </c>
      <c r="AP82">
        <v>8.3000000000000004E-2</v>
      </c>
      <c r="AQ82">
        <v>8.7960999999999991</v>
      </c>
      <c r="AR82">
        <v>0</v>
      </c>
      <c r="AS82">
        <v>500</v>
      </c>
      <c r="AT82" t="s">
        <v>29</v>
      </c>
    </row>
    <row r="83" spans="1:46" x14ac:dyDescent="0.3">
      <c r="A83" s="36"/>
      <c r="B83" s="22"/>
      <c r="C83" s="3"/>
      <c r="D83" s="3"/>
      <c r="E83" s="3"/>
      <c r="F83" s="3"/>
      <c r="G83" s="3"/>
      <c r="H83" s="3"/>
      <c r="I83" s="27"/>
      <c r="J83" s="28"/>
      <c r="K83" s="28"/>
      <c r="L83" s="28"/>
      <c r="M83" s="26"/>
      <c r="N83" s="26"/>
      <c r="O83" s="26"/>
      <c r="Y83" s="36"/>
      <c r="Z83" s="22"/>
      <c r="AA83" s="3"/>
      <c r="AB83" s="3"/>
      <c r="AC83" s="3"/>
      <c r="AD83" s="3"/>
      <c r="AE83" s="3"/>
      <c r="AF83" s="3"/>
      <c r="AG83" s="6"/>
      <c r="AH83" s="7"/>
      <c r="AI83" s="7"/>
      <c r="AJ83" s="7"/>
      <c r="AM83">
        <v>40</v>
      </c>
      <c r="AN83">
        <f t="shared" si="39"/>
        <v>8.3077329376854608E-2</v>
      </c>
      <c r="AO83">
        <v>22.21</v>
      </c>
      <c r="AP83">
        <v>8.4000000000000005E-2</v>
      </c>
      <c r="AQ83">
        <v>8.7949999999999999</v>
      </c>
      <c r="AR83">
        <v>0</v>
      </c>
      <c r="AS83">
        <v>500</v>
      </c>
      <c r="AT83" t="s">
        <v>29</v>
      </c>
    </row>
    <row r="84" spans="1:46" x14ac:dyDescent="0.3">
      <c r="A84" s="5"/>
      <c r="B84" s="22"/>
      <c r="C84" s="3"/>
      <c r="D84" s="3"/>
      <c r="E84" s="3"/>
      <c r="F84" s="3"/>
      <c r="G84" s="3"/>
      <c r="H84" s="3"/>
      <c r="I84" s="27"/>
      <c r="J84" s="29"/>
      <c r="K84" s="30"/>
      <c r="L84" s="28"/>
      <c r="M84" s="26"/>
      <c r="N84" s="26"/>
      <c r="O84" s="26"/>
      <c r="Y84" s="5"/>
      <c r="Z84" s="22"/>
      <c r="AA84" s="3"/>
      <c r="AB84" s="3"/>
      <c r="AC84" s="3"/>
      <c r="AD84" s="3"/>
      <c r="AE84" s="3"/>
      <c r="AF84" s="3"/>
      <c r="AG84" s="6"/>
      <c r="AH84" s="8"/>
      <c r="AI84" s="9"/>
      <c r="AJ84" s="7"/>
      <c r="AM84">
        <v>40.5</v>
      </c>
      <c r="AN84">
        <f t="shared" si="39"/>
        <v>8.4048269040553916E-2</v>
      </c>
      <c r="AO84">
        <v>22.64</v>
      </c>
      <c r="AP84">
        <v>8.5000000000000006E-2</v>
      </c>
      <c r="AQ84">
        <v>8.7942</v>
      </c>
      <c r="AR84">
        <v>0</v>
      </c>
      <c r="AS84">
        <v>500</v>
      </c>
      <c r="AT84" t="s">
        <v>29</v>
      </c>
    </row>
    <row r="85" spans="1:46" x14ac:dyDescent="0.3">
      <c r="I85" s="26"/>
      <c r="J85" s="26"/>
      <c r="K85" s="26"/>
      <c r="L85" s="26"/>
      <c r="M85" s="26"/>
      <c r="N85" s="26"/>
      <c r="O85" s="26"/>
      <c r="AM85">
        <v>41</v>
      </c>
      <c r="AN85">
        <f t="shared" si="39"/>
        <v>8.5018358061325419E-2</v>
      </c>
      <c r="AO85">
        <v>23.08</v>
      </c>
      <c r="AP85">
        <v>8.5999999999999993E-2</v>
      </c>
      <c r="AQ85">
        <v>8.7929999999999993</v>
      </c>
      <c r="AR85">
        <v>0</v>
      </c>
      <c r="AS85">
        <v>500</v>
      </c>
      <c r="AT85" t="s">
        <v>29</v>
      </c>
    </row>
    <row r="86" spans="1:46" x14ac:dyDescent="0.3">
      <c r="I86" s="26"/>
      <c r="J86" s="26"/>
      <c r="K86" s="26"/>
      <c r="L86" s="26"/>
      <c r="M86" s="26"/>
      <c r="N86" s="26"/>
      <c r="O86" s="26"/>
      <c r="AM86">
        <v>41.5</v>
      </c>
      <c r="AN86">
        <f t="shared" si="39"/>
        <v>8.6975509396636994E-2</v>
      </c>
      <c r="AO86">
        <v>23.54</v>
      </c>
      <c r="AP86">
        <v>8.7999999999999995E-2</v>
      </c>
      <c r="AQ86">
        <v>8.7919</v>
      </c>
      <c r="AR86">
        <v>0</v>
      </c>
      <c r="AS86">
        <v>500</v>
      </c>
      <c r="AT86" t="s">
        <v>29</v>
      </c>
    </row>
    <row r="87" spans="1:46" x14ac:dyDescent="0.3">
      <c r="I87" s="26"/>
      <c r="J87" s="26"/>
      <c r="K87" s="26"/>
      <c r="L87" s="26"/>
      <c r="M87" s="26"/>
      <c r="N87" s="26"/>
      <c r="O87" s="26"/>
      <c r="AM87">
        <v>42</v>
      </c>
      <c r="AN87">
        <f t="shared" si="39"/>
        <v>8.794362017804154E-2</v>
      </c>
      <c r="AO87">
        <v>24</v>
      </c>
      <c r="AP87">
        <v>8.8999999999999996E-2</v>
      </c>
      <c r="AQ87">
        <v>8.7906999999999993</v>
      </c>
      <c r="AR87">
        <v>0</v>
      </c>
      <c r="AS87">
        <v>500</v>
      </c>
      <c r="AT87" t="s">
        <v>29</v>
      </c>
    </row>
    <row r="88" spans="1:46" x14ac:dyDescent="0.3">
      <c r="A88" s="36"/>
      <c r="B88" s="22"/>
      <c r="C88" s="3"/>
      <c r="D88" s="3"/>
      <c r="E88" s="3"/>
      <c r="F88" s="3"/>
      <c r="G88" s="3"/>
      <c r="H88" s="3"/>
      <c r="I88" s="24"/>
      <c r="J88" s="25"/>
      <c r="K88" s="25"/>
      <c r="L88" s="25"/>
      <c r="M88" s="26"/>
      <c r="N88" s="26"/>
      <c r="O88" s="26"/>
      <c r="Y88" s="36"/>
      <c r="Z88" s="22"/>
      <c r="AA88" s="3"/>
      <c r="AB88" s="3"/>
      <c r="AC88" s="3"/>
      <c r="AD88" s="3"/>
      <c r="AE88" s="3"/>
      <c r="AF88" s="3"/>
      <c r="AG88" s="22"/>
      <c r="AH88" s="3"/>
      <c r="AI88" s="3"/>
      <c r="AJ88" s="3"/>
      <c r="AM88">
        <v>42.5</v>
      </c>
      <c r="AN88">
        <f t="shared" si="39"/>
        <v>8.8912611275964393E-2</v>
      </c>
      <c r="AO88">
        <v>24.43</v>
      </c>
      <c r="AP88">
        <v>0.09</v>
      </c>
      <c r="AQ88">
        <v>8.7895000000000003</v>
      </c>
      <c r="AR88">
        <v>0</v>
      </c>
      <c r="AS88">
        <v>500</v>
      </c>
      <c r="AT88" t="s">
        <v>29</v>
      </c>
    </row>
    <row r="89" spans="1:46" x14ac:dyDescent="0.3">
      <c r="A89" s="36"/>
      <c r="B89" s="22"/>
      <c r="C89" s="3"/>
      <c r="D89" s="3"/>
      <c r="E89" s="3"/>
      <c r="F89" s="3"/>
      <c r="G89" s="3"/>
      <c r="H89" s="3"/>
      <c r="I89" s="24"/>
      <c r="J89" s="25"/>
      <c r="K89" s="25"/>
      <c r="L89" s="25"/>
      <c r="M89" s="26"/>
      <c r="N89" s="26"/>
      <c r="O89" s="26"/>
      <c r="Y89" s="36"/>
      <c r="Z89" s="22"/>
      <c r="AA89" s="3"/>
      <c r="AB89" s="3"/>
      <c r="AC89" s="3"/>
      <c r="AD89" s="3"/>
      <c r="AE89" s="3"/>
      <c r="AF89" s="3"/>
      <c r="AG89" s="22"/>
      <c r="AH89" s="3"/>
      <c r="AI89" s="3"/>
      <c r="AJ89" s="3"/>
      <c r="AM89">
        <v>43</v>
      </c>
      <c r="AN89">
        <f t="shared" si="39"/>
        <v>8.9880727002967356E-2</v>
      </c>
      <c r="AO89">
        <v>24.87</v>
      </c>
      <c r="AP89">
        <v>9.0999999999999998E-2</v>
      </c>
      <c r="AQ89">
        <v>8.7881</v>
      </c>
      <c r="AR89">
        <v>0</v>
      </c>
      <c r="AS89">
        <v>500</v>
      </c>
      <c r="AT89" t="s">
        <v>29</v>
      </c>
    </row>
    <row r="90" spans="1:46" x14ac:dyDescent="0.3">
      <c r="A90" s="36"/>
      <c r="B90" s="22"/>
      <c r="C90" s="3"/>
      <c r="D90" s="3"/>
      <c r="E90" s="3"/>
      <c r="F90" s="3"/>
      <c r="G90" s="3"/>
      <c r="H90" s="3"/>
      <c r="I90" s="24"/>
      <c r="J90" s="25"/>
      <c r="K90" s="25"/>
      <c r="L90" s="25"/>
      <c r="M90" s="26"/>
      <c r="N90" s="26"/>
      <c r="O90" s="26"/>
      <c r="Y90" s="36"/>
      <c r="Z90" s="22"/>
      <c r="AA90" s="3"/>
      <c r="AB90" s="3"/>
      <c r="AC90" s="3"/>
      <c r="AD90" s="3"/>
      <c r="AE90" s="3"/>
      <c r="AF90" s="3"/>
      <c r="AG90" s="22"/>
      <c r="AH90" s="3"/>
      <c r="AI90" s="3"/>
      <c r="AJ90" s="3"/>
      <c r="AM90">
        <v>43.5</v>
      </c>
      <c r="AN90">
        <f t="shared" si="39"/>
        <v>9.1835890207715126E-2</v>
      </c>
      <c r="AO90">
        <v>25.31</v>
      </c>
      <c r="AP90">
        <v>9.2999999999999999E-2</v>
      </c>
      <c r="AQ90">
        <v>8.7870000000000008</v>
      </c>
      <c r="AR90">
        <v>0</v>
      </c>
      <c r="AS90">
        <v>500</v>
      </c>
      <c r="AT90" t="s">
        <v>29</v>
      </c>
    </row>
    <row r="91" spans="1:46" x14ac:dyDescent="0.3">
      <c r="A91" s="36"/>
      <c r="B91" s="22"/>
      <c r="C91" s="3"/>
      <c r="D91" s="3"/>
      <c r="E91" s="3"/>
      <c r="F91" s="3"/>
      <c r="G91" s="3"/>
      <c r="H91" s="3"/>
      <c r="I91" s="27"/>
      <c r="J91" s="28"/>
      <c r="K91" s="28"/>
      <c r="L91" s="28"/>
      <c r="M91" s="26"/>
      <c r="N91" s="26"/>
      <c r="O91" s="26"/>
      <c r="Y91" s="36"/>
      <c r="Z91" s="22"/>
      <c r="AA91" s="3"/>
      <c r="AB91" s="3"/>
      <c r="AC91" s="3"/>
      <c r="AD91" s="3"/>
      <c r="AE91" s="3"/>
      <c r="AF91" s="3"/>
      <c r="AG91" s="6"/>
      <c r="AH91" s="7"/>
      <c r="AI91" s="7"/>
      <c r="AJ91" s="7"/>
      <c r="AM91">
        <v>44</v>
      </c>
      <c r="AN91">
        <f t="shared" si="39"/>
        <v>9.2803382789317504E-2</v>
      </c>
      <c r="AO91">
        <v>25.74</v>
      </c>
      <c r="AP91">
        <v>9.4E-2</v>
      </c>
      <c r="AQ91">
        <v>8.7857000000000003</v>
      </c>
      <c r="AR91">
        <v>0</v>
      </c>
      <c r="AS91">
        <v>500</v>
      </c>
      <c r="AT91" t="s">
        <v>29</v>
      </c>
    </row>
    <row r="92" spans="1:46" x14ac:dyDescent="0.3">
      <c r="A92" s="36"/>
      <c r="B92" s="22"/>
      <c r="C92" s="3"/>
      <c r="D92" s="3"/>
      <c r="E92" s="3"/>
      <c r="F92" s="3"/>
      <c r="G92" s="3"/>
      <c r="H92" s="3"/>
      <c r="I92" s="24"/>
      <c r="J92" s="25"/>
      <c r="K92" s="25"/>
      <c r="L92" s="25"/>
      <c r="M92" s="26"/>
      <c r="N92" s="26"/>
      <c r="O92" s="26"/>
      <c r="Y92" s="36"/>
      <c r="Z92" s="22"/>
      <c r="AA92" s="3"/>
      <c r="AB92" s="3"/>
      <c r="AC92" s="3"/>
      <c r="AD92" s="3"/>
      <c r="AE92" s="3"/>
      <c r="AF92" s="3"/>
      <c r="AG92" s="22"/>
      <c r="AH92" s="3"/>
      <c r="AI92" s="3"/>
      <c r="AJ92" s="3"/>
      <c r="AM92">
        <v>44.5</v>
      </c>
      <c r="AN92">
        <f t="shared" si="39"/>
        <v>9.3769510385756677E-2</v>
      </c>
      <c r="AO92">
        <v>26.19</v>
      </c>
      <c r="AP92">
        <v>9.5000000000000001E-2</v>
      </c>
      <c r="AQ92">
        <v>8.7841000000000005</v>
      </c>
      <c r="AR92">
        <v>0</v>
      </c>
      <c r="AS92">
        <v>500</v>
      </c>
      <c r="AT92" t="s">
        <v>29</v>
      </c>
    </row>
    <row r="93" spans="1:46" x14ac:dyDescent="0.3">
      <c r="A93" s="36"/>
      <c r="B93" s="22"/>
      <c r="C93" s="3"/>
      <c r="D93" s="3"/>
      <c r="E93" s="3"/>
      <c r="F93" s="3"/>
      <c r="G93" s="3"/>
      <c r="H93" s="3"/>
      <c r="I93" s="26"/>
      <c r="J93" s="25"/>
      <c r="K93" s="25"/>
      <c r="L93" s="25"/>
      <c r="M93" s="26"/>
      <c r="N93" s="26"/>
      <c r="O93" s="26"/>
      <c r="Y93" s="36"/>
      <c r="Z93" s="22"/>
      <c r="AA93" s="3"/>
      <c r="AB93" s="3"/>
      <c r="AC93" s="3"/>
      <c r="AD93" s="3"/>
      <c r="AE93" s="3"/>
      <c r="AF93" s="3"/>
      <c r="AH93" s="3"/>
      <c r="AI93" s="3"/>
      <c r="AJ93" s="3"/>
      <c r="AM93">
        <v>45</v>
      </c>
      <c r="AN93">
        <f t="shared" si="39"/>
        <v>9.4735667655786351E-2</v>
      </c>
      <c r="AO93">
        <v>26.63</v>
      </c>
      <c r="AP93">
        <v>9.6000000000000002E-2</v>
      </c>
      <c r="AQ93">
        <v>8.7833000000000006</v>
      </c>
      <c r="AR93">
        <v>0</v>
      </c>
      <c r="AS93">
        <v>500</v>
      </c>
      <c r="AT93" t="s">
        <v>29</v>
      </c>
    </row>
    <row r="94" spans="1:46" x14ac:dyDescent="0.3">
      <c r="A94" s="36"/>
      <c r="B94" s="22"/>
      <c r="C94" s="3"/>
      <c r="D94" s="3"/>
      <c r="E94" s="3"/>
      <c r="F94" s="3"/>
      <c r="G94" s="3"/>
      <c r="H94" s="3"/>
      <c r="I94" s="27"/>
      <c r="J94" s="28"/>
      <c r="K94" s="28"/>
      <c r="L94" s="28"/>
      <c r="M94" s="26"/>
      <c r="N94" s="26"/>
      <c r="O94" s="26"/>
      <c r="Y94" s="36"/>
      <c r="Z94" s="22"/>
      <c r="AA94" s="3"/>
      <c r="AB94" s="3"/>
      <c r="AC94" s="3"/>
      <c r="AD94" s="3"/>
      <c r="AE94" s="3"/>
      <c r="AF94" s="3"/>
      <c r="AG94" s="6"/>
      <c r="AH94" s="7"/>
      <c r="AI94" s="7"/>
      <c r="AJ94" s="7"/>
      <c r="AM94">
        <v>45.5</v>
      </c>
      <c r="AN94">
        <f t="shared" si="39"/>
        <v>9.6685578635014841E-2</v>
      </c>
      <c r="AO94">
        <v>27.12</v>
      </c>
      <c r="AP94">
        <v>9.8000000000000004E-2</v>
      </c>
      <c r="AQ94">
        <v>8.7818000000000005</v>
      </c>
      <c r="AR94">
        <v>0</v>
      </c>
      <c r="AS94">
        <v>500</v>
      </c>
      <c r="AT94" t="s">
        <v>29</v>
      </c>
    </row>
    <row r="95" spans="1:46" x14ac:dyDescent="0.3">
      <c r="A95" s="5"/>
      <c r="B95" s="22"/>
      <c r="C95" s="3"/>
      <c r="D95" s="3"/>
      <c r="E95" s="3"/>
      <c r="F95" s="3"/>
      <c r="G95" s="3"/>
      <c r="H95" s="3"/>
      <c r="I95" s="27"/>
      <c r="J95" s="29"/>
      <c r="K95" s="30"/>
      <c r="L95" s="28"/>
      <c r="M95" s="26"/>
      <c r="N95" s="26"/>
      <c r="O95" s="26"/>
      <c r="Y95" s="5"/>
      <c r="Z95" s="22"/>
      <c r="AA95" s="3"/>
      <c r="AB95" s="3"/>
      <c r="AC95" s="3"/>
      <c r="AD95" s="3"/>
      <c r="AE95" s="3"/>
      <c r="AF95" s="3"/>
      <c r="AG95" s="6"/>
      <c r="AH95" s="8"/>
      <c r="AI95" s="9"/>
      <c r="AJ95" s="7"/>
      <c r="AM95">
        <v>46</v>
      </c>
      <c r="AN95">
        <f t="shared" si="39"/>
        <v>9.7647195845697338E-2</v>
      </c>
      <c r="AO95">
        <v>27.63</v>
      </c>
      <c r="AP95">
        <v>9.9000000000000005E-2</v>
      </c>
      <c r="AQ95">
        <v>8.7805999999999997</v>
      </c>
      <c r="AR95">
        <v>0</v>
      </c>
      <c r="AS95">
        <v>500</v>
      </c>
      <c r="AT95" t="s">
        <v>29</v>
      </c>
    </row>
    <row r="96" spans="1:46" x14ac:dyDescent="0.3">
      <c r="I96" s="26"/>
      <c r="J96" s="26"/>
      <c r="K96" s="26"/>
      <c r="L96" s="26"/>
      <c r="M96" s="26"/>
      <c r="N96" s="26"/>
      <c r="O96" s="26"/>
      <c r="AM96">
        <v>46.5</v>
      </c>
      <c r="AN96">
        <f t="shared" si="39"/>
        <v>9.8610286844708211E-2</v>
      </c>
      <c r="AO96">
        <v>28.1</v>
      </c>
      <c r="AP96">
        <v>0.1</v>
      </c>
      <c r="AQ96">
        <v>8.7797000000000001</v>
      </c>
      <c r="AR96">
        <v>0</v>
      </c>
      <c r="AS96">
        <v>500</v>
      </c>
      <c r="AT96" t="s">
        <v>29</v>
      </c>
    </row>
    <row r="97" spans="1:46" x14ac:dyDescent="0.3">
      <c r="I97" s="26"/>
      <c r="J97" s="26"/>
      <c r="K97" s="26"/>
      <c r="L97" s="26"/>
      <c r="M97" s="26"/>
      <c r="N97" s="26"/>
      <c r="O97" s="26"/>
      <c r="AM97">
        <v>47</v>
      </c>
      <c r="AN97">
        <f t="shared" si="39"/>
        <v>9.9572413452027705E-2</v>
      </c>
      <c r="AO97">
        <v>28.58</v>
      </c>
      <c r="AP97">
        <v>0.10100000000000001</v>
      </c>
      <c r="AQ97">
        <v>8.7786000000000008</v>
      </c>
      <c r="AR97">
        <v>0</v>
      </c>
      <c r="AS97">
        <v>500</v>
      </c>
      <c r="AT97" t="s">
        <v>29</v>
      </c>
    </row>
    <row r="98" spans="1:46" x14ac:dyDescent="0.3">
      <c r="I98" s="26"/>
      <c r="J98" s="26"/>
      <c r="K98" s="26"/>
      <c r="L98" s="26"/>
      <c r="M98" s="26"/>
      <c r="N98" s="26"/>
      <c r="O98" s="26"/>
      <c r="AM98">
        <v>47.5</v>
      </c>
      <c r="AN98">
        <f t="shared" si="39"/>
        <v>0.10053356083086053</v>
      </c>
      <c r="AO98">
        <v>29.07</v>
      </c>
      <c r="AP98">
        <v>0.10199999999999999</v>
      </c>
      <c r="AQ98">
        <v>8.7779000000000007</v>
      </c>
      <c r="AR98">
        <v>0</v>
      </c>
      <c r="AS98">
        <v>500</v>
      </c>
      <c r="AT98" t="s">
        <v>29</v>
      </c>
    </row>
    <row r="99" spans="1:46" x14ac:dyDescent="0.3">
      <c r="A99" s="36"/>
      <c r="B99" s="22"/>
      <c r="C99" s="3"/>
      <c r="D99" s="3"/>
      <c r="E99" s="3"/>
      <c r="F99" s="3"/>
      <c r="G99" s="3"/>
      <c r="H99" s="3"/>
      <c r="I99" s="24"/>
      <c r="J99" s="25"/>
      <c r="K99" s="25"/>
      <c r="L99" s="25"/>
      <c r="M99" s="26"/>
      <c r="N99" s="26"/>
      <c r="O99" s="26"/>
      <c r="Y99" s="36"/>
      <c r="Z99" s="22"/>
      <c r="AA99" s="3"/>
      <c r="AB99" s="3"/>
      <c r="AC99" s="3"/>
      <c r="AD99" s="3"/>
      <c r="AE99" s="3"/>
      <c r="AF99" s="3"/>
      <c r="AG99" s="22"/>
      <c r="AH99" s="3"/>
      <c r="AI99" s="3"/>
      <c r="AJ99" s="3"/>
      <c r="AM99">
        <v>48</v>
      </c>
      <c r="AN99">
        <f t="shared" si="39"/>
        <v>0.10149320474777447</v>
      </c>
      <c r="AO99">
        <v>29.58</v>
      </c>
      <c r="AP99">
        <v>0.10299999999999999</v>
      </c>
      <c r="AQ99">
        <v>8.7765000000000004</v>
      </c>
      <c r="AR99">
        <v>0</v>
      </c>
      <c r="AS99">
        <v>500</v>
      </c>
      <c r="AT99" t="s">
        <v>29</v>
      </c>
    </row>
    <row r="100" spans="1:46" x14ac:dyDescent="0.3">
      <c r="A100" s="36"/>
      <c r="B100" s="22"/>
      <c r="C100" s="3"/>
      <c r="D100" s="3"/>
      <c r="E100" s="3"/>
      <c r="F100" s="3"/>
      <c r="G100" s="3"/>
      <c r="H100" s="3"/>
      <c r="I100" s="24"/>
      <c r="J100" s="25"/>
      <c r="K100" s="25"/>
      <c r="L100" s="25"/>
      <c r="M100" s="26"/>
      <c r="N100" s="26"/>
      <c r="O100" s="26"/>
      <c r="Y100" s="36"/>
      <c r="Z100" s="22"/>
      <c r="AA100" s="3"/>
      <c r="AB100" s="3"/>
      <c r="AC100" s="3"/>
      <c r="AD100" s="3"/>
      <c r="AE100" s="3"/>
      <c r="AF100" s="3"/>
      <c r="AG100" s="22"/>
      <c r="AH100" s="3"/>
      <c r="AI100" s="3"/>
      <c r="AJ100" s="3"/>
      <c r="AM100">
        <v>48.5</v>
      </c>
      <c r="AN100">
        <f t="shared" si="39"/>
        <v>0.10245234421364985</v>
      </c>
      <c r="AO100">
        <v>30.09</v>
      </c>
      <c r="AP100">
        <v>0.104</v>
      </c>
      <c r="AQ100">
        <v>8.7753999999999994</v>
      </c>
      <c r="AR100">
        <v>0</v>
      </c>
      <c r="AS100">
        <v>500</v>
      </c>
      <c r="AT100" t="s">
        <v>29</v>
      </c>
    </row>
    <row r="101" spans="1:46" x14ac:dyDescent="0.3">
      <c r="A101" s="36"/>
      <c r="B101" s="22"/>
      <c r="C101" s="3"/>
      <c r="D101" s="3"/>
      <c r="E101" s="3"/>
      <c r="F101" s="3"/>
      <c r="G101" s="3"/>
      <c r="H101" s="3"/>
      <c r="I101" s="24"/>
      <c r="J101" s="25"/>
      <c r="K101" s="25"/>
      <c r="L101" s="25"/>
      <c r="M101" s="26"/>
      <c r="N101" s="26"/>
      <c r="O101" s="26"/>
      <c r="Y101" s="36"/>
      <c r="Z101" s="22"/>
      <c r="AA101" s="3"/>
      <c r="AB101" s="3"/>
      <c r="AC101" s="3"/>
      <c r="AD101" s="3"/>
      <c r="AE101" s="3"/>
      <c r="AF101" s="3"/>
      <c r="AG101" s="22"/>
      <c r="AH101" s="3"/>
      <c r="AI101" s="3"/>
      <c r="AJ101" s="3"/>
      <c r="AM101">
        <v>49</v>
      </c>
      <c r="AN101">
        <f t="shared" si="39"/>
        <v>0.10341149851632048</v>
      </c>
      <c r="AO101">
        <v>30.59</v>
      </c>
      <c r="AP101">
        <v>0.105</v>
      </c>
      <c r="AQ101">
        <v>8.7742000000000004</v>
      </c>
      <c r="AR101">
        <v>0</v>
      </c>
      <c r="AS101">
        <v>500</v>
      </c>
      <c r="AT101" t="s">
        <v>29</v>
      </c>
    </row>
    <row r="102" spans="1:46" x14ac:dyDescent="0.3">
      <c r="A102" s="36"/>
      <c r="B102" s="22"/>
      <c r="C102" s="3"/>
      <c r="D102" s="3"/>
      <c r="E102" s="3"/>
      <c r="F102" s="3"/>
      <c r="G102" s="3"/>
      <c r="H102" s="3"/>
      <c r="I102" s="27"/>
      <c r="J102" s="28"/>
      <c r="K102" s="28"/>
      <c r="L102" s="28"/>
      <c r="M102" s="26"/>
      <c r="N102" s="26"/>
      <c r="O102" s="26"/>
      <c r="Y102" s="36"/>
      <c r="Z102" s="22"/>
      <c r="AA102" s="3"/>
      <c r="AB102" s="3"/>
      <c r="AC102" s="3"/>
      <c r="AD102" s="3"/>
      <c r="AE102" s="3"/>
      <c r="AF102" s="3"/>
      <c r="AG102" s="6"/>
      <c r="AH102" s="7"/>
      <c r="AI102" s="7"/>
      <c r="AJ102" s="7"/>
      <c r="AM102">
        <v>49.5</v>
      </c>
      <c r="AN102">
        <f t="shared" si="39"/>
        <v>0.10436963402571711</v>
      </c>
      <c r="AO102">
        <v>31.1</v>
      </c>
      <c r="AP102">
        <v>0.106</v>
      </c>
      <c r="AQ102">
        <v>8.7731999999999992</v>
      </c>
      <c r="AR102">
        <v>0</v>
      </c>
      <c r="AS102">
        <v>500</v>
      </c>
      <c r="AT102" t="s">
        <v>29</v>
      </c>
    </row>
    <row r="103" spans="1:46" x14ac:dyDescent="0.3">
      <c r="A103" s="36"/>
      <c r="B103" s="22"/>
      <c r="C103" s="3"/>
      <c r="D103" s="3"/>
      <c r="E103" s="3"/>
      <c r="F103" s="3"/>
      <c r="G103" s="3"/>
      <c r="H103" s="3"/>
      <c r="I103" s="24"/>
      <c r="J103" s="25"/>
      <c r="K103" s="25"/>
      <c r="L103" s="25"/>
      <c r="M103" s="26"/>
      <c r="N103" s="26"/>
      <c r="O103" s="26"/>
      <c r="Y103" s="36"/>
      <c r="Z103" s="22"/>
      <c r="AA103" s="3"/>
      <c r="AB103" s="3"/>
      <c r="AC103" s="3"/>
      <c r="AD103" s="3"/>
      <c r="AE103" s="3"/>
      <c r="AF103" s="3"/>
      <c r="AG103" s="22"/>
      <c r="AH103" s="3"/>
      <c r="AI103" s="3"/>
      <c r="AJ103" s="3"/>
      <c r="AM103">
        <v>50</v>
      </c>
      <c r="AN103">
        <f t="shared" si="39"/>
        <v>0.10532620672601385</v>
      </c>
      <c r="AO103">
        <v>31.63</v>
      </c>
      <c r="AP103">
        <v>0.107</v>
      </c>
      <c r="AQ103">
        <v>8.7721999999999998</v>
      </c>
      <c r="AR103">
        <v>0</v>
      </c>
      <c r="AS103">
        <v>500</v>
      </c>
      <c r="AT103" t="s">
        <v>29</v>
      </c>
    </row>
    <row r="104" spans="1:46" x14ac:dyDescent="0.3">
      <c r="A104" s="36"/>
      <c r="B104" s="22"/>
      <c r="C104" s="3"/>
      <c r="D104" s="3"/>
      <c r="E104" s="3"/>
      <c r="F104" s="3"/>
      <c r="G104" s="3"/>
      <c r="H104" s="3"/>
      <c r="I104" s="26"/>
      <c r="J104" s="25"/>
      <c r="K104" s="25"/>
      <c r="L104" s="25"/>
      <c r="M104" s="26"/>
      <c r="N104" s="26"/>
      <c r="O104" s="26"/>
      <c r="Y104" s="36"/>
      <c r="Z104" s="22"/>
      <c r="AA104" s="3"/>
      <c r="AB104" s="3"/>
      <c r="AC104" s="3"/>
      <c r="AD104" s="3"/>
      <c r="AE104" s="3"/>
      <c r="AF104" s="3"/>
      <c r="AH104" s="3"/>
      <c r="AI104" s="3"/>
      <c r="AJ104" s="3"/>
      <c r="AM104">
        <v>50.5</v>
      </c>
      <c r="AN104">
        <f t="shared" si="39"/>
        <v>0.10726581107814046</v>
      </c>
      <c r="AO104">
        <v>32.17</v>
      </c>
      <c r="AP104">
        <v>0.109</v>
      </c>
      <c r="AQ104">
        <v>8.7707999999999995</v>
      </c>
      <c r="AR104">
        <v>0</v>
      </c>
      <c r="AS104">
        <v>500</v>
      </c>
      <c r="AT104" t="s">
        <v>29</v>
      </c>
    </row>
    <row r="105" spans="1:46" x14ac:dyDescent="0.3">
      <c r="A105" s="36"/>
      <c r="B105" s="22"/>
      <c r="C105" s="3"/>
      <c r="D105" s="3"/>
      <c r="E105" s="3"/>
      <c r="F105" s="3"/>
      <c r="G105" s="3"/>
      <c r="H105" s="3"/>
      <c r="I105" s="27"/>
      <c r="J105" s="28"/>
      <c r="K105" s="28"/>
      <c r="L105" s="28"/>
      <c r="M105" s="26"/>
      <c r="N105" s="26"/>
      <c r="O105" s="26"/>
      <c r="Y105" s="36"/>
      <c r="Z105" s="22"/>
      <c r="AA105" s="3"/>
      <c r="AB105" s="3"/>
      <c r="AC105" s="3"/>
      <c r="AD105" s="3"/>
      <c r="AE105" s="3"/>
      <c r="AF105" s="3"/>
      <c r="AG105" s="6"/>
      <c r="AH105" s="7"/>
      <c r="AI105" s="7"/>
      <c r="AJ105" s="7"/>
      <c r="AM105">
        <v>51</v>
      </c>
      <c r="AN105">
        <f t="shared" si="39"/>
        <v>0.10821834817012858</v>
      </c>
      <c r="AO105">
        <v>32.75</v>
      </c>
      <c r="AP105">
        <v>0.11</v>
      </c>
      <c r="AQ105">
        <v>8.7697000000000003</v>
      </c>
      <c r="AR105">
        <v>0</v>
      </c>
      <c r="AS105">
        <v>500</v>
      </c>
      <c r="AT105" t="s">
        <v>29</v>
      </c>
    </row>
    <row r="106" spans="1:46" x14ac:dyDescent="0.3">
      <c r="A106" s="5"/>
      <c r="B106" s="22"/>
      <c r="C106" s="3"/>
      <c r="D106" s="3"/>
      <c r="E106" s="3"/>
      <c r="F106" s="3"/>
      <c r="G106" s="3"/>
      <c r="H106" s="3"/>
      <c r="I106" s="27"/>
      <c r="J106" s="29"/>
      <c r="K106" s="30"/>
      <c r="L106" s="28"/>
      <c r="M106" s="26"/>
      <c r="N106" s="26"/>
      <c r="O106" s="26"/>
      <c r="Y106" s="5"/>
      <c r="Z106" s="22"/>
      <c r="AA106" s="3"/>
      <c r="AB106" s="3"/>
      <c r="AC106" s="3"/>
      <c r="AD106" s="3"/>
      <c r="AE106" s="3"/>
      <c r="AF106" s="3"/>
      <c r="AG106" s="6"/>
      <c r="AH106" s="8"/>
      <c r="AI106" s="9"/>
      <c r="AJ106" s="7"/>
      <c r="AM106">
        <v>51.5</v>
      </c>
      <c r="AN106">
        <f t="shared" si="39"/>
        <v>0.1091703115727003</v>
      </c>
      <c r="AO106">
        <v>33.33</v>
      </c>
      <c r="AP106">
        <v>0.111</v>
      </c>
      <c r="AQ106">
        <v>8.7684999999999995</v>
      </c>
      <c r="AR106">
        <v>0</v>
      </c>
      <c r="AS106">
        <v>500</v>
      </c>
      <c r="AT106" t="s">
        <v>29</v>
      </c>
    </row>
    <row r="107" spans="1:46" x14ac:dyDescent="0.3">
      <c r="I107" s="26"/>
      <c r="J107" s="26"/>
      <c r="K107" s="26"/>
      <c r="L107" s="26"/>
      <c r="M107" s="26"/>
      <c r="N107" s="26"/>
      <c r="O107" s="26"/>
      <c r="AM107">
        <v>52</v>
      </c>
      <c r="AN107">
        <f t="shared" si="39"/>
        <v>0.11012170128585559</v>
      </c>
      <c r="AO107">
        <v>33.909999999999997</v>
      </c>
      <c r="AP107">
        <v>0.112</v>
      </c>
      <c r="AQ107">
        <v>8.7673000000000005</v>
      </c>
      <c r="AR107">
        <v>0</v>
      </c>
      <c r="AS107">
        <v>500</v>
      </c>
      <c r="AT107" t="s">
        <v>29</v>
      </c>
    </row>
    <row r="108" spans="1:46" x14ac:dyDescent="0.3">
      <c r="I108" s="26"/>
      <c r="J108" s="26"/>
      <c r="K108" s="26"/>
      <c r="L108" s="26"/>
      <c r="M108" s="26"/>
      <c r="N108" s="26"/>
      <c r="O108" s="26"/>
      <c r="AM108">
        <v>52.5</v>
      </c>
      <c r="AN108">
        <f t="shared" si="39"/>
        <v>0.11205827893175074</v>
      </c>
      <c r="AO108">
        <v>34.44</v>
      </c>
      <c r="AP108">
        <v>0.114</v>
      </c>
      <c r="AQ108">
        <v>8.7655999999999992</v>
      </c>
      <c r="AR108">
        <v>0</v>
      </c>
      <c r="AS108">
        <v>500</v>
      </c>
      <c r="AT108" t="s">
        <v>29</v>
      </c>
    </row>
    <row r="109" spans="1:46" x14ac:dyDescent="0.3">
      <c r="I109" s="26"/>
      <c r="J109" s="26"/>
      <c r="K109" s="26"/>
      <c r="L109" s="26"/>
      <c r="M109" s="26"/>
      <c r="N109" s="26"/>
      <c r="O109" s="26"/>
      <c r="AM109">
        <v>53</v>
      </c>
      <c r="AN109">
        <f t="shared" si="39"/>
        <v>0.11302304648862513</v>
      </c>
      <c r="AO109">
        <v>34.76</v>
      </c>
      <c r="AP109">
        <v>0.115</v>
      </c>
      <c r="AQ109">
        <v>8.7642000000000007</v>
      </c>
      <c r="AR109">
        <v>0</v>
      </c>
      <c r="AS109">
        <v>500</v>
      </c>
      <c r="AT109" t="s">
        <v>29</v>
      </c>
    </row>
    <row r="110" spans="1:46" x14ac:dyDescent="0.3">
      <c r="A110" s="36"/>
      <c r="B110" s="22"/>
      <c r="C110" s="3"/>
      <c r="D110" s="3"/>
      <c r="E110" s="3"/>
      <c r="F110" s="3"/>
      <c r="G110" s="3"/>
      <c r="H110" s="3"/>
      <c r="I110" s="24"/>
      <c r="J110" s="25"/>
      <c r="K110" s="25"/>
      <c r="L110" s="25"/>
      <c r="M110" s="26"/>
      <c r="N110" s="26"/>
      <c r="O110" s="26"/>
      <c r="Y110" s="36"/>
      <c r="Z110" s="22"/>
      <c r="AA110" s="3"/>
      <c r="AB110" s="3"/>
      <c r="AC110" s="3"/>
      <c r="AD110" s="3"/>
      <c r="AE110" s="3"/>
      <c r="AF110" s="3"/>
      <c r="AG110" s="22"/>
      <c r="AH110" s="3"/>
      <c r="AI110" s="3"/>
      <c r="AJ110" s="3"/>
      <c r="AM110">
        <v>53.5</v>
      </c>
      <c r="AN110">
        <f t="shared" si="39"/>
        <v>0.11399782393669634</v>
      </c>
      <c r="AO110">
        <v>34.9</v>
      </c>
      <c r="AP110">
        <v>0.11600000000000001</v>
      </c>
      <c r="AQ110">
        <v>8.7629999999999999</v>
      </c>
      <c r="AR110">
        <v>0</v>
      </c>
      <c r="AS110">
        <v>500</v>
      </c>
      <c r="AT110" t="s">
        <v>29</v>
      </c>
    </row>
    <row r="111" spans="1:46" x14ac:dyDescent="0.3">
      <c r="A111" s="36"/>
      <c r="B111" s="22"/>
      <c r="C111" s="3"/>
      <c r="D111" s="3"/>
      <c r="E111" s="3"/>
      <c r="F111" s="3"/>
      <c r="G111" s="3"/>
      <c r="H111" s="3"/>
      <c r="I111" s="24"/>
      <c r="J111" s="25"/>
      <c r="K111" s="25"/>
      <c r="L111" s="25"/>
      <c r="M111" s="26"/>
      <c r="N111" s="26"/>
      <c r="O111" s="26"/>
      <c r="Y111" s="36"/>
      <c r="Z111" s="22"/>
      <c r="AA111" s="3"/>
      <c r="AB111" s="3"/>
      <c r="AC111" s="3"/>
      <c r="AD111" s="3"/>
      <c r="AE111" s="3"/>
      <c r="AF111" s="3"/>
      <c r="AG111" s="22"/>
      <c r="AH111" s="3"/>
      <c r="AI111" s="3"/>
      <c r="AJ111" s="3"/>
      <c r="AM111">
        <v>54</v>
      </c>
      <c r="AN111">
        <f t="shared" si="39"/>
        <v>0.11593062314540059</v>
      </c>
      <c r="AO111">
        <v>35.46</v>
      </c>
      <c r="AP111">
        <v>0.11799999999999999</v>
      </c>
      <c r="AQ111">
        <v>8.7616999999999994</v>
      </c>
      <c r="AR111">
        <v>0</v>
      </c>
      <c r="AS111">
        <v>500</v>
      </c>
      <c r="AT111" t="s">
        <v>29</v>
      </c>
    </row>
    <row r="112" spans="1:46" x14ac:dyDescent="0.3">
      <c r="A112" s="36"/>
      <c r="B112" s="22"/>
      <c r="C112" s="3"/>
      <c r="D112" s="3"/>
      <c r="E112" s="3"/>
      <c r="F112" s="3"/>
      <c r="G112" s="3"/>
      <c r="H112" s="3"/>
      <c r="I112" s="24"/>
      <c r="J112" s="25"/>
      <c r="K112" s="25"/>
      <c r="L112" s="25"/>
      <c r="M112" s="26"/>
      <c r="N112" s="26"/>
      <c r="O112" s="26"/>
      <c r="Y112" s="36"/>
      <c r="Z112" s="22"/>
      <c r="AA112" s="3"/>
      <c r="AB112" s="3"/>
      <c r="AC112" s="3"/>
      <c r="AD112" s="3"/>
      <c r="AE112" s="3"/>
      <c r="AF112" s="3"/>
      <c r="AG112" s="22"/>
      <c r="AH112" s="3"/>
      <c r="AI112" s="3"/>
      <c r="AJ112" s="3"/>
      <c r="AM112">
        <v>54.5</v>
      </c>
      <c r="AN112">
        <f t="shared" si="39"/>
        <v>0.11687306627101879</v>
      </c>
      <c r="AO112">
        <v>36.14</v>
      </c>
      <c r="AP112">
        <v>0.11899999999999999</v>
      </c>
      <c r="AQ112">
        <v>8.7606000000000002</v>
      </c>
      <c r="AR112">
        <v>0</v>
      </c>
      <c r="AS112">
        <v>500</v>
      </c>
      <c r="AT112" t="s">
        <v>29</v>
      </c>
    </row>
    <row r="113" spans="1:46" x14ac:dyDescent="0.3">
      <c r="A113" s="36"/>
      <c r="B113" s="22"/>
      <c r="C113" s="3"/>
      <c r="D113" s="3"/>
      <c r="E113" s="3"/>
      <c r="F113" s="3"/>
      <c r="G113" s="3"/>
      <c r="H113" s="3"/>
      <c r="I113" s="27"/>
      <c r="J113" s="28"/>
      <c r="K113" s="28"/>
      <c r="L113" s="28"/>
      <c r="M113" s="26"/>
      <c r="N113" s="26"/>
      <c r="O113" s="26"/>
      <c r="Y113" s="36"/>
      <c r="Z113" s="22"/>
      <c r="AA113" s="3"/>
      <c r="AB113" s="3"/>
      <c r="AC113" s="3"/>
      <c r="AD113" s="3"/>
      <c r="AE113" s="3"/>
      <c r="AF113" s="3"/>
      <c r="AG113" s="6"/>
      <c r="AH113" s="7"/>
      <c r="AI113" s="7"/>
      <c r="AJ113" s="7"/>
      <c r="AM113">
        <v>55</v>
      </c>
      <c r="AN113">
        <f t="shared" si="39"/>
        <v>0.11781543026706232</v>
      </c>
      <c r="AO113">
        <v>36.81</v>
      </c>
      <c r="AP113">
        <v>0.12</v>
      </c>
      <c r="AQ113">
        <v>8.7592999999999996</v>
      </c>
      <c r="AR113">
        <v>0</v>
      </c>
      <c r="AS113">
        <v>500</v>
      </c>
      <c r="AT113" t="s">
        <v>29</v>
      </c>
    </row>
    <row r="114" spans="1:46" x14ac:dyDescent="0.3">
      <c r="A114" s="36"/>
      <c r="B114" s="22"/>
      <c r="C114" s="3"/>
      <c r="D114" s="3"/>
      <c r="E114" s="3"/>
      <c r="F114" s="3"/>
      <c r="G114" s="3"/>
      <c r="H114" s="3"/>
      <c r="I114" s="24"/>
      <c r="J114" s="25"/>
      <c r="K114" s="25"/>
      <c r="L114" s="25"/>
      <c r="M114" s="26"/>
      <c r="N114" s="26"/>
      <c r="O114" s="26"/>
      <c r="Y114" s="36"/>
      <c r="Z114" s="22"/>
      <c r="AA114" s="3"/>
      <c r="AB114" s="3"/>
      <c r="AC114" s="3"/>
      <c r="AD114" s="3"/>
      <c r="AE114" s="3"/>
      <c r="AF114" s="3"/>
      <c r="AG114" s="22"/>
      <c r="AH114" s="3"/>
      <c r="AI114" s="3"/>
      <c r="AJ114" s="3"/>
      <c r="AM114">
        <v>55.5</v>
      </c>
      <c r="AN114">
        <f t="shared" si="39"/>
        <v>0.11875533630069238</v>
      </c>
      <c r="AO114">
        <v>37.51</v>
      </c>
      <c r="AP114">
        <v>0.121</v>
      </c>
      <c r="AQ114">
        <v>8.7583000000000002</v>
      </c>
      <c r="AR114">
        <v>0</v>
      </c>
      <c r="AS114">
        <v>500</v>
      </c>
      <c r="AT114" t="s">
        <v>29</v>
      </c>
    </row>
    <row r="115" spans="1:46" x14ac:dyDescent="0.3">
      <c r="A115" s="36"/>
      <c r="B115" s="22"/>
      <c r="C115" s="3"/>
      <c r="D115" s="3"/>
      <c r="E115" s="3"/>
      <c r="F115" s="3"/>
      <c r="G115" s="3"/>
      <c r="H115" s="3"/>
      <c r="I115" s="26"/>
      <c r="J115" s="25"/>
      <c r="K115" s="25"/>
      <c r="L115" s="25"/>
      <c r="M115" s="26"/>
      <c r="N115" s="26"/>
      <c r="O115" s="26"/>
      <c r="Y115" s="36"/>
      <c r="Z115" s="22"/>
      <c r="AA115" s="3"/>
      <c r="AB115" s="3"/>
      <c r="AC115" s="3"/>
      <c r="AD115" s="3"/>
      <c r="AE115" s="3"/>
      <c r="AF115" s="3"/>
      <c r="AH115" s="3"/>
      <c r="AI115" s="3"/>
      <c r="AJ115" s="3"/>
      <c r="AM115">
        <v>56</v>
      </c>
      <c r="AN115">
        <f t="shared" si="39"/>
        <v>0.11969454995054402</v>
      </c>
      <c r="AO115">
        <v>38.21</v>
      </c>
      <c r="AP115">
        <v>0.122</v>
      </c>
      <c r="AQ115">
        <v>8.7569999999999997</v>
      </c>
      <c r="AR115">
        <v>0</v>
      </c>
      <c r="AS115">
        <v>500</v>
      </c>
      <c r="AT115" t="s">
        <v>29</v>
      </c>
    </row>
    <row r="116" spans="1:46" x14ac:dyDescent="0.3">
      <c r="A116" s="36"/>
      <c r="B116" s="22"/>
      <c r="C116" s="3"/>
      <c r="D116" s="3"/>
      <c r="E116" s="3"/>
      <c r="F116" s="3"/>
      <c r="G116" s="3"/>
      <c r="H116" s="3"/>
      <c r="I116" s="27"/>
      <c r="J116" s="28"/>
      <c r="K116" s="28"/>
      <c r="L116" s="28"/>
      <c r="M116" s="26"/>
      <c r="N116" s="26"/>
      <c r="O116" s="26"/>
      <c r="Y116" s="36"/>
      <c r="Z116" s="22"/>
      <c r="AA116" s="3"/>
      <c r="AB116" s="3"/>
      <c r="AC116" s="3"/>
      <c r="AD116" s="3"/>
      <c r="AE116" s="3"/>
      <c r="AF116" s="3"/>
      <c r="AG116" s="6"/>
      <c r="AH116" s="7"/>
      <c r="AI116" s="7"/>
      <c r="AJ116" s="7"/>
      <c r="AM116">
        <v>56.5</v>
      </c>
      <c r="AN116">
        <f t="shared" si="39"/>
        <v>0.1216119881305638</v>
      </c>
      <c r="AO116">
        <v>38.94</v>
      </c>
      <c r="AP116">
        <v>0.124</v>
      </c>
      <c r="AQ116">
        <v>8.7560000000000002</v>
      </c>
      <c r="AR116">
        <v>0</v>
      </c>
      <c r="AS116">
        <v>500</v>
      </c>
      <c r="AT116" t="s">
        <v>29</v>
      </c>
    </row>
    <row r="117" spans="1:46" x14ac:dyDescent="0.3">
      <c r="A117" s="5"/>
      <c r="B117" s="22"/>
      <c r="C117" s="3"/>
      <c r="D117" s="3"/>
      <c r="E117" s="3"/>
      <c r="F117" s="3"/>
      <c r="G117" s="3"/>
      <c r="H117" s="3"/>
      <c r="I117" s="27"/>
      <c r="J117" s="29"/>
      <c r="K117" s="30"/>
      <c r="L117" s="28"/>
      <c r="M117" s="26"/>
      <c r="N117" s="26"/>
      <c r="O117" s="26"/>
      <c r="V117" s="5"/>
      <c r="W117" s="22"/>
      <c r="X117" s="3"/>
      <c r="Y117" s="3"/>
      <c r="Z117" s="3"/>
      <c r="AA117" s="3"/>
      <c r="AB117" s="3"/>
      <c r="AC117" s="3"/>
      <c r="AD117" s="6"/>
      <c r="AE117" s="8"/>
      <c r="AF117" s="9"/>
      <c r="AG117" s="7"/>
      <c r="AM117">
        <v>57</v>
      </c>
      <c r="AN117">
        <f t="shared" si="39"/>
        <v>0.12254574678536102</v>
      </c>
      <c r="AO117">
        <v>39.700000000000003</v>
      </c>
      <c r="AP117">
        <v>0.125</v>
      </c>
      <c r="AQ117">
        <v>8.7539999999999996</v>
      </c>
      <c r="AR117">
        <v>0</v>
      </c>
      <c r="AS117">
        <v>500</v>
      </c>
      <c r="AT117" t="s">
        <v>29</v>
      </c>
    </row>
    <row r="118" spans="1:46" x14ac:dyDescent="0.3">
      <c r="I118" s="26"/>
      <c r="J118" s="26"/>
      <c r="K118" s="26"/>
      <c r="L118" s="26"/>
      <c r="M118" s="26"/>
      <c r="N118" s="26"/>
      <c r="O118" s="26"/>
      <c r="AM118">
        <v>57.5</v>
      </c>
      <c r="AN118">
        <f t="shared" si="39"/>
        <v>0.12446</v>
      </c>
      <c r="AO118">
        <v>40.44</v>
      </c>
      <c r="AP118">
        <v>0.127</v>
      </c>
      <c r="AQ118">
        <v>8.7525999999999993</v>
      </c>
      <c r="AR118">
        <v>0</v>
      </c>
      <c r="AS118">
        <v>500</v>
      </c>
      <c r="AT118" t="s">
        <v>29</v>
      </c>
    </row>
    <row r="119" spans="1:46" x14ac:dyDescent="0.3">
      <c r="I119" s="26"/>
      <c r="J119" s="26"/>
      <c r="K119" s="26"/>
      <c r="L119" s="26"/>
      <c r="M119" s="26"/>
      <c r="N119" s="26"/>
      <c r="O119" s="26"/>
      <c r="AM119">
        <v>58</v>
      </c>
      <c r="AN119">
        <f t="shared" si="39"/>
        <v>0.12637151335311572</v>
      </c>
      <c r="AO119">
        <v>41.2</v>
      </c>
      <c r="AP119">
        <v>0.129</v>
      </c>
      <c r="AQ119">
        <v>8.7506000000000004</v>
      </c>
      <c r="AR119">
        <v>0</v>
      </c>
      <c r="AS119">
        <v>500</v>
      </c>
      <c r="AT119" t="s">
        <v>29</v>
      </c>
    </row>
    <row r="120" spans="1:46" x14ac:dyDescent="0.3">
      <c r="I120" s="26"/>
      <c r="J120" s="26"/>
      <c r="K120" s="26"/>
      <c r="L120" s="26"/>
      <c r="M120" s="26"/>
      <c r="N120" s="26"/>
      <c r="O120" s="26"/>
      <c r="AM120">
        <v>58.5</v>
      </c>
      <c r="AN120">
        <f t="shared" si="39"/>
        <v>0.12730548961424332</v>
      </c>
      <c r="AO120">
        <v>41.91</v>
      </c>
      <c r="AP120">
        <v>0.13</v>
      </c>
      <c r="AQ120">
        <v>8.7492000000000001</v>
      </c>
      <c r="AR120">
        <v>0</v>
      </c>
      <c r="AS120">
        <v>500</v>
      </c>
      <c r="AT120" t="s">
        <v>29</v>
      </c>
    </row>
    <row r="121" spans="1:46" x14ac:dyDescent="0.3">
      <c r="A121" s="36"/>
      <c r="B121" s="22"/>
      <c r="C121" s="3"/>
      <c r="D121" s="3"/>
      <c r="E121" s="3"/>
      <c r="F121" s="3"/>
      <c r="G121" s="3"/>
      <c r="H121" s="3"/>
      <c r="I121" s="24"/>
      <c r="J121" s="25"/>
      <c r="K121" s="25"/>
      <c r="L121" s="25"/>
      <c r="M121" s="26"/>
      <c r="N121" s="26"/>
      <c r="O121" s="26"/>
      <c r="V121" s="36"/>
      <c r="W121" s="22"/>
      <c r="X121" s="3"/>
      <c r="Y121" s="3"/>
      <c r="Z121" s="3"/>
      <c r="AA121" s="3"/>
      <c r="AB121" s="3"/>
      <c r="AC121" s="3"/>
      <c r="AD121" s="22"/>
      <c r="AE121" s="3"/>
      <c r="AF121" s="3"/>
      <c r="AG121" s="3"/>
      <c r="AM121">
        <v>59</v>
      </c>
      <c r="AN121">
        <f t="shared" si="39"/>
        <v>0.12921311572700298</v>
      </c>
      <c r="AO121">
        <v>42.69</v>
      </c>
      <c r="AP121">
        <v>0.13200000000000001</v>
      </c>
      <c r="AQ121">
        <v>8.7474000000000007</v>
      </c>
      <c r="AR121">
        <v>0</v>
      </c>
      <c r="AS121">
        <v>500</v>
      </c>
      <c r="AT121" t="s">
        <v>29</v>
      </c>
    </row>
    <row r="122" spans="1:46" x14ac:dyDescent="0.3">
      <c r="A122" s="36"/>
      <c r="B122" s="22"/>
      <c r="C122" s="3"/>
      <c r="D122" s="3"/>
      <c r="E122" s="3"/>
      <c r="F122" s="3"/>
      <c r="G122" s="3"/>
      <c r="H122" s="3"/>
      <c r="I122" s="24"/>
      <c r="J122" s="25"/>
      <c r="K122" s="25"/>
      <c r="L122" s="25"/>
      <c r="M122" s="26"/>
      <c r="N122" s="26"/>
      <c r="O122" s="26"/>
      <c r="V122" s="36"/>
      <c r="W122" s="22"/>
      <c r="X122" s="3"/>
      <c r="Y122" s="3"/>
      <c r="Z122" s="3"/>
      <c r="AA122" s="3"/>
      <c r="AB122" s="3"/>
      <c r="AC122" s="3"/>
      <c r="AD122" s="22"/>
      <c r="AE122" s="3"/>
      <c r="AF122" s="3"/>
      <c r="AG122" s="3"/>
      <c r="AM122">
        <v>59.5</v>
      </c>
      <c r="AN122">
        <f t="shared" si="39"/>
        <v>0.13013806627101879</v>
      </c>
      <c r="AO122">
        <v>43.51</v>
      </c>
      <c r="AP122">
        <v>0.13300000000000001</v>
      </c>
      <c r="AQ122">
        <v>8.7463999999999995</v>
      </c>
      <c r="AR122">
        <v>0</v>
      </c>
      <c r="AS122">
        <v>500</v>
      </c>
      <c r="AT122" t="s">
        <v>29</v>
      </c>
    </row>
    <row r="123" spans="1:46" x14ac:dyDescent="0.3">
      <c r="A123" s="36"/>
      <c r="B123" s="22"/>
      <c r="C123" s="3"/>
      <c r="D123" s="3"/>
      <c r="E123" s="3"/>
      <c r="F123" s="3"/>
      <c r="G123" s="3"/>
      <c r="H123" s="3"/>
      <c r="I123" s="24"/>
      <c r="J123" s="25"/>
      <c r="K123" s="25"/>
      <c r="L123" s="25"/>
      <c r="M123" s="26"/>
      <c r="N123" s="26"/>
      <c r="O123" s="26"/>
      <c r="V123" s="36"/>
      <c r="W123" s="22"/>
      <c r="X123" s="3"/>
      <c r="Y123" s="3"/>
      <c r="Z123" s="3"/>
      <c r="AA123" s="3"/>
      <c r="AB123" s="3"/>
      <c r="AC123" s="3"/>
      <c r="AD123" s="22"/>
      <c r="AE123" s="3"/>
      <c r="AF123" s="3"/>
      <c r="AG123" s="3"/>
      <c r="AM123">
        <v>60</v>
      </c>
      <c r="AN123">
        <f t="shared" si="39"/>
        <v>0.1320429525222552</v>
      </c>
      <c r="AO123">
        <v>44.29</v>
      </c>
      <c r="AP123">
        <v>0.13500000000000001</v>
      </c>
      <c r="AQ123">
        <v>8.7447999999999997</v>
      </c>
      <c r="AR123">
        <v>0</v>
      </c>
      <c r="AS123">
        <v>500</v>
      </c>
      <c r="AT123" t="s">
        <v>29</v>
      </c>
    </row>
    <row r="124" spans="1:46" x14ac:dyDescent="0.3">
      <c r="A124" s="36"/>
      <c r="B124" s="22"/>
      <c r="C124" s="3"/>
      <c r="D124" s="3"/>
      <c r="E124" s="3"/>
      <c r="F124" s="3"/>
      <c r="G124" s="3"/>
      <c r="H124" s="3"/>
      <c r="I124" s="27"/>
      <c r="J124" s="28"/>
      <c r="K124" s="28"/>
      <c r="L124" s="28"/>
      <c r="M124" s="26"/>
      <c r="N124" s="26"/>
      <c r="O124" s="26"/>
      <c r="V124" s="36"/>
      <c r="W124" s="22"/>
      <c r="X124" s="3"/>
      <c r="Y124" s="3"/>
      <c r="Z124" s="3"/>
      <c r="AA124" s="3"/>
      <c r="AB124" s="3"/>
      <c r="AC124" s="3"/>
      <c r="AD124" s="6"/>
      <c r="AE124" s="7"/>
      <c r="AF124" s="7"/>
      <c r="AG124" s="7"/>
      <c r="AM124">
        <v>60.5</v>
      </c>
      <c r="AN124">
        <f t="shared" si="39"/>
        <v>0.13394223046488626</v>
      </c>
      <c r="AO124">
        <v>45.13</v>
      </c>
      <c r="AP124">
        <v>0.13700000000000001</v>
      </c>
      <c r="AQ124">
        <v>8.7429000000000006</v>
      </c>
      <c r="AR124">
        <v>0</v>
      </c>
      <c r="AS124">
        <v>500</v>
      </c>
      <c r="AT124" t="s">
        <v>29</v>
      </c>
    </row>
    <row r="125" spans="1:46" x14ac:dyDescent="0.3">
      <c r="A125" s="36"/>
      <c r="B125" s="22"/>
      <c r="C125" s="3"/>
      <c r="D125" s="3"/>
      <c r="E125" s="3"/>
      <c r="F125" s="3"/>
      <c r="G125" s="3"/>
      <c r="H125" s="3"/>
      <c r="I125" s="24"/>
      <c r="J125" s="25"/>
      <c r="K125" s="25"/>
      <c r="L125" s="25"/>
      <c r="M125" s="26"/>
      <c r="N125" s="26"/>
      <c r="O125" s="26"/>
      <c r="V125" s="36"/>
      <c r="W125" s="22"/>
      <c r="X125" s="3"/>
      <c r="Y125" s="3"/>
      <c r="Z125" s="3"/>
      <c r="AA125" s="3"/>
      <c r="AB125" s="3"/>
      <c r="AC125" s="3"/>
      <c r="AD125" s="22"/>
      <c r="AE125" s="3"/>
      <c r="AF125" s="3"/>
      <c r="AG125" s="3"/>
      <c r="AM125">
        <v>61</v>
      </c>
      <c r="AN125">
        <f t="shared" si="39"/>
        <v>0.1348632640949555</v>
      </c>
      <c r="AO125">
        <v>45.96</v>
      </c>
      <c r="AP125">
        <v>0.13800000000000001</v>
      </c>
      <c r="AQ125">
        <v>8.7411999999999992</v>
      </c>
      <c r="AR125">
        <v>0</v>
      </c>
      <c r="AS125">
        <v>500</v>
      </c>
      <c r="AT125" t="s">
        <v>29</v>
      </c>
    </row>
    <row r="126" spans="1:46" x14ac:dyDescent="0.3">
      <c r="A126" s="36"/>
      <c r="B126" s="22"/>
      <c r="C126" s="3"/>
      <c r="D126" s="3"/>
      <c r="E126" s="3"/>
      <c r="F126" s="3"/>
      <c r="G126" s="3"/>
      <c r="H126" s="3"/>
      <c r="I126" s="26"/>
      <c r="J126" s="25"/>
      <c r="K126" s="25"/>
      <c r="L126" s="25"/>
      <c r="M126" s="26"/>
      <c r="N126" s="26"/>
      <c r="O126" s="26"/>
      <c r="V126" s="36"/>
      <c r="W126" s="22"/>
      <c r="X126" s="3"/>
      <c r="Y126" s="3"/>
      <c r="Z126" s="3"/>
      <c r="AA126" s="3"/>
      <c r="AB126" s="3"/>
      <c r="AC126" s="3"/>
      <c r="AE126" s="3"/>
      <c r="AF126" s="3"/>
      <c r="AG126" s="3"/>
      <c r="AM126">
        <v>61.5</v>
      </c>
      <c r="AN126">
        <f t="shared" si="39"/>
        <v>0.13676102868447082</v>
      </c>
      <c r="AO126">
        <v>46.78</v>
      </c>
      <c r="AP126">
        <v>0.14000000000000001</v>
      </c>
      <c r="AQ126">
        <v>8.7399000000000004</v>
      </c>
      <c r="AR126">
        <v>0</v>
      </c>
      <c r="AS126">
        <v>500</v>
      </c>
      <c r="AT126" t="s">
        <v>29</v>
      </c>
    </row>
    <row r="127" spans="1:46" x14ac:dyDescent="0.3">
      <c r="A127" s="36"/>
      <c r="B127" s="22"/>
      <c r="C127" s="3"/>
      <c r="D127" s="3"/>
      <c r="E127" s="3"/>
      <c r="F127" s="3"/>
      <c r="G127" s="3"/>
      <c r="H127" s="3"/>
      <c r="I127" s="27"/>
      <c r="J127" s="28"/>
      <c r="K127" s="28"/>
      <c r="L127" s="28"/>
      <c r="M127" s="26"/>
      <c r="N127" s="26"/>
      <c r="O127" s="26"/>
      <c r="V127" s="36"/>
      <c r="W127" s="22"/>
      <c r="X127" s="3"/>
      <c r="Y127" s="3"/>
      <c r="Z127" s="3"/>
      <c r="AA127" s="3"/>
      <c r="AB127" s="3"/>
      <c r="AC127" s="3"/>
      <c r="AD127" s="6"/>
      <c r="AE127" s="7"/>
      <c r="AF127" s="7"/>
      <c r="AG127" s="7"/>
      <c r="AM127">
        <v>62</v>
      </c>
      <c r="AN127">
        <f t="shared" si="39"/>
        <v>0.13768280415430265</v>
      </c>
      <c r="AO127">
        <v>47.57</v>
      </c>
      <c r="AP127">
        <v>0.14099999999999999</v>
      </c>
      <c r="AQ127">
        <v>8.7383000000000006</v>
      </c>
      <c r="AR127">
        <v>0</v>
      </c>
      <c r="AS127">
        <v>500</v>
      </c>
      <c r="AT127" t="s">
        <v>29</v>
      </c>
    </row>
    <row r="128" spans="1:46" x14ac:dyDescent="0.3">
      <c r="A128" s="5"/>
      <c r="B128" s="22"/>
      <c r="C128" s="3"/>
      <c r="D128" s="3"/>
      <c r="E128" s="3"/>
      <c r="F128" s="3"/>
      <c r="G128" s="3"/>
      <c r="H128" s="3"/>
      <c r="I128" s="27"/>
      <c r="J128" s="29"/>
      <c r="K128" s="30"/>
      <c r="L128" s="28"/>
      <c r="M128" s="26"/>
      <c r="N128" s="26"/>
      <c r="O128" s="26"/>
      <c r="V128" s="5"/>
      <c r="W128" s="22"/>
      <c r="X128" s="3"/>
      <c r="Y128" s="3"/>
      <c r="Z128" s="3"/>
      <c r="AA128" s="3"/>
      <c r="AB128" s="3"/>
      <c r="AC128" s="3"/>
      <c r="AD128" s="6"/>
      <c r="AE128" s="8"/>
      <c r="AF128" s="9"/>
      <c r="AG128" s="7"/>
      <c r="AM128">
        <v>62.5</v>
      </c>
      <c r="AN128">
        <f t="shared" si="39"/>
        <v>0.13957634520276951</v>
      </c>
      <c r="AO128">
        <v>48.41</v>
      </c>
      <c r="AP128">
        <v>0.14299999999999999</v>
      </c>
      <c r="AQ128">
        <v>8.7370000000000001</v>
      </c>
      <c r="AR128">
        <v>0</v>
      </c>
      <c r="AS128">
        <v>500</v>
      </c>
      <c r="AT128" t="s">
        <v>29</v>
      </c>
    </row>
    <row r="129" spans="9:46" x14ac:dyDescent="0.3">
      <c r="I129" s="26"/>
      <c r="J129" s="26"/>
      <c r="K129" s="26"/>
      <c r="L129" s="26"/>
      <c r="M129" s="26"/>
      <c r="N129" s="26"/>
      <c r="O129" s="26"/>
      <c r="AM129">
        <v>63</v>
      </c>
      <c r="AN129">
        <f t="shared" si="39"/>
        <v>0.14049044510385755</v>
      </c>
      <c r="AO129">
        <v>49.28</v>
      </c>
      <c r="AP129">
        <v>0.14399999999999999</v>
      </c>
      <c r="AQ129">
        <v>8.7354000000000003</v>
      </c>
      <c r="AR129">
        <v>0</v>
      </c>
      <c r="AS129">
        <v>500</v>
      </c>
      <c r="AT129" t="s">
        <v>29</v>
      </c>
    </row>
    <row r="130" spans="9:46" x14ac:dyDescent="0.3">
      <c r="I130" s="26"/>
      <c r="J130" s="26"/>
      <c r="K130" s="26"/>
      <c r="L130" s="26"/>
      <c r="M130" s="26"/>
      <c r="N130" s="26"/>
      <c r="O130" s="26"/>
      <c r="AM130">
        <v>63.5</v>
      </c>
      <c r="AN130">
        <f t="shared" si="39"/>
        <v>0.14158726508407515</v>
      </c>
      <c r="AO130">
        <v>47.59</v>
      </c>
      <c r="AP130">
        <v>0.14499999999999999</v>
      </c>
      <c r="AQ130">
        <v>8.7340999999999998</v>
      </c>
      <c r="AR130">
        <v>2</v>
      </c>
      <c r="AS130">
        <v>500</v>
      </c>
      <c r="AT130" t="s">
        <v>29</v>
      </c>
    </row>
    <row r="131" spans="9:46" x14ac:dyDescent="0.3">
      <c r="I131" s="26"/>
      <c r="J131" s="26"/>
      <c r="K131" s="26"/>
      <c r="L131" s="26"/>
      <c r="M131" s="26"/>
      <c r="N131" s="26"/>
      <c r="O131" s="26"/>
      <c r="AM131">
        <v>64</v>
      </c>
      <c r="AN131">
        <f t="shared" si="39"/>
        <v>0.14158869930761622</v>
      </c>
      <c r="AO131">
        <v>47.57</v>
      </c>
      <c r="AP131">
        <v>0.14499999999999999</v>
      </c>
      <c r="AQ131">
        <v>8.7341999999999995</v>
      </c>
      <c r="AR131">
        <v>0</v>
      </c>
      <c r="AS131">
        <v>500</v>
      </c>
      <c r="AT131" t="s">
        <v>29</v>
      </c>
    </row>
    <row r="132" spans="9:46" x14ac:dyDescent="0.3">
      <c r="I132" s="26"/>
      <c r="J132" s="26"/>
      <c r="K132" s="26"/>
      <c r="L132" s="26"/>
      <c r="M132" s="26"/>
      <c r="N132" s="26"/>
      <c r="O132" s="26"/>
      <c r="AM132">
        <v>64.5</v>
      </c>
      <c r="AN132">
        <f t="shared" si="39"/>
        <v>0.14158941641938674</v>
      </c>
      <c r="AO132">
        <v>47.56</v>
      </c>
      <c r="AP132">
        <v>0.14499999999999999</v>
      </c>
      <c r="AQ132">
        <v>8.7341999999999995</v>
      </c>
      <c r="AR132">
        <v>0</v>
      </c>
      <c r="AS132">
        <v>500</v>
      </c>
      <c r="AT132" t="s">
        <v>29</v>
      </c>
    </row>
    <row r="133" spans="9:46" x14ac:dyDescent="0.3">
      <c r="I133" s="26"/>
      <c r="J133" s="26"/>
      <c r="K133" s="26"/>
      <c r="L133" s="26"/>
      <c r="M133" s="26"/>
      <c r="N133" s="26"/>
      <c r="O133" s="26"/>
      <c r="AM133">
        <v>65</v>
      </c>
      <c r="AN133">
        <f t="shared" ref="AN133:AN196" si="40">AP133-AP133*AO133/2022</f>
        <v>0.14159085064292778</v>
      </c>
      <c r="AO133">
        <v>47.54</v>
      </c>
      <c r="AP133">
        <v>0.14499999999999999</v>
      </c>
      <c r="AQ133">
        <v>8.7344000000000008</v>
      </c>
      <c r="AR133">
        <v>0</v>
      </c>
      <c r="AS133">
        <v>500</v>
      </c>
      <c r="AT133" t="s">
        <v>29</v>
      </c>
    </row>
    <row r="134" spans="9:46" x14ac:dyDescent="0.3">
      <c r="I134" s="26"/>
      <c r="J134" s="26"/>
      <c r="K134" s="26"/>
      <c r="L134" s="26"/>
      <c r="M134" s="26"/>
      <c r="N134" s="26"/>
      <c r="O134" s="26"/>
      <c r="AM134">
        <v>65.5</v>
      </c>
      <c r="AN134">
        <f t="shared" si="40"/>
        <v>0.14159013353115726</v>
      </c>
      <c r="AO134">
        <v>47.55</v>
      </c>
      <c r="AP134">
        <v>0.14499999999999999</v>
      </c>
      <c r="AQ134">
        <v>8.7342999999999993</v>
      </c>
      <c r="AR134">
        <v>0</v>
      </c>
      <c r="AS134">
        <v>500</v>
      </c>
      <c r="AT134" t="s">
        <v>29</v>
      </c>
    </row>
    <row r="135" spans="9:46" x14ac:dyDescent="0.3">
      <c r="I135" s="26"/>
      <c r="J135" s="26"/>
      <c r="K135" s="26"/>
      <c r="L135" s="26"/>
      <c r="M135" s="26"/>
      <c r="N135" s="26"/>
      <c r="O135" s="26"/>
      <c r="AM135">
        <v>66</v>
      </c>
      <c r="AN135">
        <f t="shared" si="40"/>
        <v>0.14159228486646883</v>
      </c>
      <c r="AO135">
        <v>47.52</v>
      </c>
      <c r="AP135">
        <v>0.14499999999999999</v>
      </c>
      <c r="AQ135">
        <v>8.7341999999999995</v>
      </c>
      <c r="AR135">
        <v>0</v>
      </c>
      <c r="AS135">
        <v>500</v>
      </c>
      <c r="AT135" t="s">
        <v>29</v>
      </c>
    </row>
    <row r="136" spans="9:46" x14ac:dyDescent="0.3">
      <c r="I136" s="26"/>
      <c r="J136" s="26"/>
      <c r="K136" s="26"/>
      <c r="L136" s="26"/>
      <c r="M136" s="26"/>
      <c r="N136" s="26"/>
      <c r="O136" s="26"/>
      <c r="AM136">
        <v>66.5</v>
      </c>
      <c r="AN136">
        <f t="shared" si="40"/>
        <v>0.14159658753709198</v>
      </c>
      <c r="AO136">
        <v>47.46</v>
      </c>
      <c r="AP136">
        <v>0.14499999999999999</v>
      </c>
      <c r="AQ136">
        <v>8.7341999999999995</v>
      </c>
      <c r="AR136">
        <v>0</v>
      </c>
      <c r="AS136">
        <v>500</v>
      </c>
      <c r="AT136" t="s">
        <v>29</v>
      </c>
    </row>
    <row r="137" spans="9:46" x14ac:dyDescent="0.3">
      <c r="I137" s="26"/>
      <c r="J137" s="26"/>
      <c r="K137" s="26"/>
      <c r="L137" s="26"/>
      <c r="M137" s="26"/>
      <c r="N137" s="26"/>
      <c r="O137" s="26"/>
      <c r="AM137">
        <v>67</v>
      </c>
      <c r="AN137">
        <f t="shared" si="40"/>
        <v>0.14257239366963401</v>
      </c>
      <c r="AO137">
        <v>47.47</v>
      </c>
      <c r="AP137">
        <v>0.14599999999999999</v>
      </c>
      <c r="AQ137">
        <v>8.734</v>
      </c>
      <c r="AR137">
        <v>0</v>
      </c>
      <c r="AS137">
        <v>500</v>
      </c>
      <c r="AT137" t="s">
        <v>29</v>
      </c>
    </row>
    <row r="138" spans="9:46" x14ac:dyDescent="0.3">
      <c r="I138" s="26"/>
      <c r="J138" s="26"/>
      <c r="K138" s="26"/>
      <c r="L138" s="26"/>
      <c r="M138" s="26"/>
      <c r="N138" s="26"/>
      <c r="O138" s="26"/>
      <c r="AM138">
        <v>67.5</v>
      </c>
      <c r="AN138">
        <f t="shared" si="40"/>
        <v>0.14256372898120673</v>
      </c>
      <c r="AO138">
        <v>47.59</v>
      </c>
      <c r="AP138">
        <v>0.14599999999999999</v>
      </c>
      <c r="AQ138">
        <v>8.7338000000000005</v>
      </c>
      <c r="AR138">
        <v>0</v>
      </c>
      <c r="AS138">
        <v>500</v>
      </c>
      <c r="AT138" t="s">
        <v>29</v>
      </c>
    </row>
    <row r="139" spans="9:46" x14ac:dyDescent="0.3">
      <c r="I139" s="26"/>
      <c r="J139" s="26"/>
      <c r="K139" s="26"/>
      <c r="L139" s="26"/>
      <c r="M139" s="26"/>
      <c r="N139" s="26"/>
      <c r="O139" s="26"/>
      <c r="AM139">
        <v>68</v>
      </c>
      <c r="AN139">
        <f t="shared" si="40"/>
        <v>0.14254928783382789</v>
      </c>
      <c r="AO139">
        <v>47.79</v>
      </c>
      <c r="AP139">
        <v>0.14599999999999999</v>
      </c>
      <c r="AQ139">
        <v>8.7332999999999998</v>
      </c>
      <c r="AR139">
        <v>0</v>
      </c>
      <c r="AS139">
        <v>500</v>
      </c>
      <c r="AT139" t="s">
        <v>29</v>
      </c>
    </row>
    <row r="140" spans="9:46" x14ac:dyDescent="0.3">
      <c r="I140" s="26"/>
      <c r="J140" s="26"/>
      <c r="K140" s="26"/>
      <c r="L140" s="26"/>
      <c r="M140" s="26"/>
      <c r="N140" s="26"/>
      <c r="O140" s="26"/>
      <c r="AM140">
        <v>68.5</v>
      </c>
      <c r="AN140">
        <f t="shared" si="40"/>
        <v>0.1425305143422354</v>
      </c>
      <c r="AO140">
        <v>48.05</v>
      </c>
      <c r="AP140">
        <v>0.14599999999999999</v>
      </c>
      <c r="AQ140">
        <v>8.7332000000000001</v>
      </c>
      <c r="AR140">
        <v>0</v>
      </c>
      <c r="AS140">
        <v>500</v>
      </c>
      <c r="AT140" t="s">
        <v>29</v>
      </c>
    </row>
    <row r="141" spans="9:46" x14ac:dyDescent="0.3">
      <c r="I141" s="26"/>
      <c r="J141" s="26"/>
      <c r="K141" s="26"/>
      <c r="L141" s="26"/>
      <c r="M141" s="26"/>
      <c r="N141" s="26"/>
      <c r="O141" s="26"/>
      <c r="AM141">
        <v>69</v>
      </c>
      <c r="AN141">
        <f t="shared" si="40"/>
        <v>0.14348566765578635</v>
      </c>
      <c r="AO141">
        <v>48.34</v>
      </c>
      <c r="AP141">
        <v>0.14699999999999999</v>
      </c>
      <c r="AQ141">
        <v>8.7327999999999992</v>
      </c>
      <c r="AR141">
        <v>0</v>
      </c>
      <c r="AS141">
        <v>500</v>
      </c>
      <c r="AT141" t="s">
        <v>29</v>
      </c>
    </row>
    <row r="142" spans="9:46" x14ac:dyDescent="0.3">
      <c r="I142" s="26"/>
      <c r="J142" s="26"/>
      <c r="K142" s="26"/>
      <c r="L142" s="26"/>
      <c r="M142" s="26"/>
      <c r="N142" s="26"/>
      <c r="O142" s="26"/>
      <c r="AM142">
        <v>69.5</v>
      </c>
      <c r="AN142">
        <f t="shared" si="40"/>
        <v>0.14346167655786349</v>
      </c>
      <c r="AO142">
        <v>48.67</v>
      </c>
      <c r="AP142">
        <v>0.14699999999999999</v>
      </c>
      <c r="AQ142">
        <v>8.7324000000000002</v>
      </c>
      <c r="AR142">
        <v>0</v>
      </c>
      <c r="AS142">
        <v>500</v>
      </c>
      <c r="AT142" t="s">
        <v>29</v>
      </c>
    </row>
    <row r="143" spans="9:46" x14ac:dyDescent="0.3">
      <c r="I143" s="26"/>
      <c r="J143" s="26"/>
      <c r="K143" s="26"/>
      <c r="L143" s="26"/>
      <c r="M143" s="26"/>
      <c r="N143" s="26"/>
      <c r="O143" s="26"/>
      <c r="AM143">
        <v>70</v>
      </c>
      <c r="AN143">
        <f t="shared" si="40"/>
        <v>0.1444119881305638</v>
      </c>
      <c r="AO143">
        <v>49.02</v>
      </c>
      <c r="AP143">
        <v>0.14799999999999999</v>
      </c>
      <c r="AQ143">
        <v>8.7319999999999993</v>
      </c>
      <c r="AR143">
        <v>0</v>
      </c>
      <c r="AS143">
        <v>500</v>
      </c>
      <c r="AT143" t="s">
        <v>29</v>
      </c>
    </row>
    <row r="144" spans="9:46" x14ac:dyDescent="0.3">
      <c r="I144" s="26"/>
      <c r="J144" s="26"/>
      <c r="K144" s="26"/>
      <c r="L144" s="26"/>
      <c r="M144" s="26"/>
      <c r="N144" s="26"/>
      <c r="O144" s="26"/>
      <c r="AM144">
        <v>70.5</v>
      </c>
      <c r="AN144">
        <f t="shared" si="40"/>
        <v>0.14438490603363005</v>
      </c>
      <c r="AO144">
        <v>49.39</v>
      </c>
      <c r="AP144">
        <v>0.14799999999999999</v>
      </c>
      <c r="AQ144">
        <v>8.7316000000000003</v>
      </c>
      <c r="AR144">
        <v>0</v>
      </c>
      <c r="AS144">
        <v>500</v>
      </c>
      <c r="AT144" t="s">
        <v>29</v>
      </c>
    </row>
    <row r="145" spans="9:46" x14ac:dyDescent="0.3">
      <c r="I145" s="26"/>
      <c r="J145" s="26"/>
      <c r="K145" s="26"/>
      <c r="L145" s="26"/>
      <c r="M145" s="26"/>
      <c r="N145" s="26"/>
      <c r="O145" s="26"/>
      <c r="AM145">
        <v>71</v>
      </c>
      <c r="AN145">
        <f t="shared" si="40"/>
        <v>0.14435270029673589</v>
      </c>
      <c r="AO145">
        <v>49.83</v>
      </c>
      <c r="AP145">
        <v>0.14799999999999999</v>
      </c>
      <c r="AQ145">
        <v>8.7312999999999992</v>
      </c>
      <c r="AR145">
        <v>0</v>
      </c>
      <c r="AS145">
        <v>500</v>
      </c>
      <c r="AT145" t="s">
        <v>29</v>
      </c>
    </row>
    <row r="146" spans="9:46" x14ac:dyDescent="0.3">
      <c r="I146" s="26"/>
      <c r="J146" s="26"/>
      <c r="K146" s="26"/>
      <c r="L146" s="26"/>
      <c r="M146" s="26"/>
      <c r="N146" s="26"/>
      <c r="O146" s="26"/>
      <c r="AM146">
        <v>71.5</v>
      </c>
      <c r="AN146">
        <f t="shared" si="40"/>
        <v>0.14529342235410483</v>
      </c>
      <c r="AO146">
        <v>50.3</v>
      </c>
      <c r="AP146">
        <v>0.14899999999999999</v>
      </c>
      <c r="AQ146">
        <v>8.7307000000000006</v>
      </c>
      <c r="AR146">
        <v>0</v>
      </c>
      <c r="AS146">
        <v>500</v>
      </c>
      <c r="AT146" t="s">
        <v>29</v>
      </c>
    </row>
    <row r="147" spans="9:46" x14ac:dyDescent="0.3">
      <c r="I147" s="26"/>
      <c r="J147" s="26"/>
      <c r="K147" s="26"/>
      <c r="L147" s="26"/>
      <c r="M147" s="26"/>
      <c r="N147" s="26"/>
      <c r="O147" s="26"/>
      <c r="AM147">
        <v>72</v>
      </c>
      <c r="AN147">
        <f t="shared" si="40"/>
        <v>0.14525657764589514</v>
      </c>
      <c r="AO147">
        <v>50.8</v>
      </c>
      <c r="AP147">
        <v>0.14899999999999999</v>
      </c>
      <c r="AQ147">
        <v>8.7302</v>
      </c>
      <c r="AR147">
        <v>0</v>
      </c>
      <c r="AS147">
        <v>500</v>
      </c>
      <c r="AT147" t="s">
        <v>29</v>
      </c>
    </row>
    <row r="148" spans="9:46" x14ac:dyDescent="0.3">
      <c r="I148" s="26"/>
      <c r="J148" s="26"/>
      <c r="K148" s="26"/>
      <c r="L148" s="26"/>
      <c r="M148" s="26"/>
      <c r="N148" s="26"/>
      <c r="O148" s="26"/>
      <c r="AM148">
        <v>72.5</v>
      </c>
      <c r="AN148">
        <f t="shared" si="40"/>
        <v>0.14619287833827893</v>
      </c>
      <c r="AO148">
        <v>51.32</v>
      </c>
      <c r="AP148">
        <v>0.15</v>
      </c>
      <c r="AQ148">
        <v>8.7295999999999996</v>
      </c>
      <c r="AR148">
        <v>0</v>
      </c>
      <c r="AS148">
        <v>500</v>
      </c>
      <c r="AT148" t="s">
        <v>29</v>
      </c>
    </row>
    <row r="149" spans="9:46" x14ac:dyDescent="0.3">
      <c r="I149" s="26"/>
      <c r="J149" s="26"/>
      <c r="K149" s="26"/>
      <c r="L149" s="26"/>
      <c r="M149" s="26"/>
      <c r="N149" s="26"/>
      <c r="O149" s="26"/>
      <c r="AM149">
        <v>73</v>
      </c>
      <c r="AN149">
        <f t="shared" si="40"/>
        <v>0.14712791790306626</v>
      </c>
      <c r="AO149">
        <v>51.85</v>
      </c>
      <c r="AP149">
        <v>0.151</v>
      </c>
      <c r="AQ149">
        <v>8.7287999999999997</v>
      </c>
      <c r="AR149">
        <v>0</v>
      </c>
      <c r="AS149">
        <v>500</v>
      </c>
      <c r="AT149" t="s">
        <v>29</v>
      </c>
    </row>
    <row r="150" spans="9:46" x14ac:dyDescent="0.3">
      <c r="I150" s="26"/>
      <c r="J150" s="26"/>
      <c r="K150" s="26"/>
      <c r="L150" s="26"/>
      <c r="M150" s="26"/>
      <c r="N150" s="26"/>
      <c r="O150" s="26"/>
      <c r="AM150">
        <v>73.5</v>
      </c>
      <c r="AN150">
        <f t="shared" si="40"/>
        <v>0.14708759149357073</v>
      </c>
      <c r="AO150">
        <v>52.39</v>
      </c>
      <c r="AP150">
        <v>0.151</v>
      </c>
      <c r="AQ150">
        <v>8.7280999999999995</v>
      </c>
      <c r="AR150">
        <v>0</v>
      </c>
      <c r="AS150">
        <v>500</v>
      </c>
      <c r="AT150" t="s">
        <v>29</v>
      </c>
    </row>
    <row r="151" spans="9:46" x14ac:dyDescent="0.3">
      <c r="I151" s="26"/>
      <c r="J151" s="26"/>
      <c r="K151" s="26"/>
      <c r="L151" s="26"/>
      <c r="M151" s="26"/>
      <c r="N151" s="26"/>
      <c r="O151" s="26"/>
      <c r="AM151">
        <v>74</v>
      </c>
      <c r="AN151">
        <f t="shared" si="40"/>
        <v>0.14801732937685461</v>
      </c>
      <c r="AO151">
        <v>52.98</v>
      </c>
      <c r="AP151">
        <v>0.152</v>
      </c>
      <c r="AQ151">
        <v>8.7273999999999994</v>
      </c>
      <c r="AR151">
        <v>0</v>
      </c>
      <c r="AS151">
        <v>500</v>
      </c>
      <c r="AT151" t="s">
        <v>29</v>
      </c>
    </row>
    <row r="152" spans="9:46" x14ac:dyDescent="0.3">
      <c r="I152" s="26"/>
      <c r="J152" s="26"/>
      <c r="K152" s="26"/>
      <c r="L152" s="26"/>
      <c r="M152" s="26"/>
      <c r="N152" s="26"/>
      <c r="O152" s="26"/>
      <c r="AM152">
        <v>74.5</v>
      </c>
      <c r="AN152">
        <f t="shared" si="40"/>
        <v>0.14894194362017804</v>
      </c>
      <c r="AO152">
        <v>53.63</v>
      </c>
      <c r="AP152">
        <v>0.153</v>
      </c>
      <c r="AQ152">
        <v>8.7264999999999997</v>
      </c>
      <c r="AR152">
        <v>0</v>
      </c>
      <c r="AS152">
        <v>500</v>
      </c>
      <c r="AT152" t="s">
        <v>29</v>
      </c>
    </row>
    <row r="153" spans="9:46" x14ac:dyDescent="0.3">
      <c r="I153" s="26"/>
      <c r="J153" s="26"/>
      <c r="K153" s="26"/>
      <c r="L153" s="26"/>
      <c r="M153" s="26"/>
      <c r="N153" s="26"/>
      <c r="O153" s="26"/>
      <c r="AM153">
        <v>75</v>
      </c>
      <c r="AN153">
        <f t="shared" si="40"/>
        <v>0.14986667655786351</v>
      </c>
      <c r="AO153">
        <v>54.27</v>
      </c>
      <c r="AP153">
        <v>0.154</v>
      </c>
      <c r="AQ153">
        <v>8.7255000000000003</v>
      </c>
      <c r="AR153">
        <v>0</v>
      </c>
      <c r="AS153">
        <v>500</v>
      </c>
      <c r="AT153" t="s">
        <v>29</v>
      </c>
    </row>
    <row r="154" spans="9:46" x14ac:dyDescent="0.3">
      <c r="I154" s="26"/>
      <c r="J154" s="26"/>
      <c r="K154" s="26"/>
      <c r="L154" s="26"/>
      <c r="M154" s="26"/>
      <c r="N154" s="26"/>
      <c r="O154" s="26"/>
      <c r="AM154">
        <v>75.5</v>
      </c>
      <c r="AN154">
        <f t="shared" si="40"/>
        <v>0.15079000989119684</v>
      </c>
      <c r="AO154">
        <v>54.92</v>
      </c>
      <c r="AP154">
        <v>0.155</v>
      </c>
      <c r="AQ154">
        <v>8.7246000000000006</v>
      </c>
      <c r="AR154">
        <v>0</v>
      </c>
      <c r="AS154">
        <v>500</v>
      </c>
      <c r="AT154" t="s">
        <v>29</v>
      </c>
    </row>
    <row r="155" spans="9:46" x14ac:dyDescent="0.3">
      <c r="I155" s="26"/>
      <c r="J155" s="26"/>
      <c r="K155" s="26"/>
      <c r="L155" s="26"/>
      <c r="M155" s="26"/>
      <c r="N155" s="26"/>
      <c r="O155" s="26"/>
      <c r="AM155">
        <v>76</v>
      </c>
      <c r="AN155">
        <f t="shared" si="40"/>
        <v>0.15170652818991098</v>
      </c>
      <c r="AO155">
        <v>55.65</v>
      </c>
      <c r="AP155">
        <v>0.156</v>
      </c>
      <c r="AQ155">
        <v>8.7239000000000004</v>
      </c>
      <c r="AR155">
        <v>0</v>
      </c>
      <c r="AS155">
        <v>500</v>
      </c>
      <c r="AT155" t="s">
        <v>29</v>
      </c>
    </row>
    <row r="156" spans="9:46" x14ac:dyDescent="0.3">
      <c r="I156" s="26"/>
      <c r="J156" s="26"/>
      <c r="K156" s="26"/>
      <c r="L156" s="26"/>
      <c r="M156" s="26"/>
      <c r="N156" s="26"/>
      <c r="O156" s="26"/>
      <c r="AM156">
        <v>76.5</v>
      </c>
      <c r="AN156">
        <f t="shared" si="40"/>
        <v>0.15165097922848664</v>
      </c>
      <c r="AO156">
        <v>56.37</v>
      </c>
      <c r="AP156">
        <v>0.156</v>
      </c>
      <c r="AQ156">
        <v>8.7231000000000005</v>
      </c>
      <c r="AR156">
        <v>0</v>
      </c>
      <c r="AS156">
        <v>500</v>
      </c>
      <c r="AT156" t="s">
        <v>29</v>
      </c>
    </row>
    <row r="157" spans="9:46" x14ac:dyDescent="0.3">
      <c r="I157" s="26"/>
      <c r="J157" s="26"/>
      <c r="K157" s="26"/>
      <c r="L157" s="26"/>
      <c r="M157" s="26"/>
      <c r="N157" s="26"/>
      <c r="O157" s="26"/>
      <c r="AM157">
        <v>77</v>
      </c>
      <c r="AN157">
        <f t="shared" si="40"/>
        <v>0.15256719584569733</v>
      </c>
      <c r="AO157">
        <v>57.09</v>
      </c>
      <c r="AP157">
        <v>0.157</v>
      </c>
      <c r="AQ157">
        <v>8.7225000000000001</v>
      </c>
      <c r="AR157">
        <v>0</v>
      </c>
      <c r="AS157">
        <v>500</v>
      </c>
      <c r="AT157" t="s">
        <v>29</v>
      </c>
    </row>
    <row r="158" spans="9:46" x14ac:dyDescent="0.3">
      <c r="I158" s="26"/>
      <c r="J158" s="26"/>
      <c r="K158" s="26"/>
      <c r="L158" s="26"/>
      <c r="M158" s="26"/>
      <c r="N158" s="26"/>
      <c r="O158" s="26"/>
      <c r="AM158">
        <v>77.5</v>
      </c>
      <c r="AN158">
        <f t="shared" si="40"/>
        <v>0.153481137487636</v>
      </c>
      <c r="AO158">
        <v>57.83</v>
      </c>
      <c r="AP158">
        <v>0.158</v>
      </c>
      <c r="AQ158">
        <v>8.7215000000000007</v>
      </c>
      <c r="AR158">
        <v>0</v>
      </c>
      <c r="AS158">
        <v>500</v>
      </c>
      <c r="AT158" t="s">
        <v>29</v>
      </c>
    </row>
    <row r="159" spans="9:46" x14ac:dyDescent="0.3">
      <c r="I159" s="26"/>
      <c r="J159" s="26"/>
      <c r="K159" s="26"/>
      <c r="L159" s="26"/>
      <c r="M159" s="26"/>
      <c r="N159" s="26"/>
      <c r="O159" s="26"/>
      <c r="AM159">
        <v>78</v>
      </c>
      <c r="AN159">
        <f t="shared" si="40"/>
        <v>0.15439041543026708</v>
      </c>
      <c r="AO159">
        <v>58.62</v>
      </c>
      <c r="AP159">
        <v>0.159</v>
      </c>
      <c r="AQ159">
        <v>8.7204999999999995</v>
      </c>
      <c r="AR159">
        <v>0</v>
      </c>
      <c r="AS159">
        <v>500</v>
      </c>
      <c r="AT159" t="s">
        <v>29</v>
      </c>
    </row>
    <row r="160" spans="9:46" x14ac:dyDescent="0.3">
      <c r="I160" s="26"/>
      <c r="J160" s="26"/>
      <c r="K160" s="26"/>
      <c r="L160" s="26"/>
      <c r="M160" s="26"/>
      <c r="N160" s="26"/>
      <c r="O160" s="26"/>
      <c r="AM160">
        <v>78.5</v>
      </c>
      <c r="AN160">
        <f t="shared" si="40"/>
        <v>0.15529891196834816</v>
      </c>
      <c r="AO160">
        <v>59.41</v>
      </c>
      <c r="AP160">
        <v>0.16</v>
      </c>
      <c r="AQ160">
        <v>8.7194000000000003</v>
      </c>
      <c r="AR160">
        <v>0</v>
      </c>
      <c r="AS160">
        <v>500</v>
      </c>
      <c r="AT160" t="s">
        <v>29</v>
      </c>
    </row>
    <row r="161" spans="9:46" x14ac:dyDescent="0.3">
      <c r="I161" s="26"/>
      <c r="J161" s="26"/>
      <c r="K161" s="26"/>
      <c r="L161" s="26"/>
      <c r="M161" s="26"/>
      <c r="N161" s="26"/>
      <c r="O161" s="26"/>
      <c r="AM161">
        <v>79</v>
      </c>
      <c r="AN161">
        <f t="shared" si="40"/>
        <v>0.15620583086053413</v>
      </c>
      <c r="AO161">
        <v>60.21</v>
      </c>
      <c r="AP161">
        <v>0.161</v>
      </c>
      <c r="AQ161">
        <v>8.7186000000000003</v>
      </c>
      <c r="AR161">
        <v>0</v>
      </c>
      <c r="AS161">
        <v>500</v>
      </c>
      <c r="AT161" t="s">
        <v>29</v>
      </c>
    </row>
    <row r="162" spans="9:46" x14ac:dyDescent="0.3">
      <c r="I162" s="26"/>
      <c r="J162" s="26"/>
      <c r="K162" s="26"/>
      <c r="L162" s="26"/>
      <c r="M162" s="26"/>
      <c r="N162" s="26"/>
      <c r="O162" s="26"/>
      <c r="AM162">
        <v>79.5</v>
      </c>
      <c r="AN162">
        <f t="shared" si="40"/>
        <v>0.15710474777448072</v>
      </c>
      <c r="AO162">
        <v>61.1</v>
      </c>
      <c r="AP162">
        <v>0.16200000000000001</v>
      </c>
      <c r="AQ162">
        <v>8.7175999999999991</v>
      </c>
      <c r="AR162">
        <v>0</v>
      </c>
      <c r="AS162">
        <v>500</v>
      </c>
      <c r="AT162" t="s">
        <v>29</v>
      </c>
    </row>
    <row r="163" spans="9:46" x14ac:dyDescent="0.3">
      <c r="I163" s="26"/>
      <c r="J163" s="26"/>
      <c r="K163" s="26"/>
      <c r="L163" s="26"/>
      <c r="M163" s="26"/>
      <c r="N163" s="26"/>
      <c r="O163" s="26"/>
      <c r="AM163">
        <v>80</v>
      </c>
      <c r="AN163">
        <f t="shared" si="40"/>
        <v>0.15800117210682493</v>
      </c>
      <c r="AO163">
        <v>62.01</v>
      </c>
      <c r="AP163">
        <v>0.16300000000000001</v>
      </c>
      <c r="AQ163">
        <v>8.7163000000000004</v>
      </c>
      <c r="AR163">
        <v>0</v>
      </c>
      <c r="AS163">
        <v>500</v>
      </c>
      <c r="AT163" t="s">
        <v>29</v>
      </c>
    </row>
    <row r="164" spans="9:46" x14ac:dyDescent="0.3">
      <c r="I164" s="26"/>
      <c r="J164" s="26"/>
      <c r="K164" s="26"/>
      <c r="L164" s="26"/>
      <c r="M164" s="26"/>
      <c r="N164" s="26"/>
      <c r="O164" s="26"/>
      <c r="AM164">
        <v>80.5</v>
      </c>
      <c r="AN164">
        <f t="shared" si="40"/>
        <v>0.15889994065281901</v>
      </c>
      <c r="AO164">
        <v>62.88</v>
      </c>
      <c r="AP164">
        <v>0.16400000000000001</v>
      </c>
      <c r="AQ164">
        <v>8.7152999999999992</v>
      </c>
      <c r="AR164">
        <v>0</v>
      </c>
      <c r="AS164">
        <v>500</v>
      </c>
      <c r="AT164" t="s">
        <v>29</v>
      </c>
    </row>
    <row r="165" spans="9:46" x14ac:dyDescent="0.3">
      <c r="I165" s="26"/>
      <c r="J165" s="26"/>
      <c r="K165" s="26"/>
      <c r="L165" s="26"/>
      <c r="M165" s="26"/>
      <c r="N165" s="26"/>
      <c r="O165" s="26"/>
      <c r="AM165">
        <v>81</v>
      </c>
      <c r="AN165">
        <f t="shared" si="40"/>
        <v>0.16076632047477746</v>
      </c>
      <c r="AO165">
        <v>63.75</v>
      </c>
      <c r="AP165">
        <v>0.16600000000000001</v>
      </c>
      <c r="AQ165">
        <v>8.7140000000000004</v>
      </c>
      <c r="AR165">
        <v>0</v>
      </c>
      <c r="AS165">
        <v>500</v>
      </c>
      <c r="AT165" t="s">
        <v>29</v>
      </c>
    </row>
    <row r="166" spans="9:46" x14ac:dyDescent="0.3">
      <c r="I166" s="26"/>
      <c r="J166" s="26"/>
      <c r="K166" s="26"/>
      <c r="L166" s="26"/>
      <c r="M166" s="26"/>
      <c r="N166" s="26"/>
      <c r="O166" s="26"/>
      <c r="AM166">
        <v>81.5</v>
      </c>
      <c r="AN166">
        <f t="shared" si="40"/>
        <v>0.16165715628090999</v>
      </c>
      <c r="AO166">
        <v>64.69</v>
      </c>
      <c r="AP166">
        <v>0.16700000000000001</v>
      </c>
      <c r="AQ166">
        <v>8.7124000000000006</v>
      </c>
      <c r="AR166">
        <v>0</v>
      </c>
      <c r="AS166">
        <v>500</v>
      </c>
      <c r="AT166" t="s">
        <v>29</v>
      </c>
    </row>
    <row r="167" spans="9:46" x14ac:dyDescent="0.3">
      <c r="I167" s="26"/>
      <c r="J167" s="26"/>
      <c r="K167" s="26"/>
      <c r="L167" s="26"/>
      <c r="M167" s="26"/>
      <c r="N167" s="26"/>
      <c r="O167" s="26"/>
      <c r="AM167">
        <v>82</v>
      </c>
      <c r="AN167">
        <f t="shared" si="40"/>
        <v>0.16255038575667657</v>
      </c>
      <c r="AO167">
        <v>65.59</v>
      </c>
      <c r="AP167">
        <v>0.16800000000000001</v>
      </c>
      <c r="AQ167">
        <v>8.7113999999999994</v>
      </c>
      <c r="AR167">
        <v>0</v>
      </c>
      <c r="AS167">
        <v>500</v>
      </c>
      <c r="AT167" t="s">
        <v>29</v>
      </c>
    </row>
    <row r="168" spans="9:46" x14ac:dyDescent="0.3">
      <c r="I168" s="26"/>
      <c r="J168" s="26"/>
      <c r="K168" s="26"/>
      <c r="L168" s="26"/>
      <c r="M168" s="26"/>
      <c r="N168" s="26"/>
      <c r="O168" s="26"/>
      <c r="AM168">
        <v>82.5</v>
      </c>
      <c r="AN168">
        <f t="shared" si="40"/>
        <v>0.16343938180019785</v>
      </c>
      <c r="AO168">
        <v>66.53</v>
      </c>
      <c r="AP168">
        <v>0.16900000000000001</v>
      </c>
      <c r="AQ168">
        <v>8.7103000000000002</v>
      </c>
      <c r="AR168">
        <v>0</v>
      </c>
      <c r="AS168">
        <v>500</v>
      </c>
      <c r="AT168" t="s">
        <v>29</v>
      </c>
    </row>
    <row r="169" spans="9:46" x14ac:dyDescent="0.3">
      <c r="I169" s="26"/>
      <c r="J169" s="26"/>
      <c r="K169" s="26"/>
      <c r="L169" s="26"/>
      <c r="M169" s="26"/>
      <c r="N169" s="26"/>
      <c r="O169" s="26"/>
      <c r="AM169">
        <v>83</v>
      </c>
      <c r="AN169">
        <f t="shared" si="40"/>
        <v>0.16528731454005935</v>
      </c>
      <c r="AO169">
        <v>67.55</v>
      </c>
      <c r="AP169">
        <v>0.17100000000000001</v>
      </c>
      <c r="AQ169">
        <v>8.7088000000000001</v>
      </c>
      <c r="AR169">
        <v>0</v>
      </c>
      <c r="AS169">
        <v>500</v>
      </c>
      <c r="AT169" t="s">
        <v>29</v>
      </c>
    </row>
    <row r="170" spans="9:46" x14ac:dyDescent="0.3">
      <c r="I170" s="26"/>
      <c r="J170" s="26"/>
      <c r="K170" s="26"/>
      <c r="L170" s="26"/>
      <c r="M170" s="26"/>
      <c r="N170" s="26"/>
      <c r="O170" s="26"/>
      <c r="AM170">
        <v>83.5</v>
      </c>
      <c r="AN170">
        <f t="shared" si="40"/>
        <v>0.16617224530168148</v>
      </c>
      <c r="AO170">
        <v>68.510000000000005</v>
      </c>
      <c r="AP170">
        <v>0.17199999999999999</v>
      </c>
      <c r="AQ170">
        <v>8.7075999999999993</v>
      </c>
      <c r="AR170">
        <v>0</v>
      </c>
      <c r="AS170">
        <v>500</v>
      </c>
      <c r="AT170" t="s">
        <v>29</v>
      </c>
    </row>
    <row r="171" spans="9:46" x14ac:dyDescent="0.3">
      <c r="I171" s="26"/>
      <c r="J171" s="26"/>
      <c r="K171" s="26"/>
      <c r="L171" s="26"/>
      <c r="M171" s="26"/>
      <c r="N171" s="26"/>
      <c r="O171" s="26"/>
      <c r="AM171">
        <v>84</v>
      </c>
      <c r="AN171">
        <f t="shared" si="40"/>
        <v>0.16705280415430265</v>
      </c>
      <c r="AO171">
        <v>69.510000000000005</v>
      </c>
      <c r="AP171">
        <v>0.17299999999999999</v>
      </c>
      <c r="AQ171">
        <v>8.7065000000000001</v>
      </c>
      <c r="AR171">
        <v>0</v>
      </c>
      <c r="AS171">
        <v>500</v>
      </c>
      <c r="AT171" t="s">
        <v>29</v>
      </c>
    </row>
    <row r="172" spans="9:46" x14ac:dyDescent="0.3">
      <c r="I172" s="26"/>
      <c r="J172" s="26"/>
      <c r="K172" s="26"/>
      <c r="L172" s="26"/>
      <c r="M172" s="26"/>
      <c r="N172" s="26"/>
      <c r="O172" s="26"/>
      <c r="AM172">
        <v>84.5</v>
      </c>
      <c r="AN172">
        <f t="shared" si="40"/>
        <v>0.16792807121661721</v>
      </c>
      <c r="AO172">
        <v>70.56</v>
      </c>
      <c r="AP172">
        <v>0.17399999999999999</v>
      </c>
      <c r="AQ172">
        <v>8.7056000000000004</v>
      </c>
      <c r="AR172">
        <v>0</v>
      </c>
      <c r="AS172">
        <v>500</v>
      </c>
      <c r="AT172" t="s">
        <v>29</v>
      </c>
    </row>
    <row r="173" spans="9:46" x14ac:dyDescent="0.3">
      <c r="I173" s="26"/>
      <c r="J173" s="26"/>
      <c r="K173" s="26"/>
      <c r="L173" s="26"/>
      <c r="M173" s="26"/>
      <c r="N173" s="26"/>
      <c r="O173" s="26"/>
      <c r="AM173">
        <v>85</v>
      </c>
      <c r="AN173">
        <f t="shared" si="40"/>
        <v>0.16879883778437191</v>
      </c>
      <c r="AO173">
        <v>71.650000000000006</v>
      </c>
      <c r="AP173">
        <v>0.17499999999999999</v>
      </c>
      <c r="AQ173">
        <v>8.7043999999999997</v>
      </c>
      <c r="AR173">
        <v>0</v>
      </c>
      <c r="AS173">
        <v>500</v>
      </c>
      <c r="AT173" t="s">
        <v>29</v>
      </c>
    </row>
    <row r="174" spans="9:46" x14ac:dyDescent="0.3">
      <c r="I174" s="26"/>
      <c r="J174" s="26"/>
      <c r="K174" s="26"/>
      <c r="L174" s="26"/>
      <c r="M174" s="26"/>
      <c r="N174" s="26"/>
      <c r="O174" s="26"/>
      <c r="AM174">
        <v>85.5</v>
      </c>
      <c r="AN174">
        <f t="shared" si="40"/>
        <v>0.1706308011869436</v>
      </c>
      <c r="AO174">
        <v>72.760000000000005</v>
      </c>
      <c r="AP174">
        <v>0.17699999999999999</v>
      </c>
      <c r="AQ174">
        <v>8.7027000000000001</v>
      </c>
      <c r="AR174">
        <v>0</v>
      </c>
      <c r="AS174">
        <v>500</v>
      </c>
      <c r="AT174" t="s">
        <v>29</v>
      </c>
    </row>
    <row r="175" spans="9:46" x14ac:dyDescent="0.3">
      <c r="I175" s="26"/>
      <c r="J175" s="26"/>
      <c r="K175" s="26"/>
      <c r="L175" s="26"/>
      <c r="M175" s="26"/>
      <c r="N175" s="26"/>
      <c r="O175" s="26"/>
      <c r="AM175">
        <v>86</v>
      </c>
      <c r="AN175">
        <f t="shared" si="40"/>
        <v>0.17149270029673588</v>
      </c>
      <c r="AO175">
        <v>73.92</v>
      </c>
      <c r="AP175">
        <v>0.17799999999999999</v>
      </c>
      <c r="AQ175">
        <v>8.7015999999999991</v>
      </c>
      <c r="AR175">
        <v>0</v>
      </c>
      <c r="AS175">
        <v>500</v>
      </c>
      <c r="AT175" t="s">
        <v>29</v>
      </c>
    </row>
    <row r="176" spans="9:46" x14ac:dyDescent="0.3">
      <c r="I176" s="26"/>
      <c r="J176" s="26"/>
      <c r="K176" s="26"/>
      <c r="L176" s="26"/>
      <c r="M176" s="26"/>
      <c r="N176" s="26"/>
      <c r="O176" s="26"/>
      <c r="AM176">
        <v>86.5</v>
      </c>
      <c r="AN176">
        <f t="shared" si="40"/>
        <v>0.1723569930761622</v>
      </c>
      <c r="AO176">
        <v>75.040000000000006</v>
      </c>
      <c r="AP176">
        <v>0.17899999999999999</v>
      </c>
      <c r="AQ176">
        <v>8.7004999999999999</v>
      </c>
      <c r="AR176">
        <v>0</v>
      </c>
      <c r="AS176">
        <v>500</v>
      </c>
      <c r="AT176" t="s">
        <v>29</v>
      </c>
    </row>
    <row r="177" spans="9:46" x14ac:dyDescent="0.3">
      <c r="I177" s="26"/>
      <c r="J177" s="26"/>
      <c r="K177" s="26"/>
      <c r="L177" s="26"/>
      <c r="M177" s="26"/>
      <c r="N177" s="26"/>
      <c r="O177" s="26"/>
      <c r="AM177">
        <v>87</v>
      </c>
      <c r="AN177">
        <f t="shared" si="40"/>
        <v>0.17321750741839761</v>
      </c>
      <c r="AO177">
        <v>76.19</v>
      </c>
      <c r="AP177">
        <v>0.18</v>
      </c>
      <c r="AQ177">
        <v>8.6991999999999994</v>
      </c>
      <c r="AR177">
        <v>0</v>
      </c>
      <c r="AS177">
        <v>500</v>
      </c>
      <c r="AT177" t="s">
        <v>29</v>
      </c>
    </row>
    <row r="178" spans="9:46" x14ac:dyDescent="0.3">
      <c r="I178" s="26"/>
      <c r="J178" s="26"/>
      <c r="K178" s="26"/>
      <c r="L178" s="26"/>
      <c r="M178" s="26"/>
      <c r="N178" s="26"/>
      <c r="O178" s="26"/>
      <c r="AM178">
        <v>87.5</v>
      </c>
      <c r="AN178">
        <f t="shared" si="40"/>
        <v>0.17503593471810089</v>
      </c>
      <c r="AO178">
        <v>77.37</v>
      </c>
      <c r="AP178">
        <v>0.182</v>
      </c>
      <c r="AQ178">
        <v>8.6978000000000009</v>
      </c>
      <c r="AR178">
        <v>0</v>
      </c>
      <c r="AS178">
        <v>500</v>
      </c>
      <c r="AT178" t="s">
        <v>29</v>
      </c>
    </row>
    <row r="179" spans="9:46" x14ac:dyDescent="0.3">
      <c r="I179" s="26"/>
      <c r="J179" s="26"/>
      <c r="K179" s="26"/>
      <c r="L179" s="26"/>
      <c r="M179" s="26"/>
      <c r="N179" s="26"/>
      <c r="O179" s="26"/>
      <c r="AM179">
        <v>88</v>
      </c>
      <c r="AN179">
        <f t="shared" si="40"/>
        <v>0.1758890652818991</v>
      </c>
      <c r="AO179">
        <v>78.569999999999993</v>
      </c>
      <c r="AP179">
        <v>0.183</v>
      </c>
      <c r="AQ179">
        <v>8.6966000000000001</v>
      </c>
      <c r="AR179">
        <v>0</v>
      </c>
      <c r="AS179">
        <v>500</v>
      </c>
      <c r="AT179" t="s">
        <v>29</v>
      </c>
    </row>
    <row r="180" spans="9:46" x14ac:dyDescent="0.3">
      <c r="I180" s="26"/>
      <c r="J180" s="26"/>
      <c r="K180" s="26"/>
      <c r="L180" s="26"/>
      <c r="M180" s="26"/>
      <c r="N180" s="26"/>
      <c r="O180" s="26"/>
      <c r="AM180">
        <v>88.5</v>
      </c>
      <c r="AN180">
        <f t="shared" si="40"/>
        <v>0.17673372898120673</v>
      </c>
      <c r="AO180">
        <v>79.849999999999994</v>
      </c>
      <c r="AP180">
        <v>0.184</v>
      </c>
      <c r="AQ180">
        <v>8.6956000000000007</v>
      </c>
      <c r="AR180">
        <v>0</v>
      </c>
      <c r="AS180">
        <v>500</v>
      </c>
      <c r="AT180" t="s">
        <v>29</v>
      </c>
    </row>
    <row r="181" spans="9:46" x14ac:dyDescent="0.3">
      <c r="I181" s="26"/>
      <c r="J181" s="26"/>
      <c r="K181" s="26"/>
      <c r="L181" s="26"/>
      <c r="M181" s="26"/>
      <c r="N181" s="26"/>
      <c r="O181" s="26"/>
      <c r="AM181">
        <v>89</v>
      </c>
      <c r="AN181">
        <f t="shared" si="40"/>
        <v>0.17757255192878338</v>
      </c>
      <c r="AO181">
        <v>81.180000000000007</v>
      </c>
      <c r="AP181">
        <v>0.185</v>
      </c>
      <c r="AQ181">
        <v>8.6942000000000004</v>
      </c>
      <c r="AR181">
        <v>0</v>
      </c>
      <c r="AS181">
        <v>500</v>
      </c>
      <c r="AT181" t="s">
        <v>29</v>
      </c>
    </row>
    <row r="182" spans="9:46" x14ac:dyDescent="0.3">
      <c r="I182" s="26"/>
      <c r="J182" s="26"/>
      <c r="K182" s="26"/>
      <c r="L182" s="26"/>
      <c r="M182" s="26"/>
      <c r="N182" s="26"/>
      <c r="O182" s="26"/>
      <c r="AM182">
        <v>89.5</v>
      </c>
      <c r="AN182">
        <f t="shared" si="40"/>
        <v>0.17840362017804154</v>
      </c>
      <c r="AO182">
        <v>82.58</v>
      </c>
      <c r="AP182">
        <v>0.186</v>
      </c>
      <c r="AQ182">
        <v>8.6933000000000007</v>
      </c>
      <c r="AR182">
        <v>0</v>
      </c>
      <c r="AS182">
        <v>500</v>
      </c>
      <c r="AT182" t="s">
        <v>29</v>
      </c>
    </row>
    <row r="183" spans="9:46" x14ac:dyDescent="0.3">
      <c r="I183" s="26"/>
      <c r="J183" s="26"/>
      <c r="K183" s="26"/>
      <c r="L183" s="26"/>
      <c r="M183" s="26"/>
      <c r="N183" s="26"/>
      <c r="O183" s="26"/>
      <c r="AM183">
        <v>90</v>
      </c>
      <c r="AN183">
        <f t="shared" si="40"/>
        <v>0.17922867952522256</v>
      </c>
      <c r="AO183">
        <v>84.03</v>
      </c>
      <c r="AP183">
        <v>0.187</v>
      </c>
      <c r="AQ183">
        <v>8.6920999999999999</v>
      </c>
      <c r="AR183">
        <v>0</v>
      </c>
      <c r="AS183">
        <v>500</v>
      </c>
      <c r="AT183" t="s">
        <v>29</v>
      </c>
    </row>
    <row r="184" spans="9:46" x14ac:dyDescent="0.3">
      <c r="I184" s="26"/>
      <c r="J184" s="26"/>
      <c r="K184" s="26"/>
      <c r="L184" s="26"/>
      <c r="M184" s="26"/>
      <c r="N184" s="26"/>
      <c r="O184" s="26"/>
      <c r="AM184">
        <v>90.5</v>
      </c>
      <c r="AN184">
        <f t="shared" si="40"/>
        <v>0.18101563798219583</v>
      </c>
      <c r="AO184">
        <v>85.42</v>
      </c>
      <c r="AP184">
        <v>0.189</v>
      </c>
      <c r="AQ184">
        <v>8.6905000000000001</v>
      </c>
      <c r="AR184">
        <v>0</v>
      </c>
      <c r="AS184">
        <v>500</v>
      </c>
      <c r="AT184" t="s">
        <v>29</v>
      </c>
    </row>
    <row r="185" spans="9:46" x14ac:dyDescent="0.3">
      <c r="I185" s="26"/>
      <c r="J185" s="26"/>
      <c r="K185" s="26"/>
      <c r="L185" s="26"/>
      <c r="M185" s="26"/>
      <c r="N185" s="26"/>
      <c r="O185" s="26"/>
      <c r="AM185">
        <v>91</v>
      </c>
      <c r="AN185">
        <f t="shared" si="40"/>
        <v>0.18279512363996045</v>
      </c>
      <c r="AO185">
        <v>86.86</v>
      </c>
      <c r="AP185">
        <v>0.191</v>
      </c>
      <c r="AQ185">
        <v>8.6889000000000003</v>
      </c>
      <c r="AR185">
        <v>0</v>
      </c>
      <c r="AS185">
        <v>500</v>
      </c>
      <c r="AT185" t="s">
        <v>29</v>
      </c>
    </row>
    <row r="186" spans="9:46" x14ac:dyDescent="0.3">
      <c r="I186" s="26"/>
      <c r="J186" s="26"/>
      <c r="K186" s="26"/>
      <c r="L186" s="26"/>
      <c r="M186" s="26"/>
      <c r="N186" s="26"/>
      <c r="O186" s="26"/>
      <c r="AM186">
        <v>91.5</v>
      </c>
      <c r="AN186">
        <f t="shared" si="40"/>
        <v>0.18361922848664688</v>
      </c>
      <c r="AO186">
        <v>88.26</v>
      </c>
      <c r="AP186">
        <v>0.192</v>
      </c>
      <c r="AQ186">
        <v>8.6874000000000002</v>
      </c>
      <c r="AR186">
        <v>0</v>
      </c>
      <c r="AS186">
        <v>500</v>
      </c>
      <c r="AT186" t="s">
        <v>29</v>
      </c>
    </row>
    <row r="187" spans="9:46" x14ac:dyDescent="0.3">
      <c r="I187" s="26"/>
      <c r="J187" s="26"/>
      <c r="K187" s="26"/>
      <c r="L187" s="26"/>
      <c r="M187" s="26"/>
      <c r="N187" s="26"/>
      <c r="O187" s="26"/>
      <c r="AM187">
        <v>92</v>
      </c>
      <c r="AN187">
        <f t="shared" si="40"/>
        <v>0.18540144411473788</v>
      </c>
      <c r="AO187">
        <v>89.62</v>
      </c>
      <c r="AP187">
        <v>0.19400000000000001</v>
      </c>
      <c r="AQ187">
        <v>8.6859000000000002</v>
      </c>
      <c r="AR187">
        <v>0</v>
      </c>
      <c r="AS187">
        <v>500</v>
      </c>
      <c r="AT187" t="s">
        <v>29</v>
      </c>
    </row>
    <row r="188" spans="9:46" x14ac:dyDescent="0.3">
      <c r="I188" s="26"/>
      <c r="J188" s="26"/>
      <c r="K188" s="26"/>
      <c r="L188" s="26"/>
      <c r="M188" s="26"/>
      <c r="N188" s="26"/>
      <c r="O188" s="26"/>
      <c r="AM188">
        <v>92.5</v>
      </c>
      <c r="AN188">
        <f t="shared" si="40"/>
        <v>0.18621824925816025</v>
      </c>
      <c r="AO188">
        <v>91.06</v>
      </c>
      <c r="AP188">
        <v>0.19500000000000001</v>
      </c>
      <c r="AQ188">
        <v>8.6845999999999997</v>
      </c>
      <c r="AR188">
        <v>0</v>
      </c>
      <c r="AS188">
        <v>500</v>
      </c>
      <c r="AT188" t="s">
        <v>29</v>
      </c>
    </row>
    <row r="189" spans="9:46" x14ac:dyDescent="0.3">
      <c r="I189" s="26"/>
      <c r="J189" s="26"/>
      <c r="K189" s="26"/>
      <c r="L189" s="26"/>
      <c r="M189" s="26"/>
      <c r="N189" s="26"/>
      <c r="O189" s="26"/>
      <c r="AM189">
        <v>93</v>
      </c>
      <c r="AN189">
        <f t="shared" si="40"/>
        <v>0.18798593471810091</v>
      </c>
      <c r="AO189">
        <v>92.52</v>
      </c>
      <c r="AP189">
        <v>0.19700000000000001</v>
      </c>
      <c r="AQ189">
        <v>8.6827000000000005</v>
      </c>
      <c r="AR189">
        <v>0</v>
      </c>
      <c r="AS189">
        <v>500</v>
      </c>
      <c r="AT189" t="s">
        <v>29</v>
      </c>
    </row>
    <row r="190" spans="9:46" x14ac:dyDescent="0.3">
      <c r="I190" s="26"/>
      <c r="J190" s="26"/>
      <c r="K190" s="26"/>
      <c r="L190" s="26"/>
      <c r="M190" s="26"/>
      <c r="N190" s="26"/>
      <c r="O190" s="26"/>
      <c r="AM190">
        <v>93.5</v>
      </c>
      <c r="AN190">
        <f t="shared" si="40"/>
        <v>0.18879916913946587</v>
      </c>
      <c r="AO190">
        <v>93.96</v>
      </c>
      <c r="AP190">
        <v>0.19800000000000001</v>
      </c>
      <c r="AQ190">
        <v>8.6813000000000002</v>
      </c>
      <c r="AR190">
        <v>0</v>
      </c>
      <c r="AS190">
        <v>500</v>
      </c>
      <c r="AT190" t="s">
        <v>29</v>
      </c>
    </row>
    <row r="191" spans="9:46" x14ac:dyDescent="0.3">
      <c r="I191" s="26"/>
      <c r="J191" s="26"/>
      <c r="K191" s="26"/>
      <c r="L191" s="26"/>
      <c r="M191" s="26"/>
      <c r="N191" s="26"/>
      <c r="O191" s="26"/>
      <c r="AM191">
        <v>94</v>
      </c>
      <c r="AN191">
        <f t="shared" si="40"/>
        <v>0.19055885262116717</v>
      </c>
      <c r="AO191">
        <v>95.45</v>
      </c>
      <c r="AP191">
        <v>0.2</v>
      </c>
      <c r="AQ191">
        <v>8.6793999999999993</v>
      </c>
      <c r="AR191">
        <v>0</v>
      </c>
      <c r="AS191">
        <v>500</v>
      </c>
      <c r="AT191" t="s">
        <v>29</v>
      </c>
    </row>
    <row r="192" spans="9:46" x14ac:dyDescent="0.3">
      <c r="I192" s="26"/>
      <c r="J192" s="26"/>
      <c r="K192" s="26"/>
      <c r="L192" s="26"/>
      <c r="M192" s="26"/>
      <c r="N192" s="26"/>
      <c r="O192" s="26"/>
      <c r="AM192">
        <v>94.5</v>
      </c>
      <c r="AN192">
        <f t="shared" si="40"/>
        <v>0.19231458951533137</v>
      </c>
      <c r="AO192">
        <v>96.95</v>
      </c>
      <c r="AP192">
        <v>0.20200000000000001</v>
      </c>
      <c r="AQ192">
        <v>8.6777999999999995</v>
      </c>
      <c r="AR192">
        <v>0</v>
      </c>
      <c r="AS192">
        <v>500</v>
      </c>
      <c r="AT192" t="s">
        <v>29</v>
      </c>
    </row>
    <row r="193" spans="9:46" x14ac:dyDescent="0.3">
      <c r="I193" s="26"/>
      <c r="J193" s="26"/>
      <c r="K193" s="26"/>
      <c r="L193" s="26"/>
      <c r="M193" s="26"/>
      <c r="N193" s="26"/>
      <c r="O193" s="26"/>
      <c r="AM193">
        <v>95</v>
      </c>
      <c r="AN193">
        <f t="shared" si="40"/>
        <v>0.19312006429277945</v>
      </c>
      <c r="AO193">
        <v>98.41</v>
      </c>
      <c r="AP193">
        <v>0.20300000000000001</v>
      </c>
      <c r="AQ193">
        <v>8.6763999999999992</v>
      </c>
      <c r="AR193">
        <v>0</v>
      </c>
      <c r="AS193">
        <v>500</v>
      </c>
      <c r="AT193" t="s">
        <v>29</v>
      </c>
    </row>
    <row r="194" spans="9:46" x14ac:dyDescent="0.3">
      <c r="I194" s="26"/>
      <c r="J194" s="26"/>
      <c r="K194" s="26"/>
      <c r="L194" s="26"/>
      <c r="M194" s="26"/>
      <c r="N194" s="26"/>
      <c r="O194" s="26"/>
      <c r="AM194">
        <v>95.5</v>
      </c>
      <c r="AN194">
        <f t="shared" si="40"/>
        <v>0.19512816518298712</v>
      </c>
      <c r="AO194">
        <v>97.37</v>
      </c>
      <c r="AP194">
        <v>0.20499999999999999</v>
      </c>
      <c r="AQ194">
        <v>8.6747999999999994</v>
      </c>
      <c r="AR194">
        <v>2</v>
      </c>
      <c r="AS194">
        <v>500</v>
      </c>
      <c r="AT194" t="s">
        <v>29</v>
      </c>
    </row>
    <row r="195" spans="9:46" x14ac:dyDescent="0.3">
      <c r="I195" s="26"/>
      <c r="J195" s="26"/>
      <c r="K195" s="26"/>
      <c r="L195" s="26"/>
      <c r="M195" s="26"/>
      <c r="N195" s="26"/>
      <c r="O195" s="26"/>
      <c r="AM195">
        <v>96</v>
      </c>
      <c r="AN195">
        <f t="shared" si="40"/>
        <v>0.19512816518298712</v>
      </c>
      <c r="AO195">
        <v>97.37</v>
      </c>
      <c r="AP195">
        <v>0.20499999999999999</v>
      </c>
      <c r="AQ195">
        <v>8.6748999999999992</v>
      </c>
      <c r="AR195">
        <v>0</v>
      </c>
      <c r="AS195">
        <v>500</v>
      </c>
      <c r="AT195" t="s">
        <v>29</v>
      </c>
    </row>
    <row r="196" spans="9:46" x14ac:dyDescent="0.3">
      <c r="I196" s="26"/>
      <c r="J196" s="26"/>
      <c r="K196" s="26"/>
      <c r="L196" s="26"/>
      <c r="M196" s="26"/>
      <c r="N196" s="26"/>
      <c r="O196" s="26"/>
      <c r="AM196">
        <v>96.5</v>
      </c>
      <c r="AN196">
        <f t="shared" si="40"/>
        <v>0.19513019287833827</v>
      </c>
      <c r="AO196">
        <v>97.35</v>
      </c>
      <c r="AP196">
        <v>0.20499999999999999</v>
      </c>
      <c r="AQ196">
        <v>8.6748999999999992</v>
      </c>
      <c r="AR196">
        <v>0</v>
      </c>
      <c r="AS196">
        <v>500</v>
      </c>
      <c r="AT196" t="s">
        <v>29</v>
      </c>
    </row>
    <row r="197" spans="9:46" x14ac:dyDescent="0.3">
      <c r="I197" s="26"/>
      <c r="J197" s="26"/>
      <c r="K197" s="26"/>
      <c r="L197" s="26"/>
      <c r="M197" s="26"/>
      <c r="N197" s="26"/>
      <c r="O197" s="26"/>
      <c r="AM197">
        <v>97</v>
      </c>
      <c r="AN197">
        <f t="shared" ref="AN197:AN260" si="41">AP197-AP197*AO197/2022</f>
        <v>0.19513323442136499</v>
      </c>
      <c r="AO197">
        <v>97.32</v>
      </c>
      <c r="AP197">
        <v>0.20499999999999999</v>
      </c>
      <c r="AQ197">
        <v>8.6750000000000007</v>
      </c>
      <c r="AR197">
        <v>0</v>
      </c>
      <c r="AS197">
        <v>500</v>
      </c>
      <c r="AT197" t="s">
        <v>29</v>
      </c>
    </row>
    <row r="198" spans="9:46" x14ac:dyDescent="0.3">
      <c r="I198" s="26"/>
      <c r="J198" s="26"/>
      <c r="K198" s="26"/>
      <c r="L198" s="26"/>
      <c r="M198" s="26"/>
      <c r="N198" s="26"/>
      <c r="O198" s="26"/>
      <c r="AM198">
        <v>97.5</v>
      </c>
      <c r="AN198">
        <f t="shared" si="41"/>
        <v>0.19513424826904055</v>
      </c>
      <c r="AO198">
        <v>97.31</v>
      </c>
      <c r="AP198">
        <v>0.20499999999999999</v>
      </c>
      <c r="AQ198">
        <v>8.6748999999999992</v>
      </c>
      <c r="AR198">
        <v>0</v>
      </c>
      <c r="AS198">
        <v>500</v>
      </c>
      <c r="AT198" t="s">
        <v>29</v>
      </c>
    </row>
    <row r="199" spans="9:46" x14ac:dyDescent="0.3">
      <c r="I199" s="26"/>
      <c r="J199" s="26"/>
      <c r="K199" s="26"/>
      <c r="L199" s="26"/>
      <c r="M199" s="26"/>
      <c r="N199" s="26"/>
      <c r="O199" s="26"/>
      <c r="AM199">
        <v>98</v>
      </c>
      <c r="AN199">
        <f t="shared" si="41"/>
        <v>0.19513627596439168</v>
      </c>
      <c r="AO199">
        <v>97.29</v>
      </c>
      <c r="AP199">
        <v>0.20499999999999999</v>
      </c>
      <c r="AQ199">
        <v>8.6750000000000007</v>
      </c>
      <c r="AR199">
        <v>0</v>
      </c>
      <c r="AS199">
        <v>500</v>
      </c>
      <c r="AT199" t="s">
        <v>29</v>
      </c>
    </row>
    <row r="200" spans="9:46" x14ac:dyDescent="0.3">
      <c r="I200" s="26"/>
      <c r="J200" s="26"/>
      <c r="K200" s="26"/>
      <c r="L200" s="26"/>
      <c r="M200" s="26"/>
      <c r="N200" s="26"/>
      <c r="O200" s="26"/>
      <c r="AM200">
        <v>98.5</v>
      </c>
      <c r="AN200">
        <f t="shared" si="41"/>
        <v>0.19513627596439168</v>
      </c>
      <c r="AO200">
        <v>97.29</v>
      </c>
      <c r="AP200">
        <v>0.20499999999999999</v>
      </c>
      <c r="AQ200">
        <v>8.6748999999999992</v>
      </c>
      <c r="AR200">
        <v>0</v>
      </c>
      <c r="AS200">
        <v>500</v>
      </c>
      <c r="AT200" t="s">
        <v>29</v>
      </c>
    </row>
    <row r="201" spans="9:46" x14ac:dyDescent="0.3">
      <c r="I201" s="26"/>
      <c r="J201" s="26"/>
      <c r="K201" s="26"/>
      <c r="L201" s="26"/>
      <c r="M201" s="26"/>
      <c r="N201" s="26"/>
      <c r="O201" s="26"/>
      <c r="AM201">
        <v>99</v>
      </c>
      <c r="AN201">
        <f t="shared" si="41"/>
        <v>0.19513728981206724</v>
      </c>
      <c r="AO201">
        <v>97.28</v>
      </c>
      <c r="AP201">
        <v>0.20499999999999999</v>
      </c>
      <c r="AQ201">
        <v>8.6748999999999992</v>
      </c>
      <c r="AR201">
        <v>0</v>
      </c>
      <c r="AS201">
        <v>500</v>
      </c>
      <c r="AT201" t="s">
        <v>29</v>
      </c>
    </row>
    <row r="202" spans="9:46" x14ac:dyDescent="0.3">
      <c r="I202" s="26"/>
      <c r="J202" s="26"/>
      <c r="K202" s="26"/>
      <c r="L202" s="26"/>
      <c r="M202" s="26"/>
      <c r="N202" s="26"/>
      <c r="O202" s="26"/>
      <c r="AM202">
        <v>99.5</v>
      </c>
      <c r="AN202">
        <f t="shared" si="41"/>
        <v>0.19513931750741839</v>
      </c>
      <c r="AO202">
        <v>97.26</v>
      </c>
      <c r="AP202">
        <v>0.20499999999999999</v>
      </c>
      <c r="AQ202">
        <v>8.6746999999999996</v>
      </c>
      <c r="AR202">
        <v>0</v>
      </c>
      <c r="AS202">
        <v>500</v>
      </c>
      <c r="AT202" t="s">
        <v>29</v>
      </c>
    </row>
    <row r="203" spans="9:46" x14ac:dyDescent="0.3">
      <c r="I203" s="26"/>
      <c r="J203" s="26"/>
      <c r="K203" s="26"/>
      <c r="L203" s="26"/>
      <c r="M203" s="26"/>
      <c r="N203" s="26"/>
      <c r="O203" s="26"/>
      <c r="AM203">
        <v>100</v>
      </c>
      <c r="AN203">
        <f t="shared" si="41"/>
        <v>0.19512715133531155</v>
      </c>
      <c r="AO203">
        <v>97.38</v>
      </c>
      <c r="AP203">
        <v>0.20499999999999999</v>
      </c>
      <c r="AQ203">
        <v>8.6745999999999999</v>
      </c>
      <c r="AR203">
        <v>0</v>
      </c>
      <c r="AS203">
        <v>500</v>
      </c>
      <c r="AT203" t="s">
        <v>29</v>
      </c>
    </row>
    <row r="204" spans="9:46" x14ac:dyDescent="0.3">
      <c r="I204" s="26"/>
      <c r="J204" s="26"/>
      <c r="K204" s="26"/>
      <c r="L204" s="26"/>
      <c r="M204" s="26"/>
      <c r="N204" s="26"/>
      <c r="O204" s="26"/>
      <c r="AM204">
        <v>100.5</v>
      </c>
      <c r="AN204">
        <f t="shared" si="41"/>
        <v>0.19510079129574678</v>
      </c>
      <c r="AO204">
        <v>97.64</v>
      </c>
      <c r="AP204">
        <v>0.20499999999999999</v>
      </c>
      <c r="AQ204">
        <v>8.6740999999999993</v>
      </c>
      <c r="AR204">
        <v>0</v>
      </c>
      <c r="AS204">
        <v>500</v>
      </c>
      <c r="AT204" t="s">
        <v>29</v>
      </c>
    </row>
    <row r="205" spans="9:46" x14ac:dyDescent="0.3">
      <c r="I205" s="26"/>
      <c r="J205" s="26"/>
      <c r="K205" s="26"/>
      <c r="L205" s="26"/>
      <c r="M205" s="26"/>
      <c r="N205" s="26"/>
      <c r="O205" s="26"/>
      <c r="AM205">
        <v>101</v>
      </c>
      <c r="AN205">
        <f t="shared" si="41"/>
        <v>0.19601378832838773</v>
      </c>
      <c r="AO205">
        <v>98.02</v>
      </c>
      <c r="AP205">
        <v>0.20599999999999999</v>
      </c>
      <c r="AQ205">
        <v>8.6737000000000002</v>
      </c>
      <c r="AR205">
        <v>0</v>
      </c>
      <c r="AS205">
        <v>500</v>
      </c>
      <c r="AT205" t="s">
        <v>29</v>
      </c>
    </row>
    <row r="206" spans="9:46" x14ac:dyDescent="0.3">
      <c r="I206" s="26"/>
      <c r="J206" s="26"/>
      <c r="K206" s="26"/>
      <c r="L206" s="26"/>
      <c r="M206" s="26"/>
      <c r="N206" s="26"/>
      <c r="O206" s="26"/>
      <c r="AM206">
        <v>101.5</v>
      </c>
      <c r="AN206">
        <f t="shared" si="41"/>
        <v>0.1959709990108803</v>
      </c>
      <c r="AO206">
        <v>98.44</v>
      </c>
      <c r="AP206">
        <v>0.20599999999999999</v>
      </c>
      <c r="AQ206">
        <v>8.6730999999999998</v>
      </c>
      <c r="AR206">
        <v>0</v>
      </c>
      <c r="AS206">
        <v>500</v>
      </c>
      <c r="AT206" t="s">
        <v>29</v>
      </c>
    </row>
    <row r="207" spans="9:46" x14ac:dyDescent="0.3">
      <c r="I207" s="26"/>
      <c r="J207" s="26"/>
      <c r="K207" s="26"/>
      <c r="L207" s="26"/>
      <c r="M207" s="26"/>
      <c r="N207" s="26"/>
      <c r="O207" s="26"/>
      <c r="AM207">
        <v>102</v>
      </c>
      <c r="AN207">
        <f t="shared" si="41"/>
        <v>0.19686703264094954</v>
      </c>
      <c r="AO207">
        <v>98.98</v>
      </c>
      <c r="AP207">
        <v>0.20699999999999999</v>
      </c>
      <c r="AQ207">
        <v>8.6725999999999992</v>
      </c>
      <c r="AR207">
        <v>0</v>
      </c>
      <c r="AS207">
        <v>500</v>
      </c>
      <c r="AT207" t="s">
        <v>29</v>
      </c>
    </row>
    <row r="208" spans="9:46" x14ac:dyDescent="0.3">
      <c r="I208" s="26"/>
      <c r="J208" s="26"/>
      <c r="K208" s="26"/>
      <c r="L208" s="26"/>
      <c r="M208" s="26"/>
      <c r="N208" s="26"/>
      <c r="O208" s="26"/>
      <c r="AM208">
        <v>102.5</v>
      </c>
      <c r="AN208">
        <f t="shared" si="41"/>
        <v>0.19775944609297724</v>
      </c>
      <c r="AO208">
        <v>99.55</v>
      </c>
      <c r="AP208">
        <v>0.20799999999999999</v>
      </c>
      <c r="AQ208">
        <v>8.6720000000000006</v>
      </c>
      <c r="AR208">
        <v>0</v>
      </c>
      <c r="AS208">
        <v>500</v>
      </c>
      <c r="AT208" t="s">
        <v>29</v>
      </c>
    </row>
    <row r="209" spans="9:46" x14ac:dyDescent="0.3">
      <c r="I209" s="26"/>
      <c r="J209" s="26"/>
      <c r="K209" s="26"/>
      <c r="L209" s="26"/>
      <c r="M209" s="26"/>
      <c r="N209" s="26"/>
      <c r="O209" s="26"/>
      <c r="AM209">
        <v>103</v>
      </c>
      <c r="AN209">
        <f t="shared" si="41"/>
        <v>0.19769566765578633</v>
      </c>
      <c r="AO209">
        <v>100.17</v>
      </c>
      <c r="AP209">
        <v>0.20799999999999999</v>
      </c>
      <c r="AQ209">
        <v>8.6713000000000005</v>
      </c>
      <c r="AR209">
        <v>0</v>
      </c>
      <c r="AS209">
        <v>500</v>
      </c>
      <c r="AT209" t="s">
        <v>29</v>
      </c>
    </row>
    <row r="210" spans="9:46" x14ac:dyDescent="0.3">
      <c r="I210" s="26"/>
      <c r="J210" s="26"/>
      <c r="K210" s="26"/>
      <c r="L210" s="26"/>
      <c r="M210" s="26"/>
      <c r="N210" s="26"/>
      <c r="O210" s="26"/>
      <c r="AM210">
        <v>103.5</v>
      </c>
      <c r="AN210">
        <f t="shared" si="41"/>
        <v>0.19857997527200791</v>
      </c>
      <c r="AO210">
        <v>100.81</v>
      </c>
      <c r="AP210">
        <v>0.20899999999999999</v>
      </c>
      <c r="AQ210">
        <v>8.6706000000000003</v>
      </c>
      <c r="AR210">
        <v>0</v>
      </c>
      <c r="AS210">
        <v>500</v>
      </c>
      <c r="AT210" t="s">
        <v>29</v>
      </c>
    </row>
    <row r="211" spans="9:46" x14ac:dyDescent="0.3">
      <c r="I211" s="26"/>
      <c r="J211" s="26"/>
      <c r="K211" s="26"/>
      <c r="L211" s="26"/>
      <c r="M211" s="26"/>
      <c r="N211" s="26"/>
      <c r="O211" s="26"/>
      <c r="AM211">
        <v>104</v>
      </c>
      <c r="AN211">
        <f t="shared" si="41"/>
        <v>0.19850658753709199</v>
      </c>
      <c r="AO211">
        <v>101.52</v>
      </c>
      <c r="AP211">
        <v>0.20899999999999999</v>
      </c>
      <c r="AQ211">
        <v>8.6701999999999995</v>
      </c>
      <c r="AR211">
        <v>0</v>
      </c>
      <c r="AS211">
        <v>500</v>
      </c>
      <c r="AT211" t="s">
        <v>29</v>
      </c>
    </row>
    <row r="212" spans="9:46" x14ac:dyDescent="0.3">
      <c r="I212" s="26"/>
      <c r="J212" s="26"/>
      <c r="K212" s="26"/>
      <c r="L212" s="26"/>
      <c r="M212" s="26"/>
      <c r="N212" s="26"/>
      <c r="O212" s="26"/>
      <c r="AM212">
        <v>104.5</v>
      </c>
      <c r="AN212">
        <f t="shared" si="41"/>
        <v>0.19937848664688426</v>
      </c>
      <c r="AO212">
        <v>102.27</v>
      </c>
      <c r="AP212">
        <v>0.21</v>
      </c>
      <c r="AQ212">
        <v>8.6694999999999993</v>
      </c>
      <c r="AR212">
        <v>0</v>
      </c>
      <c r="AS212">
        <v>500</v>
      </c>
      <c r="AT212" t="s">
        <v>29</v>
      </c>
    </row>
    <row r="213" spans="9:46" x14ac:dyDescent="0.3">
      <c r="I213" s="26"/>
      <c r="J213" s="26"/>
      <c r="K213" s="26"/>
      <c r="L213" s="26"/>
      <c r="M213" s="26"/>
      <c r="N213" s="26"/>
      <c r="O213" s="26"/>
      <c r="AM213">
        <v>105</v>
      </c>
      <c r="AN213">
        <f t="shared" si="41"/>
        <v>0.20023294757665677</v>
      </c>
      <c r="AO213">
        <v>103.18</v>
      </c>
      <c r="AP213">
        <v>0.21099999999999999</v>
      </c>
      <c r="AQ213">
        <v>8.6686999999999994</v>
      </c>
      <c r="AR213">
        <v>0</v>
      </c>
      <c r="AS213">
        <v>500</v>
      </c>
      <c r="AT213" t="s">
        <v>29</v>
      </c>
    </row>
    <row r="214" spans="9:46" x14ac:dyDescent="0.3">
      <c r="I214" s="26"/>
      <c r="J214" s="26"/>
      <c r="K214" s="26"/>
      <c r="L214" s="26"/>
      <c r="M214" s="26"/>
      <c r="N214" s="26"/>
      <c r="O214" s="26"/>
      <c r="AM214">
        <v>105.5</v>
      </c>
      <c r="AN214">
        <f t="shared" si="41"/>
        <v>0.20108860534124628</v>
      </c>
      <c r="AO214">
        <v>104.07</v>
      </c>
      <c r="AP214">
        <v>0.21199999999999999</v>
      </c>
      <c r="AQ214">
        <v>8.6677999999999997</v>
      </c>
      <c r="AR214">
        <v>0</v>
      </c>
      <c r="AS214">
        <v>500</v>
      </c>
      <c r="AT214" t="s">
        <v>29</v>
      </c>
    </row>
    <row r="215" spans="9:46" x14ac:dyDescent="0.3">
      <c r="I215" s="26"/>
      <c r="J215" s="26"/>
      <c r="K215" s="26"/>
      <c r="L215" s="26"/>
      <c r="M215" s="26"/>
      <c r="N215" s="26"/>
      <c r="O215" s="26"/>
      <c r="AM215">
        <v>106</v>
      </c>
      <c r="AN215">
        <f t="shared" si="41"/>
        <v>0.20099214638971316</v>
      </c>
      <c r="AO215">
        <v>104.99</v>
      </c>
      <c r="AP215">
        <v>0.21199999999999999</v>
      </c>
      <c r="AQ215">
        <v>8.6670999999999996</v>
      </c>
      <c r="AR215">
        <v>0</v>
      </c>
      <c r="AS215">
        <v>500</v>
      </c>
      <c r="AT215" t="s">
        <v>29</v>
      </c>
    </row>
    <row r="216" spans="9:46" x14ac:dyDescent="0.3">
      <c r="I216" s="26"/>
      <c r="J216" s="26"/>
      <c r="K216" s="26"/>
      <c r="L216" s="26"/>
      <c r="M216" s="26"/>
      <c r="N216" s="26"/>
      <c r="O216" s="26"/>
      <c r="AM216">
        <v>106.5</v>
      </c>
      <c r="AN216">
        <f t="shared" si="41"/>
        <v>0.20184120178041542</v>
      </c>
      <c r="AO216">
        <v>105.93</v>
      </c>
      <c r="AP216">
        <v>0.21299999999999999</v>
      </c>
      <c r="AQ216">
        <v>8.6663999999999994</v>
      </c>
      <c r="AR216">
        <v>0</v>
      </c>
      <c r="AS216">
        <v>500</v>
      </c>
      <c r="AT216" t="s">
        <v>29</v>
      </c>
    </row>
    <row r="217" spans="9:46" x14ac:dyDescent="0.3">
      <c r="I217" s="26"/>
      <c r="J217" s="26"/>
      <c r="K217" s="26"/>
      <c r="L217" s="26"/>
      <c r="M217" s="26"/>
      <c r="N217" s="26"/>
      <c r="O217" s="26"/>
      <c r="AM217">
        <v>107</v>
      </c>
      <c r="AN217">
        <f t="shared" si="41"/>
        <v>0.20268403560830861</v>
      </c>
      <c r="AO217">
        <v>106.92</v>
      </c>
      <c r="AP217">
        <v>0.214</v>
      </c>
      <c r="AQ217">
        <v>8.6656999999999993</v>
      </c>
      <c r="AR217">
        <v>0</v>
      </c>
      <c r="AS217">
        <v>500</v>
      </c>
      <c r="AT217" t="s">
        <v>29</v>
      </c>
    </row>
    <row r="218" spans="9:46" x14ac:dyDescent="0.3">
      <c r="I218" s="26"/>
      <c r="J218" s="26"/>
      <c r="K218" s="26"/>
      <c r="L218" s="26"/>
      <c r="M218" s="26"/>
      <c r="N218" s="26"/>
      <c r="O218" s="26"/>
      <c r="AM218">
        <v>107.5</v>
      </c>
      <c r="AN218">
        <f t="shared" si="41"/>
        <v>0.20351951038575666</v>
      </c>
      <c r="AO218">
        <v>107.97</v>
      </c>
      <c r="AP218">
        <v>0.215</v>
      </c>
      <c r="AQ218">
        <v>8.6646999999999998</v>
      </c>
      <c r="AR218">
        <v>0</v>
      </c>
      <c r="AS218">
        <v>500</v>
      </c>
      <c r="AT218" t="s">
        <v>29</v>
      </c>
    </row>
    <row r="219" spans="9:46" x14ac:dyDescent="0.3">
      <c r="I219" s="26"/>
      <c r="J219" s="26"/>
      <c r="K219" s="26"/>
      <c r="L219" s="26"/>
      <c r="M219" s="26"/>
      <c r="N219" s="26"/>
      <c r="O219" s="26"/>
      <c r="AM219">
        <v>108</v>
      </c>
      <c r="AN219">
        <f t="shared" si="41"/>
        <v>0.20341424332344213</v>
      </c>
      <c r="AO219">
        <v>108.96</v>
      </c>
      <c r="AP219">
        <v>0.215</v>
      </c>
      <c r="AQ219">
        <v>8.6640999999999995</v>
      </c>
      <c r="AR219">
        <v>0</v>
      </c>
      <c r="AS219">
        <v>500</v>
      </c>
      <c r="AT219" t="s">
        <v>29</v>
      </c>
    </row>
    <row r="220" spans="9:46" x14ac:dyDescent="0.3">
      <c r="I220" s="26"/>
      <c r="J220" s="26"/>
      <c r="K220" s="26"/>
      <c r="L220" s="26"/>
      <c r="M220" s="26"/>
      <c r="N220" s="26"/>
      <c r="O220" s="26"/>
      <c r="AM220">
        <v>108.5</v>
      </c>
      <c r="AN220">
        <f t="shared" si="41"/>
        <v>0.20425353115727002</v>
      </c>
      <c r="AO220">
        <v>109.96</v>
      </c>
      <c r="AP220">
        <v>0.216</v>
      </c>
      <c r="AQ220">
        <v>8.6633999999999993</v>
      </c>
      <c r="AR220">
        <v>0</v>
      </c>
      <c r="AS220">
        <v>500</v>
      </c>
      <c r="AT220" t="s">
        <v>29</v>
      </c>
    </row>
    <row r="221" spans="9:46" x14ac:dyDescent="0.3">
      <c r="I221" s="26"/>
      <c r="J221" s="26"/>
      <c r="K221" s="26"/>
      <c r="L221" s="26"/>
      <c r="M221" s="26"/>
      <c r="N221" s="26"/>
      <c r="O221" s="26"/>
      <c r="AM221">
        <v>109</v>
      </c>
      <c r="AN221">
        <f t="shared" si="41"/>
        <v>0.20507680514342236</v>
      </c>
      <c r="AO221">
        <v>111.1</v>
      </c>
      <c r="AP221">
        <v>0.217</v>
      </c>
      <c r="AQ221">
        <v>8.6628000000000007</v>
      </c>
      <c r="AR221">
        <v>0</v>
      </c>
      <c r="AS221">
        <v>500</v>
      </c>
      <c r="AT221" t="s">
        <v>29</v>
      </c>
    </row>
    <row r="222" spans="9:46" x14ac:dyDescent="0.3">
      <c r="I222" s="26"/>
      <c r="J222" s="26"/>
      <c r="K222" s="26"/>
      <c r="L222" s="26"/>
      <c r="M222" s="26"/>
      <c r="N222" s="26"/>
      <c r="O222" s="26"/>
      <c r="AM222">
        <v>109.5</v>
      </c>
      <c r="AN222">
        <f t="shared" si="41"/>
        <v>0.20589463897131552</v>
      </c>
      <c r="AO222">
        <v>112.28</v>
      </c>
      <c r="AP222">
        <v>0.218</v>
      </c>
      <c r="AQ222">
        <v>8.6620000000000008</v>
      </c>
      <c r="AR222">
        <v>0</v>
      </c>
      <c r="AS222">
        <v>500</v>
      </c>
      <c r="AT222" t="s">
        <v>29</v>
      </c>
    </row>
    <row r="223" spans="9:46" x14ac:dyDescent="0.3">
      <c r="I223" s="26"/>
      <c r="J223" s="26"/>
      <c r="K223" s="26"/>
      <c r="L223" s="26"/>
      <c r="M223" s="26"/>
      <c r="N223" s="26"/>
      <c r="O223" s="26"/>
      <c r="AM223">
        <v>110</v>
      </c>
      <c r="AN223">
        <f t="shared" si="41"/>
        <v>0.2057695746785361</v>
      </c>
      <c r="AO223">
        <v>113.44</v>
      </c>
      <c r="AP223">
        <v>0.218</v>
      </c>
      <c r="AQ223">
        <v>8.6614000000000004</v>
      </c>
      <c r="AR223">
        <v>0</v>
      </c>
      <c r="AS223">
        <v>500</v>
      </c>
      <c r="AT223" t="s">
        <v>29</v>
      </c>
    </row>
    <row r="224" spans="9:46" x14ac:dyDescent="0.3">
      <c r="I224" s="26"/>
      <c r="J224" s="26"/>
      <c r="K224" s="26"/>
      <c r="L224" s="26"/>
      <c r="M224" s="26"/>
      <c r="N224" s="26"/>
      <c r="O224" s="26"/>
      <c r="AM224">
        <v>110.5</v>
      </c>
      <c r="AN224">
        <f t="shared" si="41"/>
        <v>0.20658350148367952</v>
      </c>
      <c r="AO224">
        <v>114.64</v>
      </c>
      <c r="AP224">
        <v>0.219</v>
      </c>
      <c r="AQ224">
        <v>8.6603999999999992</v>
      </c>
      <c r="AR224">
        <v>0</v>
      </c>
      <c r="AS224">
        <v>500</v>
      </c>
      <c r="AT224" t="s">
        <v>29</v>
      </c>
    </row>
    <row r="225" spans="9:46" x14ac:dyDescent="0.3">
      <c r="I225" s="26"/>
      <c r="J225" s="26"/>
      <c r="K225" s="26"/>
      <c r="L225" s="26"/>
      <c r="M225" s="26"/>
      <c r="N225" s="26"/>
      <c r="O225" s="26"/>
      <c r="AM225">
        <v>111</v>
      </c>
      <c r="AN225">
        <f t="shared" si="41"/>
        <v>0.20738644906033629</v>
      </c>
      <c r="AO225">
        <v>115.93</v>
      </c>
      <c r="AP225">
        <v>0.22</v>
      </c>
      <c r="AQ225">
        <v>8.6594999999999995</v>
      </c>
      <c r="AR225">
        <v>0</v>
      </c>
      <c r="AS225">
        <v>500</v>
      </c>
      <c r="AT225" t="s">
        <v>29</v>
      </c>
    </row>
    <row r="226" spans="9:46" x14ac:dyDescent="0.3">
      <c r="I226" s="26"/>
      <c r="J226" s="26"/>
      <c r="K226" s="26"/>
      <c r="L226" s="26"/>
      <c r="M226" s="26"/>
      <c r="N226" s="26"/>
      <c r="O226" s="26"/>
      <c r="AM226">
        <v>111.5</v>
      </c>
      <c r="AN226">
        <f t="shared" si="41"/>
        <v>0.20819467853610288</v>
      </c>
      <c r="AO226">
        <v>117.16</v>
      </c>
      <c r="AP226">
        <v>0.221</v>
      </c>
      <c r="AQ226">
        <v>8.6582000000000008</v>
      </c>
      <c r="AR226">
        <v>0</v>
      </c>
      <c r="AS226">
        <v>500</v>
      </c>
      <c r="AT226" t="s">
        <v>29</v>
      </c>
    </row>
    <row r="227" spans="9:46" x14ac:dyDescent="0.3">
      <c r="I227" s="26"/>
      <c r="J227" s="26"/>
      <c r="K227" s="26"/>
      <c r="L227" s="26"/>
      <c r="M227" s="26"/>
      <c r="N227" s="26"/>
      <c r="O227" s="26"/>
      <c r="AM227">
        <v>112</v>
      </c>
      <c r="AN227">
        <f t="shared" si="41"/>
        <v>0.20900498516320476</v>
      </c>
      <c r="AO227">
        <v>118.36</v>
      </c>
      <c r="AP227">
        <v>0.222</v>
      </c>
      <c r="AQ227">
        <v>8.6570999999999998</v>
      </c>
      <c r="AR227">
        <v>0</v>
      </c>
      <c r="AS227">
        <v>500</v>
      </c>
      <c r="AT227" t="s">
        <v>29</v>
      </c>
    </row>
    <row r="228" spans="9:46" x14ac:dyDescent="0.3">
      <c r="I228" s="26"/>
      <c r="J228" s="26"/>
      <c r="K228" s="26"/>
      <c r="L228" s="26"/>
      <c r="M228" s="26"/>
      <c r="N228" s="26"/>
      <c r="O228" s="26"/>
      <c r="AM228">
        <v>112.5</v>
      </c>
      <c r="AN228">
        <f t="shared" si="41"/>
        <v>0.21074832838773491</v>
      </c>
      <c r="AO228">
        <v>119.62</v>
      </c>
      <c r="AP228">
        <v>0.224</v>
      </c>
      <c r="AQ228">
        <v>8.6554000000000002</v>
      </c>
      <c r="AR228">
        <v>0</v>
      </c>
      <c r="AS228">
        <v>500</v>
      </c>
      <c r="AT228" t="s">
        <v>29</v>
      </c>
    </row>
    <row r="229" spans="9:46" x14ac:dyDescent="0.3">
      <c r="I229" s="26"/>
      <c r="J229" s="26"/>
      <c r="K229" s="26"/>
      <c r="L229" s="26"/>
      <c r="M229" s="26"/>
      <c r="N229" s="26"/>
      <c r="O229" s="26"/>
      <c r="AM229">
        <v>113</v>
      </c>
      <c r="AN229">
        <f t="shared" si="41"/>
        <v>0.21153672106824928</v>
      </c>
      <c r="AO229">
        <v>120.99</v>
      </c>
      <c r="AP229">
        <v>0.22500000000000001</v>
      </c>
      <c r="AQ229">
        <v>8.6540999999999997</v>
      </c>
      <c r="AR229">
        <v>0</v>
      </c>
      <c r="AS229">
        <v>500</v>
      </c>
      <c r="AT229" t="s">
        <v>29</v>
      </c>
    </row>
    <row r="230" spans="9:46" x14ac:dyDescent="0.3">
      <c r="I230" s="26"/>
      <c r="J230" s="26"/>
      <c r="K230" s="26"/>
      <c r="L230" s="26"/>
      <c r="M230" s="26"/>
      <c r="N230" s="26"/>
      <c r="O230" s="26"/>
      <c r="AM230">
        <v>113.5</v>
      </c>
      <c r="AN230">
        <f t="shared" si="41"/>
        <v>0.21232599406528191</v>
      </c>
      <c r="AO230">
        <v>122.34</v>
      </c>
      <c r="AP230">
        <v>0.22600000000000001</v>
      </c>
      <c r="AQ230">
        <v>8.6531000000000002</v>
      </c>
      <c r="AR230">
        <v>0</v>
      </c>
      <c r="AS230">
        <v>500</v>
      </c>
      <c r="AT230" t="s">
        <v>29</v>
      </c>
    </row>
    <row r="231" spans="9:46" x14ac:dyDescent="0.3">
      <c r="I231" s="26"/>
      <c r="J231" s="26"/>
      <c r="K231" s="26"/>
      <c r="L231" s="26"/>
      <c r="M231" s="26"/>
      <c r="N231" s="26"/>
      <c r="O231" s="26"/>
      <c r="AM231">
        <v>114</v>
      </c>
      <c r="AN231">
        <f t="shared" si="41"/>
        <v>0.21310831849653808</v>
      </c>
      <c r="AO231">
        <v>123.74</v>
      </c>
      <c r="AP231">
        <v>0.22700000000000001</v>
      </c>
      <c r="AQ231">
        <v>8.6523000000000003</v>
      </c>
      <c r="AR231">
        <v>0</v>
      </c>
      <c r="AS231">
        <v>500</v>
      </c>
      <c r="AT231" t="s">
        <v>29</v>
      </c>
    </row>
    <row r="232" spans="9:46" x14ac:dyDescent="0.3">
      <c r="I232" s="26"/>
      <c r="J232" s="26"/>
      <c r="K232" s="26"/>
      <c r="L232" s="26"/>
      <c r="M232" s="26"/>
      <c r="N232" s="26"/>
      <c r="O232" s="26"/>
      <c r="AM232">
        <v>114.5</v>
      </c>
      <c r="AN232">
        <f t="shared" si="41"/>
        <v>0.21482397131552919</v>
      </c>
      <c r="AO232">
        <v>125.17</v>
      </c>
      <c r="AP232">
        <v>0.22900000000000001</v>
      </c>
      <c r="AQ232">
        <v>8.6509</v>
      </c>
      <c r="AR232">
        <v>0</v>
      </c>
      <c r="AS232">
        <v>500</v>
      </c>
      <c r="AT232" t="s">
        <v>29</v>
      </c>
    </row>
    <row r="233" spans="9:46" x14ac:dyDescent="0.3">
      <c r="I233" s="26"/>
      <c r="J233" s="26"/>
      <c r="K233" s="26"/>
      <c r="L233" s="26"/>
      <c r="M233" s="26"/>
      <c r="N233" s="26"/>
      <c r="O233" s="26"/>
      <c r="AM233">
        <v>115</v>
      </c>
      <c r="AN233">
        <f t="shared" si="41"/>
        <v>0.21560168150346193</v>
      </c>
      <c r="AO233">
        <v>126.58</v>
      </c>
      <c r="AP233">
        <v>0.23</v>
      </c>
      <c r="AQ233">
        <v>8.6499000000000006</v>
      </c>
      <c r="AR233">
        <v>0</v>
      </c>
      <c r="AS233">
        <v>500</v>
      </c>
      <c r="AT233" t="s">
        <v>29</v>
      </c>
    </row>
    <row r="234" spans="9:46" x14ac:dyDescent="0.3">
      <c r="I234" s="26"/>
      <c r="J234" s="26"/>
      <c r="K234" s="26"/>
      <c r="L234" s="26"/>
      <c r="M234" s="26"/>
      <c r="N234" s="26"/>
      <c r="O234" s="26"/>
      <c r="AM234">
        <v>115.5</v>
      </c>
      <c r="AN234">
        <f t="shared" si="41"/>
        <v>0.2163745697329377</v>
      </c>
      <c r="AO234">
        <v>128.02000000000001</v>
      </c>
      <c r="AP234">
        <v>0.23100000000000001</v>
      </c>
      <c r="AQ234">
        <v>8.6480999999999995</v>
      </c>
      <c r="AR234">
        <v>0</v>
      </c>
      <c r="AS234">
        <v>500</v>
      </c>
      <c r="AT234" t="s">
        <v>29</v>
      </c>
    </row>
    <row r="235" spans="9:46" x14ac:dyDescent="0.3">
      <c r="I235" s="26"/>
      <c r="J235" s="26"/>
      <c r="K235" s="26"/>
      <c r="L235" s="26"/>
      <c r="M235" s="26"/>
      <c r="N235" s="26"/>
      <c r="O235" s="26"/>
      <c r="AM235">
        <v>116</v>
      </c>
      <c r="AN235">
        <f t="shared" si="41"/>
        <v>0.21807624629080119</v>
      </c>
      <c r="AO235">
        <v>129.51</v>
      </c>
      <c r="AP235">
        <v>0.23300000000000001</v>
      </c>
      <c r="AQ235">
        <v>8.6462000000000003</v>
      </c>
      <c r="AR235">
        <v>0</v>
      </c>
      <c r="AS235">
        <v>500</v>
      </c>
      <c r="AT235" t="s">
        <v>29</v>
      </c>
    </row>
    <row r="236" spans="9:46" x14ac:dyDescent="0.3">
      <c r="I236" s="26"/>
      <c r="J236" s="26"/>
      <c r="K236" s="26"/>
      <c r="L236" s="26"/>
      <c r="M236" s="26"/>
      <c r="N236" s="26"/>
      <c r="O236" s="26"/>
      <c r="AM236">
        <v>116.5</v>
      </c>
      <c r="AN236">
        <f t="shared" si="41"/>
        <v>0.21978194856577646</v>
      </c>
      <c r="AO236">
        <v>130.94</v>
      </c>
      <c r="AP236">
        <v>0.23499999999999999</v>
      </c>
      <c r="AQ236">
        <v>8.6448</v>
      </c>
      <c r="AR236">
        <v>0</v>
      </c>
      <c r="AS236">
        <v>500</v>
      </c>
      <c r="AT236" t="s">
        <v>29</v>
      </c>
    </row>
    <row r="237" spans="9:46" x14ac:dyDescent="0.3">
      <c r="I237" s="26"/>
      <c r="J237" s="26"/>
      <c r="K237" s="26"/>
      <c r="L237" s="26"/>
      <c r="M237" s="26"/>
      <c r="N237" s="26"/>
      <c r="O237" s="26"/>
      <c r="AM237">
        <v>117</v>
      </c>
      <c r="AN237">
        <f t="shared" si="41"/>
        <v>0.22054678536102867</v>
      </c>
      <c r="AO237">
        <v>132.4</v>
      </c>
      <c r="AP237">
        <v>0.23599999999999999</v>
      </c>
      <c r="AQ237">
        <v>8.6434999999999995</v>
      </c>
      <c r="AR237">
        <v>0</v>
      </c>
      <c r="AS237">
        <v>500</v>
      </c>
      <c r="AT237" t="s">
        <v>29</v>
      </c>
    </row>
    <row r="238" spans="9:46" x14ac:dyDescent="0.3">
      <c r="I238" s="26"/>
      <c r="J238" s="26"/>
      <c r="K238" s="26"/>
      <c r="L238" s="26"/>
      <c r="M238" s="26"/>
      <c r="N238" s="26"/>
      <c r="O238" s="26"/>
      <c r="AM238">
        <v>117.5</v>
      </c>
      <c r="AN238">
        <f t="shared" si="41"/>
        <v>0.22130548961424332</v>
      </c>
      <c r="AO238">
        <v>133.9</v>
      </c>
      <c r="AP238">
        <v>0.23699999999999999</v>
      </c>
      <c r="AQ238">
        <v>8.6420999999999992</v>
      </c>
      <c r="AR238">
        <v>0</v>
      </c>
      <c r="AS238">
        <v>500</v>
      </c>
      <c r="AT238" t="s">
        <v>29</v>
      </c>
    </row>
    <row r="239" spans="9:46" x14ac:dyDescent="0.3">
      <c r="I239" s="26"/>
      <c r="J239" s="26"/>
      <c r="K239" s="26"/>
      <c r="L239" s="26"/>
      <c r="M239" s="26"/>
      <c r="N239" s="26"/>
      <c r="O239" s="26"/>
      <c r="AM239">
        <v>118</v>
      </c>
      <c r="AN239">
        <f t="shared" si="41"/>
        <v>0.22299692878338279</v>
      </c>
      <c r="AO239">
        <v>135.38999999999999</v>
      </c>
      <c r="AP239">
        <v>0.23899999999999999</v>
      </c>
      <c r="AQ239">
        <v>8.6409000000000002</v>
      </c>
      <c r="AR239">
        <v>0</v>
      </c>
      <c r="AS239">
        <v>500</v>
      </c>
      <c r="AT239" t="s">
        <v>29</v>
      </c>
    </row>
    <row r="240" spans="9:46" x14ac:dyDescent="0.3">
      <c r="I240" s="26"/>
      <c r="J240" s="26"/>
      <c r="K240" s="26"/>
      <c r="L240" s="26"/>
      <c r="M240" s="26"/>
      <c r="N240" s="26"/>
      <c r="O240" s="26"/>
      <c r="AM240">
        <v>118.5</v>
      </c>
      <c r="AN240">
        <f t="shared" si="41"/>
        <v>0.22374362017804153</v>
      </c>
      <c r="AO240">
        <v>136.96</v>
      </c>
      <c r="AP240">
        <v>0.24</v>
      </c>
      <c r="AQ240">
        <v>8.6397999999999993</v>
      </c>
      <c r="AR240">
        <v>0</v>
      </c>
      <c r="AS240">
        <v>500</v>
      </c>
      <c r="AT240" t="s">
        <v>29</v>
      </c>
    </row>
    <row r="241" spans="9:46" x14ac:dyDescent="0.3">
      <c r="I241" s="26"/>
      <c r="J241" s="26"/>
      <c r="K241" s="26"/>
      <c r="L241" s="26"/>
      <c r="M241" s="26"/>
      <c r="N241" s="26"/>
      <c r="O241" s="26"/>
      <c r="AM241">
        <v>119</v>
      </c>
      <c r="AN241">
        <f t="shared" si="41"/>
        <v>0.22449114243323443</v>
      </c>
      <c r="AO241">
        <v>138.51</v>
      </c>
      <c r="AP241">
        <v>0.24099999999999999</v>
      </c>
      <c r="AQ241">
        <v>8.6385000000000005</v>
      </c>
      <c r="AR241">
        <v>0</v>
      </c>
      <c r="AS241">
        <v>500</v>
      </c>
      <c r="AT241" t="s">
        <v>29</v>
      </c>
    </row>
    <row r="242" spans="9:46" x14ac:dyDescent="0.3">
      <c r="I242" s="26"/>
      <c r="J242" s="26"/>
      <c r="K242" s="26"/>
      <c r="L242" s="26"/>
      <c r="M242" s="26"/>
      <c r="N242" s="26"/>
      <c r="O242" s="26"/>
      <c r="AM242">
        <v>119.5</v>
      </c>
      <c r="AN242">
        <f t="shared" si="41"/>
        <v>0.22523473788328388</v>
      </c>
      <c r="AO242">
        <v>140.08000000000001</v>
      </c>
      <c r="AP242">
        <v>0.24199999999999999</v>
      </c>
      <c r="AQ242">
        <v>8.6376000000000008</v>
      </c>
      <c r="AR242">
        <v>0</v>
      </c>
      <c r="AS242">
        <v>500</v>
      </c>
      <c r="AT242" t="s">
        <v>29</v>
      </c>
    </row>
    <row r="243" spans="9:46" x14ac:dyDescent="0.3">
      <c r="I243" s="26"/>
      <c r="J243" s="26"/>
      <c r="K243" s="26"/>
      <c r="L243" s="26"/>
      <c r="M243" s="26"/>
      <c r="N243" s="26"/>
      <c r="O243" s="26"/>
      <c r="AM243">
        <v>120</v>
      </c>
      <c r="AN243">
        <f t="shared" si="41"/>
        <v>0.22596956973293769</v>
      </c>
      <c r="AO243">
        <v>141.71</v>
      </c>
      <c r="AP243">
        <v>0.24299999999999999</v>
      </c>
      <c r="AQ243">
        <v>8.6364000000000001</v>
      </c>
      <c r="AR243">
        <v>0</v>
      </c>
      <c r="AS243">
        <v>500</v>
      </c>
      <c r="AT243" t="s">
        <v>29</v>
      </c>
    </row>
    <row r="244" spans="9:46" x14ac:dyDescent="0.3">
      <c r="I244" s="26"/>
      <c r="J244" s="26"/>
      <c r="K244" s="26"/>
      <c r="L244" s="26"/>
      <c r="M244" s="26"/>
      <c r="N244" s="26"/>
      <c r="O244" s="26"/>
      <c r="AM244">
        <v>120.5</v>
      </c>
      <c r="AN244">
        <f t="shared" si="41"/>
        <v>0.2267052027695351</v>
      </c>
      <c r="AO244">
        <v>143.32</v>
      </c>
      <c r="AP244">
        <v>0.24399999999999999</v>
      </c>
      <c r="AQ244">
        <v>8.6350999999999996</v>
      </c>
      <c r="AR244">
        <v>0</v>
      </c>
      <c r="AS244">
        <v>500</v>
      </c>
      <c r="AT244" t="s">
        <v>29</v>
      </c>
    </row>
    <row r="245" spans="9:46" x14ac:dyDescent="0.3">
      <c r="I245" s="26"/>
      <c r="J245" s="26"/>
      <c r="K245" s="26"/>
      <c r="L245" s="26"/>
      <c r="M245" s="26"/>
      <c r="N245" s="26"/>
      <c r="O245" s="26"/>
      <c r="AM245">
        <v>121</v>
      </c>
      <c r="AN245">
        <f t="shared" si="41"/>
        <v>0.22744045499505439</v>
      </c>
      <c r="AO245">
        <v>144.91999999999999</v>
      </c>
      <c r="AP245">
        <v>0.245</v>
      </c>
      <c r="AQ245">
        <v>8.6342999999999996</v>
      </c>
      <c r="AR245">
        <v>0</v>
      </c>
      <c r="AS245">
        <v>500</v>
      </c>
      <c r="AT245" t="s">
        <v>29</v>
      </c>
    </row>
    <row r="246" spans="9:46" x14ac:dyDescent="0.3">
      <c r="I246" s="26"/>
      <c r="J246" s="26"/>
      <c r="K246" s="26"/>
      <c r="L246" s="26"/>
      <c r="M246" s="26"/>
      <c r="N246" s="26"/>
      <c r="O246" s="26"/>
      <c r="AM246">
        <v>121.5</v>
      </c>
      <c r="AN246">
        <f t="shared" si="41"/>
        <v>0.22910288328387735</v>
      </c>
      <c r="AO246">
        <v>146.51</v>
      </c>
      <c r="AP246">
        <v>0.247</v>
      </c>
      <c r="AQ246">
        <v>8.6328999999999994</v>
      </c>
      <c r="AR246">
        <v>0</v>
      </c>
      <c r="AS246">
        <v>500</v>
      </c>
      <c r="AT246" t="s">
        <v>29</v>
      </c>
    </row>
    <row r="247" spans="9:46" x14ac:dyDescent="0.3">
      <c r="I247" s="26"/>
      <c r="J247" s="26"/>
      <c r="K247" s="26"/>
      <c r="L247" s="26"/>
      <c r="M247" s="26"/>
      <c r="N247" s="26"/>
      <c r="O247" s="26"/>
      <c r="AM247">
        <v>122</v>
      </c>
      <c r="AN247">
        <f t="shared" si="41"/>
        <v>0.22983786350148366</v>
      </c>
      <c r="AO247">
        <v>148.08000000000001</v>
      </c>
      <c r="AP247">
        <v>0.248</v>
      </c>
      <c r="AQ247">
        <v>8.6318999999999999</v>
      </c>
      <c r="AR247">
        <v>0</v>
      </c>
      <c r="AS247">
        <v>500</v>
      </c>
      <c r="AT247" t="s">
        <v>29</v>
      </c>
    </row>
    <row r="248" spans="9:46" x14ac:dyDescent="0.3">
      <c r="I248" s="26"/>
      <c r="J248" s="26"/>
      <c r="K248" s="26"/>
      <c r="L248" s="26"/>
      <c r="M248" s="26"/>
      <c r="N248" s="26"/>
      <c r="O248" s="26"/>
      <c r="AM248">
        <v>122.5</v>
      </c>
      <c r="AN248">
        <f t="shared" si="41"/>
        <v>0.23090255192878339</v>
      </c>
      <c r="AO248">
        <v>146.96</v>
      </c>
      <c r="AP248">
        <v>0.249</v>
      </c>
      <c r="AQ248">
        <v>8.6302000000000003</v>
      </c>
      <c r="AR248">
        <v>2</v>
      </c>
      <c r="AS248">
        <v>500</v>
      </c>
      <c r="AT248" t="s">
        <v>29</v>
      </c>
    </row>
    <row r="249" spans="9:46" x14ac:dyDescent="0.3">
      <c r="I249" s="26"/>
      <c r="J249" s="26"/>
      <c r="K249" s="26"/>
      <c r="L249" s="26"/>
      <c r="M249" s="26"/>
      <c r="N249" s="26"/>
      <c r="O249" s="26"/>
      <c r="AM249">
        <v>123</v>
      </c>
      <c r="AN249">
        <f t="shared" si="41"/>
        <v>0.23090501483679526</v>
      </c>
      <c r="AO249">
        <v>146.94</v>
      </c>
      <c r="AP249">
        <v>0.249</v>
      </c>
      <c r="AQ249">
        <v>8.6304999999999996</v>
      </c>
      <c r="AR249">
        <v>0</v>
      </c>
      <c r="AS249">
        <v>500</v>
      </c>
      <c r="AT249" t="s">
        <v>29</v>
      </c>
    </row>
    <row r="250" spans="9:46" x14ac:dyDescent="0.3">
      <c r="I250" s="26"/>
      <c r="J250" s="26"/>
      <c r="K250" s="26"/>
      <c r="L250" s="26"/>
      <c r="M250" s="26"/>
      <c r="N250" s="26"/>
      <c r="O250" s="26"/>
      <c r="AM250">
        <v>123.5</v>
      </c>
      <c r="AN250">
        <f t="shared" si="41"/>
        <v>0.23090870919881307</v>
      </c>
      <c r="AO250">
        <v>146.91</v>
      </c>
      <c r="AP250">
        <v>0.249</v>
      </c>
      <c r="AQ250">
        <v>8.6304999999999996</v>
      </c>
      <c r="AR250">
        <v>0</v>
      </c>
      <c r="AS250">
        <v>500</v>
      </c>
      <c r="AT250" t="s">
        <v>29</v>
      </c>
    </row>
    <row r="251" spans="9:46" x14ac:dyDescent="0.3">
      <c r="I251" s="26"/>
      <c r="J251" s="26"/>
      <c r="K251" s="26"/>
      <c r="L251" s="26"/>
      <c r="M251" s="26"/>
      <c r="N251" s="26"/>
      <c r="O251" s="26"/>
      <c r="AM251">
        <v>124</v>
      </c>
      <c r="AN251">
        <f t="shared" si="41"/>
        <v>0.2309136350148368</v>
      </c>
      <c r="AO251">
        <v>146.87</v>
      </c>
      <c r="AP251">
        <v>0.249</v>
      </c>
      <c r="AQ251">
        <v>8.6305999999999994</v>
      </c>
      <c r="AR251">
        <v>0</v>
      </c>
      <c r="AS251">
        <v>500</v>
      </c>
      <c r="AT251" t="s">
        <v>29</v>
      </c>
    </row>
    <row r="252" spans="9:46" x14ac:dyDescent="0.3">
      <c r="I252" s="26"/>
      <c r="J252" s="26"/>
      <c r="K252" s="26"/>
      <c r="L252" s="26"/>
      <c r="M252" s="26"/>
      <c r="N252" s="26"/>
      <c r="O252" s="26"/>
      <c r="AM252">
        <v>124.5</v>
      </c>
      <c r="AN252">
        <f t="shared" si="41"/>
        <v>0.23091609792284867</v>
      </c>
      <c r="AO252">
        <v>146.85</v>
      </c>
      <c r="AP252">
        <v>0.249</v>
      </c>
      <c r="AQ252">
        <v>8.6304999999999996</v>
      </c>
      <c r="AR252">
        <v>0</v>
      </c>
      <c r="AS252">
        <v>500</v>
      </c>
      <c r="AT252" t="s">
        <v>29</v>
      </c>
    </row>
    <row r="253" spans="9:46" x14ac:dyDescent="0.3">
      <c r="I253" s="26"/>
      <c r="J253" s="26"/>
      <c r="K253" s="26"/>
      <c r="L253" s="26"/>
      <c r="M253" s="26"/>
      <c r="N253" s="26"/>
      <c r="O253" s="26"/>
      <c r="AM253">
        <v>125</v>
      </c>
      <c r="AN253">
        <f t="shared" si="41"/>
        <v>0.23091609792284867</v>
      </c>
      <c r="AO253">
        <v>146.85</v>
      </c>
      <c r="AP253">
        <v>0.249</v>
      </c>
      <c r="AQ253">
        <v>8.6305999999999994</v>
      </c>
      <c r="AR253">
        <v>0</v>
      </c>
      <c r="AS253">
        <v>500</v>
      </c>
      <c r="AT253" t="s">
        <v>29</v>
      </c>
    </row>
    <row r="254" spans="9:46" x14ac:dyDescent="0.3">
      <c r="I254" s="26"/>
      <c r="J254" s="26"/>
      <c r="K254" s="26"/>
      <c r="L254" s="26"/>
      <c r="M254" s="26"/>
      <c r="N254" s="26"/>
      <c r="O254" s="26"/>
      <c r="AM254">
        <v>125.5</v>
      </c>
      <c r="AN254">
        <f t="shared" si="41"/>
        <v>0.23091732937685461</v>
      </c>
      <c r="AO254">
        <v>146.84</v>
      </c>
      <c r="AP254">
        <v>0.249</v>
      </c>
      <c r="AQ254">
        <v>8.6303999999999998</v>
      </c>
      <c r="AR254">
        <v>0</v>
      </c>
      <c r="AS254">
        <v>500</v>
      </c>
      <c r="AT254" t="s">
        <v>29</v>
      </c>
    </row>
    <row r="255" spans="9:46" x14ac:dyDescent="0.3">
      <c r="I255" s="26"/>
      <c r="J255" s="26"/>
      <c r="K255" s="26"/>
      <c r="L255" s="26"/>
      <c r="M255" s="26"/>
      <c r="N255" s="26"/>
      <c r="O255" s="26"/>
      <c r="AM255">
        <v>126</v>
      </c>
      <c r="AN255">
        <f t="shared" si="41"/>
        <v>0.23091856083086054</v>
      </c>
      <c r="AO255">
        <v>146.83000000000001</v>
      </c>
      <c r="AP255">
        <v>0.249</v>
      </c>
      <c r="AQ255">
        <v>8.6303999999999998</v>
      </c>
      <c r="AR255">
        <v>0</v>
      </c>
      <c r="AS255">
        <v>500</v>
      </c>
      <c r="AT255" t="s">
        <v>29</v>
      </c>
    </row>
    <row r="256" spans="9:46" x14ac:dyDescent="0.3">
      <c r="I256" s="26"/>
      <c r="J256" s="26"/>
      <c r="K256" s="26"/>
      <c r="L256" s="26"/>
      <c r="M256" s="26"/>
      <c r="N256" s="26"/>
      <c r="O256" s="26"/>
      <c r="AM256">
        <v>126.5</v>
      </c>
      <c r="AN256">
        <f t="shared" si="41"/>
        <v>0.23092102373887241</v>
      </c>
      <c r="AO256">
        <v>146.81</v>
      </c>
      <c r="AP256">
        <v>0.249</v>
      </c>
      <c r="AQ256">
        <v>8.6303999999999998</v>
      </c>
      <c r="AR256">
        <v>0</v>
      </c>
      <c r="AS256">
        <v>500</v>
      </c>
      <c r="AT256" t="s">
        <v>29</v>
      </c>
    </row>
    <row r="257" spans="9:46" x14ac:dyDescent="0.3">
      <c r="I257" s="26"/>
      <c r="J257" s="26"/>
      <c r="K257" s="26"/>
      <c r="L257" s="26"/>
      <c r="M257" s="26"/>
      <c r="N257" s="26"/>
      <c r="O257" s="26"/>
      <c r="AM257">
        <v>127</v>
      </c>
      <c r="AN257">
        <f t="shared" si="41"/>
        <v>0.23092471810089021</v>
      </c>
      <c r="AO257">
        <v>146.78</v>
      </c>
      <c r="AP257">
        <v>0.249</v>
      </c>
      <c r="AQ257">
        <v>8.6304999999999996</v>
      </c>
      <c r="AR257">
        <v>0</v>
      </c>
      <c r="AS257">
        <v>500</v>
      </c>
      <c r="AT257" t="s">
        <v>29</v>
      </c>
    </row>
    <row r="258" spans="9:46" x14ac:dyDescent="0.3">
      <c r="I258" s="26"/>
      <c r="J258" s="26"/>
      <c r="K258" s="26"/>
      <c r="L258" s="26"/>
      <c r="M258" s="26"/>
      <c r="N258" s="26"/>
      <c r="O258" s="26"/>
      <c r="AM258">
        <v>127.5</v>
      </c>
      <c r="AN258">
        <f t="shared" si="41"/>
        <v>0.230909940652819</v>
      </c>
      <c r="AO258">
        <v>146.9</v>
      </c>
      <c r="AP258">
        <v>0.249</v>
      </c>
      <c r="AQ258">
        <v>8.6303000000000001</v>
      </c>
      <c r="AR258">
        <v>0</v>
      </c>
      <c r="AS258">
        <v>500</v>
      </c>
      <c r="AT258" t="s">
        <v>29</v>
      </c>
    </row>
    <row r="259" spans="9:46" x14ac:dyDescent="0.3">
      <c r="I259" s="26"/>
      <c r="J259" s="26"/>
      <c r="K259" s="26"/>
      <c r="L259" s="26"/>
      <c r="M259" s="26"/>
      <c r="N259" s="26"/>
      <c r="O259" s="26"/>
      <c r="AM259">
        <v>128</v>
      </c>
      <c r="AN259">
        <f t="shared" si="41"/>
        <v>0.23179525222551928</v>
      </c>
      <c r="AO259">
        <v>147.24</v>
      </c>
      <c r="AP259">
        <v>0.25</v>
      </c>
      <c r="AQ259">
        <v>8.6296999999999997</v>
      </c>
      <c r="AR259">
        <v>0</v>
      </c>
      <c r="AS259">
        <v>500</v>
      </c>
      <c r="AT259" t="s">
        <v>29</v>
      </c>
    </row>
    <row r="260" spans="9:46" x14ac:dyDescent="0.3">
      <c r="I260" s="26"/>
      <c r="J260" s="26"/>
      <c r="K260" s="26"/>
      <c r="L260" s="26"/>
      <c r="M260" s="26"/>
      <c r="N260" s="26"/>
      <c r="O260" s="26"/>
      <c r="AM260">
        <v>128.5</v>
      </c>
      <c r="AN260">
        <f t="shared" si="41"/>
        <v>0.2317482690405539</v>
      </c>
      <c r="AO260">
        <v>147.62</v>
      </c>
      <c r="AP260">
        <v>0.25</v>
      </c>
      <c r="AQ260">
        <v>8.6293000000000006</v>
      </c>
      <c r="AR260">
        <v>0</v>
      </c>
      <c r="AS260">
        <v>500</v>
      </c>
      <c r="AT260" t="s">
        <v>29</v>
      </c>
    </row>
    <row r="261" spans="9:46" x14ac:dyDescent="0.3">
      <c r="I261" s="26"/>
      <c r="J261" s="26"/>
      <c r="K261" s="26"/>
      <c r="L261" s="26"/>
      <c r="M261" s="26"/>
      <c r="N261" s="26"/>
      <c r="O261" s="26"/>
      <c r="AM261">
        <v>129</v>
      </c>
      <c r="AN261">
        <f t="shared" ref="AN261:AN324" si="42">AP261-AP261*AO261/2022</f>
        <v>0.23261443620178041</v>
      </c>
      <c r="AO261">
        <v>148.11000000000001</v>
      </c>
      <c r="AP261">
        <v>0.251</v>
      </c>
      <c r="AQ261">
        <v>8.6287000000000003</v>
      </c>
      <c r="AR261">
        <v>0</v>
      </c>
      <c r="AS261">
        <v>500</v>
      </c>
      <c r="AT261" t="s">
        <v>29</v>
      </c>
    </row>
    <row r="262" spans="9:46" x14ac:dyDescent="0.3">
      <c r="I262" s="26"/>
      <c r="J262" s="26"/>
      <c r="K262" s="26"/>
      <c r="L262" s="26"/>
      <c r="M262" s="26"/>
      <c r="N262" s="26"/>
      <c r="O262" s="26"/>
      <c r="AM262">
        <v>129.5</v>
      </c>
      <c r="AN262">
        <f t="shared" si="42"/>
        <v>0.23254492087042533</v>
      </c>
      <c r="AO262">
        <v>148.66999999999999</v>
      </c>
      <c r="AP262">
        <v>0.251</v>
      </c>
      <c r="AQ262">
        <v>8.6281999999999996</v>
      </c>
      <c r="AR262">
        <v>0</v>
      </c>
      <c r="AS262">
        <v>500</v>
      </c>
      <c r="AT262" t="s">
        <v>29</v>
      </c>
    </row>
    <row r="263" spans="9:46" x14ac:dyDescent="0.3">
      <c r="I263" s="26"/>
      <c r="J263" s="26"/>
      <c r="K263" s="26"/>
      <c r="L263" s="26"/>
      <c r="M263" s="26"/>
      <c r="N263" s="26"/>
      <c r="O263" s="26"/>
      <c r="AM263">
        <v>130</v>
      </c>
      <c r="AN263">
        <f t="shared" si="42"/>
        <v>0.23339287833827893</v>
      </c>
      <c r="AO263">
        <v>149.30000000000001</v>
      </c>
      <c r="AP263">
        <v>0.252</v>
      </c>
      <c r="AQ263">
        <v>8.6274999999999995</v>
      </c>
      <c r="AR263">
        <v>0</v>
      </c>
      <c r="AS263">
        <v>500</v>
      </c>
      <c r="AT263" t="s">
        <v>29</v>
      </c>
    </row>
    <row r="264" spans="9:46" x14ac:dyDescent="0.3">
      <c r="I264" s="26"/>
      <c r="J264" s="26"/>
      <c r="K264" s="26"/>
      <c r="L264" s="26"/>
      <c r="M264" s="26"/>
      <c r="N264" s="26"/>
      <c r="O264" s="26"/>
      <c r="AM264">
        <v>130.5</v>
      </c>
      <c r="AN264">
        <f t="shared" si="42"/>
        <v>0.2342289515331355</v>
      </c>
      <c r="AO264">
        <v>150.02000000000001</v>
      </c>
      <c r="AP264">
        <v>0.253</v>
      </c>
      <c r="AQ264">
        <v>8.6267999999999994</v>
      </c>
      <c r="AR264">
        <v>0</v>
      </c>
      <c r="AS264">
        <v>500</v>
      </c>
      <c r="AT264" t="s">
        <v>29</v>
      </c>
    </row>
    <row r="265" spans="9:46" x14ac:dyDescent="0.3">
      <c r="I265" s="26"/>
      <c r="J265" s="26"/>
      <c r="K265" s="26"/>
      <c r="L265" s="26"/>
      <c r="M265" s="26"/>
      <c r="N265" s="26"/>
      <c r="O265" s="26"/>
      <c r="AM265">
        <v>131</v>
      </c>
      <c r="AN265">
        <f t="shared" si="42"/>
        <v>0.23505551928783383</v>
      </c>
      <c r="AO265">
        <v>150.81</v>
      </c>
      <c r="AP265">
        <v>0.254</v>
      </c>
      <c r="AQ265">
        <v>8.6259999999999994</v>
      </c>
      <c r="AR265">
        <v>0</v>
      </c>
      <c r="AS265">
        <v>500</v>
      </c>
      <c r="AT265" t="s">
        <v>29</v>
      </c>
    </row>
    <row r="266" spans="9:46" x14ac:dyDescent="0.3">
      <c r="I266" s="26"/>
      <c r="J266" s="26"/>
      <c r="K266" s="26"/>
      <c r="L266" s="26"/>
      <c r="M266" s="26"/>
      <c r="N266" s="26"/>
      <c r="O266" s="26"/>
      <c r="AM266">
        <v>131.5</v>
      </c>
      <c r="AN266">
        <f t="shared" si="42"/>
        <v>0.2349562809099901</v>
      </c>
      <c r="AO266">
        <v>151.6</v>
      </c>
      <c r="AP266">
        <v>0.254</v>
      </c>
      <c r="AQ266">
        <v>8.6252999999999993</v>
      </c>
      <c r="AR266">
        <v>0</v>
      </c>
      <c r="AS266">
        <v>500</v>
      </c>
      <c r="AT266" t="s">
        <v>29</v>
      </c>
    </row>
    <row r="267" spans="9:46" x14ac:dyDescent="0.3">
      <c r="I267" s="26"/>
      <c r="J267" s="26"/>
      <c r="K267" s="26"/>
      <c r="L267" s="26"/>
      <c r="M267" s="26"/>
      <c r="N267" s="26"/>
      <c r="O267" s="26"/>
      <c r="AM267">
        <v>132</v>
      </c>
      <c r="AN267">
        <f t="shared" si="42"/>
        <v>0.23577284866468842</v>
      </c>
      <c r="AO267">
        <v>152.46</v>
      </c>
      <c r="AP267">
        <v>0.255</v>
      </c>
      <c r="AQ267">
        <v>8.6241000000000003</v>
      </c>
      <c r="AR267">
        <v>0</v>
      </c>
      <c r="AS267">
        <v>500</v>
      </c>
      <c r="AT267" t="s">
        <v>29</v>
      </c>
    </row>
    <row r="268" spans="9:46" x14ac:dyDescent="0.3">
      <c r="I268" s="26"/>
      <c r="J268" s="26"/>
      <c r="K268" s="26"/>
      <c r="L268" s="26"/>
      <c r="M268" s="26"/>
      <c r="N268" s="26"/>
      <c r="O268" s="26"/>
      <c r="AM268">
        <v>132.5</v>
      </c>
      <c r="AN268">
        <f t="shared" si="42"/>
        <v>0.23658603363006925</v>
      </c>
      <c r="AO268">
        <v>153.34</v>
      </c>
      <c r="AP268">
        <v>0.25600000000000001</v>
      </c>
      <c r="AQ268">
        <v>8.6234999999999999</v>
      </c>
      <c r="AR268">
        <v>0</v>
      </c>
      <c r="AS268">
        <v>500</v>
      </c>
      <c r="AT268" t="s">
        <v>29</v>
      </c>
    </row>
    <row r="269" spans="9:46" x14ac:dyDescent="0.3">
      <c r="I269" s="26"/>
      <c r="J269" s="26"/>
      <c r="K269" s="26"/>
      <c r="L269" s="26"/>
      <c r="M269" s="26"/>
      <c r="N269" s="26"/>
      <c r="O269" s="26"/>
      <c r="AM269">
        <v>133</v>
      </c>
      <c r="AN269">
        <f t="shared" si="42"/>
        <v>0.23738690900098913</v>
      </c>
      <c r="AO269">
        <v>154.31</v>
      </c>
      <c r="AP269">
        <v>0.25700000000000001</v>
      </c>
      <c r="AQ269">
        <v>8.6227</v>
      </c>
      <c r="AR269">
        <v>0</v>
      </c>
      <c r="AS269">
        <v>500</v>
      </c>
      <c r="AT269" t="s">
        <v>29</v>
      </c>
    </row>
    <row r="270" spans="9:46" x14ac:dyDescent="0.3">
      <c r="I270" s="26"/>
      <c r="J270" s="26"/>
      <c r="K270" s="26"/>
      <c r="L270" s="26"/>
      <c r="M270" s="26"/>
      <c r="N270" s="26"/>
      <c r="O270" s="26"/>
      <c r="AM270">
        <v>133.5</v>
      </c>
      <c r="AN270">
        <f t="shared" si="42"/>
        <v>0.23817534124629081</v>
      </c>
      <c r="AO270">
        <v>155.37</v>
      </c>
      <c r="AP270">
        <v>0.25800000000000001</v>
      </c>
      <c r="AQ270">
        <v>8.6219999999999999</v>
      </c>
      <c r="AR270">
        <v>0</v>
      </c>
      <c r="AS270">
        <v>500</v>
      </c>
      <c r="AT270" t="s">
        <v>29</v>
      </c>
    </row>
    <row r="271" spans="9:46" x14ac:dyDescent="0.3">
      <c r="I271" s="26"/>
      <c r="J271" s="26"/>
      <c r="K271" s="26"/>
      <c r="L271" s="26"/>
      <c r="M271" s="26"/>
      <c r="N271" s="26"/>
      <c r="O271" s="26"/>
      <c r="AM271">
        <v>134</v>
      </c>
      <c r="AN271">
        <f t="shared" si="42"/>
        <v>0.23896784866468843</v>
      </c>
      <c r="AO271">
        <v>156.38999999999999</v>
      </c>
      <c r="AP271">
        <v>0.25900000000000001</v>
      </c>
      <c r="AQ271">
        <v>8.6210000000000004</v>
      </c>
      <c r="AR271">
        <v>0</v>
      </c>
      <c r="AS271">
        <v>500</v>
      </c>
      <c r="AT271" t="s">
        <v>29</v>
      </c>
    </row>
    <row r="272" spans="9:46" x14ac:dyDescent="0.3">
      <c r="I272" s="26"/>
      <c r="J272" s="26"/>
      <c r="K272" s="26"/>
      <c r="L272" s="26"/>
      <c r="M272" s="26"/>
      <c r="N272" s="26"/>
      <c r="O272" s="26"/>
      <c r="AM272">
        <v>134.5</v>
      </c>
      <c r="AN272">
        <f t="shared" si="42"/>
        <v>0.23975163204747776</v>
      </c>
      <c r="AO272">
        <v>157.47</v>
      </c>
      <c r="AP272">
        <v>0.26</v>
      </c>
      <c r="AQ272">
        <v>8.6197999999999997</v>
      </c>
      <c r="AR272">
        <v>0</v>
      </c>
      <c r="AS272">
        <v>500</v>
      </c>
      <c r="AT272" t="s">
        <v>29</v>
      </c>
    </row>
    <row r="273" spans="9:46" x14ac:dyDescent="0.3">
      <c r="I273" s="26"/>
      <c r="J273" s="26"/>
      <c r="K273" s="26"/>
      <c r="L273" s="26"/>
      <c r="M273" s="26"/>
      <c r="N273" s="26"/>
      <c r="O273" s="26"/>
      <c r="AM273">
        <v>135</v>
      </c>
      <c r="AN273">
        <f t="shared" si="42"/>
        <v>0.23961404549950543</v>
      </c>
      <c r="AO273">
        <v>158.54</v>
      </c>
      <c r="AP273">
        <v>0.26</v>
      </c>
      <c r="AQ273">
        <v>8.6190999999999995</v>
      </c>
      <c r="AR273">
        <v>0</v>
      </c>
      <c r="AS273">
        <v>500</v>
      </c>
      <c r="AT273" t="s">
        <v>29</v>
      </c>
    </row>
    <row r="274" spans="9:46" x14ac:dyDescent="0.3">
      <c r="I274" s="26"/>
      <c r="J274" s="26"/>
      <c r="K274" s="26"/>
      <c r="L274" s="26"/>
      <c r="M274" s="26"/>
      <c r="N274" s="26"/>
      <c r="O274" s="26"/>
      <c r="AM274">
        <v>135.5</v>
      </c>
      <c r="AN274">
        <f t="shared" si="42"/>
        <v>0.24038848664688428</v>
      </c>
      <c r="AO274">
        <v>159.68</v>
      </c>
      <c r="AP274">
        <v>0.26100000000000001</v>
      </c>
      <c r="AQ274">
        <v>8.6180000000000003</v>
      </c>
      <c r="AR274">
        <v>0</v>
      </c>
      <c r="AS274">
        <v>500</v>
      </c>
      <c r="AT274" t="s">
        <v>29</v>
      </c>
    </row>
    <row r="275" spans="9:46" x14ac:dyDescent="0.3">
      <c r="I275" s="26"/>
      <c r="J275" s="26"/>
      <c r="K275" s="26"/>
      <c r="L275" s="26"/>
      <c r="M275" s="26"/>
      <c r="N275" s="26"/>
      <c r="O275" s="26"/>
      <c r="AM275">
        <v>136</v>
      </c>
      <c r="AN275">
        <f t="shared" si="42"/>
        <v>0.2420757616221563</v>
      </c>
      <c r="AO275">
        <v>160.87</v>
      </c>
      <c r="AP275">
        <v>0.26300000000000001</v>
      </c>
      <c r="AQ275">
        <v>8.6166999999999998</v>
      </c>
      <c r="AR275">
        <v>0</v>
      </c>
      <c r="AS275">
        <v>500</v>
      </c>
      <c r="AT275" t="s">
        <v>29</v>
      </c>
    </row>
    <row r="276" spans="9:46" x14ac:dyDescent="0.3">
      <c r="I276" s="26"/>
      <c r="J276" s="26"/>
      <c r="K276" s="26"/>
      <c r="L276" s="26"/>
      <c r="M276" s="26"/>
      <c r="N276" s="26"/>
      <c r="O276" s="26"/>
      <c r="AM276">
        <v>136.5</v>
      </c>
      <c r="AN276">
        <f t="shared" si="42"/>
        <v>0.24284213649851633</v>
      </c>
      <c r="AO276">
        <v>162.05000000000001</v>
      </c>
      <c r="AP276">
        <v>0.26400000000000001</v>
      </c>
      <c r="AQ276">
        <v>8.6153999999999993</v>
      </c>
      <c r="AR276">
        <v>0</v>
      </c>
      <c r="AS276">
        <v>500</v>
      </c>
      <c r="AT276" t="s">
        <v>29</v>
      </c>
    </row>
    <row r="277" spans="9:46" x14ac:dyDescent="0.3">
      <c r="I277" s="26"/>
      <c r="J277" s="26"/>
      <c r="K277" s="26"/>
      <c r="L277" s="26"/>
      <c r="M277" s="26"/>
      <c r="N277" s="26"/>
      <c r="O277" s="26"/>
      <c r="AM277">
        <v>137</v>
      </c>
      <c r="AN277">
        <f t="shared" si="42"/>
        <v>0.24360603363006925</v>
      </c>
      <c r="AO277">
        <v>163.24</v>
      </c>
      <c r="AP277">
        <v>0.26500000000000001</v>
      </c>
      <c r="AQ277">
        <v>8.6145999999999994</v>
      </c>
      <c r="AR277">
        <v>0</v>
      </c>
      <c r="AS277">
        <v>500</v>
      </c>
      <c r="AT277" t="s">
        <v>29</v>
      </c>
    </row>
    <row r="278" spans="9:46" x14ac:dyDescent="0.3">
      <c r="I278" s="26"/>
      <c r="J278" s="26"/>
      <c r="K278" s="26"/>
      <c r="L278" s="26"/>
      <c r="M278" s="26"/>
      <c r="N278" s="26"/>
      <c r="O278" s="26"/>
      <c r="AM278">
        <v>137.5</v>
      </c>
      <c r="AN278">
        <f t="shared" si="42"/>
        <v>0.24434638971315531</v>
      </c>
      <c r="AO278">
        <v>164.6</v>
      </c>
      <c r="AP278">
        <v>0.26600000000000001</v>
      </c>
      <c r="AQ278">
        <v>8.6130999999999993</v>
      </c>
      <c r="AR278">
        <v>0</v>
      </c>
      <c r="AS278">
        <v>500</v>
      </c>
      <c r="AT278" t="s">
        <v>29</v>
      </c>
    </row>
    <row r="279" spans="9:46" x14ac:dyDescent="0.3">
      <c r="I279" s="26"/>
      <c r="J279" s="26"/>
      <c r="K279" s="26"/>
      <c r="L279" s="26"/>
      <c r="M279" s="26"/>
      <c r="N279" s="26"/>
      <c r="O279" s="26"/>
      <c r="AM279">
        <v>138</v>
      </c>
      <c r="AN279">
        <f t="shared" si="42"/>
        <v>0.24599934718100891</v>
      </c>
      <c r="AO279">
        <v>165.99</v>
      </c>
      <c r="AP279">
        <v>0.26800000000000002</v>
      </c>
      <c r="AQ279">
        <v>8.6118000000000006</v>
      </c>
      <c r="AR279">
        <v>0</v>
      </c>
      <c r="AS279">
        <v>500</v>
      </c>
      <c r="AT279" t="s">
        <v>29</v>
      </c>
    </row>
    <row r="280" spans="9:46" x14ac:dyDescent="0.3">
      <c r="I280" s="26"/>
      <c r="J280" s="26"/>
      <c r="K280" s="26"/>
      <c r="L280" s="26"/>
      <c r="M280" s="26"/>
      <c r="N280" s="26"/>
      <c r="O280" s="26"/>
      <c r="AM280">
        <v>138.5</v>
      </c>
      <c r="AN280">
        <f t="shared" si="42"/>
        <v>0.24674164688427302</v>
      </c>
      <c r="AO280">
        <v>167.31</v>
      </c>
      <c r="AP280">
        <v>0.26900000000000002</v>
      </c>
      <c r="AQ280">
        <v>8.6105999999999998</v>
      </c>
      <c r="AR280">
        <v>0</v>
      </c>
      <c r="AS280">
        <v>500</v>
      </c>
      <c r="AT280" t="s">
        <v>29</v>
      </c>
    </row>
    <row r="281" spans="9:46" x14ac:dyDescent="0.3">
      <c r="I281" s="26"/>
      <c r="J281" s="26"/>
      <c r="K281" s="26"/>
      <c r="L281" s="26"/>
      <c r="M281" s="26"/>
      <c r="N281" s="26"/>
      <c r="O281" s="26"/>
      <c r="AM281">
        <v>139</v>
      </c>
      <c r="AN281">
        <f t="shared" si="42"/>
        <v>0.24747462908011872</v>
      </c>
      <c r="AO281">
        <v>168.69</v>
      </c>
      <c r="AP281">
        <v>0.27</v>
      </c>
      <c r="AQ281">
        <v>8.6090999999999998</v>
      </c>
      <c r="AR281">
        <v>0</v>
      </c>
      <c r="AS281">
        <v>500</v>
      </c>
      <c r="AT281" t="s">
        <v>29</v>
      </c>
    </row>
    <row r="282" spans="9:46" x14ac:dyDescent="0.3">
      <c r="I282" s="26"/>
      <c r="J282" s="26"/>
      <c r="K282" s="26"/>
      <c r="L282" s="26"/>
      <c r="M282" s="26"/>
      <c r="N282" s="26"/>
      <c r="O282" s="26"/>
      <c r="AM282">
        <v>139.5</v>
      </c>
      <c r="AN282">
        <f t="shared" si="42"/>
        <v>0.24940462908011871</v>
      </c>
      <c r="AO282">
        <v>167.97</v>
      </c>
      <c r="AP282">
        <v>0.27200000000000002</v>
      </c>
      <c r="AQ282">
        <v>8.6079000000000008</v>
      </c>
      <c r="AR282">
        <v>2</v>
      </c>
      <c r="AS282">
        <v>500</v>
      </c>
      <c r="AT282" t="s">
        <v>29</v>
      </c>
    </row>
    <row r="283" spans="9:46" x14ac:dyDescent="0.3">
      <c r="I283" s="26"/>
      <c r="J283" s="26"/>
      <c r="K283" s="26"/>
      <c r="L283" s="26"/>
      <c r="M283" s="26"/>
      <c r="N283" s="26"/>
      <c r="O283" s="26"/>
      <c r="AM283">
        <v>140</v>
      </c>
      <c r="AN283">
        <f t="shared" si="42"/>
        <v>0.24848904055390703</v>
      </c>
      <c r="AO283">
        <v>167.96</v>
      </c>
      <c r="AP283">
        <v>0.27100000000000002</v>
      </c>
      <c r="AQ283">
        <v>8.6082000000000001</v>
      </c>
      <c r="AR283">
        <v>0</v>
      </c>
      <c r="AS283">
        <v>500</v>
      </c>
      <c r="AT283" t="s">
        <v>29</v>
      </c>
    </row>
    <row r="284" spans="9:46" x14ac:dyDescent="0.3">
      <c r="I284" s="26"/>
      <c r="J284" s="26"/>
      <c r="K284" s="26"/>
      <c r="L284" s="26"/>
      <c r="M284" s="26"/>
      <c r="N284" s="26"/>
      <c r="O284" s="26"/>
      <c r="AM284">
        <v>140.5</v>
      </c>
      <c r="AN284">
        <f t="shared" si="42"/>
        <v>0.24849172106824927</v>
      </c>
      <c r="AO284">
        <v>167.94</v>
      </c>
      <c r="AP284">
        <v>0.27100000000000002</v>
      </c>
      <c r="AQ284">
        <v>8.6081000000000003</v>
      </c>
      <c r="AR284">
        <v>0</v>
      </c>
      <c r="AS284">
        <v>500</v>
      </c>
      <c r="AT284" t="s">
        <v>29</v>
      </c>
    </row>
    <row r="285" spans="9:46" x14ac:dyDescent="0.3">
      <c r="I285" s="26"/>
      <c r="J285" s="26"/>
      <c r="K285" s="26"/>
      <c r="L285" s="26"/>
      <c r="M285" s="26"/>
      <c r="N285" s="26"/>
      <c r="O285" s="26"/>
      <c r="AM285">
        <v>141</v>
      </c>
      <c r="AN285">
        <f t="shared" si="42"/>
        <v>0.24849440158259151</v>
      </c>
      <c r="AO285">
        <v>167.92</v>
      </c>
      <c r="AP285">
        <v>0.27100000000000002</v>
      </c>
      <c r="AQ285">
        <v>8.6082999999999998</v>
      </c>
      <c r="AR285">
        <v>0</v>
      </c>
      <c r="AS285">
        <v>500</v>
      </c>
      <c r="AT285" t="s">
        <v>29</v>
      </c>
    </row>
    <row r="286" spans="9:46" x14ac:dyDescent="0.3">
      <c r="I286" s="26"/>
      <c r="J286" s="26"/>
      <c r="K286" s="26"/>
      <c r="L286" s="26"/>
      <c r="M286" s="26"/>
      <c r="N286" s="26"/>
      <c r="O286" s="26"/>
      <c r="AM286">
        <v>141.5</v>
      </c>
      <c r="AN286">
        <f t="shared" si="42"/>
        <v>0.24849440158259151</v>
      </c>
      <c r="AO286">
        <v>167.92</v>
      </c>
      <c r="AP286">
        <v>0.27100000000000002</v>
      </c>
      <c r="AQ286">
        <v>8.6082999999999998</v>
      </c>
      <c r="AR286">
        <v>0</v>
      </c>
      <c r="AS286">
        <v>500</v>
      </c>
      <c r="AT286" t="s">
        <v>29</v>
      </c>
    </row>
    <row r="287" spans="9:46" x14ac:dyDescent="0.3">
      <c r="I287" s="26"/>
      <c r="J287" s="26"/>
      <c r="K287" s="26"/>
      <c r="L287" s="26"/>
      <c r="M287" s="26"/>
      <c r="N287" s="26"/>
      <c r="O287" s="26"/>
      <c r="AM287">
        <v>142</v>
      </c>
      <c r="AN287">
        <f t="shared" si="42"/>
        <v>0.24849440158259151</v>
      </c>
      <c r="AO287">
        <v>167.92</v>
      </c>
      <c r="AP287">
        <v>0.27100000000000002</v>
      </c>
      <c r="AQ287">
        <v>8.6083999999999996</v>
      </c>
      <c r="AR287">
        <v>0</v>
      </c>
      <c r="AS287">
        <v>500</v>
      </c>
      <c r="AT287" t="s">
        <v>29</v>
      </c>
    </row>
    <row r="288" spans="9:46" x14ac:dyDescent="0.3">
      <c r="I288" s="26"/>
      <c r="J288" s="26"/>
      <c r="K288" s="26"/>
      <c r="L288" s="26"/>
      <c r="M288" s="26"/>
      <c r="N288" s="26"/>
      <c r="O288" s="26"/>
      <c r="AM288">
        <v>142.5</v>
      </c>
      <c r="AN288">
        <f t="shared" si="42"/>
        <v>0.24849842235410485</v>
      </c>
      <c r="AO288">
        <v>167.89</v>
      </c>
      <c r="AP288">
        <v>0.27100000000000002</v>
      </c>
      <c r="AQ288">
        <v>8.6083999999999996</v>
      </c>
      <c r="AR288">
        <v>0</v>
      </c>
      <c r="AS288">
        <v>500</v>
      </c>
      <c r="AT288" t="s">
        <v>29</v>
      </c>
    </row>
    <row r="289" spans="9:46" x14ac:dyDescent="0.3">
      <c r="I289" s="26"/>
      <c r="J289" s="26"/>
      <c r="K289" s="26"/>
      <c r="L289" s="26"/>
      <c r="M289" s="26"/>
      <c r="N289" s="26"/>
      <c r="O289" s="26"/>
      <c r="AM289">
        <v>143</v>
      </c>
      <c r="AN289">
        <f t="shared" si="42"/>
        <v>0.24849038081107816</v>
      </c>
      <c r="AO289">
        <v>167.95</v>
      </c>
      <c r="AP289">
        <v>0.27100000000000002</v>
      </c>
      <c r="AQ289">
        <v>8.6087000000000007</v>
      </c>
      <c r="AR289">
        <v>0</v>
      </c>
      <c r="AS289">
        <v>500</v>
      </c>
      <c r="AT289" t="s">
        <v>29</v>
      </c>
    </row>
    <row r="290" spans="9:46" x14ac:dyDescent="0.3">
      <c r="I290" s="26"/>
      <c r="J290" s="26"/>
      <c r="K290" s="26"/>
      <c r="L290" s="26"/>
      <c r="M290" s="26"/>
      <c r="N290" s="26"/>
      <c r="O290" s="26"/>
      <c r="AM290">
        <v>143.5</v>
      </c>
      <c r="AN290">
        <f t="shared" si="42"/>
        <v>0.24849440158259151</v>
      </c>
      <c r="AO290">
        <v>167.92</v>
      </c>
      <c r="AP290">
        <v>0.27100000000000002</v>
      </c>
      <c r="AQ290">
        <v>8.6088000000000005</v>
      </c>
      <c r="AR290">
        <v>0</v>
      </c>
      <c r="AS290">
        <v>500</v>
      </c>
      <c r="AT290" t="s">
        <v>29</v>
      </c>
    </row>
    <row r="291" spans="9:46" x14ac:dyDescent="0.3">
      <c r="I291" s="26"/>
      <c r="J291" s="26"/>
      <c r="K291" s="26"/>
      <c r="L291" s="26"/>
      <c r="M291" s="26"/>
      <c r="N291" s="26"/>
      <c r="O291" s="26"/>
      <c r="AM291">
        <v>144</v>
      </c>
      <c r="AN291">
        <f t="shared" si="42"/>
        <v>0.24849708209693375</v>
      </c>
      <c r="AO291">
        <v>167.9</v>
      </c>
      <c r="AP291">
        <v>0.27100000000000002</v>
      </c>
      <c r="AQ291">
        <v>8.6089000000000002</v>
      </c>
      <c r="AR291">
        <v>0</v>
      </c>
      <c r="AS291">
        <v>500</v>
      </c>
      <c r="AT291" t="s">
        <v>29</v>
      </c>
    </row>
    <row r="292" spans="9:46" x14ac:dyDescent="0.3">
      <c r="I292" s="26"/>
      <c r="J292" s="26"/>
      <c r="K292" s="26"/>
      <c r="L292" s="26"/>
      <c r="M292" s="26"/>
      <c r="N292" s="26"/>
      <c r="O292" s="26"/>
      <c r="AM292">
        <v>144.5</v>
      </c>
      <c r="AN292">
        <f t="shared" si="42"/>
        <v>0.2485024431256182</v>
      </c>
      <c r="AO292">
        <v>167.86</v>
      </c>
      <c r="AP292">
        <v>0.27100000000000002</v>
      </c>
      <c r="AQ292">
        <v>8.6088000000000005</v>
      </c>
      <c r="AR292">
        <v>0</v>
      </c>
      <c r="AS292">
        <v>500</v>
      </c>
      <c r="AT292" t="s">
        <v>29</v>
      </c>
    </row>
    <row r="293" spans="9:46" x14ac:dyDescent="0.3">
      <c r="I293" s="26"/>
      <c r="J293" s="26"/>
      <c r="K293" s="26"/>
      <c r="L293" s="26"/>
      <c r="M293" s="26"/>
      <c r="N293" s="26"/>
      <c r="O293" s="26"/>
      <c r="AM293">
        <v>145</v>
      </c>
      <c r="AN293">
        <f t="shared" si="42"/>
        <v>0.24850646389713157</v>
      </c>
      <c r="AO293">
        <v>167.83</v>
      </c>
      <c r="AP293">
        <v>0.27100000000000002</v>
      </c>
      <c r="AQ293">
        <v>8.6089000000000002</v>
      </c>
      <c r="AR293">
        <v>0</v>
      </c>
      <c r="AS293">
        <v>500</v>
      </c>
      <c r="AT293" t="s">
        <v>29</v>
      </c>
    </row>
    <row r="294" spans="9:46" x14ac:dyDescent="0.3">
      <c r="I294" s="26"/>
      <c r="J294" s="26"/>
      <c r="K294" s="26"/>
      <c r="L294" s="26"/>
      <c r="M294" s="26"/>
      <c r="N294" s="26"/>
      <c r="O294" s="26"/>
      <c r="AM294">
        <v>145.5</v>
      </c>
      <c r="AN294">
        <f t="shared" si="42"/>
        <v>0.24759614243323444</v>
      </c>
      <c r="AO294">
        <v>167.78</v>
      </c>
      <c r="AP294">
        <v>0.27</v>
      </c>
      <c r="AQ294">
        <v>8.6091999999999995</v>
      </c>
      <c r="AR294">
        <v>0</v>
      </c>
      <c r="AS294">
        <v>500</v>
      </c>
      <c r="AT294" t="s">
        <v>29</v>
      </c>
    </row>
    <row r="295" spans="9:46" x14ac:dyDescent="0.3">
      <c r="I295" s="26"/>
      <c r="J295" s="26"/>
      <c r="K295" s="26"/>
      <c r="L295" s="26"/>
      <c r="M295" s="26"/>
      <c r="N295" s="26"/>
      <c r="O295" s="26"/>
      <c r="AM295">
        <v>146</v>
      </c>
      <c r="AN295">
        <f t="shared" si="42"/>
        <v>0.24672967359050446</v>
      </c>
      <c r="AO295">
        <v>167.4</v>
      </c>
      <c r="AP295">
        <v>0.26900000000000002</v>
      </c>
      <c r="AQ295">
        <v>8.6102000000000007</v>
      </c>
      <c r="AR295">
        <v>0</v>
      </c>
      <c r="AS295">
        <v>500</v>
      </c>
      <c r="AT295" t="s">
        <v>29</v>
      </c>
    </row>
    <row r="296" spans="9:46" x14ac:dyDescent="0.3">
      <c r="I296" s="26"/>
      <c r="J296" s="26"/>
      <c r="K296" s="26"/>
      <c r="L296" s="26"/>
      <c r="M296" s="26"/>
      <c r="N296" s="26"/>
      <c r="O296" s="26"/>
      <c r="AM296">
        <v>146.5</v>
      </c>
      <c r="AN296">
        <f t="shared" si="42"/>
        <v>0.24682412957467856</v>
      </c>
      <c r="AO296">
        <v>166.69</v>
      </c>
      <c r="AP296">
        <v>0.26900000000000002</v>
      </c>
      <c r="AQ296">
        <v>8.6110000000000007</v>
      </c>
      <c r="AR296">
        <v>0</v>
      </c>
      <c r="AS296">
        <v>500</v>
      </c>
      <c r="AT296" t="s">
        <v>29</v>
      </c>
    </row>
    <row r="297" spans="9:46" x14ac:dyDescent="0.3">
      <c r="I297" s="26"/>
      <c r="J297" s="26"/>
      <c r="K297" s="26"/>
      <c r="L297" s="26"/>
      <c r="M297" s="26"/>
      <c r="N297" s="26"/>
      <c r="O297" s="26"/>
      <c r="AM297">
        <v>147</v>
      </c>
      <c r="AN297">
        <f t="shared" si="42"/>
        <v>0.24601127596439171</v>
      </c>
      <c r="AO297">
        <v>165.9</v>
      </c>
      <c r="AP297">
        <v>0.26800000000000002</v>
      </c>
      <c r="AQ297">
        <v>8.6118000000000006</v>
      </c>
      <c r="AR297">
        <v>0</v>
      </c>
      <c r="AS297">
        <v>500</v>
      </c>
      <c r="AT297" t="s">
        <v>29</v>
      </c>
    </row>
    <row r="298" spans="9:46" x14ac:dyDescent="0.3">
      <c r="I298" s="26"/>
      <c r="J298" s="26"/>
      <c r="K298" s="26"/>
      <c r="L298" s="26"/>
      <c r="M298" s="26"/>
      <c r="N298" s="26"/>
      <c r="O298" s="26"/>
      <c r="AM298">
        <v>147.5</v>
      </c>
      <c r="AN298">
        <f t="shared" si="42"/>
        <v>0.24520028189910981</v>
      </c>
      <c r="AO298">
        <v>165.09</v>
      </c>
      <c r="AP298">
        <v>0.26700000000000002</v>
      </c>
      <c r="AQ298">
        <v>8.6125000000000007</v>
      </c>
      <c r="AR298">
        <v>0</v>
      </c>
      <c r="AS298">
        <v>500</v>
      </c>
      <c r="AT298" t="s">
        <v>29</v>
      </c>
    </row>
    <row r="299" spans="9:46" x14ac:dyDescent="0.3">
      <c r="AM299">
        <v>148</v>
      </c>
      <c r="AN299">
        <f t="shared" si="42"/>
        <v>0.24439769535113751</v>
      </c>
      <c r="AO299">
        <v>164.21</v>
      </c>
      <c r="AP299">
        <v>0.26600000000000001</v>
      </c>
      <c r="AQ299">
        <v>8.6135000000000002</v>
      </c>
      <c r="AR299">
        <v>0</v>
      </c>
      <c r="AS299">
        <v>500</v>
      </c>
      <c r="AT299" t="s">
        <v>29</v>
      </c>
    </row>
    <row r="300" spans="9:46" x14ac:dyDescent="0.3">
      <c r="AM300">
        <v>148.5</v>
      </c>
      <c r="AN300">
        <f t="shared" si="42"/>
        <v>0.2436021018793274</v>
      </c>
      <c r="AO300">
        <v>163.27000000000001</v>
      </c>
      <c r="AP300">
        <v>0.26500000000000001</v>
      </c>
      <c r="AQ300">
        <v>8.6145999999999994</v>
      </c>
      <c r="AR300">
        <v>0</v>
      </c>
      <c r="AS300">
        <v>500</v>
      </c>
      <c r="AT300" t="s">
        <v>29</v>
      </c>
    </row>
    <row r="301" spans="9:46" x14ac:dyDescent="0.3">
      <c r="AM301">
        <v>149</v>
      </c>
      <c r="AN301">
        <f t="shared" si="42"/>
        <v>0.2428173293768546</v>
      </c>
      <c r="AO301">
        <v>162.24</v>
      </c>
      <c r="AP301">
        <v>0.26400000000000001</v>
      </c>
      <c r="AQ301">
        <v>8.6158999999999999</v>
      </c>
      <c r="AR301">
        <v>0</v>
      </c>
      <c r="AS301">
        <v>500</v>
      </c>
      <c r="AT301" t="s">
        <v>29</v>
      </c>
    </row>
    <row r="302" spans="9:46" x14ac:dyDescent="0.3">
      <c r="AM302">
        <v>149.5</v>
      </c>
      <c r="AN302">
        <f t="shared" si="42"/>
        <v>0.24202503461918892</v>
      </c>
      <c r="AO302">
        <v>161.26</v>
      </c>
      <c r="AP302">
        <v>0.26300000000000001</v>
      </c>
      <c r="AQ302">
        <v>8.6170000000000009</v>
      </c>
      <c r="AR302">
        <v>0</v>
      </c>
      <c r="AS302">
        <v>500</v>
      </c>
      <c r="AT302" t="s">
        <v>29</v>
      </c>
    </row>
    <row r="303" spans="9:46" x14ac:dyDescent="0.3">
      <c r="AM303">
        <v>150</v>
      </c>
      <c r="AN303">
        <f t="shared" si="42"/>
        <v>0.2403149109792285</v>
      </c>
      <c r="AO303">
        <v>160.25</v>
      </c>
      <c r="AP303">
        <v>0.26100000000000001</v>
      </c>
      <c r="AQ303">
        <v>8.6183999999999994</v>
      </c>
      <c r="AR303">
        <v>0</v>
      </c>
      <c r="AS303">
        <v>500</v>
      </c>
      <c r="AT303" t="s">
        <v>29</v>
      </c>
    </row>
    <row r="304" spans="9:46" x14ac:dyDescent="0.3">
      <c r="AM304">
        <v>150.5</v>
      </c>
      <c r="AN304">
        <f t="shared" si="42"/>
        <v>0.23953689416419388</v>
      </c>
      <c r="AO304">
        <v>159.13999999999999</v>
      </c>
      <c r="AP304">
        <v>0.26</v>
      </c>
      <c r="AQ304">
        <v>8.6197999999999997</v>
      </c>
      <c r="AR304">
        <v>0</v>
      </c>
      <c r="AS304">
        <v>500</v>
      </c>
      <c r="AT304" t="s">
        <v>29</v>
      </c>
    </row>
    <row r="305" spans="39:46" x14ac:dyDescent="0.3">
      <c r="AM305">
        <v>151</v>
      </c>
      <c r="AN305">
        <f t="shared" si="42"/>
        <v>0.23876418397626115</v>
      </c>
      <c r="AO305">
        <v>157.97999999999999</v>
      </c>
      <c r="AP305">
        <v>0.25900000000000001</v>
      </c>
      <c r="AQ305">
        <v>8.6209000000000007</v>
      </c>
      <c r="AR305">
        <v>0</v>
      </c>
      <c r="AS305">
        <v>500</v>
      </c>
      <c r="AT305" t="s">
        <v>29</v>
      </c>
    </row>
    <row r="306" spans="39:46" x14ac:dyDescent="0.3">
      <c r="AM306">
        <v>151.5</v>
      </c>
      <c r="AN306">
        <f t="shared" si="42"/>
        <v>0.23799415430267062</v>
      </c>
      <c r="AO306">
        <v>156.79</v>
      </c>
      <c r="AP306">
        <v>0.25800000000000001</v>
      </c>
      <c r="AQ306">
        <v>8.6218000000000004</v>
      </c>
      <c r="AR306">
        <v>0</v>
      </c>
      <c r="AS306">
        <v>500</v>
      </c>
      <c r="AT306" t="s">
        <v>29</v>
      </c>
    </row>
    <row r="307" spans="39:46" x14ac:dyDescent="0.3">
      <c r="AM307">
        <v>152</v>
      </c>
      <c r="AN307">
        <f t="shared" si="42"/>
        <v>0.2372216765578635</v>
      </c>
      <c r="AO307">
        <v>155.61000000000001</v>
      </c>
      <c r="AP307">
        <v>0.25700000000000001</v>
      </c>
      <c r="AQ307">
        <v>8.6227</v>
      </c>
      <c r="AR307">
        <v>0</v>
      </c>
      <c r="AS307">
        <v>500</v>
      </c>
      <c r="AT307" t="s">
        <v>29</v>
      </c>
    </row>
    <row r="308" spans="39:46" x14ac:dyDescent="0.3">
      <c r="AM308">
        <v>152.5</v>
      </c>
      <c r="AN308">
        <f t="shared" si="42"/>
        <v>0.23553071216617211</v>
      </c>
      <c r="AO308">
        <v>154.38</v>
      </c>
      <c r="AP308">
        <v>0.255</v>
      </c>
      <c r="AQ308">
        <v>8.6242000000000001</v>
      </c>
      <c r="AR308">
        <v>0</v>
      </c>
      <c r="AS308">
        <v>500</v>
      </c>
      <c r="AT308" t="s">
        <v>29</v>
      </c>
    </row>
    <row r="309" spans="39:46" x14ac:dyDescent="0.3">
      <c r="AM309">
        <v>153</v>
      </c>
      <c r="AN309">
        <f t="shared" si="42"/>
        <v>0.23477664688427299</v>
      </c>
      <c r="AO309">
        <v>153.03</v>
      </c>
      <c r="AP309">
        <v>0.254</v>
      </c>
      <c r="AQ309">
        <v>8.6252999999999993</v>
      </c>
      <c r="AR309">
        <v>0</v>
      </c>
      <c r="AS309">
        <v>500</v>
      </c>
      <c r="AT309" t="s">
        <v>29</v>
      </c>
    </row>
    <row r="310" spans="39:46" x14ac:dyDescent="0.3">
      <c r="AM310">
        <v>153.5</v>
      </c>
      <c r="AN310">
        <f t="shared" si="42"/>
        <v>0.23401874381800197</v>
      </c>
      <c r="AO310">
        <v>151.69999999999999</v>
      </c>
      <c r="AP310">
        <v>0.253</v>
      </c>
      <c r="AQ310">
        <v>8.6262000000000008</v>
      </c>
      <c r="AR310">
        <v>0</v>
      </c>
      <c r="AS310">
        <v>500</v>
      </c>
      <c r="AT310" t="s">
        <v>29</v>
      </c>
    </row>
    <row r="311" spans="39:46" x14ac:dyDescent="0.3">
      <c r="AM311">
        <v>154</v>
      </c>
      <c r="AN311">
        <f t="shared" si="42"/>
        <v>0.23324830860534124</v>
      </c>
      <c r="AO311">
        <v>150.46</v>
      </c>
      <c r="AP311">
        <v>0.252</v>
      </c>
      <c r="AQ311">
        <v>8.6272000000000002</v>
      </c>
      <c r="AR311">
        <v>0</v>
      </c>
      <c r="AS311">
        <v>500</v>
      </c>
      <c r="AT311" t="s">
        <v>29</v>
      </c>
    </row>
    <row r="312" spans="39:46" x14ac:dyDescent="0.3">
      <c r="AM312">
        <v>154.5</v>
      </c>
      <c r="AN312">
        <f t="shared" si="42"/>
        <v>0.23337916913946588</v>
      </c>
      <c r="AO312">
        <v>149.41</v>
      </c>
      <c r="AP312">
        <v>0.252</v>
      </c>
      <c r="AQ312">
        <v>8.6280000000000001</v>
      </c>
      <c r="AR312">
        <v>2</v>
      </c>
      <c r="AS312">
        <v>500</v>
      </c>
      <c r="AT312" t="s">
        <v>29</v>
      </c>
    </row>
    <row r="313" spans="39:46" x14ac:dyDescent="0.3">
      <c r="AM313">
        <v>155</v>
      </c>
      <c r="AN313">
        <f t="shared" si="42"/>
        <v>0.23337916913946588</v>
      </c>
      <c r="AO313">
        <v>149.41</v>
      </c>
      <c r="AP313">
        <v>0.252</v>
      </c>
      <c r="AQ313">
        <v>8.6280000000000001</v>
      </c>
      <c r="AR313">
        <v>0</v>
      </c>
      <c r="AS313">
        <v>500</v>
      </c>
      <c r="AT313" t="s">
        <v>29</v>
      </c>
    </row>
    <row r="314" spans="39:46" x14ac:dyDescent="0.3">
      <c r="AM314">
        <v>155.5</v>
      </c>
      <c r="AN314">
        <f t="shared" si="42"/>
        <v>0.23338166172106825</v>
      </c>
      <c r="AO314">
        <v>149.38999999999999</v>
      </c>
      <c r="AP314">
        <v>0.252</v>
      </c>
      <c r="AQ314">
        <v>8.6280000000000001</v>
      </c>
      <c r="AR314">
        <v>0</v>
      </c>
      <c r="AS314">
        <v>500</v>
      </c>
      <c r="AT314" t="s">
        <v>29</v>
      </c>
    </row>
    <row r="315" spans="39:46" x14ac:dyDescent="0.3">
      <c r="AM315">
        <v>156</v>
      </c>
      <c r="AN315">
        <f t="shared" si="42"/>
        <v>0.23338290801186945</v>
      </c>
      <c r="AO315">
        <v>149.38</v>
      </c>
      <c r="AP315">
        <v>0.252</v>
      </c>
      <c r="AQ315">
        <v>8.6280000000000001</v>
      </c>
      <c r="AR315">
        <v>0</v>
      </c>
      <c r="AS315">
        <v>500</v>
      </c>
      <c r="AT315" t="s">
        <v>29</v>
      </c>
    </row>
    <row r="316" spans="39:46" x14ac:dyDescent="0.3">
      <c r="AM316">
        <v>156.5</v>
      </c>
      <c r="AN316">
        <f t="shared" si="42"/>
        <v>0.23338415430267062</v>
      </c>
      <c r="AO316">
        <v>149.37</v>
      </c>
      <c r="AP316">
        <v>0.252</v>
      </c>
      <c r="AQ316">
        <v>8.6280000000000001</v>
      </c>
      <c r="AR316">
        <v>0</v>
      </c>
      <c r="AS316">
        <v>500</v>
      </c>
      <c r="AT316" t="s">
        <v>29</v>
      </c>
    </row>
    <row r="317" spans="39:46" x14ac:dyDescent="0.3">
      <c r="AM317">
        <v>157</v>
      </c>
      <c r="AN317">
        <f t="shared" si="42"/>
        <v>0.23338789317507419</v>
      </c>
      <c r="AO317">
        <v>149.34</v>
      </c>
      <c r="AP317">
        <v>0.252</v>
      </c>
      <c r="AQ317">
        <v>8.6280000000000001</v>
      </c>
      <c r="AR317">
        <v>0</v>
      </c>
      <c r="AS317">
        <v>500</v>
      </c>
      <c r="AT317" t="s">
        <v>29</v>
      </c>
    </row>
    <row r="318" spans="39:46" x14ac:dyDescent="0.3">
      <c r="AM318">
        <v>157.5</v>
      </c>
      <c r="AN318">
        <f t="shared" si="42"/>
        <v>0.23246671612265085</v>
      </c>
      <c r="AO318">
        <v>149.30000000000001</v>
      </c>
      <c r="AP318">
        <v>0.251</v>
      </c>
      <c r="AQ318">
        <v>8.6280000000000001</v>
      </c>
      <c r="AR318">
        <v>0</v>
      </c>
      <c r="AS318">
        <v>500</v>
      </c>
      <c r="AT318" t="s">
        <v>29</v>
      </c>
    </row>
    <row r="319" spans="39:46" x14ac:dyDescent="0.3">
      <c r="AM319">
        <v>158</v>
      </c>
      <c r="AN319">
        <f t="shared" si="42"/>
        <v>0.23248657764589514</v>
      </c>
      <c r="AO319">
        <v>149.13999999999999</v>
      </c>
      <c r="AP319">
        <v>0.251</v>
      </c>
      <c r="AQ319">
        <v>8.6280999999999999</v>
      </c>
      <c r="AR319">
        <v>0</v>
      </c>
      <c r="AS319">
        <v>500</v>
      </c>
      <c r="AT319" t="s">
        <v>29</v>
      </c>
    </row>
    <row r="320" spans="39:46" x14ac:dyDescent="0.3">
      <c r="AM320">
        <v>158.5</v>
      </c>
      <c r="AN320">
        <f t="shared" si="42"/>
        <v>0.23252381800197824</v>
      </c>
      <c r="AO320">
        <v>148.84</v>
      </c>
      <c r="AP320">
        <v>0.251</v>
      </c>
      <c r="AQ320">
        <v>8.6282999999999994</v>
      </c>
      <c r="AR320">
        <v>0</v>
      </c>
      <c r="AS320">
        <v>500</v>
      </c>
      <c r="AT320" t="s">
        <v>29</v>
      </c>
    </row>
    <row r="321" spans="39:46" x14ac:dyDescent="0.3">
      <c r="AM321">
        <v>159</v>
      </c>
      <c r="AN321">
        <f t="shared" si="42"/>
        <v>0.23257595450049456</v>
      </c>
      <c r="AO321">
        <v>148.41999999999999</v>
      </c>
      <c r="AP321">
        <v>0.251</v>
      </c>
      <c r="AQ321">
        <v>8.6286000000000005</v>
      </c>
      <c r="AR321">
        <v>0</v>
      </c>
      <c r="AS321">
        <v>500</v>
      </c>
      <c r="AT321" t="s">
        <v>29</v>
      </c>
    </row>
    <row r="322" spans="39:46" x14ac:dyDescent="0.3">
      <c r="AM322">
        <v>159.5</v>
      </c>
      <c r="AN322">
        <f t="shared" si="42"/>
        <v>0.2326392631058358</v>
      </c>
      <c r="AO322">
        <v>147.91</v>
      </c>
      <c r="AP322">
        <v>0.251</v>
      </c>
      <c r="AQ322">
        <v>8.6288</v>
      </c>
      <c r="AR322">
        <v>0</v>
      </c>
      <c r="AS322">
        <v>500</v>
      </c>
      <c r="AT322" t="s">
        <v>29</v>
      </c>
    </row>
    <row r="323" spans="39:46" x14ac:dyDescent="0.3">
      <c r="AM323">
        <v>160</v>
      </c>
      <c r="AN323">
        <f t="shared" si="42"/>
        <v>0.2317841246290801</v>
      </c>
      <c r="AO323">
        <v>147.33000000000001</v>
      </c>
      <c r="AP323">
        <v>0.25</v>
      </c>
      <c r="AQ323">
        <v>8.6294000000000004</v>
      </c>
      <c r="AR323">
        <v>0</v>
      </c>
      <c r="AS323">
        <v>500</v>
      </c>
      <c r="AT323" t="s">
        <v>29</v>
      </c>
    </row>
    <row r="324" spans="39:46" x14ac:dyDescent="0.3">
      <c r="AM324">
        <v>160.5</v>
      </c>
      <c r="AN324">
        <f t="shared" si="42"/>
        <v>0.23186325420375864</v>
      </c>
      <c r="AO324">
        <v>146.69</v>
      </c>
      <c r="AP324">
        <v>0.25</v>
      </c>
      <c r="AQ324">
        <v>8.6296999999999997</v>
      </c>
      <c r="AR324">
        <v>0</v>
      </c>
      <c r="AS324">
        <v>500</v>
      </c>
      <c r="AT324" t="s">
        <v>29</v>
      </c>
    </row>
    <row r="325" spans="39:46" x14ac:dyDescent="0.3">
      <c r="AM325">
        <v>161</v>
      </c>
      <c r="AN325">
        <f t="shared" ref="AN325:AN388" si="43">AP325-AP325*AO325/2022</f>
        <v>0.23101954005934719</v>
      </c>
      <c r="AO325">
        <v>146.01</v>
      </c>
      <c r="AP325">
        <v>0.249</v>
      </c>
      <c r="AQ325">
        <v>8.6302000000000003</v>
      </c>
      <c r="AR325">
        <v>0</v>
      </c>
      <c r="AS325">
        <v>500</v>
      </c>
      <c r="AT325" t="s">
        <v>29</v>
      </c>
    </row>
    <row r="326" spans="39:46" x14ac:dyDescent="0.3">
      <c r="AM326">
        <v>161.5</v>
      </c>
      <c r="AN326">
        <f t="shared" si="43"/>
        <v>0.23110943620178043</v>
      </c>
      <c r="AO326">
        <v>145.28</v>
      </c>
      <c r="AP326">
        <v>0.249</v>
      </c>
      <c r="AQ326">
        <v>8.6304999999999996</v>
      </c>
      <c r="AR326">
        <v>0</v>
      </c>
      <c r="AS326">
        <v>500</v>
      </c>
      <c r="AT326" t="s">
        <v>29</v>
      </c>
    </row>
    <row r="327" spans="39:46" x14ac:dyDescent="0.3">
      <c r="AM327">
        <v>162</v>
      </c>
      <c r="AN327">
        <f t="shared" si="43"/>
        <v>0.23028308605341247</v>
      </c>
      <c r="AO327">
        <v>144.44999999999999</v>
      </c>
      <c r="AP327">
        <v>0.248</v>
      </c>
      <c r="AQ327">
        <v>8.6312999999999995</v>
      </c>
      <c r="AR327">
        <v>0</v>
      </c>
      <c r="AS327">
        <v>500</v>
      </c>
      <c r="AT327" t="s">
        <v>29</v>
      </c>
    </row>
    <row r="328" spans="39:46" x14ac:dyDescent="0.3">
      <c r="AM328">
        <v>162.5</v>
      </c>
      <c r="AN328">
        <f t="shared" si="43"/>
        <v>0.22946446587537092</v>
      </c>
      <c r="AO328">
        <v>143.55000000000001</v>
      </c>
      <c r="AP328">
        <v>0.247</v>
      </c>
      <c r="AQ328">
        <v>8.6319999999999997</v>
      </c>
      <c r="AR328">
        <v>0</v>
      </c>
      <c r="AS328">
        <v>500</v>
      </c>
      <c r="AT328" t="s">
        <v>29</v>
      </c>
    </row>
    <row r="329" spans="39:46" x14ac:dyDescent="0.3">
      <c r="AM329">
        <v>163</v>
      </c>
      <c r="AN329">
        <f t="shared" si="43"/>
        <v>0.22957929277942629</v>
      </c>
      <c r="AO329">
        <v>142.61000000000001</v>
      </c>
      <c r="AP329">
        <v>0.247</v>
      </c>
      <c r="AQ329">
        <v>8.6328999999999994</v>
      </c>
      <c r="AR329">
        <v>0</v>
      </c>
      <c r="AS329">
        <v>500</v>
      </c>
      <c r="AT329" t="s">
        <v>29</v>
      </c>
    </row>
    <row r="330" spans="39:46" x14ac:dyDescent="0.3">
      <c r="AM330">
        <v>163.5</v>
      </c>
      <c r="AN330">
        <f t="shared" si="43"/>
        <v>0.22876418397626114</v>
      </c>
      <c r="AO330">
        <v>141.66999999999999</v>
      </c>
      <c r="AP330">
        <v>0.246</v>
      </c>
      <c r="AQ330">
        <v>8.6334999999999997</v>
      </c>
      <c r="AR330">
        <v>0</v>
      </c>
      <c r="AS330">
        <v>500</v>
      </c>
      <c r="AT330" t="s">
        <v>29</v>
      </c>
    </row>
    <row r="331" spans="39:46" x14ac:dyDescent="0.3">
      <c r="AM331">
        <v>164</v>
      </c>
      <c r="AN331">
        <f t="shared" si="43"/>
        <v>0.2279469337289812</v>
      </c>
      <c r="AO331">
        <v>140.74</v>
      </c>
      <c r="AP331">
        <v>0.245</v>
      </c>
      <c r="AQ331">
        <v>8.6346000000000007</v>
      </c>
      <c r="AR331">
        <v>0</v>
      </c>
      <c r="AS331">
        <v>500</v>
      </c>
      <c r="AT331" t="s">
        <v>29</v>
      </c>
    </row>
    <row r="332" spans="39:46" x14ac:dyDescent="0.3">
      <c r="AM332">
        <v>164.5</v>
      </c>
      <c r="AN332">
        <f t="shared" si="43"/>
        <v>0.22714927794263107</v>
      </c>
      <c r="AO332">
        <v>139.63999999999999</v>
      </c>
      <c r="AP332">
        <v>0.24399999999999999</v>
      </c>
      <c r="AQ332">
        <v>8.6354000000000006</v>
      </c>
      <c r="AR332">
        <v>0</v>
      </c>
      <c r="AS332">
        <v>500</v>
      </c>
      <c r="AT332" t="s">
        <v>29</v>
      </c>
    </row>
    <row r="333" spans="39:46" x14ac:dyDescent="0.3">
      <c r="AM333">
        <v>165</v>
      </c>
      <c r="AN333">
        <f t="shared" si="43"/>
        <v>0.22634572700296735</v>
      </c>
      <c r="AO333">
        <v>138.58000000000001</v>
      </c>
      <c r="AP333">
        <v>0.24299999999999999</v>
      </c>
      <c r="AQ333">
        <v>8.6362000000000005</v>
      </c>
      <c r="AR333">
        <v>0</v>
      </c>
      <c r="AS333">
        <v>500</v>
      </c>
      <c r="AT333" t="s">
        <v>29</v>
      </c>
    </row>
    <row r="334" spans="39:46" x14ac:dyDescent="0.3">
      <c r="AM334">
        <v>165.5</v>
      </c>
      <c r="AN334">
        <f t="shared" si="43"/>
        <v>0.22647792284866469</v>
      </c>
      <c r="AO334">
        <v>137.47999999999999</v>
      </c>
      <c r="AP334">
        <v>0.24299999999999999</v>
      </c>
      <c r="AQ334">
        <v>8.6369000000000007</v>
      </c>
      <c r="AR334">
        <v>0</v>
      </c>
      <c r="AS334">
        <v>500</v>
      </c>
      <c r="AT334" t="s">
        <v>29</v>
      </c>
    </row>
    <row r="335" spans="39:46" x14ac:dyDescent="0.3">
      <c r="AM335">
        <v>166</v>
      </c>
      <c r="AN335">
        <f t="shared" si="43"/>
        <v>0.22567876360039563</v>
      </c>
      <c r="AO335">
        <v>136.37</v>
      </c>
      <c r="AP335">
        <v>0.24199999999999999</v>
      </c>
      <c r="AQ335">
        <v>8.6379000000000001</v>
      </c>
      <c r="AR335">
        <v>0</v>
      </c>
      <c r="AS335">
        <v>500</v>
      </c>
      <c r="AT335" t="s">
        <v>29</v>
      </c>
    </row>
    <row r="336" spans="39:46" x14ac:dyDescent="0.3">
      <c r="AM336">
        <v>166.5</v>
      </c>
      <c r="AN336">
        <f t="shared" si="43"/>
        <v>0.22488684965380809</v>
      </c>
      <c r="AO336">
        <v>135.19</v>
      </c>
      <c r="AP336">
        <v>0.24099999999999999</v>
      </c>
      <c r="AQ336">
        <v>8.6387999999999998</v>
      </c>
      <c r="AR336">
        <v>0</v>
      </c>
      <c r="AS336">
        <v>500</v>
      </c>
      <c r="AT336" t="s">
        <v>29</v>
      </c>
    </row>
    <row r="337" spans="39:46" x14ac:dyDescent="0.3">
      <c r="AM337">
        <v>167</v>
      </c>
      <c r="AN337">
        <f t="shared" si="43"/>
        <v>0.2231706824925816</v>
      </c>
      <c r="AO337">
        <v>133.91999999999999</v>
      </c>
      <c r="AP337">
        <v>0.23899999999999999</v>
      </c>
      <c r="AQ337">
        <v>8.6401000000000003</v>
      </c>
      <c r="AR337">
        <v>0</v>
      </c>
      <c r="AS337">
        <v>500</v>
      </c>
      <c r="AT337" t="s">
        <v>29</v>
      </c>
    </row>
    <row r="338" spans="39:46" x14ac:dyDescent="0.3">
      <c r="AM338">
        <v>167.5</v>
      </c>
      <c r="AN338">
        <f t="shared" si="43"/>
        <v>0.22238875370919881</v>
      </c>
      <c r="AO338">
        <v>132.63</v>
      </c>
      <c r="AP338">
        <v>0.23799999999999999</v>
      </c>
      <c r="AQ338">
        <v>8.6410999999999998</v>
      </c>
      <c r="AR338">
        <v>0</v>
      </c>
      <c r="AS338">
        <v>500</v>
      </c>
      <c r="AT338" t="s">
        <v>29</v>
      </c>
    </row>
    <row r="339" spans="39:46" x14ac:dyDescent="0.3">
      <c r="AM339">
        <v>168</v>
      </c>
      <c r="AN339">
        <f t="shared" si="43"/>
        <v>0.22160203264094955</v>
      </c>
      <c r="AO339">
        <v>131.37</v>
      </c>
      <c r="AP339">
        <v>0.23699999999999999</v>
      </c>
      <c r="AQ339">
        <v>8.6424000000000003</v>
      </c>
      <c r="AR339">
        <v>0</v>
      </c>
      <c r="AS339">
        <v>500</v>
      </c>
      <c r="AT339" t="s">
        <v>29</v>
      </c>
    </row>
    <row r="340" spans="39:46" x14ac:dyDescent="0.3">
      <c r="AM340">
        <v>168.5</v>
      </c>
      <c r="AN340">
        <f t="shared" si="43"/>
        <v>0.22082106824925815</v>
      </c>
      <c r="AO340">
        <v>130.05000000000001</v>
      </c>
      <c r="AP340">
        <v>0.23599999999999999</v>
      </c>
      <c r="AQ340">
        <v>8.6433999999999997</v>
      </c>
      <c r="AR340">
        <v>0</v>
      </c>
      <c r="AS340">
        <v>500</v>
      </c>
      <c r="AT340" t="s">
        <v>29</v>
      </c>
    </row>
    <row r="341" spans="39:46" x14ac:dyDescent="0.3">
      <c r="AM341">
        <v>169</v>
      </c>
      <c r="AN341">
        <f t="shared" si="43"/>
        <v>0.22004112265084075</v>
      </c>
      <c r="AO341">
        <v>128.71</v>
      </c>
      <c r="AP341">
        <v>0.23499999999999999</v>
      </c>
      <c r="AQ341">
        <v>8.6445000000000007</v>
      </c>
      <c r="AR341">
        <v>0</v>
      </c>
      <c r="AS341">
        <v>500</v>
      </c>
      <c r="AT341" t="s">
        <v>29</v>
      </c>
    </row>
    <row r="342" spans="39:46" x14ac:dyDescent="0.3">
      <c r="AM342">
        <v>169.5</v>
      </c>
      <c r="AN342">
        <f t="shared" si="43"/>
        <v>0.218318234421365</v>
      </c>
      <c r="AO342">
        <v>127.41</v>
      </c>
      <c r="AP342">
        <v>0.23300000000000001</v>
      </c>
      <c r="AQ342">
        <v>8.6462000000000003</v>
      </c>
      <c r="AR342">
        <v>0</v>
      </c>
      <c r="AS342">
        <v>500</v>
      </c>
      <c r="AT342" t="s">
        <v>29</v>
      </c>
    </row>
    <row r="343" spans="39:46" x14ac:dyDescent="0.3">
      <c r="AM343">
        <v>170</v>
      </c>
      <c r="AN343">
        <f t="shared" si="43"/>
        <v>0.21753155291790308</v>
      </c>
      <c r="AO343">
        <v>126.1</v>
      </c>
      <c r="AP343">
        <v>0.23200000000000001</v>
      </c>
      <c r="AQ343">
        <v>8.6475000000000009</v>
      </c>
      <c r="AR343">
        <v>0</v>
      </c>
      <c r="AS343">
        <v>500</v>
      </c>
      <c r="AT343" t="s">
        <v>29</v>
      </c>
    </row>
    <row r="344" spans="39:46" x14ac:dyDescent="0.3">
      <c r="AM344">
        <v>170.5</v>
      </c>
      <c r="AN344">
        <f t="shared" si="43"/>
        <v>0.21675043026706231</v>
      </c>
      <c r="AO344">
        <v>124.73</v>
      </c>
      <c r="AP344">
        <v>0.23100000000000001</v>
      </c>
      <c r="AQ344">
        <v>8.6486000000000001</v>
      </c>
      <c r="AR344">
        <v>0</v>
      </c>
      <c r="AS344">
        <v>500</v>
      </c>
      <c r="AT344" t="s">
        <v>29</v>
      </c>
    </row>
    <row r="345" spans="39:46" x14ac:dyDescent="0.3">
      <c r="AM345">
        <v>171</v>
      </c>
      <c r="AN345">
        <f t="shared" si="43"/>
        <v>0.21597477744807123</v>
      </c>
      <c r="AO345">
        <v>123.3</v>
      </c>
      <c r="AP345">
        <v>0.23</v>
      </c>
      <c r="AQ345">
        <v>8.6496999999999993</v>
      </c>
      <c r="AR345">
        <v>0</v>
      </c>
      <c r="AS345">
        <v>500</v>
      </c>
      <c r="AT345" t="s">
        <v>29</v>
      </c>
    </row>
    <row r="346" spans="39:46" x14ac:dyDescent="0.3">
      <c r="AM346">
        <v>171.5</v>
      </c>
      <c r="AN346">
        <f t="shared" si="43"/>
        <v>0.21519884272997034</v>
      </c>
      <c r="AO346">
        <v>121.86</v>
      </c>
      <c r="AP346">
        <v>0.22900000000000001</v>
      </c>
      <c r="AQ346">
        <v>8.6507000000000005</v>
      </c>
      <c r="AR346">
        <v>0</v>
      </c>
      <c r="AS346">
        <v>500</v>
      </c>
      <c r="AT346" t="s">
        <v>29</v>
      </c>
    </row>
    <row r="347" spans="39:46" x14ac:dyDescent="0.3">
      <c r="AM347">
        <v>172</v>
      </c>
      <c r="AN347">
        <f t="shared" si="43"/>
        <v>0.21442373887240357</v>
      </c>
      <c r="AO347">
        <v>120.4</v>
      </c>
      <c r="AP347">
        <v>0.22800000000000001</v>
      </c>
      <c r="AQ347">
        <v>8.6516000000000002</v>
      </c>
      <c r="AR347">
        <v>0</v>
      </c>
      <c r="AS347">
        <v>500</v>
      </c>
      <c r="AT347" t="s">
        <v>29</v>
      </c>
    </row>
    <row r="348" spans="39:46" x14ac:dyDescent="0.3">
      <c r="AM348">
        <v>172.5</v>
      </c>
      <c r="AN348">
        <f t="shared" si="43"/>
        <v>0.21364943620178042</v>
      </c>
      <c r="AO348">
        <v>118.92</v>
      </c>
      <c r="AP348">
        <v>0.22700000000000001</v>
      </c>
      <c r="AQ348">
        <v>8.6527999999999992</v>
      </c>
      <c r="AR348">
        <v>0</v>
      </c>
      <c r="AS348">
        <v>500</v>
      </c>
      <c r="AT348" t="s">
        <v>29</v>
      </c>
    </row>
    <row r="349" spans="39:46" x14ac:dyDescent="0.3">
      <c r="AM349">
        <v>173</v>
      </c>
      <c r="AN349">
        <f t="shared" si="43"/>
        <v>0.21286808110781405</v>
      </c>
      <c r="AO349">
        <v>117.49</v>
      </c>
      <c r="AP349">
        <v>0.22600000000000001</v>
      </c>
      <c r="AQ349">
        <v>8.6536000000000008</v>
      </c>
      <c r="AR349">
        <v>0</v>
      </c>
      <c r="AS349">
        <v>500</v>
      </c>
      <c r="AT349" t="s">
        <v>29</v>
      </c>
    </row>
    <row r="350" spans="39:46" x14ac:dyDescent="0.3">
      <c r="AM350">
        <v>173.5</v>
      </c>
      <c r="AN350">
        <f t="shared" si="43"/>
        <v>0.21115268051434224</v>
      </c>
      <c r="AO350">
        <v>115.97</v>
      </c>
      <c r="AP350">
        <v>0.224</v>
      </c>
      <c r="AQ350">
        <v>8.6550999999999991</v>
      </c>
      <c r="AR350">
        <v>0</v>
      </c>
      <c r="AS350">
        <v>500</v>
      </c>
      <c r="AT350" t="s">
        <v>29</v>
      </c>
    </row>
    <row r="351" spans="39:46" x14ac:dyDescent="0.3">
      <c r="AM351">
        <v>174</v>
      </c>
      <c r="AN351">
        <f t="shared" si="43"/>
        <v>0.21038097922848664</v>
      </c>
      <c r="AO351">
        <v>114.42</v>
      </c>
      <c r="AP351">
        <v>0.223</v>
      </c>
      <c r="AQ351">
        <v>8.6564999999999994</v>
      </c>
      <c r="AR351">
        <v>0</v>
      </c>
      <c r="AS351">
        <v>500</v>
      </c>
      <c r="AT351" t="s">
        <v>29</v>
      </c>
    </row>
    <row r="352" spans="39:46" x14ac:dyDescent="0.3">
      <c r="AM352">
        <v>174.5</v>
      </c>
      <c r="AN352">
        <f t="shared" si="43"/>
        <v>0.20960225519287834</v>
      </c>
      <c r="AO352">
        <v>112.92</v>
      </c>
      <c r="AP352">
        <v>0.222</v>
      </c>
      <c r="AQ352">
        <v>8.6578999999999997</v>
      </c>
      <c r="AR352">
        <v>0</v>
      </c>
      <c r="AS352">
        <v>500</v>
      </c>
      <c r="AT352" t="s">
        <v>29</v>
      </c>
    </row>
    <row r="353" spans="39:46" x14ac:dyDescent="0.3">
      <c r="AM353">
        <v>175</v>
      </c>
      <c r="AN353">
        <f t="shared" si="43"/>
        <v>0.20788041543026706</v>
      </c>
      <c r="AO353">
        <v>111.39</v>
      </c>
      <c r="AP353">
        <v>0.22</v>
      </c>
      <c r="AQ353">
        <v>8.6592000000000002</v>
      </c>
      <c r="AR353">
        <v>0</v>
      </c>
      <c r="AS353">
        <v>500</v>
      </c>
      <c r="AT353" t="s">
        <v>29</v>
      </c>
    </row>
    <row r="354" spans="39:46" x14ac:dyDescent="0.3">
      <c r="AM354">
        <v>175.5</v>
      </c>
      <c r="AN354">
        <f t="shared" si="43"/>
        <v>0.2070925519287834</v>
      </c>
      <c r="AO354">
        <v>109.94</v>
      </c>
      <c r="AP354">
        <v>0.219</v>
      </c>
      <c r="AQ354">
        <v>8.6603999999999992</v>
      </c>
      <c r="AR354">
        <v>0</v>
      </c>
      <c r="AS354">
        <v>500</v>
      </c>
      <c r="AT354" t="s">
        <v>29</v>
      </c>
    </row>
    <row r="355" spans="39:46" x14ac:dyDescent="0.3">
      <c r="AM355">
        <v>176</v>
      </c>
      <c r="AN355">
        <f t="shared" si="43"/>
        <v>0.20629786350148369</v>
      </c>
      <c r="AO355">
        <v>108.54</v>
      </c>
      <c r="AP355">
        <v>0.218</v>
      </c>
      <c r="AQ355">
        <v>8.6611999999999991</v>
      </c>
      <c r="AR355">
        <v>0</v>
      </c>
      <c r="AS355">
        <v>500</v>
      </c>
      <c r="AT355" t="s">
        <v>29</v>
      </c>
    </row>
    <row r="356" spans="39:46" x14ac:dyDescent="0.3">
      <c r="AM356">
        <v>176.5</v>
      </c>
      <c r="AN356">
        <f t="shared" si="43"/>
        <v>0.20551359545004946</v>
      </c>
      <c r="AO356">
        <v>107.03</v>
      </c>
      <c r="AP356">
        <v>0.217</v>
      </c>
      <c r="AQ356">
        <v>8.6625999999999994</v>
      </c>
      <c r="AR356">
        <v>0</v>
      </c>
      <c r="AS356">
        <v>500</v>
      </c>
      <c r="AT356" t="s">
        <v>29</v>
      </c>
    </row>
    <row r="357" spans="39:46" x14ac:dyDescent="0.3">
      <c r="AM357">
        <v>177</v>
      </c>
      <c r="AN357">
        <f t="shared" si="43"/>
        <v>0.20472783382789317</v>
      </c>
      <c r="AO357">
        <v>105.52</v>
      </c>
      <c r="AP357">
        <v>0.216</v>
      </c>
      <c r="AQ357">
        <v>8.6637000000000004</v>
      </c>
      <c r="AR357">
        <v>0</v>
      </c>
      <c r="AS357">
        <v>500</v>
      </c>
      <c r="AT357" t="s">
        <v>29</v>
      </c>
    </row>
    <row r="358" spans="39:46" x14ac:dyDescent="0.3">
      <c r="AM358">
        <v>177.5</v>
      </c>
      <c r="AN358">
        <f t="shared" si="43"/>
        <v>0.2039469584569733</v>
      </c>
      <c r="AO358">
        <v>103.95</v>
      </c>
      <c r="AP358">
        <v>0.215</v>
      </c>
      <c r="AQ358">
        <v>8.6649999999999991</v>
      </c>
      <c r="AR358">
        <v>0</v>
      </c>
      <c r="AS358">
        <v>500</v>
      </c>
      <c r="AT358" t="s">
        <v>29</v>
      </c>
    </row>
    <row r="359" spans="39:46" x14ac:dyDescent="0.3">
      <c r="AM359">
        <v>178</v>
      </c>
      <c r="AN359">
        <f t="shared" si="43"/>
        <v>0.20221516320474778</v>
      </c>
      <c r="AO359">
        <v>102.38</v>
      </c>
      <c r="AP359">
        <v>0.21299999999999999</v>
      </c>
      <c r="AQ359">
        <v>8.6663999999999994</v>
      </c>
      <c r="AR359">
        <v>0</v>
      </c>
      <c r="AS359">
        <v>500</v>
      </c>
      <c r="AT359" t="s">
        <v>29</v>
      </c>
    </row>
    <row r="360" spans="39:46" x14ac:dyDescent="0.3">
      <c r="AM360">
        <v>178.5</v>
      </c>
      <c r="AN360">
        <f t="shared" si="43"/>
        <v>0.20142201780415431</v>
      </c>
      <c r="AO360">
        <v>100.89</v>
      </c>
      <c r="AP360">
        <v>0.21199999999999999</v>
      </c>
      <c r="AQ360">
        <v>8.6677999999999997</v>
      </c>
      <c r="AR360">
        <v>0</v>
      </c>
      <c r="AS360">
        <v>500</v>
      </c>
      <c r="AT360" t="s">
        <v>29</v>
      </c>
    </row>
    <row r="361" spans="39:46" x14ac:dyDescent="0.3">
      <c r="AM361">
        <v>179</v>
      </c>
      <c r="AN361">
        <f t="shared" si="43"/>
        <v>0.20043539070227498</v>
      </c>
      <c r="AO361">
        <v>101.24</v>
      </c>
      <c r="AP361">
        <v>0.21099999999999999</v>
      </c>
      <c r="AQ361">
        <v>8.6683000000000003</v>
      </c>
      <c r="AR361">
        <v>2</v>
      </c>
      <c r="AS361">
        <v>500</v>
      </c>
      <c r="AT361" t="s">
        <v>29</v>
      </c>
    </row>
    <row r="362" spans="39:46" x14ac:dyDescent="0.3">
      <c r="AM362">
        <v>179.5</v>
      </c>
      <c r="AN362">
        <f t="shared" si="43"/>
        <v>0.20043330365974282</v>
      </c>
      <c r="AO362">
        <v>101.26</v>
      </c>
      <c r="AP362">
        <v>0.21099999999999999</v>
      </c>
      <c r="AQ362">
        <v>8.6682000000000006</v>
      </c>
      <c r="AR362">
        <v>0</v>
      </c>
      <c r="AS362">
        <v>500</v>
      </c>
      <c r="AT362" t="s">
        <v>29</v>
      </c>
    </row>
    <row r="363" spans="39:46" x14ac:dyDescent="0.3">
      <c r="AM363">
        <v>180</v>
      </c>
      <c r="AN363">
        <f t="shared" si="43"/>
        <v>0.20043226013847676</v>
      </c>
      <c r="AO363">
        <v>101.27</v>
      </c>
      <c r="AP363">
        <v>0.21099999999999999</v>
      </c>
      <c r="AQ363">
        <v>8.6683000000000003</v>
      </c>
      <c r="AR363">
        <v>0</v>
      </c>
      <c r="AS363">
        <v>500</v>
      </c>
      <c r="AT363" t="s">
        <v>29</v>
      </c>
    </row>
    <row r="364" spans="39:46" x14ac:dyDescent="0.3">
      <c r="AM364">
        <v>180.5</v>
      </c>
      <c r="AN364">
        <f t="shared" si="43"/>
        <v>0.20043121661721067</v>
      </c>
      <c r="AO364">
        <v>101.28</v>
      </c>
      <c r="AP364">
        <v>0.21099999999999999</v>
      </c>
      <c r="AQ364">
        <v>8.6683000000000003</v>
      </c>
      <c r="AR364">
        <v>0</v>
      </c>
      <c r="AS364">
        <v>500</v>
      </c>
      <c r="AT364" t="s">
        <v>29</v>
      </c>
    </row>
    <row r="365" spans="39:46" x14ac:dyDescent="0.3">
      <c r="AM365">
        <v>181</v>
      </c>
      <c r="AN365">
        <f t="shared" si="43"/>
        <v>0.20043121661721067</v>
      </c>
      <c r="AO365">
        <v>101.28</v>
      </c>
      <c r="AP365">
        <v>0.21099999999999999</v>
      </c>
      <c r="AQ365">
        <v>8.6682000000000006</v>
      </c>
      <c r="AR365">
        <v>0</v>
      </c>
      <c r="AS365">
        <v>500</v>
      </c>
      <c r="AT365" t="s">
        <v>29</v>
      </c>
    </row>
    <row r="366" spans="39:46" x14ac:dyDescent="0.3">
      <c r="AM366">
        <v>181.5</v>
      </c>
      <c r="AN366">
        <f t="shared" si="43"/>
        <v>0.2004301730959446</v>
      </c>
      <c r="AO366">
        <v>101.29</v>
      </c>
      <c r="AP366">
        <v>0.21099999999999999</v>
      </c>
      <c r="AQ366">
        <v>8.6682000000000006</v>
      </c>
      <c r="AR366">
        <v>0</v>
      </c>
      <c r="AS366">
        <v>500</v>
      </c>
      <c r="AT366" t="s">
        <v>29</v>
      </c>
    </row>
    <row r="367" spans="39:46" x14ac:dyDescent="0.3">
      <c r="AM367">
        <v>182</v>
      </c>
      <c r="AN367">
        <f t="shared" si="43"/>
        <v>0.20043330365974282</v>
      </c>
      <c r="AO367">
        <v>101.26</v>
      </c>
      <c r="AP367">
        <v>0.21099999999999999</v>
      </c>
      <c r="AQ367">
        <v>8.6683000000000003</v>
      </c>
      <c r="AR367">
        <v>0</v>
      </c>
      <c r="AS367">
        <v>500</v>
      </c>
      <c r="AT367" t="s">
        <v>29</v>
      </c>
    </row>
    <row r="368" spans="39:46" x14ac:dyDescent="0.3">
      <c r="AM368">
        <v>182.5</v>
      </c>
      <c r="AN368">
        <f t="shared" si="43"/>
        <v>0.20043747774480711</v>
      </c>
      <c r="AO368">
        <v>101.22</v>
      </c>
      <c r="AP368">
        <v>0.21099999999999999</v>
      </c>
      <c r="AQ368">
        <v>8.6683000000000003</v>
      </c>
      <c r="AR368">
        <v>0</v>
      </c>
      <c r="AS368">
        <v>500</v>
      </c>
      <c r="AT368" t="s">
        <v>29</v>
      </c>
    </row>
    <row r="369" spans="39:46" x14ac:dyDescent="0.3">
      <c r="AM369">
        <v>183</v>
      </c>
      <c r="AN369">
        <f t="shared" si="43"/>
        <v>0.20045626112759643</v>
      </c>
      <c r="AO369">
        <v>101.04</v>
      </c>
      <c r="AP369">
        <v>0.21099999999999999</v>
      </c>
      <c r="AQ369">
        <v>8.6684000000000001</v>
      </c>
      <c r="AR369">
        <v>0</v>
      </c>
      <c r="AS369">
        <v>500</v>
      </c>
      <c r="AT369" t="s">
        <v>29</v>
      </c>
    </row>
    <row r="370" spans="39:46" x14ac:dyDescent="0.3">
      <c r="AM370">
        <v>183.5</v>
      </c>
      <c r="AN370">
        <f t="shared" si="43"/>
        <v>0.20048756676557863</v>
      </c>
      <c r="AO370">
        <v>100.74</v>
      </c>
      <c r="AP370">
        <v>0.21099999999999999</v>
      </c>
      <c r="AQ370">
        <v>8.6687999999999992</v>
      </c>
      <c r="AR370">
        <v>0</v>
      </c>
      <c r="AS370">
        <v>500</v>
      </c>
      <c r="AT370" t="s">
        <v>29</v>
      </c>
    </row>
    <row r="371" spans="39:46" x14ac:dyDescent="0.3">
      <c r="AM371">
        <v>184</v>
      </c>
      <c r="AN371">
        <f t="shared" si="43"/>
        <v>0.19957997032640948</v>
      </c>
      <c r="AO371">
        <v>100.33</v>
      </c>
      <c r="AP371">
        <v>0.21</v>
      </c>
      <c r="AQ371">
        <v>8.6691000000000003</v>
      </c>
      <c r="AR371">
        <v>0</v>
      </c>
      <c r="AS371">
        <v>500</v>
      </c>
      <c r="AT371" t="s">
        <v>29</v>
      </c>
    </row>
    <row r="372" spans="39:46" x14ac:dyDescent="0.3">
      <c r="AM372">
        <v>184.5</v>
      </c>
      <c r="AN372">
        <f t="shared" si="43"/>
        <v>0.1996287833827893</v>
      </c>
      <c r="AO372">
        <v>99.86</v>
      </c>
      <c r="AP372">
        <v>0.21</v>
      </c>
      <c r="AQ372">
        <v>8.6697000000000006</v>
      </c>
      <c r="AR372">
        <v>0</v>
      </c>
      <c r="AS372">
        <v>500</v>
      </c>
      <c r="AT372" t="s">
        <v>29</v>
      </c>
    </row>
    <row r="373" spans="39:46" x14ac:dyDescent="0.3">
      <c r="AM373">
        <v>185</v>
      </c>
      <c r="AN373">
        <f t="shared" si="43"/>
        <v>0.19873501978239366</v>
      </c>
      <c r="AO373">
        <v>99.31</v>
      </c>
      <c r="AP373">
        <v>0.20899999999999999</v>
      </c>
      <c r="AQ373">
        <v>8.6701999999999995</v>
      </c>
      <c r="AR373">
        <v>0</v>
      </c>
      <c r="AS373">
        <v>500</v>
      </c>
      <c r="AT373" t="s">
        <v>29</v>
      </c>
    </row>
    <row r="374" spans="39:46" x14ac:dyDescent="0.3">
      <c r="AM374">
        <v>185.5</v>
      </c>
      <c r="AN374">
        <f t="shared" si="43"/>
        <v>0.1987949703264095</v>
      </c>
      <c r="AO374">
        <v>98.73</v>
      </c>
      <c r="AP374">
        <v>0.20899999999999999</v>
      </c>
      <c r="AQ374">
        <v>8.6707999999999998</v>
      </c>
      <c r="AR374">
        <v>0</v>
      </c>
      <c r="AS374">
        <v>500</v>
      </c>
      <c r="AT374" t="s">
        <v>29</v>
      </c>
    </row>
    <row r="375" spans="39:46" x14ac:dyDescent="0.3">
      <c r="AM375">
        <v>186</v>
      </c>
      <c r="AN375">
        <f t="shared" si="43"/>
        <v>0.1979096340257171</v>
      </c>
      <c r="AO375">
        <v>98.09</v>
      </c>
      <c r="AP375">
        <v>0.20799999999999999</v>
      </c>
      <c r="AQ375">
        <v>8.6713000000000005</v>
      </c>
      <c r="AR375">
        <v>0</v>
      </c>
      <c r="AS375">
        <v>500</v>
      </c>
      <c r="AT375" t="s">
        <v>29</v>
      </c>
    </row>
    <row r="376" spans="39:46" x14ac:dyDescent="0.3">
      <c r="AM376">
        <v>186.5</v>
      </c>
      <c r="AN376">
        <f t="shared" si="43"/>
        <v>0.19797958456973291</v>
      </c>
      <c r="AO376">
        <v>97.41</v>
      </c>
      <c r="AP376">
        <v>0.20799999999999999</v>
      </c>
      <c r="AQ376">
        <v>8.6717999999999993</v>
      </c>
      <c r="AR376">
        <v>0</v>
      </c>
      <c r="AS376">
        <v>500</v>
      </c>
      <c r="AT376" t="s">
        <v>29</v>
      </c>
    </row>
    <row r="377" spans="39:46" x14ac:dyDescent="0.3">
      <c r="AM377">
        <v>187</v>
      </c>
      <c r="AN377">
        <f t="shared" si="43"/>
        <v>0.19710658753709198</v>
      </c>
      <c r="AO377">
        <v>96.64</v>
      </c>
      <c r="AP377">
        <v>0.20699999999999999</v>
      </c>
      <c r="AQ377">
        <v>8.6723999999999997</v>
      </c>
      <c r="AR377">
        <v>0</v>
      </c>
      <c r="AS377">
        <v>500</v>
      </c>
      <c r="AT377" t="s">
        <v>29</v>
      </c>
    </row>
    <row r="378" spans="39:46" x14ac:dyDescent="0.3">
      <c r="AM378">
        <v>187.5</v>
      </c>
      <c r="AN378">
        <f t="shared" si="43"/>
        <v>0.19623181008902077</v>
      </c>
      <c r="AO378">
        <v>95.88</v>
      </c>
      <c r="AP378">
        <v>0.20599999999999999</v>
      </c>
      <c r="AQ378">
        <v>8.673</v>
      </c>
      <c r="AR378">
        <v>0</v>
      </c>
      <c r="AS378">
        <v>500</v>
      </c>
      <c r="AT378" t="s">
        <v>29</v>
      </c>
    </row>
    <row r="379" spans="39:46" x14ac:dyDescent="0.3">
      <c r="AM379">
        <v>188</v>
      </c>
      <c r="AN379">
        <f t="shared" si="43"/>
        <v>0.19631331355093964</v>
      </c>
      <c r="AO379">
        <v>95.08</v>
      </c>
      <c r="AP379">
        <v>0.20599999999999999</v>
      </c>
      <c r="AQ379">
        <v>8.6734000000000009</v>
      </c>
      <c r="AR379">
        <v>0</v>
      </c>
      <c r="AS379">
        <v>500</v>
      </c>
      <c r="AT379" t="s">
        <v>29</v>
      </c>
    </row>
    <row r="380" spans="39:46" x14ac:dyDescent="0.3">
      <c r="AM380">
        <v>188.5</v>
      </c>
      <c r="AN380">
        <f t="shared" si="43"/>
        <v>0.19544245796241344</v>
      </c>
      <c r="AO380">
        <v>94.27</v>
      </c>
      <c r="AP380">
        <v>0.20499999999999999</v>
      </c>
      <c r="AQ380">
        <v>8.6740999999999993</v>
      </c>
      <c r="AR380">
        <v>0</v>
      </c>
      <c r="AS380">
        <v>500</v>
      </c>
      <c r="AT380" t="s">
        <v>29</v>
      </c>
    </row>
    <row r="381" spans="39:46" x14ac:dyDescent="0.3">
      <c r="AM381">
        <v>189</v>
      </c>
      <c r="AN381">
        <f t="shared" si="43"/>
        <v>0.19552964886251234</v>
      </c>
      <c r="AO381">
        <v>93.41</v>
      </c>
      <c r="AP381">
        <v>0.20499999999999999</v>
      </c>
      <c r="AQ381">
        <v>8.6745000000000001</v>
      </c>
      <c r="AR381">
        <v>0</v>
      </c>
      <c r="AS381">
        <v>500</v>
      </c>
      <c r="AT381" t="s">
        <v>29</v>
      </c>
    </row>
    <row r="382" spans="39:46" x14ac:dyDescent="0.3">
      <c r="AM382">
        <v>189.5</v>
      </c>
      <c r="AN382">
        <f t="shared" si="43"/>
        <v>0.1946706824925816</v>
      </c>
      <c r="AO382">
        <v>92.47</v>
      </c>
      <c r="AP382">
        <v>0.20399999999999999</v>
      </c>
      <c r="AQ382">
        <v>8.6752000000000002</v>
      </c>
      <c r="AR382">
        <v>0</v>
      </c>
      <c r="AS382">
        <v>500</v>
      </c>
      <c r="AT382" t="s">
        <v>29</v>
      </c>
    </row>
    <row r="383" spans="39:46" x14ac:dyDescent="0.3">
      <c r="AM383">
        <v>190</v>
      </c>
      <c r="AN383">
        <f t="shared" si="43"/>
        <v>0.19476551928783381</v>
      </c>
      <c r="AO383">
        <v>91.53</v>
      </c>
      <c r="AP383">
        <v>0.20399999999999999</v>
      </c>
      <c r="AQ383">
        <v>8.6759000000000004</v>
      </c>
      <c r="AR383">
        <v>0</v>
      </c>
      <c r="AS383">
        <v>500</v>
      </c>
      <c r="AT383" t="s">
        <v>29</v>
      </c>
    </row>
    <row r="384" spans="39:46" x14ac:dyDescent="0.3">
      <c r="AM384">
        <v>190.5</v>
      </c>
      <c r="AN384">
        <f t="shared" si="43"/>
        <v>0.19390716617210685</v>
      </c>
      <c r="AO384">
        <v>90.57</v>
      </c>
      <c r="AP384">
        <v>0.20300000000000001</v>
      </c>
      <c r="AQ384">
        <v>8.6767000000000003</v>
      </c>
      <c r="AR384">
        <v>0</v>
      </c>
      <c r="AS384">
        <v>500</v>
      </c>
      <c r="AT384" t="s">
        <v>29</v>
      </c>
    </row>
    <row r="385" spans="39:46" x14ac:dyDescent="0.3">
      <c r="AM385">
        <v>191</v>
      </c>
      <c r="AN385">
        <f t="shared" si="43"/>
        <v>0.1930478635014837</v>
      </c>
      <c r="AO385">
        <v>89.61</v>
      </c>
      <c r="AP385">
        <v>0.20200000000000001</v>
      </c>
      <c r="AQ385">
        <v>8.6773000000000007</v>
      </c>
      <c r="AR385">
        <v>0</v>
      </c>
      <c r="AS385">
        <v>500</v>
      </c>
      <c r="AT385" t="s">
        <v>29</v>
      </c>
    </row>
    <row r="386" spans="39:46" x14ac:dyDescent="0.3">
      <c r="AM386">
        <v>191.5</v>
      </c>
      <c r="AN386">
        <f t="shared" si="43"/>
        <v>0.19219556379821959</v>
      </c>
      <c r="AO386">
        <v>88.57</v>
      </c>
      <c r="AP386">
        <v>0.20100000000000001</v>
      </c>
      <c r="AQ386">
        <v>8.6782000000000004</v>
      </c>
      <c r="AR386">
        <v>0</v>
      </c>
      <c r="AS386">
        <v>500</v>
      </c>
      <c r="AT386" t="s">
        <v>29</v>
      </c>
    </row>
    <row r="387" spans="39:46" x14ac:dyDescent="0.3">
      <c r="AM387">
        <v>192</v>
      </c>
      <c r="AN387">
        <f t="shared" si="43"/>
        <v>0.19134223541048467</v>
      </c>
      <c r="AO387">
        <v>87.53</v>
      </c>
      <c r="AP387">
        <v>0.2</v>
      </c>
      <c r="AQ387">
        <v>8.6791</v>
      </c>
      <c r="AR387">
        <v>0</v>
      </c>
      <c r="AS387">
        <v>500</v>
      </c>
      <c r="AT387" t="s">
        <v>29</v>
      </c>
    </row>
    <row r="388" spans="39:46" x14ac:dyDescent="0.3">
      <c r="AM388">
        <v>192.5</v>
      </c>
      <c r="AN388">
        <f t="shared" si="43"/>
        <v>0.19144510385756677</v>
      </c>
      <c r="AO388">
        <v>86.49</v>
      </c>
      <c r="AP388">
        <v>0.2</v>
      </c>
      <c r="AQ388">
        <v>8.6798999999999999</v>
      </c>
      <c r="AR388">
        <v>0</v>
      </c>
      <c r="AS388">
        <v>500</v>
      </c>
      <c r="AT388" t="s">
        <v>29</v>
      </c>
    </row>
    <row r="389" spans="39:46" x14ac:dyDescent="0.3">
      <c r="AM389">
        <v>193</v>
      </c>
      <c r="AN389">
        <f t="shared" ref="AN389:AN452" si="44">AP389-AP389*AO389/2022</f>
        <v>0.19058629574678537</v>
      </c>
      <c r="AO389">
        <v>85.49</v>
      </c>
      <c r="AP389">
        <v>0.19900000000000001</v>
      </c>
      <c r="AQ389">
        <v>8.6806999999999999</v>
      </c>
      <c r="AR389">
        <v>0</v>
      </c>
      <c r="AS389">
        <v>500</v>
      </c>
      <c r="AT389" t="s">
        <v>29</v>
      </c>
    </row>
    <row r="390" spans="39:46" x14ac:dyDescent="0.3">
      <c r="AM390">
        <v>193.5</v>
      </c>
      <c r="AN390">
        <f t="shared" si="44"/>
        <v>0.18972649851632048</v>
      </c>
      <c r="AO390">
        <v>84.49</v>
      </c>
      <c r="AP390">
        <v>0.19800000000000001</v>
      </c>
      <c r="AQ390">
        <v>8.6819000000000006</v>
      </c>
      <c r="AR390">
        <v>0</v>
      </c>
      <c r="AS390">
        <v>500</v>
      </c>
      <c r="AT390" t="s">
        <v>29</v>
      </c>
    </row>
    <row r="391" spans="39:46" x14ac:dyDescent="0.3">
      <c r="AM391">
        <v>194</v>
      </c>
      <c r="AN391">
        <f t="shared" si="44"/>
        <v>0.18886668644906035</v>
      </c>
      <c r="AO391">
        <v>83.48</v>
      </c>
      <c r="AP391">
        <v>0.19700000000000001</v>
      </c>
      <c r="AQ391">
        <v>8.6827000000000005</v>
      </c>
      <c r="AR391">
        <v>0</v>
      </c>
      <c r="AS391">
        <v>500</v>
      </c>
      <c r="AT391" t="s">
        <v>29</v>
      </c>
    </row>
    <row r="392" spans="39:46" x14ac:dyDescent="0.3">
      <c r="AM392">
        <v>194.5</v>
      </c>
      <c r="AN392">
        <f t="shared" si="44"/>
        <v>0.18800587537091989</v>
      </c>
      <c r="AO392">
        <v>82.47</v>
      </c>
      <c r="AP392">
        <v>0.19600000000000001</v>
      </c>
      <c r="AQ392">
        <v>8.6837</v>
      </c>
      <c r="AR392">
        <v>0</v>
      </c>
      <c r="AS392">
        <v>500</v>
      </c>
      <c r="AT392" t="s">
        <v>29</v>
      </c>
    </row>
    <row r="393" spans="39:46" x14ac:dyDescent="0.3">
      <c r="AM393">
        <v>195</v>
      </c>
      <c r="AN393">
        <f t="shared" si="44"/>
        <v>0.18715274480712166</v>
      </c>
      <c r="AO393">
        <v>81.37</v>
      </c>
      <c r="AP393">
        <v>0.19500000000000001</v>
      </c>
      <c r="AQ393">
        <v>8.6844000000000001</v>
      </c>
      <c r="AR393">
        <v>0</v>
      </c>
      <c r="AS393">
        <v>500</v>
      </c>
      <c r="AT393" t="s">
        <v>29</v>
      </c>
    </row>
    <row r="394" spans="39:46" x14ac:dyDescent="0.3">
      <c r="AM394">
        <v>195.5</v>
      </c>
      <c r="AN394">
        <f t="shared" si="44"/>
        <v>0.1862908506429278</v>
      </c>
      <c r="AO394">
        <v>80.349999999999994</v>
      </c>
      <c r="AP394">
        <v>0.19400000000000001</v>
      </c>
      <c r="AQ394">
        <v>8.6852</v>
      </c>
      <c r="AR394">
        <v>0</v>
      </c>
      <c r="AS394">
        <v>500</v>
      </c>
      <c r="AT394" t="s">
        <v>29</v>
      </c>
    </row>
    <row r="395" spans="39:46" x14ac:dyDescent="0.3">
      <c r="AM395">
        <v>196</v>
      </c>
      <c r="AN395">
        <f t="shared" si="44"/>
        <v>0.18639063303659742</v>
      </c>
      <c r="AO395">
        <v>79.31</v>
      </c>
      <c r="AP395">
        <v>0.19400000000000001</v>
      </c>
      <c r="AQ395">
        <v>8.6859000000000002</v>
      </c>
      <c r="AR395">
        <v>0</v>
      </c>
      <c r="AS395">
        <v>500</v>
      </c>
      <c r="AT395" t="s">
        <v>29</v>
      </c>
    </row>
    <row r="396" spans="39:46" x14ac:dyDescent="0.3">
      <c r="AM396">
        <v>196.5</v>
      </c>
      <c r="AN396">
        <f t="shared" si="44"/>
        <v>0.18553389713155291</v>
      </c>
      <c r="AO396">
        <v>78.22</v>
      </c>
      <c r="AP396">
        <v>0.193</v>
      </c>
      <c r="AQ396">
        <v>8.6867999999999999</v>
      </c>
      <c r="AR396">
        <v>0</v>
      </c>
      <c r="AS396">
        <v>500</v>
      </c>
      <c r="AT396" t="s">
        <v>29</v>
      </c>
    </row>
    <row r="397" spans="39:46" x14ac:dyDescent="0.3">
      <c r="AM397">
        <v>197</v>
      </c>
      <c r="AN397">
        <f t="shared" si="44"/>
        <v>0.18467323442136499</v>
      </c>
      <c r="AO397">
        <v>77.16</v>
      </c>
      <c r="AP397">
        <v>0.192</v>
      </c>
      <c r="AQ397">
        <v>8.6873000000000005</v>
      </c>
      <c r="AR397">
        <v>0</v>
      </c>
      <c r="AS397">
        <v>500</v>
      </c>
      <c r="AT397" t="s">
        <v>29</v>
      </c>
    </row>
    <row r="398" spans="39:46" x14ac:dyDescent="0.3">
      <c r="AM398">
        <v>197.5</v>
      </c>
      <c r="AN398">
        <f t="shared" si="44"/>
        <v>0.18381152324431257</v>
      </c>
      <c r="AO398">
        <v>76.099999999999994</v>
      </c>
      <c r="AP398">
        <v>0.191</v>
      </c>
      <c r="AQ398">
        <v>8.6882999999999999</v>
      </c>
      <c r="AR398">
        <v>0</v>
      </c>
      <c r="AS398">
        <v>500</v>
      </c>
      <c r="AT398" t="s">
        <v>29</v>
      </c>
    </row>
    <row r="399" spans="39:46" x14ac:dyDescent="0.3">
      <c r="AM399">
        <v>198</v>
      </c>
      <c r="AN399">
        <f t="shared" si="44"/>
        <v>0.18295816023738873</v>
      </c>
      <c r="AO399">
        <v>74.94</v>
      </c>
      <c r="AP399">
        <v>0.19</v>
      </c>
      <c r="AQ399">
        <v>8.6890999999999998</v>
      </c>
      <c r="AR399">
        <v>0</v>
      </c>
      <c r="AS399">
        <v>500</v>
      </c>
      <c r="AT399" t="s">
        <v>29</v>
      </c>
    </row>
    <row r="400" spans="39:46" x14ac:dyDescent="0.3">
      <c r="AM400">
        <v>198.5</v>
      </c>
      <c r="AN400">
        <f t="shared" si="44"/>
        <v>0.18209897626112759</v>
      </c>
      <c r="AO400">
        <v>73.83</v>
      </c>
      <c r="AP400">
        <v>0.189</v>
      </c>
      <c r="AQ400">
        <v>8.6902000000000008</v>
      </c>
      <c r="AR400">
        <v>0</v>
      </c>
      <c r="AS400">
        <v>500</v>
      </c>
      <c r="AT400" t="s">
        <v>29</v>
      </c>
    </row>
    <row r="401" spans="39:46" x14ac:dyDescent="0.3">
      <c r="AM401">
        <v>199</v>
      </c>
      <c r="AN401">
        <f t="shared" si="44"/>
        <v>0.18123869436201781</v>
      </c>
      <c r="AO401">
        <v>72.72</v>
      </c>
      <c r="AP401">
        <v>0.188</v>
      </c>
      <c r="AQ401">
        <v>8.6912000000000003</v>
      </c>
      <c r="AR401">
        <v>0</v>
      </c>
      <c r="AS401">
        <v>500</v>
      </c>
      <c r="AT401" t="s">
        <v>29</v>
      </c>
    </row>
    <row r="402" spans="39:46" x14ac:dyDescent="0.3">
      <c r="AM402">
        <v>199.5</v>
      </c>
      <c r="AN402">
        <f t="shared" si="44"/>
        <v>0.1803782393669634</v>
      </c>
      <c r="AO402">
        <v>71.599999999999994</v>
      </c>
      <c r="AP402">
        <v>0.187</v>
      </c>
      <c r="AQ402">
        <v>8.6921999999999997</v>
      </c>
      <c r="AR402">
        <v>0</v>
      </c>
      <c r="AS402">
        <v>500</v>
      </c>
      <c r="AT402" t="s">
        <v>29</v>
      </c>
    </row>
    <row r="403" spans="39:46" x14ac:dyDescent="0.3">
      <c r="AM403">
        <v>200</v>
      </c>
      <c r="AN403">
        <f t="shared" si="44"/>
        <v>0.17950931750741839</v>
      </c>
      <c r="AO403">
        <v>70.56</v>
      </c>
      <c r="AP403">
        <v>0.186</v>
      </c>
      <c r="AQ403">
        <v>8.6931999999999992</v>
      </c>
      <c r="AR403">
        <v>0</v>
      </c>
      <c r="AS403">
        <v>500</v>
      </c>
      <c r="AT403" t="s">
        <v>29</v>
      </c>
    </row>
    <row r="404" spans="39:46" x14ac:dyDescent="0.3">
      <c r="AM404">
        <v>200.5</v>
      </c>
      <c r="AN404">
        <f t="shared" si="44"/>
        <v>0.17863753709198812</v>
      </c>
      <c r="AO404">
        <v>69.540000000000006</v>
      </c>
      <c r="AP404">
        <v>0.185</v>
      </c>
      <c r="AQ404">
        <v>8.6942000000000004</v>
      </c>
      <c r="AR404">
        <v>0</v>
      </c>
      <c r="AS404">
        <v>500</v>
      </c>
      <c r="AT404" t="s">
        <v>29</v>
      </c>
    </row>
    <row r="405" spans="39:46" x14ac:dyDescent="0.3">
      <c r="AM405">
        <v>201</v>
      </c>
      <c r="AN405">
        <f t="shared" si="44"/>
        <v>0.17778112759643916</v>
      </c>
      <c r="AO405">
        <v>68.34</v>
      </c>
      <c r="AP405">
        <v>0.184</v>
      </c>
      <c r="AQ405">
        <v>8.6953999999999994</v>
      </c>
      <c r="AR405">
        <v>0</v>
      </c>
      <c r="AS405">
        <v>500</v>
      </c>
      <c r="AT405" t="s">
        <v>29</v>
      </c>
    </row>
    <row r="406" spans="39:46" x14ac:dyDescent="0.3">
      <c r="AM406">
        <v>201.5</v>
      </c>
      <c r="AN406">
        <f t="shared" si="44"/>
        <v>0.17691719584569732</v>
      </c>
      <c r="AO406">
        <v>67.209999999999994</v>
      </c>
      <c r="AP406">
        <v>0.183</v>
      </c>
      <c r="AQ406">
        <v>8.6960999999999995</v>
      </c>
      <c r="AR406">
        <v>0</v>
      </c>
      <c r="AS406">
        <v>500</v>
      </c>
      <c r="AT406" t="s">
        <v>29</v>
      </c>
    </row>
    <row r="407" spans="39:46" x14ac:dyDescent="0.3">
      <c r="AM407">
        <v>202</v>
      </c>
      <c r="AN407">
        <f t="shared" si="44"/>
        <v>0.17700860534124629</v>
      </c>
      <c r="AO407">
        <v>66.2</v>
      </c>
      <c r="AP407">
        <v>0.183</v>
      </c>
      <c r="AQ407">
        <v>8.6967999999999996</v>
      </c>
      <c r="AR407">
        <v>0</v>
      </c>
      <c r="AS407">
        <v>500</v>
      </c>
      <c r="AT407" t="s">
        <v>29</v>
      </c>
    </row>
    <row r="408" spans="39:46" x14ac:dyDescent="0.3">
      <c r="AM408">
        <v>202.5</v>
      </c>
      <c r="AN408">
        <f t="shared" si="44"/>
        <v>0.17613405539070226</v>
      </c>
      <c r="AO408">
        <v>65.17</v>
      </c>
      <c r="AP408">
        <v>0.182</v>
      </c>
      <c r="AQ408">
        <v>8.6976999999999993</v>
      </c>
      <c r="AR408">
        <v>0</v>
      </c>
      <c r="AS408">
        <v>500</v>
      </c>
      <c r="AT408" t="s">
        <v>29</v>
      </c>
    </row>
    <row r="409" spans="39:46" x14ac:dyDescent="0.3">
      <c r="AM409">
        <v>203</v>
      </c>
      <c r="AN409">
        <f t="shared" si="44"/>
        <v>0.17525490603363006</v>
      </c>
      <c r="AO409">
        <v>64.180000000000007</v>
      </c>
      <c r="AP409">
        <v>0.18099999999999999</v>
      </c>
      <c r="AQ409">
        <v>8.6986000000000008</v>
      </c>
      <c r="AR409">
        <v>0</v>
      </c>
      <c r="AS409">
        <v>500</v>
      </c>
      <c r="AT409" t="s">
        <v>29</v>
      </c>
    </row>
    <row r="410" spans="39:46" x14ac:dyDescent="0.3">
      <c r="AM410">
        <v>203.5</v>
      </c>
      <c r="AN410">
        <f t="shared" si="44"/>
        <v>0.1734166518298714</v>
      </c>
      <c r="AO410">
        <v>63.07</v>
      </c>
      <c r="AP410">
        <v>0.17899999999999999</v>
      </c>
      <c r="AQ410">
        <v>8.7002000000000006</v>
      </c>
      <c r="AR410">
        <v>0</v>
      </c>
      <c r="AS410">
        <v>500</v>
      </c>
      <c r="AT410" t="s">
        <v>29</v>
      </c>
    </row>
    <row r="411" spans="39:46" x14ac:dyDescent="0.3">
      <c r="AM411">
        <v>204</v>
      </c>
      <c r="AN411">
        <f t="shared" si="44"/>
        <v>0.17157970326409494</v>
      </c>
      <c r="AO411">
        <v>61.92</v>
      </c>
      <c r="AP411">
        <v>0.17699999999999999</v>
      </c>
      <c r="AQ411">
        <v>8.7020999999999997</v>
      </c>
      <c r="AR411">
        <v>0</v>
      </c>
      <c r="AS411">
        <v>500</v>
      </c>
      <c r="AT411" t="s">
        <v>29</v>
      </c>
    </row>
    <row r="412" spans="39:46" x14ac:dyDescent="0.3">
      <c r="AM412">
        <v>204.5</v>
      </c>
      <c r="AN412">
        <f t="shared" si="44"/>
        <v>0.17070781404549951</v>
      </c>
      <c r="AO412">
        <v>60.8</v>
      </c>
      <c r="AP412">
        <v>0.17599999999999999</v>
      </c>
      <c r="AQ412">
        <v>8.7035</v>
      </c>
      <c r="AR412">
        <v>0</v>
      </c>
      <c r="AS412">
        <v>500</v>
      </c>
      <c r="AT412" t="s">
        <v>29</v>
      </c>
    </row>
    <row r="413" spans="39:46" x14ac:dyDescent="0.3">
      <c r="AM413">
        <v>205</v>
      </c>
      <c r="AN413">
        <f t="shared" si="44"/>
        <v>0.16984260633036596</v>
      </c>
      <c r="AO413">
        <v>59.59</v>
      </c>
      <c r="AP413">
        <v>0.17499999999999999</v>
      </c>
      <c r="AQ413">
        <v>8.7048000000000005</v>
      </c>
      <c r="AR413">
        <v>0</v>
      </c>
      <c r="AS413">
        <v>500</v>
      </c>
      <c r="AT413" t="s">
        <v>29</v>
      </c>
    </row>
    <row r="414" spans="39:46" x14ac:dyDescent="0.3">
      <c r="AM414">
        <v>205.5</v>
      </c>
      <c r="AN414">
        <f t="shared" si="44"/>
        <v>0.16897103857566764</v>
      </c>
      <c r="AO414">
        <v>58.44</v>
      </c>
      <c r="AP414">
        <v>0.17399999999999999</v>
      </c>
      <c r="AQ414">
        <v>8.7059999999999995</v>
      </c>
      <c r="AR414">
        <v>0</v>
      </c>
      <c r="AS414">
        <v>500</v>
      </c>
      <c r="AT414" t="s">
        <v>29</v>
      </c>
    </row>
    <row r="415" spans="39:46" x14ac:dyDescent="0.3">
      <c r="AM415">
        <v>206</v>
      </c>
      <c r="AN415">
        <f t="shared" si="44"/>
        <v>0.16809148862512363</v>
      </c>
      <c r="AO415">
        <v>57.37</v>
      </c>
      <c r="AP415">
        <v>0.17299999999999999</v>
      </c>
      <c r="AQ415">
        <v>8.7067999999999994</v>
      </c>
      <c r="AR415">
        <v>0</v>
      </c>
      <c r="AS415">
        <v>500</v>
      </c>
      <c r="AT415" t="s">
        <v>29</v>
      </c>
    </row>
    <row r="416" spans="39:46" x14ac:dyDescent="0.3">
      <c r="AM416">
        <v>206.5</v>
      </c>
      <c r="AN416">
        <f t="shared" si="44"/>
        <v>0.16624041543026707</v>
      </c>
      <c r="AO416">
        <v>56.28</v>
      </c>
      <c r="AP416">
        <v>0.17100000000000001</v>
      </c>
      <c r="AQ416">
        <v>8.7081</v>
      </c>
      <c r="AR416">
        <v>0</v>
      </c>
      <c r="AS416">
        <v>500</v>
      </c>
      <c r="AT416" t="s">
        <v>29</v>
      </c>
    </row>
    <row r="417" spans="39:46" x14ac:dyDescent="0.3">
      <c r="AM417">
        <v>207</v>
      </c>
      <c r="AN417">
        <f t="shared" si="44"/>
        <v>0.16534980217606332</v>
      </c>
      <c r="AO417">
        <v>55.31</v>
      </c>
      <c r="AP417">
        <v>0.17</v>
      </c>
      <c r="AQ417">
        <v>8.7090999999999994</v>
      </c>
      <c r="AR417">
        <v>0</v>
      </c>
      <c r="AS417">
        <v>500</v>
      </c>
      <c r="AT417" t="s">
        <v>29</v>
      </c>
    </row>
    <row r="418" spans="39:46" x14ac:dyDescent="0.3">
      <c r="AM418">
        <v>207.5</v>
      </c>
      <c r="AN418">
        <f t="shared" si="44"/>
        <v>0.16445405044510386</v>
      </c>
      <c r="AO418">
        <v>54.39</v>
      </c>
      <c r="AP418">
        <v>0.16900000000000001</v>
      </c>
      <c r="AQ418">
        <v>8.7101000000000006</v>
      </c>
      <c r="AR418">
        <v>0</v>
      </c>
      <c r="AS418">
        <v>500</v>
      </c>
      <c r="AT418" t="s">
        <v>29</v>
      </c>
    </row>
    <row r="419" spans="39:46" x14ac:dyDescent="0.3">
      <c r="AM419">
        <v>208</v>
      </c>
      <c r="AN419">
        <f t="shared" si="44"/>
        <v>0.16454348170128585</v>
      </c>
      <c r="AO419">
        <v>53.32</v>
      </c>
      <c r="AP419">
        <v>0.16900000000000001</v>
      </c>
      <c r="AQ419">
        <v>8.7109000000000005</v>
      </c>
      <c r="AR419">
        <v>0</v>
      </c>
      <c r="AS419">
        <v>500</v>
      </c>
      <c r="AT419" t="s">
        <v>29</v>
      </c>
    </row>
    <row r="420" spans="39:46" x14ac:dyDescent="0.3">
      <c r="AM420">
        <v>208.5</v>
      </c>
      <c r="AN420">
        <f t="shared" si="44"/>
        <v>0.16268459446092978</v>
      </c>
      <c r="AO420">
        <v>52.25</v>
      </c>
      <c r="AP420">
        <v>0.16700000000000001</v>
      </c>
      <c r="AQ420">
        <v>8.7123000000000008</v>
      </c>
      <c r="AR420">
        <v>0</v>
      </c>
      <c r="AS420">
        <v>500</v>
      </c>
      <c r="AT420" t="s">
        <v>29</v>
      </c>
    </row>
    <row r="421" spans="39:46" x14ac:dyDescent="0.3">
      <c r="AM421">
        <v>209</v>
      </c>
      <c r="AN421">
        <f t="shared" si="44"/>
        <v>0.16179745796241346</v>
      </c>
      <c r="AO421">
        <v>51.19</v>
      </c>
      <c r="AP421">
        <v>0.16600000000000001</v>
      </c>
      <c r="AQ421">
        <v>8.7136999999999993</v>
      </c>
      <c r="AR421">
        <v>0</v>
      </c>
      <c r="AS421">
        <v>500</v>
      </c>
      <c r="AT421" t="s">
        <v>29</v>
      </c>
    </row>
    <row r="422" spans="39:46" x14ac:dyDescent="0.3">
      <c r="AM422">
        <v>209.5</v>
      </c>
      <c r="AN422">
        <f t="shared" si="44"/>
        <v>0.16090274480712166</v>
      </c>
      <c r="AO422">
        <v>50.21</v>
      </c>
      <c r="AP422">
        <v>0.16500000000000001</v>
      </c>
      <c r="AQ422">
        <v>8.7149000000000001</v>
      </c>
      <c r="AR422">
        <v>0</v>
      </c>
      <c r="AS422">
        <v>500</v>
      </c>
      <c r="AT422" t="s">
        <v>29</v>
      </c>
    </row>
    <row r="423" spans="39:46" x14ac:dyDescent="0.3">
      <c r="AM423">
        <v>210</v>
      </c>
      <c r="AN423">
        <f t="shared" si="44"/>
        <v>0.15982943620178042</v>
      </c>
      <c r="AO423">
        <v>51.42</v>
      </c>
      <c r="AP423">
        <v>0.16400000000000001</v>
      </c>
      <c r="AQ423">
        <v>8.7157</v>
      </c>
      <c r="AR423">
        <v>2</v>
      </c>
      <c r="AS423">
        <v>500</v>
      </c>
      <c r="AT423" t="s">
        <v>29</v>
      </c>
    </row>
    <row r="424" spans="39:46" x14ac:dyDescent="0.3">
      <c r="AM424">
        <v>210.5</v>
      </c>
      <c r="AN424">
        <f t="shared" si="44"/>
        <v>0.15982700296735905</v>
      </c>
      <c r="AO424">
        <v>51.45</v>
      </c>
      <c r="AP424">
        <v>0.16400000000000001</v>
      </c>
      <c r="AQ424">
        <v>8.7156000000000002</v>
      </c>
      <c r="AR424">
        <v>0</v>
      </c>
      <c r="AS424">
        <v>500</v>
      </c>
      <c r="AT424" t="s">
        <v>29</v>
      </c>
    </row>
    <row r="425" spans="39:46" x14ac:dyDescent="0.3">
      <c r="AM425">
        <v>211</v>
      </c>
      <c r="AN425">
        <f t="shared" si="44"/>
        <v>0.15982538081107814</v>
      </c>
      <c r="AO425">
        <v>51.47</v>
      </c>
      <c r="AP425">
        <v>0.16400000000000001</v>
      </c>
      <c r="AQ425">
        <v>8.7156000000000002</v>
      </c>
      <c r="AR425">
        <v>0</v>
      </c>
      <c r="AS425">
        <v>500</v>
      </c>
      <c r="AT425" t="s">
        <v>29</v>
      </c>
    </row>
    <row r="426" spans="39:46" x14ac:dyDescent="0.3">
      <c r="AM426">
        <v>211.5</v>
      </c>
      <c r="AN426">
        <f t="shared" si="44"/>
        <v>0.15982294757665677</v>
      </c>
      <c r="AO426">
        <v>51.5</v>
      </c>
      <c r="AP426">
        <v>0.16400000000000001</v>
      </c>
      <c r="AQ426">
        <v>8.7156000000000002</v>
      </c>
      <c r="AR426">
        <v>0</v>
      </c>
      <c r="AS426">
        <v>500</v>
      </c>
      <c r="AT426" t="s">
        <v>29</v>
      </c>
    </row>
    <row r="427" spans="39:46" x14ac:dyDescent="0.3">
      <c r="AM427">
        <v>212</v>
      </c>
      <c r="AN427">
        <f t="shared" si="44"/>
        <v>0.15982294757665677</v>
      </c>
      <c r="AO427">
        <v>51.5</v>
      </c>
      <c r="AP427">
        <v>0.16400000000000001</v>
      </c>
      <c r="AQ427">
        <v>8.7156000000000002</v>
      </c>
      <c r="AR427">
        <v>0</v>
      </c>
      <c r="AS427">
        <v>500</v>
      </c>
      <c r="AT427" t="s">
        <v>29</v>
      </c>
    </row>
    <row r="428" spans="39:46" x14ac:dyDescent="0.3">
      <c r="AM428">
        <v>212.5</v>
      </c>
      <c r="AN428">
        <f t="shared" si="44"/>
        <v>0.15982132542037586</v>
      </c>
      <c r="AO428">
        <v>51.52</v>
      </c>
      <c r="AP428">
        <v>0.16400000000000001</v>
      </c>
      <c r="AQ428">
        <v>8.7157</v>
      </c>
      <c r="AR428">
        <v>0</v>
      </c>
      <c r="AS428">
        <v>500</v>
      </c>
      <c r="AT428" t="s">
        <v>29</v>
      </c>
    </row>
    <row r="429" spans="39:46" x14ac:dyDescent="0.3">
      <c r="AM429">
        <v>213</v>
      </c>
      <c r="AN429">
        <f t="shared" si="44"/>
        <v>0.15981808110781406</v>
      </c>
      <c r="AO429">
        <v>51.56</v>
      </c>
      <c r="AP429">
        <v>0.16400000000000001</v>
      </c>
      <c r="AQ429">
        <v>8.7157</v>
      </c>
      <c r="AR429">
        <v>0</v>
      </c>
      <c r="AS429">
        <v>500</v>
      </c>
      <c r="AT429" t="s">
        <v>29</v>
      </c>
    </row>
    <row r="430" spans="39:46" x14ac:dyDescent="0.3">
      <c r="AM430">
        <v>213.5</v>
      </c>
      <c r="AN430">
        <f t="shared" si="44"/>
        <v>0.15982294757665677</v>
      </c>
      <c r="AO430">
        <v>51.5</v>
      </c>
      <c r="AP430">
        <v>0.16400000000000001</v>
      </c>
      <c r="AQ430">
        <v>8.7157</v>
      </c>
      <c r="AR430">
        <v>0</v>
      </c>
      <c r="AS430">
        <v>500</v>
      </c>
      <c r="AT430" t="s">
        <v>29</v>
      </c>
    </row>
    <row r="431" spans="39:46" x14ac:dyDescent="0.3">
      <c r="AM431">
        <v>214</v>
      </c>
      <c r="AN431">
        <f t="shared" si="44"/>
        <v>0.15886131552917904</v>
      </c>
      <c r="AO431">
        <v>51.34</v>
      </c>
      <c r="AP431">
        <v>0.16300000000000001</v>
      </c>
      <c r="AQ431">
        <v>8.7162000000000006</v>
      </c>
      <c r="AR431">
        <v>0</v>
      </c>
      <c r="AS431">
        <v>500</v>
      </c>
      <c r="AT431" t="s">
        <v>29</v>
      </c>
    </row>
    <row r="432" spans="39:46" x14ac:dyDescent="0.3">
      <c r="AM432">
        <v>214.5</v>
      </c>
      <c r="AN432">
        <f t="shared" si="44"/>
        <v>0.15887743818001979</v>
      </c>
      <c r="AO432">
        <v>51.14</v>
      </c>
      <c r="AP432">
        <v>0.16300000000000001</v>
      </c>
      <c r="AQ432">
        <v>8.7164000000000001</v>
      </c>
      <c r="AR432">
        <v>0</v>
      </c>
      <c r="AS432">
        <v>500</v>
      </c>
      <c r="AT432" t="s">
        <v>29</v>
      </c>
    </row>
    <row r="433" spans="39:46" x14ac:dyDescent="0.3">
      <c r="AM433">
        <v>215</v>
      </c>
      <c r="AN433">
        <f t="shared" si="44"/>
        <v>0.15889678536102869</v>
      </c>
      <c r="AO433">
        <v>50.9</v>
      </c>
      <c r="AP433">
        <v>0.16300000000000001</v>
      </c>
      <c r="AQ433">
        <v>8.7167999999999992</v>
      </c>
      <c r="AR433">
        <v>0</v>
      </c>
      <c r="AS433">
        <v>500</v>
      </c>
      <c r="AT433" t="s">
        <v>29</v>
      </c>
    </row>
    <row r="434" spans="39:46" x14ac:dyDescent="0.3">
      <c r="AM434">
        <v>215.5</v>
      </c>
      <c r="AN434">
        <f t="shared" si="44"/>
        <v>0.1579459940652819</v>
      </c>
      <c r="AO434">
        <v>50.6</v>
      </c>
      <c r="AP434">
        <v>0.16200000000000001</v>
      </c>
      <c r="AQ434">
        <v>8.7173999999999996</v>
      </c>
      <c r="AR434">
        <v>0</v>
      </c>
      <c r="AS434">
        <v>500</v>
      </c>
      <c r="AT434" t="s">
        <v>29</v>
      </c>
    </row>
    <row r="435" spans="39:46" x14ac:dyDescent="0.3">
      <c r="AM435">
        <v>216</v>
      </c>
      <c r="AN435">
        <f t="shared" si="44"/>
        <v>0.15797403560830861</v>
      </c>
      <c r="AO435">
        <v>50.25</v>
      </c>
      <c r="AP435">
        <v>0.16200000000000001</v>
      </c>
      <c r="AQ435">
        <v>8.7175999999999991</v>
      </c>
      <c r="AR435">
        <v>0</v>
      </c>
      <c r="AS435">
        <v>500</v>
      </c>
      <c r="AT435" t="s">
        <v>29</v>
      </c>
    </row>
    <row r="436" spans="39:46" x14ac:dyDescent="0.3">
      <c r="AM436">
        <v>216.5</v>
      </c>
      <c r="AN436">
        <f t="shared" si="44"/>
        <v>0.15702914441147378</v>
      </c>
      <c r="AO436">
        <v>49.87</v>
      </c>
      <c r="AP436">
        <v>0.161</v>
      </c>
      <c r="AQ436">
        <v>8.7181999999999995</v>
      </c>
      <c r="AR436">
        <v>0</v>
      </c>
      <c r="AS436">
        <v>500</v>
      </c>
      <c r="AT436" t="s">
        <v>29</v>
      </c>
    </row>
    <row r="437" spans="39:46" x14ac:dyDescent="0.3">
      <c r="AM437">
        <v>217</v>
      </c>
      <c r="AN437">
        <f t="shared" si="44"/>
        <v>0.1570633827893175</v>
      </c>
      <c r="AO437">
        <v>49.44</v>
      </c>
      <c r="AP437">
        <v>0.161</v>
      </c>
      <c r="AQ437">
        <v>8.7185000000000006</v>
      </c>
      <c r="AR437">
        <v>0</v>
      </c>
      <c r="AS437">
        <v>500</v>
      </c>
      <c r="AT437" t="s">
        <v>29</v>
      </c>
    </row>
    <row r="438" spans="39:46" x14ac:dyDescent="0.3">
      <c r="AM438">
        <v>217.5</v>
      </c>
      <c r="AN438">
        <f t="shared" si="44"/>
        <v>0.15709841740850644</v>
      </c>
      <c r="AO438">
        <v>49</v>
      </c>
      <c r="AP438">
        <v>0.161</v>
      </c>
      <c r="AQ438">
        <v>8.7188999999999997</v>
      </c>
      <c r="AR438">
        <v>0</v>
      </c>
      <c r="AS438">
        <v>500</v>
      </c>
      <c r="AT438" t="s">
        <v>29</v>
      </c>
    </row>
    <row r="439" spans="39:46" x14ac:dyDescent="0.3">
      <c r="AM439">
        <v>218</v>
      </c>
      <c r="AN439">
        <f t="shared" si="44"/>
        <v>0.15616300692383778</v>
      </c>
      <c r="AO439">
        <v>48.49</v>
      </c>
      <c r="AP439">
        <v>0.16</v>
      </c>
      <c r="AQ439">
        <v>8.7196999999999996</v>
      </c>
      <c r="AR439">
        <v>0</v>
      </c>
      <c r="AS439">
        <v>500</v>
      </c>
      <c r="AT439" t="s">
        <v>29</v>
      </c>
    </row>
    <row r="440" spans="39:46" x14ac:dyDescent="0.3">
      <c r="AM440">
        <v>218.5</v>
      </c>
      <c r="AN440">
        <f t="shared" si="44"/>
        <v>0.1552263056379822</v>
      </c>
      <c r="AO440">
        <v>47.99</v>
      </c>
      <c r="AP440">
        <v>0.159</v>
      </c>
      <c r="AQ440">
        <v>8.7201000000000004</v>
      </c>
      <c r="AR440">
        <v>0</v>
      </c>
      <c r="AS440">
        <v>500</v>
      </c>
      <c r="AT440" t="s">
        <v>29</v>
      </c>
    </row>
    <row r="441" spans="39:46" x14ac:dyDescent="0.3">
      <c r="AM441">
        <v>219</v>
      </c>
      <c r="AN441">
        <f t="shared" si="44"/>
        <v>0.1552679821958457</v>
      </c>
      <c r="AO441">
        <v>47.46</v>
      </c>
      <c r="AP441">
        <v>0.159</v>
      </c>
      <c r="AQ441">
        <v>8.7208000000000006</v>
      </c>
      <c r="AR441">
        <v>0</v>
      </c>
      <c r="AS441">
        <v>500</v>
      </c>
      <c r="AT441" t="s">
        <v>29</v>
      </c>
    </row>
    <row r="442" spans="39:46" x14ac:dyDescent="0.3">
      <c r="AM442">
        <v>219.5</v>
      </c>
      <c r="AN442">
        <f t="shared" si="44"/>
        <v>0.15433052423343224</v>
      </c>
      <c r="AO442">
        <v>46.96</v>
      </c>
      <c r="AP442">
        <v>0.158</v>
      </c>
      <c r="AQ442">
        <v>8.7212999999999994</v>
      </c>
      <c r="AR442">
        <v>0</v>
      </c>
      <c r="AS442">
        <v>500</v>
      </c>
      <c r="AT442" t="s">
        <v>29</v>
      </c>
    </row>
    <row r="443" spans="39:46" x14ac:dyDescent="0.3">
      <c r="AM443">
        <v>220</v>
      </c>
      <c r="AN443">
        <f t="shared" si="44"/>
        <v>0.15437193867457963</v>
      </c>
      <c r="AO443">
        <v>46.43</v>
      </c>
      <c r="AP443">
        <v>0.158</v>
      </c>
      <c r="AQ443">
        <v>8.7219999999999995</v>
      </c>
      <c r="AR443">
        <v>0</v>
      </c>
      <c r="AS443">
        <v>500</v>
      </c>
      <c r="AT443" t="s">
        <v>29</v>
      </c>
    </row>
    <row r="444" spans="39:46" x14ac:dyDescent="0.3">
      <c r="AM444">
        <v>220.5</v>
      </c>
      <c r="AN444">
        <f t="shared" si="44"/>
        <v>0.15344148862512363</v>
      </c>
      <c r="AO444">
        <v>45.83</v>
      </c>
      <c r="AP444">
        <v>0.157</v>
      </c>
      <c r="AQ444">
        <v>8.7227999999999994</v>
      </c>
      <c r="AR444">
        <v>0</v>
      </c>
      <c r="AS444">
        <v>500</v>
      </c>
      <c r="AT444" t="s">
        <v>29</v>
      </c>
    </row>
    <row r="445" spans="39:46" x14ac:dyDescent="0.3">
      <c r="AM445">
        <v>221</v>
      </c>
      <c r="AN445">
        <f t="shared" si="44"/>
        <v>0.1525073590504451</v>
      </c>
      <c r="AO445">
        <v>45.27</v>
      </c>
      <c r="AP445">
        <v>0.156</v>
      </c>
      <c r="AQ445">
        <v>8.7233000000000001</v>
      </c>
      <c r="AR445">
        <v>0</v>
      </c>
      <c r="AS445">
        <v>500</v>
      </c>
      <c r="AT445" t="s">
        <v>29</v>
      </c>
    </row>
    <row r="446" spans="39:46" x14ac:dyDescent="0.3">
      <c r="AM446">
        <v>221.5</v>
      </c>
      <c r="AN446">
        <f t="shared" si="44"/>
        <v>0.15157420870425323</v>
      </c>
      <c r="AO446">
        <v>44.69</v>
      </c>
      <c r="AP446">
        <v>0.155</v>
      </c>
      <c r="AQ446">
        <v>8.7241999999999997</v>
      </c>
      <c r="AR446">
        <v>0</v>
      </c>
      <c r="AS446">
        <v>500</v>
      </c>
      <c r="AT446" t="s">
        <v>29</v>
      </c>
    </row>
    <row r="447" spans="39:46" x14ac:dyDescent="0.3">
      <c r="AM447">
        <v>222</v>
      </c>
      <c r="AN447">
        <f t="shared" si="44"/>
        <v>0.15064200791295745</v>
      </c>
      <c r="AO447">
        <v>44.09</v>
      </c>
      <c r="AP447">
        <v>0.154</v>
      </c>
      <c r="AQ447">
        <v>8.7250999999999994</v>
      </c>
      <c r="AR447">
        <v>0</v>
      </c>
      <c r="AS447">
        <v>500</v>
      </c>
      <c r="AT447" t="s">
        <v>29</v>
      </c>
    </row>
    <row r="448" spans="39:46" x14ac:dyDescent="0.3">
      <c r="AM448">
        <v>222.5</v>
      </c>
      <c r="AN448">
        <f t="shared" si="44"/>
        <v>0.15068770524233432</v>
      </c>
      <c r="AO448">
        <v>43.49</v>
      </c>
      <c r="AP448">
        <v>0.154</v>
      </c>
      <c r="AQ448">
        <v>8.7258999999999993</v>
      </c>
      <c r="AR448">
        <v>0</v>
      </c>
      <c r="AS448">
        <v>500</v>
      </c>
      <c r="AT448" t="s">
        <v>29</v>
      </c>
    </row>
    <row r="449" spans="39:46" x14ac:dyDescent="0.3">
      <c r="AM449">
        <v>223</v>
      </c>
      <c r="AN449">
        <f t="shared" si="44"/>
        <v>0.14877582591493571</v>
      </c>
      <c r="AO449">
        <v>42.89</v>
      </c>
      <c r="AP449">
        <v>0.152</v>
      </c>
      <c r="AQ449">
        <v>8.7272999999999996</v>
      </c>
      <c r="AR449">
        <v>0</v>
      </c>
      <c r="AS449">
        <v>500</v>
      </c>
      <c r="AT449" t="s">
        <v>29</v>
      </c>
    </row>
    <row r="450" spans="39:46" x14ac:dyDescent="0.3">
      <c r="AM450">
        <v>223.5</v>
      </c>
      <c r="AN450">
        <f t="shared" si="44"/>
        <v>0.14784109792284866</v>
      </c>
      <c r="AO450">
        <v>42.3</v>
      </c>
      <c r="AP450">
        <v>0.151</v>
      </c>
      <c r="AQ450">
        <v>8.7280999999999995</v>
      </c>
      <c r="AR450">
        <v>0</v>
      </c>
      <c r="AS450">
        <v>500</v>
      </c>
      <c r="AT450" t="s">
        <v>29</v>
      </c>
    </row>
    <row r="451" spans="39:46" x14ac:dyDescent="0.3">
      <c r="AM451">
        <v>224</v>
      </c>
      <c r="AN451">
        <f t="shared" si="44"/>
        <v>0.14788515825914936</v>
      </c>
      <c r="AO451">
        <v>41.71</v>
      </c>
      <c r="AP451">
        <v>0.151</v>
      </c>
      <c r="AQ451">
        <v>8.7289999999999992</v>
      </c>
      <c r="AR451">
        <v>0</v>
      </c>
      <c r="AS451">
        <v>500</v>
      </c>
      <c r="AT451" t="s">
        <v>29</v>
      </c>
    </row>
    <row r="452" spans="39:46" x14ac:dyDescent="0.3">
      <c r="AM452">
        <v>224.5</v>
      </c>
      <c r="AN452">
        <f t="shared" si="44"/>
        <v>0.14695029673590504</v>
      </c>
      <c r="AO452">
        <v>41.11</v>
      </c>
      <c r="AP452">
        <v>0.15</v>
      </c>
      <c r="AQ452">
        <v>8.7297999999999991</v>
      </c>
      <c r="AR452">
        <v>0</v>
      </c>
      <c r="AS452">
        <v>500</v>
      </c>
      <c r="AT452" t="s">
        <v>29</v>
      </c>
    </row>
    <row r="453" spans="39:46" x14ac:dyDescent="0.3">
      <c r="AM453">
        <v>225</v>
      </c>
      <c r="AN453">
        <f t="shared" ref="AN453:AN516" si="45">AP453-AP453*AO453/2022</f>
        <v>0.14601557863501483</v>
      </c>
      <c r="AO453">
        <v>40.5</v>
      </c>
      <c r="AP453">
        <v>0.14899999999999999</v>
      </c>
      <c r="AQ453">
        <v>8.7308000000000003</v>
      </c>
      <c r="AR453">
        <v>0</v>
      </c>
      <c r="AS453">
        <v>500</v>
      </c>
      <c r="AT453" t="s">
        <v>29</v>
      </c>
    </row>
    <row r="454" spans="39:46" x14ac:dyDescent="0.3">
      <c r="AM454">
        <v>225.5</v>
      </c>
      <c r="AN454">
        <f t="shared" si="45"/>
        <v>0.14409853115727003</v>
      </c>
      <c r="AO454">
        <v>39.909999999999997</v>
      </c>
      <c r="AP454">
        <v>0.14699999999999999</v>
      </c>
      <c r="AQ454">
        <v>8.7324000000000002</v>
      </c>
      <c r="AR454">
        <v>0</v>
      </c>
      <c r="AS454">
        <v>500</v>
      </c>
      <c r="AT454" t="s">
        <v>29</v>
      </c>
    </row>
    <row r="455" spans="39:46" x14ac:dyDescent="0.3">
      <c r="AM455">
        <v>226</v>
      </c>
      <c r="AN455">
        <f t="shared" si="45"/>
        <v>0.14316159248269039</v>
      </c>
      <c r="AO455">
        <v>39.31</v>
      </c>
      <c r="AP455">
        <v>0.14599999999999999</v>
      </c>
      <c r="AQ455">
        <v>8.7330000000000005</v>
      </c>
      <c r="AR455">
        <v>0</v>
      </c>
      <c r="AS455">
        <v>500</v>
      </c>
      <c r="AT455" t="s">
        <v>29</v>
      </c>
    </row>
    <row r="456" spans="39:46" x14ac:dyDescent="0.3">
      <c r="AM456">
        <v>226.5</v>
      </c>
      <c r="AN456">
        <f t="shared" si="45"/>
        <v>0.14320563798219585</v>
      </c>
      <c r="AO456">
        <v>38.700000000000003</v>
      </c>
      <c r="AP456">
        <v>0.14599999999999999</v>
      </c>
      <c r="AQ456">
        <v>8.734</v>
      </c>
      <c r="AR456">
        <v>0</v>
      </c>
      <c r="AS456">
        <v>500</v>
      </c>
      <c r="AT456" t="s">
        <v>29</v>
      </c>
    </row>
    <row r="457" spans="39:46" x14ac:dyDescent="0.3">
      <c r="AM457">
        <v>227</v>
      </c>
      <c r="AN457">
        <f t="shared" si="45"/>
        <v>0.14226923837784372</v>
      </c>
      <c r="AO457">
        <v>38.08</v>
      </c>
      <c r="AP457">
        <v>0.14499999999999999</v>
      </c>
      <c r="AQ457">
        <v>8.7349999999999994</v>
      </c>
      <c r="AR457">
        <v>0</v>
      </c>
      <c r="AS457">
        <v>500</v>
      </c>
      <c r="AT457" t="s">
        <v>29</v>
      </c>
    </row>
    <row r="458" spans="39:46" x14ac:dyDescent="0.3">
      <c r="AM458">
        <v>227.5</v>
      </c>
      <c r="AN458">
        <f t="shared" si="45"/>
        <v>0.14035428783382789</v>
      </c>
      <c r="AO458">
        <v>37.409999999999997</v>
      </c>
      <c r="AP458">
        <v>0.14299999999999999</v>
      </c>
      <c r="AQ458">
        <v>8.7362000000000002</v>
      </c>
      <c r="AR458">
        <v>0</v>
      </c>
      <c r="AS458">
        <v>500</v>
      </c>
      <c r="AT458" t="s">
        <v>29</v>
      </c>
    </row>
    <row r="459" spans="39:46" x14ac:dyDescent="0.3">
      <c r="AM459">
        <v>228</v>
      </c>
      <c r="AN459">
        <f t="shared" si="45"/>
        <v>0.13941633036597428</v>
      </c>
      <c r="AO459">
        <v>36.79</v>
      </c>
      <c r="AP459">
        <v>0.14199999999999999</v>
      </c>
      <c r="AQ459">
        <v>8.7370999999999999</v>
      </c>
      <c r="AR459">
        <v>0</v>
      </c>
      <c r="AS459">
        <v>500</v>
      </c>
      <c r="AT459" t="s">
        <v>29</v>
      </c>
    </row>
    <row r="460" spans="39:46" x14ac:dyDescent="0.3">
      <c r="AM460">
        <v>228.5</v>
      </c>
      <c r="AN460">
        <f t="shared" si="45"/>
        <v>0.13847497032640949</v>
      </c>
      <c r="AO460">
        <v>36.21</v>
      </c>
      <c r="AP460">
        <v>0.14099999999999999</v>
      </c>
      <c r="AQ460">
        <v>8.7380999999999993</v>
      </c>
      <c r="AR460">
        <v>0</v>
      </c>
      <c r="AS460">
        <v>500</v>
      </c>
      <c r="AT460" t="s">
        <v>29</v>
      </c>
    </row>
    <row r="461" spans="39:46" x14ac:dyDescent="0.3">
      <c r="AM461">
        <v>229</v>
      </c>
      <c r="AN461">
        <f t="shared" si="45"/>
        <v>0.13753442136498517</v>
      </c>
      <c r="AO461">
        <v>35.61</v>
      </c>
      <c r="AP461">
        <v>0.14000000000000001</v>
      </c>
      <c r="AQ461">
        <v>8.7391000000000005</v>
      </c>
      <c r="AR461">
        <v>0</v>
      </c>
      <c r="AS461">
        <v>500</v>
      </c>
      <c r="AT461" t="s">
        <v>29</v>
      </c>
    </row>
    <row r="462" spans="39:46" x14ac:dyDescent="0.3">
      <c r="AM462">
        <v>229.5</v>
      </c>
      <c r="AN462">
        <f t="shared" si="45"/>
        <v>0.13757457962413452</v>
      </c>
      <c r="AO462">
        <v>35.03</v>
      </c>
      <c r="AP462">
        <v>0.14000000000000001</v>
      </c>
      <c r="AQ462">
        <v>8.7398000000000007</v>
      </c>
      <c r="AR462">
        <v>0</v>
      </c>
      <c r="AS462">
        <v>500</v>
      </c>
      <c r="AT462" t="s">
        <v>29</v>
      </c>
    </row>
    <row r="463" spans="39:46" x14ac:dyDescent="0.3">
      <c r="AM463">
        <v>230</v>
      </c>
      <c r="AN463">
        <f t="shared" si="45"/>
        <v>0.13565290801186944</v>
      </c>
      <c r="AO463">
        <v>34.39</v>
      </c>
      <c r="AP463">
        <v>0.13800000000000001</v>
      </c>
      <c r="AQ463">
        <v>8.7411999999999992</v>
      </c>
      <c r="AR463">
        <v>0</v>
      </c>
      <c r="AS463">
        <v>500</v>
      </c>
      <c r="AT463" t="s">
        <v>29</v>
      </c>
    </row>
    <row r="464" spans="39:46" x14ac:dyDescent="0.3">
      <c r="AM464">
        <v>230.5</v>
      </c>
      <c r="AN464">
        <f t="shared" si="45"/>
        <v>0.13471463402571712</v>
      </c>
      <c r="AO464">
        <v>33.729999999999997</v>
      </c>
      <c r="AP464">
        <v>0.13700000000000001</v>
      </c>
      <c r="AQ464">
        <v>8.7423999999999999</v>
      </c>
      <c r="AR464">
        <v>0</v>
      </c>
      <c r="AS464">
        <v>500</v>
      </c>
      <c r="AT464" t="s">
        <v>29</v>
      </c>
    </row>
    <row r="465" spans="39:46" x14ac:dyDescent="0.3">
      <c r="AM465">
        <v>231</v>
      </c>
      <c r="AN465">
        <f t="shared" si="45"/>
        <v>0.13377032640949557</v>
      </c>
      <c r="AO465">
        <v>33.15</v>
      </c>
      <c r="AP465">
        <v>0.13600000000000001</v>
      </c>
      <c r="AQ465">
        <v>8.7437000000000005</v>
      </c>
      <c r="AR465">
        <v>0</v>
      </c>
      <c r="AS465">
        <v>500</v>
      </c>
      <c r="AT465" t="s">
        <v>29</v>
      </c>
    </row>
    <row r="466" spans="39:46" x14ac:dyDescent="0.3">
      <c r="AM466">
        <v>231.5</v>
      </c>
      <c r="AN466">
        <f t="shared" si="45"/>
        <v>0.13282477744807122</v>
      </c>
      <c r="AO466">
        <v>32.58</v>
      </c>
      <c r="AP466">
        <v>0.13500000000000001</v>
      </c>
      <c r="AQ466">
        <v>8.7445000000000004</v>
      </c>
      <c r="AR466">
        <v>0</v>
      </c>
      <c r="AS466">
        <v>500</v>
      </c>
      <c r="AT466" t="s">
        <v>29</v>
      </c>
    </row>
    <row r="467" spans="39:46" x14ac:dyDescent="0.3">
      <c r="AM467">
        <v>232</v>
      </c>
      <c r="AN467">
        <f t="shared" si="45"/>
        <v>0.13188131552917903</v>
      </c>
      <c r="AO467">
        <v>31.97</v>
      </c>
      <c r="AP467">
        <v>0.13400000000000001</v>
      </c>
      <c r="AQ467">
        <v>8.7454000000000001</v>
      </c>
      <c r="AR467">
        <v>0</v>
      </c>
      <c r="AS467">
        <v>500</v>
      </c>
      <c r="AT467" t="s">
        <v>29</v>
      </c>
    </row>
    <row r="468" spans="39:46" x14ac:dyDescent="0.3">
      <c r="AM468">
        <v>232.5</v>
      </c>
      <c r="AN468">
        <f t="shared" si="45"/>
        <v>0.12995602373887241</v>
      </c>
      <c r="AO468">
        <v>31.31</v>
      </c>
      <c r="AP468">
        <v>0.13200000000000001</v>
      </c>
      <c r="AQ468">
        <v>8.7470999999999997</v>
      </c>
      <c r="AR468">
        <v>0</v>
      </c>
      <c r="AS468">
        <v>500</v>
      </c>
      <c r="AT468" t="s">
        <v>29</v>
      </c>
    </row>
    <row r="469" spans="39:46" x14ac:dyDescent="0.3">
      <c r="AM469">
        <v>233</v>
      </c>
      <c r="AN469">
        <f t="shared" si="45"/>
        <v>0.12901102868447081</v>
      </c>
      <c r="AO469">
        <v>30.7</v>
      </c>
      <c r="AP469">
        <v>0.13100000000000001</v>
      </c>
      <c r="AQ469">
        <v>8.7483000000000004</v>
      </c>
      <c r="AR469">
        <v>0</v>
      </c>
      <c r="AS469">
        <v>500</v>
      </c>
      <c r="AT469" t="s">
        <v>29</v>
      </c>
    </row>
    <row r="470" spans="39:46" x14ac:dyDescent="0.3">
      <c r="AM470">
        <v>233.5</v>
      </c>
      <c r="AN470">
        <f t="shared" si="45"/>
        <v>0.12806285855588526</v>
      </c>
      <c r="AO470">
        <v>30.13</v>
      </c>
      <c r="AP470">
        <v>0.13</v>
      </c>
      <c r="AQ470">
        <v>8.7497000000000007</v>
      </c>
      <c r="AR470">
        <v>0</v>
      </c>
      <c r="AS470">
        <v>500</v>
      </c>
      <c r="AT470" t="s">
        <v>29</v>
      </c>
    </row>
    <row r="471" spans="39:46" x14ac:dyDescent="0.3">
      <c r="AM471">
        <v>234</v>
      </c>
      <c r="AN471">
        <f t="shared" si="45"/>
        <v>0.12711476261127597</v>
      </c>
      <c r="AO471">
        <v>29.55</v>
      </c>
      <c r="AP471">
        <v>0.129</v>
      </c>
      <c r="AQ471">
        <v>8.7502999999999993</v>
      </c>
      <c r="AR471">
        <v>0</v>
      </c>
      <c r="AS471">
        <v>500</v>
      </c>
      <c r="AT471" t="s">
        <v>29</v>
      </c>
    </row>
    <row r="472" spans="39:46" x14ac:dyDescent="0.3">
      <c r="AM472">
        <v>234.5</v>
      </c>
      <c r="AN472">
        <f t="shared" si="45"/>
        <v>0.12616672601384768</v>
      </c>
      <c r="AO472">
        <v>28.96</v>
      </c>
      <c r="AP472">
        <v>0.128</v>
      </c>
      <c r="AQ472">
        <v>8.7515000000000001</v>
      </c>
      <c r="AR472">
        <v>0</v>
      </c>
      <c r="AS472">
        <v>500</v>
      </c>
      <c r="AT472" t="s">
        <v>29</v>
      </c>
    </row>
    <row r="473" spans="39:46" x14ac:dyDescent="0.3">
      <c r="AM473">
        <v>235</v>
      </c>
      <c r="AN473">
        <f t="shared" si="45"/>
        <v>0.12522061819980218</v>
      </c>
      <c r="AO473">
        <v>28.33</v>
      </c>
      <c r="AP473">
        <v>0.127</v>
      </c>
      <c r="AQ473">
        <v>8.7529000000000003</v>
      </c>
      <c r="AR473">
        <v>0</v>
      </c>
      <c r="AS473">
        <v>500</v>
      </c>
      <c r="AT473" t="s">
        <v>29</v>
      </c>
    </row>
    <row r="474" spans="39:46" x14ac:dyDescent="0.3">
      <c r="AM474">
        <v>235.5</v>
      </c>
      <c r="AN474">
        <f t="shared" si="45"/>
        <v>0.12427139465875371</v>
      </c>
      <c r="AO474">
        <v>27.74</v>
      </c>
      <c r="AP474">
        <v>0.126</v>
      </c>
      <c r="AQ474">
        <v>8.7538</v>
      </c>
      <c r="AR474">
        <v>0</v>
      </c>
      <c r="AS474">
        <v>500</v>
      </c>
      <c r="AT474" t="s">
        <v>29</v>
      </c>
    </row>
    <row r="475" spans="39:46" x14ac:dyDescent="0.3">
      <c r="AM475">
        <v>236</v>
      </c>
      <c r="AN475">
        <f t="shared" si="45"/>
        <v>0.1223344015825915</v>
      </c>
      <c r="AO475">
        <v>27.16</v>
      </c>
      <c r="AP475">
        <v>0.124</v>
      </c>
      <c r="AQ475">
        <v>8.7551000000000005</v>
      </c>
      <c r="AR475">
        <v>0</v>
      </c>
      <c r="AS475">
        <v>500</v>
      </c>
      <c r="AT475" t="s">
        <v>29</v>
      </c>
    </row>
    <row r="476" spans="39:46" x14ac:dyDescent="0.3">
      <c r="AM476">
        <v>236.5</v>
      </c>
      <c r="AN476">
        <f t="shared" si="45"/>
        <v>0.12236813056379822</v>
      </c>
      <c r="AO476">
        <v>26.61</v>
      </c>
      <c r="AP476">
        <v>0.124</v>
      </c>
      <c r="AQ476">
        <v>8.7558000000000007</v>
      </c>
      <c r="AR476">
        <v>0</v>
      </c>
      <c r="AS476">
        <v>500</v>
      </c>
      <c r="AT476" t="s">
        <v>29</v>
      </c>
    </row>
    <row r="477" spans="39:46" x14ac:dyDescent="0.3">
      <c r="AM477">
        <v>237</v>
      </c>
      <c r="AN477">
        <f t="shared" si="45"/>
        <v>0.12141413946587537</v>
      </c>
      <c r="AO477">
        <v>26.07</v>
      </c>
      <c r="AP477">
        <v>0.123</v>
      </c>
      <c r="AQ477">
        <v>8.7568000000000001</v>
      </c>
      <c r="AR477">
        <v>0</v>
      </c>
      <c r="AS477">
        <v>500</v>
      </c>
      <c r="AT477" t="s">
        <v>29</v>
      </c>
    </row>
    <row r="478" spans="39:46" x14ac:dyDescent="0.3">
      <c r="AM478">
        <v>237.5</v>
      </c>
      <c r="AN478">
        <f t="shared" si="45"/>
        <v>0.12046021760633037</v>
      </c>
      <c r="AO478">
        <v>25.52</v>
      </c>
      <c r="AP478">
        <v>0.122</v>
      </c>
      <c r="AQ478">
        <v>8.7574000000000005</v>
      </c>
      <c r="AR478">
        <v>0</v>
      </c>
      <c r="AS478">
        <v>500</v>
      </c>
      <c r="AT478" t="s">
        <v>29</v>
      </c>
    </row>
    <row r="479" spans="39:46" x14ac:dyDescent="0.3">
      <c r="AM479">
        <v>238</v>
      </c>
      <c r="AN479">
        <f t="shared" si="45"/>
        <v>0.11950335806132542</v>
      </c>
      <c r="AO479">
        <v>25.01</v>
      </c>
      <c r="AP479">
        <v>0.121</v>
      </c>
      <c r="AQ479">
        <v>8.7584999999999997</v>
      </c>
      <c r="AR479">
        <v>0</v>
      </c>
      <c r="AS479">
        <v>500</v>
      </c>
      <c r="AT479" t="s">
        <v>29</v>
      </c>
    </row>
    <row r="480" spans="39:46" x14ac:dyDescent="0.3">
      <c r="AM480">
        <v>238.5</v>
      </c>
      <c r="AN480">
        <f t="shared" si="45"/>
        <v>0.11854362017804154</v>
      </c>
      <c r="AO480">
        <v>24.54</v>
      </c>
      <c r="AP480">
        <v>0.12</v>
      </c>
      <c r="AQ480">
        <v>8.7597000000000005</v>
      </c>
      <c r="AR480">
        <v>0</v>
      </c>
      <c r="AS480">
        <v>500</v>
      </c>
      <c r="AT480" t="s">
        <v>29</v>
      </c>
    </row>
    <row r="481" spans="39:46" x14ac:dyDescent="0.3">
      <c r="AM481">
        <v>239</v>
      </c>
      <c r="AN481">
        <f t="shared" si="45"/>
        <v>0.11758577151335312</v>
      </c>
      <c r="AO481">
        <v>24.03</v>
      </c>
      <c r="AP481">
        <v>0.11899999999999999</v>
      </c>
      <c r="AQ481">
        <v>8.7606000000000002</v>
      </c>
      <c r="AR481">
        <v>0</v>
      </c>
      <c r="AS481">
        <v>500</v>
      </c>
      <c r="AT481" t="s">
        <v>29</v>
      </c>
    </row>
    <row r="482" spans="39:46" x14ac:dyDescent="0.3">
      <c r="AM482">
        <v>239.5</v>
      </c>
      <c r="AN482">
        <f t="shared" si="45"/>
        <v>0.11662450049455983</v>
      </c>
      <c r="AO482">
        <v>23.57</v>
      </c>
      <c r="AP482">
        <v>0.11799999999999999</v>
      </c>
      <c r="AQ482">
        <v>8.7614999999999998</v>
      </c>
      <c r="AR482">
        <v>0</v>
      </c>
      <c r="AS482">
        <v>500</v>
      </c>
      <c r="AT482" t="s">
        <v>29</v>
      </c>
    </row>
    <row r="483" spans="39:46" x14ac:dyDescent="0.3">
      <c r="AM483">
        <v>240</v>
      </c>
      <c r="AN483">
        <f t="shared" si="45"/>
        <v>0.11566451038575669</v>
      </c>
      <c r="AO483">
        <v>23.08</v>
      </c>
      <c r="AP483">
        <v>0.11700000000000001</v>
      </c>
      <c r="AQ483">
        <v>8.7622999999999998</v>
      </c>
      <c r="AR483">
        <v>0</v>
      </c>
      <c r="AS483">
        <v>500</v>
      </c>
      <c r="AT483" t="s">
        <v>29</v>
      </c>
    </row>
    <row r="484" spans="39:46" x14ac:dyDescent="0.3">
      <c r="AM484">
        <v>240.5</v>
      </c>
      <c r="AN484">
        <f t="shared" si="45"/>
        <v>0.11569112759643918</v>
      </c>
      <c r="AO484">
        <v>22.62</v>
      </c>
      <c r="AP484">
        <v>0.11700000000000001</v>
      </c>
      <c r="AQ484">
        <v>8.7629999999999999</v>
      </c>
      <c r="AR484">
        <v>0</v>
      </c>
      <c r="AS484">
        <v>500</v>
      </c>
      <c r="AT484" t="s">
        <v>29</v>
      </c>
    </row>
    <row r="485" spans="39:46" x14ac:dyDescent="0.3">
      <c r="AM485">
        <v>241</v>
      </c>
      <c r="AN485">
        <f t="shared" si="45"/>
        <v>0.11472870425321464</v>
      </c>
      <c r="AO485">
        <v>22.16</v>
      </c>
      <c r="AP485">
        <v>0.11600000000000001</v>
      </c>
      <c r="AQ485">
        <v>8.7637999999999998</v>
      </c>
      <c r="AR485">
        <v>0</v>
      </c>
      <c r="AS485">
        <v>500</v>
      </c>
      <c r="AT485" t="s">
        <v>29</v>
      </c>
    </row>
    <row r="486" spans="39:46" x14ac:dyDescent="0.3">
      <c r="AM486">
        <v>241.5</v>
      </c>
      <c r="AN486">
        <f t="shared" si="45"/>
        <v>0.11376866963402572</v>
      </c>
      <c r="AO486">
        <v>21.65</v>
      </c>
      <c r="AP486">
        <v>0.115</v>
      </c>
      <c r="AQ486">
        <v>8.7645</v>
      </c>
      <c r="AR486">
        <v>0</v>
      </c>
      <c r="AS486">
        <v>500</v>
      </c>
      <c r="AT486" t="s">
        <v>29</v>
      </c>
    </row>
    <row r="487" spans="39:46" x14ac:dyDescent="0.3">
      <c r="AM487">
        <v>242</v>
      </c>
      <c r="AN487">
        <f t="shared" si="45"/>
        <v>0.11280813056379822</v>
      </c>
      <c r="AO487">
        <v>21.14</v>
      </c>
      <c r="AP487">
        <v>0.114</v>
      </c>
      <c r="AQ487">
        <v>8.7654999999999994</v>
      </c>
      <c r="AR487">
        <v>0</v>
      </c>
      <c r="AS487">
        <v>500</v>
      </c>
      <c r="AT487" t="s">
        <v>29</v>
      </c>
    </row>
    <row r="488" spans="39:46" x14ac:dyDescent="0.3">
      <c r="AM488">
        <v>242.5</v>
      </c>
      <c r="AN488">
        <f t="shared" si="45"/>
        <v>0.11184652818991098</v>
      </c>
      <c r="AO488">
        <v>20.64</v>
      </c>
      <c r="AP488">
        <v>0.113</v>
      </c>
      <c r="AQ488">
        <v>8.7664000000000009</v>
      </c>
      <c r="AR488">
        <v>0</v>
      </c>
      <c r="AS488">
        <v>500</v>
      </c>
      <c r="AT488" t="s">
        <v>29</v>
      </c>
    </row>
    <row r="489" spans="39:46" x14ac:dyDescent="0.3">
      <c r="AM489">
        <v>243</v>
      </c>
      <c r="AN489">
        <f t="shared" si="45"/>
        <v>0.11088498516320475</v>
      </c>
      <c r="AO489">
        <v>20.13</v>
      </c>
      <c r="AP489">
        <v>0.112</v>
      </c>
      <c r="AQ489">
        <v>8.7677999999999994</v>
      </c>
      <c r="AR489">
        <v>0</v>
      </c>
      <c r="AS489">
        <v>500</v>
      </c>
      <c r="AT489" t="s">
        <v>29</v>
      </c>
    </row>
    <row r="490" spans="39:46" x14ac:dyDescent="0.3">
      <c r="AM490">
        <v>243.5</v>
      </c>
      <c r="AN490">
        <f t="shared" si="45"/>
        <v>0.10992293768545994</v>
      </c>
      <c r="AO490">
        <v>19.62</v>
      </c>
      <c r="AP490">
        <v>0.111</v>
      </c>
      <c r="AQ490">
        <v>8.7689000000000004</v>
      </c>
      <c r="AR490">
        <v>0</v>
      </c>
      <c r="AS490">
        <v>500</v>
      </c>
      <c r="AT490" t="s">
        <v>29</v>
      </c>
    </row>
    <row r="491" spans="39:46" x14ac:dyDescent="0.3">
      <c r="AM491">
        <v>244</v>
      </c>
      <c r="AN491">
        <f t="shared" si="45"/>
        <v>0.10896147378832839</v>
      </c>
      <c r="AO491">
        <v>19.09</v>
      </c>
      <c r="AP491">
        <v>0.11</v>
      </c>
      <c r="AQ491">
        <v>8.77</v>
      </c>
      <c r="AR491">
        <v>0</v>
      </c>
      <c r="AS491">
        <v>500</v>
      </c>
      <c r="AT491" t="s">
        <v>29</v>
      </c>
    </row>
    <row r="492" spans="39:46" x14ac:dyDescent="0.3">
      <c r="AM492">
        <v>244.5</v>
      </c>
      <c r="AN492">
        <f t="shared" si="45"/>
        <v>0.10700759643916914</v>
      </c>
      <c r="AO492">
        <v>18.579999999999998</v>
      </c>
      <c r="AP492">
        <v>0.108</v>
      </c>
      <c r="AQ492">
        <v>8.7713999999999999</v>
      </c>
      <c r="AR492">
        <v>0</v>
      </c>
      <c r="AS492">
        <v>500</v>
      </c>
      <c r="AT492" t="s">
        <v>29</v>
      </c>
    </row>
    <row r="493" spans="39:46" x14ac:dyDescent="0.3">
      <c r="AM493">
        <v>245</v>
      </c>
      <c r="AN493">
        <f t="shared" si="45"/>
        <v>0.10604483184965381</v>
      </c>
      <c r="AO493">
        <v>18.05</v>
      </c>
      <c r="AP493">
        <v>0.107</v>
      </c>
      <c r="AQ493">
        <v>8.7726000000000006</v>
      </c>
      <c r="AR493">
        <v>0</v>
      </c>
      <c r="AS493">
        <v>500</v>
      </c>
      <c r="AT493" t="s">
        <v>29</v>
      </c>
    </row>
    <row r="494" spans="39:46" x14ac:dyDescent="0.3">
      <c r="AM494">
        <v>245.5</v>
      </c>
      <c r="AN494">
        <f t="shared" si="45"/>
        <v>0.10507944609297724</v>
      </c>
      <c r="AO494">
        <v>17.559999999999999</v>
      </c>
      <c r="AP494">
        <v>0.106</v>
      </c>
      <c r="AQ494">
        <v>8.7739999999999991</v>
      </c>
      <c r="AR494">
        <v>0</v>
      </c>
      <c r="AS494">
        <v>500</v>
      </c>
      <c r="AT494" t="s">
        <v>29</v>
      </c>
    </row>
    <row r="495" spans="39:46" x14ac:dyDescent="0.3">
      <c r="AM495">
        <v>246</v>
      </c>
      <c r="AN495">
        <f t="shared" si="45"/>
        <v>0.10312613254203758</v>
      </c>
      <c r="AO495">
        <v>16.989999999999998</v>
      </c>
      <c r="AP495">
        <v>0.104</v>
      </c>
      <c r="AQ495">
        <v>8.7751000000000001</v>
      </c>
      <c r="AR495">
        <v>0</v>
      </c>
      <c r="AS495">
        <v>500</v>
      </c>
      <c r="AT495" t="s">
        <v>29</v>
      </c>
    </row>
    <row r="496" spans="39:46" x14ac:dyDescent="0.3">
      <c r="AM496">
        <v>246.5</v>
      </c>
      <c r="AN496">
        <f t="shared" si="45"/>
        <v>0.10216458951533135</v>
      </c>
      <c r="AO496">
        <v>16.399999999999999</v>
      </c>
      <c r="AP496">
        <v>0.10299999999999999</v>
      </c>
      <c r="AQ496">
        <v>8.7765000000000004</v>
      </c>
      <c r="AR496">
        <v>0</v>
      </c>
      <c r="AS496">
        <v>500</v>
      </c>
      <c r="AT496" t="s">
        <v>29</v>
      </c>
    </row>
    <row r="497" spans="39:46" x14ac:dyDescent="0.3">
      <c r="AM497">
        <v>247</v>
      </c>
      <c r="AN497">
        <f t="shared" si="45"/>
        <v>0.10119994065281898</v>
      </c>
      <c r="AO497">
        <v>15.86</v>
      </c>
      <c r="AP497">
        <v>0.10199999999999999</v>
      </c>
      <c r="AQ497">
        <v>8.7780000000000005</v>
      </c>
      <c r="AR497">
        <v>0</v>
      </c>
      <c r="AS497">
        <v>500</v>
      </c>
      <c r="AT497" t="s">
        <v>29</v>
      </c>
    </row>
    <row r="498" spans="39:46" x14ac:dyDescent="0.3">
      <c r="AM498">
        <v>247.5</v>
      </c>
      <c r="AN498">
        <f t="shared" si="45"/>
        <v>9.9242334322453024E-2</v>
      </c>
      <c r="AO498">
        <v>15.32</v>
      </c>
      <c r="AP498">
        <v>0.1</v>
      </c>
      <c r="AQ498">
        <v>8.7790999999999997</v>
      </c>
      <c r="AR498">
        <v>0</v>
      </c>
      <c r="AS498">
        <v>500</v>
      </c>
      <c r="AT498" t="s">
        <v>29</v>
      </c>
    </row>
    <row r="499" spans="39:46" x14ac:dyDescent="0.3">
      <c r="AM499">
        <v>248</v>
      </c>
      <c r="AN499">
        <f t="shared" si="45"/>
        <v>9.8273902077151337E-2</v>
      </c>
      <c r="AO499">
        <v>14.83</v>
      </c>
      <c r="AP499">
        <v>9.9000000000000005E-2</v>
      </c>
      <c r="AQ499">
        <v>8.7806999999999995</v>
      </c>
      <c r="AR499">
        <v>0</v>
      </c>
      <c r="AS499">
        <v>500</v>
      </c>
      <c r="AT499" t="s">
        <v>29</v>
      </c>
    </row>
    <row r="500" spans="39:46" x14ac:dyDescent="0.3">
      <c r="AM500">
        <v>248.5</v>
      </c>
      <c r="AN500">
        <f t="shared" si="45"/>
        <v>9.6313996043521269E-2</v>
      </c>
      <c r="AO500">
        <v>14.3</v>
      </c>
      <c r="AP500">
        <v>9.7000000000000003E-2</v>
      </c>
      <c r="AQ500">
        <v>8.7824000000000009</v>
      </c>
      <c r="AR500">
        <v>0</v>
      </c>
      <c r="AS500">
        <v>500</v>
      </c>
      <c r="AT500" t="s">
        <v>29</v>
      </c>
    </row>
    <row r="501" spans="39:46" x14ac:dyDescent="0.3">
      <c r="AM501">
        <v>249</v>
      </c>
      <c r="AN501">
        <f t="shared" si="45"/>
        <v>9.4352101879327396E-2</v>
      </c>
      <c r="AO501">
        <v>13.79</v>
      </c>
      <c r="AP501">
        <v>9.5000000000000001E-2</v>
      </c>
      <c r="AQ501">
        <v>8.7843</v>
      </c>
      <c r="AR501">
        <v>0</v>
      </c>
      <c r="AS501">
        <v>500</v>
      </c>
      <c r="AT501" t="s">
        <v>29</v>
      </c>
    </row>
    <row r="502" spans="39:46" x14ac:dyDescent="0.3">
      <c r="AM502">
        <v>249.5</v>
      </c>
      <c r="AN502">
        <f t="shared" si="45"/>
        <v>9.337984174085065E-2</v>
      </c>
      <c r="AO502">
        <v>13.34</v>
      </c>
      <c r="AP502">
        <v>9.4E-2</v>
      </c>
      <c r="AQ502">
        <v>8.7858999999999998</v>
      </c>
      <c r="AR502">
        <v>0</v>
      </c>
      <c r="AS502">
        <v>500</v>
      </c>
      <c r="AT502" t="s">
        <v>29</v>
      </c>
    </row>
    <row r="503" spans="39:46" x14ac:dyDescent="0.3">
      <c r="AM503">
        <v>250</v>
      </c>
      <c r="AN503">
        <f t="shared" si="45"/>
        <v>9.1413966369930766E-2</v>
      </c>
      <c r="AO503">
        <v>12.88</v>
      </c>
      <c r="AP503">
        <v>9.1999999999999998E-2</v>
      </c>
      <c r="AQ503">
        <v>8.7876999999999992</v>
      </c>
      <c r="AR503">
        <v>0</v>
      </c>
      <c r="AS503">
        <v>500</v>
      </c>
      <c r="AT503" t="s">
        <v>29</v>
      </c>
    </row>
    <row r="504" spans="39:46" x14ac:dyDescent="0.3">
      <c r="AM504">
        <v>250.5</v>
      </c>
      <c r="AN504">
        <f t="shared" si="45"/>
        <v>8.9446290801186934E-2</v>
      </c>
      <c r="AO504">
        <v>12.44</v>
      </c>
      <c r="AP504">
        <v>0.09</v>
      </c>
      <c r="AQ504">
        <v>8.7894000000000005</v>
      </c>
      <c r="AR504">
        <v>0</v>
      </c>
      <c r="AS504">
        <v>500</v>
      </c>
      <c r="AT504" t="s">
        <v>29</v>
      </c>
    </row>
    <row r="505" spans="39:46" x14ac:dyDescent="0.3">
      <c r="AM505">
        <v>251</v>
      </c>
      <c r="AN505">
        <f t="shared" si="45"/>
        <v>8.847401088031652E-2</v>
      </c>
      <c r="AO505">
        <v>11.95</v>
      </c>
      <c r="AP505">
        <v>8.8999999999999996E-2</v>
      </c>
      <c r="AQ505">
        <v>8.7906999999999993</v>
      </c>
      <c r="AR505">
        <v>0</v>
      </c>
      <c r="AS505">
        <v>500</v>
      </c>
      <c r="AT505" t="s">
        <v>29</v>
      </c>
    </row>
    <row r="506" spans="39:46" x14ac:dyDescent="0.3">
      <c r="AM506">
        <v>251.5</v>
      </c>
      <c r="AN506">
        <f t="shared" si="45"/>
        <v>8.6505192878338272E-2</v>
      </c>
      <c r="AO506">
        <v>11.5</v>
      </c>
      <c r="AP506">
        <v>8.6999999999999994E-2</v>
      </c>
      <c r="AQ506">
        <v>8.7922999999999991</v>
      </c>
      <c r="AR506">
        <v>0</v>
      </c>
      <c r="AS506">
        <v>500</v>
      </c>
      <c r="AT506" t="s">
        <v>29</v>
      </c>
    </row>
    <row r="507" spans="39:46" x14ac:dyDescent="0.3">
      <c r="AM507">
        <v>252</v>
      </c>
      <c r="AN507">
        <f t="shared" si="45"/>
        <v>8.552704253214638E-2</v>
      </c>
      <c r="AO507">
        <v>11.12</v>
      </c>
      <c r="AP507">
        <v>8.5999999999999993E-2</v>
      </c>
      <c r="AQ507">
        <v>8.7939000000000007</v>
      </c>
      <c r="AR507">
        <v>0</v>
      </c>
      <c r="AS507">
        <v>500</v>
      </c>
      <c r="AT507" t="s">
        <v>29</v>
      </c>
    </row>
    <row r="508" spans="39:46" x14ac:dyDescent="0.3">
      <c r="AM508">
        <v>252.5</v>
      </c>
      <c r="AN508">
        <f t="shared" si="45"/>
        <v>8.3552997032640949E-2</v>
      </c>
      <c r="AO508">
        <v>10.76</v>
      </c>
      <c r="AP508">
        <v>8.4000000000000005E-2</v>
      </c>
      <c r="AQ508">
        <v>8.7951999999999995</v>
      </c>
      <c r="AR508">
        <v>0</v>
      </c>
      <c r="AS508">
        <v>500</v>
      </c>
      <c r="AT508" t="s">
        <v>29</v>
      </c>
    </row>
    <row r="509" spans="39:46" x14ac:dyDescent="0.3">
      <c r="AM509">
        <v>253</v>
      </c>
      <c r="AN509">
        <f t="shared" si="45"/>
        <v>8.1577022749752717E-2</v>
      </c>
      <c r="AO509">
        <v>10.43</v>
      </c>
      <c r="AP509">
        <v>8.2000000000000003E-2</v>
      </c>
      <c r="AQ509">
        <v>8.7971000000000004</v>
      </c>
      <c r="AR509">
        <v>0</v>
      </c>
      <c r="AS509">
        <v>500</v>
      </c>
      <c r="AT509" t="s">
        <v>29</v>
      </c>
    </row>
    <row r="510" spans="39:46" x14ac:dyDescent="0.3">
      <c r="AM510">
        <v>253.5</v>
      </c>
      <c r="AN510">
        <f t="shared" si="45"/>
        <v>8.0596602373887244E-2</v>
      </c>
      <c r="AO510">
        <v>10.07</v>
      </c>
      <c r="AP510">
        <v>8.1000000000000003E-2</v>
      </c>
      <c r="AQ510">
        <v>8.7988999999999997</v>
      </c>
      <c r="AR510">
        <v>0</v>
      </c>
      <c r="AS510">
        <v>500</v>
      </c>
      <c r="AT510" t="s">
        <v>29</v>
      </c>
    </row>
    <row r="511" spans="39:46" x14ac:dyDescent="0.3">
      <c r="AM511">
        <v>254</v>
      </c>
      <c r="AN511">
        <f t="shared" si="45"/>
        <v>7.9615430267062318E-2</v>
      </c>
      <c r="AO511">
        <v>9.7200000000000006</v>
      </c>
      <c r="AP511">
        <v>0.08</v>
      </c>
      <c r="AQ511">
        <v>8.8000000000000007</v>
      </c>
      <c r="AR511">
        <v>0</v>
      </c>
      <c r="AS511">
        <v>500</v>
      </c>
      <c r="AT511" t="s">
        <v>29</v>
      </c>
    </row>
    <row r="512" spans="39:46" x14ac:dyDescent="0.3">
      <c r="AM512">
        <v>254.5</v>
      </c>
      <c r="AN512">
        <f t="shared" si="45"/>
        <v>7.7639317507418398E-2</v>
      </c>
      <c r="AO512">
        <v>9.35</v>
      </c>
      <c r="AP512">
        <v>7.8E-2</v>
      </c>
      <c r="AQ512">
        <v>8.8016000000000005</v>
      </c>
      <c r="AR512">
        <v>0</v>
      </c>
      <c r="AS512">
        <v>500</v>
      </c>
      <c r="AT512" t="s">
        <v>29</v>
      </c>
    </row>
    <row r="513" spans="39:46" x14ac:dyDescent="0.3">
      <c r="AM513">
        <v>255</v>
      </c>
      <c r="AN513">
        <f t="shared" si="45"/>
        <v>7.5662472799208708E-2</v>
      </c>
      <c r="AO513">
        <v>8.98</v>
      </c>
      <c r="AP513">
        <v>7.5999999999999998E-2</v>
      </c>
      <c r="AQ513">
        <v>8.8033999999999999</v>
      </c>
      <c r="AR513">
        <v>0</v>
      </c>
      <c r="AS513">
        <v>500</v>
      </c>
      <c r="AT513" t="s">
        <v>29</v>
      </c>
    </row>
    <row r="514" spans="39:46" x14ac:dyDescent="0.3">
      <c r="AM514">
        <v>255.5</v>
      </c>
      <c r="AN514">
        <f t="shared" si="45"/>
        <v>7.3683432245301675E-2</v>
      </c>
      <c r="AO514">
        <v>8.65</v>
      </c>
      <c r="AP514">
        <v>7.3999999999999996E-2</v>
      </c>
      <c r="AQ514">
        <v>8.8055000000000003</v>
      </c>
      <c r="AR514">
        <v>0</v>
      </c>
      <c r="AS514">
        <v>500</v>
      </c>
      <c r="AT514" t="s">
        <v>29</v>
      </c>
    </row>
    <row r="515" spans="39:46" x14ac:dyDescent="0.3">
      <c r="AM515">
        <v>256</v>
      </c>
      <c r="AN515">
        <f t="shared" si="45"/>
        <v>7.1703738872403555E-2</v>
      </c>
      <c r="AO515">
        <v>8.32</v>
      </c>
      <c r="AP515">
        <v>7.1999999999999995E-2</v>
      </c>
      <c r="AQ515">
        <v>8.8073999999999995</v>
      </c>
      <c r="AR515">
        <v>0</v>
      </c>
      <c r="AS515">
        <v>500</v>
      </c>
      <c r="AT515" t="s">
        <v>29</v>
      </c>
    </row>
    <row r="516" spans="39:46" x14ac:dyDescent="0.3">
      <c r="AM516">
        <v>256.5</v>
      </c>
      <c r="AN516">
        <f t="shared" si="45"/>
        <v>7.0717685459940643E-2</v>
      </c>
      <c r="AO516">
        <v>8.0399999999999991</v>
      </c>
      <c r="AP516">
        <v>7.0999999999999994E-2</v>
      </c>
      <c r="AQ516">
        <v>8.8089999999999993</v>
      </c>
      <c r="AR516">
        <v>0</v>
      </c>
      <c r="AS516">
        <v>500</v>
      </c>
      <c r="AT516" t="s">
        <v>29</v>
      </c>
    </row>
    <row r="517" spans="39:46" x14ac:dyDescent="0.3">
      <c r="AM517">
        <v>257</v>
      </c>
      <c r="AN517">
        <f t="shared" ref="AN517:AN542" si="46">AP517-AP517*AO517/2022</f>
        <v>6.8734169139465881E-2</v>
      </c>
      <c r="AO517">
        <v>7.79</v>
      </c>
      <c r="AP517">
        <v>6.9000000000000006E-2</v>
      </c>
      <c r="AQ517">
        <v>8.8109999999999999</v>
      </c>
      <c r="AR517">
        <v>0</v>
      </c>
      <c r="AS517">
        <v>500</v>
      </c>
      <c r="AT517" t="s">
        <v>29</v>
      </c>
    </row>
    <row r="518" spans="39:46" x14ac:dyDescent="0.3">
      <c r="AM518">
        <v>257.5</v>
      </c>
      <c r="AN518">
        <f t="shared" si="46"/>
        <v>6.6750820969337293E-2</v>
      </c>
      <c r="AO518">
        <v>7.52</v>
      </c>
      <c r="AP518">
        <v>6.7000000000000004E-2</v>
      </c>
      <c r="AQ518">
        <v>8.8125999999999998</v>
      </c>
      <c r="AR518">
        <v>0</v>
      </c>
      <c r="AS518">
        <v>500</v>
      </c>
      <c r="AT518" t="s">
        <v>29</v>
      </c>
    </row>
    <row r="519" spans="39:46" x14ac:dyDescent="0.3">
      <c r="AM519">
        <v>258</v>
      </c>
      <c r="AN519">
        <f t="shared" si="46"/>
        <v>6.4767260138476751E-2</v>
      </c>
      <c r="AO519">
        <v>7.24</v>
      </c>
      <c r="AP519">
        <v>6.5000000000000002E-2</v>
      </c>
      <c r="AQ519">
        <v>8.8140999999999998</v>
      </c>
      <c r="AR519">
        <v>0</v>
      </c>
      <c r="AS519">
        <v>500</v>
      </c>
      <c r="AT519" t="s">
        <v>29</v>
      </c>
    </row>
    <row r="520" spans="39:46" x14ac:dyDescent="0.3">
      <c r="AM520">
        <v>258.5</v>
      </c>
      <c r="AN520">
        <f t="shared" si="46"/>
        <v>6.2783145400593474E-2</v>
      </c>
      <c r="AO520">
        <v>6.96</v>
      </c>
      <c r="AP520">
        <v>6.3E-2</v>
      </c>
      <c r="AQ520">
        <v>8.8162000000000003</v>
      </c>
      <c r="AR520">
        <v>0</v>
      </c>
      <c r="AS520">
        <v>500</v>
      </c>
      <c r="AT520" t="s">
        <v>29</v>
      </c>
    </row>
    <row r="521" spans="39:46" x14ac:dyDescent="0.3">
      <c r="AM521">
        <v>259</v>
      </c>
      <c r="AN521">
        <f t="shared" si="46"/>
        <v>6.1794253214638974E-2</v>
      </c>
      <c r="AO521">
        <v>6.71</v>
      </c>
      <c r="AP521">
        <v>6.2E-2</v>
      </c>
      <c r="AQ521">
        <v>8.8175000000000008</v>
      </c>
      <c r="AR521">
        <v>0</v>
      </c>
      <c r="AS521">
        <v>500</v>
      </c>
      <c r="AT521" t="s">
        <v>29</v>
      </c>
    </row>
    <row r="522" spans="39:46" x14ac:dyDescent="0.3">
      <c r="AM522">
        <v>259.5</v>
      </c>
      <c r="AN522">
        <f t="shared" si="46"/>
        <v>6.0804208704253217E-2</v>
      </c>
      <c r="AO522">
        <v>6.49</v>
      </c>
      <c r="AP522">
        <v>6.0999999999999999E-2</v>
      </c>
      <c r="AQ522">
        <v>8.8190000000000008</v>
      </c>
      <c r="AR522">
        <v>0</v>
      </c>
      <c r="AS522">
        <v>500</v>
      </c>
      <c r="AT522" t="s">
        <v>29</v>
      </c>
    </row>
    <row r="523" spans="39:46" x14ac:dyDescent="0.3">
      <c r="AM523">
        <v>260</v>
      </c>
      <c r="AN523">
        <f t="shared" si="46"/>
        <v>5.8817631058358057E-2</v>
      </c>
      <c r="AO523">
        <v>6.25</v>
      </c>
      <c r="AP523">
        <v>5.8999999999999997E-2</v>
      </c>
      <c r="AQ523">
        <v>8.8209999999999997</v>
      </c>
      <c r="AR523">
        <v>0</v>
      </c>
      <c r="AS523">
        <v>500</v>
      </c>
      <c r="AT523" t="s">
        <v>29</v>
      </c>
    </row>
    <row r="524" spans="39:46" x14ac:dyDescent="0.3">
      <c r="AM524">
        <v>260.5</v>
      </c>
      <c r="AN524">
        <f t="shared" si="46"/>
        <v>5.683086053412463E-2</v>
      </c>
      <c r="AO524">
        <v>6</v>
      </c>
      <c r="AP524">
        <v>5.7000000000000002E-2</v>
      </c>
      <c r="AQ524">
        <v>8.8230000000000004</v>
      </c>
      <c r="AR524">
        <v>0</v>
      </c>
      <c r="AS524">
        <v>500</v>
      </c>
      <c r="AT524" t="s">
        <v>29</v>
      </c>
    </row>
    <row r="525" spans="39:46" x14ac:dyDescent="0.3">
      <c r="AM525">
        <v>261</v>
      </c>
      <c r="AN525">
        <f t="shared" si="46"/>
        <v>5.48433234421365E-2</v>
      </c>
      <c r="AO525">
        <v>5.76</v>
      </c>
      <c r="AP525">
        <v>5.5E-2</v>
      </c>
      <c r="AQ525">
        <v>8.8248999999999995</v>
      </c>
      <c r="AR525">
        <v>0</v>
      </c>
      <c r="AS525">
        <v>500</v>
      </c>
      <c r="AT525" t="s">
        <v>29</v>
      </c>
    </row>
    <row r="526" spans="39:46" x14ac:dyDescent="0.3">
      <c r="AM526">
        <v>261.5</v>
      </c>
      <c r="AN526">
        <f t="shared" si="46"/>
        <v>5.185701285855588E-2</v>
      </c>
      <c r="AO526">
        <v>5.56</v>
      </c>
      <c r="AP526">
        <v>5.1999999999999998E-2</v>
      </c>
      <c r="AQ526">
        <v>8.8272999999999993</v>
      </c>
      <c r="AR526">
        <v>0</v>
      </c>
      <c r="AS526">
        <v>500</v>
      </c>
      <c r="AT526" t="s">
        <v>29</v>
      </c>
    </row>
    <row r="527" spans="39:46" x14ac:dyDescent="0.3">
      <c r="AM527">
        <v>262</v>
      </c>
      <c r="AN527">
        <f t="shared" si="46"/>
        <v>4.9866716122650846E-2</v>
      </c>
      <c r="AO527">
        <v>5.39</v>
      </c>
      <c r="AP527">
        <v>0.05</v>
      </c>
      <c r="AQ527">
        <v>8.8292000000000002</v>
      </c>
      <c r="AR527">
        <v>0</v>
      </c>
      <c r="AS527">
        <v>500</v>
      </c>
      <c r="AT527" t="s">
        <v>29</v>
      </c>
    </row>
    <row r="528" spans="39:46" x14ac:dyDescent="0.3">
      <c r="AM528">
        <v>262.5</v>
      </c>
      <c r="AN528">
        <f t="shared" si="46"/>
        <v>4.7876320474777447E-2</v>
      </c>
      <c r="AO528">
        <v>5.21</v>
      </c>
      <c r="AP528">
        <v>4.8000000000000001E-2</v>
      </c>
      <c r="AQ528">
        <v>8.8313000000000006</v>
      </c>
      <c r="AR528">
        <v>0</v>
      </c>
      <c r="AS528">
        <v>500</v>
      </c>
      <c r="AT528" t="s">
        <v>29</v>
      </c>
    </row>
    <row r="529" spans="39:46" x14ac:dyDescent="0.3">
      <c r="AM529">
        <v>263</v>
      </c>
      <c r="AN529">
        <f t="shared" si="46"/>
        <v>4.6883081107814042E-2</v>
      </c>
      <c r="AO529">
        <v>5.03</v>
      </c>
      <c r="AP529">
        <v>4.7E-2</v>
      </c>
      <c r="AQ529">
        <v>8.8327000000000009</v>
      </c>
      <c r="AR529">
        <v>0</v>
      </c>
      <c r="AS529">
        <v>500</v>
      </c>
      <c r="AT529" t="s">
        <v>29</v>
      </c>
    </row>
    <row r="530" spans="39:46" x14ac:dyDescent="0.3">
      <c r="AM530">
        <v>263.5</v>
      </c>
      <c r="AN530">
        <f t="shared" si="46"/>
        <v>4.4892062314540057E-2</v>
      </c>
      <c r="AO530">
        <v>4.8499999999999996</v>
      </c>
      <c r="AP530">
        <v>4.4999999999999998E-2</v>
      </c>
      <c r="AQ530">
        <v>8.8344000000000005</v>
      </c>
      <c r="AR530">
        <v>0</v>
      </c>
      <c r="AS530">
        <v>500</v>
      </c>
      <c r="AT530" t="s">
        <v>29</v>
      </c>
    </row>
    <row r="531" spans="39:46" x14ac:dyDescent="0.3">
      <c r="AM531">
        <v>264</v>
      </c>
      <c r="AN531">
        <f t="shared" si="46"/>
        <v>4.2900474777448065E-2</v>
      </c>
      <c r="AO531">
        <v>4.68</v>
      </c>
      <c r="AP531">
        <v>4.2999999999999997E-2</v>
      </c>
      <c r="AQ531">
        <v>8.8362999999999996</v>
      </c>
      <c r="AR531">
        <v>0</v>
      </c>
      <c r="AS531">
        <v>500</v>
      </c>
      <c r="AT531" t="s">
        <v>29</v>
      </c>
    </row>
    <row r="532" spans="39:46" x14ac:dyDescent="0.3">
      <c r="AM532">
        <v>264.5</v>
      </c>
      <c r="AN532">
        <f t="shared" si="46"/>
        <v>4.190632047477745E-2</v>
      </c>
      <c r="AO532">
        <v>4.51</v>
      </c>
      <c r="AP532">
        <v>4.2000000000000003E-2</v>
      </c>
      <c r="AQ532">
        <v>8.8377999999999997</v>
      </c>
      <c r="AR532">
        <v>0</v>
      </c>
      <c r="AS532">
        <v>500</v>
      </c>
      <c r="AT532" t="s">
        <v>29</v>
      </c>
    </row>
    <row r="533" spans="39:46" x14ac:dyDescent="0.3">
      <c r="AM533">
        <v>265</v>
      </c>
      <c r="AN533">
        <f t="shared" si="46"/>
        <v>3.9914342235410488E-2</v>
      </c>
      <c r="AO533">
        <v>4.33</v>
      </c>
      <c r="AP533">
        <v>0.04</v>
      </c>
      <c r="AQ533">
        <v>8.8392999999999997</v>
      </c>
      <c r="AR533">
        <v>0</v>
      </c>
      <c r="AS533">
        <v>500</v>
      </c>
      <c r="AT533" t="s">
        <v>29</v>
      </c>
    </row>
    <row r="534" spans="39:46" x14ac:dyDescent="0.3">
      <c r="AM534">
        <v>265.5</v>
      </c>
      <c r="AN534">
        <f t="shared" si="46"/>
        <v>3.8919569732937684E-2</v>
      </c>
      <c r="AO534">
        <v>4.17</v>
      </c>
      <c r="AP534">
        <v>3.9E-2</v>
      </c>
      <c r="AQ534">
        <v>8.8407999999999998</v>
      </c>
      <c r="AR534">
        <v>0</v>
      </c>
      <c r="AS534">
        <v>500</v>
      </c>
      <c r="AT534" t="s">
        <v>29</v>
      </c>
    </row>
    <row r="535" spans="39:46" x14ac:dyDescent="0.3">
      <c r="AM535">
        <v>266</v>
      </c>
      <c r="AN535">
        <f t="shared" si="46"/>
        <v>3.6926622156280911E-2</v>
      </c>
      <c r="AO535">
        <v>4.01</v>
      </c>
      <c r="AP535">
        <v>3.6999999999999998E-2</v>
      </c>
      <c r="AQ535">
        <v>8.8422000000000001</v>
      </c>
      <c r="AR535">
        <v>0</v>
      </c>
      <c r="AS535">
        <v>500</v>
      </c>
      <c r="AT535" t="s">
        <v>29</v>
      </c>
    </row>
    <row r="536" spans="39:46" x14ac:dyDescent="0.3">
      <c r="AM536">
        <v>266.5</v>
      </c>
      <c r="AN536">
        <f t="shared" si="46"/>
        <v>3.4933358061325422E-2</v>
      </c>
      <c r="AO536">
        <v>3.85</v>
      </c>
      <c r="AP536">
        <v>3.5000000000000003E-2</v>
      </c>
      <c r="AQ536">
        <v>8.8439999999999994</v>
      </c>
      <c r="AR536">
        <v>0</v>
      </c>
      <c r="AS536">
        <v>500</v>
      </c>
      <c r="AT536" t="s">
        <v>29</v>
      </c>
    </row>
    <row r="537" spans="39:46" x14ac:dyDescent="0.3">
      <c r="AM537">
        <v>267</v>
      </c>
      <c r="AN537">
        <f t="shared" si="46"/>
        <v>3.3937616221562814E-2</v>
      </c>
      <c r="AO537">
        <v>3.71</v>
      </c>
      <c r="AP537">
        <v>3.4000000000000002E-2</v>
      </c>
      <c r="AQ537">
        <v>8.8458000000000006</v>
      </c>
      <c r="AR537">
        <v>0</v>
      </c>
      <c r="AS537">
        <v>500</v>
      </c>
      <c r="AT537" t="s">
        <v>29</v>
      </c>
    </row>
    <row r="538" spans="39:46" x14ac:dyDescent="0.3">
      <c r="AM538">
        <v>267.5</v>
      </c>
      <c r="AN538">
        <f t="shared" si="46"/>
        <v>3.1943501483679526E-2</v>
      </c>
      <c r="AO538">
        <v>3.57</v>
      </c>
      <c r="AP538">
        <v>3.2000000000000001E-2</v>
      </c>
      <c r="AQ538">
        <v>8.8475000000000001</v>
      </c>
      <c r="AR538">
        <v>0</v>
      </c>
      <c r="AS538">
        <v>500</v>
      </c>
      <c r="AT538" t="s">
        <v>29</v>
      </c>
    </row>
    <row r="539" spans="39:46" x14ac:dyDescent="0.3">
      <c r="AM539">
        <v>268</v>
      </c>
      <c r="AN539">
        <f t="shared" si="46"/>
        <v>2.9948961424332343E-2</v>
      </c>
      <c r="AO539">
        <v>3.44</v>
      </c>
      <c r="AP539">
        <v>0.03</v>
      </c>
      <c r="AQ539">
        <v>8.8493999999999993</v>
      </c>
      <c r="AR539">
        <v>0</v>
      </c>
      <c r="AS539">
        <v>500</v>
      </c>
      <c r="AT539" t="s">
        <v>29</v>
      </c>
    </row>
    <row r="540" spans="39:46" x14ac:dyDescent="0.3">
      <c r="AM540">
        <v>268.5</v>
      </c>
      <c r="AN540">
        <f t="shared" si="46"/>
        <v>2.7954164193867457E-2</v>
      </c>
      <c r="AO540">
        <v>3.31</v>
      </c>
      <c r="AP540">
        <v>2.8000000000000001E-2</v>
      </c>
      <c r="AQ540">
        <v>8.8511000000000006</v>
      </c>
      <c r="AR540">
        <v>0</v>
      </c>
      <c r="AS540">
        <v>500</v>
      </c>
      <c r="AT540" t="s">
        <v>29</v>
      </c>
    </row>
    <row r="541" spans="39:46" x14ac:dyDescent="0.3">
      <c r="AM541">
        <v>269</v>
      </c>
      <c r="AN541">
        <f t="shared" si="46"/>
        <v>2.695780415430267E-2</v>
      </c>
      <c r="AO541">
        <v>3.16</v>
      </c>
      <c r="AP541">
        <v>2.7E-2</v>
      </c>
      <c r="AQ541">
        <v>8.8526000000000007</v>
      </c>
      <c r="AR541">
        <v>0</v>
      </c>
      <c r="AS541">
        <v>500</v>
      </c>
      <c r="AT541" t="s">
        <v>29</v>
      </c>
    </row>
    <row r="542" spans="39:46" x14ac:dyDescent="0.3">
      <c r="AM542">
        <v>269.5</v>
      </c>
      <c r="AN542">
        <f t="shared" si="46"/>
        <v>2.4962289812067263E-2</v>
      </c>
      <c r="AO542">
        <v>3.05</v>
      </c>
      <c r="AP542">
        <v>2.5000000000000001E-2</v>
      </c>
      <c r="AQ542">
        <v>8.8544999999999998</v>
      </c>
      <c r="AR542">
        <v>0</v>
      </c>
      <c r="AS542">
        <v>500</v>
      </c>
      <c r="AT542" t="s">
        <v>29</v>
      </c>
    </row>
  </sheetData>
  <mergeCells count="24">
    <mergeCell ref="T4:T7"/>
    <mergeCell ref="U4:U6"/>
    <mergeCell ref="A6:A12"/>
    <mergeCell ref="Y6:Y12"/>
    <mergeCell ref="Y18:Y24"/>
    <mergeCell ref="A19:A25"/>
    <mergeCell ref="Y30:Y36"/>
    <mergeCell ref="A31:A37"/>
    <mergeCell ref="Y42:Y48"/>
    <mergeCell ref="A43:A49"/>
    <mergeCell ref="A54:A60"/>
    <mergeCell ref="Y54:Y60"/>
    <mergeCell ref="A66:A72"/>
    <mergeCell ref="Y66:Y72"/>
    <mergeCell ref="A77:A83"/>
    <mergeCell ref="Y77:Y83"/>
    <mergeCell ref="A88:A94"/>
    <mergeCell ref="Y88:Y94"/>
    <mergeCell ref="A99:A105"/>
    <mergeCell ref="Y99:Y105"/>
    <mergeCell ref="A110:A116"/>
    <mergeCell ref="Y110:Y116"/>
    <mergeCell ref="A121:A127"/>
    <mergeCell ref="V121:V127"/>
  </mergeCells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963"/>
  <sheetViews>
    <sheetView topLeftCell="N14" zoomScale="70" zoomScaleNormal="70" workbookViewId="0">
      <selection activeCell="N48" sqref="N48"/>
    </sheetView>
  </sheetViews>
  <sheetFormatPr defaultRowHeight="14.4" x14ac:dyDescent="0.3"/>
  <cols>
    <col min="15" max="15" width="15.33203125" customWidth="1"/>
    <col min="16" max="16" width="17.109375" customWidth="1"/>
    <col min="17" max="17" width="18.33203125" customWidth="1"/>
    <col min="18" max="18" width="16.88671875" customWidth="1"/>
  </cols>
  <sheetData>
    <row r="1" spans="1:46" x14ac:dyDescent="0.3">
      <c r="A1" s="1" t="s">
        <v>0</v>
      </c>
      <c r="B1" s="31">
        <v>500</v>
      </c>
      <c r="C1" t="s">
        <v>2</v>
      </c>
      <c r="E1" s="1" t="s">
        <v>4</v>
      </c>
      <c r="F1" s="31">
        <v>0.05</v>
      </c>
      <c r="G1" t="s">
        <v>2</v>
      </c>
    </row>
    <row r="2" spans="1:46" x14ac:dyDescent="0.3">
      <c r="A2" s="1" t="s">
        <v>1</v>
      </c>
      <c r="B2" s="31">
        <v>1</v>
      </c>
      <c r="C2" t="s">
        <v>2</v>
      </c>
      <c r="E2" s="1" t="s">
        <v>10</v>
      </c>
      <c r="F2" s="31">
        <v>2304</v>
      </c>
      <c r="G2" t="s">
        <v>3</v>
      </c>
      <c r="K2" t="s">
        <v>24</v>
      </c>
      <c r="L2">
        <v>9.6300000000000008</v>
      </c>
    </row>
    <row r="3" spans="1:46" ht="43.2" x14ac:dyDescent="0.3">
      <c r="E3" s="1" t="s">
        <v>11</v>
      </c>
      <c r="F3" s="31">
        <v>2304</v>
      </c>
      <c r="G3" t="s">
        <v>3</v>
      </c>
      <c r="O3" t="s">
        <v>19</v>
      </c>
      <c r="P3" s="11" t="s">
        <v>20</v>
      </c>
      <c r="Q3" s="32" t="s">
        <v>22</v>
      </c>
      <c r="R3" s="11" t="s">
        <v>21</v>
      </c>
      <c r="S3" s="32" t="s">
        <v>23</v>
      </c>
      <c r="T3" t="s">
        <v>30</v>
      </c>
      <c r="U3" t="s">
        <v>30</v>
      </c>
    </row>
    <row r="4" spans="1:46" x14ac:dyDescent="0.3">
      <c r="O4" s="13">
        <v>50</v>
      </c>
      <c r="P4" s="14">
        <f>K13-K9</f>
        <v>7.2931380021047971</v>
      </c>
      <c r="Q4" s="16">
        <f>$L$2-P4</f>
        <v>2.3368619978952037</v>
      </c>
      <c r="R4" s="14">
        <f>AI13-AI9</f>
        <v>7.2725702730140114</v>
      </c>
      <c r="S4" s="16">
        <f>$L$2-R4</f>
        <v>2.3574297269859894</v>
      </c>
      <c r="T4" s="38">
        <f>SLOPE(O4:O6,Q4:Q6)</f>
        <v>1558.5986854617086</v>
      </c>
      <c r="U4" s="37">
        <f>SLOPE(O4:O6,S4:S6)</f>
        <v>2507.0812197711239</v>
      </c>
      <c r="AM4">
        <v>0.5</v>
      </c>
      <c r="AN4">
        <f>AP4-AP4*AO4/2022</f>
        <v>0</v>
      </c>
      <c r="AO4">
        <v>3.97</v>
      </c>
      <c r="AP4">
        <v>0</v>
      </c>
      <c r="AQ4">
        <v>8.8115000000000006</v>
      </c>
      <c r="AR4">
        <v>2</v>
      </c>
      <c r="AS4">
        <v>500</v>
      </c>
      <c r="AT4" t="s">
        <v>29</v>
      </c>
    </row>
    <row r="5" spans="1:46" x14ac:dyDescent="0.3">
      <c r="O5" s="13">
        <v>100</v>
      </c>
      <c r="P5" s="12">
        <f>K26-K22</f>
        <v>7.2632299069586743</v>
      </c>
      <c r="Q5" s="16">
        <f>$L$2-P5</f>
        <v>2.3667700930413265</v>
      </c>
      <c r="R5" s="14">
        <f>AI25-AI21</f>
        <v>7.2539396582704159</v>
      </c>
      <c r="S5" s="16">
        <f>$L$2-R5</f>
        <v>2.3760603417295849</v>
      </c>
      <c r="T5" s="38"/>
      <c r="U5" s="37"/>
      <c r="AM5">
        <v>1</v>
      </c>
      <c r="AN5">
        <f t="shared" ref="AN5:AN68" si="0">AP5-AP5*AO5/2022</f>
        <v>0</v>
      </c>
      <c r="AO5">
        <v>3.98</v>
      </c>
      <c r="AP5">
        <v>0</v>
      </c>
      <c r="AQ5">
        <v>8.8114000000000008</v>
      </c>
      <c r="AR5">
        <v>0</v>
      </c>
      <c r="AS5">
        <v>500</v>
      </c>
      <c r="AT5" t="s">
        <v>29</v>
      </c>
    </row>
    <row r="6" spans="1:46" ht="15" customHeight="1" x14ac:dyDescent="0.3">
      <c r="A6" s="36" t="s">
        <v>43</v>
      </c>
      <c r="B6" t="s">
        <v>5</v>
      </c>
      <c r="C6" t="s">
        <v>14</v>
      </c>
      <c r="D6" t="s">
        <v>15</v>
      </c>
      <c r="E6" t="s">
        <v>6</v>
      </c>
      <c r="F6" t="s">
        <v>7</v>
      </c>
      <c r="G6" t="s">
        <v>12</v>
      </c>
      <c r="H6" t="s">
        <v>13</v>
      </c>
      <c r="J6" t="s">
        <v>8</v>
      </c>
      <c r="K6" t="s">
        <v>9</v>
      </c>
      <c r="L6" t="s">
        <v>16</v>
      </c>
      <c r="O6" s="13">
        <v>150</v>
      </c>
      <c r="P6" s="12">
        <f>K38-K34</f>
        <v>7.2290717837969041</v>
      </c>
      <c r="Q6" s="16">
        <f>$L$2-P6</f>
        <v>2.4009282162030967</v>
      </c>
      <c r="R6" s="14">
        <f>AI37-AI33</f>
        <v>7.2327385472276537</v>
      </c>
      <c r="S6" s="16">
        <f>$L$2-R6</f>
        <v>2.397261452772347</v>
      </c>
      <c r="T6" s="38"/>
      <c r="U6" s="37"/>
      <c r="Y6" s="36" t="s">
        <v>28</v>
      </c>
      <c r="Z6" t="s">
        <v>5</v>
      </c>
      <c r="AA6" t="s">
        <v>14</v>
      </c>
      <c r="AB6" t="s">
        <v>15</v>
      </c>
      <c r="AC6" t="s">
        <v>6</v>
      </c>
      <c r="AD6" t="s">
        <v>7</v>
      </c>
      <c r="AE6" t="s">
        <v>12</v>
      </c>
      <c r="AF6" t="s">
        <v>13</v>
      </c>
      <c r="AH6" t="s">
        <v>8</v>
      </c>
      <c r="AI6" t="s">
        <v>9</v>
      </c>
      <c r="AJ6" t="s">
        <v>16</v>
      </c>
      <c r="AM6">
        <v>1.5</v>
      </c>
      <c r="AN6">
        <f t="shared" si="0"/>
        <v>0</v>
      </c>
      <c r="AO6">
        <v>3.97</v>
      </c>
      <c r="AP6">
        <v>0</v>
      </c>
      <c r="AQ6">
        <v>8.8116000000000003</v>
      </c>
      <c r="AR6">
        <v>0</v>
      </c>
      <c r="AS6">
        <v>500</v>
      </c>
      <c r="AT6" t="s">
        <v>29</v>
      </c>
    </row>
    <row r="7" spans="1:46" x14ac:dyDescent="0.3">
      <c r="A7" s="36"/>
      <c r="B7">
        <v>135</v>
      </c>
      <c r="C7">
        <v>2139.6901899999998</v>
      </c>
      <c r="D7">
        <v>691.06335000000001</v>
      </c>
      <c r="E7" s="3">
        <f>B7*$F$1</f>
        <v>6.75</v>
      </c>
      <c r="F7" s="3">
        <f>$B$1*$B$2/$E7</f>
        <v>74.074074074074076</v>
      </c>
      <c r="G7" s="3">
        <f>(C7-$F$2/2)*$F$1</f>
        <v>49.384509499999993</v>
      </c>
      <c r="H7" s="3">
        <f>(D7-$F$3/2)*$F$1</f>
        <v>-23.046832500000001</v>
      </c>
      <c r="I7" s="31"/>
      <c r="J7" s="3">
        <f>G7*F7/$B$1</f>
        <v>7.3162236296296284</v>
      </c>
      <c r="K7" s="3">
        <f>H7*F7/$B$1</f>
        <v>-3.4143455555555557</v>
      </c>
      <c r="L7" s="3">
        <f>F7</f>
        <v>74.074074074074076</v>
      </c>
      <c r="O7" s="13">
        <v>170</v>
      </c>
      <c r="P7" s="12">
        <f>K50-K46</f>
        <v>7.1956068852533974</v>
      </c>
      <c r="Q7" s="16">
        <f>$L$2-P7</f>
        <v>2.4343931147466034</v>
      </c>
      <c r="R7" s="14"/>
      <c r="S7" s="16"/>
      <c r="T7" s="38"/>
      <c r="U7" s="3"/>
      <c r="Y7" s="36"/>
      <c r="Z7">
        <v>135</v>
      </c>
      <c r="AA7">
        <v>2139.4589799999999</v>
      </c>
      <c r="AB7">
        <v>692.92816000000005</v>
      </c>
      <c r="AC7" s="3">
        <f>Z7*$F$1</f>
        <v>6.75</v>
      </c>
      <c r="AD7" s="3">
        <f>$B$1*$B$2/$AC7</f>
        <v>74.074074074074076</v>
      </c>
      <c r="AE7" s="3">
        <f>(AA7-$F$2/2)*$F$1</f>
        <v>49.372948999999998</v>
      </c>
      <c r="AF7" s="3">
        <f>(AB7-$F$3/2)*$F$1</f>
        <v>-22.953592</v>
      </c>
      <c r="AG7" s="31"/>
      <c r="AH7" s="3">
        <f>AE7*AD7/$B$1</f>
        <v>7.314510962962963</v>
      </c>
      <c r="AI7" s="3">
        <f>AF7*AD7/$B$1</f>
        <v>-3.4005321481481481</v>
      </c>
      <c r="AJ7" s="3">
        <f>AD7</f>
        <v>74.074074074074076</v>
      </c>
      <c r="AM7">
        <v>2</v>
      </c>
      <c r="AN7">
        <f t="shared" si="0"/>
        <v>0</v>
      </c>
      <c r="AO7">
        <v>3.97</v>
      </c>
      <c r="AP7">
        <v>0</v>
      </c>
      <c r="AQ7">
        <v>8.8114000000000008</v>
      </c>
      <c r="AR7">
        <v>0</v>
      </c>
      <c r="AS7">
        <v>500</v>
      </c>
      <c r="AT7" t="s">
        <v>29</v>
      </c>
    </row>
    <row r="8" spans="1:46" x14ac:dyDescent="0.3">
      <c r="A8" s="36"/>
      <c r="B8">
        <v>119</v>
      </c>
      <c r="C8">
        <v>767.32232999999997</v>
      </c>
      <c r="D8">
        <v>730.29529000000002</v>
      </c>
      <c r="E8" s="3">
        <f>B8*$F$1</f>
        <v>5.95</v>
      </c>
      <c r="F8" s="3">
        <f>$B$1*$B$2/$E8</f>
        <v>84.033613445378151</v>
      </c>
      <c r="G8" s="3">
        <f>(C8-$F$2/2)*$F$1</f>
        <v>-19.233883500000005</v>
      </c>
      <c r="H8" s="3">
        <f>(D8-$F$3/2)*$F$1</f>
        <v>-21.0852355</v>
      </c>
      <c r="I8" s="31"/>
      <c r="J8" s="3">
        <f>G8*F8/$B$1</f>
        <v>-3.2325854621848746</v>
      </c>
      <c r="K8" s="3">
        <f>H8*F8/$B$1</f>
        <v>-3.5437370588235293</v>
      </c>
      <c r="L8" s="3">
        <f>F8</f>
        <v>84.033613445378151</v>
      </c>
      <c r="T8" s="3"/>
      <c r="U8" s="3"/>
      <c r="Y8" s="36"/>
      <c r="Z8">
        <v>119</v>
      </c>
      <c r="AA8">
        <v>766.99774000000002</v>
      </c>
      <c r="AB8">
        <v>732.02844000000005</v>
      </c>
      <c r="AC8" s="3">
        <f>Z8*$F$1</f>
        <v>5.95</v>
      </c>
      <c r="AD8" s="3">
        <f>$B$1*$B$2/$AC8</f>
        <v>84.033613445378151</v>
      </c>
      <c r="AE8" s="3">
        <f>(AA8-$F$2/2)*$F$1</f>
        <v>-19.250112999999999</v>
      </c>
      <c r="AF8" s="3">
        <f>(AB8-$F$3/2)*$F$1</f>
        <v>-20.998577999999998</v>
      </c>
      <c r="AG8" s="31"/>
      <c r="AH8" s="3">
        <f>AE8*AD8/$B$1</f>
        <v>-3.2353131092436973</v>
      </c>
      <c r="AI8" s="3">
        <f>AF8*AD8/$B$1</f>
        <v>-3.5291727731092433</v>
      </c>
      <c r="AJ8" s="3">
        <f>AD8</f>
        <v>84.033613445378151</v>
      </c>
      <c r="AM8">
        <v>2.5</v>
      </c>
      <c r="AN8">
        <f t="shared" si="0"/>
        <v>0</v>
      </c>
      <c r="AO8">
        <v>3.97</v>
      </c>
      <c r="AP8">
        <v>0</v>
      </c>
      <c r="AQ8">
        <v>8.8115000000000006</v>
      </c>
      <c r="AR8">
        <v>0</v>
      </c>
      <c r="AS8">
        <v>500</v>
      </c>
      <c r="AT8" t="s">
        <v>29</v>
      </c>
    </row>
    <row r="9" spans="1:46" x14ac:dyDescent="0.3">
      <c r="A9" s="36"/>
      <c r="E9" s="3"/>
      <c r="F9" s="3"/>
      <c r="G9" s="3"/>
      <c r="H9" s="3"/>
      <c r="I9" s="6" t="s">
        <v>18</v>
      </c>
      <c r="J9" s="7">
        <f>AVERAGE(J7:J8)</f>
        <v>2.0418190837223769</v>
      </c>
      <c r="K9" s="7">
        <f>AVERAGE(K7:K8)</f>
        <v>-3.4790413071895427</v>
      </c>
      <c r="L9" s="7">
        <f>AVERAGE(L7:L8)</f>
        <v>79.053843759726107</v>
      </c>
      <c r="O9" s="13"/>
      <c r="P9" s="12"/>
      <c r="Q9" s="16"/>
      <c r="R9" s="14"/>
      <c r="S9" s="3"/>
      <c r="T9" s="3"/>
      <c r="U9" s="3"/>
      <c r="Y9" s="36"/>
      <c r="AC9" s="3"/>
      <c r="AD9" s="3"/>
      <c r="AE9" s="3"/>
      <c r="AF9" s="3"/>
      <c r="AG9" s="6" t="s">
        <v>18</v>
      </c>
      <c r="AH9" s="7">
        <f>AVERAGE(AH7:AH8)</f>
        <v>2.0395989268596328</v>
      </c>
      <c r="AI9" s="7">
        <f>AVERAGE(AI7:AI8)</f>
        <v>-3.4648524606286957</v>
      </c>
      <c r="AJ9" s="7">
        <f>AVERAGE(AJ7:AJ8)</f>
        <v>79.053843759726107</v>
      </c>
      <c r="AM9">
        <v>3</v>
      </c>
      <c r="AN9">
        <f t="shared" si="0"/>
        <v>0</v>
      </c>
      <c r="AO9">
        <v>3.97</v>
      </c>
      <c r="AP9">
        <v>0</v>
      </c>
      <c r="AQ9">
        <v>8.8115000000000006</v>
      </c>
      <c r="AR9">
        <v>0</v>
      </c>
      <c r="AS9">
        <v>500</v>
      </c>
      <c r="AT9" t="s">
        <v>29</v>
      </c>
    </row>
    <row r="10" spans="1:46" x14ac:dyDescent="0.3">
      <c r="A10" s="36"/>
      <c r="B10">
        <v>118</v>
      </c>
      <c r="C10">
        <v>1115.75757</v>
      </c>
      <c r="D10">
        <v>1608.0682400000001</v>
      </c>
      <c r="E10" s="3">
        <f t="shared" ref="E10:E12" si="1">B10*$F$1</f>
        <v>5.9</v>
      </c>
      <c r="F10" s="3">
        <f t="shared" ref="F10:F12" si="2">$B$1*$B$2/$E10</f>
        <v>84.745762711864401</v>
      </c>
      <c r="G10" s="3">
        <f t="shared" ref="G10:G12" si="3">(C10-$F$2/2)*$F$1</f>
        <v>-1.8121215000000008</v>
      </c>
      <c r="H10" s="3">
        <f t="shared" ref="H10:H12" si="4">(D10-$F$3/2)*$F$1</f>
        <v>22.803412000000005</v>
      </c>
      <c r="I10" s="31"/>
      <c r="J10" s="3">
        <f t="shared" ref="J10:J12" si="5">G10*F10/$B$1</f>
        <v>-0.30713923728813569</v>
      </c>
      <c r="K10" s="3">
        <f t="shared" ref="K10:K12" si="6">H10*F10/$B$1</f>
        <v>3.8649850847457632</v>
      </c>
      <c r="L10" s="3">
        <f t="shared" ref="L10:L12" si="7">F10</f>
        <v>84.745762711864401</v>
      </c>
      <c r="O10" s="12"/>
      <c r="P10" s="12"/>
      <c r="Q10" s="3"/>
      <c r="R10" s="3"/>
      <c r="S10" s="3"/>
      <c r="T10" s="3"/>
      <c r="U10" s="3"/>
      <c r="Y10" s="36"/>
      <c r="Z10">
        <v>118</v>
      </c>
      <c r="AA10">
        <v>1115.47839</v>
      </c>
      <c r="AB10">
        <v>1608.4465299999999</v>
      </c>
      <c r="AC10" s="3">
        <f t="shared" ref="AC10:AC12" si="8">Z10*$F$1</f>
        <v>5.9</v>
      </c>
      <c r="AD10" s="3">
        <f>$B$1*$B$2/$AC10</f>
        <v>84.745762711864401</v>
      </c>
      <c r="AE10" s="3">
        <f t="shared" ref="AE10:AE12" si="9">(AA10-$F$2/2)*$F$1</f>
        <v>-1.8260805000000007</v>
      </c>
      <c r="AF10" s="3">
        <f t="shared" ref="AF10:AF12" si="10">(AB10-$F$3/2)*$F$1</f>
        <v>22.822326499999999</v>
      </c>
      <c r="AG10" s="31"/>
      <c r="AH10" s="3">
        <f t="shared" ref="AH10:AH12" si="11">AE10*AD10/$B$1</f>
        <v>-0.30950516949152551</v>
      </c>
      <c r="AI10" s="3">
        <f t="shared" ref="AI10:AI12" si="12">AF10*AD10/$B$1</f>
        <v>3.8681909322033894</v>
      </c>
      <c r="AJ10" s="3">
        <f t="shared" ref="AJ10:AJ12" si="13">AD10</f>
        <v>84.745762711864401</v>
      </c>
      <c r="AM10">
        <v>3.5</v>
      </c>
      <c r="AN10">
        <f t="shared" si="0"/>
        <v>0</v>
      </c>
      <c r="AO10">
        <v>3.96</v>
      </c>
      <c r="AP10">
        <v>0</v>
      </c>
      <c r="AQ10">
        <v>8.8112999999999992</v>
      </c>
      <c r="AR10">
        <v>0</v>
      </c>
      <c r="AS10">
        <v>500</v>
      </c>
      <c r="AT10" t="s">
        <v>29</v>
      </c>
    </row>
    <row r="11" spans="1:46" x14ac:dyDescent="0.3">
      <c r="A11" s="36"/>
      <c r="B11">
        <v>138</v>
      </c>
      <c r="C11">
        <v>121.52607999999999</v>
      </c>
      <c r="D11">
        <v>1673.30908</v>
      </c>
      <c r="E11" s="3">
        <f t="shared" si="1"/>
        <v>6.9</v>
      </c>
      <c r="F11" s="3">
        <f t="shared" si="2"/>
        <v>72.463768115942031</v>
      </c>
      <c r="G11" s="3">
        <f t="shared" si="3"/>
        <v>-51.523696000000001</v>
      </c>
      <c r="H11" s="3">
        <f t="shared" si="4"/>
        <v>26.065454000000003</v>
      </c>
      <c r="I11" s="31"/>
      <c r="J11" s="3">
        <f t="shared" si="5"/>
        <v>-7.4672023188405801</v>
      </c>
      <c r="K11" s="3">
        <f t="shared" si="6"/>
        <v>3.7776020289855077</v>
      </c>
      <c r="L11" s="3">
        <f t="shared" si="7"/>
        <v>72.463768115942031</v>
      </c>
      <c r="O11" s="12"/>
      <c r="P11" s="12"/>
      <c r="Q11" s="3"/>
      <c r="R11" s="3"/>
      <c r="S11" s="3"/>
      <c r="T11" s="3"/>
      <c r="U11" s="3"/>
      <c r="Y11" s="36"/>
      <c r="Z11">
        <v>138</v>
      </c>
      <c r="AA11">
        <v>121.15501</v>
      </c>
      <c r="AB11">
        <v>1673.6632099999999</v>
      </c>
      <c r="AC11" s="3">
        <f t="shared" si="8"/>
        <v>6.9</v>
      </c>
      <c r="AD11" s="3">
        <f>$B$1*$B$2/$AC11</f>
        <v>72.463768115942031</v>
      </c>
      <c r="AE11" s="3">
        <f t="shared" si="9"/>
        <v>-51.542249500000004</v>
      </c>
      <c r="AF11" s="3">
        <f t="shared" si="10"/>
        <v>26.083160499999998</v>
      </c>
      <c r="AG11" s="31"/>
      <c r="AH11" s="3">
        <f t="shared" si="11"/>
        <v>-7.4698912318840582</v>
      </c>
      <c r="AI11" s="3">
        <f t="shared" si="12"/>
        <v>3.7801681884057969</v>
      </c>
      <c r="AJ11" s="3">
        <f t="shared" si="13"/>
        <v>72.463768115942031</v>
      </c>
      <c r="AM11">
        <v>4</v>
      </c>
      <c r="AN11">
        <f t="shared" si="0"/>
        <v>0</v>
      </c>
      <c r="AO11">
        <v>3.95</v>
      </c>
      <c r="AP11">
        <v>0</v>
      </c>
      <c r="AQ11">
        <v>8.8112999999999992</v>
      </c>
      <c r="AR11">
        <v>0</v>
      </c>
      <c r="AS11">
        <v>500</v>
      </c>
      <c r="AT11" t="s">
        <v>29</v>
      </c>
    </row>
    <row r="12" spans="1:46" x14ac:dyDescent="0.3">
      <c r="A12" s="36"/>
      <c r="B12">
        <v>138</v>
      </c>
      <c r="C12">
        <v>2091.1752900000001</v>
      </c>
      <c r="D12">
        <v>1676.3590099999999</v>
      </c>
      <c r="E12" s="3">
        <f t="shared" si="1"/>
        <v>6.9</v>
      </c>
      <c r="F12" s="3">
        <f t="shared" si="2"/>
        <v>72.463768115942031</v>
      </c>
      <c r="G12" s="3">
        <f t="shared" si="3"/>
        <v>46.958764500000008</v>
      </c>
      <c r="H12" s="3">
        <f t="shared" si="4"/>
        <v>26.217950499999997</v>
      </c>
      <c r="I12" s="31"/>
      <c r="J12" s="3">
        <f t="shared" si="5"/>
        <v>6.8056180434782618</v>
      </c>
      <c r="K12" s="3">
        <f t="shared" si="6"/>
        <v>3.7997029710144927</v>
      </c>
      <c r="L12" s="3">
        <f t="shared" si="7"/>
        <v>72.463768115942031</v>
      </c>
      <c r="O12" s="12"/>
      <c r="P12" s="12"/>
      <c r="Q12" s="3"/>
      <c r="R12" s="3"/>
      <c r="S12" s="3"/>
      <c r="T12" s="3"/>
      <c r="U12" s="3"/>
      <c r="Y12" s="36"/>
      <c r="Z12">
        <v>139</v>
      </c>
      <c r="AA12">
        <v>2090.8100599999998</v>
      </c>
      <c r="AB12">
        <v>1676.69641</v>
      </c>
      <c r="AC12" s="3">
        <f t="shared" si="8"/>
        <v>6.95</v>
      </c>
      <c r="AD12" s="3">
        <f>$B$1*$B$2/$AC12</f>
        <v>71.942446043165461</v>
      </c>
      <c r="AE12" s="3">
        <f t="shared" si="9"/>
        <v>46.940502999999993</v>
      </c>
      <c r="AF12" s="3">
        <f t="shared" si="10"/>
        <v>26.234820500000001</v>
      </c>
      <c r="AG12" s="31"/>
      <c r="AH12" s="3">
        <f t="shared" si="11"/>
        <v>6.7540292086330922</v>
      </c>
      <c r="AI12" s="3">
        <f t="shared" si="12"/>
        <v>3.7747943165467621</v>
      </c>
      <c r="AJ12" s="3">
        <f t="shared" si="13"/>
        <v>71.942446043165461</v>
      </c>
      <c r="AM12">
        <v>4.5</v>
      </c>
      <c r="AN12">
        <f t="shared" si="0"/>
        <v>0</v>
      </c>
      <c r="AO12">
        <v>3.95</v>
      </c>
      <c r="AP12">
        <v>0</v>
      </c>
      <c r="AQ12">
        <v>8.8111999999999995</v>
      </c>
      <c r="AR12">
        <v>0</v>
      </c>
      <c r="AS12">
        <v>500</v>
      </c>
      <c r="AT12" t="s">
        <v>29</v>
      </c>
    </row>
    <row r="13" spans="1:46" x14ac:dyDescent="0.3">
      <c r="A13" s="5"/>
      <c r="B13" s="31"/>
      <c r="C13" s="3"/>
      <c r="D13" s="3"/>
      <c r="E13" s="3"/>
      <c r="F13" s="3"/>
      <c r="G13" s="3"/>
      <c r="H13" s="3"/>
      <c r="I13" s="6" t="s">
        <v>17</v>
      </c>
      <c r="J13" s="7">
        <f>AVERAGE(J10:J12)</f>
        <v>-0.32290783755015146</v>
      </c>
      <c r="K13" s="7">
        <f>AVERAGE(K10:K12)</f>
        <v>3.8140966949152548</v>
      </c>
      <c r="L13" s="7">
        <f>AVERAGE(L10:L12)</f>
        <v>76.557766314582821</v>
      </c>
      <c r="M13" t="s">
        <v>2</v>
      </c>
      <c r="O13" s="12"/>
      <c r="P13" s="12"/>
      <c r="Q13" s="3"/>
      <c r="R13" s="3"/>
      <c r="S13" s="3"/>
      <c r="T13" s="3"/>
      <c r="U13" s="3"/>
      <c r="Y13" s="5"/>
      <c r="Z13" s="31"/>
      <c r="AA13" s="3"/>
      <c r="AB13" s="3"/>
      <c r="AC13" s="3"/>
      <c r="AD13" s="3"/>
      <c r="AE13" s="3"/>
      <c r="AF13" s="3"/>
      <c r="AG13" s="6" t="s">
        <v>17</v>
      </c>
      <c r="AH13" s="7">
        <f>AVERAGE(AH10:AH12)</f>
        <v>-0.34178906424749717</v>
      </c>
      <c r="AI13" s="7">
        <f>AVERAGE(AI10:AI12)</f>
        <v>3.8077178123853161</v>
      </c>
      <c r="AJ13" s="7">
        <f>AVERAGE(AJ10:AJ12)</f>
        <v>76.38399229032396</v>
      </c>
      <c r="AK13" t="s">
        <v>2</v>
      </c>
      <c r="AM13">
        <v>5</v>
      </c>
      <c r="AN13">
        <f t="shared" si="0"/>
        <v>0</v>
      </c>
      <c r="AO13">
        <v>3.94</v>
      </c>
      <c r="AP13">
        <v>0</v>
      </c>
      <c r="AQ13">
        <v>8.8112999999999992</v>
      </c>
      <c r="AR13">
        <v>0</v>
      </c>
      <c r="AS13">
        <v>500</v>
      </c>
      <c r="AT13" t="s">
        <v>29</v>
      </c>
    </row>
    <row r="14" spans="1:46" ht="15" customHeight="1" x14ac:dyDescent="0.3">
      <c r="A14" s="5"/>
      <c r="B14" s="31"/>
      <c r="C14" s="3"/>
      <c r="D14" s="3"/>
      <c r="E14" s="3"/>
      <c r="F14" s="3"/>
      <c r="G14" s="3"/>
      <c r="H14" s="3"/>
      <c r="I14" s="6"/>
      <c r="J14" s="8" t="s">
        <v>0</v>
      </c>
      <c r="K14" s="9">
        <f>K13-K9</f>
        <v>7.2931380021047971</v>
      </c>
      <c r="L14" s="7" t="s">
        <v>2</v>
      </c>
      <c r="O14" s="12"/>
      <c r="P14" s="12"/>
      <c r="Q14" s="3"/>
      <c r="R14" s="3"/>
      <c r="S14" s="3"/>
      <c r="T14" s="3"/>
      <c r="U14" s="3"/>
      <c r="Y14" s="5"/>
      <c r="Z14" s="31"/>
      <c r="AA14" s="3"/>
      <c r="AB14" s="3"/>
      <c r="AC14" s="3"/>
      <c r="AD14" s="3"/>
      <c r="AE14" s="3"/>
      <c r="AF14" s="3"/>
      <c r="AG14" s="6"/>
      <c r="AH14" s="8" t="s">
        <v>0</v>
      </c>
      <c r="AI14" s="9">
        <f>AI13-AI9</f>
        <v>7.2725702730140114</v>
      </c>
      <c r="AJ14" s="7" t="s">
        <v>2</v>
      </c>
      <c r="AM14">
        <v>5.5</v>
      </c>
      <c r="AN14">
        <f t="shared" si="0"/>
        <v>0</v>
      </c>
      <c r="AO14">
        <v>3.94</v>
      </c>
      <c r="AP14">
        <v>0</v>
      </c>
      <c r="AQ14">
        <v>8.8112999999999992</v>
      </c>
      <c r="AR14">
        <v>0</v>
      </c>
      <c r="AS14">
        <v>500</v>
      </c>
      <c r="AT14" t="s">
        <v>29</v>
      </c>
    </row>
    <row r="15" spans="1:46" x14ac:dyDescent="0.3">
      <c r="A15" s="5"/>
      <c r="B15" s="31"/>
      <c r="C15" s="3"/>
      <c r="D15" s="3"/>
      <c r="E15" s="3"/>
      <c r="F15" s="3"/>
      <c r="G15" s="3"/>
      <c r="H15" s="3"/>
      <c r="J15" s="3"/>
      <c r="K15" s="3"/>
      <c r="L15" s="3"/>
      <c r="O15" s="12"/>
      <c r="P15" s="12"/>
      <c r="Q15" s="3"/>
      <c r="R15" s="19"/>
      <c r="Y15" s="5"/>
      <c r="Z15" s="31"/>
      <c r="AA15" s="3"/>
      <c r="AB15" s="3"/>
      <c r="AC15" s="3"/>
      <c r="AD15" s="3"/>
      <c r="AE15" s="3"/>
      <c r="AF15" s="3"/>
      <c r="AH15" s="3"/>
      <c r="AI15" s="3"/>
      <c r="AJ15" s="3"/>
      <c r="AM15">
        <v>6</v>
      </c>
      <c r="AN15">
        <f t="shared" si="0"/>
        <v>0</v>
      </c>
      <c r="AO15">
        <v>3.94</v>
      </c>
      <c r="AP15">
        <v>0</v>
      </c>
      <c r="AQ15">
        <v>8.8111999999999995</v>
      </c>
      <c r="AR15">
        <v>0</v>
      </c>
      <c r="AS15">
        <v>500</v>
      </c>
      <c r="AT15" t="s">
        <v>29</v>
      </c>
    </row>
    <row r="16" spans="1:46" x14ac:dyDescent="0.3">
      <c r="O16" s="17"/>
      <c r="P16" s="17"/>
      <c r="Q16" s="17"/>
      <c r="AM16">
        <v>6.5</v>
      </c>
      <c r="AN16">
        <f t="shared" si="0"/>
        <v>0</v>
      </c>
      <c r="AO16">
        <v>3.87</v>
      </c>
      <c r="AP16">
        <v>0</v>
      </c>
      <c r="AQ16">
        <v>8.8110999999999997</v>
      </c>
      <c r="AR16">
        <v>0</v>
      </c>
      <c r="AS16">
        <v>500</v>
      </c>
      <c r="AT16" t="s">
        <v>29</v>
      </c>
    </row>
    <row r="17" spans="1:46" x14ac:dyDescent="0.3">
      <c r="O17" s="17"/>
      <c r="P17" s="18"/>
      <c r="Q17" s="17"/>
      <c r="AM17">
        <v>7</v>
      </c>
      <c r="AN17">
        <f t="shared" si="0"/>
        <v>0</v>
      </c>
      <c r="AO17">
        <v>3.66</v>
      </c>
      <c r="AP17">
        <v>0</v>
      </c>
      <c r="AQ17">
        <v>8.8117000000000001</v>
      </c>
      <c r="AR17">
        <v>0</v>
      </c>
      <c r="AS17">
        <v>500</v>
      </c>
      <c r="AT17" t="s">
        <v>29</v>
      </c>
    </row>
    <row r="18" spans="1:46" ht="15" customHeight="1" x14ac:dyDescent="0.3">
      <c r="O18" s="17"/>
      <c r="P18" s="17"/>
      <c r="Q18" s="17"/>
      <c r="R18" s="3"/>
      <c r="S18" s="3"/>
      <c r="T18" s="3"/>
      <c r="U18" s="3"/>
      <c r="Y18" s="36" t="s">
        <v>40</v>
      </c>
      <c r="Z18" t="s">
        <v>5</v>
      </c>
      <c r="AA18" t="s">
        <v>14</v>
      </c>
      <c r="AB18" t="s">
        <v>15</v>
      </c>
      <c r="AC18" t="s">
        <v>6</v>
      </c>
      <c r="AD18" t="s">
        <v>7</v>
      </c>
      <c r="AE18" t="s">
        <v>12</v>
      </c>
      <c r="AF18" t="s">
        <v>13</v>
      </c>
      <c r="AH18" t="s">
        <v>8</v>
      </c>
      <c r="AI18" t="s">
        <v>9</v>
      </c>
      <c r="AJ18" t="s">
        <v>16</v>
      </c>
      <c r="AM18">
        <v>7.5</v>
      </c>
      <c r="AN18">
        <f t="shared" si="0"/>
        <v>0</v>
      </c>
      <c r="AO18">
        <v>3.76</v>
      </c>
      <c r="AP18">
        <v>0</v>
      </c>
      <c r="AQ18">
        <v>8.8117000000000001</v>
      </c>
      <c r="AR18">
        <v>0</v>
      </c>
      <c r="AS18">
        <v>500</v>
      </c>
      <c r="AT18" t="s">
        <v>29</v>
      </c>
    </row>
    <row r="19" spans="1:46" ht="15" customHeight="1" x14ac:dyDescent="0.3">
      <c r="A19" s="36" t="s">
        <v>40</v>
      </c>
      <c r="B19" t="s">
        <v>5</v>
      </c>
      <c r="C19" t="s">
        <v>14</v>
      </c>
      <c r="D19" t="s">
        <v>15</v>
      </c>
      <c r="E19" t="s">
        <v>6</v>
      </c>
      <c r="F19" t="s">
        <v>7</v>
      </c>
      <c r="G19" t="s">
        <v>12</v>
      </c>
      <c r="H19" t="s">
        <v>13</v>
      </c>
      <c r="J19" t="s">
        <v>8</v>
      </c>
      <c r="K19" t="s">
        <v>9</v>
      </c>
      <c r="L19" t="s">
        <v>16</v>
      </c>
      <c r="O19" s="17"/>
      <c r="P19" s="17"/>
      <c r="Q19" s="17"/>
      <c r="R19" s="3"/>
      <c r="S19" s="3"/>
      <c r="T19" s="3"/>
      <c r="U19" s="3"/>
      <c r="Y19" s="36"/>
      <c r="Z19">
        <v>135</v>
      </c>
      <c r="AA19">
        <v>2139.52954</v>
      </c>
      <c r="AB19">
        <v>699.50274999999999</v>
      </c>
      <c r="AC19" s="3">
        <f>Z19*$F$1</f>
        <v>6.75</v>
      </c>
      <c r="AD19" s="3">
        <f>$B$1*$B$2/$AC19</f>
        <v>74.074074074074076</v>
      </c>
      <c r="AE19" s="3">
        <f>(AA19-$F$2/2)*$F$1</f>
        <v>49.376477000000001</v>
      </c>
      <c r="AF19" s="3">
        <f>(AB19-$F$3/2)*$F$1</f>
        <v>-22.624862500000003</v>
      </c>
      <c r="AG19" s="31"/>
      <c r="AH19" s="3">
        <f>AE19*AD19/$B$1</f>
        <v>7.3150336296296299</v>
      </c>
      <c r="AI19" s="3">
        <f>AF19*AD19/$B$1</f>
        <v>-3.351831481481482</v>
      </c>
      <c r="AJ19" s="3">
        <f>AD19</f>
        <v>74.074074074074076</v>
      </c>
      <c r="AM19">
        <v>8</v>
      </c>
      <c r="AN19">
        <f t="shared" si="0"/>
        <v>0</v>
      </c>
      <c r="AO19">
        <v>3.93</v>
      </c>
      <c r="AP19">
        <v>0</v>
      </c>
      <c r="AQ19">
        <v>8.8111999999999995</v>
      </c>
      <c r="AR19">
        <v>0</v>
      </c>
      <c r="AS19">
        <v>500</v>
      </c>
      <c r="AT19" t="s">
        <v>29</v>
      </c>
    </row>
    <row r="20" spans="1:46" x14ac:dyDescent="0.3">
      <c r="A20" s="36"/>
      <c r="B20">
        <v>135</v>
      </c>
      <c r="C20">
        <v>2139.76343</v>
      </c>
      <c r="D20">
        <v>697.90282999999999</v>
      </c>
      <c r="E20" s="3">
        <f>B20*$F$1</f>
        <v>6.75</v>
      </c>
      <c r="F20" s="3">
        <f>$B$1*$B$2/$E20</f>
        <v>74.074074074074076</v>
      </c>
      <c r="G20" s="3">
        <f>(C20-$F$2/2)*$F$1</f>
        <v>49.388171499999999</v>
      </c>
      <c r="H20" s="3">
        <f>(D20-$F$3/2)*$F$1</f>
        <v>-22.7048585</v>
      </c>
      <c r="I20" s="31"/>
      <c r="J20" s="3">
        <f>G20*F20/$B$1</f>
        <v>7.3167661481481483</v>
      </c>
      <c r="K20" s="3">
        <f>H20*F20/$B$1</f>
        <v>-3.363682740740741</v>
      </c>
      <c r="L20" s="3">
        <f>F20</f>
        <v>74.074074074074076</v>
      </c>
      <c r="O20" s="17"/>
      <c r="P20" s="17"/>
      <c r="Q20" s="17"/>
      <c r="R20" s="3"/>
      <c r="S20" s="3"/>
      <c r="T20" s="3"/>
      <c r="U20" s="3"/>
      <c r="Y20" s="36"/>
      <c r="Z20">
        <v>119</v>
      </c>
      <c r="AA20">
        <v>767.04803000000004</v>
      </c>
      <c r="AB20">
        <v>737.75036999999998</v>
      </c>
      <c r="AC20" s="3">
        <f>Z20*$F$1</f>
        <v>5.95</v>
      </c>
      <c r="AD20" s="3">
        <f>$B$1*$B$2/$AC20</f>
        <v>84.033613445378151</v>
      </c>
      <c r="AE20" s="3">
        <f>(AA20-$F$2/2)*$F$1</f>
        <v>-19.247598499999999</v>
      </c>
      <c r="AF20" s="3">
        <f>(AB20-$F$3/2)*$F$1</f>
        <v>-20.712481500000003</v>
      </c>
      <c r="AG20" s="31"/>
      <c r="AH20" s="3">
        <f>AE20*AD20/$B$1</f>
        <v>-3.2348905042016805</v>
      </c>
      <c r="AI20" s="3">
        <f>AF20*AD20/$B$1</f>
        <v>-3.4810893277310928</v>
      </c>
      <c r="AJ20" s="3">
        <f>AD20</f>
        <v>84.033613445378151</v>
      </c>
      <c r="AM20">
        <v>8.5</v>
      </c>
      <c r="AN20">
        <f t="shared" si="0"/>
        <v>9.9795746785361029E-4</v>
      </c>
      <c r="AO20">
        <v>4.13</v>
      </c>
      <c r="AP20">
        <v>1E-3</v>
      </c>
      <c r="AQ20">
        <v>8.8106000000000009</v>
      </c>
      <c r="AR20">
        <v>0</v>
      </c>
      <c r="AS20">
        <v>500</v>
      </c>
      <c r="AT20" t="s">
        <v>29</v>
      </c>
    </row>
    <row r="21" spans="1:46" x14ac:dyDescent="0.3">
      <c r="A21" s="36"/>
      <c r="B21">
        <v>119</v>
      </c>
      <c r="C21">
        <v>767.35333000000003</v>
      </c>
      <c r="D21">
        <v>736.34685999999999</v>
      </c>
      <c r="E21" s="3">
        <f>B21*$F$1</f>
        <v>5.95</v>
      </c>
      <c r="F21" s="3">
        <f>$B$1*$B$2/$E21</f>
        <v>84.033613445378151</v>
      </c>
      <c r="G21" s="3">
        <f>(C21-$F$2/2)*$F$1</f>
        <v>-19.232333499999999</v>
      </c>
      <c r="H21" s="3">
        <f>(D21-$F$3/2)*$F$1</f>
        <v>-20.782657</v>
      </c>
      <c r="I21" s="31"/>
      <c r="J21" s="3">
        <f>G21*F21/$B$1</f>
        <v>-3.232324957983193</v>
      </c>
      <c r="K21" s="3">
        <f>H21*F21/$B$1</f>
        <v>-3.4928835294117646</v>
      </c>
      <c r="L21" s="3">
        <f>F21</f>
        <v>84.033613445378151</v>
      </c>
      <c r="O21" s="5"/>
      <c r="P21" s="31"/>
      <c r="Q21" s="3"/>
      <c r="R21" s="3"/>
      <c r="S21" s="3"/>
      <c r="T21" s="3"/>
      <c r="U21" s="3"/>
      <c r="Y21" s="36"/>
      <c r="AC21" s="3"/>
      <c r="AD21" s="3"/>
      <c r="AE21" s="3"/>
      <c r="AF21" s="3"/>
      <c r="AG21" s="6" t="s">
        <v>18</v>
      </c>
      <c r="AH21" s="7">
        <f>AVERAGE(AH19:AH20)</f>
        <v>2.0400715627139747</v>
      </c>
      <c r="AI21" s="7">
        <f>AVERAGE(AI19:AI20)</f>
        <v>-3.4164604046062874</v>
      </c>
      <c r="AJ21" s="7">
        <f>AVERAGE(AJ19:AJ20)</f>
        <v>79.053843759726107</v>
      </c>
      <c r="AM21">
        <v>9</v>
      </c>
      <c r="AN21">
        <f t="shared" si="0"/>
        <v>9.9784866468842731E-4</v>
      </c>
      <c r="AO21">
        <v>4.3499999999999996</v>
      </c>
      <c r="AP21">
        <v>1E-3</v>
      </c>
      <c r="AQ21">
        <v>8.8099000000000007</v>
      </c>
      <c r="AR21">
        <v>0</v>
      </c>
      <c r="AS21">
        <v>500</v>
      </c>
      <c r="AT21" t="s">
        <v>29</v>
      </c>
    </row>
    <row r="22" spans="1:46" x14ac:dyDescent="0.3">
      <c r="A22" s="36"/>
      <c r="E22" s="3"/>
      <c r="F22" s="3"/>
      <c r="G22" s="3"/>
      <c r="H22" s="3"/>
      <c r="I22" s="6" t="s">
        <v>18</v>
      </c>
      <c r="J22" s="7">
        <f>AVERAGE(J20:J21)</f>
        <v>2.0422205950824779</v>
      </c>
      <c r="K22" s="7">
        <f>AVERAGE(K20:K21)</f>
        <v>-3.4282831350762528</v>
      </c>
      <c r="L22" s="7">
        <f>AVERAGE(L20:L21)</f>
        <v>79.053843759726107</v>
      </c>
      <c r="O22" s="5"/>
      <c r="P22" s="31"/>
      <c r="Q22" s="3"/>
      <c r="R22" s="3"/>
      <c r="S22" s="3"/>
      <c r="T22" s="3"/>
      <c r="U22" s="3"/>
      <c r="Y22" s="36"/>
      <c r="Z22">
        <v>118</v>
      </c>
      <c r="AA22">
        <v>1115.2586699999999</v>
      </c>
      <c r="AB22">
        <v>1610.9525100000001</v>
      </c>
      <c r="AC22" s="3">
        <f t="shared" ref="AC22:AC24" si="14">Z22*$F$1</f>
        <v>5.9</v>
      </c>
      <c r="AD22" s="3">
        <f>$B$1*$B$2/$AC22</f>
        <v>84.745762711864401</v>
      </c>
      <c r="AE22" s="3">
        <f t="shared" ref="AE22:AE24" si="15">(AA22-$F$2/2)*$F$1</f>
        <v>-1.8370665000000033</v>
      </c>
      <c r="AF22" s="3">
        <f t="shared" ref="AF22:AF24" si="16">(AB22-$F$3/2)*$F$1</f>
        <v>22.947625500000004</v>
      </c>
      <c r="AG22" s="31"/>
      <c r="AH22" s="3">
        <f t="shared" ref="AH22:AH24" si="17">AE22*AD22/$B$1</f>
        <v>-0.31136720338983104</v>
      </c>
      <c r="AI22" s="3">
        <f t="shared" ref="AI22:AI24" si="18">AF22*AD22/$B$1</f>
        <v>3.8894280508474579</v>
      </c>
      <c r="AJ22" s="3">
        <f t="shared" ref="AJ22:AJ24" si="19">AD22</f>
        <v>84.745762711864401</v>
      </c>
      <c r="AM22">
        <v>9.5</v>
      </c>
      <c r="AN22">
        <f t="shared" si="0"/>
        <v>2.993219584569733E-3</v>
      </c>
      <c r="AO22">
        <v>4.57</v>
      </c>
      <c r="AP22">
        <v>3.0000000000000001E-3</v>
      </c>
      <c r="AQ22">
        <v>8.8087</v>
      </c>
      <c r="AR22">
        <v>0</v>
      </c>
      <c r="AS22">
        <v>500</v>
      </c>
      <c r="AT22" t="s">
        <v>29</v>
      </c>
    </row>
    <row r="23" spans="1:46" x14ac:dyDescent="0.3">
      <c r="A23" s="36"/>
      <c r="B23">
        <v>118</v>
      </c>
      <c r="C23">
        <v>1115.4947500000001</v>
      </c>
      <c r="D23">
        <v>1610.65723</v>
      </c>
      <c r="E23" s="3">
        <f t="shared" ref="E23:E25" si="20">B23*$F$1</f>
        <v>5.9</v>
      </c>
      <c r="F23" s="3">
        <f t="shared" ref="F23:F25" si="21">$B$1*$B$2/$E23</f>
        <v>84.745762711864401</v>
      </c>
      <c r="G23" s="3">
        <f t="shared" ref="G23:G25" si="22">(C23-$F$2/2)*$F$1</f>
        <v>-1.8252624999999967</v>
      </c>
      <c r="H23" s="3">
        <f t="shared" ref="H23:H25" si="23">(D23-$F$3/2)*$F$1</f>
        <v>22.932861500000001</v>
      </c>
      <c r="I23" s="31"/>
      <c r="J23" s="3">
        <f t="shared" ref="J23:J25" si="24">G23*F23/$B$1</f>
        <v>-0.30936652542372822</v>
      </c>
      <c r="K23" s="3">
        <f t="shared" ref="K23:K25" si="25">H23*F23/$B$1</f>
        <v>3.8869256779661017</v>
      </c>
      <c r="L23" s="3">
        <f t="shared" ref="L23:L25" si="26">F23</f>
        <v>84.745762711864401</v>
      </c>
      <c r="O23" s="5"/>
      <c r="P23" s="31"/>
      <c r="Q23" s="3"/>
      <c r="R23" s="3"/>
      <c r="S23" s="3"/>
      <c r="T23" s="3"/>
      <c r="U23" s="3"/>
      <c r="Y23" s="36"/>
      <c r="Z23">
        <v>138</v>
      </c>
      <c r="AA23">
        <v>120.90382</v>
      </c>
      <c r="AB23">
        <v>1676.3730499999999</v>
      </c>
      <c r="AC23" s="3">
        <f t="shared" si="14"/>
        <v>6.9</v>
      </c>
      <c r="AD23" s="3">
        <f>$B$1*$B$2/$AC23</f>
        <v>72.463768115942031</v>
      </c>
      <c r="AE23" s="3">
        <f t="shared" si="15"/>
        <v>-51.554809000000006</v>
      </c>
      <c r="AF23" s="3">
        <f t="shared" si="16"/>
        <v>26.218652499999997</v>
      </c>
      <c r="AG23" s="31"/>
      <c r="AH23" s="3">
        <f t="shared" si="17"/>
        <v>-7.4717114492753636</v>
      </c>
      <c r="AI23" s="3">
        <f t="shared" si="18"/>
        <v>3.7998047101449273</v>
      </c>
      <c r="AJ23" s="3">
        <f t="shared" si="19"/>
        <v>72.463768115942031</v>
      </c>
      <c r="AM23">
        <v>10</v>
      </c>
      <c r="AN23">
        <f t="shared" si="0"/>
        <v>3.9904451038575671E-3</v>
      </c>
      <c r="AO23">
        <v>4.83</v>
      </c>
      <c r="AP23">
        <v>4.0000000000000001E-3</v>
      </c>
      <c r="AQ23">
        <v>8.8078000000000003</v>
      </c>
      <c r="AR23">
        <v>0</v>
      </c>
      <c r="AS23">
        <v>500</v>
      </c>
      <c r="AT23" t="s">
        <v>29</v>
      </c>
    </row>
    <row r="24" spans="1:46" x14ac:dyDescent="0.3">
      <c r="A24" s="36"/>
      <c r="B24">
        <v>138</v>
      </c>
      <c r="C24">
        <v>121.25085</v>
      </c>
      <c r="D24">
        <v>1676.01575</v>
      </c>
      <c r="E24" s="3">
        <f t="shared" si="20"/>
        <v>6.9</v>
      </c>
      <c r="F24" s="3">
        <f t="shared" si="21"/>
        <v>72.463768115942031</v>
      </c>
      <c r="G24" s="3">
        <f t="shared" si="22"/>
        <v>-51.537457500000009</v>
      </c>
      <c r="H24" s="3">
        <f t="shared" si="23"/>
        <v>26.200787500000004</v>
      </c>
      <c r="I24" s="31"/>
      <c r="J24" s="3">
        <f t="shared" si="24"/>
        <v>-7.4691967391304361</v>
      </c>
      <c r="K24" s="3">
        <f t="shared" si="25"/>
        <v>3.7972155797101452</v>
      </c>
      <c r="L24" s="3">
        <f t="shared" si="26"/>
        <v>72.463768115942031</v>
      </c>
      <c r="O24" s="5"/>
      <c r="P24" s="31"/>
      <c r="Q24" s="3"/>
      <c r="R24" s="3"/>
      <c r="S24" s="3"/>
      <c r="T24" s="3"/>
      <c r="U24" s="3"/>
      <c r="Y24" s="36"/>
      <c r="Z24">
        <v>138</v>
      </c>
      <c r="AA24">
        <v>2090.4877900000001</v>
      </c>
      <c r="AB24">
        <v>1679.60229</v>
      </c>
      <c r="AC24" s="3">
        <f t="shared" si="14"/>
        <v>6.9</v>
      </c>
      <c r="AD24" s="3">
        <f>$B$1*$B$2/$AC24</f>
        <v>72.463768115942031</v>
      </c>
      <c r="AE24" s="3">
        <f t="shared" si="15"/>
        <v>46.924389500000011</v>
      </c>
      <c r="AF24" s="3">
        <f t="shared" si="16"/>
        <v>26.380114500000005</v>
      </c>
      <c r="AG24" s="31"/>
      <c r="AH24" s="3">
        <f t="shared" si="17"/>
        <v>6.800636159420292</v>
      </c>
      <c r="AI24" s="3">
        <f t="shared" si="18"/>
        <v>3.8232050000000006</v>
      </c>
      <c r="AJ24" s="3">
        <f t="shared" si="19"/>
        <v>72.463768115942031</v>
      </c>
      <c r="AM24">
        <v>10.5</v>
      </c>
      <c r="AN24">
        <f t="shared" si="0"/>
        <v>4.987363996043521E-3</v>
      </c>
      <c r="AO24">
        <v>5.1100000000000003</v>
      </c>
      <c r="AP24">
        <v>5.0000000000000001E-3</v>
      </c>
      <c r="AQ24">
        <v>8.8064999999999998</v>
      </c>
      <c r="AR24">
        <v>0</v>
      </c>
      <c r="AS24">
        <v>500</v>
      </c>
      <c r="AT24" t="s">
        <v>29</v>
      </c>
    </row>
    <row r="25" spans="1:46" x14ac:dyDescent="0.3">
      <c r="A25" s="36"/>
      <c r="B25">
        <v>138</v>
      </c>
      <c r="C25">
        <v>2090.6979999999999</v>
      </c>
      <c r="D25">
        <v>1679.25647</v>
      </c>
      <c r="E25" s="3">
        <f t="shared" si="20"/>
        <v>6.9</v>
      </c>
      <c r="F25" s="3">
        <f t="shared" si="21"/>
        <v>72.463768115942031</v>
      </c>
      <c r="G25" s="3">
        <f t="shared" si="22"/>
        <v>46.934899999999999</v>
      </c>
      <c r="H25" s="3">
        <f t="shared" si="23"/>
        <v>26.362823500000005</v>
      </c>
      <c r="I25" s="31"/>
      <c r="J25" s="3">
        <f t="shared" si="24"/>
        <v>6.802159420289855</v>
      </c>
      <c r="K25" s="3">
        <f t="shared" si="25"/>
        <v>3.8206990579710154</v>
      </c>
      <c r="L25" s="3">
        <f t="shared" si="26"/>
        <v>72.463768115942031</v>
      </c>
      <c r="O25" s="5"/>
      <c r="P25" s="31"/>
      <c r="Q25" s="3"/>
      <c r="R25" s="3"/>
      <c r="S25" s="3"/>
      <c r="T25" s="3"/>
      <c r="U25" s="3"/>
      <c r="Y25" s="5"/>
      <c r="Z25" s="31"/>
      <c r="AA25" s="3"/>
      <c r="AB25" s="3"/>
      <c r="AC25" s="3"/>
      <c r="AD25" s="3"/>
      <c r="AE25" s="3"/>
      <c r="AF25" s="3"/>
      <c r="AG25" s="6" t="s">
        <v>17</v>
      </c>
      <c r="AH25" s="7">
        <f>AVERAGE(AH22:AH24)</f>
        <v>-0.32748083108163417</v>
      </c>
      <c r="AI25" s="7">
        <f>AVERAGE(AI22:AI24)</f>
        <v>3.8374792536641285</v>
      </c>
      <c r="AJ25" s="7">
        <f>AVERAGE(AJ22:AJ24)</f>
        <v>76.557766314582821</v>
      </c>
      <c r="AK25" t="s">
        <v>2</v>
      </c>
      <c r="AM25">
        <v>11</v>
      </c>
      <c r="AN25">
        <f t="shared" si="0"/>
        <v>5.9839762611275963E-3</v>
      </c>
      <c r="AO25">
        <v>5.4</v>
      </c>
      <c r="AP25">
        <v>6.0000000000000001E-3</v>
      </c>
      <c r="AQ25">
        <v>8.8055000000000003</v>
      </c>
      <c r="AR25">
        <v>0</v>
      </c>
      <c r="AS25">
        <v>500</v>
      </c>
      <c r="AT25" t="s">
        <v>29</v>
      </c>
    </row>
    <row r="26" spans="1:46" ht="15" customHeight="1" x14ac:dyDescent="0.3">
      <c r="A26" s="5"/>
      <c r="B26" s="31"/>
      <c r="C26" s="3"/>
      <c r="D26" s="3"/>
      <c r="E26" s="3"/>
      <c r="F26" s="3"/>
      <c r="G26" s="3"/>
      <c r="H26" s="3"/>
      <c r="I26" s="6" t="s">
        <v>17</v>
      </c>
      <c r="J26" s="7">
        <f>AVERAGE(J23:J25)</f>
        <v>-0.32546794808810314</v>
      </c>
      <c r="K26" s="7">
        <f>AVERAGE(K23:K25)</f>
        <v>3.8349467718824211</v>
      </c>
      <c r="L26" s="7">
        <f>AVERAGE(L23:L25)</f>
        <v>76.557766314582821</v>
      </c>
      <c r="M26" t="s">
        <v>2</v>
      </c>
      <c r="O26" s="5"/>
      <c r="P26" s="31"/>
      <c r="Q26" s="3"/>
      <c r="R26" s="3"/>
      <c r="S26" s="3"/>
      <c r="T26" s="3"/>
      <c r="U26" s="3"/>
      <c r="Y26" s="5"/>
      <c r="Z26" s="31"/>
      <c r="AA26" s="3"/>
      <c r="AB26" s="3"/>
      <c r="AC26" s="3"/>
      <c r="AD26" s="3"/>
      <c r="AE26" s="3"/>
      <c r="AF26" s="3"/>
      <c r="AG26" s="6"/>
      <c r="AH26" s="8" t="s">
        <v>0</v>
      </c>
      <c r="AI26" s="9">
        <f>AI25-AI21</f>
        <v>7.2539396582704159</v>
      </c>
      <c r="AJ26" s="7" t="s">
        <v>2</v>
      </c>
      <c r="AM26">
        <v>11.5</v>
      </c>
      <c r="AN26">
        <f t="shared" si="0"/>
        <v>6.9802324431256181E-3</v>
      </c>
      <c r="AO26">
        <v>5.71</v>
      </c>
      <c r="AP26">
        <v>7.0000000000000001E-3</v>
      </c>
      <c r="AQ26">
        <v>8.8041</v>
      </c>
      <c r="AR26">
        <v>0</v>
      </c>
      <c r="AS26">
        <v>500</v>
      </c>
      <c r="AT26" t="s">
        <v>29</v>
      </c>
    </row>
    <row r="27" spans="1:46" x14ac:dyDescent="0.3">
      <c r="A27" s="5"/>
      <c r="B27" s="31"/>
      <c r="C27" s="3"/>
      <c r="D27" s="3"/>
      <c r="E27" s="3"/>
      <c r="F27" s="3"/>
      <c r="G27" s="3"/>
      <c r="H27" s="3"/>
      <c r="I27" s="6"/>
      <c r="J27" s="8" t="s">
        <v>0</v>
      </c>
      <c r="K27" s="9">
        <f>K26-K22</f>
        <v>7.2632299069586743</v>
      </c>
      <c r="L27" s="7" t="s">
        <v>2</v>
      </c>
      <c r="AM27">
        <v>12</v>
      </c>
      <c r="AN27">
        <f t="shared" si="0"/>
        <v>7.9761819980217613E-3</v>
      </c>
      <c r="AO27">
        <v>6.02</v>
      </c>
      <c r="AP27">
        <v>8.0000000000000002E-3</v>
      </c>
      <c r="AQ27">
        <v>8.8028999999999993</v>
      </c>
      <c r="AR27">
        <v>0</v>
      </c>
      <c r="AS27">
        <v>500</v>
      </c>
      <c r="AT27" t="s">
        <v>29</v>
      </c>
    </row>
    <row r="28" spans="1:46" x14ac:dyDescent="0.3">
      <c r="A28" s="5"/>
      <c r="B28" s="31"/>
      <c r="C28" s="3"/>
      <c r="D28" s="3"/>
      <c r="E28" s="3"/>
      <c r="F28" s="3"/>
      <c r="G28" s="3"/>
      <c r="H28" s="3"/>
      <c r="J28" s="3"/>
      <c r="K28" s="3"/>
      <c r="L28" s="3"/>
      <c r="AM28">
        <v>12.5</v>
      </c>
      <c r="AN28">
        <f t="shared" si="0"/>
        <v>9.9686943620178048E-3</v>
      </c>
      <c r="AO28">
        <v>6.33</v>
      </c>
      <c r="AP28">
        <v>0.01</v>
      </c>
      <c r="AQ28">
        <v>8.8016000000000005</v>
      </c>
      <c r="AR28">
        <v>0</v>
      </c>
      <c r="AS28">
        <v>500</v>
      </c>
      <c r="AT28" t="s">
        <v>29</v>
      </c>
    </row>
    <row r="29" spans="1:46" x14ac:dyDescent="0.3">
      <c r="AM29">
        <v>13</v>
      </c>
      <c r="AN29">
        <f t="shared" si="0"/>
        <v>1.0963550939663698E-2</v>
      </c>
      <c r="AO29">
        <v>6.7</v>
      </c>
      <c r="AP29">
        <v>1.0999999999999999E-2</v>
      </c>
      <c r="AQ29">
        <v>8.8000000000000007</v>
      </c>
      <c r="AR29">
        <v>0</v>
      </c>
      <c r="AS29">
        <v>500</v>
      </c>
      <c r="AT29" t="s">
        <v>29</v>
      </c>
    </row>
    <row r="30" spans="1:46" ht="15" customHeight="1" x14ac:dyDescent="0.3">
      <c r="Y30" s="36" t="s">
        <v>41</v>
      </c>
      <c r="Z30" t="s">
        <v>5</v>
      </c>
      <c r="AA30" t="s">
        <v>14</v>
      </c>
      <c r="AB30" t="s">
        <v>15</v>
      </c>
      <c r="AC30" t="s">
        <v>6</v>
      </c>
      <c r="AD30" t="s">
        <v>7</v>
      </c>
      <c r="AE30" t="s">
        <v>12</v>
      </c>
      <c r="AF30" t="s">
        <v>13</v>
      </c>
      <c r="AH30" t="s">
        <v>8</v>
      </c>
      <c r="AI30" t="s">
        <v>9</v>
      </c>
      <c r="AJ30" t="s">
        <v>16</v>
      </c>
      <c r="AM30">
        <v>13.5</v>
      </c>
      <c r="AN30">
        <f t="shared" si="0"/>
        <v>1.1958100890207716E-2</v>
      </c>
      <c r="AO30">
        <v>7.06</v>
      </c>
      <c r="AP30">
        <v>1.2E-2</v>
      </c>
      <c r="AQ30">
        <v>8.7989999999999995</v>
      </c>
      <c r="AR30">
        <v>0</v>
      </c>
      <c r="AS30">
        <v>500</v>
      </c>
      <c r="AT30" t="s">
        <v>29</v>
      </c>
    </row>
    <row r="31" spans="1:46" ht="15" customHeight="1" x14ac:dyDescent="0.3">
      <c r="A31" s="36" t="s">
        <v>41</v>
      </c>
      <c r="B31" t="s">
        <v>5</v>
      </c>
      <c r="C31" t="s">
        <v>14</v>
      </c>
      <c r="D31" t="s">
        <v>15</v>
      </c>
      <c r="E31" t="s">
        <v>6</v>
      </c>
      <c r="F31" t="s">
        <v>7</v>
      </c>
      <c r="G31" t="s">
        <v>12</v>
      </c>
      <c r="H31" t="s">
        <v>13</v>
      </c>
      <c r="J31" t="s">
        <v>8</v>
      </c>
      <c r="K31" t="s">
        <v>9</v>
      </c>
      <c r="L31" t="s">
        <v>16</v>
      </c>
      <c r="Y31" s="36"/>
      <c r="Z31">
        <v>135</v>
      </c>
      <c r="AA31">
        <v>2139.3186000000001</v>
      </c>
      <c r="AB31">
        <v>705.10364000000004</v>
      </c>
      <c r="AC31" s="3">
        <f>Z31*$F$1</f>
        <v>6.75</v>
      </c>
      <c r="AD31" s="3">
        <f>$B$1*$B$2/$AC31</f>
        <v>74.074074074074076</v>
      </c>
      <c r="AE31" s="3">
        <f>(AA31-$F$2/2)*$F$1</f>
        <v>49.365930000000006</v>
      </c>
      <c r="AF31" s="3">
        <f>(AB31-$F$3/2)*$F$1</f>
        <v>-22.344818</v>
      </c>
      <c r="AG31" s="31"/>
      <c r="AH31" s="3">
        <f>AE31*AD31/$B$1</f>
        <v>7.3134711111111121</v>
      </c>
      <c r="AI31" s="3">
        <f>AF31*AD31/$B$1</f>
        <v>-3.3103434074074074</v>
      </c>
      <c r="AJ31" s="3">
        <f>AD31</f>
        <v>74.074074074074076</v>
      </c>
      <c r="AM31">
        <v>14</v>
      </c>
      <c r="AN31">
        <f t="shared" si="0"/>
        <v>1.2952294757665676E-2</v>
      </c>
      <c r="AO31">
        <v>7.42</v>
      </c>
      <c r="AP31">
        <v>1.2999999999999999E-2</v>
      </c>
      <c r="AQ31">
        <v>8.7979000000000003</v>
      </c>
      <c r="AR31">
        <v>0</v>
      </c>
      <c r="AS31">
        <v>500</v>
      </c>
      <c r="AT31" t="s">
        <v>29</v>
      </c>
    </row>
    <row r="32" spans="1:46" x14ac:dyDescent="0.3">
      <c r="A32" s="36"/>
      <c r="B32">
        <v>135</v>
      </c>
      <c r="C32">
        <v>2139.5998500000001</v>
      </c>
      <c r="D32">
        <v>704.14197000000001</v>
      </c>
      <c r="E32" s="3">
        <f>B32*$F$1</f>
        <v>6.75</v>
      </c>
      <c r="F32" s="3">
        <f>$B$1*$B$2/$E32</f>
        <v>74.074074074074076</v>
      </c>
      <c r="G32" s="3">
        <f>(C32-$F$2/2)*$F$1</f>
        <v>49.379992500000007</v>
      </c>
      <c r="H32" s="3">
        <f>(D32-$F$3/2)*$F$1</f>
        <v>-22.392901500000001</v>
      </c>
      <c r="I32" s="31"/>
      <c r="J32" s="3">
        <f>G32*F32/$B$1</f>
        <v>7.3155544444444462</v>
      </c>
      <c r="K32" s="3">
        <f>H32*F32/$B$1</f>
        <v>-3.3174668888888892</v>
      </c>
      <c r="L32" s="3">
        <f>F32</f>
        <v>74.074074074074076</v>
      </c>
      <c r="Y32" s="36"/>
      <c r="Z32">
        <v>119</v>
      </c>
      <c r="AA32">
        <v>766.79376000000002</v>
      </c>
      <c r="AB32">
        <v>742.71569999999997</v>
      </c>
      <c r="AC32" s="3">
        <f>Z32*$F$1</f>
        <v>5.95</v>
      </c>
      <c r="AD32" s="3">
        <f>$B$1*$B$2/$AC32</f>
        <v>84.033613445378151</v>
      </c>
      <c r="AE32" s="3">
        <f>(AA32-$F$2/2)*$F$1</f>
        <v>-19.260311999999999</v>
      </c>
      <c r="AF32" s="3">
        <f>(AB32-$F$3/2)*$F$1</f>
        <v>-20.464215000000003</v>
      </c>
      <c r="AG32" s="31"/>
      <c r="AH32" s="3">
        <f>AE32*AD32/$B$1</f>
        <v>-3.2370272268907563</v>
      </c>
      <c r="AI32" s="3">
        <f>AF32*AD32/$B$1</f>
        <v>-3.4393638655462193</v>
      </c>
      <c r="AJ32" s="3">
        <f>AD32</f>
        <v>84.033613445378151</v>
      </c>
      <c r="AM32">
        <v>14.5</v>
      </c>
      <c r="AN32">
        <f t="shared" si="0"/>
        <v>1.3945786350148369E-2</v>
      </c>
      <c r="AO32">
        <v>7.83</v>
      </c>
      <c r="AP32">
        <v>1.4E-2</v>
      </c>
      <c r="AQ32">
        <v>8.7972000000000001</v>
      </c>
      <c r="AR32">
        <v>0</v>
      </c>
      <c r="AS32">
        <v>500</v>
      </c>
      <c r="AT32" t="s">
        <v>29</v>
      </c>
    </row>
    <row r="33" spans="1:46" x14ac:dyDescent="0.3">
      <c r="A33" s="36"/>
      <c r="B33">
        <v>119</v>
      </c>
      <c r="C33">
        <v>767.08489999999995</v>
      </c>
      <c r="D33">
        <v>741.88867000000005</v>
      </c>
      <c r="E33" s="3">
        <f>B33*$F$1</f>
        <v>5.95</v>
      </c>
      <c r="F33" s="3">
        <f>$B$1*$B$2/$E33</f>
        <v>84.033613445378151</v>
      </c>
      <c r="G33" s="3">
        <f>(C33-$F$2/2)*$F$1</f>
        <v>-19.245755000000003</v>
      </c>
      <c r="H33" s="3">
        <f>(D33-$F$3/2)*$F$1</f>
        <v>-20.5055665</v>
      </c>
      <c r="I33" s="31"/>
      <c r="J33" s="3">
        <f>G33*F33/$B$1</f>
        <v>-3.2345806722689079</v>
      </c>
      <c r="K33" s="3">
        <f>H33*F33/$B$1</f>
        <v>-3.4463136974789919</v>
      </c>
      <c r="L33" s="3">
        <f>F33</f>
        <v>84.033613445378151</v>
      </c>
      <c r="Y33" s="36"/>
      <c r="AC33" s="3"/>
      <c r="AD33" s="3"/>
      <c r="AE33" s="3"/>
      <c r="AF33" s="3"/>
      <c r="AG33" s="6" t="s">
        <v>18</v>
      </c>
      <c r="AH33" s="7">
        <f>AVERAGE(AH31:AH32)</f>
        <v>2.0382219421101779</v>
      </c>
      <c r="AI33" s="7">
        <f>AVERAGE(AI31:AI32)</f>
        <v>-3.3748536364768134</v>
      </c>
      <c r="AJ33" s="7">
        <f>AVERAGE(AJ31:AJ32)</f>
        <v>79.053843759726107</v>
      </c>
      <c r="AM33">
        <v>15</v>
      </c>
      <c r="AN33">
        <f t="shared" si="0"/>
        <v>1.4938798219584569E-2</v>
      </c>
      <c r="AO33">
        <v>8.25</v>
      </c>
      <c r="AP33">
        <v>1.4999999999999999E-2</v>
      </c>
      <c r="AQ33">
        <v>8.7962000000000007</v>
      </c>
      <c r="AR33">
        <v>0</v>
      </c>
      <c r="AS33">
        <v>500</v>
      </c>
      <c r="AT33" t="s">
        <v>29</v>
      </c>
    </row>
    <row r="34" spans="1:46" x14ac:dyDescent="0.3">
      <c r="A34" s="36"/>
      <c r="E34" s="3"/>
      <c r="F34" s="3"/>
      <c r="G34" s="3"/>
      <c r="H34" s="3"/>
      <c r="I34" s="6" t="s">
        <v>18</v>
      </c>
      <c r="J34" s="7">
        <f>AVERAGE(J32:J33)</f>
        <v>2.040486886087769</v>
      </c>
      <c r="K34" s="7">
        <f>AVERAGE(K32:K33)</f>
        <v>-3.3818902931839405</v>
      </c>
      <c r="L34" s="7">
        <f>AVERAGE(L32:L33)</f>
        <v>79.053843759726107</v>
      </c>
      <c r="Y34" s="36"/>
      <c r="Z34">
        <v>118</v>
      </c>
      <c r="AA34">
        <v>1114.9599599999999</v>
      </c>
      <c r="AB34">
        <v>1613.49377</v>
      </c>
      <c r="AC34" s="3">
        <f t="shared" ref="AC34:AC36" si="27">Z34*$F$1</f>
        <v>5.9</v>
      </c>
      <c r="AD34" s="3">
        <f>$B$1*$B$2/$AC34</f>
        <v>84.745762711864401</v>
      </c>
      <c r="AE34" s="3">
        <f t="shared" ref="AE34:AE36" si="28">(AA34-$F$2/2)*$F$1</f>
        <v>-1.8520020000000046</v>
      </c>
      <c r="AF34" s="3">
        <f t="shared" ref="AF34:AF36" si="29">(AB34-$F$3/2)*$F$1</f>
        <v>23.074688500000004</v>
      </c>
      <c r="AG34" s="31"/>
      <c r="AH34" s="3">
        <f t="shared" ref="AH34:AH36" si="30">AE34*AD34/$B$1</f>
        <v>-0.31389864406779738</v>
      </c>
      <c r="AI34" s="3">
        <f t="shared" ref="AI34:AI36" si="31">AF34*AD34/$B$1</f>
        <v>3.9109641525423737</v>
      </c>
      <c r="AJ34" s="3">
        <f t="shared" ref="AJ34:AJ36" si="32">AD34</f>
        <v>84.745762711864401</v>
      </c>
      <c r="AM34">
        <v>15.5</v>
      </c>
      <c r="AN34">
        <f t="shared" si="0"/>
        <v>1.5931315529179032E-2</v>
      </c>
      <c r="AO34">
        <v>8.68</v>
      </c>
      <c r="AP34">
        <v>1.6E-2</v>
      </c>
      <c r="AQ34">
        <v>8.7949999999999999</v>
      </c>
      <c r="AR34">
        <v>0</v>
      </c>
      <c r="AS34">
        <v>500</v>
      </c>
      <c r="AT34" t="s">
        <v>29</v>
      </c>
    </row>
    <row r="35" spans="1:46" x14ac:dyDescent="0.3">
      <c r="A35" s="36"/>
      <c r="B35">
        <v>118</v>
      </c>
      <c r="C35">
        <v>1115.2220500000001</v>
      </c>
      <c r="D35">
        <v>1613.29089</v>
      </c>
      <c r="E35" s="3">
        <f>B35*$F$1</f>
        <v>5.9</v>
      </c>
      <c r="F35" s="3">
        <f>$B$1*$B$2/$E35</f>
        <v>84.745762711864401</v>
      </c>
      <c r="G35" s="3">
        <f>(C35-$F$2/2)*$F$1</f>
        <v>-1.8388974999999961</v>
      </c>
      <c r="H35" s="3">
        <f>(D35-$F$3/2)*$F$1</f>
        <v>23.0645445</v>
      </c>
      <c r="I35" s="31"/>
      <c r="J35" s="3">
        <f>G35*F35/$B$1</f>
        <v>-0.3116775423728807</v>
      </c>
      <c r="K35" s="3">
        <f>H35*F35/$B$1</f>
        <v>3.9092448305084746</v>
      </c>
      <c r="L35" s="3">
        <f>F35</f>
        <v>84.745762711864401</v>
      </c>
      <c r="Y35" s="36"/>
      <c r="Z35">
        <v>138</v>
      </c>
      <c r="AA35">
        <v>120.62954999999999</v>
      </c>
      <c r="AB35">
        <v>1679.0252700000001</v>
      </c>
      <c r="AC35" s="3">
        <f t="shared" si="27"/>
        <v>6.9</v>
      </c>
      <c r="AD35" s="3">
        <f>$B$1*$B$2/$AC35</f>
        <v>72.463768115942031</v>
      </c>
      <c r="AE35" s="3">
        <f t="shared" si="28"/>
        <v>-51.5685225</v>
      </c>
      <c r="AF35" s="3">
        <f t="shared" si="29"/>
        <v>26.351263500000005</v>
      </c>
      <c r="AG35" s="31"/>
      <c r="AH35" s="3">
        <f t="shared" si="30"/>
        <v>-7.4736989130434788</v>
      </c>
      <c r="AI35" s="3">
        <f t="shared" si="31"/>
        <v>3.819023695652175</v>
      </c>
      <c r="AJ35" s="3">
        <f t="shared" si="32"/>
        <v>72.463768115942031</v>
      </c>
      <c r="AM35">
        <v>16</v>
      </c>
      <c r="AN35">
        <f t="shared" si="0"/>
        <v>1.7918545994065279E-2</v>
      </c>
      <c r="AO35">
        <v>9.15</v>
      </c>
      <c r="AP35">
        <v>1.7999999999999999E-2</v>
      </c>
      <c r="AQ35">
        <v>8.7935999999999996</v>
      </c>
      <c r="AR35">
        <v>0</v>
      </c>
      <c r="AS35">
        <v>500</v>
      </c>
      <c r="AT35" t="s">
        <v>29</v>
      </c>
    </row>
    <row r="36" spans="1:46" x14ac:dyDescent="0.3">
      <c r="A36" s="36"/>
      <c r="B36">
        <v>139</v>
      </c>
      <c r="C36">
        <v>120.88485</v>
      </c>
      <c r="D36">
        <v>1678.8460700000001</v>
      </c>
      <c r="E36" s="3">
        <f>B36*$F$1</f>
        <v>6.95</v>
      </c>
      <c r="F36" s="3">
        <f>$B$1*$B$2/$E36</f>
        <v>71.942446043165461</v>
      </c>
      <c r="G36" s="3">
        <f>(C36-$F$2/2)*$F$1</f>
        <v>-51.555757500000006</v>
      </c>
      <c r="H36" s="3">
        <f>(D36-$F$3/2)*$F$1</f>
        <v>26.342303500000003</v>
      </c>
      <c r="I36" s="31"/>
      <c r="J36" s="3">
        <f>G36*F36/$B$1</f>
        <v>-7.418094604316547</v>
      </c>
      <c r="K36" s="3">
        <f>H36*F36/$B$1</f>
        <v>3.7902594964028777</v>
      </c>
      <c r="L36" s="3">
        <f>F36</f>
        <v>71.942446043165461</v>
      </c>
      <c r="Y36" s="36"/>
      <c r="Z36">
        <v>138</v>
      </c>
      <c r="AA36">
        <v>2090.1455099999998</v>
      </c>
      <c r="AB36">
        <v>1682.4260300000001</v>
      </c>
      <c r="AC36" s="3">
        <f t="shared" si="27"/>
        <v>6.9</v>
      </c>
      <c r="AD36" s="3">
        <f>$B$1*$B$2/$AC36</f>
        <v>72.463768115942031</v>
      </c>
      <c r="AE36" s="3">
        <f t="shared" si="28"/>
        <v>46.907275499999997</v>
      </c>
      <c r="AF36" s="3">
        <f t="shared" si="29"/>
        <v>26.521301500000007</v>
      </c>
      <c r="AG36" s="31"/>
      <c r="AH36" s="3">
        <f t="shared" si="30"/>
        <v>6.7981558695652176</v>
      </c>
      <c r="AI36" s="3">
        <f t="shared" si="31"/>
        <v>3.8436668840579724</v>
      </c>
      <c r="AJ36" s="3">
        <f t="shared" si="32"/>
        <v>72.463768115942031</v>
      </c>
      <c r="AM36">
        <v>16.5</v>
      </c>
      <c r="AN36">
        <f t="shared" si="0"/>
        <v>1.8909228486646883E-2</v>
      </c>
      <c r="AO36">
        <v>9.66</v>
      </c>
      <c r="AP36">
        <v>1.9E-2</v>
      </c>
      <c r="AQ36">
        <v>8.7927</v>
      </c>
      <c r="AR36">
        <v>0</v>
      </c>
      <c r="AS36">
        <v>500</v>
      </c>
      <c r="AT36" t="s">
        <v>29</v>
      </c>
    </row>
    <row r="37" spans="1:46" x14ac:dyDescent="0.3">
      <c r="A37" s="36"/>
      <c r="B37">
        <v>138</v>
      </c>
      <c r="C37">
        <v>2090.3686499999999</v>
      </c>
      <c r="D37">
        <v>1682.20154</v>
      </c>
      <c r="E37" s="3">
        <f>B37*$F$1</f>
        <v>6.9</v>
      </c>
      <c r="F37" s="3">
        <f>$B$1*$B$2/$E37</f>
        <v>72.463768115942031</v>
      </c>
      <c r="G37" s="3">
        <f>(C37-$F$2/2)*$F$1</f>
        <v>46.918432499999994</v>
      </c>
      <c r="H37" s="3">
        <f>(D37-$F$3/2)*$F$1</f>
        <v>26.510077000000003</v>
      </c>
      <c r="I37" s="31"/>
      <c r="J37" s="3">
        <f>G37*F37/$B$1</f>
        <v>6.7997728260869561</v>
      </c>
      <c r="K37" s="3">
        <f>H37*F37/$B$1</f>
        <v>3.842040144927537</v>
      </c>
      <c r="L37" s="3">
        <f>F37</f>
        <v>72.463768115942031</v>
      </c>
      <c r="Y37" s="5"/>
      <c r="Z37" s="31"/>
      <c r="AA37" s="3"/>
      <c r="AB37" s="3"/>
      <c r="AC37" s="3"/>
      <c r="AD37" s="3"/>
      <c r="AE37" s="3"/>
      <c r="AF37" s="3"/>
      <c r="AG37" s="6" t="s">
        <v>17</v>
      </c>
      <c r="AH37" s="7">
        <f>AVERAGE(AH34:AH36)</f>
        <v>-0.3298138958486862</v>
      </c>
      <c r="AI37" s="7">
        <f>AVERAGE(AI34:AI36)</f>
        <v>3.8578849107508404</v>
      </c>
      <c r="AJ37" s="7">
        <f>AVERAGE(AJ34:AJ36)</f>
        <v>76.557766314582821</v>
      </c>
      <c r="AK37" t="s">
        <v>2</v>
      </c>
      <c r="AM37">
        <v>17</v>
      </c>
      <c r="AN37">
        <f t="shared" si="0"/>
        <v>1.9899109792284868E-2</v>
      </c>
      <c r="AO37">
        <v>10.199999999999999</v>
      </c>
      <c r="AP37">
        <v>0.02</v>
      </c>
      <c r="AQ37">
        <v>8.7917000000000005</v>
      </c>
      <c r="AR37">
        <v>0</v>
      </c>
      <c r="AS37">
        <v>500</v>
      </c>
      <c r="AT37" t="s">
        <v>29</v>
      </c>
    </row>
    <row r="38" spans="1:46" x14ac:dyDescent="0.3">
      <c r="A38" s="5"/>
      <c r="B38" s="31"/>
      <c r="C38" s="3"/>
      <c r="D38" s="3"/>
      <c r="E38" s="3"/>
      <c r="F38" s="3"/>
      <c r="G38" s="3"/>
      <c r="H38" s="3"/>
      <c r="I38" s="6" t="s">
        <v>17</v>
      </c>
      <c r="J38" s="7">
        <f>AVERAGE(J35:J37)</f>
        <v>-0.30999977353415709</v>
      </c>
      <c r="K38" s="7">
        <f>AVERAGE(K35:K37)</f>
        <v>3.8471814906129631</v>
      </c>
      <c r="L38" s="7">
        <f>AVERAGE(L35:L37)</f>
        <v>76.38399229032396</v>
      </c>
      <c r="M38" t="s">
        <v>2</v>
      </c>
      <c r="Y38" s="5"/>
      <c r="Z38" s="31"/>
      <c r="AA38" s="3"/>
      <c r="AB38" s="3"/>
      <c r="AC38" s="3"/>
      <c r="AD38" s="3"/>
      <c r="AE38" s="3"/>
      <c r="AF38" s="3"/>
      <c r="AG38" s="6"/>
      <c r="AH38" s="8" t="s">
        <v>0</v>
      </c>
      <c r="AI38" s="9">
        <f>AI37-AI33</f>
        <v>7.2327385472276537</v>
      </c>
      <c r="AJ38" s="7" t="s">
        <v>2</v>
      </c>
      <c r="AM38">
        <v>17.5</v>
      </c>
      <c r="AN38">
        <f t="shared" si="0"/>
        <v>2.0888456973293768E-2</v>
      </c>
      <c r="AO38">
        <v>10.74</v>
      </c>
      <c r="AP38">
        <v>2.1000000000000001E-2</v>
      </c>
      <c r="AQ38">
        <v>8.7904</v>
      </c>
      <c r="AR38">
        <v>0</v>
      </c>
      <c r="AS38">
        <v>500</v>
      </c>
      <c r="AT38" t="s">
        <v>29</v>
      </c>
    </row>
    <row r="39" spans="1:46" x14ac:dyDescent="0.3">
      <c r="A39" s="5"/>
      <c r="B39" s="31"/>
      <c r="C39" s="3"/>
      <c r="D39" s="3"/>
      <c r="E39" s="3"/>
      <c r="F39" s="3"/>
      <c r="G39" s="3"/>
      <c r="H39" s="3"/>
      <c r="I39" s="6"/>
      <c r="J39" s="8" t="s">
        <v>0</v>
      </c>
      <c r="K39" s="9">
        <f>K38-K34</f>
        <v>7.2290717837969041</v>
      </c>
      <c r="L39" s="7" t="s">
        <v>2</v>
      </c>
      <c r="AM39">
        <v>18</v>
      </c>
      <c r="AN39">
        <f t="shared" si="0"/>
        <v>2.187694362017804E-2</v>
      </c>
      <c r="AO39">
        <v>11.31</v>
      </c>
      <c r="AP39">
        <v>2.1999999999999999E-2</v>
      </c>
      <c r="AQ39">
        <v>8.7896000000000001</v>
      </c>
      <c r="AR39">
        <v>0</v>
      </c>
      <c r="AS39">
        <v>500</v>
      </c>
      <c r="AT39" t="s">
        <v>29</v>
      </c>
    </row>
    <row r="40" spans="1:46" x14ac:dyDescent="0.3">
      <c r="A40" s="5"/>
      <c r="B40" s="31"/>
      <c r="C40" s="3"/>
      <c r="D40" s="3"/>
      <c r="E40" s="3"/>
      <c r="F40" s="3"/>
      <c r="G40" s="3"/>
      <c r="H40" s="3"/>
      <c r="J40" s="3"/>
      <c r="K40" s="3"/>
      <c r="L40" s="3"/>
      <c r="AM40">
        <v>18.5</v>
      </c>
      <c r="AN40">
        <f t="shared" si="0"/>
        <v>2.2864980217606329E-2</v>
      </c>
      <c r="AO40">
        <v>11.87</v>
      </c>
      <c r="AP40">
        <v>2.3E-2</v>
      </c>
      <c r="AQ40">
        <v>8.7885000000000009</v>
      </c>
      <c r="AR40">
        <v>0</v>
      </c>
      <c r="AS40">
        <v>500</v>
      </c>
      <c r="AT40" t="s">
        <v>29</v>
      </c>
    </row>
    <row r="41" spans="1:46" x14ac:dyDescent="0.3">
      <c r="AM41">
        <v>19</v>
      </c>
      <c r="AN41">
        <f t="shared" si="0"/>
        <v>2.38519881305638E-2</v>
      </c>
      <c r="AO41">
        <v>12.47</v>
      </c>
      <c r="AP41">
        <v>2.4E-2</v>
      </c>
      <c r="AQ41">
        <v>8.7871000000000006</v>
      </c>
      <c r="AR41">
        <v>0</v>
      </c>
      <c r="AS41">
        <v>500</v>
      </c>
      <c r="AT41" t="s">
        <v>29</v>
      </c>
    </row>
    <row r="42" spans="1:46" x14ac:dyDescent="0.3">
      <c r="Y42" s="36"/>
      <c r="AM42">
        <v>19.5</v>
      </c>
      <c r="AN42">
        <f t="shared" si="0"/>
        <v>2.4837784371909002E-2</v>
      </c>
      <c r="AO42">
        <v>13.12</v>
      </c>
      <c r="AP42">
        <v>2.5000000000000001E-2</v>
      </c>
      <c r="AQ42">
        <v>8.7858999999999998</v>
      </c>
      <c r="AR42">
        <v>0</v>
      </c>
      <c r="AS42">
        <v>500</v>
      </c>
      <c r="AT42" t="s">
        <v>29</v>
      </c>
    </row>
    <row r="43" spans="1:46" ht="15" customHeight="1" x14ac:dyDescent="0.3">
      <c r="A43" s="36" t="s">
        <v>42</v>
      </c>
      <c r="B43" t="s">
        <v>5</v>
      </c>
      <c r="C43" t="s">
        <v>14</v>
      </c>
      <c r="D43" t="s">
        <v>15</v>
      </c>
      <c r="E43" t="s">
        <v>6</v>
      </c>
      <c r="F43" t="s">
        <v>7</v>
      </c>
      <c r="G43" t="s">
        <v>12</v>
      </c>
      <c r="H43" t="s">
        <v>13</v>
      </c>
      <c r="J43" t="s">
        <v>8</v>
      </c>
      <c r="K43" t="s">
        <v>9</v>
      </c>
      <c r="L43" t="s">
        <v>16</v>
      </c>
      <c r="Y43" s="36"/>
      <c r="AC43" s="3"/>
      <c r="AD43" s="3"/>
      <c r="AE43" s="3"/>
      <c r="AF43" s="3"/>
      <c r="AG43" s="31"/>
      <c r="AH43" s="3"/>
      <c r="AI43" s="3"/>
      <c r="AJ43" s="3"/>
      <c r="AM43">
        <v>20</v>
      </c>
      <c r="AN43">
        <f t="shared" si="0"/>
        <v>2.6816261127596438E-2</v>
      </c>
      <c r="AO43">
        <v>13.76</v>
      </c>
      <c r="AP43">
        <v>2.7E-2</v>
      </c>
      <c r="AQ43">
        <v>8.7843999999999998</v>
      </c>
      <c r="AR43">
        <v>0</v>
      </c>
      <c r="AS43">
        <v>500</v>
      </c>
      <c r="AT43" t="s">
        <v>29</v>
      </c>
    </row>
    <row r="44" spans="1:46" x14ac:dyDescent="0.3">
      <c r="A44" s="36"/>
      <c r="B44">
        <v>136</v>
      </c>
      <c r="C44">
        <v>2139.3960000000002</v>
      </c>
      <c r="D44">
        <v>706.66192999999998</v>
      </c>
      <c r="E44" s="3">
        <f>B44*$F$1</f>
        <v>6.8000000000000007</v>
      </c>
      <c r="F44" s="3">
        <f>$B$1*$B$2/$E44</f>
        <v>73.52941176470587</v>
      </c>
      <c r="G44" s="3">
        <f>(C44-$F$2/2)*$F$1</f>
        <v>49.369800000000012</v>
      </c>
      <c r="H44" s="3">
        <f>(D44-$F$3/2)*$F$1</f>
        <v>-22.266903500000002</v>
      </c>
      <c r="I44" s="31"/>
      <c r="J44" s="3">
        <f>G44*F44/$B$1</f>
        <v>7.2602647058823528</v>
      </c>
      <c r="K44" s="3">
        <f>H44*F44/$B$1</f>
        <v>-3.2745446323529408</v>
      </c>
      <c r="L44" s="3">
        <f>F44</f>
        <v>73.52941176470587</v>
      </c>
      <c r="Y44" s="36"/>
      <c r="AC44" s="3"/>
      <c r="AD44" s="3"/>
      <c r="AE44" s="3"/>
      <c r="AF44" s="3"/>
      <c r="AG44" s="31"/>
      <c r="AH44" s="3"/>
      <c r="AI44" s="3"/>
      <c r="AJ44" s="3"/>
      <c r="AM44">
        <v>20.5</v>
      </c>
      <c r="AN44">
        <f t="shared" si="0"/>
        <v>2.7799901088031653E-2</v>
      </c>
      <c r="AO44">
        <v>14.45</v>
      </c>
      <c r="AP44">
        <v>2.8000000000000001E-2</v>
      </c>
      <c r="AQ44">
        <v>8.7832000000000008</v>
      </c>
      <c r="AR44">
        <v>0</v>
      </c>
      <c r="AS44">
        <v>500</v>
      </c>
      <c r="AT44" t="s">
        <v>29</v>
      </c>
    </row>
    <row r="45" spans="1:46" x14ac:dyDescent="0.3">
      <c r="A45" s="36"/>
      <c r="B45">
        <v>119</v>
      </c>
      <c r="C45">
        <v>766.92724999999996</v>
      </c>
      <c r="D45">
        <v>744.16296</v>
      </c>
      <c r="E45" s="3">
        <f>B45*$F$1</f>
        <v>5.95</v>
      </c>
      <c r="F45" s="3">
        <f>$B$1*$B$2/$E45</f>
        <v>84.033613445378151</v>
      </c>
      <c r="G45" s="3">
        <f>(C45-$F$2/2)*$F$1</f>
        <v>-19.253637500000004</v>
      </c>
      <c r="H45" s="3">
        <f>(D45-$F$3/2)*$F$1</f>
        <v>-20.391852</v>
      </c>
      <c r="I45" s="31"/>
      <c r="J45" s="3">
        <f>G45*F45/$B$1</f>
        <v>-3.2359054621848746</v>
      </c>
      <c r="K45" s="3">
        <f>H45*F45/$B$1</f>
        <v>-3.427202016806723</v>
      </c>
      <c r="L45" s="3">
        <f>F45</f>
        <v>84.033613445378151</v>
      </c>
      <c r="Y45" s="36"/>
      <c r="AC45" s="3"/>
      <c r="AD45" s="3"/>
      <c r="AE45" s="3"/>
      <c r="AF45" s="3"/>
      <c r="AG45" s="6"/>
      <c r="AH45" s="7"/>
      <c r="AI45" s="7"/>
      <c r="AJ45" s="7"/>
      <c r="AM45">
        <v>21</v>
      </c>
      <c r="AN45">
        <f t="shared" si="0"/>
        <v>2.8782858555885263E-2</v>
      </c>
      <c r="AO45">
        <v>15.14</v>
      </c>
      <c r="AP45">
        <v>2.9000000000000001E-2</v>
      </c>
      <c r="AQ45">
        <v>8.7820999999999998</v>
      </c>
      <c r="AR45">
        <v>0</v>
      </c>
      <c r="AS45">
        <v>500</v>
      </c>
      <c r="AT45" t="s">
        <v>29</v>
      </c>
    </row>
    <row r="46" spans="1:46" x14ac:dyDescent="0.3">
      <c r="A46" s="36"/>
      <c r="E46" s="3"/>
      <c r="F46" s="3"/>
      <c r="G46" s="3"/>
      <c r="H46" s="3"/>
      <c r="I46" s="6" t="s">
        <v>18</v>
      </c>
      <c r="J46" s="7">
        <f>AVERAGE(J44:J45)</f>
        <v>2.0121796218487393</v>
      </c>
      <c r="K46" s="7">
        <f>AVERAGE(K44:K45)</f>
        <v>-3.3508733245798319</v>
      </c>
      <c r="L46" s="7">
        <f>AVERAGE(L44:L45)</f>
        <v>78.78151260504201</v>
      </c>
      <c r="Y46" s="36"/>
      <c r="AC46" s="3"/>
      <c r="AD46" s="3"/>
      <c r="AE46" s="3"/>
      <c r="AF46" s="3"/>
      <c r="AG46" s="31"/>
      <c r="AH46" s="3"/>
      <c r="AI46" s="3"/>
      <c r="AJ46" s="3"/>
      <c r="AM46">
        <v>21.5</v>
      </c>
      <c r="AN46">
        <f t="shared" si="0"/>
        <v>2.9765430267062312E-2</v>
      </c>
      <c r="AO46">
        <v>15.81</v>
      </c>
      <c r="AP46">
        <v>0.03</v>
      </c>
      <c r="AQ46">
        <v>8.7812999999999999</v>
      </c>
      <c r="AR46">
        <v>0</v>
      </c>
      <c r="AS46">
        <v>500</v>
      </c>
      <c r="AT46" t="s">
        <v>29</v>
      </c>
    </row>
    <row r="47" spans="1:46" x14ac:dyDescent="0.3">
      <c r="A47" s="36"/>
      <c r="B47">
        <v>119</v>
      </c>
      <c r="C47">
        <v>1115.0521200000001</v>
      </c>
      <c r="D47">
        <v>1614.3449700000001</v>
      </c>
      <c r="E47" s="3">
        <f t="shared" ref="E47:E49" si="33">B47*$F$1</f>
        <v>5.95</v>
      </c>
      <c r="F47" s="3">
        <f>$B$1*$B$2/$E47</f>
        <v>84.033613445378151</v>
      </c>
      <c r="G47" s="3">
        <f t="shared" ref="G47:G49" si="34">(C47-$F$2/2)*$F$1</f>
        <v>-1.8473939999999971</v>
      </c>
      <c r="H47" s="3">
        <f t="shared" ref="H47:H49" si="35">(D47-$F$3/2)*$F$1</f>
        <v>23.117248500000006</v>
      </c>
      <c r="I47" s="31"/>
      <c r="J47" s="3">
        <f t="shared" ref="J47:J49" si="36">G47*F47/$B$1</f>
        <v>-0.31048638655462135</v>
      </c>
      <c r="K47" s="3">
        <f t="shared" ref="K47:K49" si="37">H47*F47/$B$1</f>
        <v>3.8852518487394967</v>
      </c>
      <c r="L47" s="3">
        <f t="shared" ref="L47:L49" si="38">F47</f>
        <v>84.033613445378151</v>
      </c>
      <c r="Y47" s="36"/>
      <c r="AC47" s="3"/>
      <c r="AD47" s="3"/>
      <c r="AE47" s="3"/>
      <c r="AF47" s="3"/>
      <c r="AG47" s="31"/>
      <c r="AH47" s="3"/>
      <c r="AI47" s="3"/>
      <c r="AJ47" s="3"/>
      <c r="AM47">
        <v>22</v>
      </c>
      <c r="AN47">
        <f t="shared" si="0"/>
        <v>3.0747032640949554E-2</v>
      </c>
      <c r="AO47">
        <v>16.5</v>
      </c>
      <c r="AP47">
        <v>3.1E-2</v>
      </c>
      <c r="AQ47">
        <v>8.7804000000000002</v>
      </c>
      <c r="AR47">
        <v>0</v>
      </c>
      <c r="AS47">
        <v>500</v>
      </c>
      <c r="AT47" t="s">
        <v>29</v>
      </c>
    </row>
    <row r="48" spans="1:46" x14ac:dyDescent="0.3">
      <c r="A48" s="36"/>
      <c r="B48">
        <v>138</v>
      </c>
      <c r="C48">
        <v>120.67719</v>
      </c>
      <c r="D48">
        <v>1679.98218</v>
      </c>
      <c r="E48" s="3">
        <f t="shared" si="33"/>
        <v>6.9</v>
      </c>
      <c r="F48" s="3">
        <f>$B$1*$B$2/$E48</f>
        <v>72.463768115942031</v>
      </c>
      <c r="G48" s="3">
        <f t="shared" si="34"/>
        <v>-51.56614050000001</v>
      </c>
      <c r="H48" s="3">
        <f t="shared" si="35"/>
        <v>26.399108999999999</v>
      </c>
      <c r="I48" s="31"/>
      <c r="J48" s="3">
        <f t="shared" si="36"/>
        <v>-7.4733536956521753</v>
      </c>
      <c r="K48" s="3">
        <f t="shared" si="37"/>
        <v>3.8259578260869564</v>
      </c>
      <c r="L48" s="3">
        <f t="shared" si="38"/>
        <v>72.463768115942031</v>
      </c>
      <c r="Y48" s="36"/>
      <c r="AC48" s="3"/>
      <c r="AD48" s="3"/>
      <c r="AE48" s="3"/>
      <c r="AF48" s="3"/>
      <c r="AG48" s="31"/>
      <c r="AH48" s="3"/>
      <c r="AI48" s="3"/>
      <c r="AJ48" s="3"/>
      <c r="AM48">
        <v>22.5</v>
      </c>
      <c r="AN48">
        <f t="shared" si="0"/>
        <v>3.2718961424332345E-2</v>
      </c>
      <c r="AO48">
        <v>17.22</v>
      </c>
      <c r="AP48">
        <v>3.3000000000000002E-2</v>
      </c>
      <c r="AQ48">
        <v>8.7784999999999993</v>
      </c>
      <c r="AR48">
        <v>0</v>
      </c>
      <c r="AS48">
        <v>500</v>
      </c>
      <c r="AT48" t="s">
        <v>29</v>
      </c>
    </row>
    <row r="49" spans="1:46" x14ac:dyDescent="0.3">
      <c r="A49" s="36"/>
      <c r="B49">
        <v>139</v>
      </c>
      <c r="C49">
        <v>2090.1958</v>
      </c>
      <c r="D49">
        <v>1683.3957499999999</v>
      </c>
      <c r="E49" s="3">
        <f t="shared" si="33"/>
        <v>6.95</v>
      </c>
      <c r="F49" s="3">
        <f>$B$1*$B$2/$E49</f>
        <v>71.942446043165461</v>
      </c>
      <c r="G49" s="3">
        <f t="shared" si="34"/>
        <v>46.909790000000001</v>
      </c>
      <c r="H49" s="3">
        <f t="shared" si="35"/>
        <v>26.569787499999997</v>
      </c>
      <c r="I49" s="31"/>
      <c r="J49" s="3">
        <f t="shared" si="36"/>
        <v>6.7496100719424454</v>
      </c>
      <c r="K49" s="3">
        <f t="shared" si="37"/>
        <v>3.8229910071942435</v>
      </c>
      <c r="L49" s="3">
        <f t="shared" si="38"/>
        <v>71.942446043165461</v>
      </c>
      <c r="Y49" s="5"/>
      <c r="Z49" s="31"/>
      <c r="AA49" s="3"/>
      <c r="AB49" s="3"/>
      <c r="AC49" s="3"/>
      <c r="AD49" s="3"/>
      <c r="AE49" s="3"/>
      <c r="AF49" s="3"/>
      <c r="AG49" s="6"/>
      <c r="AH49" s="7"/>
      <c r="AI49" s="7"/>
      <c r="AJ49" s="7"/>
      <c r="AM49">
        <v>23</v>
      </c>
      <c r="AN49">
        <f t="shared" si="0"/>
        <v>3.3698674579624138E-2</v>
      </c>
      <c r="AO49">
        <v>17.920000000000002</v>
      </c>
      <c r="AP49">
        <v>3.4000000000000002E-2</v>
      </c>
      <c r="AQ49">
        <v>8.7777999999999992</v>
      </c>
      <c r="AR49">
        <v>0</v>
      </c>
      <c r="AS49">
        <v>500</v>
      </c>
      <c r="AT49" t="s">
        <v>29</v>
      </c>
    </row>
    <row r="50" spans="1:46" x14ac:dyDescent="0.3">
      <c r="A50" s="5"/>
      <c r="B50" s="31"/>
      <c r="C50" s="3"/>
      <c r="D50" s="3"/>
      <c r="E50" s="3"/>
      <c r="F50" s="3"/>
      <c r="G50" s="3"/>
      <c r="H50" s="3"/>
      <c r="I50" s="6" t="s">
        <v>17</v>
      </c>
      <c r="J50" s="7">
        <f>AVERAGE(J47:J49)</f>
        <v>-0.34474333675478369</v>
      </c>
      <c r="K50" s="7">
        <f>AVERAGE(K47:K49)</f>
        <v>3.8447335606735655</v>
      </c>
      <c r="L50" s="7">
        <f>AVERAGE(L47:L49)</f>
        <v>76.146609201495224</v>
      </c>
      <c r="M50" t="s">
        <v>2</v>
      </c>
      <c r="Y50" s="5"/>
      <c r="Z50" s="31"/>
      <c r="AA50" s="3"/>
      <c r="AB50" s="3"/>
      <c r="AC50" s="3"/>
      <c r="AD50" s="3"/>
      <c r="AE50" s="3"/>
      <c r="AF50" s="3"/>
      <c r="AG50" s="6"/>
      <c r="AH50" s="8"/>
      <c r="AI50" s="9"/>
      <c r="AJ50" s="7"/>
      <c r="AM50">
        <v>23.5</v>
      </c>
      <c r="AN50">
        <f t="shared" si="0"/>
        <v>3.3686904055390703E-2</v>
      </c>
      <c r="AO50">
        <v>18.62</v>
      </c>
      <c r="AP50">
        <v>3.4000000000000002E-2</v>
      </c>
      <c r="AQ50">
        <v>8.7771000000000008</v>
      </c>
      <c r="AR50">
        <v>0</v>
      </c>
      <c r="AS50">
        <v>500</v>
      </c>
      <c r="AT50" t="s">
        <v>29</v>
      </c>
    </row>
    <row r="51" spans="1:46" x14ac:dyDescent="0.3">
      <c r="A51" s="5"/>
      <c r="B51" s="31"/>
      <c r="C51" s="3"/>
      <c r="D51" s="3"/>
      <c r="E51" s="3"/>
      <c r="F51" s="3"/>
      <c r="G51" s="3"/>
      <c r="H51" s="3"/>
      <c r="I51" s="6"/>
      <c r="J51" s="8" t="s">
        <v>0</v>
      </c>
      <c r="K51" s="9">
        <f>K50-K46</f>
        <v>7.1956068852533974</v>
      </c>
      <c r="L51" s="7" t="s">
        <v>2</v>
      </c>
      <c r="AM51">
        <v>24</v>
      </c>
      <c r="AN51">
        <f t="shared" si="0"/>
        <v>3.4665578635014842E-2</v>
      </c>
      <c r="AO51">
        <v>19.32</v>
      </c>
      <c r="AP51">
        <v>3.5000000000000003E-2</v>
      </c>
      <c r="AQ51">
        <v>8.7759999999999998</v>
      </c>
      <c r="AR51">
        <v>0</v>
      </c>
      <c r="AS51">
        <v>500</v>
      </c>
      <c r="AT51" t="s">
        <v>29</v>
      </c>
    </row>
    <row r="52" spans="1:46" x14ac:dyDescent="0.3">
      <c r="A52" s="5"/>
      <c r="B52" s="31"/>
      <c r="C52" s="3"/>
      <c r="D52" s="3"/>
      <c r="E52" s="3"/>
      <c r="F52" s="3"/>
      <c r="G52" s="3"/>
      <c r="H52" s="3"/>
      <c r="J52" s="3"/>
      <c r="K52" s="3"/>
      <c r="L52" s="3"/>
      <c r="AM52">
        <v>24.5</v>
      </c>
      <c r="AN52">
        <f t="shared" si="0"/>
        <v>3.5643382789317501E-2</v>
      </c>
      <c r="AO52">
        <v>20.03</v>
      </c>
      <c r="AP52">
        <v>3.5999999999999997E-2</v>
      </c>
      <c r="AQ52">
        <v>8.7749000000000006</v>
      </c>
      <c r="AR52">
        <v>0</v>
      </c>
      <c r="AS52">
        <v>500</v>
      </c>
      <c r="AT52" t="s">
        <v>29</v>
      </c>
    </row>
    <row r="53" spans="1:46" x14ac:dyDescent="0.3">
      <c r="AM53">
        <v>25</v>
      </c>
      <c r="AN53">
        <f t="shared" si="0"/>
        <v>3.7609851632047477E-2</v>
      </c>
      <c r="AO53">
        <v>20.76</v>
      </c>
      <c r="AP53">
        <v>3.7999999999999999E-2</v>
      </c>
      <c r="AQ53">
        <v>8.7737999999999996</v>
      </c>
      <c r="AR53">
        <v>0</v>
      </c>
      <c r="AS53">
        <v>500</v>
      </c>
      <c r="AT53" t="s">
        <v>29</v>
      </c>
    </row>
    <row r="54" spans="1:46" ht="15" customHeight="1" x14ac:dyDescent="0.3">
      <c r="A54" s="36"/>
      <c r="Y54" s="36"/>
      <c r="AM54">
        <v>25.5</v>
      </c>
      <c r="AN54">
        <f t="shared" si="0"/>
        <v>3.8585311572700294E-2</v>
      </c>
      <c r="AO54">
        <v>21.5</v>
      </c>
      <c r="AP54">
        <v>3.9E-2</v>
      </c>
      <c r="AQ54">
        <v>8.7728000000000002</v>
      </c>
      <c r="AR54">
        <v>0</v>
      </c>
      <c r="AS54">
        <v>500</v>
      </c>
      <c r="AT54" t="s">
        <v>29</v>
      </c>
    </row>
    <row r="55" spans="1:46" x14ac:dyDescent="0.3">
      <c r="A55" s="36"/>
      <c r="E55" s="3"/>
      <c r="F55" s="3"/>
      <c r="G55" s="3"/>
      <c r="H55" s="3"/>
      <c r="I55" s="31"/>
      <c r="J55" s="3"/>
      <c r="K55" s="3"/>
      <c r="L55" s="3"/>
      <c r="Y55" s="36"/>
      <c r="AC55" s="3"/>
      <c r="AD55" s="3"/>
      <c r="AE55" s="3"/>
      <c r="AF55" s="3"/>
      <c r="AG55" s="31"/>
      <c r="AH55" s="3"/>
      <c r="AI55" s="3"/>
      <c r="AJ55" s="3"/>
      <c r="AM55">
        <v>26</v>
      </c>
      <c r="AN55">
        <f t="shared" si="0"/>
        <v>3.8571810089020775E-2</v>
      </c>
      <c r="AO55">
        <v>22.2</v>
      </c>
      <c r="AP55">
        <v>3.9E-2</v>
      </c>
      <c r="AQ55">
        <v>8.7718000000000007</v>
      </c>
      <c r="AR55">
        <v>0</v>
      </c>
      <c r="AS55">
        <v>500</v>
      </c>
      <c r="AT55" t="s">
        <v>29</v>
      </c>
    </row>
    <row r="56" spans="1:46" x14ac:dyDescent="0.3">
      <c r="A56" s="36"/>
      <c r="E56" s="3"/>
      <c r="F56" s="3"/>
      <c r="G56" s="3"/>
      <c r="H56" s="3"/>
      <c r="I56" s="31"/>
      <c r="J56" s="3"/>
      <c r="K56" s="3"/>
      <c r="L56" s="3"/>
      <c r="N56" s="26"/>
      <c r="O56" s="26"/>
      <c r="Y56" s="36"/>
      <c r="AC56" s="3"/>
      <c r="AD56" s="3"/>
      <c r="AE56" s="3"/>
      <c r="AF56" s="3"/>
      <c r="AG56" s="31"/>
      <c r="AH56" s="3"/>
      <c r="AI56" s="3"/>
      <c r="AJ56" s="3"/>
      <c r="AM56">
        <v>26.5</v>
      </c>
      <c r="AN56">
        <f t="shared" si="0"/>
        <v>4.0535049455984178E-2</v>
      </c>
      <c r="AO56">
        <v>22.93</v>
      </c>
      <c r="AP56">
        <v>4.1000000000000002E-2</v>
      </c>
      <c r="AQ56">
        <v>8.7706999999999997</v>
      </c>
      <c r="AR56">
        <v>0</v>
      </c>
      <c r="AS56">
        <v>500</v>
      </c>
      <c r="AT56" t="s">
        <v>29</v>
      </c>
    </row>
    <row r="57" spans="1:46" x14ac:dyDescent="0.3">
      <c r="A57" s="36"/>
      <c r="E57" s="3"/>
      <c r="F57" s="3"/>
      <c r="G57" s="3"/>
      <c r="H57" s="3"/>
      <c r="I57" s="6"/>
      <c r="J57" s="7"/>
      <c r="K57" s="7"/>
      <c r="L57" s="7"/>
      <c r="N57" s="26"/>
      <c r="O57" s="26"/>
      <c r="Y57" s="36"/>
      <c r="AC57" s="3"/>
      <c r="AD57" s="3"/>
      <c r="AE57" s="3"/>
      <c r="AF57" s="3"/>
      <c r="AG57" s="6"/>
      <c r="AH57" s="7"/>
      <c r="AI57" s="7"/>
      <c r="AJ57" s="7"/>
      <c r="AM57">
        <v>27</v>
      </c>
      <c r="AN57">
        <f t="shared" si="0"/>
        <v>4.1508130563798221E-2</v>
      </c>
      <c r="AO57">
        <v>23.68</v>
      </c>
      <c r="AP57">
        <v>4.2000000000000003E-2</v>
      </c>
      <c r="AQ57">
        <v>8.7691999999999997</v>
      </c>
      <c r="AR57">
        <v>0</v>
      </c>
      <c r="AS57">
        <v>500</v>
      </c>
      <c r="AT57" t="s">
        <v>29</v>
      </c>
    </row>
    <row r="58" spans="1:46" x14ac:dyDescent="0.3">
      <c r="A58" s="36"/>
      <c r="E58" s="3"/>
      <c r="F58" s="3"/>
      <c r="G58" s="3"/>
      <c r="H58" s="3"/>
      <c r="I58" s="31"/>
      <c r="J58" s="3"/>
      <c r="K58" s="3"/>
      <c r="L58" s="3"/>
      <c r="N58" s="26"/>
      <c r="O58" s="26"/>
      <c r="Y58" s="36"/>
      <c r="AC58" s="3"/>
      <c r="AD58" s="3"/>
      <c r="AE58" s="3"/>
      <c r="AF58" s="3"/>
      <c r="AG58" s="31"/>
      <c r="AH58" s="3"/>
      <c r="AI58" s="3"/>
      <c r="AJ58" s="3"/>
      <c r="AM58">
        <v>27.5</v>
      </c>
      <c r="AN58">
        <f t="shared" si="0"/>
        <v>4.2480682492581599E-2</v>
      </c>
      <c r="AO58">
        <v>24.42</v>
      </c>
      <c r="AP58">
        <v>4.2999999999999997E-2</v>
      </c>
      <c r="AQ58">
        <v>8.7685999999999993</v>
      </c>
      <c r="AR58">
        <v>0</v>
      </c>
      <c r="AS58">
        <v>500</v>
      </c>
      <c r="AT58" t="s">
        <v>29</v>
      </c>
    </row>
    <row r="59" spans="1:46" x14ac:dyDescent="0.3">
      <c r="A59" s="36"/>
      <c r="E59" s="3"/>
      <c r="F59" s="3"/>
      <c r="G59" s="3"/>
      <c r="H59" s="3"/>
      <c r="I59" s="31"/>
      <c r="J59" s="3"/>
      <c r="K59" s="3"/>
      <c r="L59" s="3"/>
      <c r="N59" s="26"/>
      <c r="O59" s="26"/>
      <c r="Y59" s="36"/>
      <c r="AC59" s="3"/>
      <c r="AD59" s="3"/>
      <c r="AE59" s="3"/>
      <c r="AF59" s="3"/>
      <c r="AG59" s="31"/>
      <c r="AH59" s="3"/>
      <c r="AI59" s="3"/>
      <c r="AJ59" s="3"/>
      <c r="AM59">
        <v>28</v>
      </c>
      <c r="AN59">
        <f t="shared" si="0"/>
        <v>4.3451849653808106E-2</v>
      </c>
      <c r="AO59">
        <v>25.19</v>
      </c>
      <c r="AP59">
        <v>4.3999999999999997E-2</v>
      </c>
      <c r="AQ59">
        <v>8.7676999999999996</v>
      </c>
      <c r="AR59">
        <v>0</v>
      </c>
      <c r="AS59">
        <v>500</v>
      </c>
      <c r="AT59" t="s">
        <v>29</v>
      </c>
    </row>
    <row r="60" spans="1:46" x14ac:dyDescent="0.3">
      <c r="A60" s="36"/>
      <c r="E60" s="3"/>
      <c r="F60" s="3"/>
      <c r="G60" s="3"/>
      <c r="H60" s="3"/>
      <c r="I60" s="31"/>
      <c r="J60" s="3"/>
      <c r="K60" s="3"/>
      <c r="L60" s="3"/>
      <c r="N60" s="26"/>
      <c r="O60" s="26"/>
      <c r="Y60" s="36"/>
      <c r="AC60" s="3"/>
      <c r="AD60" s="3"/>
      <c r="AE60" s="3"/>
      <c r="AF60" s="3"/>
      <c r="AG60" s="31"/>
      <c r="AH60" s="3"/>
      <c r="AI60" s="3"/>
      <c r="AJ60" s="3"/>
      <c r="AM60">
        <v>28.5</v>
      </c>
      <c r="AN60">
        <f t="shared" si="0"/>
        <v>4.4423145400593472E-2</v>
      </c>
      <c r="AO60">
        <v>25.92</v>
      </c>
      <c r="AP60">
        <v>4.4999999999999998E-2</v>
      </c>
      <c r="AQ60">
        <v>8.7665000000000006</v>
      </c>
      <c r="AR60">
        <v>0</v>
      </c>
      <c r="AS60">
        <v>500</v>
      </c>
      <c r="AT60" t="s">
        <v>29</v>
      </c>
    </row>
    <row r="61" spans="1:46" x14ac:dyDescent="0.3">
      <c r="A61" s="5"/>
      <c r="B61" s="31"/>
      <c r="C61" s="3"/>
      <c r="D61" s="3"/>
      <c r="E61" s="3"/>
      <c r="F61" s="3"/>
      <c r="G61" s="3"/>
      <c r="H61" s="3"/>
      <c r="I61" s="6"/>
      <c r="J61" s="7"/>
      <c r="K61" s="7"/>
      <c r="L61" s="7"/>
      <c r="N61" s="26"/>
      <c r="O61" s="26"/>
      <c r="Y61" s="5"/>
      <c r="Z61" s="31"/>
      <c r="AA61" s="3"/>
      <c r="AB61" s="3"/>
      <c r="AC61" s="3"/>
      <c r="AD61" s="3"/>
      <c r="AE61" s="3"/>
      <c r="AF61" s="3"/>
      <c r="AG61" s="6"/>
      <c r="AH61" s="7"/>
      <c r="AI61" s="7"/>
      <c r="AJ61" s="7"/>
      <c r="AM61">
        <v>29</v>
      </c>
      <c r="AN61">
        <f t="shared" si="0"/>
        <v>4.5393946587537093E-2</v>
      </c>
      <c r="AO61">
        <v>26.64</v>
      </c>
      <c r="AP61">
        <v>4.5999999999999999E-2</v>
      </c>
      <c r="AQ61">
        <v>8.7655999999999992</v>
      </c>
      <c r="AR61">
        <v>0</v>
      </c>
      <c r="AS61">
        <v>500</v>
      </c>
      <c r="AT61" t="s">
        <v>29</v>
      </c>
    </row>
    <row r="62" spans="1:46" x14ac:dyDescent="0.3">
      <c r="A62" s="5"/>
      <c r="B62" s="31"/>
      <c r="C62" s="3"/>
      <c r="D62" s="3"/>
      <c r="E62" s="3"/>
      <c r="F62" s="3"/>
      <c r="G62" s="3"/>
      <c r="H62" s="3"/>
      <c r="I62" s="6"/>
      <c r="J62" s="8"/>
      <c r="K62" s="9"/>
      <c r="L62" s="7"/>
      <c r="N62" s="26"/>
      <c r="O62" s="26"/>
      <c r="Y62" s="5"/>
      <c r="Z62" s="31"/>
      <c r="AA62" s="3"/>
      <c r="AB62" s="3"/>
      <c r="AC62" s="3"/>
      <c r="AD62" s="3"/>
      <c r="AE62" s="3"/>
      <c r="AF62" s="3"/>
      <c r="AG62" s="6"/>
      <c r="AH62" s="8"/>
      <c r="AI62" s="9"/>
      <c r="AJ62" s="7"/>
      <c r="AM62">
        <v>29.5</v>
      </c>
      <c r="AN62">
        <f t="shared" si="0"/>
        <v>4.6363105835806134E-2</v>
      </c>
      <c r="AO62">
        <v>27.4</v>
      </c>
      <c r="AP62">
        <v>4.7E-2</v>
      </c>
      <c r="AQ62">
        <v>8.7643000000000004</v>
      </c>
      <c r="AR62">
        <v>0</v>
      </c>
      <c r="AS62">
        <v>500</v>
      </c>
      <c r="AT62" t="s">
        <v>29</v>
      </c>
    </row>
    <row r="63" spans="1:46" x14ac:dyDescent="0.3">
      <c r="A63" s="5"/>
      <c r="B63" s="31"/>
      <c r="C63" s="3"/>
      <c r="D63" s="3"/>
      <c r="E63" s="3"/>
      <c r="F63" s="3"/>
      <c r="G63" s="3"/>
      <c r="H63" s="3"/>
      <c r="J63" s="3"/>
      <c r="K63" s="3"/>
      <c r="L63" s="3"/>
      <c r="N63" s="26"/>
      <c r="O63" s="26"/>
      <c r="AM63">
        <v>30</v>
      </c>
      <c r="AN63">
        <f t="shared" si="0"/>
        <v>4.7332462908011873E-2</v>
      </c>
      <c r="AO63">
        <v>28.12</v>
      </c>
      <c r="AP63">
        <v>4.8000000000000001E-2</v>
      </c>
      <c r="AQ63">
        <v>8.7634000000000007</v>
      </c>
      <c r="AR63">
        <v>0</v>
      </c>
      <c r="AS63">
        <v>500</v>
      </c>
      <c r="AT63" t="s">
        <v>29</v>
      </c>
    </row>
    <row r="64" spans="1:46" x14ac:dyDescent="0.3">
      <c r="I64" s="26"/>
      <c r="J64" s="26"/>
      <c r="K64" s="26"/>
      <c r="L64" s="26"/>
      <c r="M64" s="26"/>
      <c r="N64" s="26"/>
      <c r="O64" s="26"/>
      <c r="AM64">
        <v>30.5</v>
      </c>
      <c r="AN64">
        <f t="shared" si="0"/>
        <v>4.8300623145400595E-2</v>
      </c>
      <c r="AO64">
        <v>28.86</v>
      </c>
      <c r="AP64">
        <v>4.9000000000000002E-2</v>
      </c>
      <c r="AQ64">
        <v>8.7621000000000002</v>
      </c>
      <c r="AR64">
        <v>0</v>
      </c>
      <c r="AS64">
        <v>500</v>
      </c>
      <c r="AT64" t="s">
        <v>29</v>
      </c>
    </row>
    <row r="65" spans="1:46" x14ac:dyDescent="0.3">
      <c r="I65" s="26"/>
      <c r="J65" s="26"/>
      <c r="K65" s="26"/>
      <c r="L65" s="26"/>
      <c r="M65" s="26"/>
      <c r="N65" s="26"/>
      <c r="O65" s="26"/>
      <c r="AM65">
        <v>31</v>
      </c>
      <c r="AN65">
        <f t="shared" si="0"/>
        <v>4.92675568743818E-2</v>
      </c>
      <c r="AO65">
        <v>29.62</v>
      </c>
      <c r="AP65">
        <v>0.05</v>
      </c>
      <c r="AQ65">
        <v>8.7612000000000005</v>
      </c>
      <c r="AR65">
        <v>0</v>
      </c>
      <c r="AS65">
        <v>500</v>
      </c>
      <c r="AT65" t="s">
        <v>29</v>
      </c>
    </row>
    <row r="66" spans="1:46" x14ac:dyDescent="0.3">
      <c r="A66" s="36"/>
      <c r="N66" s="26"/>
      <c r="O66" s="26"/>
      <c r="Y66" s="36"/>
      <c r="Z66" s="31"/>
      <c r="AA66" s="3"/>
      <c r="AB66" s="3"/>
      <c r="AC66" s="3"/>
      <c r="AD66" s="3"/>
      <c r="AE66" s="3"/>
      <c r="AF66" s="3"/>
      <c r="AG66" s="31"/>
      <c r="AH66" s="3"/>
      <c r="AI66" s="3"/>
      <c r="AJ66" s="3"/>
      <c r="AM66">
        <v>31.5</v>
      </c>
      <c r="AN66">
        <f t="shared" si="0"/>
        <v>5.0234243323442132E-2</v>
      </c>
      <c r="AO66">
        <v>30.36</v>
      </c>
      <c r="AP66">
        <v>5.0999999999999997E-2</v>
      </c>
      <c r="AQ66">
        <v>8.7605000000000004</v>
      </c>
      <c r="AR66">
        <v>0</v>
      </c>
      <c r="AS66">
        <v>500</v>
      </c>
      <c r="AT66" t="s">
        <v>29</v>
      </c>
    </row>
    <row r="67" spans="1:46" x14ac:dyDescent="0.3">
      <c r="A67" s="36"/>
      <c r="E67" s="3"/>
      <c r="F67" s="3"/>
      <c r="G67" s="3"/>
      <c r="H67" s="3"/>
      <c r="I67" s="31"/>
      <c r="J67" s="3"/>
      <c r="K67" s="3"/>
      <c r="L67" s="3"/>
      <c r="N67" s="26"/>
      <c r="O67" s="26"/>
      <c r="Y67" s="36"/>
      <c r="Z67" s="31"/>
      <c r="AA67" s="3"/>
      <c r="AB67" s="3"/>
      <c r="AC67" s="3"/>
      <c r="AD67" s="3"/>
      <c r="AE67" s="3"/>
      <c r="AF67" s="3"/>
      <c r="AG67" s="31"/>
      <c r="AH67" s="3"/>
      <c r="AI67" s="3"/>
      <c r="AJ67" s="3"/>
      <c r="AM67">
        <v>32</v>
      </c>
      <c r="AN67">
        <f t="shared" si="0"/>
        <v>5.1200712166172106E-2</v>
      </c>
      <c r="AO67">
        <v>31.08</v>
      </c>
      <c r="AP67">
        <v>5.1999999999999998E-2</v>
      </c>
      <c r="AQ67">
        <v>8.7594999999999992</v>
      </c>
      <c r="AR67">
        <v>0</v>
      </c>
      <c r="AS67">
        <v>500</v>
      </c>
      <c r="AT67" t="s">
        <v>29</v>
      </c>
    </row>
    <row r="68" spans="1:46" x14ac:dyDescent="0.3">
      <c r="A68" s="36"/>
      <c r="E68" s="3"/>
      <c r="F68" s="3"/>
      <c r="G68" s="3"/>
      <c r="H68" s="3"/>
      <c r="I68" s="31"/>
      <c r="J68" s="3"/>
      <c r="K68" s="3"/>
      <c r="L68" s="3"/>
      <c r="N68" s="26"/>
      <c r="O68" s="26"/>
      <c r="Y68" s="36"/>
      <c r="Z68" s="31"/>
      <c r="AA68" s="3"/>
      <c r="AB68" s="3"/>
      <c r="AC68" s="3"/>
      <c r="AD68" s="3"/>
      <c r="AE68" s="3"/>
      <c r="AF68" s="3"/>
      <c r="AG68" s="31"/>
      <c r="AH68" s="3"/>
      <c r="AI68" s="3"/>
      <c r="AJ68" s="3"/>
      <c r="AM68">
        <v>32.5</v>
      </c>
      <c r="AN68">
        <f t="shared" si="0"/>
        <v>5.2167779426310582E-2</v>
      </c>
      <c r="AO68">
        <v>31.75</v>
      </c>
      <c r="AP68">
        <v>5.2999999999999999E-2</v>
      </c>
      <c r="AQ68">
        <v>8.7588000000000008</v>
      </c>
      <c r="AR68">
        <v>0</v>
      </c>
      <c r="AS68">
        <v>500</v>
      </c>
      <c r="AT68" t="s">
        <v>29</v>
      </c>
    </row>
    <row r="69" spans="1:46" x14ac:dyDescent="0.3">
      <c r="A69" s="36"/>
      <c r="E69" s="3"/>
      <c r="F69" s="3"/>
      <c r="G69" s="3"/>
      <c r="H69" s="3"/>
      <c r="I69" s="6"/>
      <c r="J69" s="7"/>
      <c r="K69" s="7"/>
      <c r="L69" s="7"/>
      <c r="N69" s="26"/>
      <c r="O69" s="26"/>
      <c r="Y69" s="36"/>
      <c r="Z69" s="31"/>
      <c r="AA69" s="3"/>
      <c r="AB69" s="3"/>
      <c r="AC69" s="3"/>
      <c r="AD69" s="3"/>
      <c r="AE69" s="3"/>
      <c r="AF69" s="3"/>
      <c r="AG69" s="6"/>
      <c r="AH69" s="7"/>
      <c r="AI69" s="7"/>
      <c r="AJ69" s="7"/>
      <c r="AM69">
        <v>33</v>
      </c>
      <c r="AN69">
        <f t="shared" ref="AN69:AN132" si="39">AP69-AP69*AO69/2022</f>
        <v>5.2148907022749755E-2</v>
      </c>
      <c r="AO69">
        <v>32.47</v>
      </c>
      <c r="AP69">
        <v>5.2999999999999999E-2</v>
      </c>
      <c r="AQ69">
        <v>8.7581000000000007</v>
      </c>
      <c r="AR69">
        <v>0</v>
      </c>
      <c r="AS69">
        <v>500</v>
      </c>
      <c r="AT69" t="s">
        <v>29</v>
      </c>
    </row>
    <row r="70" spans="1:46" x14ac:dyDescent="0.3">
      <c r="A70" s="36"/>
      <c r="E70" s="3"/>
      <c r="F70" s="3"/>
      <c r="G70" s="3"/>
      <c r="H70" s="3"/>
      <c r="I70" s="31"/>
      <c r="J70" s="3"/>
      <c r="K70" s="3"/>
      <c r="L70" s="3"/>
      <c r="N70" s="26"/>
      <c r="O70" s="26"/>
      <c r="Y70" s="36"/>
      <c r="Z70" s="31"/>
      <c r="AA70" s="3"/>
      <c r="AB70" s="3"/>
      <c r="AC70" s="3"/>
      <c r="AD70" s="3"/>
      <c r="AE70" s="3"/>
      <c r="AF70" s="3"/>
      <c r="AG70" s="31"/>
      <c r="AH70" s="3"/>
      <c r="AI70" s="3"/>
      <c r="AJ70" s="3"/>
      <c r="AM70">
        <v>33.5</v>
      </c>
      <c r="AN70">
        <f t="shared" si="39"/>
        <v>5.3113353115726999E-2</v>
      </c>
      <c r="AO70">
        <v>33.200000000000003</v>
      </c>
      <c r="AP70">
        <v>5.3999999999999999E-2</v>
      </c>
      <c r="AQ70">
        <v>8.7571999999999992</v>
      </c>
      <c r="AR70">
        <v>0</v>
      </c>
      <c r="AS70">
        <v>500</v>
      </c>
      <c r="AT70" t="s">
        <v>29</v>
      </c>
    </row>
    <row r="71" spans="1:46" x14ac:dyDescent="0.3">
      <c r="A71" s="36"/>
      <c r="E71" s="3"/>
      <c r="F71" s="3"/>
      <c r="G71" s="3"/>
      <c r="H71" s="3"/>
      <c r="I71" s="31"/>
      <c r="J71" s="3"/>
      <c r="K71" s="3"/>
      <c r="L71" s="3"/>
      <c r="N71" s="26"/>
      <c r="O71" s="26"/>
      <c r="Y71" s="36"/>
      <c r="Z71" s="31"/>
      <c r="AA71" s="3"/>
      <c r="AB71" s="3"/>
      <c r="AC71" s="3"/>
      <c r="AD71" s="3"/>
      <c r="AE71" s="3"/>
      <c r="AF71" s="3"/>
      <c r="AH71" s="3"/>
      <c r="AI71" s="3"/>
      <c r="AJ71" s="3"/>
      <c r="AM71">
        <v>34</v>
      </c>
      <c r="AN71">
        <f t="shared" si="39"/>
        <v>5.4076261127596441E-2</v>
      </c>
      <c r="AO71">
        <v>33.96</v>
      </c>
      <c r="AP71">
        <v>5.5E-2</v>
      </c>
      <c r="AQ71">
        <v>8.7562999999999995</v>
      </c>
      <c r="AR71">
        <v>0</v>
      </c>
      <c r="AS71">
        <v>500</v>
      </c>
      <c r="AT71" t="s">
        <v>29</v>
      </c>
    </row>
    <row r="72" spans="1:46" x14ac:dyDescent="0.3">
      <c r="A72" s="36"/>
      <c r="E72" s="3"/>
      <c r="F72" s="3"/>
      <c r="G72" s="3"/>
      <c r="H72" s="3"/>
      <c r="I72" s="31"/>
      <c r="J72" s="3"/>
      <c r="K72" s="3"/>
      <c r="L72" s="3"/>
      <c r="N72" s="26"/>
      <c r="O72" s="26"/>
      <c r="Y72" s="36"/>
      <c r="Z72" s="31"/>
      <c r="AA72" s="3"/>
      <c r="AB72" s="3"/>
      <c r="AC72" s="3"/>
      <c r="AD72" s="3"/>
      <c r="AE72" s="3"/>
      <c r="AF72" s="3"/>
      <c r="AG72" s="6"/>
      <c r="AH72" s="7"/>
      <c r="AI72" s="7"/>
      <c r="AJ72" s="7"/>
      <c r="AM72">
        <v>34.5</v>
      </c>
      <c r="AN72">
        <f t="shared" si="39"/>
        <v>5.5036478733926808E-2</v>
      </c>
      <c r="AO72">
        <v>34.79</v>
      </c>
      <c r="AP72">
        <v>5.6000000000000001E-2</v>
      </c>
      <c r="AQ72">
        <v>8.7554999999999996</v>
      </c>
      <c r="AR72">
        <v>0</v>
      </c>
      <c r="AS72">
        <v>500</v>
      </c>
      <c r="AT72" t="s">
        <v>29</v>
      </c>
    </row>
    <row r="73" spans="1:46" x14ac:dyDescent="0.3">
      <c r="A73" s="5"/>
      <c r="B73" s="31"/>
      <c r="C73" s="3"/>
      <c r="D73" s="3"/>
      <c r="E73" s="3"/>
      <c r="F73" s="3"/>
      <c r="G73" s="3"/>
      <c r="H73" s="3"/>
      <c r="I73" s="6"/>
      <c r="J73" s="7"/>
      <c r="K73" s="7"/>
      <c r="L73" s="7"/>
      <c r="N73" s="26"/>
      <c r="O73" s="26"/>
      <c r="Y73" s="5"/>
      <c r="Z73" s="31"/>
      <c r="AA73" s="3"/>
      <c r="AB73" s="3"/>
      <c r="AC73" s="3"/>
      <c r="AD73" s="3"/>
      <c r="AE73" s="3"/>
      <c r="AF73" s="3"/>
      <c r="AG73" s="6"/>
      <c r="AH73" s="8"/>
      <c r="AI73" s="9"/>
      <c r="AJ73" s="7"/>
      <c r="AM73">
        <v>35</v>
      </c>
      <c r="AN73">
        <f t="shared" si="39"/>
        <v>5.5014322453016816E-2</v>
      </c>
      <c r="AO73">
        <v>35.590000000000003</v>
      </c>
      <c r="AP73">
        <v>5.6000000000000001E-2</v>
      </c>
      <c r="AQ73">
        <v>8.7548999999999992</v>
      </c>
      <c r="AR73">
        <v>0</v>
      </c>
      <c r="AS73">
        <v>500</v>
      </c>
      <c r="AT73" t="s">
        <v>29</v>
      </c>
    </row>
    <row r="74" spans="1:46" x14ac:dyDescent="0.3">
      <c r="A74" s="5"/>
      <c r="B74" s="31"/>
      <c r="C74" s="3"/>
      <c r="D74" s="3"/>
      <c r="E74" s="3"/>
      <c r="F74" s="3"/>
      <c r="G74" s="3"/>
      <c r="H74" s="3"/>
      <c r="I74" s="6"/>
      <c r="J74" s="8"/>
      <c r="K74" s="9"/>
      <c r="L74" s="7"/>
      <c r="N74" s="26"/>
      <c r="O74" s="26"/>
      <c r="Y74" s="5"/>
      <c r="AM74">
        <v>35.5</v>
      </c>
      <c r="AN74">
        <f t="shared" si="39"/>
        <v>5.5974451038575672E-2</v>
      </c>
      <c r="AO74">
        <v>36.380000000000003</v>
      </c>
      <c r="AP74">
        <v>5.7000000000000002E-2</v>
      </c>
      <c r="AQ74">
        <v>8.7538999999999998</v>
      </c>
      <c r="AR74">
        <v>0</v>
      </c>
      <c r="AS74">
        <v>500</v>
      </c>
      <c r="AT74" t="s">
        <v>29</v>
      </c>
    </row>
    <row r="75" spans="1:46" x14ac:dyDescent="0.3">
      <c r="I75" s="26"/>
      <c r="J75" s="26"/>
      <c r="K75" s="26"/>
      <c r="L75" s="26"/>
      <c r="M75" s="26"/>
      <c r="N75" s="26"/>
      <c r="O75" s="26"/>
      <c r="AM75">
        <v>36</v>
      </c>
      <c r="AN75">
        <f t="shared" si="39"/>
        <v>5.7915123639960431E-2</v>
      </c>
      <c r="AO75">
        <v>37.18</v>
      </c>
      <c r="AP75">
        <v>5.8999999999999997E-2</v>
      </c>
      <c r="AQ75">
        <v>8.7525999999999993</v>
      </c>
      <c r="AR75">
        <v>0</v>
      </c>
      <c r="AS75">
        <v>500</v>
      </c>
      <c r="AT75" t="s">
        <v>29</v>
      </c>
    </row>
    <row r="76" spans="1:46" x14ac:dyDescent="0.3">
      <c r="I76" s="26"/>
      <c r="J76" s="26"/>
      <c r="K76" s="26"/>
      <c r="L76" s="26"/>
      <c r="M76" s="26"/>
      <c r="N76" s="26"/>
      <c r="O76" s="26"/>
      <c r="AM76">
        <v>36.5</v>
      </c>
      <c r="AN76">
        <f t="shared" si="39"/>
        <v>5.8872997032640949E-2</v>
      </c>
      <c r="AO76">
        <v>37.979999999999997</v>
      </c>
      <c r="AP76">
        <v>0.06</v>
      </c>
      <c r="AQ76">
        <v>8.7517999999999994</v>
      </c>
      <c r="AR76">
        <v>0</v>
      </c>
      <c r="AS76">
        <v>500</v>
      </c>
      <c r="AT76" t="s">
        <v>29</v>
      </c>
    </row>
    <row r="77" spans="1:46" x14ac:dyDescent="0.3">
      <c r="A77" s="36"/>
      <c r="B77" s="31"/>
      <c r="C77" s="3"/>
      <c r="D77" s="3"/>
      <c r="E77" s="3"/>
      <c r="F77" s="3"/>
      <c r="G77" s="3"/>
      <c r="H77" s="3"/>
      <c r="I77" s="24"/>
      <c r="J77" s="25"/>
      <c r="K77" s="25"/>
      <c r="L77" s="25"/>
      <c r="M77" s="26"/>
      <c r="N77" s="26"/>
      <c r="O77" s="26"/>
      <c r="Y77" s="36"/>
      <c r="Z77" s="31"/>
      <c r="AA77" s="3"/>
      <c r="AB77" s="3"/>
      <c r="AC77" s="3"/>
      <c r="AD77" s="3"/>
      <c r="AE77" s="3"/>
      <c r="AF77" s="3"/>
      <c r="AG77" s="31"/>
      <c r="AH77" s="3"/>
      <c r="AI77" s="3"/>
      <c r="AJ77" s="3"/>
      <c r="AM77">
        <v>37</v>
      </c>
      <c r="AN77">
        <f t="shared" si="39"/>
        <v>5.982857072205737E-2</v>
      </c>
      <c r="AO77">
        <v>38.83</v>
      </c>
      <c r="AP77">
        <v>6.0999999999999999E-2</v>
      </c>
      <c r="AQ77">
        <v>8.7505000000000006</v>
      </c>
      <c r="AR77">
        <v>0</v>
      </c>
      <c r="AS77">
        <v>500</v>
      </c>
      <c r="AT77" t="s">
        <v>29</v>
      </c>
    </row>
    <row r="78" spans="1:46" x14ac:dyDescent="0.3">
      <c r="A78" s="36"/>
      <c r="B78" s="31"/>
      <c r="C78" s="3"/>
      <c r="D78" s="3"/>
      <c r="E78" s="3"/>
      <c r="F78" s="3"/>
      <c r="G78" s="3"/>
      <c r="H78" s="3"/>
      <c r="I78" s="24"/>
      <c r="J78" s="25"/>
      <c r="K78" s="25"/>
      <c r="L78" s="25"/>
      <c r="M78" s="26"/>
      <c r="N78" s="26"/>
      <c r="O78" s="26"/>
      <c r="Y78" s="36"/>
      <c r="Z78" s="31"/>
      <c r="AA78" s="3"/>
      <c r="AB78" s="3"/>
      <c r="AC78" s="3"/>
      <c r="AD78" s="3"/>
      <c r="AE78" s="3"/>
      <c r="AF78" s="3"/>
      <c r="AG78" s="31"/>
      <c r="AH78" s="3"/>
      <c r="AI78" s="3"/>
      <c r="AJ78" s="3"/>
      <c r="AM78">
        <v>37.5</v>
      </c>
      <c r="AN78">
        <f t="shared" si="39"/>
        <v>6.0784530168150344E-2</v>
      </c>
      <c r="AO78">
        <v>39.64</v>
      </c>
      <c r="AP78">
        <v>6.2E-2</v>
      </c>
      <c r="AQ78">
        <v>8.7490000000000006</v>
      </c>
      <c r="AR78">
        <v>0</v>
      </c>
      <c r="AS78">
        <v>500</v>
      </c>
      <c r="AT78" t="s">
        <v>29</v>
      </c>
    </row>
    <row r="79" spans="1:46" x14ac:dyDescent="0.3">
      <c r="A79" s="36"/>
      <c r="B79" s="31"/>
      <c r="C79" s="3"/>
      <c r="D79" s="3"/>
      <c r="E79" s="3"/>
      <c r="F79" s="3"/>
      <c r="G79" s="3"/>
      <c r="H79" s="3"/>
      <c r="I79" s="24"/>
      <c r="J79" s="25"/>
      <c r="K79" s="25"/>
      <c r="L79" s="25"/>
      <c r="M79" s="26"/>
      <c r="N79" s="26"/>
      <c r="O79" s="26"/>
      <c r="Y79" s="36"/>
      <c r="Z79" s="31"/>
      <c r="AA79" s="3"/>
      <c r="AB79" s="3"/>
      <c r="AC79" s="3"/>
      <c r="AD79" s="3"/>
      <c r="AE79" s="3"/>
      <c r="AF79" s="3"/>
      <c r="AG79" s="31"/>
      <c r="AH79" s="3"/>
      <c r="AI79" s="3"/>
      <c r="AJ79" s="3"/>
      <c r="AM79">
        <v>38</v>
      </c>
      <c r="AN79">
        <f t="shared" si="39"/>
        <v>6.2719683481701288E-2</v>
      </c>
      <c r="AO79">
        <v>40.450000000000003</v>
      </c>
      <c r="AP79">
        <v>6.4000000000000001E-2</v>
      </c>
      <c r="AQ79">
        <v>8.7477</v>
      </c>
      <c r="AR79">
        <v>0</v>
      </c>
      <c r="AS79">
        <v>500</v>
      </c>
      <c r="AT79" t="s">
        <v>29</v>
      </c>
    </row>
    <row r="80" spans="1:46" x14ac:dyDescent="0.3">
      <c r="A80" s="36"/>
      <c r="B80" s="31"/>
      <c r="C80" s="3"/>
      <c r="D80" s="3"/>
      <c r="E80" s="3"/>
      <c r="F80" s="3"/>
      <c r="G80" s="3"/>
      <c r="H80" s="3"/>
      <c r="I80" s="27"/>
      <c r="J80" s="28"/>
      <c r="K80" s="28"/>
      <c r="L80" s="28"/>
      <c r="M80" s="26"/>
      <c r="N80" s="26"/>
      <c r="O80" s="26"/>
      <c r="Y80" s="36"/>
      <c r="Z80" s="31"/>
      <c r="AA80" s="3"/>
      <c r="AB80" s="3"/>
      <c r="AC80" s="3"/>
      <c r="AD80" s="3"/>
      <c r="AE80" s="3"/>
      <c r="AF80" s="3"/>
      <c r="AG80" s="6"/>
      <c r="AH80" s="7"/>
      <c r="AI80" s="7"/>
      <c r="AJ80" s="7"/>
      <c r="AM80">
        <v>38.5</v>
      </c>
      <c r="AN80">
        <f t="shared" si="39"/>
        <v>6.3673639960435222E-2</v>
      </c>
      <c r="AO80">
        <v>41.26</v>
      </c>
      <c r="AP80">
        <v>6.5000000000000002E-2</v>
      </c>
      <c r="AQ80">
        <v>8.7468000000000004</v>
      </c>
      <c r="AR80">
        <v>0</v>
      </c>
      <c r="AS80">
        <v>500</v>
      </c>
      <c r="AT80" t="s">
        <v>29</v>
      </c>
    </row>
    <row r="81" spans="1:46" x14ac:dyDescent="0.3">
      <c r="A81" s="36"/>
      <c r="B81" s="31"/>
      <c r="C81" s="3"/>
      <c r="D81" s="3"/>
      <c r="E81" s="3"/>
      <c r="F81" s="3"/>
      <c r="G81" s="3"/>
      <c r="H81" s="3"/>
      <c r="I81" s="24"/>
      <c r="J81" s="25"/>
      <c r="K81" s="25"/>
      <c r="L81" s="25"/>
      <c r="M81" s="26"/>
      <c r="N81" s="26"/>
      <c r="O81" s="26"/>
      <c r="Y81" s="36"/>
      <c r="Z81" s="31"/>
      <c r="AA81" s="3"/>
      <c r="AB81" s="3"/>
      <c r="AC81" s="3"/>
      <c r="AD81" s="3"/>
      <c r="AE81" s="3"/>
      <c r="AF81" s="3"/>
      <c r="AG81" s="31"/>
      <c r="AH81" s="3"/>
      <c r="AI81" s="3"/>
      <c r="AJ81" s="3"/>
      <c r="AM81">
        <v>39</v>
      </c>
      <c r="AN81">
        <f t="shared" si="39"/>
        <v>6.3648565776458957E-2</v>
      </c>
      <c r="AO81">
        <v>42.04</v>
      </c>
      <c r="AP81">
        <v>6.5000000000000002E-2</v>
      </c>
      <c r="AQ81">
        <v>8.7459000000000007</v>
      </c>
      <c r="AR81">
        <v>0</v>
      </c>
      <c r="AS81">
        <v>500</v>
      </c>
      <c r="AT81" t="s">
        <v>29</v>
      </c>
    </row>
    <row r="82" spans="1:46" x14ac:dyDescent="0.3">
      <c r="A82" s="36"/>
      <c r="B82" s="31"/>
      <c r="C82" s="3"/>
      <c r="D82" s="3"/>
      <c r="E82" s="3"/>
      <c r="F82" s="3"/>
      <c r="G82" s="3"/>
      <c r="H82" s="3"/>
      <c r="I82" s="26"/>
      <c r="J82" s="25"/>
      <c r="K82" s="25"/>
      <c r="L82" s="25"/>
      <c r="M82" s="26"/>
      <c r="N82" s="26"/>
      <c r="O82" s="26"/>
      <c r="Y82" s="36"/>
      <c r="Z82" s="31"/>
      <c r="AA82" s="3"/>
      <c r="AB82" s="3"/>
      <c r="AC82" s="3"/>
      <c r="AD82" s="3"/>
      <c r="AE82" s="3"/>
      <c r="AF82" s="3"/>
      <c r="AH82" s="3"/>
      <c r="AI82" s="3"/>
      <c r="AJ82" s="3"/>
      <c r="AM82">
        <v>39.5</v>
      </c>
      <c r="AN82">
        <f t="shared" si="39"/>
        <v>6.5578486646884274E-2</v>
      </c>
      <c r="AO82">
        <v>42.9</v>
      </c>
      <c r="AP82">
        <v>6.7000000000000004E-2</v>
      </c>
      <c r="AQ82">
        <v>8.7447999999999997</v>
      </c>
      <c r="AR82">
        <v>0</v>
      </c>
      <c r="AS82">
        <v>500</v>
      </c>
      <c r="AT82" t="s">
        <v>29</v>
      </c>
    </row>
    <row r="83" spans="1:46" x14ac:dyDescent="0.3">
      <c r="A83" s="36"/>
      <c r="B83" s="31"/>
      <c r="C83" s="3"/>
      <c r="D83" s="3"/>
      <c r="E83" s="3"/>
      <c r="F83" s="3"/>
      <c r="G83" s="3"/>
      <c r="H83" s="3"/>
      <c r="I83" s="27"/>
      <c r="J83" s="28"/>
      <c r="K83" s="28"/>
      <c r="L83" s="28"/>
      <c r="M83" s="26"/>
      <c r="N83" s="26"/>
      <c r="O83" s="26"/>
      <c r="Y83" s="36"/>
      <c r="Z83" s="31"/>
      <c r="AA83" s="3"/>
      <c r="AB83" s="3"/>
      <c r="AC83" s="3"/>
      <c r="AD83" s="3"/>
      <c r="AE83" s="3"/>
      <c r="AF83" s="3"/>
      <c r="AG83" s="6"/>
      <c r="AH83" s="7"/>
      <c r="AI83" s="7"/>
      <c r="AJ83" s="7"/>
      <c r="AM83">
        <v>40</v>
      </c>
      <c r="AN83">
        <f t="shared" si="39"/>
        <v>6.5550984174085072E-2</v>
      </c>
      <c r="AO83">
        <v>43.73</v>
      </c>
      <c r="AP83">
        <v>6.7000000000000004E-2</v>
      </c>
      <c r="AQ83">
        <v>8.7439999999999998</v>
      </c>
      <c r="AR83">
        <v>0</v>
      </c>
      <c r="AS83">
        <v>500</v>
      </c>
      <c r="AT83" t="s">
        <v>29</v>
      </c>
    </row>
    <row r="84" spans="1:46" x14ac:dyDescent="0.3">
      <c r="A84" s="5"/>
      <c r="B84" s="31"/>
      <c r="C84" s="3"/>
      <c r="D84" s="3"/>
      <c r="E84" s="3"/>
      <c r="F84" s="3"/>
      <c r="G84" s="3"/>
      <c r="H84" s="3"/>
      <c r="I84" s="27"/>
      <c r="J84" s="29"/>
      <c r="K84" s="30"/>
      <c r="L84" s="28"/>
      <c r="M84" s="26"/>
      <c r="N84" s="26"/>
      <c r="O84" s="26"/>
      <c r="Y84" s="5"/>
      <c r="Z84" s="31"/>
      <c r="AA84" s="3"/>
      <c r="AB84" s="3"/>
      <c r="AC84" s="3"/>
      <c r="AD84" s="3"/>
      <c r="AE84" s="3"/>
      <c r="AF84" s="3"/>
      <c r="AG84" s="6"/>
      <c r="AH84" s="8"/>
      <c r="AI84" s="9"/>
      <c r="AJ84" s="7"/>
      <c r="AM84">
        <v>40.5</v>
      </c>
      <c r="AN84">
        <f t="shared" si="39"/>
        <v>6.747633531157271E-2</v>
      </c>
      <c r="AO84">
        <v>44.65</v>
      </c>
      <c r="AP84">
        <v>6.9000000000000006E-2</v>
      </c>
      <c r="AQ84">
        <v>8.7426999999999992</v>
      </c>
      <c r="AR84">
        <v>0</v>
      </c>
      <c r="AS84">
        <v>500</v>
      </c>
      <c r="AT84" t="s">
        <v>29</v>
      </c>
    </row>
    <row r="85" spans="1:46" x14ac:dyDescent="0.3">
      <c r="I85" s="26"/>
      <c r="J85" s="26"/>
      <c r="K85" s="26"/>
      <c r="L85" s="26"/>
      <c r="M85" s="26"/>
      <c r="N85" s="26"/>
      <c r="O85" s="26"/>
      <c r="AM85">
        <v>41</v>
      </c>
      <c r="AN85">
        <f t="shared" si="39"/>
        <v>6.8422403560830861E-2</v>
      </c>
      <c r="AO85">
        <v>45.57</v>
      </c>
      <c r="AP85">
        <v>7.0000000000000007E-2</v>
      </c>
      <c r="AQ85">
        <v>8.7414000000000005</v>
      </c>
      <c r="AR85">
        <v>0</v>
      </c>
      <c r="AS85">
        <v>500</v>
      </c>
      <c r="AT85" t="s">
        <v>29</v>
      </c>
    </row>
    <row r="86" spans="1:46" x14ac:dyDescent="0.3">
      <c r="I86" s="26"/>
      <c r="J86" s="26"/>
      <c r="K86" s="26"/>
      <c r="L86" s="26"/>
      <c r="M86" s="26"/>
      <c r="N86" s="26"/>
      <c r="O86" s="26"/>
      <c r="AM86">
        <v>41.5</v>
      </c>
      <c r="AN86">
        <f t="shared" si="39"/>
        <v>6.9367210682492575E-2</v>
      </c>
      <c r="AO86">
        <v>46.5</v>
      </c>
      <c r="AP86">
        <v>7.0999999999999994E-2</v>
      </c>
      <c r="AQ86">
        <v>8.7403999999999993</v>
      </c>
      <c r="AR86">
        <v>0</v>
      </c>
      <c r="AS86">
        <v>500</v>
      </c>
      <c r="AT86" t="s">
        <v>29</v>
      </c>
    </row>
    <row r="87" spans="1:46" x14ac:dyDescent="0.3">
      <c r="I87" s="26"/>
      <c r="J87" s="26"/>
      <c r="K87" s="26"/>
      <c r="L87" s="26"/>
      <c r="M87" s="26"/>
      <c r="N87" s="26"/>
      <c r="O87" s="26"/>
      <c r="AM87">
        <v>42</v>
      </c>
      <c r="AN87">
        <f t="shared" si="39"/>
        <v>7.1286918892185955E-2</v>
      </c>
      <c r="AO87">
        <v>47.45</v>
      </c>
      <c r="AP87">
        <v>7.2999999999999995E-2</v>
      </c>
      <c r="AQ87">
        <v>8.7387999999999995</v>
      </c>
      <c r="AR87">
        <v>0</v>
      </c>
      <c r="AS87">
        <v>500</v>
      </c>
      <c r="AT87" t="s">
        <v>29</v>
      </c>
    </row>
    <row r="88" spans="1:46" x14ac:dyDescent="0.3">
      <c r="A88" s="36"/>
      <c r="B88" s="31"/>
      <c r="C88" s="3"/>
      <c r="D88" s="3"/>
      <c r="E88" s="3"/>
      <c r="F88" s="3"/>
      <c r="G88" s="3"/>
      <c r="H88" s="3"/>
      <c r="I88" s="24"/>
      <c r="J88" s="25"/>
      <c r="K88" s="25"/>
      <c r="L88" s="25"/>
      <c r="M88" s="26"/>
      <c r="N88" s="26"/>
      <c r="O88" s="26"/>
      <c r="Y88" s="36"/>
      <c r="Z88" s="31"/>
      <c r="AA88" s="3"/>
      <c r="AB88" s="3"/>
      <c r="AC88" s="3"/>
      <c r="AD88" s="3"/>
      <c r="AE88" s="3"/>
      <c r="AF88" s="3"/>
      <c r="AG88" s="31"/>
      <c r="AH88" s="3"/>
      <c r="AI88" s="3"/>
      <c r="AJ88" s="3"/>
      <c r="AM88">
        <v>42.5</v>
      </c>
      <c r="AN88">
        <f t="shared" si="39"/>
        <v>7.1252982195845693E-2</v>
      </c>
      <c r="AO88">
        <v>48.39</v>
      </c>
      <c r="AP88">
        <v>7.2999999999999995E-2</v>
      </c>
      <c r="AQ88">
        <v>8.7378999999999998</v>
      </c>
      <c r="AR88">
        <v>0</v>
      </c>
      <c r="AS88">
        <v>500</v>
      </c>
      <c r="AT88" t="s">
        <v>29</v>
      </c>
    </row>
    <row r="89" spans="1:46" x14ac:dyDescent="0.3">
      <c r="A89" s="36"/>
      <c r="B89" s="31"/>
      <c r="C89" s="3"/>
      <c r="D89" s="3"/>
      <c r="E89" s="3"/>
      <c r="F89" s="3"/>
      <c r="G89" s="3"/>
      <c r="H89" s="3"/>
      <c r="I89" s="24"/>
      <c r="J89" s="25"/>
      <c r="K89" s="25"/>
      <c r="L89" s="25"/>
      <c r="M89" s="26"/>
      <c r="N89" s="26"/>
      <c r="O89" s="26"/>
      <c r="Y89" s="36"/>
      <c r="Z89" s="31"/>
      <c r="AA89" s="3"/>
      <c r="AB89" s="3"/>
      <c r="AC89" s="3"/>
      <c r="AD89" s="3"/>
      <c r="AE89" s="3"/>
      <c r="AF89" s="3"/>
      <c r="AG89" s="31"/>
      <c r="AH89" s="3"/>
      <c r="AI89" s="3"/>
      <c r="AJ89" s="3"/>
      <c r="AM89">
        <v>43</v>
      </c>
      <c r="AN89">
        <f t="shared" si="39"/>
        <v>7.3168768545994065E-2</v>
      </c>
      <c r="AO89">
        <v>49.37</v>
      </c>
      <c r="AP89">
        <v>7.4999999999999997E-2</v>
      </c>
      <c r="AQ89">
        <v>8.7368000000000006</v>
      </c>
      <c r="AR89">
        <v>0</v>
      </c>
      <c r="AS89">
        <v>500</v>
      </c>
      <c r="AT89" t="s">
        <v>29</v>
      </c>
    </row>
    <row r="90" spans="1:46" x14ac:dyDescent="0.3">
      <c r="A90" s="36"/>
      <c r="B90" s="31"/>
      <c r="C90" s="3"/>
      <c r="D90" s="3"/>
      <c r="E90" s="3"/>
      <c r="F90" s="3"/>
      <c r="G90" s="3"/>
      <c r="H90" s="3"/>
      <c r="I90" s="24"/>
      <c r="J90" s="25"/>
      <c r="K90" s="25"/>
      <c r="L90" s="25"/>
      <c r="M90" s="26"/>
      <c r="N90" s="26"/>
      <c r="O90" s="26"/>
      <c r="Y90" s="36"/>
      <c r="Z90" s="31"/>
      <c r="AA90" s="3"/>
      <c r="AB90" s="3"/>
      <c r="AC90" s="3"/>
      <c r="AD90" s="3"/>
      <c r="AE90" s="3"/>
      <c r="AF90" s="3"/>
      <c r="AG90" s="31"/>
      <c r="AH90" s="3"/>
      <c r="AI90" s="3"/>
      <c r="AJ90" s="3"/>
      <c r="AM90">
        <v>43.5</v>
      </c>
      <c r="AN90">
        <f t="shared" si="39"/>
        <v>7.3136498516320467E-2</v>
      </c>
      <c r="AO90">
        <v>50.24</v>
      </c>
      <c r="AP90">
        <v>7.4999999999999997E-2</v>
      </c>
      <c r="AQ90">
        <v>8.7359000000000009</v>
      </c>
      <c r="AR90">
        <v>1</v>
      </c>
      <c r="AS90">
        <v>500</v>
      </c>
      <c r="AT90" t="s">
        <v>29</v>
      </c>
    </row>
    <row r="91" spans="1:46" x14ac:dyDescent="0.3">
      <c r="A91" s="36"/>
      <c r="B91" s="31"/>
      <c r="C91" s="3"/>
      <c r="D91" s="3"/>
      <c r="E91" s="3"/>
      <c r="F91" s="3"/>
      <c r="G91" s="3"/>
      <c r="H91" s="3"/>
      <c r="I91" s="27"/>
      <c r="J91" s="28"/>
      <c r="K91" s="28"/>
      <c r="L91" s="28"/>
      <c r="M91" s="26"/>
      <c r="N91" s="26"/>
      <c r="O91" s="26"/>
      <c r="Y91" s="36"/>
      <c r="Z91" s="31"/>
      <c r="AA91" s="3"/>
      <c r="AB91" s="3"/>
      <c r="AC91" s="3"/>
      <c r="AD91" s="3"/>
      <c r="AE91" s="3"/>
      <c r="AF91" s="3"/>
      <c r="AG91" s="6"/>
      <c r="AH91" s="7"/>
      <c r="AI91" s="7"/>
      <c r="AJ91" s="7"/>
      <c r="AM91">
        <v>44</v>
      </c>
      <c r="AN91">
        <f t="shared" si="39"/>
        <v>7.4112403560830861E-2</v>
      </c>
      <c r="AO91">
        <v>50.22</v>
      </c>
      <c r="AP91">
        <v>7.5999999999999998E-2</v>
      </c>
      <c r="AQ91">
        <v>8.7357999999999993</v>
      </c>
      <c r="AR91">
        <v>0</v>
      </c>
      <c r="AS91">
        <v>500</v>
      </c>
      <c r="AT91" t="s">
        <v>29</v>
      </c>
    </row>
    <row r="92" spans="1:46" x14ac:dyDescent="0.3">
      <c r="A92" s="36"/>
      <c r="B92" s="31"/>
      <c r="C92" s="3"/>
      <c r="D92" s="3"/>
      <c r="E92" s="3"/>
      <c r="F92" s="3"/>
      <c r="G92" s="3"/>
      <c r="H92" s="3"/>
      <c r="I92" s="24"/>
      <c r="J92" s="25"/>
      <c r="K92" s="25"/>
      <c r="L92" s="25"/>
      <c r="M92" s="26"/>
      <c r="N92" s="26"/>
      <c r="O92" s="26"/>
      <c r="Y92" s="36"/>
      <c r="Z92" s="31"/>
      <c r="AA92" s="3"/>
      <c r="AB92" s="3"/>
      <c r="AC92" s="3"/>
      <c r="AD92" s="3"/>
      <c r="AE92" s="3"/>
      <c r="AF92" s="3"/>
      <c r="AG92" s="31"/>
      <c r="AH92" s="3"/>
      <c r="AI92" s="3"/>
      <c r="AJ92" s="3"/>
      <c r="AM92">
        <v>44.5</v>
      </c>
      <c r="AN92">
        <f t="shared" si="39"/>
        <v>7.4116538081107811E-2</v>
      </c>
      <c r="AO92">
        <v>50.11</v>
      </c>
      <c r="AP92">
        <v>7.5999999999999998E-2</v>
      </c>
      <c r="AQ92">
        <v>8.7353000000000005</v>
      </c>
      <c r="AR92">
        <v>0</v>
      </c>
      <c r="AS92">
        <v>500</v>
      </c>
      <c r="AT92" t="s">
        <v>29</v>
      </c>
    </row>
    <row r="93" spans="1:46" x14ac:dyDescent="0.3">
      <c r="A93" s="36"/>
      <c r="B93" s="31"/>
      <c r="C93" s="3"/>
      <c r="D93" s="3"/>
      <c r="E93" s="3"/>
      <c r="F93" s="3"/>
      <c r="G93" s="3"/>
      <c r="H93" s="3"/>
      <c r="I93" s="26"/>
      <c r="J93" s="25"/>
      <c r="K93" s="25"/>
      <c r="L93" s="25"/>
      <c r="M93" s="26"/>
      <c r="N93" s="26"/>
      <c r="O93" s="26"/>
      <c r="Y93" s="36"/>
      <c r="Z93" s="31"/>
      <c r="AA93" s="3"/>
      <c r="AB93" s="3"/>
      <c r="AC93" s="3"/>
      <c r="AD93" s="3"/>
      <c r="AE93" s="3"/>
      <c r="AF93" s="3"/>
      <c r="AH93" s="3"/>
      <c r="AI93" s="3"/>
      <c r="AJ93" s="3"/>
      <c r="AM93">
        <v>45</v>
      </c>
      <c r="AN93">
        <f t="shared" si="39"/>
        <v>7.4119920870425321E-2</v>
      </c>
      <c r="AO93">
        <v>50.02</v>
      </c>
      <c r="AP93">
        <v>7.5999999999999998E-2</v>
      </c>
      <c r="AQ93">
        <v>8.7354000000000003</v>
      </c>
      <c r="AR93">
        <v>0</v>
      </c>
      <c r="AS93">
        <v>500</v>
      </c>
      <c r="AT93" t="s">
        <v>29</v>
      </c>
    </row>
    <row r="94" spans="1:46" x14ac:dyDescent="0.3">
      <c r="A94" s="36"/>
      <c r="B94" s="31"/>
      <c r="C94" s="3"/>
      <c r="D94" s="3"/>
      <c r="E94" s="3"/>
      <c r="F94" s="3"/>
      <c r="G94" s="3"/>
      <c r="H94" s="3"/>
      <c r="I94" s="27"/>
      <c r="J94" s="28"/>
      <c r="K94" s="28"/>
      <c r="L94" s="28"/>
      <c r="M94" s="26"/>
      <c r="N94" s="26"/>
      <c r="O94" s="26"/>
      <c r="Y94" s="36"/>
      <c r="Z94" s="31"/>
      <c r="AA94" s="3"/>
      <c r="AB94" s="3"/>
      <c r="AC94" s="3"/>
      <c r="AD94" s="3"/>
      <c r="AE94" s="3"/>
      <c r="AF94" s="3"/>
      <c r="AG94" s="6"/>
      <c r="AH94" s="7"/>
      <c r="AI94" s="7"/>
      <c r="AJ94" s="7"/>
      <c r="AM94">
        <v>45.5</v>
      </c>
      <c r="AN94">
        <f t="shared" si="39"/>
        <v>7.4122551928783378E-2</v>
      </c>
      <c r="AO94">
        <v>49.95</v>
      </c>
      <c r="AP94">
        <v>7.5999999999999998E-2</v>
      </c>
      <c r="AQ94">
        <v>8.7354000000000003</v>
      </c>
      <c r="AR94">
        <v>0</v>
      </c>
      <c r="AS94">
        <v>500</v>
      </c>
      <c r="AT94" t="s">
        <v>29</v>
      </c>
    </row>
    <row r="95" spans="1:46" x14ac:dyDescent="0.3">
      <c r="A95" s="5"/>
      <c r="B95" s="31"/>
      <c r="C95" s="3"/>
      <c r="D95" s="3"/>
      <c r="E95" s="3"/>
      <c r="F95" s="3"/>
      <c r="G95" s="3"/>
      <c r="H95" s="3"/>
      <c r="I95" s="27"/>
      <c r="J95" s="29"/>
      <c r="K95" s="30"/>
      <c r="L95" s="28"/>
      <c r="M95" s="26"/>
      <c r="N95" s="26"/>
      <c r="O95" s="26"/>
      <c r="Y95" s="5"/>
      <c r="Z95" s="31"/>
      <c r="AA95" s="3"/>
      <c r="AB95" s="3"/>
      <c r="AC95" s="3"/>
      <c r="AD95" s="3"/>
      <c r="AE95" s="3"/>
      <c r="AF95" s="3"/>
      <c r="AG95" s="6"/>
      <c r="AH95" s="8"/>
      <c r="AI95" s="9"/>
      <c r="AJ95" s="7"/>
      <c r="AM95">
        <v>46</v>
      </c>
      <c r="AN95">
        <f t="shared" si="39"/>
        <v>7.4125558852621162E-2</v>
      </c>
      <c r="AO95">
        <v>49.87</v>
      </c>
      <c r="AP95">
        <v>7.5999999999999998E-2</v>
      </c>
      <c r="AQ95">
        <v>8.7354000000000003</v>
      </c>
      <c r="AR95">
        <v>0</v>
      </c>
      <c r="AS95">
        <v>500</v>
      </c>
      <c r="AT95" t="s">
        <v>29</v>
      </c>
    </row>
    <row r="96" spans="1:46" x14ac:dyDescent="0.3">
      <c r="I96" s="26"/>
      <c r="J96" s="26"/>
      <c r="K96" s="26"/>
      <c r="L96" s="26"/>
      <c r="M96" s="26"/>
      <c r="N96" s="26"/>
      <c r="O96" s="26"/>
      <c r="AM96">
        <v>46.5</v>
      </c>
      <c r="AN96">
        <f t="shared" si="39"/>
        <v>7.412818991097922E-2</v>
      </c>
      <c r="AO96">
        <v>49.8</v>
      </c>
      <c r="AP96">
        <v>7.5999999999999998E-2</v>
      </c>
      <c r="AQ96">
        <v>8.7354000000000003</v>
      </c>
      <c r="AR96">
        <v>0</v>
      </c>
      <c r="AS96">
        <v>500</v>
      </c>
      <c r="AT96" t="s">
        <v>29</v>
      </c>
    </row>
    <row r="97" spans="1:46" x14ac:dyDescent="0.3">
      <c r="I97" s="26"/>
      <c r="J97" s="26"/>
      <c r="K97" s="26"/>
      <c r="L97" s="26"/>
      <c r="M97" s="26"/>
      <c r="N97" s="26"/>
      <c r="O97" s="26"/>
      <c r="AM97">
        <v>47</v>
      </c>
      <c r="AN97">
        <f t="shared" si="39"/>
        <v>7.4130445103857565E-2</v>
      </c>
      <c r="AO97">
        <v>49.74</v>
      </c>
      <c r="AP97">
        <v>7.5999999999999998E-2</v>
      </c>
      <c r="AQ97">
        <v>8.7354000000000003</v>
      </c>
      <c r="AR97">
        <v>0</v>
      </c>
      <c r="AS97">
        <v>500</v>
      </c>
      <c r="AT97" t="s">
        <v>29</v>
      </c>
    </row>
    <row r="98" spans="1:46" x14ac:dyDescent="0.3">
      <c r="I98" s="26"/>
      <c r="J98" s="26"/>
      <c r="K98" s="26"/>
      <c r="L98" s="26"/>
      <c r="M98" s="26"/>
      <c r="N98" s="26"/>
      <c r="O98" s="26"/>
      <c r="AM98">
        <v>47.5</v>
      </c>
      <c r="AN98">
        <f t="shared" si="39"/>
        <v>7.4132324431256183E-2</v>
      </c>
      <c r="AO98">
        <v>49.69</v>
      </c>
      <c r="AP98">
        <v>7.5999999999999998E-2</v>
      </c>
      <c r="AQ98">
        <v>8.7355999999999998</v>
      </c>
      <c r="AR98">
        <v>0</v>
      </c>
      <c r="AS98">
        <v>500</v>
      </c>
      <c r="AT98" t="s">
        <v>29</v>
      </c>
    </row>
    <row r="99" spans="1:46" x14ac:dyDescent="0.3">
      <c r="A99" s="36"/>
      <c r="B99" s="31"/>
      <c r="C99" s="3"/>
      <c r="D99" s="3"/>
      <c r="E99" s="3"/>
      <c r="F99" s="3"/>
      <c r="G99" s="3"/>
      <c r="H99" s="3"/>
      <c r="I99" s="24"/>
      <c r="J99" s="25"/>
      <c r="K99" s="25"/>
      <c r="L99" s="25"/>
      <c r="M99" s="26"/>
      <c r="N99" s="26"/>
      <c r="O99" s="26"/>
      <c r="Y99" s="36"/>
      <c r="Z99" s="31"/>
      <c r="AA99" s="3"/>
      <c r="AB99" s="3"/>
      <c r="AC99" s="3"/>
      <c r="AD99" s="3"/>
      <c r="AE99" s="3"/>
      <c r="AF99" s="3"/>
      <c r="AG99" s="31"/>
      <c r="AH99" s="3"/>
      <c r="AI99" s="3"/>
      <c r="AJ99" s="3"/>
      <c r="AM99">
        <v>48</v>
      </c>
      <c r="AN99">
        <f t="shared" si="39"/>
        <v>7.4134579624134514E-2</v>
      </c>
      <c r="AO99">
        <v>49.63</v>
      </c>
      <c r="AP99">
        <v>7.5999999999999998E-2</v>
      </c>
      <c r="AQ99">
        <v>8.7354000000000003</v>
      </c>
      <c r="AR99">
        <v>0</v>
      </c>
      <c r="AS99">
        <v>500</v>
      </c>
      <c r="AT99" t="s">
        <v>29</v>
      </c>
    </row>
    <row r="100" spans="1:46" x14ac:dyDescent="0.3">
      <c r="A100" s="36"/>
      <c r="B100" s="31"/>
      <c r="C100" s="3"/>
      <c r="D100" s="3"/>
      <c r="E100" s="3"/>
      <c r="F100" s="3"/>
      <c r="G100" s="3"/>
      <c r="H100" s="3"/>
      <c r="I100" s="24"/>
      <c r="J100" s="25"/>
      <c r="K100" s="25"/>
      <c r="L100" s="25"/>
      <c r="M100" s="26"/>
      <c r="N100" s="26"/>
      <c r="O100" s="26"/>
      <c r="Y100" s="36"/>
      <c r="Z100" s="31"/>
      <c r="AA100" s="3"/>
      <c r="AB100" s="3"/>
      <c r="AC100" s="3"/>
      <c r="AD100" s="3"/>
      <c r="AE100" s="3"/>
      <c r="AF100" s="3"/>
      <c r="AG100" s="31"/>
      <c r="AH100" s="3"/>
      <c r="AI100" s="3"/>
      <c r="AJ100" s="3"/>
      <c r="AM100">
        <v>48.5</v>
      </c>
      <c r="AN100">
        <f t="shared" si="39"/>
        <v>7.4136458951533132E-2</v>
      </c>
      <c r="AO100">
        <v>49.58</v>
      </c>
      <c r="AP100">
        <v>7.5999999999999998E-2</v>
      </c>
      <c r="AQ100">
        <v>8.7355</v>
      </c>
      <c r="AR100">
        <v>0</v>
      </c>
      <c r="AS100">
        <v>500</v>
      </c>
      <c r="AT100" t="s">
        <v>29</v>
      </c>
    </row>
    <row r="101" spans="1:46" x14ac:dyDescent="0.3">
      <c r="A101" s="36"/>
      <c r="B101" s="31"/>
      <c r="C101" s="3"/>
      <c r="D101" s="3"/>
      <c r="E101" s="3"/>
      <c r="F101" s="3"/>
      <c r="G101" s="3"/>
      <c r="H101" s="3"/>
      <c r="I101" s="24"/>
      <c r="J101" s="25"/>
      <c r="K101" s="25"/>
      <c r="L101" s="25"/>
      <c r="M101" s="26"/>
      <c r="N101" s="26"/>
      <c r="O101" s="26"/>
      <c r="Y101" s="36"/>
      <c r="Z101" s="31"/>
      <c r="AA101" s="3"/>
      <c r="AB101" s="3"/>
      <c r="AC101" s="3"/>
      <c r="AD101" s="3"/>
      <c r="AE101" s="3"/>
      <c r="AF101" s="3"/>
      <c r="AG101" s="31"/>
      <c r="AH101" s="3"/>
      <c r="AI101" s="3"/>
      <c r="AJ101" s="3"/>
      <c r="AM101">
        <v>49</v>
      </c>
      <c r="AN101">
        <f t="shared" si="39"/>
        <v>7.4138338278931751E-2</v>
      </c>
      <c r="AO101">
        <v>49.53</v>
      </c>
      <c r="AP101">
        <v>7.5999999999999998E-2</v>
      </c>
      <c r="AQ101">
        <v>8.7355</v>
      </c>
      <c r="AR101">
        <v>0</v>
      </c>
      <c r="AS101">
        <v>500</v>
      </c>
      <c r="AT101" t="s">
        <v>29</v>
      </c>
    </row>
    <row r="102" spans="1:46" x14ac:dyDescent="0.3">
      <c r="A102" s="36"/>
      <c r="B102" s="31"/>
      <c r="C102" s="3"/>
      <c r="D102" s="3"/>
      <c r="E102" s="3"/>
      <c r="F102" s="3"/>
      <c r="G102" s="3"/>
      <c r="H102" s="3"/>
      <c r="I102" s="27"/>
      <c r="J102" s="28"/>
      <c r="K102" s="28"/>
      <c r="L102" s="28"/>
      <c r="M102" s="26"/>
      <c r="N102" s="26"/>
      <c r="O102" s="26"/>
      <c r="Y102" s="36"/>
      <c r="Z102" s="31"/>
      <c r="AA102" s="3"/>
      <c r="AB102" s="3"/>
      <c r="AC102" s="3"/>
      <c r="AD102" s="3"/>
      <c r="AE102" s="3"/>
      <c r="AF102" s="3"/>
      <c r="AG102" s="6"/>
      <c r="AH102" s="7"/>
      <c r="AI102" s="7"/>
      <c r="AJ102" s="7"/>
      <c r="AM102">
        <v>49.5</v>
      </c>
      <c r="AN102">
        <f t="shared" si="39"/>
        <v>7.4139841740850643E-2</v>
      </c>
      <c r="AO102">
        <v>49.49</v>
      </c>
      <c r="AP102">
        <v>7.5999999999999998E-2</v>
      </c>
      <c r="AQ102">
        <v>8.7355</v>
      </c>
      <c r="AR102">
        <v>0</v>
      </c>
      <c r="AS102">
        <v>500</v>
      </c>
      <c r="AT102" t="s">
        <v>29</v>
      </c>
    </row>
    <row r="103" spans="1:46" x14ac:dyDescent="0.3">
      <c r="A103" s="36"/>
      <c r="B103" s="31"/>
      <c r="C103" s="3"/>
      <c r="D103" s="3"/>
      <c r="E103" s="3"/>
      <c r="F103" s="3"/>
      <c r="G103" s="3"/>
      <c r="H103" s="3"/>
      <c r="I103" s="24"/>
      <c r="J103" s="25"/>
      <c r="K103" s="25"/>
      <c r="L103" s="25"/>
      <c r="M103" s="26"/>
      <c r="N103" s="26"/>
      <c r="O103" s="26"/>
      <c r="Y103" s="36"/>
      <c r="Z103" s="31"/>
      <c r="AA103" s="3"/>
      <c r="AB103" s="3"/>
      <c r="AC103" s="3"/>
      <c r="AD103" s="3"/>
      <c r="AE103" s="3"/>
      <c r="AF103" s="3"/>
      <c r="AG103" s="31"/>
      <c r="AH103" s="3"/>
      <c r="AI103" s="3"/>
      <c r="AJ103" s="3"/>
      <c r="AM103">
        <v>50</v>
      </c>
      <c r="AN103">
        <f t="shared" si="39"/>
        <v>7.4141345202769535E-2</v>
      </c>
      <c r="AO103">
        <v>49.45</v>
      </c>
      <c r="AP103">
        <v>7.5999999999999998E-2</v>
      </c>
      <c r="AQ103">
        <v>8.7355</v>
      </c>
      <c r="AR103">
        <v>0</v>
      </c>
      <c r="AS103">
        <v>500</v>
      </c>
      <c r="AT103" t="s">
        <v>29</v>
      </c>
    </row>
    <row r="104" spans="1:46" x14ac:dyDescent="0.3">
      <c r="A104" s="36"/>
      <c r="B104" s="31"/>
      <c r="C104" s="3"/>
      <c r="D104" s="3"/>
      <c r="E104" s="3"/>
      <c r="F104" s="3"/>
      <c r="G104" s="3"/>
      <c r="H104" s="3"/>
      <c r="I104" s="26"/>
      <c r="J104" s="25"/>
      <c r="K104" s="25"/>
      <c r="L104" s="25"/>
      <c r="M104" s="26"/>
      <c r="N104" s="26"/>
      <c r="O104" s="26"/>
      <c r="Y104" s="36"/>
      <c r="Z104" s="31"/>
      <c r="AA104" s="3"/>
      <c r="AB104" s="3"/>
      <c r="AC104" s="3"/>
      <c r="AD104" s="3"/>
      <c r="AE104" s="3"/>
      <c r="AF104" s="3"/>
      <c r="AH104" s="3"/>
      <c r="AI104" s="3"/>
      <c r="AJ104" s="3"/>
      <c r="AM104">
        <v>50.5</v>
      </c>
      <c r="AN104">
        <f t="shared" si="39"/>
        <v>7.4143224530168153E-2</v>
      </c>
      <c r="AO104">
        <v>49.4</v>
      </c>
      <c r="AP104">
        <v>7.5999999999999998E-2</v>
      </c>
      <c r="AQ104">
        <v>8.7354000000000003</v>
      </c>
      <c r="AR104">
        <v>0</v>
      </c>
      <c r="AS104">
        <v>500</v>
      </c>
      <c r="AT104" t="s">
        <v>29</v>
      </c>
    </row>
    <row r="105" spans="1:46" x14ac:dyDescent="0.3">
      <c r="A105" s="36"/>
      <c r="B105" s="31"/>
      <c r="C105" s="3"/>
      <c r="D105" s="3"/>
      <c r="E105" s="3"/>
      <c r="F105" s="3"/>
      <c r="G105" s="3"/>
      <c r="H105" s="3"/>
      <c r="I105" s="27"/>
      <c r="J105" s="28"/>
      <c r="K105" s="28"/>
      <c r="L105" s="28"/>
      <c r="M105" s="26"/>
      <c r="N105" s="26"/>
      <c r="O105" s="26"/>
      <c r="Y105" s="36"/>
      <c r="Z105" s="31"/>
      <c r="AA105" s="3"/>
      <c r="AB105" s="3"/>
      <c r="AC105" s="3"/>
      <c r="AD105" s="3"/>
      <c r="AE105" s="3"/>
      <c r="AF105" s="3"/>
      <c r="AG105" s="6"/>
      <c r="AH105" s="7"/>
      <c r="AI105" s="7"/>
      <c r="AJ105" s="7"/>
      <c r="AM105">
        <v>51</v>
      </c>
      <c r="AN105">
        <f t="shared" si="39"/>
        <v>7.4144352126607319E-2</v>
      </c>
      <c r="AO105">
        <v>49.37</v>
      </c>
      <c r="AP105">
        <v>7.5999999999999998E-2</v>
      </c>
      <c r="AQ105">
        <v>8.7355999999999998</v>
      </c>
      <c r="AR105">
        <v>0</v>
      </c>
      <c r="AS105">
        <v>500</v>
      </c>
      <c r="AT105" t="s">
        <v>29</v>
      </c>
    </row>
    <row r="106" spans="1:46" x14ac:dyDescent="0.3">
      <c r="A106" s="5"/>
      <c r="B106" s="31"/>
      <c r="C106" s="3"/>
      <c r="D106" s="3"/>
      <c r="E106" s="3"/>
      <c r="F106" s="3"/>
      <c r="G106" s="3"/>
      <c r="H106" s="3"/>
      <c r="I106" s="27"/>
      <c r="J106" s="29"/>
      <c r="K106" s="30"/>
      <c r="L106" s="28"/>
      <c r="M106" s="26"/>
      <c r="N106" s="26"/>
      <c r="O106" s="26"/>
      <c r="Y106" s="5"/>
      <c r="Z106" s="31"/>
      <c r="AA106" s="3"/>
      <c r="AB106" s="3"/>
      <c r="AC106" s="3"/>
      <c r="AD106" s="3"/>
      <c r="AE106" s="3"/>
      <c r="AF106" s="3"/>
      <c r="AG106" s="6"/>
      <c r="AH106" s="8"/>
      <c r="AI106" s="9"/>
      <c r="AJ106" s="7"/>
      <c r="AM106">
        <v>51.5</v>
      </c>
      <c r="AN106">
        <f t="shared" si="39"/>
        <v>7.4145855588526211E-2</v>
      </c>
      <c r="AO106">
        <v>49.33</v>
      </c>
      <c r="AP106">
        <v>7.5999999999999998E-2</v>
      </c>
      <c r="AQ106">
        <v>8.7354000000000003</v>
      </c>
      <c r="AR106">
        <v>0</v>
      </c>
      <c r="AS106">
        <v>500</v>
      </c>
      <c r="AT106" t="s">
        <v>29</v>
      </c>
    </row>
    <row r="107" spans="1:46" x14ac:dyDescent="0.3">
      <c r="I107" s="26"/>
      <c r="J107" s="26"/>
      <c r="K107" s="26"/>
      <c r="L107" s="26"/>
      <c r="M107" s="26"/>
      <c r="N107" s="26"/>
      <c r="O107" s="26"/>
      <c r="AM107">
        <v>52</v>
      </c>
      <c r="AN107">
        <f t="shared" si="39"/>
        <v>7.4147359050445102E-2</v>
      </c>
      <c r="AO107">
        <v>49.29</v>
      </c>
      <c r="AP107">
        <v>7.5999999999999998E-2</v>
      </c>
      <c r="AQ107">
        <v>8.7355</v>
      </c>
      <c r="AR107">
        <v>0</v>
      </c>
      <c r="AS107">
        <v>500</v>
      </c>
      <c r="AT107" t="s">
        <v>29</v>
      </c>
    </row>
    <row r="108" spans="1:46" x14ac:dyDescent="0.3">
      <c r="I108" s="26"/>
      <c r="J108" s="26"/>
      <c r="K108" s="26"/>
      <c r="L108" s="26"/>
      <c r="M108" s="26"/>
      <c r="N108" s="26"/>
      <c r="O108" s="26"/>
      <c r="AM108">
        <v>52.5</v>
      </c>
      <c r="AN108">
        <f t="shared" si="39"/>
        <v>7.4148862512363994E-2</v>
      </c>
      <c r="AO108">
        <v>49.25</v>
      </c>
      <c r="AP108">
        <v>7.5999999999999998E-2</v>
      </c>
      <c r="AQ108">
        <v>8.7355</v>
      </c>
      <c r="AR108">
        <v>0</v>
      </c>
      <c r="AS108">
        <v>500</v>
      </c>
      <c r="AT108" t="s">
        <v>29</v>
      </c>
    </row>
    <row r="109" spans="1:46" x14ac:dyDescent="0.3">
      <c r="I109" s="26"/>
      <c r="J109" s="26"/>
      <c r="K109" s="26"/>
      <c r="L109" s="26"/>
      <c r="M109" s="26"/>
      <c r="N109" s="26"/>
      <c r="O109" s="26"/>
      <c r="AM109">
        <v>53</v>
      </c>
      <c r="AN109">
        <f t="shared" si="39"/>
        <v>7.4149614243323447E-2</v>
      </c>
      <c r="AO109">
        <v>49.23</v>
      </c>
      <c r="AP109">
        <v>7.5999999999999998E-2</v>
      </c>
      <c r="AQ109">
        <v>8.7354000000000003</v>
      </c>
      <c r="AR109">
        <v>0</v>
      </c>
      <c r="AS109">
        <v>500</v>
      </c>
      <c r="AT109" t="s">
        <v>29</v>
      </c>
    </row>
    <row r="110" spans="1:46" x14ac:dyDescent="0.3">
      <c r="A110" s="36"/>
      <c r="B110" s="31"/>
      <c r="C110" s="3"/>
      <c r="D110" s="3"/>
      <c r="E110" s="3"/>
      <c r="F110" s="3"/>
      <c r="G110" s="3"/>
      <c r="H110" s="3"/>
      <c r="I110" s="24"/>
      <c r="J110" s="25"/>
      <c r="K110" s="25"/>
      <c r="L110" s="25"/>
      <c r="M110" s="26"/>
      <c r="N110" s="26"/>
      <c r="O110" s="26"/>
      <c r="Y110" s="36"/>
      <c r="Z110" s="31"/>
      <c r="AA110" s="3"/>
      <c r="AB110" s="3"/>
      <c r="AC110" s="3"/>
      <c r="AD110" s="3"/>
      <c r="AE110" s="3"/>
      <c r="AF110" s="3"/>
      <c r="AG110" s="31"/>
      <c r="AH110" s="3"/>
      <c r="AI110" s="3"/>
      <c r="AJ110" s="3"/>
      <c r="AM110">
        <v>53.5</v>
      </c>
      <c r="AN110">
        <f t="shared" si="39"/>
        <v>7.4151117705242339E-2</v>
      </c>
      <c r="AO110">
        <v>49.19</v>
      </c>
      <c r="AP110">
        <v>7.5999999999999998E-2</v>
      </c>
      <c r="AQ110">
        <v>8.7355</v>
      </c>
      <c r="AR110">
        <v>0</v>
      </c>
      <c r="AS110">
        <v>500</v>
      </c>
      <c r="AT110" t="s">
        <v>29</v>
      </c>
    </row>
    <row r="111" spans="1:46" x14ac:dyDescent="0.3">
      <c r="A111" s="36"/>
      <c r="B111" s="31"/>
      <c r="C111" s="3"/>
      <c r="D111" s="3"/>
      <c r="E111" s="3"/>
      <c r="F111" s="3"/>
      <c r="G111" s="3"/>
      <c r="H111" s="3"/>
      <c r="I111" s="24"/>
      <c r="J111" s="25"/>
      <c r="K111" s="25"/>
      <c r="L111" s="25"/>
      <c r="M111" s="26"/>
      <c r="N111" s="26"/>
      <c r="O111" s="26"/>
      <c r="Y111" s="36"/>
      <c r="Z111" s="31"/>
      <c r="AA111" s="3"/>
      <c r="AB111" s="3"/>
      <c r="AC111" s="3"/>
      <c r="AD111" s="3"/>
      <c r="AE111" s="3"/>
      <c r="AF111" s="3"/>
      <c r="AG111" s="31"/>
      <c r="AH111" s="3"/>
      <c r="AI111" s="3"/>
      <c r="AJ111" s="3"/>
      <c r="AM111">
        <v>54</v>
      </c>
      <c r="AN111">
        <f t="shared" si="39"/>
        <v>7.4152245301681505E-2</v>
      </c>
      <c r="AO111">
        <v>49.16</v>
      </c>
      <c r="AP111">
        <v>7.5999999999999998E-2</v>
      </c>
      <c r="AQ111">
        <v>8.7353000000000005</v>
      </c>
      <c r="AR111">
        <v>0</v>
      </c>
      <c r="AS111">
        <v>500</v>
      </c>
      <c r="AT111" t="s">
        <v>29</v>
      </c>
    </row>
    <row r="112" spans="1:46" x14ac:dyDescent="0.3">
      <c r="A112" s="36"/>
      <c r="B112" s="31"/>
      <c r="C112" s="3"/>
      <c r="D112" s="3"/>
      <c r="E112" s="3"/>
      <c r="F112" s="3"/>
      <c r="G112" s="3"/>
      <c r="H112" s="3"/>
      <c r="I112" s="24"/>
      <c r="J112" s="25"/>
      <c r="K112" s="25"/>
      <c r="L112" s="25"/>
      <c r="M112" s="26"/>
      <c r="N112" s="26"/>
      <c r="O112" s="26"/>
      <c r="Y112" s="36"/>
      <c r="Z112" s="31"/>
      <c r="AA112" s="3"/>
      <c r="AB112" s="3"/>
      <c r="AC112" s="3"/>
      <c r="AD112" s="3"/>
      <c r="AE112" s="3"/>
      <c r="AF112" s="3"/>
      <c r="AG112" s="31"/>
      <c r="AH112" s="3"/>
      <c r="AI112" s="3"/>
      <c r="AJ112" s="3"/>
      <c r="AM112">
        <v>54.5</v>
      </c>
      <c r="AN112">
        <f t="shared" si="39"/>
        <v>7.415337289812067E-2</v>
      </c>
      <c r="AO112">
        <v>49.13</v>
      </c>
      <c r="AP112">
        <v>7.5999999999999998E-2</v>
      </c>
      <c r="AQ112">
        <v>8.7355</v>
      </c>
      <c r="AR112">
        <v>0</v>
      </c>
      <c r="AS112">
        <v>500</v>
      </c>
      <c r="AT112" t="s">
        <v>29</v>
      </c>
    </row>
    <row r="113" spans="1:46" x14ac:dyDescent="0.3">
      <c r="A113" s="36"/>
      <c r="B113" s="31"/>
      <c r="C113" s="3"/>
      <c r="D113" s="3"/>
      <c r="E113" s="3"/>
      <c r="F113" s="3"/>
      <c r="G113" s="3"/>
      <c r="H113" s="3"/>
      <c r="I113" s="27"/>
      <c r="J113" s="28"/>
      <c r="K113" s="28"/>
      <c r="L113" s="28"/>
      <c r="M113" s="26"/>
      <c r="N113" s="26"/>
      <c r="O113" s="26"/>
      <c r="Y113" s="36"/>
      <c r="Z113" s="31"/>
      <c r="AA113" s="3"/>
      <c r="AB113" s="3"/>
      <c r="AC113" s="3"/>
      <c r="AD113" s="3"/>
      <c r="AE113" s="3"/>
      <c r="AF113" s="3"/>
      <c r="AG113" s="6"/>
      <c r="AH113" s="7"/>
      <c r="AI113" s="7"/>
      <c r="AJ113" s="7"/>
      <c r="AM113">
        <v>55</v>
      </c>
      <c r="AN113">
        <f t="shared" si="39"/>
        <v>7.4154500494559836E-2</v>
      </c>
      <c r="AO113">
        <v>49.1</v>
      </c>
      <c r="AP113">
        <v>7.5999999999999998E-2</v>
      </c>
      <c r="AQ113">
        <v>8.7354000000000003</v>
      </c>
      <c r="AR113">
        <v>0</v>
      </c>
      <c r="AS113">
        <v>500</v>
      </c>
      <c r="AT113" t="s">
        <v>29</v>
      </c>
    </row>
    <row r="114" spans="1:46" x14ac:dyDescent="0.3">
      <c r="A114" s="36"/>
      <c r="B114" s="31"/>
      <c r="C114" s="3"/>
      <c r="D114" s="3"/>
      <c r="E114" s="3"/>
      <c r="F114" s="3"/>
      <c r="G114" s="3"/>
      <c r="H114" s="3"/>
      <c r="I114" s="24"/>
      <c r="J114" s="25"/>
      <c r="K114" s="25"/>
      <c r="L114" s="25"/>
      <c r="M114" s="26"/>
      <c r="N114" s="26"/>
      <c r="O114" s="26"/>
      <c r="Y114" s="36"/>
      <c r="Z114" s="31"/>
      <c r="AA114" s="3"/>
      <c r="AB114" s="3"/>
      <c r="AC114" s="3"/>
      <c r="AD114" s="3"/>
      <c r="AE114" s="3"/>
      <c r="AF114" s="3"/>
      <c r="AG114" s="31"/>
      <c r="AH114" s="3"/>
      <c r="AI114" s="3"/>
      <c r="AJ114" s="3"/>
      <c r="AM114">
        <v>55.5</v>
      </c>
      <c r="AN114">
        <f t="shared" si="39"/>
        <v>7.4155252225519289E-2</v>
      </c>
      <c r="AO114">
        <v>49.08</v>
      </c>
      <c r="AP114">
        <v>7.5999999999999998E-2</v>
      </c>
      <c r="AQ114">
        <v>8.7355</v>
      </c>
      <c r="AR114">
        <v>0</v>
      </c>
      <c r="AS114">
        <v>500</v>
      </c>
      <c r="AT114" t="s">
        <v>29</v>
      </c>
    </row>
    <row r="115" spans="1:46" x14ac:dyDescent="0.3">
      <c r="A115" s="36"/>
      <c r="B115" s="31"/>
      <c r="C115" s="3"/>
      <c r="D115" s="3"/>
      <c r="E115" s="3"/>
      <c r="F115" s="3"/>
      <c r="G115" s="3"/>
      <c r="H115" s="3"/>
      <c r="I115" s="26"/>
      <c r="J115" s="25"/>
      <c r="K115" s="25"/>
      <c r="L115" s="25"/>
      <c r="M115" s="26"/>
      <c r="N115" s="26"/>
      <c r="O115" s="26"/>
      <c r="Y115" s="36"/>
      <c r="Z115" s="31"/>
      <c r="AA115" s="3"/>
      <c r="AB115" s="3"/>
      <c r="AC115" s="3"/>
      <c r="AD115" s="3"/>
      <c r="AE115" s="3"/>
      <c r="AF115" s="3"/>
      <c r="AH115" s="3"/>
      <c r="AI115" s="3"/>
      <c r="AJ115" s="3"/>
      <c r="AM115">
        <v>56</v>
      </c>
      <c r="AN115">
        <f t="shared" si="39"/>
        <v>7.4156379821958454E-2</v>
      </c>
      <c r="AO115">
        <v>49.05</v>
      </c>
      <c r="AP115">
        <v>7.5999999999999998E-2</v>
      </c>
      <c r="AQ115">
        <v>8.7355999999999998</v>
      </c>
      <c r="AR115">
        <v>0</v>
      </c>
      <c r="AS115">
        <v>500</v>
      </c>
      <c r="AT115" t="s">
        <v>29</v>
      </c>
    </row>
    <row r="116" spans="1:46" x14ac:dyDescent="0.3">
      <c r="A116" s="36"/>
      <c r="B116" s="31"/>
      <c r="C116" s="3"/>
      <c r="D116" s="3"/>
      <c r="E116" s="3"/>
      <c r="F116" s="3"/>
      <c r="G116" s="3"/>
      <c r="H116" s="3"/>
      <c r="I116" s="27"/>
      <c r="J116" s="28"/>
      <c r="K116" s="28"/>
      <c r="L116" s="28"/>
      <c r="M116" s="26"/>
      <c r="N116" s="26"/>
      <c r="O116" s="26"/>
      <c r="Y116" s="36"/>
      <c r="Z116" s="31"/>
      <c r="AA116" s="3"/>
      <c r="AB116" s="3"/>
      <c r="AC116" s="3"/>
      <c r="AD116" s="3"/>
      <c r="AE116" s="3"/>
      <c r="AF116" s="3"/>
      <c r="AG116" s="6"/>
      <c r="AH116" s="7"/>
      <c r="AI116" s="7"/>
      <c r="AJ116" s="7"/>
      <c r="AM116">
        <v>56.5</v>
      </c>
      <c r="AN116">
        <f t="shared" si="39"/>
        <v>7.415750741839762E-2</v>
      </c>
      <c r="AO116">
        <v>49.02</v>
      </c>
      <c r="AP116">
        <v>7.5999999999999998E-2</v>
      </c>
      <c r="AQ116">
        <v>8.7354000000000003</v>
      </c>
      <c r="AR116">
        <v>0</v>
      </c>
      <c r="AS116">
        <v>500</v>
      </c>
      <c r="AT116" t="s">
        <v>29</v>
      </c>
    </row>
    <row r="117" spans="1:46" x14ac:dyDescent="0.3">
      <c r="A117" s="5"/>
      <c r="B117" s="31"/>
      <c r="C117" s="3"/>
      <c r="D117" s="3"/>
      <c r="E117" s="3"/>
      <c r="F117" s="3"/>
      <c r="G117" s="3"/>
      <c r="H117" s="3"/>
      <c r="I117" s="27"/>
      <c r="J117" s="29"/>
      <c r="K117" s="30"/>
      <c r="L117" s="28"/>
      <c r="M117" s="26"/>
      <c r="N117" s="26"/>
      <c r="O117" s="26"/>
      <c r="V117" s="5"/>
      <c r="W117" s="31"/>
      <c r="X117" s="3"/>
      <c r="Y117" s="3"/>
      <c r="Z117" s="3"/>
      <c r="AA117" s="3"/>
      <c r="AB117" s="3"/>
      <c r="AC117" s="3"/>
      <c r="AD117" s="6"/>
      <c r="AE117" s="8"/>
      <c r="AF117" s="9"/>
      <c r="AG117" s="7"/>
      <c r="AM117">
        <v>57</v>
      </c>
      <c r="AN117">
        <f t="shared" si="39"/>
        <v>7.4158259149357073E-2</v>
      </c>
      <c r="AO117">
        <v>49</v>
      </c>
      <c r="AP117">
        <v>7.5999999999999998E-2</v>
      </c>
      <c r="AQ117">
        <v>8.7355999999999998</v>
      </c>
      <c r="AR117">
        <v>0</v>
      </c>
      <c r="AS117">
        <v>500</v>
      </c>
      <c r="AT117" t="s">
        <v>29</v>
      </c>
    </row>
    <row r="118" spans="1:46" x14ac:dyDescent="0.3">
      <c r="I118" s="26"/>
      <c r="J118" s="26"/>
      <c r="K118" s="26"/>
      <c r="L118" s="26"/>
      <c r="M118" s="26"/>
      <c r="N118" s="26"/>
      <c r="O118" s="26"/>
      <c r="AM118">
        <v>57.5</v>
      </c>
      <c r="AN118">
        <f t="shared" si="39"/>
        <v>7.4159386745796238E-2</v>
      </c>
      <c r="AO118">
        <v>48.97</v>
      </c>
      <c r="AP118">
        <v>7.5999999999999998E-2</v>
      </c>
      <c r="AQ118">
        <v>8.7355</v>
      </c>
      <c r="AR118">
        <v>0</v>
      </c>
      <c r="AS118">
        <v>500</v>
      </c>
      <c r="AT118" t="s">
        <v>29</v>
      </c>
    </row>
    <row r="119" spans="1:46" x14ac:dyDescent="0.3">
      <c r="I119" s="26"/>
      <c r="J119" s="26"/>
      <c r="K119" s="26"/>
      <c r="L119" s="26"/>
      <c r="M119" s="26"/>
      <c r="N119" s="26"/>
      <c r="O119" s="26"/>
      <c r="AM119">
        <v>58</v>
      </c>
      <c r="AN119">
        <f t="shared" si="39"/>
        <v>7.4160138476755691E-2</v>
      </c>
      <c r="AO119">
        <v>48.95</v>
      </c>
      <c r="AP119">
        <v>7.5999999999999998E-2</v>
      </c>
      <c r="AQ119">
        <v>8.7355</v>
      </c>
      <c r="AR119">
        <v>0</v>
      </c>
      <c r="AS119">
        <v>500</v>
      </c>
      <c r="AT119" t="s">
        <v>29</v>
      </c>
    </row>
    <row r="120" spans="1:46" x14ac:dyDescent="0.3">
      <c r="I120" s="26"/>
      <c r="J120" s="26"/>
      <c r="K120" s="26"/>
      <c r="L120" s="26"/>
      <c r="M120" s="26"/>
      <c r="N120" s="26"/>
      <c r="O120" s="26"/>
      <c r="AM120">
        <v>58.5</v>
      </c>
      <c r="AN120">
        <f t="shared" si="39"/>
        <v>7.4161266073194856E-2</v>
      </c>
      <c r="AO120">
        <v>48.92</v>
      </c>
      <c r="AP120">
        <v>7.5999999999999998E-2</v>
      </c>
      <c r="AQ120">
        <v>8.7354000000000003</v>
      </c>
      <c r="AR120">
        <v>0</v>
      </c>
      <c r="AS120">
        <v>500</v>
      </c>
      <c r="AT120" t="s">
        <v>29</v>
      </c>
    </row>
    <row r="121" spans="1:46" x14ac:dyDescent="0.3">
      <c r="A121" s="36"/>
      <c r="B121" s="31"/>
      <c r="C121" s="3"/>
      <c r="D121" s="3"/>
      <c r="E121" s="3"/>
      <c r="F121" s="3"/>
      <c r="G121" s="3"/>
      <c r="H121" s="3"/>
      <c r="I121" s="24"/>
      <c r="J121" s="25"/>
      <c r="K121" s="25"/>
      <c r="L121" s="25"/>
      <c r="M121" s="26"/>
      <c r="N121" s="26"/>
      <c r="O121" s="26"/>
      <c r="V121" s="36"/>
      <c r="W121" s="31"/>
      <c r="X121" s="3"/>
      <c r="Y121" s="3"/>
      <c r="Z121" s="3"/>
      <c r="AA121" s="3"/>
      <c r="AB121" s="3"/>
      <c r="AC121" s="3"/>
      <c r="AD121" s="31"/>
      <c r="AE121" s="3"/>
      <c r="AF121" s="3"/>
      <c r="AG121" s="3"/>
      <c r="AM121">
        <v>59</v>
      </c>
      <c r="AN121">
        <f t="shared" si="39"/>
        <v>7.4162393669634022E-2</v>
      </c>
      <c r="AO121">
        <v>48.89</v>
      </c>
      <c r="AP121">
        <v>7.5999999999999998E-2</v>
      </c>
      <c r="AQ121">
        <v>8.7355</v>
      </c>
      <c r="AR121">
        <v>0</v>
      </c>
      <c r="AS121">
        <v>500</v>
      </c>
      <c r="AT121" t="s">
        <v>29</v>
      </c>
    </row>
    <row r="122" spans="1:46" x14ac:dyDescent="0.3">
      <c r="A122" s="36"/>
      <c r="B122" s="31"/>
      <c r="C122" s="3"/>
      <c r="D122" s="3"/>
      <c r="E122" s="3"/>
      <c r="F122" s="3"/>
      <c r="G122" s="3"/>
      <c r="H122" s="3"/>
      <c r="I122" s="24"/>
      <c r="J122" s="25"/>
      <c r="K122" s="25"/>
      <c r="L122" s="25"/>
      <c r="M122" s="26"/>
      <c r="N122" s="26"/>
      <c r="O122" s="26"/>
      <c r="V122" s="36"/>
      <c r="W122" s="31"/>
      <c r="X122" s="3"/>
      <c r="Y122" s="3"/>
      <c r="Z122" s="3"/>
      <c r="AA122" s="3"/>
      <c r="AB122" s="3"/>
      <c r="AC122" s="3"/>
      <c r="AD122" s="31"/>
      <c r="AE122" s="3"/>
      <c r="AF122" s="3"/>
      <c r="AG122" s="3"/>
      <c r="AM122">
        <v>59.5</v>
      </c>
      <c r="AN122">
        <f t="shared" si="39"/>
        <v>7.4163145400593475E-2</v>
      </c>
      <c r="AO122">
        <v>48.87</v>
      </c>
      <c r="AP122">
        <v>7.5999999999999998E-2</v>
      </c>
      <c r="AQ122">
        <v>8.7355</v>
      </c>
      <c r="AR122">
        <v>0</v>
      </c>
      <c r="AS122">
        <v>500</v>
      </c>
      <c r="AT122" t="s">
        <v>29</v>
      </c>
    </row>
    <row r="123" spans="1:46" x14ac:dyDescent="0.3">
      <c r="A123" s="36"/>
      <c r="B123" s="31"/>
      <c r="C123" s="3"/>
      <c r="D123" s="3"/>
      <c r="E123" s="3"/>
      <c r="F123" s="3"/>
      <c r="G123" s="3"/>
      <c r="H123" s="3"/>
      <c r="I123" s="24"/>
      <c r="J123" s="25"/>
      <c r="K123" s="25"/>
      <c r="L123" s="25"/>
      <c r="M123" s="26"/>
      <c r="N123" s="26"/>
      <c r="O123" s="26"/>
      <c r="V123" s="36"/>
      <c r="W123" s="31"/>
      <c r="X123" s="3"/>
      <c r="Y123" s="3"/>
      <c r="Z123" s="3"/>
      <c r="AA123" s="3"/>
      <c r="AB123" s="3"/>
      <c r="AC123" s="3"/>
      <c r="AD123" s="31"/>
      <c r="AE123" s="3"/>
      <c r="AF123" s="3"/>
      <c r="AG123" s="3"/>
      <c r="AM123">
        <v>60</v>
      </c>
      <c r="AN123">
        <f t="shared" si="39"/>
        <v>7.4163897131552914E-2</v>
      </c>
      <c r="AO123">
        <v>48.85</v>
      </c>
      <c r="AP123">
        <v>7.5999999999999998E-2</v>
      </c>
      <c r="AQ123">
        <v>8.7355</v>
      </c>
      <c r="AR123">
        <v>0</v>
      </c>
      <c r="AS123">
        <v>500</v>
      </c>
      <c r="AT123" t="s">
        <v>29</v>
      </c>
    </row>
    <row r="124" spans="1:46" x14ac:dyDescent="0.3">
      <c r="A124" s="36"/>
      <c r="B124" s="31"/>
      <c r="C124" s="3"/>
      <c r="D124" s="3"/>
      <c r="E124" s="3"/>
      <c r="F124" s="3"/>
      <c r="G124" s="3"/>
      <c r="H124" s="3"/>
      <c r="I124" s="27"/>
      <c r="J124" s="28"/>
      <c r="K124" s="28"/>
      <c r="L124" s="28"/>
      <c r="M124" s="26"/>
      <c r="N124" s="26"/>
      <c r="O124" s="26"/>
      <c r="V124" s="36"/>
      <c r="W124" s="31"/>
      <c r="X124" s="3"/>
      <c r="Y124" s="3"/>
      <c r="Z124" s="3"/>
      <c r="AA124" s="3"/>
      <c r="AB124" s="3"/>
      <c r="AC124" s="3"/>
      <c r="AD124" s="6"/>
      <c r="AE124" s="7"/>
      <c r="AF124" s="7"/>
      <c r="AG124" s="7"/>
      <c r="AM124">
        <v>60.5</v>
      </c>
      <c r="AN124">
        <f t="shared" si="39"/>
        <v>7.4165024727992079E-2</v>
      </c>
      <c r="AO124">
        <v>48.82</v>
      </c>
      <c r="AP124">
        <v>7.5999999999999998E-2</v>
      </c>
      <c r="AQ124">
        <v>8.7355999999999998</v>
      </c>
      <c r="AR124">
        <v>0</v>
      </c>
      <c r="AS124">
        <v>500</v>
      </c>
      <c r="AT124" t="s">
        <v>29</v>
      </c>
    </row>
    <row r="125" spans="1:46" x14ac:dyDescent="0.3">
      <c r="A125" s="36"/>
      <c r="B125" s="31"/>
      <c r="C125" s="3"/>
      <c r="D125" s="3"/>
      <c r="E125" s="3"/>
      <c r="F125" s="3"/>
      <c r="G125" s="3"/>
      <c r="H125" s="3"/>
      <c r="I125" s="24"/>
      <c r="J125" s="25"/>
      <c r="K125" s="25"/>
      <c r="L125" s="25"/>
      <c r="M125" s="26"/>
      <c r="N125" s="26"/>
      <c r="O125" s="26"/>
      <c r="V125" s="36"/>
      <c r="W125" s="31"/>
      <c r="X125" s="3"/>
      <c r="Y125" s="3"/>
      <c r="Z125" s="3"/>
      <c r="AA125" s="3"/>
      <c r="AB125" s="3"/>
      <c r="AC125" s="3"/>
      <c r="AD125" s="31"/>
      <c r="AE125" s="3"/>
      <c r="AF125" s="3"/>
      <c r="AG125" s="3"/>
      <c r="AM125">
        <v>61</v>
      </c>
      <c r="AN125">
        <f t="shared" si="39"/>
        <v>7.4165776458951532E-2</v>
      </c>
      <c r="AO125">
        <v>48.8</v>
      </c>
      <c r="AP125">
        <v>7.5999999999999998E-2</v>
      </c>
      <c r="AQ125">
        <v>8.7354000000000003</v>
      </c>
      <c r="AR125">
        <v>0</v>
      </c>
      <c r="AS125">
        <v>500</v>
      </c>
      <c r="AT125" t="s">
        <v>29</v>
      </c>
    </row>
    <row r="126" spans="1:46" x14ac:dyDescent="0.3">
      <c r="A126" s="36"/>
      <c r="B126" s="31"/>
      <c r="C126" s="3"/>
      <c r="D126" s="3"/>
      <c r="E126" s="3"/>
      <c r="F126" s="3"/>
      <c r="G126" s="3"/>
      <c r="H126" s="3"/>
      <c r="I126" s="26"/>
      <c r="J126" s="25"/>
      <c r="K126" s="25"/>
      <c r="L126" s="25"/>
      <c r="M126" s="26"/>
      <c r="N126" s="26"/>
      <c r="O126" s="26"/>
      <c r="V126" s="36"/>
      <c r="W126" s="31"/>
      <c r="X126" s="3"/>
      <c r="Y126" s="3"/>
      <c r="Z126" s="3"/>
      <c r="AA126" s="3"/>
      <c r="AB126" s="3"/>
      <c r="AC126" s="3"/>
      <c r="AE126" s="3"/>
      <c r="AF126" s="3"/>
      <c r="AG126" s="3"/>
      <c r="AM126">
        <v>61.5</v>
      </c>
      <c r="AN126">
        <f t="shared" si="39"/>
        <v>7.4166904055390698E-2</v>
      </c>
      <c r="AO126">
        <v>48.77</v>
      </c>
      <c r="AP126">
        <v>7.5999999999999998E-2</v>
      </c>
      <c r="AQ126">
        <v>8.7355999999999998</v>
      </c>
      <c r="AR126">
        <v>0</v>
      </c>
      <c r="AS126">
        <v>500</v>
      </c>
      <c r="AT126" t="s">
        <v>29</v>
      </c>
    </row>
    <row r="127" spans="1:46" x14ac:dyDescent="0.3">
      <c r="A127" s="36"/>
      <c r="B127" s="31"/>
      <c r="C127" s="3"/>
      <c r="D127" s="3"/>
      <c r="E127" s="3"/>
      <c r="F127" s="3"/>
      <c r="G127" s="3"/>
      <c r="H127" s="3"/>
      <c r="I127" s="27"/>
      <c r="J127" s="28"/>
      <c r="K127" s="28"/>
      <c r="L127" s="28"/>
      <c r="M127" s="26"/>
      <c r="N127" s="26"/>
      <c r="O127" s="26"/>
      <c r="V127" s="36"/>
      <c r="W127" s="31"/>
      <c r="X127" s="3"/>
      <c r="Y127" s="3"/>
      <c r="Z127" s="3"/>
      <c r="AA127" s="3"/>
      <c r="AB127" s="3"/>
      <c r="AC127" s="3"/>
      <c r="AD127" s="6"/>
      <c r="AE127" s="7"/>
      <c r="AF127" s="7"/>
      <c r="AG127" s="7"/>
      <c r="AM127">
        <v>62</v>
      </c>
      <c r="AN127">
        <f t="shared" si="39"/>
        <v>7.4167655786350151E-2</v>
      </c>
      <c r="AO127">
        <v>48.75</v>
      </c>
      <c r="AP127">
        <v>7.5999999999999998E-2</v>
      </c>
      <c r="AQ127">
        <v>8.7355</v>
      </c>
      <c r="AR127">
        <v>0</v>
      </c>
      <c r="AS127">
        <v>500</v>
      </c>
      <c r="AT127" t="s">
        <v>29</v>
      </c>
    </row>
    <row r="128" spans="1:46" x14ac:dyDescent="0.3">
      <c r="A128" s="5"/>
      <c r="B128" s="31"/>
      <c r="C128" s="3"/>
      <c r="D128" s="3"/>
      <c r="E128" s="3"/>
      <c r="F128" s="3"/>
      <c r="G128" s="3"/>
      <c r="H128" s="3"/>
      <c r="I128" s="27"/>
      <c r="J128" s="29"/>
      <c r="K128" s="30"/>
      <c r="L128" s="28"/>
      <c r="M128" s="26"/>
      <c r="N128" s="26"/>
      <c r="O128" s="26"/>
      <c r="V128" s="5"/>
      <c r="W128" s="31"/>
      <c r="X128" s="3"/>
      <c r="Y128" s="3"/>
      <c r="Z128" s="3"/>
      <c r="AA128" s="3"/>
      <c r="AB128" s="3"/>
      <c r="AC128" s="3"/>
      <c r="AD128" s="6"/>
      <c r="AE128" s="8"/>
      <c r="AF128" s="9"/>
      <c r="AG128" s="7"/>
      <c r="AM128">
        <v>62.5</v>
      </c>
      <c r="AN128">
        <f t="shared" si="39"/>
        <v>7.416840751730959E-2</v>
      </c>
      <c r="AO128">
        <v>48.73</v>
      </c>
      <c r="AP128">
        <v>7.5999999999999998E-2</v>
      </c>
      <c r="AQ128">
        <v>8.7355</v>
      </c>
      <c r="AR128">
        <v>0</v>
      </c>
      <c r="AS128">
        <v>500</v>
      </c>
      <c r="AT128" t="s">
        <v>29</v>
      </c>
    </row>
    <row r="129" spans="9:46" x14ac:dyDescent="0.3">
      <c r="I129" s="26"/>
      <c r="J129" s="26"/>
      <c r="K129" s="26"/>
      <c r="L129" s="26"/>
      <c r="M129" s="26"/>
      <c r="N129" s="26"/>
      <c r="O129" s="26"/>
      <c r="AM129">
        <v>63</v>
      </c>
      <c r="AN129">
        <f t="shared" si="39"/>
        <v>7.4169159248269043E-2</v>
      </c>
      <c r="AO129">
        <v>48.71</v>
      </c>
      <c r="AP129">
        <v>7.5999999999999998E-2</v>
      </c>
      <c r="AQ129">
        <v>8.7355</v>
      </c>
      <c r="AR129">
        <v>0</v>
      </c>
      <c r="AS129">
        <v>500</v>
      </c>
      <c r="AT129" t="s">
        <v>29</v>
      </c>
    </row>
    <row r="130" spans="9:46" x14ac:dyDescent="0.3">
      <c r="I130" s="26"/>
      <c r="J130" s="26"/>
      <c r="K130" s="26"/>
      <c r="L130" s="26"/>
      <c r="M130" s="26"/>
      <c r="N130" s="26"/>
      <c r="O130" s="26"/>
      <c r="AM130">
        <v>63.5</v>
      </c>
      <c r="AN130">
        <f t="shared" si="39"/>
        <v>7.4169910979228482E-2</v>
      </c>
      <c r="AO130">
        <v>48.69</v>
      </c>
      <c r="AP130">
        <v>7.5999999999999998E-2</v>
      </c>
      <c r="AQ130">
        <v>8.7355</v>
      </c>
      <c r="AR130">
        <v>0</v>
      </c>
      <c r="AS130">
        <v>500</v>
      </c>
      <c r="AT130" t="s">
        <v>29</v>
      </c>
    </row>
    <row r="131" spans="9:46" x14ac:dyDescent="0.3">
      <c r="I131" s="26"/>
      <c r="J131" s="26"/>
      <c r="K131" s="26"/>
      <c r="L131" s="26"/>
      <c r="M131" s="26"/>
      <c r="N131" s="26"/>
      <c r="O131" s="26"/>
      <c r="AM131">
        <v>64</v>
      </c>
      <c r="AN131">
        <f t="shared" si="39"/>
        <v>7.4170662710187935E-2</v>
      </c>
      <c r="AO131">
        <v>48.67</v>
      </c>
      <c r="AP131">
        <v>7.5999999999999998E-2</v>
      </c>
      <c r="AQ131">
        <v>8.7355</v>
      </c>
      <c r="AR131">
        <v>0</v>
      </c>
      <c r="AS131">
        <v>500</v>
      </c>
      <c r="AT131" t="s">
        <v>29</v>
      </c>
    </row>
    <row r="132" spans="9:46" x14ac:dyDescent="0.3">
      <c r="I132" s="26"/>
      <c r="J132" s="26"/>
      <c r="K132" s="26"/>
      <c r="L132" s="26"/>
      <c r="M132" s="26"/>
      <c r="N132" s="26"/>
      <c r="O132" s="26"/>
      <c r="AM132">
        <v>64.5</v>
      </c>
      <c r="AN132">
        <f t="shared" si="39"/>
        <v>7.4171414441147374E-2</v>
      </c>
      <c r="AO132">
        <v>48.65</v>
      </c>
      <c r="AP132">
        <v>7.5999999999999998E-2</v>
      </c>
      <c r="AQ132">
        <v>8.7354000000000003</v>
      </c>
      <c r="AR132">
        <v>0</v>
      </c>
      <c r="AS132">
        <v>500</v>
      </c>
      <c r="AT132" t="s">
        <v>29</v>
      </c>
    </row>
    <row r="133" spans="9:46" x14ac:dyDescent="0.3">
      <c r="I133" s="26"/>
      <c r="J133" s="26"/>
      <c r="K133" s="26"/>
      <c r="L133" s="26"/>
      <c r="M133" s="26"/>
      <c r="N133" s="26"/>
      <c r="O133" s="26"/>
      <c r="AM133">
        <v>65</v>
      </c>
      <c r="AN133">
        <f t="shared" ref="AN133:AN196" si="40">AP133-AP133*AO133/2022</f>
        <v>7.4172166172106826E-2</v>
      </c>
      <c r="AO133">
        <v>48.63</v>
      </c>
      <c r="AP133">
        <v>7.5999999999999998E-2</v>
      </c>
      <c r="AQ133">
        <v>8.7354000000000003</v>
      </c>
      <c r="AR133">
        <v>0</v>
      </c>
      <c r="AS133">
        <v>500</v>
      </c>
      <c r="AT133" t="s">
        <v>29</v>
      </c>
    </row>
    <row r="134" spans="9:46" x14ac:dyDescent="0.3">
      <c r="I134" s="26"/>
      <c r="J134" s="26"/>
      <c r="K134" s="26"/>
      <c r="L134" s="26"/>
      <c r="M134" s="26"/>
      <c r="N134" s="26"/>
      <c r="O134" s="26"/>
      <c r="AM134">
        <v>65.5</v>
      </c>
      <c r="AN134">
        <f t="shared" si="40"/>
        <v>7.4172542037586553E-2</v>
      </c>
      <c r="AO134">
        <v>48.62</v>
      </c>
      <c r="AP134">
        <v>7.5999999999999998E-2</v>
      </c>
      <c r="AQ134">
        <v>8.7354000000000003</v>
      </c>
      <c r="AR134">
        <v>0</v>
      </c>
      <c r="AS134">
        <v>500</v>
      </c>
      <c r="AT134" t="s">
        <v>29</v>
      </c>
    </row>
    <row r="135" spans="9:46" x14ac:dyDescent="0.3">
      <c r="I135" s="26"/>
      <c r="J135" s="26"/>
      <c r="K135" s="26"/>
      <c r="L135" s="26"/>
      <c r="M135" s="26"/>
      <c r="N135" s="26"/>
      <c r="O135" s="26"/>
      <c r="AM135">
        <v>66</v>
      </c>
      <c r="AN135">
        <f t="shared" si="40"/>
        <v>7.4173669634025718E-2</v>
      </c>
      <c r="AO135">
        <v>48.59</v>
      </c>
      <c r="AP135">
        <v>7.5999999999999998E-2</v>
      </c>
      <c r="AQ135">
        <v>8.7354000000000003</v>
      </c>
      <c r="AR135">
        <v>0</v>
      </c>
      <c r="AS135">
        <v>500</v>
      </c>
      <c r="AT135" t="s">
        <v>29</v>
      </c>
    </row>
    <row r="136" spans="9:46" x14ac:dyDescent="0.3">
      <c r="I136" s="26"/>
      <c r="J136" s="26"/>
      <c r="K136" s="26"/>
      <c r="L136" s="26"/>
      <c r="M136" s="26"/>
      <c r="N136" s="26"/>
      <c r="O136" s="26"/>
      <c r="AM136">
        <v>66.5</v>
      </c>
      <c r="AN136">
        <f t="shared" si="40"/>
        <v>7.4174421364985157E-2</v>
      </c>
      <c r="AO136">
        <v>48.57</v>
      </c>
      <c r="AP136">
        <v>7.5999999999999998E-2</v>
      </c>
      <c r="AQ136">
        <v>8.7355</v>
      </c>
      <c r="AR136">
        <v>2</v>
      </c>
      <c r="AS136">
        <v>500</v>
      </c>
      <c r="AT136" t="s">
        <v>29</v>
      </c>
    </row>
    <row r="137" spans="9:46" x14ac:dyDescent="0.3">
      <c r="I137" s="26"/>
      <c r="J137" s="26"/>
      <c r="K137" s="26"/>
      <c r="L137" s="26"/>
      <c r="M137" s="26"/>
      <c r="N137" s="26"/>
      <c r="O137" s="26"/>
      <c r="AM137">
        <v>67</v>
      </c>
      <c r="AN137">
        <f t="shared" si="40"/>
        <v>7.4173669634025718E-2</v>
      </c>
      <c r="AO137">
        <v>48.59</v>
      </c>
      <c r="AP137">
        <v>7.5999999999999998E-2</v>
      </c>
      <c r="AQ137">
        <v>8.7356999999999996</v>
      </c>
      <c r="AR137">
        <v>0</v>
      </c>
      <c r="AS137">
        <v>500</v>
      </c>
      <c r="AT137" t="s">
        <v>29</v>
      </c>
    </row>
    <row r="138" spans="9:46" x14ac:dyDescent="0.3">
      <c r="I138" s="26"/>
      <c r="J138" s="26"/>
      <c r="K138" s="26"/>
      <c r="L138" s="26"/>
      <c r="M138" s="26"/>
      <c r="N138" s="26"/>
      <c r="O138" s="26"/>
      <c r="AM138">
        <v>67.5</v>
      </c>
      <c r="AN138">
        <f t="shared" si="40"/>
        <v>7.4174045499505445E-2</v>
      </c>
      <c r="AO138">
        <v>48.58</v>
      </c>
      <c r="AP138">
        <v>7.5999999999999998E-2</v>
      </c>
      <c r="AQ138">
        <v>8.7356999999999996</v>
      </c>
      <c r="AR138">
        <v>0</v>
      </c>
      <c r="AS138">
        <v>500</v>
      </c>
      <c r="AT138" t="s">
        <v>29</v>
      </c>
    </row>
    <row r="139" spans="9:46" x14ac:dyDescent="0.3">
      <c r="I139" s="26"/>
      <c r="J139" s="26"/>
      <c r="K139" s="26"/>
      <c r="L139" s="26"/>
      <c r="M139" s="26"/>
      <c r="N139" s="26"/>
      <c r="O139" s="26"/>
      <c r="AM139">
        <v>68</v>
      </c>
      <c r="AN139">
        <f t="shared" si="40"/>
        <v>7.4174421364985157E-2</v>
      </c>
      <c r="AO139">
        <v>48.57</v>
      </c>
      <c r="AP139">
        <v>7.5999999999999998E-2</v>
      </c>
      <c r="AQ139">
        <v>8.7355999999999998</v>
      </c>
      <c r="AR139">
        <v>0</v>
      </c>
      <c r="AS139">
        <v>500</v>
      </c>
      <c r="AT139" t="s">
        <v>29</v>
      </c>
    </row>
    <row r="140" spans="9:46" x14ac:dyDescent="0.3">
      <c r="I140" s="26"/>
      <c r="J140" s="26"/>
      <c r="K140" s="26"/>
      <c r="L140" s="26"/>
      <c r="M140" s="26"/>
      <c r="N140" s="26"/>
      <c r="O140" s="26"/>
      <c r="AM140">
        <v>68.5</v>
      </c>
      <c r="AN140">
        <f t="shared" si="40"/>
        <v>7.4174797230464884E-2</v>
      </c>
      <c r="AO140">
        <v>48.56</v>
      </c>
      <c r="AP140">
        <v>7.5999999999999998E-2</v>
      </c>
      <c r="AQ140">
        <v>8.7357999999999993</v>
      </c>
      <c r="AR140">
        <v>0</v>
      </c>
      <c r="AS140">
        <v>500</v>
      </c>
      <c r="AT140" t="s">
        <v>29</v>
      </c>
    </row>
    <row r="141" spans="9:46" x14ac:dyDescent="0.3">
      <c r="I141" s="26"/>
      <c r="J141" s="26"/>
      <c r="K141" s="26"/>
      <c r="L141" s="26"/>
      <c r="M141" s="26"/>
      <c r="N141" s="26"/>
      <c r="O141" s="26"/>
      <c r="AM141">
        <v>69</v>
      </c>
      <c r="AN141">
        <f t="shared" si="40"/>
        <v>7.4174797230464884E-2</v>
      </c>
      <c r="AO141">
        <v>48.56</v>
      </c>
      <c r="AP141">
        <v>7.5999999999999998E-2</v>
      </c>
      <c r="AQ141">
        <v>8.7356999999999996</v>
      </c>
      <c r="AR141">
        <v>0</v>
      </c>
      <c r="AS141">
        <v>500</v>
      </c>
      <c r="AT141" t="s">
        <v>29</v>
      </c>
    </row>
    <row r="142" spans="9:46" x14ac:dyDescent="0.3">
      <c r="I142" s="26"/>
      <c r="J142" s="26"/>
      <c r="K142" s="26"/>
      <c r="L142" s="26"/>
      <c r="M142" s="26"/>
      <c r="N142" s="26"/>
      <c r="O142" s="26"/>
      <c r="AM142">
        <v>69.5</v>
      </c>
      <c r="AN142">
        <f t="shared" si="40"/>
        <v>7.4175924826904049E-2</v>
      </c>
      <c r="AO142">
        <v>48.53</v>
      </c>
      <c r="AP142">
        <v>7.5999999999999998E-2</v>
      </c>
      <c r="AQ142">
        <v>8.7356999999999996</v>
      </c>
      <c r="AR142">
        <v>0</v>
      </c>
      <c r="AS142">
        <v>500</v>
      </c>
      <c r="AT142" t="s">
        <v>29</v>
      </c>
    </row>
    <row r="143" spans="9:46" x14ac:dyDescent="0.3">
      <c r="I143" s="26"/>
      <c r="J143" s="26"/>
      <c r="K143" s="26"/>
      <c r="L143" s="26"/>
      <c r="M143" s="26"/>
      <c r="N143" s="26"/>
      <c r="O143" s="26"/>
      <c r="AM143">
        <v>70</v>
      </c>
      <c r="AN143">
        <f t="shared" si="40"/>
        <v>7.4176676557863502E-2</v>
      </c>
      <c r="AO143">
        <v>48.51</v>
      </c>
      <c r="AP143">
        <v>7.5999999999999998E-2</v>
      </c>
      <c r="AQ143">
        <v>8.7355999999999998</v>
      </c>
      <c r="AR143">
        <v>0</v>
      </c>
      <c r="AS143">
        <v>500</v>
      </c>
      <c r="AT143" t="s">
        <v>29</v>
      </c>
    </row>
    <row r="144" spans="9:46" x14ac:dyDescent="0.3">
      <c r="I144" s="26"/>
      <c r="J144" s="26"/>
      <c r="K144" s="26"/>
      <c r="L144" s="26"/>
      <c r="M144" s="26"/>
      <c r="N144" s="26"/>
      <c r="O144" s="26"/>
      <c r="AM144">
        <v>70.5</v>
      </c>
      <c r="AN144">
        <f t="shared" si="40"/>
        <v>7.4173669634025718E-2</v>
      </c>
      <c r="AO144">
        <v>48.59</v>
      </c>
      <c r="AP144">
        <v>7.5999999999999998E-2</v>
      </c>
      <c r="AQ144">
        <v>8.7356999999999996</v>
      </c>
      <c r="AR144">
        <v>0</v>
      </c>
      <c r="AS144">
        <v>500</v>
      </c>
      <c r="AT144" t="s">
        <v>29</v>
      </c>
    </row>
    <row r="145" spans="9:46" x14ac:dyDescent="0.3">
      <c r="I145" s="26"/>
      <c r="J145" s="26"/>
      <c r="K145" s="26"/>
      <c r="L145" s="26"/>
      <c r="M145" s="26"/>
      <c r="N145" s="26"/>
      <c r="O145" s="26"/>
      <c r="AM145">
        <v>71</v>
      </c>
      <c r="AN145">
        <f t="shared" si="40"/>
        <v>7.4167279920870424E-2</v>
      </c>
      <c r="AO145">
        <v>48.76</v>
      </c>
      <c r="AP145">
        <v>7.5999999999999998E-2</v>
      </c>
      <c r="AQ145">
        <v>8.7355</v>
      </c>
      <c r="AR145">
        <v>0</v>
      </c>
      <c r="AS145">
        <v>500</v>
      </c>
      <c r="AT145" t="s">
        <v>29</v>
      </c>
    </row>
    <row r="146" spans="9:46" x14ac:dyDescent="0.3">
      <c r="I146" s="26"/>
      <c r="J146" s="26"/>
      <c r="K146" s="26"/>
      <c r="L146" s="26"/>
      <c r="M146" s="26"/>
      <c r="N146" s="26"/>
      <c r="O146" s="26"/>
      <c r="AM146">
        <v>71.5</v>
      </c>
      <c r="AN146">
        <f t="shared" si="40"/>
        <v>7.4159386745796238E-2</v>
      </c>
      <c r="AO146">
        <v>48.97</v>
      </c>
      <c r="AP146">
        <v>7.5999999999999998E-2</v>
      </c>
      <c r="AQ146">
        <v>8.7350999999999992</v>
      </c>
      <c r="AR146">
        <v>0</v>
      </c>
      <c r="AS146">
        <v>500</v>
      </c>
      <c r="AT146" t="s">
        <v>29</v>
      </c>
    </row>
    <row r="147" spans="9:46" x14ac:dyDescent="0.3">
      <c r="I147" s="26"/>
      <c r="J147" s="26"/>
      <c r="K147" s="26"/>
      <c r="L147" s="26"/>
      <c r="M147" s="26"/>
      <c r="N147" s="26"/>
      <c r="O147" s="26"/>
      <c r="AM147">
        <v>72</v>
      </c>
      <c r="AN147">
        <f t="shared" si="40"/>
        <v>7.5124505440158251E-2</v>
      </c>
      <c r="AO147">
        <v>49.25</v>
      </c>
      <c r="AP147">
        <v>7.6999999999999999E-2</v>
      </c>
      <c r="AQ147">
        <v>8.7347999999999999</v>
      </c>
      <c r="AR147">
        <v>0</v>
      </c>
      <c r="AS147">
        <v>500</v>
      </c>
      <c r="AT147" t="s">
        <v>29</v>
      </c>
    </row>
    <row r="148" spans="9:46" x14ac:dyDescent="0.3">
      <c r="I148" s="26"/>
      <c r="J148" s="26"/>
      <c r="K148" s="26"/>
      <c r="L148" s="26"/>
      <c r="M148" s="26"/>
      <c r="N148" s="26"/>
      <c r="O148" s="26"/>
      <c r="AM148">
        <v>72.5</v>
      </c>
      <c r="AN148">
        <f t="shared" si="40"/>
        <v>7.5110415430267058E-2</v>
      </c>
      <c r="AO148">
        <v>49.62</v>
      </c>
      <c r="AP148">
        <v>7.6999999999999999E-2</v>
      </c>
      <c r="AQ148">
        <v>8.7342999999999993</v>
      </c>
      <c r="AR148">
        <v>0</v>
      </c>
      <c r="AS148">
        <v>500</v>
      </c>
      <c r="AT148" t="s">
        <v>29</v>
      </c>
    </row>
    <row r="149" spans="9:46" x14ac:dyDescent="0.3">
      <c r="I149" s="26"/>
      <c r="J149" s="26"/>
      <c r="K149" s="26"/>
      <c r="L149" s="26"/>
      <c r="M149" s="26"/>
      <c r="N149" s="26"/>
      <c r="O149" s="26"/>
      <c r="AM149">
        <v>73</v>
      </c>
      <c r="AN149">
        <f t="shared" si="40"/>
        <v>7.5095182987141448E-2</v>
      </c>
      <c r="AO149">
        <v>50.02</v>
      </c>
      <c r="AP149">
        <v>7.6999999999999999E-2</v>
      </c>
      <c r="AQ149">
        <v>8.7341999999999995</v>
      </c>
      <c r="AR149">
        <v>0</v>
      </c>
      <c r="AS149">
        <v>500</v>
      </c>
      <c r="AT149" t="s">
        <v>29</v>
      </c>
    </row>
    <row r="150" spans="9:46" x14ac:dyDescent="0.3">
      <c r="I150" s="26"/>
      <c r="J150" s="26"/>
      <c r="K150" s="26"/>
      <c r="L150" s="26"/>
      <c r="M150" s="26"/>
      <c r="N150" s="26"/>
      <c r="O150" s="26"/>
      <c r="AM150">
        <v>73.5</v>
      </c>
      <c r="AN150">
        <f t="shared" si="40"/>
        <v>7.5078046488625122E-2</v>
      </c>
      <c r="AO150">
        <v>50.47</v>
      </c>
      <c r="AP150">
        <v>7.6999999999999999E-2</v>
      </c>
      <c r="AQ150">
        <v>8.7339000000000002</v>
      </c>
      <c r="AR150">
        <v>0</v>
      </c>
      <c r="AS150">
        <v>500</v>
      </c>
      <c r="AT150" t="s">
        <v>29</v>
      </c>
    </row>
    <row r="151" spans="9:46" x14ac:dyDescent="0.3">
      <c r="I151" s="26"/>
      <c r="J151" s="26"/>
      <c r="K151" s="26"/>
      <c r="L151" s="26"/>
      <c r="M151" s="26"/>
      <c r="N151" s="26"/>
      <c r="O151" s="26"/>
      <c r="AM151">
        <v>74</v>
      </c>
      <c r="AN151">
        <f t="shared" si="40"/>
        <v>7.6034955489614239E-2</v>
      </c>
      <c r="AO151">
        <v>50.94</v>
      </c>
      <c r="AP151">
        <v>7.8E-2</v>
      </c>
      <c r="AQ151">
        <v>8.7333999999999996</v>
      </c>
      <c r="AR151">
        <v>0</v>
      </c>
      <c r="AS151">
        <v>500</v>
      </c>
      <c r="AT151" t="s">
        <v>29</v>
      </c>
    </row>
    <row r="152" spans="9:46" x14ac:dyDescent="0.3">
      <c r="I152" s="26"/>
      <c r="J152" s="26"/>
      <c r="K152" s="26"/>
      <c r="L152" s="26"/>
      <c r="M152" s="26"/>
      <c r="N152" s="26"/>
      <c r="O152" s="26"/>
      <c r="AM152">
        <v>74.5</v>
      </c>
      <c r="AN152">
        <f t="shared" si="40"/>
        <v>7.6015281899109791E-2</v>
      </c>
      <c r="AO152">
        <v>51.45</v>
      </c>
      <c r="AP152">
        <v>7.8E-2</v>
      </c>
      <c r="AQ152">
        <v>8.7329000000000008</v>
      </c>
      <c r="AR152">
        <v>0</v>
      </c>
      <c r="AS152">
        <v>500</v>
      </c>
      <c r="AT152" t="s">
        <v>29</v>
      </c>
    </row>
    <row r="153" spans="9:46" x14ac:dyDescent="0.3">
      <c r="I153" s="26"/>
      <c r="J153" s="26"/>
      <c r="K153" s="26"/>
      <c r="L153" s="26"/>
      <c r="M153" s="26"/>
      <c r="N153" s="26"/>
      <c r="O153" s="26"/>
      <c r="AM153">
        <v>75</v>
      </c>
      <c r="AN153">
        <f t="shared" si="40"/>
        <v>7.6968738872403561E-2</v>
      </c>
      <c r="AO153">
        <v>51.99</v>
      </c>
      <c r="AP153">
        <v>7.9000000000000001E-2</v>
      </c>
      <c r="AQ153">
        <v>8.7324000000000002</v>
      </c>
      <c r="AR153">
        <v>0</v>
      </c>
      <c r="AS153">
        <v>500</v>
      </c>
      <c r="AT153" t="s">
        <v>29</v>
      </c>
    </row>
    <row r="154" spans="9:46" x14ac:dyDescent="0.3">
      <c r="I154" s="26"/>
      <c r="J154" s="26"/>
      <c r="K154" s="26"/>
      <c r="L154" s="26"/>
      <c r="M154" s="26"/>
      <c r="N154" s="26"/>
      <c r="O154" s="26"/>
      <c r="AM154">
        <v>75.5</v>
      </c>
      <c r="AN154">
        <f t="shared" si="40"/>
        <v>7.6946468842729973E-2</v>
      </c>
      <c r="AO154">
        <v>52.56</v>
      </c>
      <c r="AP154">
        <v>7.9000000000000001E-2</v>
      </c>
      <c r="AQ154">
        <v>8.7322000000000006</v>
      </c>
      <c r="AR154">
        <v>0</v>
      </c>
      <c r="AS154">
        <v>500</v>
      </c>
      <c r="AT154" t="s">
        <v>29</v>
      </c>
    </row>
    <row r="155" spans="9:46" x14ac:dyDescent="0.3">
      <c r="I155" s="26"/>
      <c r="J155" s="26"/>
      <c r="K155" s="26"/>
      <c r="L155" s="26"/>
      <c r="M155" s="26"/>
      <c r="N155" s="26"/>
      <c r="O155" s="26"/>
      <c r="AM155">
        <v>76</v>
      </c>
      <c r="AN155">
        <f t="shared" si="40"/>
        <v>7.7896340257171126E-2</v>
      </c>
      <c r="AO155">
        <v>53.17</v>
      </c>
      <c r="AP155">
        <v>0.08</v>
      </c>
      <c r="AQ155">
        <v>8.7317</v>
      </c>
      <c r="AR155">
        <v>0</v>
      </c>
      <c r="AS155">
        <v>500</v>
      </c>
      <c r="AT155" t="s">
        <v>29</v>
      </c>
    </row>
    <row r="156" spans="9:46" x14ac:dyDescent="0.3">
      <c r="I156" s="26"/>
      <c r="J156" s="26"/>
      <c r="K156" s="26"/>
      <c r="L156" s="26"/>
      <c r="M156" s="26"/>
      <c r="N156" s="26"/>
      <c r="O156" s="26"/>
      <c r="AM156">
        <v>76.5</v>
      </c>
      <c r="AN156">
        <f t="shared" si="40"/>
        <v>7.7869831849653806E-2</v>
      </c>
      <c r="AO156">
        <v>53.84</v>
      </c>
      <c r="AP156">
        <v>0.08</v>
      </c>
      <c r="AQ156">
        <v>8.7310999999999996</v>
      </c>
      <c r="AR156">
        <v>0</v>
      </c>
      <c r="AS156">
        <v>500</v>
      </c>
      <c r="AT156" t="s">
        <v>29</v>
      </c>
    </row>
    <row r="157" spans="9:46" x14ac:dyDescent="0.3">
      <c r="I157" s="26"/>
      <c r="J157" s="26"/>
      <c r="K157" s="26"/>
      <c r="L157" s="26"/>
      <c r="M157" s="26"/>
      <c r="N157" s="26"/>
      <c r="O157" s="26"/>
      <c r="AM157">
        <v>77</v>
      </c>
      <c r="AN157">
        <f t="shared" si="40"/>
        <v>7.8815163204747782E-2</v>
      </c>
      <c r="AO157">
        <v>54.54</v>
      </c>
      <c r="AP157">
        <v>8.1000000000000003E-2</v>
      </c>
      <c r="AQ157">
        <v>8.7302999999999997</v>
      </c>
      <c r="AR157">
        <v>0</v>
      </c>
      <c r="AS157">
        <v>500</v>
      </c>
      <c r="AT157" t="s">
        <v>29</v>
      </c>
    </row>
    <row r="158" spans="9:46" x14ac:dyDescent="0.3">
      <c r="I158" s="26"/>
      <c r="J158" s="26"/>
      <c r="K158" s="26"/>
      <c r="L158" s="26"/>
      <c r="M158" s="26"/>
      <c r="N158" s="26"/>
      <c r="O158" s="26"/>
      <c r="AM158">
        <v>77.5</v>
      </c>
      <c r="AN158">
        <f t="shared" si="40"/>
        <v>7.9759802176063307E-2</v>
      </c>
      <c r="AO158">
        <v>55.24</v>
      </c>
      <c r="AP158">
        <v>8.2000000000000003E-2</v>
      </c>
      <c r="AQ158">
        <v>8.7297999999999991</v>
      </c>
      <c r="AR158">
        <v>0</v>
      </c>
      <c r="AS158">
        <v>500</v>
      </c>
      <c r="AT158" t="s">
        <v>29</v>
      </c>
    </row>
    <row r="159" spans="9:46" x14ac:dyDescent="0.3">
      <c r="I159" s="26"/>
      <c r="J159" s="26"/>
      <c r="K159" s="26"/>
      <c r="L159" s="26"/>
      <c r="M159" s="26"/>
      <c r="N159" s="26"/>
      <c r="O159" s="26"/>
      <c r="AM159">
        <v>78</v>
      </c>
      <c r="AN159">
        <f t="shared" si="40"/>
        <v>7.9731008902077155E-2</v>
      </c>
      <c r="AO159">
        <v>55.95</v>
      </c>
      <c r="AP159">
        <v>8.2000000000000003E-2</v>
      </c>
      <c r="AQ159">
        <v>8.7289999999999992</v>
      </c>
      <c r="AR159">
        <v>0</v>
      </c>
      <c r="AS159">
        <v>500</v>
      </c>
      <c r="AT159" t="s">
        <v>29</v>
      </c>
    </row>
    <row r="160" spans="9:46" x14ac:dyDescent="0.3">
      <c r="I160" s="26"/>
      <c r="J160" s="26"/>
      <c r="K160" s="26"/>
      <c r="L160" s="26"/>
      <c r="M160" s="26"/>
      <c r="N160" s="26"/>
      <c r="O160" s="26"/>
      <c r="AM160">
        <v>78.5</v>
      </c>
      <c r="AN160">
        <f t="shared" si="40"/>
        <v>8.0672141444114748E-2</v>
      </c>
      <c r="AO160">
        <v>56.71</v>
      </c>
      <c r="AP160">
        <v>8.3000000000000004E-2</v>
      </c>
      <c r="AQ160">
        <v>8.7280999999999995</v>
      </c>
      <c r="AR160">
        <v>0</v>
      </c>
      <c r="AS160">
        <v>500</v>
      </c>
      <c r="AT160" t="s">
        <v>29</v>
      </c>
    </row>
    <row r="161" spans="9:46" x14ac:dyDescent="0.3">
      <c r="I161" s="26"/>
      <c r="J161" s="26"/>
      <c r="K161" s="26"/>
      <c r="L161" s="26"/>
      <c r="M161" s="26"/>
      <c r="N161" s="26"/>
      <c r="O161" s="26"/>
      <c r="AM161">
        <v>79</v>
      </c>
      <c r="AN161">
        <f t="shared" si="40"/>
        <v>8.1610860534124641E-2</v>
      </c>
      <c r="AO161">
        <v>57.51</v>
      </c>
      <c r="AP161">
        <v>8.4000000000000005E-2</v>
      </c>
      <c r="AQ161">
        <v>8.7274999999999991</v>
      </c>
      <c r="AR161">
        <v>0</v>
      </c>
      <c r="AS161">
        <v>500</v>
      </c>
      <c r="AT161" t="s">
        <v>29</v>
      </c>
    </row>
    <row r="162" spans="9:46" x14ac:dyDescent="0.3">
      <c r="I162" s="26"/>
      <c r="J162" s="26"/>
      <c r="K162" s="26"/>
      <c r="L162" s="26"/>
      <c r="M162" s="26"/>
      <c r="N162" s="26"/>
      <c r="O162" s="26"/>
      <c r="AM162">
        <v>79.5</v>
      </c>
      <c r="AN162">
        <f t="shared" si="40"/>
        <v>8.2547947576656788E-2</v>
      </c>
      <c r="AO162">
        <v>58.33</v>
      </c>
      <c r="AP162">
        <v>8.5000000000000006E-2</v>
      </c>
      <c r="AQ162">
        <v>8.7266999999999992</v>
      </c>
      <c r="AR162">
        <v>0</v>
      </c>
      <c r="AS162">
        <v>500</v>
      </c>
      <c r="AT162" t="s">
        <v>29</v>
      </c>
    </row>
    <row r="163" spans="9:46" x14ac:dyDescent="0.3">
      <c r="I163" s="26"/>
      <c r="J163" s="26"/>
      <c r="K163" s="26"/>
      <c r="L163" s="26"/>
      <c r="M163" s="26"/>
      <c r="N163" s="26"/>
      <c r="O163" s="26"/>
      <c r="AM163">
        <v>80</v>
      </c>
      <c r="AN163">
        <f t="shared" si="40"/>
        <v>8.2513476755687445E-2</v>
      </c>
      <c r="AO163">
        <v>59.15</v>
      </c>
      <c r="AP163">
        <v>8.5000000000000006E-2</v>
      </c>
      <c r="AQ163">
        <v>8.7262000000000004</v>
      </c>
      <c r="AR163">
        <v>0</v>
      </c>
      <c r="AS163">
        <v>500</v>
      </c>
      <c r="AT163" t="s">
        <v>29</v>
      </c>
    </row>
    <row r="164" spans="9:46" x14ac:dyDescent="0.3">
      <c r="I164" s="26"/>
      <c r="J164" s="26"/>
      <c r="K164" s="26"/>
      <c r="L164" s="26"/>
      <c r="M164" s="26"/>
      <c r="N164" s="26"/>
      <c r="O164" s="26"/>
      <c r="AM164">
        <v>80.5</v>
      </c>
      <c r="AN164">
        <f t="shared" si="40"/>
        <v>8.3448071216617209E-2</v>
      </c>
      <c r="AO164">
        <v>60</v>
      </c>
      <c r="AP164">
        <v>8.5999999999999993E-2</v>
      </c>
      <c r="AQ164">
        <v>8.7251999999999992</v>
      </c>
      <c r="AR164">
        <v>0</v>
      </c>
      <c r="AS164">
        <v>500</v>
      </c>
      <c r="AT164" t="s">
        <v>29</v>
      </c>
    </row>
    <row r="165" spans="9:46" x14ac:dyDescent="0.3">
      <c r="I165" s="26"/>
      <c r="J165" s="26"/>
      <c r="K165" s="26"/>
      <c r="L165" s="26"/>
      <c r="M165" s="26"/>
      <c r="N165" s="26"/>
      <c r="O165" s="26"/>
      <c r="AM165">
        <v>81</v>
      </c>
      <c r="AN165">
        <f t="shared" si="40"/>
        <v>8.4380534124629078E-2</v>
      </c>
      <c r="AO165">
        <v>60.88</v>
      </c>
      <c r="AP165">
        <v>8.6999999999999994E-2</v>
      </c>
      <c r="AQ165">
        <v>8.7242999999999995</v>
      </c>
      <c r="AR165">
        <v>0</v>
      </c>
      <c r="AS165">
        <v>500</v>
      </c>
      <c r="AT165" t="s">
        <v>29</v>
      </c>
    </row>
    <row r="166" spans="9:46" x14ac:dyDescent="0.3">
      <c r="I166" s="26"/>
      <c r="J166" s="26"/>
      <c r="K166" s="26"/>
      <c r="L166" s="26"/>
      <c r="M166" s="26"/>
      <c r="N166" s="26"/>
      <c r="O166" s="26"/>
      <c r="AM166">
        <v>81.5</v>
      </c>
      <c r="AN166">
        <f t="shared" si="40"/>
        <v>8.5312561819980218E-2</v>
      </c>
      <c r="AO166">
        <v>61.75</v>
      </c>
      <c r="AP166">
        <v>8.7999999999999995E-2</v>
      </c>
      <c r="AQ166">
        <v>8.7233000000000001</v>
      </c>
      <c r="AR166">
        <v>0</v>
      </c>
      <c r="AS166">
        <v>500</v>
      </c>
      <c r="AT166" t="s">
        <v>29</v>
      </c>
    </row>
    <row r="167" spans="9:46" x14ac:dyDescent="0.3">
      <c r="I167" s="26"/>
      <c r="J167" s="26"/>
      <c r="K167" s="26"/>
      <c r="L167" s="26"/>
      <c r="M167" s="26"/>
      <c r="N167" s="26"/>
      <c r="O167" s="26"/>
      <c r="AM167">
        <v>82</v>
      </c>
      <c r="AN167">
        <f t="shared" si="40"/>
        <v>8.624240850642928E-2</v>
      </c>
      <c r="AO167">
        <v>62.65</v>
      </c>
      <c r="AP167">
        <v>8.8999999999999996E-2</v>
      </c>
      <c r="AQ167">
        <v>8.7225000000000001</v>
      </c>
      <c r="AR167">
        <v>0</v>
      </c>
      <c r="AS167">
        <v>500</v>
      </c>
      <c r="AT167" t="s">
        <v>29</v>
      </c>
    </row>
    <row r="168" spans="9:46" x14ac:dyDescent="0.3">
      <c r="I168" s="26"/>
      <c r="J168" s="26"/>
      <c r="K168" s="26"/>
      <c r="L168" s="26"/>
      <c r="M168" s="26"/>
      <c r="N168" s="26"/>
      <c r="O168" s="26"/>
      <c r="AM168">
        <v>82.5</v>
      </c>
      <c r="AN168">
        <f t="shared" si="40"/>
        <v>8.7170029673590499E-2</v>
      </c>
      <c r="AO168">
        <v>63.58</v>
      </c>
      <c r="AP168">
        <v>0.09</v>
      </c>
      <c r="AQ168">
        <v>8.7218</v>
      </c>
      <c r="AR168">
        <v>0</v>
      </c>
      <c r="AS168">
        <v>500</v>
      </c>
      <c r="AT168" t="s">
        <v>29</v>
      </c>
    </row>
    <row r="169" spans="9:46" x14ac:dyDescent="0.3">
      <c r="I169" s="26"/>
      <c r="J169" s="26"/>
      <c r="K169" s="26"/>
      <c r="L169" s="26"/>
      <c r="M169" s="26"/>
      <c r="N169" s="26"/>
      <c r="O169" s="26"/>
      <c r="AM169">
        <v>83</v>
      </c>
      <c r="AN169">
        <f t="shared" si="40"/>
        <v>8.8095380811078136E-2</v>
      </c>
      <c r="AO169">
        <v>64.540000000000006</v>
      </c>
      <c r="AP169">
        <v>9.0999999999999998E-2</v>
      </c>
      <c r="AQ169">
        <v>8.7208000000000006</v>
      </c>
      <c r="AR169">
        <v>0</v>
      </c>
      <c r="AS169">
        <v>500</v>
      </c>
      <c r="AT169" t="s">
        <v>29</v>
      </c>
    </row>
    <row r="170" spans="9:46" x14ac:dyDescent="0.3">
      <c r="I170" s="26"/>
      <c r="J170" s="26"/>
      <c r="K170" s="26"/>
      <c r="L170" s="26"/>
      <c r="M170" s="26"/>
      <c r="N170" s="26"/>
      <c r="O170" s="26"/>
      <c r="AM170">
        <v>83.5</v>
      </c>
      <c r="AN170">
        <f t="shared" si="40"/>
        <v>8.805127596439169E-2</v>
      </c>
      <c r="AO170">
        <v>65.52</v>
      </c>
      <c r="AP170">
        <v>9.0999999999999998E-2</v>
      </c>
      <c r="AQ170">
        <v>8.7200000000000006</v>
      </c>
      <c r="AR170">
        <v>0</v>
      </c>
      <c r="AS170">
        <v>500</v>
      </c>
      <c r="AT170" t="s">
        <v>29</v>
      </c>
    </row>
    <row r="171" spans="9:46" x14ac:dyDescent="0.3">
      <c r="I171" s="26"/>
      <c r="J171" s="26"/>
      <c r="K171" s="26"/>
      <c r="L171" s="26"/>
      <c r="M171" s="26"/>
      <c r="N171" s="26"/>
      <c r="O171" s="26"/>
      <c r="AM171">
        <v>84</v>
      </c>
      <c r="AN171">
        <f t="shared" si="40"/>
        <v>8.8973827893175067E-2</v>
      </c>
      <c r="AO171">
        <v>66.510000000000005</v>
      </c>
      <c r="AP171">
        <v>9.1999999999999998E-2</v>
      </c>
      <c r="AQ171">
        <v>8.7192000000000007</v>
      </c>
      <c r="AR171">
        <v>0</v>
      </c>
      <c r="AS171">
        <v>500</v>
      </c>
      <c r="AT171" t="s">
        <v>29</v>
      </c>
    </row>
    <row r="172" spans="9:46" x14ac:dyDescent="0.3">
      <c r="I172" s="26"/>
      <c r="J172" s="26"/>
      <c r="K172" s="26"/>
      <c r="L172" s="26"/>
      <c r="M172" s="26"/>
      <c r="N172" s="26"/>
      <c r="O172" s="26"/>
      <c r="AM172">
        <v>84.5</v>
      </c>
      <c r="AN172">
        <f t="shared" si="40"/>
        <v>8.9898160237388725E-2</v>
      </c>
      <c r="AO172">
        <v>67.44</v>
      </c>
      <c r="AP172">
        <v>9.2999999999999999E-2</v>
      </c>
      <c r="AQ172">
        <v>8.7186000000000003</v>
      </c>
      <c r="AR172">
        <v>0</v>
      </c>
      <c r="AS172">
        <v>500</v>
      </c>
      <c r="AT172" t="s">
        <v>29</v>
      </c>
    </row>
    <row r="173" spans="9:46" x14ac:dyDescent="0.3">
      <c r="I173" s="26"/>
      <c r="J173" s="26"/>
      <c r="K173" s="26"/>
      <c r="L173" s="26"/>
      <c r="M173" s="26"/>
      <c r="N173" s="26"/>
      <c r="O173" s="26"/>
      <c r="AM173">
        <v>85</v>
      </c>
      <c r="AN173">
        <f t="shared" si="40"/>
        <v>8.9851246290801184E-2</v>
      </c>
      <c r="AO173">
        <v>68.459999999999994</v>
      </c>
      <c r="AP173">
        <v>9.2999999999999999E-2</v>
      </c>
      <c r="AQ173">
        <v>8.7179000000000002</v>
      </c>
      <c r="AR173">
        <v>0</v>
      </c>
      <c r="AS173">
        <v>500</v>
      </c>
      <c r="AT173" t="s">
        <v>29</v>
      </c>
    </row>
    <row r="174" spans="9:46" x14ac:dyDescent="0.3">
      <c r="I174" s="26"/>
      <c r="J174" s="26"/>
      <c r="K174" s="26"/>
      <c r="L174" s="26"/>
      <c r="M174" s="26"/>
      <c r="N174" s="26"/>
      <c r="O174" s="26"/>
      <c r="AM174">
        <v>85.5</v>
      </c>
      <c r="AN174">
        <f t="shared" si="40"/>
        <v>9.1733728981206727E-2</v>
      </c>
      <c r="AO174">
        <v>69.52</v>
      </c>
      <c r="AP174">
        <v>9.5000000000000001E-2</v>
      </c>
      <c r="AQ174">
        <v>8.7164999999999999</v>
      </c>
      <c r="AR174">
        <v>0</v>
      </c>
      <c r="AS174">
        <v>500</v>
      </c>
      <c r="AT174" t="s">
        <v>29</v>
      </c>
    </row>
    <row r="175" spans="9:46" x14ac:dyDescent="0.3">
      <c r="I175" s="26"/>
      <c r="J175" s="26"/>
      <c r="K175" s="26"/>
      <c r="L175" s="26"/>
      <c r="M175" s="26"/>
      <c r="N175" s="26"/>
      <c r="O175" s="26"/>
      <c r="AM175">
        <v>86</v>
      </c>
      <c r="AN175">
        <f t="shared" si="40"/>
        <v>9.2652344213649859E-2</v>
      </c>
      <c r="AO175">
        <v>70.510000000000005</v>
      </c>
      <c r="AP175">
        <v>9.6000000000000002E-2</v>
      </c>
      <c r="AQ175">
        <v>8.7156000000000002</v>
      </c>
      <c r="AR175">
        <v>0</v>
      </c>
      <c r="AS175">
        <v>500</v>
      </c>
      <c r="AT175" t="s">
        <v>29</v>
      </c>
    </row>
    <row r="176" spans="9:46" x14ac:dyDescent="0.3">
      <c r="I176" s="26"/>
      <c r="J176" s="26"/>
      <c r="K176" s="26"/>
      <c r="L176" s="26"/>
      <c r="M176" s="26"/>
      <c r="N176" s="26"/>
      <c r="O176" s="26"/>
      <c r="AM176">
        <v>86.5</v>
      </c>
      <c r="AN176">
        <f t="shared" si="40"/>
        <v>9.3569500494559837E-2</v>
      </c>
      <c r="AO176">
        <v>71.510000000000005</v>
      </c>
      <c r="AP176">
        <v>9.7000000000000003E-2</v>
      </c>
      <c r="AQ176">
        <v>8.7146000000000008</v>
      </c>
      <c r="AR176">
        <v>0</v>
      </c>
      <c r="AS176">
        <v>500</v>
      </c>
      <c r="AT176" t="s">
        <v>29</v>
      </c>
    </row>
    <row r="177" spans="9:46" x14ac:dyDescent="0.3">
      <c r="I177" s="26"/>
      <c r="J177" s="26"/>
      <c r="K177" s="26"/>
      <c r="L177" s="26"/>
      <c r="M177" s="26"/>
      <c r="N177" s="26"/>
      <c r="O177" s="26"/>
      <c r="AM177">
        <v>87</v>
      </c>
      <c r="AN177">
        <f t="shared" si="40"/>
        <v>9.4481305637982196E-2</v>
      </c>
      <c r="AO177">
        <v>72.599999999999994</v>
      </c>
      <c r="AP177">
        <v>9.8000000000000004E-2</v>
      </c>
      <c r="AQ177">
        <v>8.7134</v>
      </c>
      <c r="AR177">
        <v>0</v>
      </c>
      <c r="AS177">
        <v>500</v>
      </c>
      <c r="AT177" t="s">
        <v>29</v>
      </c>
    </row>
    <row r="178" spans="9:46" x14ac:dyDescent="0.3">
      <c r="I178" s="26"/>
      <c r="J178" s="26"/>
      <c r="K178" s="26"/>
      <c r="L178" s="26"/>
      <c r="M178" s="26"/>
      <c r="N178" s="26"/>
      <c r="O178" s="26"/>
      <c r="AM178">
        <v>87.5</v>
      </c>
      <c r="AN178">
        <f t="shared" si="40"/>
        <v>9.5392032640949559E-2</v>
      </c>
      <c r="AO178">
        <v>73.69</v>
      </c>
      <c r="AP178">
        <v>9.9000000000000005E-2</v>
      </c>
      <c r="AQ178">
        <v>8.7121999999999993</v>
      </c>
      <c r="AR178">
        <v>0</v>
      </c>
      <c r="AS178">
        <v>500</v>
      </c>
      <c r="AT178" t="s">
        <v>29</v>
      </c>
    </row>
    <row r="179" spans="9:46" x14ac:dyDescent="0.3">
      <c r="I179" s="26"/>
      <c r="J179" s="26"/>
      <c r="K179" s="26"/>
      <c r="L179" s="26"/>
      <c r="M179" s="26"/>
      <c r="N179" s="26"/>
      <c r="O179" s="26"/>
      <c r="AM179">
        <v>88</v>
      </c>
      <c r="AN179">
        <f t="shared" si="40"/>
        <v>9.7261701285855595E-2</v>
      </c>
      <c r="AO179">
        <v>74.84</v>
      </c>
      <c r="AP179">
        <v>0.10100000000000001</v>
      </c>
      <c r="AQ179">
        <v>8.7106999999999992</v>
      </c>
      <c r="AR179">
        <v>0</v>
      </c>
      <c r="AS179">
        <v>500</v>
      </c>
      <c r="AT179" t="s">
        <v>29</v>
      </c>
    </row>
    <row r="180" spans="9:46" x14ac:dyDescent="0.3">
      <c r="I180" s="26"/>
      <c r="J180" s="26"/>
      <c r="K180" s="26"/>
      <c r="L180" s="26"/>
      <c r="M180" s="26"/>
      <c r="N180" s="26"/>
      <c r="O180" s="26"/>
      <c r="AM180">
        <v>88.5</v>
      </c>
      <c r="AN180">
        <f t="shared" si="40"/>
        <v>9.8163649851632034E-2</v>
      </c>
      <c r="AO180">
        <v>76.05</v>
      </c>
      <c r="AP180">
        <v>0.10199999999999999</v>
      </c>
      <c r="AQ180">
        <v>8.7095000000000002</v>
      </c>
      <c r="AR180">
        <v>0</v>
      </c>
      <c r="AS180">
        <v>500</v>
      </c>
      <c r="AT180" t="s">
        <v>29</v>
      </c>
    </row>
    <row r="181" spans="9:46" x14ac:dyDescent="0.3">
      <c r="I181" s="26"/>
      <c r="J181" s="26"/>
      <c r="K181" s="26"/>
      <c r="L181" s="26"/>
      <c r="M181" s="26"/>
      <c r="N181" s="26"/>
      <c r="O181" s="26"/>
      <c r="AM181">
        <v>89</v>
      </c>
      <c r="AN181">
        <f t="shared" si="40"/>
        <v>9.9068476755687432E-2</v>
      </c>
      <c r="AO181">
        <v>77.180000000000007</v>
      </c>
      <c r="AP181">
        <v>0.10299999999999999</v>
      </c>
      <c r="AQ181">
        <v>8.7085000000000008</v>
      </c>
      <c r="AR181">
        <v>0</v>
      </c>
      <c r="AS181">
        <v>500</v>
      </c>
      <c r="AT181" t="s">
        <v>29</v>
      </c>
    </row>
    <row r="182" spans="9:46" x14ac:dyDescent="0.3">
      <c r="I182" s="26"/>
      <c r="J182" s="26"/>
      <c r="K182" s="26"/>
      <c r="L182" s="26"/>
      <c r="M182" s="26"/>
      <c r="N182" s="26"/>
      <c r="O182" s="26"/>
      <c r="AM182">
        <v>89.5</v>
      </c>
      <c r="AN182">
        <f t="shared" si="40"/>
        <v>9.997115727002967E-2</v>
      </c>
      <c r="AO182">
        <v>78.33</v>
      </c>
      <c r="AP182">
        <v>0.104</v>
      </c>
      <c r="AQ182">
        <v>8.7072000000000003</v>
      </c>
      <c r="AR182">
        <v>0</v>
      </c>
      <c r="AS182">
        <v>500</v>
      </c>
      <c r="AT182" t="s">
        <v>29</v>
      </c>
    </row>
    <row r="183" spans="9:46" x14ac:dyDescent="0.3">
      <c r="I183" s="26"/>
      <c r="J183" s="26"/>
      <c r="K183" s="26"/>
      <c r="L183" s="26"/>
      <c r="M183" s="26"/>
      <c r="N183" s="26"/>
      <c r="O183" s="26"/>
      <c r="AM183">
        <v>90</v>
      </c>
      <c r="AN183">
        <f t="shared" si="40"/>
        <v>0.10087218100890208</v>
      </c>
      <c r="AO183">
        <v>79.489999999999995</v>
      </c>
      <c r="AP183">
        <v>0.105</v>
      </c>
      <c r="AQ183">
        <v>8.7065000000000001</v>
      </c>
      <c r="AR183">
        <v>0</v>
      </c>
      <c r="AS183">
        <v>500</v>
      </c>
      <c r="AT183" t="s">
        <v>29</v>
      </c>
    </row>
    <row r="184" spans="9:46" x14ac:dyDescent="0.3">
      <c r="I184" s="26"/>
      <c r="J184" s="26"/>
      <c r="K184" s="26"/>
      <c r="L184" s="26"/>
      <c r="M184" s="26"/>
      <c r="N184" s="26"/>
      <c r="O184" s="26"/>
      <c r="AM184">
        <v>90.5</v>
      </c>
      <c r="AN184">
        <f t="shared" si="40"/>
        <v>0.10177258160237389</v>
      </c>
      <c r="AO184">
        <v>80.64</v>
      </c>
      <c r="AP184">
        <v>0.106</v>
      </c>
      <c r="AQ184">
        <v>8.7055000000000007</v>
      </c>
      <c r="AR184">
        <v>0</v>
      </c>
      <c r="AS184">
        <v>500</v>
      </c>
      <c r="AT184" t="s">
        <v>29</v>
      </c>
    </row>
    <row r="185" spans="9:46" x14ac:dyDescent="0.3">
      <c r="I185" s="26"/>
      <c r="J185" s="26"/>
      <c r="K185" s="26"/>
      <c r="L185" s="26"/>
      <c r="M185" s="26"/>
      <c r="N185" s="26"/>
      <c r="O185" s="26"/>
      <c r="AM185">
        <v>91</v>
      </c>
      <c r="AN185">
        <f t="shared" si="40"/>
        <v>0.10266972799208704</v>
      </c>
      <c r="AO185">
        <v>81.83</v>
      </c>
      <c r="AP185">
        <v>0.107</v>
      </c>
      <c r="AQ185">
        <v>8.7042999999999999</v>
      </c>
      <c r="AR185">
        <v>0</v>
      </c>
      <c r="AS185">
        <v>500</v>
      </c>
      <c r="AT185" t="s">
        <v>29</v>
      </c>
    </row>
    <row r="186" spans="9:46" x14ac:dyDescent="0.3">
      <c r="I186" s="26"/>
      <c r="J186" s="26"/>
      <c r="K186" s="26"/>
      <c r="L186" s="26"/>
      <c r="M186" s="26"/>
      <c r="N186" s="26"/>
      <c r="O186" s="26"/>
      <c r="AM186">
        <v>91.5</v>
      </c>
      <c r="AN186">
        <f t="shared" si="40"/>
        <v>0.10356409495548961</v>
      </c>
      <c r="AO186">
        <v>83.05</v>
      </c>
      <c r="AP186">
        <v>0.108</v>
      </c>
      <c r="AQ186">
        <v>8.7033000000000005</v>
      </c>
      <c r="AR186">
        <v>0</v>
      </c>
      <c r="AS186">
        <v>500</v>
      </c>
      <c r="AT186" t="s">
        <v>29</v>
      </c>
    </row>
    <row r="187" spans="9:46" x14ac:dyDescent="0.3">
      <c r="I187" s="26"/>
      <c r="J187" s="26"/>
      <c r="K187" s="26"/>
      <c r="L187" s="26"/>
      <c r="M187" s="26"/>
      <c r="N187" s="26"/>
      <c r="O187" s="26"/>
      <c r="AM187">
        <v>92</v>
      </c>
      <c r="AN187">
        <f t="shared" si="40"/>
        <v>0.10445563798219584</v>
      </c>
      <c r="AO187">
        <v>84.3</v>
      </c>
      <c r="AP187">
        <v>0.109</v>
      </c>
      <c r="AQ187">
        <v>8.702</v>
      </c>
      <c r="AR187">
        <v>0</v>
      </c>
      <c r="AS187">
        <v>500</v>
      </c>
      <c r="AT187" t="s">
        <v>29</v>
      </c>
    </row>
    <row r="188" spans="9:46" x14ac:dyDescent="0.3">
      <c r="I188" s="26"/>
      <c r="J188" s="26"/>
      <c r="K188" s="26"/>
      <c r="L188" s="26"/>
      <c r="M188" s="26"/>
      <c r="N188" s="26"/>
      <c r="O188" s="26"/>
      <c r="AM188">
        <v>92.5</v>
      </c>
      <c r="AN188">
        <f t="shared" si="40"/>
        <v>0.10629594955489614</v>
      </c>
      <c r="AO188">
        <v>85.69</v>
      </c>
      <c r="AP188">
        <v>0.111</v>
      </c>
      <c r="AQ188">
        <v>8.7005999999999997</v>
      </c>
      <c r="AR188">
        <v>0</v>
      </c>
      <c r="AS188">
        <v>500</v>
      </c>
      <c r="AT188" t="s">
        <v>29</v>
      </c>
    </row>
    <row r="189" spans="9:46" x14ac:dyDescent="0.3">
      <c r="I189" s="26"/>
      <c r="J189" s="26"/>
      <c r="K189" s="26"/>
      <c r="L189" s="26"/>
      <c r="M189" s="26"/>
      <c r="N189" s="26"/>
      <c r="O189" s="26"/>
      <c r="AM189">
        <v>93</v>
      </c>
      <c r="AN189">
        <f t="shared" si="40"/>
        <v>0.10717823936696341</v>
      </c>
      <c r="AO189">
        <v>87.05</v>
      </c>
      <c r="AP189">
        <v>0.112</v>
      </c>
      <c r="AQ189">
        <v>8.6992999999999991</v>
      </c>
      <c r="AR189">
        <v>0</v>
      </c>
      <c r="AS189">
        <v>500</v>
      </c>
      <c r="AT189" t="s">
        <v>29</v>
      </c>
    </row>
    <row r="190" spans="9:46" x14ac:dyDescent="0.3">
      <c r="I190" s="26"/>
      <c r="J190" s="26"/>
      <c r="K190" s="26"/>
      <c r="L190" s="26"/>
      <c r="M190" s="26"/>
      <c r="N190" s="26"/>
      <c r="O190" s="26"/>
      <c r="AM190">
        <v>93.5</v>
      </c>
      <c r="AN190">
        <f t="shared" si="40"/>
        <v>0.10805750741839763</v>
      </c>
      <c r="AO190">
        <v>88.44</v>
      </c>
      <c r="AP190">
        <v>0.113</v>
      </c>
      <c r="AQ190">
        <v>8.6979000000000006</v>
      </c>
      <c r="AR190">
        <v>0</v>
      </c>
      <c r="AS190">
        <v>500</v>
      </c>
      <c r="AT190" t="s">
        <v>29</v>
      </c>
    </row>
    <row r="191" spans="9:46" x14ac:dyDescent="0.3">
      <c r="I191" s="26"/>
      <c r="J191" s="26"/>
      <c r="K191" s="26"/>
      <c r="L191" s="26"/>
      <c r="M191" s="26"/>
      <c r="N191" s="26"/>
      <c r="O191" s="26"/>
      <c r="AM191">
        <v>94</v>
      </c>
      <c r="AN191">
        <f t="shared" si="40"/>
        <v>0.10988813056379823</v>
      </c>
      <c r="AO191">
        <v>89.88</v>
      </c>
      <c r="AP191">
        <v>0.115</v>
      </c>
      <c r="AQ191">
        <v>8.6966000000000001</v>
      </c>
      <c r="AR191">
        <v>0</v>
      </c>
      <c r="AS191">
        <v>500</v>
      </c>
      <c r="AT191" t="s">
        <v>29</v>
      </c>
    </row>
    <row r="192" spans="9:46" x14ac:dyDescent="0.3">
      <c r="I192" s="26"/>
      <c r="J192" s="26"/>
      <c r="K192" s="26"/>
      <c r="L192" s="26"/>
      <c r="M192" s="26"/>
      <c r="N192" s="26"/>
      <c r="O192" s="26"/>
      <c r="AM192">
        <v>94.5</v>
      </c>
      <c r="AN192">
        <f t="shared" si="40"/>
        <v>0.11076278931750742</v>
      </c>
      <c r="AO192">
        <v>91.29</v>
      </c>
      <c r="AP192">
        <v>0.11600000000000001</v>
      </c>
      <c r="AQ192">
        <v>8.6951000000000001</v>
      </c>
      <c r="AR192">
        <v>0</v>
      </c>
      <c r="AS192">
        <v>500</v>
      </c>
      <c r="AT192" t="s">
        <v>29</v>
      </c>
    </row>
    <row r="193" spans="9:46" x14ac:dyDescent="0.3">
      <c r="I193" s="26"/>
      <c r="J193" s="26"/>
      <c r="K193" s="26"/>
      <c r="L193" s="26"/>
      <c r="M193" s="26"/>
      <c r="N193" s="26"/>
      <c r="O193" s="26"/>
      <c r="AM193">
        <v>95</v>
      </c>
      <c r="AN193">
        <f t="shared" si="40"/>
        <v>0.11258962413452027</v>
      </c>
      <c r="AO193">
        <v>92.71</v>
      </c>
      <c r="AP193">
        <v>0.11799999999999999</v>
      </c>
      <c r="AQ193">
        <v>8.6936</v>
      </c>
      <c r="AR193">
        <v>0</v>
      </c>
      <c r="AS193">
        <v>500</v>
      </c>
      <c r="AT193" t="s">
        <v>29</v>
      </c>
    </row>
    <row r="194" spans="9:46" x14ac:dyDescent="0.3">
      <c r="I194" s="26"/>
      <c r="J194" s="26"/>
      <c r="K194" s="26"/>
      <c r="L194" s="26"/>
      <c r="M194" s="26"/>
      <c r="N194" s="26"/>
      <c r="O194" s="26"/>
      <c r="AM194">
        <v>95.5</v>
      </c>
      <c r="AN194">
        <f t="shared" si="40"/>
        <v>0.11346137982195845</v>
      </c>
      <c r="AO194">
        <v>94.11</v>
      </c>
      <c r="AP194">
        <v>0.11899999999999999</v>
      </c>
      <c r="AQ194">
        <v>8.6925000000000008</v>
      </c>
      <c r="AR194">
        <v>0</v>
      </c>
      <c r="AS194">
        <v>500</v>
      </c>
      <c r="AT194" t="s">
        <v>29</v>
      </c>
    </row>
    <row r="195" spans="9:46" x14ac:dyDescent="0.3">
      <c r="I195" s="26"/>
      <c r="J195" s="26"/>
      <c r="K195" s="26"/>
      <c r="L195" s="26"/>
      <c r="M195" s="26"/>
      <c r="N195" s="26"/>
      <c r="O195" s="26"/>
      <c r="AM195">
        <v>96</v>
      </c>
      <c r="AN195">
        <f t="shared" si="40"/>
        <v>0.11433234421364985</v>
      </c>
      <c r="AO195">
        <v>95.5</v>
      </c>
      <c r="AP195">
        <v>0.12</v>
      </c>
      <c r="AQ195">
        <v>8.6911000000000005</v>
      </c>
      <c r="AR195">
        <v>0</v>
      </c>
      <c r="AS195">
        <v>500</v>
      </c>
      <c r="AT195" t="s">
        <v>29</v>
      </c>
    </row>
    <row r="196" spans="9:46" x14ac:dyDescent="0.3">
      <c r="I196" s="26"/>
      <c r="J196" s="26"/>
      <c r="K196" s="26"/>
      <c r="L196" s="26"/>
      <c r="M196" s="26"/>
      <c r="N196" s="26"/>
      <c r="O196" s="26"/>
      <c r="AM196">
        <v>96.5</v>
      </c>
      <c r="AN196">
        <f t="shared" si="40"/>
        <v>0.11615220573689417</v>
      </c>
      <c r="AO196">
        <v>96.92</v>
      </c>
      <c r="AP196">
        <v>0.122</v>
      </c>
      <c r="AQ196">
        <v>8.6898</v>
      </c>
      <c r="AR196">
        <v>0</v>
      </c>
      <c r="AS196">
        <v>500</v>
      </c>
      <c r="AT196" t="s">
        <v>29</v>
      </c>
    </row>
    <row r="197" spans="9:46" x14ac:dyDescent="0.3">
      <c r="I197" s="26"/>
      <c r="J197" s="26"/>
      <c r="K197" s="26"/>
      <c r="L197" s="26"/>
      <c r="M197" s="26"/>
      <c r="N197" s="26"/>
      <c r="O197" s="26"/>
      <c r="AM197">
        <v>97</v>
      </c>
      <c r="AN197">
        <f t="shared" ref="AN197:AN260" si="41">AP197-AP197*AO197/2022</f>
        <v>0.11701667655786351</v>
      </c>
      <c r="AO197">
        <v>98.36</v>
      </c>
      <c r="AP197">
        <v>0.123</v>
      </c>
      <c r="AQ197">
        <v>8.6883999999999997</v>
      </c>
      <c r="AR197">
        <v>0</v>
      </c>
      <c r="AS197">
        <v>500</v>
      </c>
      <c r="AT197" t="s">
        <v>29</v>
      </c>
    </row>
    <row r="198" spans="9:46" x14ac:dyDescent="0.3">
      <c r="I198" s="26"/>
      <c r="J198" s="26"/>
      <c r="K198" s="26"/>
      <c r="L198" s="26"/>
      <c r="M198" s="26"/>
      <c r="N198" s="26"/>
      <c r="O198" s="26"/>
      <c r="AM198">
        <v>97.5</v>
      </c>
      <c r="AN198">
        <f t="shared" si="41"/>
        <v>0.11882974777448072</v>
      </c>
      <c r="AO198">
        <v>99.81</v>
      </c>
      <c r="AP198">
        <v>0.125</v>
      </c>
      <c r="AQ198">
        <v>8.6867999999999999</v>
      </c>
      <c r="AR198">
        <v>1</v>
      </c>
      <c r="AS198">
        <v>500</v>
      </c>
      <c r="AT198" t="s">
        <v>29</v>
      </c>
    </row>
    <row r="199" spans="9:46" x14ac:dyDescent="0.3">
      <c r="I199" s="26"/>
      <c r="J199" s="26"/>
      <c r="K199" s="26"/>
      <c r="L199" s="26"/>
      <c r="M199" s="26"/>
      <c r="N199" s="26"/>
      <c r="O199" s="26"/>
      <c r="AM199">
        <v>98</v>
      </c>
      <c r="AN199">
        <f t="shared" si="41"/>
        <v>0.11879512858555885</v>
      </c>
      <c r="AO199">
        <v>100.37</v>
      </c>
      <c r="AP199">
        <v>0.125</v>
      </c>
      <c r="AQ199">
        <v>8.6867999999999999</v>
      </c>
      <c r="AR199">
        <v>0</v>
      </c>
      <c r="AS199">
        <v>500</v>
      </c>
      <c r="AT199" t="s">
        <v>29</v>
      </c>
    </row>
    <row r="200" spans="9:46" x14ac:dyDescent="0.3">
      <c r="I200" s="26"/>
      <c r="J200" s="26"/>
      <c r="K200" s="26"/>
      <c r="L200" s="26"/>
      <c r="M200" s="26"/>
      <c r="N200" s="26"/>
      <c r="O200" s="26"/>
      <c r="AM200">
        <v>98.5</v>
      </c>
      <c r="AN200">
        <f t="shared" si="41"/>
        <v>0.11880563798219584</v>
      </c>
      <c r="AO200">
        <v>100.2</v>
      </c>
      <c r="AP200">
        <v>0.125</v>
      </c>
      <c r="AQ200">
        <v>8.6867999999999999</v>
      </c>
      <c r="AR200">
        <v>0</v>
      </c>
      <c r="AS200">
        <v>500</v>
      </c>
      <c r="AT200" t="s">
        <v>29</v>
      </c>
    </row>
    <row r="201" spans="9:46" x14ac:dyDescent="0.3">
      <c r="I201" s="26"/>
      <c r="J201" s="26"/>
      <c r="K201" s="26"/>
      <c r="L201" s="26"/>
      <c r="M201" s="26"/>
      <c r="N201" s="26"/>
      <c r="O201" s="26"/>
      <c r="AM201">
        <v>99</v>
      </c>
      <c r="AN201">
        <f t="shared" si="41"/>
        <v>0.1178637784371909</v>
      </c>
      <c r="AO201">
        <v>100.06</v>
      </c>
      <c r="AP201">
        <v>0.124</v>
      </c>
      <c r="AQ201">
        <v>8.6869999999999994</v>
      </c>
      <c r="AR201">
        <v>0</v>
      </c>
      <c r="AS201">
        <v>500</v>
      </c>
      <c r="AT201" t="s">
        <v>29</v>
      </c>
    </row>
    <row r="202" spans="9:46" x14ac:dyDescent="0.3">
      <c r="I202" s="26"/>
      <c r="J202" s="26"/>
      <c r="K202" s="26"/>
      <c r="L202" s="26"/>
      <c r="M202" s="26"/>
      <c r="N202" s="26"/>
      <c r="O202" s="26"/>
      <c r="AM202">
        <v>99.5</v>
      </c>
      <c r="AN202">
        <f t="shared" si="41"/>
        <v>0.117871137487636</v>
      </c>
      <c r="AO202">
        <v>99.94</v>
      </c>
      <c r="AP202">
        <v>0.124</v>
      </c>
      <c r="AQ202">
        <v>8.6868999999999996</v>
      </c>
      <c r="AR202">
        <v>0</v>
      </c>
      <c r="AS202">
        <v>500</v>
      </c>
      <c r="AT202" t="s">
        <v>29</v>
      </c>
    </row>
    <row r="203" spans="9:46" x14ac:dyDescent="0.3">
      <c r="I203" s="26"/>
      <c r="J203" s="26"/>
      <c r="K203" s="26"/>
      <c r="L203" s="26"/>
      <c r="M203" s="26"/>
      <c r="N203" s="26"/>
      <c r="O203" s="26"/>
      <c r="AM203">
        <v>100</v>
      </c>
      <c r="AN203">
        <f t="shared" si="41"/>
        <v>0.11787788328387735</v>
      </c>
      <c r="AO203">
        <v>99.83</v>
      </c>
      <c r="AP203">
        <v>0.124</v>
      </c>
      <c r="AQ203">
        <v>8.6869999999999994</v>
      </c>
      <c r="AR203">
        <v>0</v>
      </c>
      <c r="AS203">
        <v>500</v>
      </c>
      <c r="AT203" t="s">
        <v>29</v>
      </c>
    </row>
    <row r="204" spans="9:46" x14ac:dyDescent="0.3">
      <c r="I204" s="26"/>
      <c r="J204" s="26"/>
      <c r="K204" s="26"/>
      <c r="L204" s="26"/>
      <c r="M204" s="26"/>
      <c r="N204" s="26"/>
      <c r="O204" s="26"/>
      <c r="AM204">
        <v>100.5</v>
      </c>
      <c r="AN204">
        <f t="shared" si="41"/>
        <v>0.11788401582591493</v>
      </c>
      <c r="AO204">
        <v>99.73</v>
      </c>
      <c r="AP204">
        <v>0.124</v>
      </c>
      <c r="AQ204">
        <v>8.6869999999999994</v>
      </c>
      <c r="AR204">
        <v>0</v>
      </c>
      <c r="AS204">
        <v>500</v>
      </c>
      <c r="AT204" t="s">
        <v>29</v>
      </c>
    </row>
    <row r="205" spans="9:46" x14ac:dyDescent="0.3">
      <c r="I205" s="26"/>
      <c r="J205" s="26"/>
      <c r="K205" s="26"/>
      <c r="L205" s="26"/>
      <c r="M205" s="26"/>
      <c r="N205" s="26"/>
      <c r="O205" s="26"/>
      <c r="AM205">
        <v>101</v>
      </c>
      <c r="AN205">
        <f t="shared" si="41"/>
        <v>0.117888921859545</v>
      </c>
      <c r="AO205">
        <v>99.65</v>
      </c>
      <c r="AP205">
        <v>0.124</v>
      </c>
      <c r="AQ205">
        <v>8.6869999999999994</v>
      </c>
      <c r="AR205">
        <v>0</v>
      </c>
      <c r="AS205">
        <v>500</v>
      </c>
      <c r="AT205" t="s">
        <v>29</v>
      </c>
    </row>
    <row r="206" spans="9:46" x14ac:dyDescent="0.3">
      <c r="I206" s="26"/>
      <c r="J206" s="26"/>
      <c r="K206" s="26"/>
      <c r="L206" s="26"/>
      <c r="M206" s="26"/>
      <c r="N206" s="26"/>
      <c r="O206" s="26"/>
      <c r="AM206">
        <v>101.5</v>
      </c>
      <c r="AN206">
        <f t="shared" si="41"/>
        <v>0.11789382789317507</v>
      </c>
      <c r="AO206">
        <v>99.57</v>
      </c>
      <c r="AP206">
        <v>0.124</v>
      </c>
      <c r="AQ206">
        <v>8.6870999999999992</v>
      </c>
      <c r="AR206">
        <v>0</v>
      </c>
      <c r="AS206">
        <v>500</v>
      </c>
      <c r="AT206" t="s">
        <v>29</v>
      </c>
    </row>
    <row r="207" spans="9:46" x14ac:dyDescent="0.3">
      <c r="I207" s="26"/>
      <c r="J207" s="26"/>
      <c r="K207" s="26"/>
      <c r="L207" s="26"/>
      <c r="M207" s="26"/>
      <c r="N207" s="26"/>
      <c r="O207" s="26"/>
      <c r="AM207">
        <v>102</v>
      </c>
      <c r="AN207">
        <f t="shared" si="41"/>
        <v>0.1178993471810089</v>
      </c>
      <c r="AO207">
        <v>99.48</v>
      </c>
      <c r="AP207">
        <v>0.124</v>
      </c>
      <c r="AQ207">
        <v>8.6870999999999992</v>
      </c>
      <c r="AR207">
        <v>0</v>
      </c>
      <c r="AS207">
        <v>500</v>
      </c>
      <c r="AT207" t="s">
        <v>29</v>
      </c>
    </row>
    <row r="208" spans="9:46" x14ac:dyDescent="0.3">
      <c r="I208" s="26"/>
      <c r="J208" s="26"/>
      <c r="K208" s="26"/>
      <c r="L208" s="26"/>
      <c r="M208" s="26"/>
      <c r="N208" s="26"/>
      <c r="O208" s="26"/>
      <c r="AM208">
        <v>102.5</v>
      </c>
      <c r="AN208">
        <f t="shared" si="41"/>
        <v>0.11790363996043521</v>
      </c>
      <c r="AO208">
        <v>99.41</v>
      </c>
      <c r="AP208">
        <v>0.124</v>
      </c>
      <c r="AQ208">
        <v>8.6870999999999992</v>
      </c>
      <c r="AR208">
        <v>0</v>
      </c>
      <c r="AS208">
        <v>500</v>
      </c>
      <c r="AT208" t="s">
        <v>29</v>
      </c>
    </row>
    <row r="209" spans="9:46" x14ac:dyDescent="0.3">
      <c r="I209" s="26"/>
      <c r="J209" s="26"/>
      <c r="K209" s="26"/>
      <c r="L209" s="26"/>
      <c r="M209" s="26"/>
      <c r="N209" s="26"/>
      <c r="O209" s="26"/>
      <c r="AM209">
        <v>103</v>
      </c>
      <c r="AN209">
        <f t="shared" si="41"/>
        <v>0.11790793273986153</v>
      </c>
      <c r="AO209">
        <v>99.34</v>
      </c>
      <c r="AP209">
        <v>0.124</v>
      </c>
      <c r="AQ209">
        <v>8.6870999999999992</v>
      </c>
      <c r="AR209">
        <v>0</v>
      </c>
      <c r="AS209">
        <v>500</v>
      </c>
      <c r="AT209" t="s">
        <v>29</v>
      </c>
    </row>
    <row r="210" spans="9:46" x14ac:dyDescent="0.3">
      <c r="I210" s="26"/>
      <c r="J210" s="26"/>
      <c r="K210" s="26"/>
      <c r="L210" s="26"/>
      <c r="M210" s="26"/>
      <c r="N210" s="26"/>
      <c r="O210" s="26"/>
      <c r="AM210">
        <v>103.5</v>
      </c>
      <c r="AN210">
        <f t="shared" si="41"/>
        <v>0.11791222551928783</v>
      </c>
      <c r="AO210">
        <v>99.27</v>
      </c>
      <c r="AP210">
        <v>0.124</v>
      </c>
      <c r="AQ210">
        <v>8.6870999999999992</v>
      </c>
      <c r="AR210">
        <v>0</v>
      </c>
      <c r="AS210">
        <v>500</v>
      </c>
      <c r="AT210" t="s">
        <v>29</v>
      </c>
    </row>
    <row r="211" spans="9:46" x14ac:dyDescent="0.3">
      <c r="I211" s="26"/>
      <c r="J211" s="26"/>
      <c r="K211" s="26"/>
      <c r="L211" s="26"/>
      <c r="M211" s="26"/>
      <c r="N211" s="26"/>
      <c r="O211" s="26"/>
      <c r="AM211">
        <v>104</v>
      </c>
      <c r="AN211">
        <f t="shared" si="41"/>
        <v>0.11791590504451038</v>
      </c>
      <c r="AO211">
        <v>99.21</v>
      </c>
      <c r="AP211">
        <v>0.124</v>
      </c>
      <c r="AQ211">
        <v>8.6872000000000007</v>
      </c>
      <c r="AR211">
        <v>0</v>
      </c>
      <c r="AS211">
        <v>500</v>
      </c>
      <c r="AT211" t="s">
        <v>29</v>
      </c>
    </row>
    <row r="212" spans="9:46" x14ac:dyDescent="0.3">
      <c r="I212" s="26"/>
      <c r="J212" s="26"/>
      <c r="K212" s="26"/>
      <c r="L212" s="26"/>
      <c r="M212" s="26"/>
      <c r="N212" s="26"/>
      <c r="O212" s="26"/>
      <c r="AM212">
        <v>104.5</v>
      </c>
      <c r="AN212">
        <f t="shared" si="41"/>
        <v>0.11791958456973294</v>
      </c>
      <c r="AO212">
        <v>99.15</v>
      </c>
      <c r="AP212">
        <v>0.124</v>
      </c>
      <c r="AQ212">
        <v>8.6870999999999992</v>
      </c>
      <c r="AR212">
        <v>0</v>
      </c>
      <c r="AS212">
        <v>500</v>
      </c>
      <c r="AT212" t="s">
        <v>29</v>
      </c>
    </row>
    <row r="213" spans="9:46" x14ac:dyDescent="0.3">
      <c r="I213" s="26"/>
      <c r="J213" s="26"/>
      <c r="K213" s="26"/>
      <c r="L213" s="26"/>
      <c r="M213" s="26"/>
      <c r="N213" s="26"/>
      <c r="O213" s="26"/>
      <c r="AM213">
        <v>105</v>
      </c>
      <c r="AN213">
        <f t="shared" si="41"/>
        <v>0.11792387734915925</v>
      </c>
      <c r="AO213">
        <v>99.08</v>
      </c>
      <c r="AP213">
        <v>0.124</v>
      </c>
      <c r="AQ213">
        <v>8.6870999999999992</v>
      </c>
      <c r="AR213">
        <v>0</v>
      </c>
      <c r="AS213">
        <v>500</v>
      </c>
      <c r="AT213" t="s">
        <v>29</v>
      </c>
    </row>
    <row r="214" spans="9:46" x14ac:dyDescent="0.3">
      <c r="I214" s="26"/>
      <c r="J214" s="26"/>
      <c r="K214" s="26"/>
      <c r="L214" s="26"/>
      <c r="M214" s="26"/>
      <c r="N214" s="26"/>
      <c r="O214" s="26"/>
      <c r="AM214">
        <v>105.5</v>
      </c>
      <c r="AN214">
        <f t="shared" si="41"/>
        <v>0.11792755687438181</v>
      </c>
      <c r="AO214">
        <v>99.02</v>
      </c>
      <c r="AP214">
        <v>0.124</v>
      </c>
      <c r="AQ214">
        <v>8.6870999999999992</v>
      </c>
      <c r="AR214">
        <v>0</v>
      </c>
      <c r="AS214">
        <v>500</v>
      </c>
      <c r="AT214" t="s">
        <v>29</v>
      </c>
    </row>
    <row r="215" spans="9:46" x14ac:dyDescent="0.3">
      <c r="I215" s="26"/>
      <c r="J215" s="26"/>
      <c r="K215" s="26"/>
      <c r="L215" s="26"/>
      <c r="M215" s="26"/>
      <c r="N215" s="26"/>
      <c r="O215" s="26"/>
      <c r="AM215">
        <v>106</v>
      </c>
      <c r="AN215">
        <f t="shared" si="41"/>
        <v>0.11793062314540059</v>
      </c>
      <c r="AO215">
        <v>98.97</v>
      </c>
      <c r="AP215">
        <v>0.124</v>
      </c>
      <c r="AQ215">
        <v>8.6870999999999992</v>
      </c>
      <c r="AR215">
        <v>0</v>
      </c>
      <c r="AS215">
        <v>500</v>
      </c>
      <c r="AT215" t="s">
        <v>29</v>
      </c>
    </row>
    <row r="216" spans="9:46" x14ac:dyDescent="0.3">
      <c r="I216" s="26"/>
      <c r="J216" s="26"/>
      <c r="K216" s="26"/>
      <c r="L216" s="26"/>
      <c r="M216" s="26"/>
      <c r="N216" s="26"/>
      <c r="O216" s="26"/>
      <c r="AM216">
        <v>106.5</v>
      </c>
      <c r="AN216">
        <f t="shared" si="41"/>
        <v>0.11793430267062315</v>
      </c>
      <c r="AO216">
        <v>98.91</v>
      </c>
      <c r="AP216">
        <v>0.124</v>
      </c>
      <c r="AQ216">
        <v>8.6870999999999992</v>
      </c>
      <c r="AR216">
        <v>0</v>
      </c>
      <c r="AS216">
        <v>500</v>
      </c>
      <c r="AT216" t="s">
        <v>29</v>
      </c>
    </row>
    <row r="217" spans="9:46" x14ac:dyDescent="0.3">
      <c r="I217" s="26"/>
      <c r="J217" s="26"/>
      <c r="K217" s="26"/>
      <c r="L217" s="26"/>
      <c r="M217" s="26"/>
      <c r="N217" s="26"/>
      <c r="O217" s="26"/>
      <c r="AM217">
        <v>107</v>
      </c>
      <c r="AN217">
        <f t="shared" si="41"/>
        <v>0.11793736894164193</v>
      </c>
      <c r="AO217">
        <v>98.86</v>
      </c>
      <c r="AP217">
        <v>0.124</v>
      </c>
      <c r="AQ217">
        <v>8.6870999999999992</v>
      </c>
      <c r="AR217">
        <v>0</v>
      </c>
      <c r="AS217">
        <v>500</v>
      </c>
      <c r="AT217" t="s">
        <v>29</v>
      </c>
    </row>
    <row r="218" spans="9:46" x14ac:dyDescent="0.3">
      <c r="I218" s="26"/>
      <c r="J218" s="26"/>
      <c r="K218" s="26"/>
      <c r="L218" s="26"/>
      <c r="M218" s="26"/>
      <c r="N218" s="26"/>
      <c r="O218" s="26"/>
      <c r="AM218">
        <v>107.5</v>
      </c>
      <c r="AN218">
        <f t="shared" si="41"/>
        <v>0.11794043521266073</v>
      </c>
      <c r="AO218">
        <v>98.81</v>
      </c>
      <c r="AP218">
        <v>0.124</v>
      </c>
      <c r="AQ218">
        <v>8.6872000000000007</v>
      </c>
      <c r="AR218">
        <v>0</v>
      </c>
      <c r="AS218">
        <v>500</v>
      </c>
      <c r="AT218" t="s">
        <v>29</v>
      </c>
    </row>
    <row r="219" spans="9:46" x14ac:dyDescent="0.3">
      <c r="I219" s="26"/>
      <c r="J219" s="26"/>
      <c r="K219" s="26"/>
      <c r="L219" s="26"/>
      <c r="M219" s="26"/>
      <c r="N219" s="26"/>
      <c r="O219" s="26"/>
      <c r="AM219">
        <v>108</v>
      </c>
      <c r="AN219">
        <f t="shared" si="41"/>
        <v>0.11794350148367952</v>
      </c>
      <c r="AO219">
        <v>98.76</v>
      </c>
      <c r="AP219">
        <v>0.124</v>
      </c>
      <c r="AQ219">
        <v>8.6870999999999992</v>
      </c>
      <c r="AR219">
        <v>0</v>
      </c>
      <c r="AS219">
        <v>500</v>
      </c>
      <c r="AT219" t="s">
        <v>29</v>
      </c>
    </row>
    <row r="220" spans="9:46" x14ac:dyDescent="0.3">
      <c r="I220" s="26"/>
      <c r="J220" s="26"/>
      <c r="K220" s="26"/>
      <c r="L220" s="26"/>
      <c r="M220" s="26"/>
      <c r="N220" s="26"/>
      <c r="O220" s="26"/>
      <c r="AM220">
        <v>108.5</v>
      </c>
      <c r="AN220">
        <f t="shared" si="41"/>
        <v>0.11794656775469832</v>
      </c>
      <c r="AO220">
        <v>98.71</v>
      </c>
      <c r="AP220">
        <v>0.124</v>
      </c>
      <c r="AQ220">
        <v>8.6872000000000007</v>
      </c>
      <c r="AR220">
        <v>0</v>
      </c>
      <c r="AS220">
        <v>500</v>
      </c>
      <c r="AT220" t="s">
        <v>29</v>
      </c>
    </row>
    <row r="221" spans="9:46" x14ac:dyDescent="0.3">
      <c r="I221" s="26"/>
      <c r="J221" s="26"/>
      <c r="K221" s="26"/>
      <c r="L221" s="26"/>
      <c r="M221" s="26"/>
      <c r="N221" s="26"/>
      <c r="O221" s="26"/>
      <c r="AM221">
        <v>109</v>
      </c>
      <c r="AN221">
        <f t="shared" si="41"/>
        <v>0.11794902077151335</v>
      </c>
      <c r="AO221">
        <v>98.67</v>
      </c>
      <c r="AP221">
        <v>0.124</v>
      </c>
      <c r="AQ221">
        <v>8.6870999999999992</v>
      </c>
      <c r="AR221">
        <v>0</v>
      </c>
      <c r="AS221">
        <v>500</v>
      </c>
      <c r="AT221" t="s">
        <v>29</v>
      </c>
    </row>
    <row r="222" spans="9:46" x14ac:dyDescent="0.3">
      <c r="I222" s="26"/>
      <c r="J222" s="26"/>
      <c r="K222" s="26"/>
      <c r="L222" s="26"/>
      <c r="M222" s="26"/>
      <c r="N222" s="26"/>
      <c r="O222" s="26"/>
      <c r="AM222">
        <v>109.5</v>
      </c>
      <c r="AN222">
        <f t="shared" si="41"/>
        <v>0.11795208704253214</v>
      </c>
      <c r="AO222">
        <v>98.62</v>
      </c>
      <c r="AP222">
        <v>0.124</v>
      </c>
      <c r="AQ222">
        <v>8.6872000000000007</v>
      </c>
      <c r="AR222">
        <v>0</v>
      </c>
      <c r="AS222">
        <v>500</v>
      </c>
      <c r="AT222" t="s">
        <v>29</v>
      </c>
    </row>
    <row r="223" spans="9:46" x14ac:dyDescent="0.3">
      <c r="I223" s="26"/>
      <c r="J223" s="26"/>
      <c r="K223" s="26"/>
      <c r="L223" s="26"/>
      <c r="M223" s="26"/>
      <c r="N223" s="26"/>
      <c r="O223" s="26"/>
      <c r="AM223">
        <v>110</v>
      </c>
      <c r="AN223">
        <f t="shared" si="41"/>
        <v>0.11795454005934718</v>
      </c>
      <c r="AO223">
        <v>98.58</v>
      </c>
      <c r="AP223">
        <v>0.124</v>
      </c>
      <c r="AQ223">
        <v>8.6873000000000005</v>
      </c>
      <c r="AR223">
        <v>0</v>
      </c>
      <c r="AS223">
        <v>500</v>
      </c>
      <c r="AT223" t="s">
        <v>29</v>
      </c>
    </row>
    <row r="224" spans="9:46" x14ac:dyDescent="0.3">
      <c r="I224" s="26"/>
      <c r="J224" s="26"/>
      <c r="K224" s="26"/>
      <c r="L224" s="26"/>
      <c r="M224" s="26"/>
      <c r="N224" s="26"/>
      <c r="O224" s="26"/>
      <c r="AM224">
        <v>110.5</v>
      </c>
      <c r="AN224">
        <f t="shared" si="41"/>
        <v>0.11795760633036598</v>
      </c>
      <c r="AO224">
        <v>98.53</v>
      </c>
      <c r="AP224">
        <v>0.124</v>
      </c>
      <c r="AQ224">
        <v>8.6870999999999992</v>
      </c>
      <c r="AR224">
        <v>0</v>
      </c>
      <c r="AS224">
        <v>500</v>
      </c>
      <c r="AT224" t="s">
        <v>29</v>
      </c>
    </row>
    <row r="225" spans="9:46" x14ac:dyDescent="0.3">
      <c r="I225" s="26"/>
      <c r="J225" s="26"/>
      <c r="K225" s="26"/>
      <c r="L225" s="26"/>
      <c r="M225" s="26"/>
      <c r="N225" s="26"/>
      <c r="O225" s="26"/>
      <c r="AM225">
        <v>111</v>
      </c>
      <c r="AN225">
        <f t="shared" si="41"/>
        <v>0.11796005934718101</v>
      </c>
      <c r="AO225">
        <v>98.49</v>
      </c>
      <c r="AP225">
        <v>0.124</v>
      </c>
      <c r="AQ225">
        <v>8.6872000000000007</v>
      </c>
      <c r="AR225">
        <v>0</v>
      </c>
      <c r="AS225">
        <v>500</v>
      </c>
      <c r="AT225" t="s">
        <v>29</v>
      </c>
    </row>
    <row r="226" spans="9:46" x14ac:dyDescent="0.3">
      <c r="I226" s="26"/>
      <c r="J226" s="26"/>
      <c r="K226" s="26"/>
      <c r="L226" s="26"/>
      <c r="M226" s="26"/>
      <c r="N226" s="26"/>
      <c r="O226" s="26"/>
      <c r="AM226">
        <v>111.5</v>
      </c>
      <c r="AN226">
        <f t="shared" si="41"/>
        <v>0.1179631256181998</v>
      </c>
      <c r="AO226">
        <v>98.44</v>
      </c>
      <c r="AP226">
        <v>0.124</v>
      </c>
      <c r="AQ226">
        <v>8.6870999999999992</v>
      </c>
      <c r="AR226">
        <v>0</v>
      </c>
      <c r="AS226">
        <v>500</v>
      </c>
      <c r="AT226" t="s">
        <v>29</v>
      </c>
    </row>
    <row r="227" spans="9:46" x14ac:dyDescent="0.3">
      <c r="I227" s="26"/>
      <c r="J227" s="26"/>
      <c r="K227" s="26"/>
      <c r="L227" s="26"/>
      <c r="M227" s="26"/>
      <c r="N227" s="26"/>
      <c r="O227" s="26"/>
      <c r="AM227">
        <v>112</v>
      </c>
      <c r="AN227">
        <f t="shared" si="41"/>
        <v>0.11796496538081108</v>
      </c>
      <c r="AO227">
        <v>98.41</v>
      </c>
      <c r="AP227">
        <v>0.124</v>
      </c>
      <c r="AQ227">
        <v>8.6872000000000007</v>
      </c>
      <c r="AR227">
        <v>0</v>
      </c>
      <c r="AS227">
        <v>500</v>
      </c>
      <c r="AT227" t="s">
        <v>29</v>
      </c>
    </row>
    <row r="228" spans="9:46" x14ac:dyDescent="0.3">
      <c r="I228" s="26"/>
      <c r="J228" s="26"/>
      <c r="K228" s="26"/>
      <c r="L228" s="26"/>
      <c r="M228" s="26"/>
      <c r="N228" s="26"/>
      <c r="O228" s="26"/>
      <c r="AM228">
        <v>112.5</v>
      </c>
      <c r="AN228">
        <f t="shared" si="41"/>
        <v>0.11796803165182987</v>
      </c>
      <c r="AO228">
        <v>98.36</v>
      </c>
      <c r="AP228">
        <v>0.124</v>
      </c>
      <c r="AQ228">
        <v>8.6873000000000005</v>
      </c>
      <c r="AR228">
        <v>0</v>
      </c>
      <c r="AS228">
        <v>500</v>
      </c>
      <c r="AT228" t="s">
        <v>29</v>
      </c>
    </row>
    <row r="229" spans="9:46" x14ac:dyDescent="0.3">
      <c r="I229" s="26"/>
      <c r="J229" s="26"/>
      <c r="K229" s="26"/>
      <c r="L229" s="26"/>
      <c r="M229" s="26"/>
      <c r="N229" s="26"/>
      <c r="O229" s="26"/>
      <c r="AM229">
        <v>113</v>
      </c>
      <c r="AN229">
        <f t="shared" si="41"/>
        <v>0.11796987141444115</v>
      </c>
      <c r="AO229">
        <v>98.33</v>
      </c>
      <c r="AP229">
        <v>0.124</v>
      </c>
      <c r="AQ229">
        <v>8.6870999999999992</v>
      </c>
      <c r="AR229">
        <v>0</v>
      </c>
      <c r="AS229">
        <v>500</v>
      </c>
      <c r="AT229" t="s">
        <v>29</v>
      </c>
    </row>
    <row r="230" spans="9:46" x14ac:dyDescent="0.3">
      <c r="I230" s="26"/>
      <c r="J230" s="26"/>
      <c r="K230" s="26"/>
      <c r="L230" s="26"/>
      <c r="M230" s="26"/>
      <c r="N230" s="26"/>
      <c r="O230" s="26"/>
      <c r="AM230">
        <v>113.5</v>
      </c>
      <c r="AN230">
        <f t="shared" si="41"/>
        <v>0.11797232443125619</v>
      </c>
      <c r="AO230">
        <v>98.29</v>
      </c>
      <c r="AP230">
        <v>0.124</v>
      </c>
      <c r="AQ230">
        <v>8.6873000000000005</v>
      </c>
      <c r="AR230">
        <v>0</v>
      </c>
      <c r="AS230">
        <v>500</v>
      </c>
      <c r="AT230" t="s">
        <v>29</v>
      </c>
    </row>
    <row r="231" spans="9:46" x14ac:dyDescent="0.3">
      <c r="I231" s="26"/>
      <c r="J231" s="26"/>
      <c r="K231" s="26"/>
      <c r="L231" s="26"/>
      <c r="M231" s="26"/>
      <c r="N231" s="26"/>
      <c r="O231" s="26"/>
      <c r="AM231">
        <v>114</v>
      </c>
      <c r="AN231">
        <f t="shared" si="41"/>
        <v>0.11797416419386746</v>
      </c>
      <c r="AO231">
        <v>98.26</v>
      </c>
      <c r="AP231">
        <v>0.124</v>
      </c>
      <c r="AQ231">
        <v>8.6872000000000007</v>
      </c>
      <c r="AR231">
        <v>0</v>
      </c>
      <c r="AS231">
        <v>500</v>
      </c>
      <c r="AT231" t="s">
        <v>29</v>
      </c>
    </row>
    <row r="232" spans="9:46" x14ac:dyDescent="0.3">
      <c r="I232" s="26"/>
      <c r="J232" s="26"/>
      <c r="K232" s="26"/>
      <c r="L232" s="26"/>
      <c r="M232" s="26"/>
      <c r="N232" s="26"/>
      <c r="O232" s="26"/>
      <c r="AM232">
        <v>114.5</v>
      </c>
      <c r="AN232">
        <f t="shared" si="41"/>
        <v>0.11797661721068249</v>
      </c>
      <c r="AO232">
        <v>98.22</v>
      </c>
      <c r="AP232">
        <v>0.124</v>
      </c>
      <c r="AQ232">
        <v>8.6872000000000007</v>
      </c>
      <c r="AR232">
        <v>0</v>
      </c>
      <c r="AS232">
        <v>500</v>
      </c>
      <c r="AT232" t="s">
        <v>29</v>
      </c>
    </row>
    <row r="233" spans="9:46" x14ac:dyDescent="0.3">
      <c r="I233" s="26"/>
      <c r="J233" s="26"/>
      <c r="K233" s="26"/>
      <c r="L233" s="26"/>
      <c r="M233" s="26"/>
      <c r="N233" s="26"/>
      <c r="O233" s="26"/>
      <c r="AM233">
        <v>115</v>
      </c>
      <c r="AN233">
        <f t="shared" si="41"/>
        <v>0.11797845697329377</v>
      </c>
      <c r="AO233">
        <v>98.19</v>
      </c>
      <c r="AP233">
        <v>0.124</v>
      </c>
      <c r="AQ233">
        <v>8.6873000000000005</v>
      </c>
      <c r="AR233">
        <v>0</v>
      </c>
      <c r="AS233">
        <v>500</v>
      </c>
      <c r="AT233" t="s">
        <v>29</v>
      </c>
    </row>
    <row r="234" spans="9:46" x14ac:dyDescent="0.3">
      <c r="I234" s="26"/>
      <c r="J234" s="26"/>
      <c r="K234" s="26"/>
      <c r="L234" s="26"/>
      <c r="M234" s="26"/>
      <c r="N234" s="26"/>
      <c r="O234" s="26"/>
      <c r="AM234">
        <v>115.5</v>
      </c>
      <c r="AN234">
        <f t="shared" si="41"/>
        <v>0.1179809099901088</v>
      </c>
      <c r="AO234">
        <v>98.15</v>
      </c>
      <c r="AP234">
        <v>0.124</v>
      </c>
      <c r="AQ234">
        <v>8.6872000000000007</v>
      </c>
      <c r="AR234">
        <v>0</v>
      </c>
      <c r="AS234">
        <v>500</v>
      </c>
      <c r="AT234" t="s">
        <v>29</v>
      </c>
    </row>
    <row r="235" spans="9:46" x14ac:dyDescent="0.3">
      <c r="I235" s="26"/>
      <c r="J235" s="26"/>
      <c r="K235" s="26"/>
      <c r="L235" s="26"/>
      <c r="M235" s="26"/>
      <c r="N235" s="26"/>
      <c r="O235" s="26"/>
      <c r="AM235">
        <v>116</v>
      </c>
      <c r="AN235">
        <f t="shared" si="41"/>
        <v>0.11798274975272008</v>
      </c>
      <c r="AO235">
        <v>98.12</v>
      </c>
      <c r="AP235">
        <v>0.124</v>
      </c>
      <c r="AQ235">
        <v>8.6873000000000005</v>
      </c>
      <c r="AR235">
        <v>0</v>
      </c>
      <c r="AS235">
        <v>500</v>
      </c>
      <c r="AT235" t="s">
        <v>29</v>
      </c>
    </row>
    <row r="236" spans="9:46" x14ac:dyDescent="0.3">
      <c r="I236" s="26"/>
      <c r="J236" s="26"/>
      <c r="K236" s="26"/>
      <c r="L236" s="26"/>
      <c r="M236" s="26"/>
      <c r="N236" s="26"/>
      <c r="O236" s="26"/>
      <c r="AM236">
        <v>116.5</v>
      </c>
      <c r="AN236">
        <f t="shared" si="41"/>
        <v>0.11798520276953511</v>
      </c>
      <c r="AO236">
        <v>98.08</v>
      </c>
      <c r="AP236">
        <v>0.124</v>
      </c>
      <c r="AQ236">
        <v>8.6873000000000005</v>
      </c>
      <c r="AR236">
        <v>0</v>
      </c>
      <c r="AS236">
        <v>500</v>
      </c>
      <c r="AT236" t="s">
        <v>29</v>
      </c>
    </row>
    <row r="237" spans="9:46" x14ac:dyDescent="0.3">
      <c r="I237" s="26"/>
      <c r="J237" s="26"/>
      <c r="K237" s="26"/>
      <c r="L237" s="26"/>
      <c r="M237" s="26"/>
      <c r="N237" s="26"/>
      <c r="O237" s="26"/>
      <c r="AM237">
        <v>117</v>
      </c>
      <c r="AN237">
        <f t="shared" si="41"/>
        <v>0.11798704253214638</v>
      </c>
      <c r="AO237">
        <v>98.05</v>
      </c>
      <c r="AP237">
        <v>0.124</v>
      </c>
      <c r="AQ237">
        <v>8.6870999999999992</v>
      </c>
      <c r="AR237">
        <v>0</v>
      </c>
      <c r="AS237">
        <v>500</v>
      </c>
      <c r="AT237" t="s">
        <v>29</v>
      </c>
    </row>
    <row r="238" spans="9:46" x14ac:dyDescent="0.3">
      <c r="I238" s="26"/>
      <c r="J238" s="26"/>
      <c r="K238" s="26"/>
      <c r="L238" s="26"/>
      <c r="M238" s="26"/>
      <c r="N238" s="26"/>
      <c r="O238" s="26"/>
      <c r="AM238">
        <v>117.5</v>
      </c>
      <c r="AN238">
        <f t="shared" si="41"/>
        <v>0.11798888229475767</v>
      </c>
      <c r="AO238">
        <v>98.02</v>
      </c>
      <c r="AP238">
        <v>0.124</v>
      </c>
      <c r="AQ238">
        <v>8.6873000000000005</v>
      </c>
      <c r="AR238">
        <v>0</v>
      </c>
      <c r="AS238">
        <v>500</v>
      </c>
      <c r="AT238" t="s">
        <v>29</v>
      </c>
    </row>
    <row r="239" spans="9:46" x14ac:dyDescent="0.3">
      <c r="I239" s="26"/>
      <c r="J239" s="26"/>
      <c r="K239" s="26"/>
      <c r="L239" s="26"/>
      <c r="M239" s="26"/>
      <c r="N239" s="26"/>
      <c r="O239" s="26"/>
      <c r="AM239">
        <v>118</v>
      </c>
      <c r="AN239">
        <f t="shared" si="41"/>
        <v>0.11799072205736894</v>
      </c>
      <c r="AO239">
        <v>97.99</v>
      </c>
      <c r="AP239">
        <v>0.124</v>
      </c>
      <c r="AQ239">
        <v>8.6872000000000007</v>
      </c>
      <c r="AR239">
        <v>0</v>
      </c>
      <c r="AS239">
        <v>500</v>
      </c>
      <c r="AT239" t="s">
        <v>29</v>
      </c>
    </row>
    <row r="240" spans="9:46" x14ac:dyDescent="0.3">
      <c r="I240" s="26"/>
      <c r="J240" s="26"/>
      <c r="K240" s="26"/>
      <c r="L240" s="26"/>
      <c r="M240" s="26"/>
      <c r="N240" s="26"/>
      <c r="O240" s="26"/>
      <c r="AM240">
        <v>118.5</v>
      </c>
      <c r="AN240">
        <f t="shared" si="41"/>
        <v>0.11799194856577645</v>
      </c>
      <c r="AO240">
        <v>97.97</v>
      </c>
      <c r="AP240">
        <v>0.124</v>
      </c>
      <c r="AQ240">
        <v>8.6872000000000007</v>
      </c>
      <c r="AR240">
        <v>0</v>
      </c>
      <c r="AS240">
        <v>500</v>
      </c>
      <c r="AT240" t="s">
        <v>29</v>
      </c>
    </row>
    <row r="241" spans="9:46" x14ac:dyDescent="0.3">
      <c r="I241" s="26"/>
      <c r="J241" s="26"/>
      <c r="K241" s="26"/>
      <c r="L241" s="26"/>
      <c r="M241" s="26"/>
      <c r="N241" s="26"/>
      <c r="O241" s="26"/>
      <c r="AM241">
        <v>119</v>
      </c>
      <c r="AN241">
        <f t="shared" si="41"/>
        <v>0.11799378832838774</v>
      </c>
      <c r="AO241">
        <v>97.94</v>
      </c>
      <c r="AP241">
        <v>0.124</v>
      </c>
      <c r="AQ241">
        <v>8.6872000000000007</v>
      </c>
      <c r="AR241">
        <v>0</v>
      </c>
      <c r="AS241">
        <v>500</v>
      </c>
      <c r="AT241" t="s">
        <v>29</v>
      </c>
    </row>
    <row r="242" spans="9:46" x14ac:dyDescent="0.3">
      <c r="I242" s="26"/>
      <c r="J242" s="26"/>
      <c r="K242" s="26"/>
      <c r="L242" s="26"/>
      <c r="M242" s="26"/>
      <c r="N242" s="26"/>
      <c r="O242" s="26"/>
      <c r="AM242">
        <v>119.5</v>
      </c>
      <c r="AN242">
        <f t="shared" si="41"/>
        <v>0.11799624134520277</v>
      </c>
      <c r="AO242">
        <v>97.9</v>
      </c>
      <c r="AP242">
        <v>0.124</v>
      </c>
      <c r="AQ242">
        <v>8.6870999999999992</v>
      </c>
      <c r="AR242">
        <v>0</v>
      </c>
      <c r="AS242">
        <v>500</v>
      </c>
      <c r="AT242" t="s">
        <v>29</v>
      </c>
    </row>
    <row r="243" spans="9:46" x14ac:dyDescent="0.3">
      <c r="I243" s="26"/>
      <c r="J243" s="26"/>
      <c r="K243" s="26"/>
      <c r="L243" s="26"/>
      <c r="M243" s="26"/>
      <c r="N243" s="26"/>
      <c r="O243" s="26"/>
      <c r="AM243">
        <v>120</v>
      </c>
      <c r="AN243">
        <f t="shared" si="41"/>
        <v>0.11799746785361029</v>
      </c>
      <c r="AO243">
        <v>97.88</v>
      </c>
      <c r="AP243">
        <v>0.124</v>
      </c>
      <c r="AQ243">
        <v>8.6873000000000005</v>
      </c>
      <c r="AR243">
        <v>0</v>
      </c>
      <c r="AS243">
        <v>500</v>
      </c>
      <c r="AT243" t="s">
        <v>29</v>
      </c>
    </row>
    <row r="244" spans="9:46" x14ac:dyDescent="0.3">
      <c r="I244" s="26"/>
      <c r="J244" s="26"/>
      <c r="K244" s="26"/>
      <c r="L244" s="26"/>
      <c r="M244" s="26"/>
      <c r="N244" s="26"/>
      <c r="O244" s="26"/>
      <c r="AM244">
        <v>120.5</v>
      </c>
      <c r="AN244">
        <f t="shared" si="41"/>
        <v>0.11799930761622156</v>
      </c>
      <c r="AO244">
        <v>97.85</v>
      </c>
      <c r="AP244">
        <v>0.124</v>
      </c>
      <c r="AQ244">
        <v>8.6872000000000007</v>
      </c>
      <c r="AR244">
        <v>0</v>
      </c>
      <c r="AS244">
        <v>500</v>
      </c>
      <c r="AT244" t="s">
        <v>29</v>
      </c>
    </row>
    <row r="245" spans="9:46" x14ac:dyDescent="0.3">
      <c r="I245" s="26"/>
      <c r="J245" s="26"/>
      <c r="K245" s="26"/>
      <c r="L245" s="26"/>
      <c r="M245" s="26"/>
      <c r="N245" s="26"/>
      <c r="O245" s="26"/>
      <c r="AM245">
        <v>121</v>
      </c>
      <c r="AN245">
        <f t="shared" si="41"/>
        <v>0.11800114737883284</v>
      </c>
      <c r="AO245">
        <v>97.82</v>
      </c>
      <c r="AP245">
        <v>0.124</v>
      </c>
      <c r="AQ245">
        <v>8.6872000000000007</v>
      </c>
      <c r="AR245">
        <v>0</v>
      </c>
      <c r="AS245">
        <v>500</v>
      </c>
      <c r="AT245" t="s">
        <v>29</v>
      </c>
    </row>
    <row r="246" spans="9:46" x14ac:dyDescent="0.3">
      <c r="I246" s="26"/>
      <c r="J246" s="26"/>
      <c r="K246" s="26"/>
      <c r="L246" s="26"/>
      <c r="M246" s="26"/>
      <c r="N246" s="26"/>
      <c r="O246" s="26"/>
      <c r="AM246">
        <v>121.5</v>
      </c>
      <c r="AN246">
        <f t="shared" si="41"/>
        <v>0.11800298714144411</v>
      </c>
      <c r="AO246">
        <v>97.79</v>
      </c>
      <c r="AP246">
        <v>0.124</v>
      </c>
      <c r="AQ246">
        <v>8.6872000000000007</v>
      </c>
      <c r="AR246">
        <v>0</v>
      </c>
      <c r="AS246">
        <v>500</v>
      </c>
      <c r="AT246" t="s">
        <v>29</v>
      </c>
    </row>
    <row r="247" spans="9:46" x14ac:dyDescent="0.3">
      <c r="I247" s="26"/>
      <c r="J247" s="26"/>
      <c r="K247" s="26"/>
      <c r="L247" s="26"/>
      <c r="M247" s="26"/>
      <c r="N247" s="26"/>
      <c r="O247" s="26"/>
      <c r="AM247">
        <v>122</v>
      </c>
      <c r="AN247">
        <f t="shared" si="41"/>
        <v>0.11800421364985163</v>
      </c>
      <c r="AO247">
        <v>97.77</v>
      </c>
      <c r="AP247">
        <v>0.124</v>
      </c>
      <c r="AQ247">
        <v>8.6873000000000005</v>
      </c>
      <c r="AR247">
        <v>2</v>
      </c>
      <c r="AS247">
        <v>500</v>
      </c>
      <c r="AT247" t="s">
        <v>29</v>
      </c>
    </row>
    <row r="248" spans="9:46" x14ac:dyDescent="0.3">
      <c r="I248" s="26"/>
      <c r="J248" s="26"/>
      <c r="K248" s="26"/>
      <c r="L248" s="26"/>
      <c r="M248" s="26"/>
      <c r="N248" s="26"/>
      <c r="O248" s="26"/>
      <c r="AM248">
        <v>122.5</v>
      </c>
      <c r="AN248">
        <f t="shared" si="41"/>
        <v>0.11800421364985163</v>
      </c>
      <c r="AO248">
        <v>97.77</v>
      </c>
      <c r="AP248">
        <v>0.124</v>
      </c>
      <c r="AQ248">
        <v>8.6875999999999998</v>
      </c>
      <c r="AR248">
        <v>0</v>
      </c>
      <c r="AS248">
        <v>500</v>
      </c>
      <c r="AT248" t="s">
        <v>29</v>
      </c>
    </row>
    <row r="249" spans="9:46" x14ac:dyDescent="0.3">
      <c r="I249" s="26"/>
      <c r="J249" s="26"/>
      <c r="K249" s="26"/>
      <c r="L249" s="26"/>
      <c r="M249" s="26"/>
      <c r="N249" s="26"/>
      <c r="O249" s="26"/>
      <c r="AM249">
        <v>123</v>
      </c>
      <c r="AN249">
        <f t="shared" si="41"/>
        <v>0.11800544015825915</v>
      </c>
      <c r="AO249">
        <v>97.75</v>
      </c>
      <c r="AP249">
        <v>0.124</v>
      </c>
      <c r="AQ249">
        <v>8.6875</v>
      </c>
      <c r="AR249">
        <v>0</v>
      </c>
      <c r="AS249">
        <v>500</v>
      </c>
      <c r="AT249" t="s">
        <v>29</v>
      </c>
    </row>
    <row r="250" spans="9:46" x14ac:dyDescent="0.3">
      <c r="I250" s="26"/>
      <c r="J250" s="26"/>
      <c r="K250" s="26"/>
      <c r="L250" s="26"/>
      <c r="M250" s="26"/>
      <c r="N250" s="26"/>
      <c r="O250" s="26"/>
      <c r="AM250">
        <v>123.5</v>
      </c>
      <c r="AN250">
        <f t="shared" si="41"/>
        <v>0.11800605341246291</v>
      </c>
      <c r="AO250">
        <v>97.74</v>
      </c>
      <c r="AP250">
        <v>0.124</v>
      </c>
      <c r="AQ250">
        <v>8.6875</v>
      </c>
      <c r="AR250">
        <v>0</v>
      </c>
      <c r="AS250">
        <v>500</v>
      </c>
      <c r="AT250" t="s">
        <v>29</v>
      </c>
    </row>
    <row r="251" spans="9:46" x14ac:dyDescent="0.3">
      <c r="I251" s="26"/>
      <c r="J251" s="26"/>
      <c r="K251" s="26"/>
      <c r="L251" s="26"/>
      <c r="M251" s="26"/>
      <c r="N251" s="26"/>
      <c r="O251" s="26"/>
      <c r="AM251">
        <v>124</v>
      </c>
      <c r="AN251">
        <f t="shared" si="41"/>
        <v>0.11800727992087043</v>
      </c>
      <c r="AO251">
        <v>97.72</v>
      </c>
      <c r="AP251">
        <v>0.124</v>
      </c>
      <c r="AQ251">
        <v>8.6875999999999998</v>
      </c>
      <c r="AR251">
        <v>0</v>
      </c>
      <c r="AS251">
        <v>500</v>
      </c>
      <c r="AT251" t="s">
        <v>29</v>
      </c>
    </row>
    <row r="252" spans="9:46" x14ac:dyDescent="0.3">
      <c r="I252" s="26"/>
      <c r="J252" s="26"/>
      <c r="K252" s="26"/>
      <c r="L252" s="26"/>
      <c r="M252" s="26"/>
      <c r="N252" s="26"/>
      <c r="O252" s="26"/>
      <c r="AM252">
        <v>124.5</v>
      </c>
      <c r="AN252">
        <f t="shared" si="41"/>
        <v>0.11800973293768546</v>
      </c>
      <c r="AO252">
        <v>97.68</v>
      </c>
      <c r="AP252">
        <v>0.124</v>
      </c>
      <c r="AQ252">
        <v>8.6874000000000002</v>
      </c>
      <c r="AR252">
        <v>0</v>
      </c>
      <c r="AS252">
        <v>500</v>
      </c>
      <c r="AT252" t="s">
        <v>29</v>
      </c>
    </row>
    <row r="253" spans="9:46" x14ac:dyDescent="0.3">
      <c r="I253" s="26"/>
      <c r="J253" s="26"/>
      <c r="K253" s="26"/>
      <c r="L253" s="26"/>
      <c r="M253" s="26"/>
      <c r="N253" s="26"/>
      <c r="O253" s="26"/>
      <c r="AM253">
        <v>125</v>
      </c>
      <c r="AN253">
        <f t="shared" si="41"/>
        <v>0.11801279920870425</v>
      </c>
      <c r="AO253">
        <v>97.63</v>
      </c>
      <c r="AP253">
        <v>0.124</v>
      </c>
      <c r="AQ253">
        <v>8.6870999999999992</v>
      </c>
      <c r="AR253">
        <v>0</v>
      </c>
      <c r="AS253">
        <v>500</v>
      </c>
      <c r="AT253" t="s">
        <v>29</v>
      </c>
    </row>
    <row r="254" spans="9:46" x14ac:dyDescent="0.3">
      <c r="I254" s="26"/>
      <c r="J254" s="26"/>
      <c r="K254" s="26"/>
      <c r="L254" s="26"/>
      <c r="M254" s="26"/>
      <c r="N254" s="26"/>
      <c r="O254" s="26"/>
      <c r="AM254">
        <v>125.5</v>
      </c>
      <c r="AN254">
        <f t="shared" si="41"/>
        <v>0.11896513353115727</v>
      </c>
      <c r="AO254">
        <v>97.62</v>
      </c>
      <c r="AP254">
        <v>0.125</v>
      </c>
      <c r="AQ254">
        <v>8.6867000000000001</v>
      </c>
      <c r="AR254">
        <v>0</v>
      </c>
      <c r="AS254">
        <v>500</v>
      </c>
      <c r="AT254" t="s">
        <v>29</v>
      </c>
    </row>
    <row r="255" spans="9:46" x14ac:dyDescent="0.3">
      <c r="I255" s="26"/>
      <c r="J255" s="26"/>
      <c r="K255" s="26"/>
      <c r="L255" s="26"/>
      <c r="M255" s="26"/>
      <c r="N255" s="26"/>
      <c r="O255" s="26"/>
      <c r="AM255">
        <v>126</v>
      </c>
      <c r="AN255">
        <f t="shared" si="41"/>
        <v>0.11895709693372898</v>
      </c>
      <c r="AO255">
        <v>97.75</v>
      </c>
      <c r="AP255">
        <v>0.125</v>
      </c>
      <c r="AQ255">
        <v>8.6864000000000008</v>
      </c>
      <c r="AR255">
        <v>0</v>
      </c>
      <c r="AS255">
        <v>500</v>
      </c>
      <c r="AT255" t="s">
        <v>29</v>
      </c>
    </row>
    <row r="256" spans="9:46" x14ac:dyDescent="0.3">
      <c r="I256" s="26"/>
      <c r="J256" s="26"/>
      <c r="K256" s="26"/>
      <c r="L256" s="26"/>
      <c r="M256" s="26"/>
      <c r="N256" s="26"/>
      <c r="O256" s="26"/>
      <c r="AM256">
        <v>126.5</v>
      </c>
      <c r="AN256">
        <f t="shared" si="41"/>
        <v>0.11894411473788329</v>
      </c>
      <c r="AO256">
        <v>97.96</v>
      </c>
      <c r="AP256">
        <v>0.125</v>
      </c>
      <c r="AQ256">
        <v>8.6859999999999999</v>
      </c>
      <c r="AR256">
        <v>0</v>
      </c>
      <c r="AS256">
        <v>500</v>
      </c>
      <c r="AT256" t="s">
        <v>29</v>
      </c>
    </row>
    <row r="257" spans="9:46" x14ac:dyDescent="0.3">
      <c r="I257" s="26"/>
      <c r="J257" s="26"/>
      <c r="K257" s="26"/>
      <c r="L257" s="26"/>
      <c r="M257" s="26"/>
      <c r="N257" s="26"/>
      <c r="O257" s="26"/>
      <c r="AM257">
        <v>127</v>
      </c>
      <c r="AN257">
        <f t="shared" si="41"/>
        <v>0.11987697329376855</v>
      </c>
      <c r="AO257">
        <v>98.26</v>
      </c>
      <c r="AP257">
        <v>0.126</v>
      </c>
      <c r="AQ257">
        <v>8.6858000000000004</v>
      </c>
      <c r="AR257">
        <v>0</v>
      </c>
      <c r="AS257">
        <v>500</v>
      </c>
      <c r="AT257" t="s">
        <v>29</v>
      </c>
    </row>
    <row r="258" spans="9:46" x14ac:dyDescent="0.3">
      <c r="I258" s="26"/>
      <c r="J258" s="26"/>
      <c r="K258" s="26"/>
      <c r="L258" s="26"/>
      <c r="M258" s="26"/>
      <c r="N258" s="26"/>
      <c r="O258" s="26"/>
      <c r="AM258">
        <v>127.5</v>
      </c>
      <c r="AN258">
        <f t="shared" si="41"/>
        <v>0.11985391691394659</v>
      </c>
      <c r="AO258">
        <v>98.63</v>
      </c>
      <c r="AP258">
        <v>0.126</v>
      </c>
      <c r="AQ258">
        <v>8.6857000000000006</v>
      </c>
      <c r="AR258">
        <v>0</v>
      </c>
      <c r="AS258">
        <v>500</v>
      </c>
      <c r="AT258" t="s">
        <v>29</v>
      </c>
    </row>
    <row r="259" spans="9:46" x14ac:dyDescent="0.3">
      <c r="I259" s="26"/>
      <c r="J259" s="26"/>
      <c r="K259" s="26"/>
      <c r="L259" s="26"/>
      <c r="M259" s="26"/>
      <c r="N259" s="26"/>
      <c r="O259" s="26"/>
      <c r="AM259">
        <v>128</v>
      </c>
      <c r="AN259">
        <f t="shared" si="41"/>
        <v>0.11982712166172108</v>
      </c>
      <c r="AO259">
        <v>99.06</v>
      </c>
      <c r="AP259">
        <v>0.126</v>
      </c>
      <c r="AQ259">
        <v>8.6851000000000003</v>
      </c>
      <c r="AR259">
        <v>0</v>
      </c>
      <c r="AS259">
        <v>500</v>
      </c>
      <c r="AT259" t="s">
        <v>29</v>
      </c>
    </row>
    <row r="260" spans="9:46" x14ac:dyDescent="0.3">
      <c r="I260" s="26"/>
      <c r="J260" s="26"/>
      <c r="K260" s="26"/>
      <c r="L260" s="26"/>
      <c r="M260" s="26"/>
      <c r="N260" s="26"/>
      <c r="O260" s="26"/>
      <c r="AM260">
        <v>128.5</v>
      </c>
      <c r="AN260">
        <f t="shared" si="41"/>
        <v>0.12074672601384767</v>
      </c>
      <c r="AO260">
        <v>99.56</v>
      </c>
      <c r="AP260">
        <v>0.127</v>
      </c>
      <c r="AQ260">
        <v>8.6846999999999994</v>
      </c>
      <c r="AR260">
        <v>0</v>
      </c>
      <c r="AS260">
        <v>500</v>
      </c>
      <c r="AT260" t="s">
        <v>29</v>
      </c>
    </row>
    <row r="261" spans="9:46" x14ac:dyDescent="0.3">
      <c r="I261" s="26"/>
      <c r="J261" s="26"/>
      <c r="K261" s="26"/>
      <c r="L261" s="26"/>
      <c r="M261" s="26"/>
      <c r="N261" s="26"/>
      <c r="O261" s="26"/>
      <c r="AM261">
        <v>129</v>
      </c>
      <c r="AN261">
        <f t="shared" ref="AN261:AN324" si="42">AP261-AP261*AO261/2022</f>
        <v>0.12071218100890208</v>
      </c>
      <c r="AO261">
        <v>100.11</v>
      </c>
      <c r="AP261">
        <v>0.127</v>
      </c>
      <c r="AQ261">
        <v>8.6842000000000006</v>
      </c>
      <c r="AR261">
        <v>0</v>
      </c>
      <c r="AS261">
        <v>500</v>
      </c>
      <c r="AT261" t="s">
        <v>29</v>
      </c>
    </row>
    <row r="262" spans="9:46" x14ac:dyDescent="0.3">
      <c r="I262" s="26"/>
      <c r="J262" s="26"/>
      <c r="K262" s="26"/>
      <c r="L262" s="26"/>
      <c r="M262" s="26"/>
      <c r="N262" s="26"/>
      <c r="O262" s="26"/>
      <c r="AM262">
        <v>129.5</v>
      </c>
      <c r="AN262">
        <f t="shared" si="42"/>
        <v>0.12162278931750742</v>
      </c>
      <c r="AO262">
        <v>100.74</v>
      </c>
      <c r="AP262">
        <v>0.128</v>
      </c>
      <c r="AQ262">
        <v>8.6832999999999991</v>
      </c>
      <c r="AR262">
        <v>0</v>
      </c>
      <c r="AS262">
        <v>500</v>
      </c>
      <c r="AT262" t="s">
        <v>29</v>
      </c>
    </row>
    <row r="263" spans="9:46" x14ac:dyDescent="0.3">
      <c r="I263" s="26"/>
      <c r="J263" s="26"/>
      <c r="K263" s="26"/>
      <c r="L263" s="26"/>
      <c r="M263" s="26"/>
      <c r="N263" s="26"/>
      <c r="O263" s="26"/>
      <c r="AM263">
        <v>130</v>
      </c>
      <c r="AN263">
        <f t="shared" si="42"/>
        <v>0.12253149851632048</v>
      </c>
      <c r="AO263">
        <v>101.39</v>
      </c>
      <c r="AP263">
        <v>0.129</v>
      </c>
      <c r="AQ263">
        <v>8.6826000000000008</v>
      </c>
      <c r="AR263">
        <v>0</v>
      </c>
      <c r="AS263">
        <v>500</v>
      </c>
      <c r="AT263" t="s">
        <v>29</v>
      </c>
    </row>
    <row r="264" spans="9:46" x14ac:dyDescent="0.3">
      <c r="I264" s="26"/>
      <c r="J264" s="26"/>
      <c r="K264" s="26"/>
      <c r="L264" s="26"/>
      <c r="M264" s="26"/>
      <c r="N264" s="26"/>
      <c r="O264" s="26"/>
      <c r="AM264">
        <v>130.5</v>
      </c>
      <c r="AN264">
        <f t="shared" si="42"/>
        <v>0.12343506429277944</v>
      </c>
      <c r="AO264">
        <v>102.11</v>
      </c>
      <c r="AP264">
        <v>0.13</v>
      </c>
      <c r="AQ264">
        <v>8.6816999999999993</v>
      </c>
      <c r="AR264">
        <v>0</v>
      </c>
      <c r="AS264">
        <v>500</v>
      </c>
      <c r="AT264" t="s">
        <v>29</v>
      </c>
    </row>
    <row r="265" spans="9:46" x14ac:dyDescent="0.3">
      <c r="I265" s="26"/>
      <c r="J265" s="26"/>
      <c r="K265" s="26"/>
      <c r="L265" s="26"/>
      <c r="M265" s="26"/>
      <c r="N265" s="26"/>
      <c r="O265" s="26"/>
      <c r="AM265">
        <v>131</v>
      </c>
      <c r="AN265">
        <f t="shared" si="42"/>
        <v>0.12338813056379823</v>
      </c>
      <c r="AO265">
        <v>102.84</v>
      </c>
      <c r="AP265">
        <v>0.13</v>
      </c>
      <c r="AQ265">
        <v>8.6811000000000007</v>
      </c>
      <c r="AR265">
        <v>0</v>
      </c>
      <c r="AS265">
        <v>500</v>
      </c>
      <c r="AT265" t="s">
        <v>29</v>
      </c>
    </row>
    <row r="266" spans="9:46" x14ac:dyDescent="0.3">
      <c r="I266" s="26"/>
      <c r="J266" s="26"/>
      <c r="K266" s="26"/>
      <c r="L266" s="26"/>
      <c r="M266" s="26"/>
      <c r="N266" s="26"/>
      <c r="O266" s="26"/>
      <c r="AM266">
        <v>131.5</v>
      </c>
      <c r="AN266">
        <f t="shared" si="42"/>
        <v>0.12428673590504452</v>
      </c>
      <c r="AO266">
        <v>103.62</v>
      </c>
      <c r="AP266">
        <v>0.13100000000000001</v>
      </c>
      <c r="AQ266">
        <v>8.6803000000000008</v>
      </c>
      <c r="AR266">
        <v>0</v>
      </c>
      <c r="AS266">
        <v>500</v>
      </c>
      <c r="AT266" t="s">
        <v>29</v>
      </c>
    </row>
    <row r="267" spans="9:46" x14ac:dyDescent="0.3">
      <c r="I267" s="26"/>
      <c r="J267" s="26"/>
      <c r="K267" s="26"/>
      <c r="L267" s="26"/>
      <c r="M267" s="26"/>
      <c r="N267" s="26"/>
      <c r="O267" s="26"/>
      <c r="AM267">
        <v>132</v>
      </c>
      <c r="AN267">
        <f t="shared" si="42"/>
        <v>0.12518522255192879</v>
      </c>
      <c r="AO267">
        <v>104.39</v>
      </c>
      <c r="AP267">
        <v>0.13200000000000001</v>
      </c>
      <c r="AQ267">
        <v>8.6796000000000006</v>
      </c>
      <c r="AR267">
        <v>0</v>
      </c>
      <c r="AS267">
        <v>500</v>
      </c>
      <c r="AT267" t="s">
        <v>29</v>
      </c>
    </row>
    <row r="268" spans="9:46" x14ac:dyDescent="0.3">
      <c r="I268" s="26"/>
      <c r="J268" s="26"/>
      <c r="K268" s="26"/>
      <c r="L268" s="26"/>
      <c r="M268" s="26"/>
      <c r="N268" s="26"/>
      <c r="O268" s="26"/>
      <c r="AM268">
        <v>132.5</v>
      </c>
      <c r="AN268">
        <f t="shared" si="42"/>
        <v>0.12607834322453018</v>
      </c>
      <c r="AO268">
        <v>105.23</v>
      </c>
      <c r="AP268">
        <v>0.13300000000000001</v>
      </c>
      <c r="AQ268">
        <v>8.6785999999999994</v>
      </c>
      <c r="AR268">
        <v>0</v>
      </c>
      <c r="AS268">
        <v>500</v>
      </c>
      <c r="AT268" t="s">
        <v>29</v>
      </c>
    </row>
    <row r="269" spans="9:46" x14ac:dyDescent="0.3">
      <c r="I269" s="26"/>
      <c r="J269" s="26"/>
      <c r="K269" s="26"/>
      <c r="L269" s="26"/>
      <c r="M269" s="26"/>
      <c r="N269" s="26"/>
      <c r="O269" s="26"/>
      <c r="AM269">
        <v>133</v>
      </c>
      <c r="AN269">
        <f t="shared" si="42"/>
        <v>0.12601848664688428</v>
      </c>
      <c r="AO269">
        <v>106.14</v>
      </c>
      <c r="AP269">
        <v>0.13300000000000001</v>
      </c>
      <c r="AQ269">
        <v>8.6781000000000006</v>
      </c>
      <c r="AR269">
        <v>0</v>
      </c>
      <c r="AS269">
        <v>500</v>
      </c>
      <c r="AT269" t="s">
        <v>29</v>
      </c>
    </row>
    <row r="270" spans="9:46" x14ac:dyDescent="0.3">
      <c r="I270" s="26"/>
      <c r="J270" s="26"/>
      <c r="K270" s="26"/>
      <c r="L270" s="26"/>
      <c r="M270" s="26"/>
      <c r="N270" s="26"/>
      <c r="O270" s="26"/>
      <c r="AM270">
        <v>133.5</v>
      </c>
      <c r="AN270">
        <f t="shared" si="42"/>
        <v>0.12690767556874383</v>
      </c>
      <c r="AO270">
        <v>107.02</v>
      </c>
      <c r="AP270">
        <v>0.13400000000000001</v>
      </c>
      <c r="AQ270">
        <v>8.6770999999999994</v>
      </c>
      <c r="AR270">
        <v>0</v>
      </c>
      <c r="AS270">
        <v>500</v>
      </c>
      <c r="AT270" t="s">
        <v>29</v>
      </c>
    </row>
    <row r="271" spans="9:46" x14ac:dyDescent="0.3">
      <c r="I271" s="26"/>
      <c r="J271" s="26"/>
      <c r="K271" s="26"/>
      <c r="L271" s="26"/>
      <c r="M271" s="26"/>
      <c r="N271" s="26"/>
      <c r="O271" s="26"/>
      <c r="AM271">
        <v>134</v>
      </c>
      <c r="AN271">
        <f t="shared" si="42"/>
        <v>0.12779265578635016</v>
      </c>
      <c r="AO271">
        <v>107.95</v>
      </c>
      <c r="AP271">
        <v>0.13500000000000001</v>
      </c>
      <c r="AQ271">
        <v>8.6761999999999997</v>
      </c>
      <c r="AR271">
        <v>0</v>
      </c>
      <c r="AS271">
        <v>500</v>
      </c>
      <c r="AT271" t="s">
        <v>29</v>
      </c>
    </row>
    <row r="272" spans="9:46" x14ac:dyDescent="0.3">
      <c r="I272" s="26"/>
      <c r="J272" s="26"/>
      <c r="K272" s="26"/>
      <c r="L272" s="26"/>
      <c r="M272" s="26"/>
      <c r="N272" s="26"/>
      <c r="O272" s="26"/>
      <c r="AM272">
        <v>134.5</v>
      </c>
      <c r="AN272">
        <f t="shared" si="42"/>
        <v>0.12867268051434225</v>
      </c>
      <c r="AO272">
        <v>108.94</v>
      </c>
      <c r="AP272">
        <v>0.13600000000000001</v>
      </c>
      <c r="AQ272">
        <v>8.6753999999999998</v>
      </c>
      <c r="AR272">
        <v>0</v>
      </c>
      <c r="AS272">
        <v>500</v>
      </c>
      <c r="AT272" t="s">
        <v>29</v>
      </c>
    </row>
    <row r="273" spans="9:46" x14ac:dyDescent="0.3">
      <c r="I273" s="26"/>
      <c r="J273" s="26"/>
      <c r="K273" s="26"/>
      <c r="L273" s="26"/>
      <c r="M273" s="26"/>
      <c r="N273" s="26"/>
      <c r="O273" s="26"/>
      <c r="AM273">
        <v>135</v>
      </c>
      <c r="AN273">
        <f t="shared" si="42"/>
        <v>0.12954495054401582</v>
      </c>
      <c r="AO273">
        <v>110.03</v>
      </c>
      <c r="AP273">
        <v>0.13700000000000001</v>
      </c>
      <c r="AQ273">
        <v>8.6744000000000003</v>
      </c>
      <c r="AR273">
        <v>0</v>
      </c>
      <c r="AS273">
        <v>500</v>
      </c>
      <c r="AT273" t="s">
        <v>29</v>
      </c>
    </row>
    <row r="274" spans="9:46" x14ac:dyDescent="0.3">
      <c r="I274" s="26"/>
      <c r="J274" s="26"/>
      <c r="K274" s="26"/>
      <c r="L274" s="26"/>
      <c r="M274" s="26"/>
      <c r="N274" s="26"/>
      <c r="O274" s="26"/>
      <c r="AM274">
        <v>135.5</v>
      </c>
      <c r="AN274">
        <f t="shared" si="42"/>
        <v>0.13041272997032641</v>
      </c>
      <c r="AO274">
        <v>111.17</v>
      </c>
      <c r="AP274">
        <v>0.13800000000000001</v>
      </c>
      <c r="AQ274">
        <v>8.6731999999999996</v>
      </c>
      <c r="AR274">
        <v>0</v>
      </c>
      <c r="AS274">
        <v>500</v>
      </c>
      <c r="AT274" t="s">
        <v>29</v>
      </c>
    </row>
    <row r="275" spans="9:46" x14ac:dyDescent="0.3">
      <c r="I275" s="26"/>
      <c r="J275" s="26"/>
      <c r="K275" s="26"/>
      <c r="L275" s="26"/>
      <c r="M275" s="26"/>
      <c r="N275" s="26"/>
      <c r="O275" s="26"/>
      <c r="AM275">
        <v>136</v>
      </c>
      <c r="AN275">
        <f t="shared" si="42"/>
        <v>0.13128144411473788</v>
      </c>
      <c r="AO275">
        <v>112.28</v>
      </c>
      <c r="AP275">
        <v>0.13900000000000001</v>
      </c>
      <c r="AQ275">
        <v>8.6719000000000008</v>
      </c>
      <c r="AR275">
        <v>0</v>
      </c>
      <c r="AS275">
        <v>500</v>
      </c>
      <c r="AT275" t="s">
        <v>29</v>
      </c>
    </row>
    <row r="276" spans="9:46" x14ac:dyDescent="0.3">
      <c r="I276" s="26"/>
      <c r="J276" s="26"/>
      <c r="K276" s="26"/>
      <c r="L276" s="26"/>
      <c r="M276" s="26"/>
      <c r="N276" s="26"/>
      <c r="O276" s="26"/>
      <c r="AM276">
        <v>136.5</v>
      </c>
      <c r="AN276">
        <f t="shared" si="42"/>
        <v>0.13214629080118695</v>
      </c>
      <c r="AO276">
        <v>113.43</v>
      </c>
      <c r="AP276">
        <v>0.14000000000000001</v>
      </c>
      <c r="AQ276">
        <v>8.6708999999999996</v>
      </c>
      <c r="AR276">
        <v>0</v>
      </c>
      <c r="AS276">
        <v>500</v>
      </c>
      <c r="AT276" t="s">
        <v>29</v>
      </c>
    </row>
    <row r="277" spans="9:46" x14ac:dyDescent="0.3">
      <c r="I277" s="26"/>
      <c r="J277" s="26"/>
      <c r="K277" s="26"/>
      <c r="L277" s="26"/>
      <c r="M277" s="26"/>
      <c r="N277" s="26"/>
      <c r="O277" s="26"/>
      <c r="AM277">
        <v>137</v>
      </c>
      <c r="AN277">
        <f t="shared" si="42"/>
        <v>0.13395192878338277</v>
      </c>
      <c r="AO277">
        <v>114.6</v>
      </c>
      <c r="AP277">
        <v>0.14199999999999999</v>
      </c>
      <c r="AQ277">
        <v>8.6693999999999996</v>
      </c>
      <c r="AR277">
        <v>0</v>
      </c>
      <c r="AS277">
        <v>500</v>
      </c>
      <c r="AT277" t="s">
        <v>29</v>
      </c>
    </row>
    <row r="278" spans="9:46" x14ac:dyDescent="0.3">
      <c r="I278" s="26"/>
      <c r="J278" s="26"/>
      <c r="K278" s="26"/>
      <c r="L278" s="26"/>
      <c r="M278" s="26"/>
      <c r="N278" s="26"/>
      <c r="O278" s="26"/>
      <c r="AM278">
        <v>137.5</v>
      </c>
      <c r="AN278">
        <f t="shared" si="42"/>
        <v>0.13481392185954499</v>
      </c>
      <c r="AO278">
        <v>115.75</v>
      </c>
      <c r="AP278">
        <v>0.14299999999999999</v>
      </c>
      <c r="AQ278">
        <v>8.6684999999999999</v>
      </c>
      <c r="AR278">
        <v>0</v>
      </c>
      <c r="AS278">
        <v>500</v>
      </c>
      <c r="AT278" t="s">
        <v>29</v>
      </c>
    </row>
    <row r="279" spans="9:46" x14ac:dyDescent="0.3">
      <c r="I279" s="26"/>
      <c r="J279" s="26"/>
      <c r="K279" s="26"/>
      <c r="L279" s="26"/>
      <c r="M279" s="26"/>
      <c r="N279" s="26"/>
      <c r="O279" s="26"/>
      <c r="AM279">
        <v>138</v>
      </c>
      <c r="AN279">
        <f t="shared" si="42"/>
        <v>0.13567548961424331</v>
      </c>
      <c r="AO279">
        <v>116.89</v>
      </c>
      <c r="AP279">
        <v>0.14399999999999999</v>
      </c>
      <c r="AQ279">
        <v>8.6672999999999991</v>
      </c>
      <c r="AR279">
        <v>0</v>
      </c>
      <c r="AS279">
        <v>500</v>
      </c>
      <c r="AT279" t="s">
        <v>29</v>
      </c>
    </row>
    <row r="280" spans="9:46" x14ac:dyDescent="0.3">
      <c r="I280" s="26"/>
      <c r="J280" s="26"/>
      <c r="K280" s="26"/>
      <c r="L280" s="26"/>
      <c r="M280" s="26"/>
      <c r="N280" s="26"/>
      <c r="O280" s="26"/>
      <c r="AM280">
        <v>138.5</v>
      </c>
      <c r="AN280">
        <f t="shared" si="42"/>
        <v>0.13653019287833826</v>
      </c>
      <c r="AO280">
        <v>118.11</v>
      </c>
      <c r="AP280">
        <v>0.14499999999999999</v>
      </c>
      <c r="AQ280">
        <v>8.6664999999999992</v>
      </c>
      <c r="AR280">
        <v>0</v>
      </c>
      <c r="AS280">
        <v>500</v>
      </c>
      <c r="AT280" t="s">
        <v>29</v>
      </c>
    </row>
    <row r="281" spans="9:46" x14ac:dyDescent="0.3">
      <c r="I281" s="26"/>
      <c r="J281" s="26"/>
      <c r="K281" s="26"/>
      <c r="L281" s="26"/>
      <c r="M281" s="26"/>
      <c r="N281" s="26"/>
      <c r="O281" s="26"/>
      <c r="AM281">
        <v>139</v>
      </c>
      <c r="AN281">
        <f t="shared" si="42"/>
        <v>0.1373786350148368</v>
      </c>
      <c r="AO281">
        <v>119.4</v>
      </c>
      <c r="AP281">
        <v>0.14599999999999999</v>
      </c>
      <c r="AQ281">
        <v>8.6655999999999995</v>
      </c>
      <c r="AR281">
        <v>0</v>
      </c>
      <c r="AS281">
        <v>500</v>
      </c>
      <c r="AT281" t="s">
        <v>29</v>
      </c>
    </row>
    <row r="282" spans="9:46" x14ac:dyDescent="0.3">
      <c r="I282" s="26"/>
      <c r="J282" s="26"/>
      <c r="K282" s="26"/>
      <c r="L282" s="26"/>
      <c r="M282" s="26"/>
      <c r="N282" s="26"/>
      <c r="O282" s="26"/>
      <c r="AM282">
        <v>139.5</v>
      </c>
      <c r="AN282">
        <f t="shared" si="42"/>
        <v>0.13822362017804155</v>
      </c>
      <c r="AO282">
        <v>120.72</v>
      </c>
      <c r="AP282">
        <v>0.14699999999999999</v>
      </c>
      <c r="AQ282">
        <v>8.6646999999999998</v>
      </c>
      <c r="AR282">
        <v>0</v>
      </c>
      <c r="AS282">
        <v>500</v>
      </c>
      <c r="AT282" t="s">
        <v>29</v>
      </c>
    </row>
    <row r="283" spans="9:46" x14ac:dyDescent="0.3">
      <c r="I283" s="26"/>
      <c r="J283" s="26"/>
      <c r="K283" s="26"/>
      <c r="L283" s="26"/>
      <c r="M283" s="26"/>
      <c r="N283" s="26"/>
      <c r="O283" s="26"/>
      <c r="AM283">
        <v>140</v>
      </c>
      <c r="AN283">
        <f t="shared" si="42"/>
        <v>0.13906583580613252</v>
      </c>
      <c r="AO283">
        <v>122.06</v>
      </c>
      <c r="AP283">
        <v>0.14799999999999999</v>
      </c>
      <c r="AQ283">
        <v>8.6635000000000009</v>
      </c>
      <c r="AR283">
        <v>0</v>
      </c>
      <c r="AS283">
        <v>500</v>
      </c>
      <c r="AT283" t="s">
        <v>29</v>
      </c>
    </row>
    <row r="284" spans="9:46" x14ac:dyDescent="0.3">
      <c r="I284" s="26"/>
      <c r="J284" s="26"/>
      <c r="K284" s="26"/>
      <c r="L284" s="26"/>
      <c r="M284" s="26"/>
      <c r="N284" s="26"/>
      <c r="O284" s="26"/>
      <c r="AM284">
        <v>140.5</v>
      </c>
      <c r="AN284">
        <f t="shared" si="42"/>
        <v>0.13990819980217606</v>
      </c>
      <c r="AO284">
        <v>123.38</v>
      </c>
      <c r="AP284">
        <v>0.14899999999999999</v>
      </c>
      <c r="AQ284">
        <v>8.6623000000000001</v>
      </c>
      <c r="AR284">
        <v>0</v>
      </c>
      <c r="AS284">
        <v>500</v>
      </c>
      <c r="AT284" t="s">
        <v>29</v>
      </c>
    </row>
    <row r="285" spans="9:46" x14ac:dyDescent="0.3">
      <c r="I285" s="26"/>
      <c r="J285" s="26"/>
      <c r="K285" s="26"/>
      <c r="L285" s="26"/>
      <c r="M285" s="26"/>
      <c r="N285" s="26"/>
      <c r="O285" s="26"/>
      <c r="AM285">
        <v>141</v>
      </c>
      <c r="AN285">
        <f t="shared" si="42"/>
        <v>0.14075296735905043</v>
      </c>
      <c r="AO285">
        <v>124.65</v>
      </c>
      <c r="AP285">
        <v>0.15</v>
      </c>
      <c r="AQ285">
        <v>8.6611999999999991</v>
      </c>
      <c r="AR285">
        <v>0</v>
      </c>
      <c r="AS285">
        <v>500</v>
      </c>
      <c r="AT285" t="s">
        <v>29</v>
      </c>
    </row>
    <row r="286" spans="9:46" x14ac:dyDescent="0.3">
      <c r="I286" s="26"/>
      <c r="J286" s="26"/>
      <c r="K286" s="26"/>
      <c r="L286" s="26"/>
      <c r="M286" s="26"/>
      <c r="N286" s="26"/>
      <c r="O286" s="26"/>
      <c r="AM286">
        <v>141.5</v>
      </c>
      <c r="AN286">
        <f t="shared" si="42"/>
        <v>0.14158975766567755</v>
      </c>
      <c r="AO286">
        <v>126.01</v>
      </c>
      <c r="AP286">
        <v>0.151</v>
      </c>
      <c r="AQ286">
        <v>8.6599000000000004</v>
      </c>
      <c r="AR286">
        <v>0</v>
      </c>
      <c r="AS286">
        <v>500</v>
      </c>
      <c r="AT286" t="s">
        <v>29</v>
      </c>
    </row>
    <row r="287" spans="9:46" x14ac:dyDescent="0.3">
      <c r="I287" s="26"/>
      <c r="J287" s="26"/>
      <c r="K287" s="26"/>
      <c r="L287" s="26"/>
      <c r="M287" s="26"/>
      <c r="N287" s="26"/>
      <c r="O287" s="26"/>
      <c r="AM287">
        <v>142</v>
      </c>
      <c r="AN287">
        <f t="shared" si="42"/>
        <v>0.14335615727002968</v>
      </c>
      <c r="AO287">
        <v>127.45</v>
      </c>
      <c r="AP287">
        <v>0.153</v>
      </c>
      <c r="AQ287">
        <v>8.6585999999999999</v>
      </c>
      <c r="AR287">
        <v>0</v>
      </c>
      <c r="AS287">
        <v>500</v>
      </c>
      <c r="AT287" t="s">
        <v>29</v>
      </c>
    </row>
    <row r="288" spans="9:46" x14ac:dyDescent="0.3">
      <c r="I288" s="26"/>
      <c r="J288" s="26"/>
      <c r="K288" s="26"/>
      <c r="L288" s="26"/>
      <c r="M288" s="26"/>
      <c r="N288" s="26"/>
      <c r="O288" s="26"/>
      <c r="AM288">
        <v>142.5</v>
      </c>
      <c r="AN288">
        <f t="shared" si="42"/>
        <v>0.14418497527200791</v>
      </c>
      <c r="AO288">
        <v>128.87</v>
      </c>
      <c r="AP288">
        <v>0.154</v>
      </c>
      <c r="AQ288">
        <v>8.6572999999999993</v>
      </c>
      <c r="AR288">
        <v>0</v>
      </c>
      <c r="AS288">
        <v>500</v>
      </c>
      <c r="AT288" t="s">
        <v>29</v>
      </c>
    </row>
    <row r="289" spans="9:46" x14ac:dyDescent="0.3">
      <c r="I289" s="26"/>
      <c r="J289" s="26"/>
      <c r="K289" s="26"/>
      <c r="L289" s="26"/>
      <c r="M289" s="26"/>
      <c r="N289" s="26"/>
      <c r="O289" s="26"/>
      <c r="AM289">
        <v>143</v>
      </c>
      <c r="AN289">
        <f t="shared" si="42"/>
        <v>0.14500625618199803</v>
      </c>
      <c r="AO289">
        <v>130.37</v>
      </c>
      <c r="AP289">
        <v>0.155</v>
      </c>
      <c r="AQ289">
        <v>8.6564999999999994</v>
      </c>
      <c r="AR289">
        <v>0</v>
      </c>
      <c r="AS289">
        <v>500</v>
      </c>
      <c r="AT289" t="s">
        <v>29</v>
      </c>
    </row>
    <row r="290" spans="9:46" x14ac:dyDescent="0.3">
      <c r="I290" s="26"/>
      <c r="J290" s="26"/>
      <c r="K290" s="26"/>
      <c r="L290" s="26"/>
      <c r="M290" s="26"/>
      <c r="N290" s="26"/>
      <c r="O290" s="26"/>
      <c r="AM290">
        <v>143.5</v>
      </c>
      <c r="AN290">
        <f t="shared" si="42"/>
        <v>0.14582451038575667</v>
      </c>
      <c r="AO290">
        <v>131.88999999999999</v>
      </c>
      <c r="AP290">
        <v>0.156</v>
      </c>
      <c r="AQ290">
        <v>8.6555999999999997</v>
      </c>
      <c r="AR290">
        <v>0</v>
      </c>
      <c r="AS290">
        <v>500</v>
      </c>
      <c r="AT290" t="s">
        <v>29</v>
      </c>
    </row>
    <row r="291" spans="9:46" x14ac:dyDescent="0.3">
      <c r="I291" s="26"/>
      <c r="J291" s="26"/>
      <c r="K291" s="26"/>
      <c r="L291" s="26"/>
      <c r="M291" s="26"/>
      <c r="N291" s="26"/>
      <c r="O291" s="26"/>
      <c r="AM291">
        <v>144</v>
      </c>
      <c r="AN291">
        <f t="shared" si="42"/>
        <v>0.14664591988130565</v>
      </c>
      <c r="AO291">
        <v>133.35</v>
      </c>
      <c r="AP291">
        <v>0.157</v>
      </c>
      <c r="AQ291">
        <v>8.6544000000000008</v>
      </c>
      <c r="AR291">
        <v>0</v>
      </c>
      <c r="AS291">
        <v>500</v>
      </c>
      <c r="AT291" t="s">
        <v>29</v>
      </c>
    </row>
    <row r="292" spans="9:46" x14ac:dyDescent="0.3">
      <c r="I292" s="26"/>
      <c r="J292" s="26"/>
      <c r="K292" s="26"/>
      <c r="L292" s="26"/>
      <c r="M292" s="26"/>
      <c r="N292" s="26"/>
      <c r="O292" s="26"/>
      <c r="AM292">
        <v>144.5</v>
      </c>
      <c r="AN292">
        <f t="shared" si="42"/>
        <v>0.14746510385756678</v>
      </c>
      <c r="AO292">
        <v>134.82</v>
      </c>
      <c r="AP292">
        <v>0.158</v>
      </c>
      <c r="AQ292">
        <v>8.6530000000000005</v>
      </c>
      <c r="AR292">
        <v>0</v>
      </c>
      <c r="AS292">
        <v>500</v>
      </c>
      <c r="AT292" t="s">
        <v>29</v>
      </c>
    </row>
    <row r="293" spans="9:46" x14ac:dyDescent="0.3">
      <c r="I293" s="26"/>
      <c r="J293" s="26"/>
      <c r="K293" s="26"/>
      <c r="L293" s="26"/>
      <c r="M293" s="26"/>
      <c r="N293" s="26"/>
      <c r="O293" s="26"/>
      <c r="AM293">
        <v>145</v>
      </c>
      <c r="AN293">
        <f t="shared" si="42"/>
        <v>0.14828755192878337</v>
      </c>
      <c r="AO293">
        <v>136.22999999999999</v>
      </c>
      <c r="AP293">
        <v>0.159</v>
      </c>
      <c r="AQ293">
        <v>8.6517999999999997</v>
      </c>
      <c r="AR293">
        <v>0</v>
      </c>
      <c r="AS293">
        <v>500</v>
      </c>
      <c r="AT293" t="s">
        <v>29</v>
      </c>
    </row>
    <row r="294" spans="9:46" x14ac:dyDescent="0.3">
      <c r="I294" s="26"/>
      <c r="J294" s="26"/>
      <c r="K294" s="26"/>
      <c r="L294" s="26"/>
      <c r="M294" s="26"/>
      <c r="N294" s="26"/>
      <c r="O294" s="26"/>
      <c r="AM294">
        <v>145.5</v>
      </c>
      <c r="AN294">
        <f t="shared" si="42"/>
        <v>0.14910385756676559</v>
      </c>
      <c r="AO294">
        <v>137.69999999999999</v>
      </c>
      <c r="AP294">
        <v>0.16</v>
      </c>
      <c r="AQ294">
        <v>8.6509</v>
      </c>
      <c r="AR294">
        <v>0</v>
      </c>
      <c r="AS294">
        <v>500</v>
      </c>
      <c r="AT294" t="s">
        <v>29</v>
      </c>
    </row>
    <row r="295" spans="9:46" x14ac:dyDescent="0.3">
      <c r="I295" s="26"/>
      <c r="J295" s="26"/>
      <c r="K295" s="26"/>
      <c r="L295" s="26"/>
      <c r="M295" s="26"/>
      <c r="N295" s="26"/>
      <c r="O295" s="26"/>
      <c r="AM295">
        <v>146</v>
      </c>
      <c r="AN295">
        <f t="shared" si="42"/>
        <v>0.15084186943620179</v>
      </c>
      <c r="AO295">
        <v>139.27000000000001</v>
      </c>
      <c r="AP295">
        <v>0.16200000000000001</v>
      </c>
      <c r="AQ295">
        <v>8.6495999999999995</v>
      </c>
      <c r="AR295">
        <v>0</v>
      </c>
      <c r="AS295">
        <v>500</v>
      </c>
      <c r="AT295" t="s">
        <v>29</v>
      </c>
    </row>
    <row r="296" spans="9:46" x14ac:dyDescent="0.3">
      <c r="I296" s="26"/>
      <c r="J296" s="26"/>
      <c r="K296" s="26"/>
      <c r="L296" s="26"/>
      <c r="M296" s="26"/>
      <c r="N296" s="26"/>
      <c r="O296" s="26"/>
      <c r="AM296">
        <v>146.5</v>
      </c>
      <c r="AN296">
        <f t="shared" si="42"/>
        <v>0.15164642927794264</v>
      </c>
      <c r="AO296">
        <v>140.84</v>
      </c>
      <c r="AP296">
        <v>0.16300000000000001</v>
      </c>
      <c r="AQ296">
        <v>8.6483000000000008</v>
      </c>
      <c r="AR296">
        <v>0</v>
      </c>
      <c r="AS296">
        <v>500</v>
      </c>
      <c r="AT296" t="s">
        <v>29</v>
      </c>
    </row>
    <row r="297" spans="9:46" x14ac:dyDescent="0.3">
      <c r="I297" s="26"/>
      <c r="J297" s="26"/>
      <c r="K297" s="26"/>
      <c r="L297" s="26"/>
      <c r="M297" s="26"/>
      <c r="N297" s="26"/>
      <c r="O297" s="26"/>
      <c r="AM297">
        <v>147</v>
      </c>
      <c r="AN297">
        <f t="shared" si="42"/>
        <v>0.15337655786350149</v>
      </c>
      <c r="AO297">
        <v>142.44</v>
      </c>
      <c r="AP297">
        <v>0.16500000000000001</v>
      </c>
      <c r="AQ297">
        <v>8.6463999999999999</v>
      </c>
      <c r="AR297">
        <v>0</v>
      </c>
      <c r="AS297">
        <v>500</v>
      </c>
      <c r="AT297" t="s">
        <v>29</v>
      </c>
    </row>
    <row r="298" spans="9:46" x14ac:dyDescent="0.3">
      <c r="I298" s="26"/>
      <c r="J298" s="26"/>
      <c r="K298" s="26"/>
      <c r="L298" s="26"/>
      <c r="M298" s="26"/>
      <c r="N298" s="26"/>
      <c r="O298" s="26"/>
      <c r="AM298">
        <v>147.5</v>
      </c>
      <c r="AN298">
        <f t="shared" si="42"/>
        <v>0.1551018694362018</v>
      </c>
      <c r="AO298">
        <v>144.06</v>
      </c>
      <c r="AP298">
        <v>0.16700000000000001</v>
      </c>
      <c r="AQ298">
        <v>8.6446000000000005</v>
      </c>
      <c r="AR298">
        <v>0</v>
      </c>
      <c r="AS298">
        <v>500</v>
      </c>
      <c r="AT298" t="s">
        <v>29</v>
      </c>
    </row>
    <row r="299" spans="9:46" x14ac:dyDescent="0.3">
      <c r="AM299">
        <v>148</v>
      </c>
      <c r="AN299">
        <f t="shared" si="42"/>
        <v>0.15590183976261129</v>
      </c>
      <c r="AO299">
        <v>145.61000000000001</v>
      </c>
      <c r="AP299">
        <v>0.16800000000000001</v>
      </c>
      <c r="AQ299">
        <v>8.6433</v>
      </c>
      <c r="AR299">
        <v>0</v>
      </c>
      <c r="AS299">
        <v>500</v>
      </c>
      <c r="AT299" t="s">
        <v>29</v>
      </c>
    </row>
    <row r="300" spans="9:46" x14ac:dyDescent="0.3">
      <c r="AM300">
        <v>148.5</v>
      </c>
      <c r="AN300">
        <f t="shared" si="42"/>
        <v>0.15670027695351138</v>
      </c>
      <c r="AO300">
        <v>147.16</v>
      </c>
      <c r="AP300">
        <v>0.16900000000000001</v>
      </c>
      <c r="AQ300">
        <v>8.6422000000000008</v>
      </c>
      <c r="AR300">
        <v>0</v>
      </c>
      <c r="AS300">
        <v>500</v>
      </c>
      <c r="AT300" t="s">
        <v>29</v>
      </c>
    </row>
    <row r="301" spans="9:46" x14ac:dyDescent="0.3">
      <c r="AM301">
        <v>149</v>
      </c>
      <c r="AN301">
        <f t="shared" si="42"/>
        <v>0.15749465875370922</v>
      </c>
      <c r="AO301">
        <v>148.74</v>
      </c>
      <c r="AP301">
        <v>0.17</v>
      </c>
      <c r="AQ301">
        <v>8.6410999999999998</v>
      </c>
      <c r="AR301">
        <v>0</v>
      </c>
      <c r="AS301">
        <v>500</v>
      </c>
      <c r="AT301" t="s">
        <v>29</v>
      </c>
    </row>
    <row r="302" spans="9:46" x14ac:dyDescent="0.3">
      <c r="AM302">
        <v>149.5</v>
      </c>
      <c r="AN302">
        <f t="shared" si="42"/>
        <v>0.15922589515331353</v>
      </c>
      <c r="AO302">
        <v>150.16999999999999</v>
      </c>
      <c r="AP302">
        <v>0.17199999999999999</v>
      </c>
      <c r="AQ302">
        <v>8.6396999999999995</v>
      </c>
      <c r="AR302">
        <v>1</v>
      </c>
      <c r="AS302">
        <v>500</v>
      </c>
      <c r="AT302" t="s">
        <v>29</v>
      </c>
    </row>
    <row r="303" spans="9:46" x14ac:dyDescent="0.3">
      <c r="AM303">
        <v>150</v>
      </c>
      <c r="AN303">
        <f t="shared" si="42"/>
        <v>0.15920803165182987</v>
      </c>
      <c r="AO303">
        <v>150.38</v>
      </c>
      <c r="AP303">
        <v>0.17199999999999999</v>
      </c>
      <c r="AQ303">
        <v>8.6394000000000002</v>
      </c>
      <c r="AR303">
        <v>0</v>
      </c>
      <c r="AS303">
        <v>500</v>
      </c>
      <c r="AT303" t="s">
        <v>29</v>
      </c>
    </row>
    <row r="304" spans="9:46" x14ac:dyDescent="0.3">
      <c r="AM304">
        <v>150.5</v>
      </c>
      <c r="AN304">
        <f t="shared" si="42"/>
        <v>0.15922334322453016</v>
      </c>
      <c r="AO304">
        <v>150.19999999999999</v>
      </c>
      <c r="AP304">
        <v>0.17199999999999999</v>
      </c>
      <c r="AQ304">
        <v>8.6395</v>
      </c>
      <c r="AR304">
        <v>0</v>
      </c>
      <c r="AS304">
        <v>500</v>
      </c>
      <c r="AT304" t="s">
        <v>29</v>
      </c>
    </row>
    <row r="305" spans="39:46" x14ac:dyDescent="0.3">
      <c r="AM305">
        <v>151</v>
      </c>
      <c r="AN305">
        <f t="shared" si="42"/>
        <v>0.15923695351137487</v>
      </c>
      <c r="AO305">
        <v>150.04</v>
      </c>
      <c r="AP305">
        <v>0.17199999999999999</v>
      </c>
      <c r="AQ305">
        <v>8.6395</v>
      </c>
      <c r="AR305">
        <v>0</v>
      </c>
      <c r="AS305">
        <v>500</v>
      </c>
      <c r="AT305" t="s">
        <v>29</v>
      </c>
    </row>
    <row r="306" spans="39:46" x14ac:dyDescent="0.3">
      <c r="AM306">
        <v>151.5</v>
      </c>
      <c r="AN306">
        <f t="shared" si="42"/>
        <v>0.15924801186943618</v>
      </c>
      <c r="AO306">
        <v>149.91</v>
      </c>
      <c r="AP306">
        <v>0.17199999999999999</v>
      </c>
      <c r="AQ306">
        <v>8.6395999999999997</v>
      </c>
      <c r="AR306">
        <v>0</v>
      </c>
      <c r="AS306">
        <v>500</v>
      </c>
      <c r="AT306" t="s">
        <v>29</v>
      </c>
    </row>
    <row r="307" spans="39:46" x14ac:dyDescent="0.3">
      <c r="AM307">
        <v>152</v>
      </c>
      <c r="AN307">
        <f t="shared" si="42"/>
        <v>0.15925821958456973</v>
      </c>
      <c r="AO307">
        <v>149.79</v>
      </c>
      <c r="AP307">
        <v>0.17199999999999999</v>
      </c>
      <c r="AQ307">
        <v>8.6395</v>
      </c>
      <c r="AR307">
        <v>0</v>
      </c>
      <c r="AS307">
        <v>500</v>
      </c>
      <c r="AT307" t="s">
        <v>29</v>
      </c>
    </row>
    <row r="308" spans="39:46" x14ac:dyDescent="0.3">
      <c r="AM308">
        <v>152.5</v>
      </c>
      <c r="AN308">
        <f t="shared" si="42"/>
        <v>0.15926757665677546</v>
      </c>
      <c r="AO308">
        <v>149.68</v>
      </c>
      <c r="AP308">
        <v>0.17199999999999999</v>
      </c>
      <c r="AQ308">
        <v>8.6395999999999997</v>
      </c>
      <c r="AR308">
        <v>0</v>
      </c>
      <c r="AS308">
        <v>500</v>
      </c>
      <c r="AT308" t="s">
        <v>29</v>
      </c>
    </row>
    <row r="309" spans="39:46" x14ac:dyDescent="0.3">
      <c r="AM309">
        <v>153</v>
      </c>
      <c r="AN309">
        <f t="shared" si="42"/>
        <v>0.15927523244312561</v>
      </c>
      <c r="AO309">
        <v>149.59</v>
      </c>
      <c r="AP309">
        <v>0.17199999999999999</v>
      </c>
      <c r="AQ309">
        <v>8.6395999999999997</v>
      </c>
      <c r="AR309">
        <v>0</v>
      </c>
      <c r="AS309">
        <v>500</v>
      </c>
      <c r="AT309" t="s">
        <v>29</v>
      </c>
    </row>
    <row r="310" spans="39:46" x14ac:dyDescent="0.3">
      <c r="AM310">
        <v>153.5</v>
      </c>
      <c r="AN310">
        <f t="shared" si="42"/>
        <v>0.15928373887240355</v>
      </c>
      <c r="AO310">
        <v>149.49</v>
      </c>
      <c r="AP310">
        <v>0.17199999999999999</v>
      </c>
      <c r="AQ310">
        <v>8.6395999999999997</v>
      </c>
      <c r="AR310">
        <v>0</v>
      </c>
      <c r="AS310">
        <v>500</v>
      </c>
      <c r="AT310" t="s">
        <v>29</v>
      </c>
    </row>
    <row r="311" spans="39:46" x14ac:dyDescent="0.3">
      <c r="AM311">
        <v>154</v>
      </c>
      <c r="AN311">
        <f t="shared" si="42"/>
        <v>0.15929139465875369</v>
      </c>
      <c r="AO311">
        <v>149.4</v>
      </c>
      <c r="AP311">
        <v>0.17199999999999999</v>
      </c>
      <c r="AQ311">
        <v>8.6395999999999997</v>
      </c>
      <c r="AR311">
        <v>0</v>
      </c>
      <c r="AS311">
        <v>500</v>
      </c>
      <c r="AT311" t="s">
        <v>29</v>
      </c>
    </row>
    <row r="312" spans="39:46" x14ac:dyDescent="0.3">
      <c r="AM312">
        <v>154.5</v>
      </c>
      <c r="AN312">
        <f t="shared" si="42"/>
        <v>0.15929905044510384</v>
      </c>
      <c r="AO312">
        <v>149.31</v>
      </c>
      <c r="AP312">
        <v>0.17199999999999999</v>
      </c>
      <c r="AQ312">
        <v>8.6395</v>
      </c>
      <c r="AR312">
        <v>0</v>
      </c>
      <c r="AS312">
        <v>500</v>
      </c>
      <c r="AT312" t="s">
        <v>29</v>
      </c>
    </row>
    <row r="313" spans="39:46" x14ac:dyDescent="0.3">
      <c r="AM313">
        <v>155</v>
      </c>
      <c r="AN313">
        <f t="shared" si="42"/>
        <v>0.1593058555885262</v>
      </c>
      <c r="AO313">
        <v>149.22999999999999</v>
      </c>
      <c r="AP313">
        <v>0.17199999999999999</v>
      </c>
      <c r="AQ313">
        <v>8.6395999999999997</v>
      </c>
      <c r="AR313">
        <v>0</v>
      </c>
      <c r="AS313">
        <v>500</v>
      </c>
      <c r="AT313" t="s">
        <v>29</v>
      </c>
    </row>
    <row r="314" spans="39:46" x14ac:dyDescent="0.3">
      <c r="AM314">
        <v>155.5</v>
      </c>
      <c r="AN314">
        <f t="shared" si="42"/>
        <v>0.15931351137487634</v>
      </c>
      <c r="AO314">
        <v>149.13999999999999</v>
      </c>
      <c r="AP314">
        <v>0.17199999999999999</v>
      </c>
      <c r="AQ314">
        <v>8.6395</v>
      </c>
      <c r="AR314">
        <v>0</v>
      </c>
      <c r="AS314">
        <v>500</v>
      </c>
      <c r="AT314" t="s">
        <v>29</v>
      </c>
    </row>
    <row r="315" spans="39:46" x14ac:dyDescent="0.3">
      <c r="AM315">
        <v>156</v>
      </c>
      <c r="AN315">
        <f t="shared" si="42"/>
        <v>0.15931946587537091</v>
      </c>
      <c r="AO315">
        <v>149.07</v>
      </c>
      <c r="AP315">
        <v>0.17199999999999999</v>
      </c>
      <c r="AQ315">
        <v>8.6395999999999997</v>
      </c>
      <c r="AR315">
        <v>0</v>
      </c>
      <c r="AS315">
        <v>500</v>
      </c>
      <c r="AT315" t="s">
        <v>29</v>
      </c>
    </row>
    <row r="316" spans="39:46" x14ac:dyDescent="0.3">
      <c r="AM316">
        <v>156.5</v>
      </c>
      <c r="AN316">
        <f t="shared" si="42"/>
        <v>0.15932542037586547</v>
      </c>
      <c r="AO316">
        <v>149</v>
      </c>
      <c r="AP316">
        <v>0.17199999999999999</v>
      </c>
      <c r="AQ316">
        <v>8.6395999999999997</v>
      </c>
      <c r="AR316">
        <v>0</v>
      </c>
      <c r="AS316">
        <v>500</v>
      </c>
      <c r="AT316" t="s">
        <v>29</v>
      </c>
    </row>
    <row r="317" spans="39:46" x14ac:dyDescent="0.3">
      <c r="AM317">
        <v>157</v>
      </c>
      <c r="AN317">
        <f t="shared" si="42"/>
        <v>0.15933137487636004</v>
      </c>
      <c r="AO317">
        <v>148.93</v>
      </c>
      <c r="AP317">
        <v>0.17199999999999999</v>
      </c>
      <c r="AQ317">
        <v>8.6395999999999997</v>
      </c>
      <c r="AR317">
        <v>0</v>
      </c>
      <c r="AS317">
        <v>500</v>
      </c>
      <c r="AT317" t="s">
        <v>29</v>
      </c>
    </row>
    <row r="318" spans="39:46" x14ac:dyDescent="0.3">
      <c r="AM318">
        <v>157.5</v>
      </c>
      <c r="AN318">
        <f t="shared" si="42"/>
        <v>0.15933732937685458</v>
      </c>
      <c r="AO318">
        <v>148.86000000000001</v>
      </c>
      <c r="AP318">
        <v>0.17199999999999999</v>
      </c>
      <c r="AQ318">
        <v>8.6395</v>
      </c>
      <c r="AR318">
        <v>0</v>
      </c>
      <c r="AS318">
        <v>500</v>
      </c>
      <c r="AT318" t="s">
        <v>29</v>
      </c>
    </row>
    <row r="319" spans="39:46" x14ac:dyDescent="0.3">
      <c r="AM319">
        <v>158</v>
      </c>
      <c r="AN319">
        <f t="shared" si="42"/>
        <v>0.15934328387734914</v>
      </c>
      <c r="AO319">
        <v>148.79</v>
      </c>
      <c r="AP319">
        <v>0.17199999999999999</v>
      </c>
      <c r="AQ319">
        <v>8.6395</v>
      </c>
      <c r="AR319">
        <v>0</v>
      </c>
      <c r="AS319">
        <v>500</v>
      </c>
      <c r="AT319" t="s">
        <v>29</v>
      </c>
    </row>
    <row r="320" spans="39:46" x14ac:dyDescent="0.3">
      <c r="AM320">
        <v>158.5</v>
      </c>
      <c r="AN320">
        <f t="shared" si="42"/>
        <v>0.15934838773491591</v>
      </c>
      <c r="AO320">
        <v>148.72999999999999</v>
      </c>
      <c r="AP320">
        <v>0.17199999999999999</v>
      </c>
      <c r="AQ320">
        <v>8.6395999999999997</v>
      </c>
      <c r="AR320">
        <v>0</v>
      </c>
      <c r="AS320">
        <v>500</v>
      </c>
      <c r="AT320" t="s">
        <v>29</v>
      </c>
    </row>
    <row r="321" spans="39:46" x14ac:dyDescent="0.3">
      <c r="AM321">
        <v>159</v>
      </c>
      <c r="AN321">
        <f t="shared" si="42"/>
        <v>0.15935349159248269</v>
      </c>
      <c r="AO321">
        <v>148.66999999999999</v>
      </c>
      <c r="AP321">
        <v>0.17199999999999999</v>
      </c>
      <c r="AQ321">
        <v>8.6395</v>
      </c>
      <c r="AR321">
        <v>0</v>
      </c>
      <c r="AS321">
        <v>500</v>
      </c>
      <c r="AT321" t="s">
        <v>29</v>
      </c>
    </row>
    <row r="322" spans="39:46" x14ac:dyDescent="0.3">
      <c r="AM322">
        <v>159.5</v>
      </c>
      <c r="AN322">
        <f t="shared" si="42"/>
        <v>0.15935774480712164</v>
      </c>
      <c r="AO322">
        <v>148.62</v>
      </c>
      <c r="AP322">
        <v>0.17199999999999999</v>
      </c>
      <c r="AQ322">
        <v>8.6395999999999997</v>
      </c>
      <c r="AR322">
        <v>0</v>
      </c>
      <c r="AS322">
        <v>500</v>
      </c>
      <c r="AT322" t="s">
        <v>29</v>
      </c>
    </row>
    <row r="323" spans="39:46" x14ac:dyDescent="0.3">
      <c r="AM323">
        <v>160</v>
      </c>
      <c r="AN323">
        <f t="shared" si="42"/>
        <v>0.15936369930761621</v>
      </c>
      <c r="AO323">
        <v>148.55000000000001</v>
      </c>
      <c r="AP323">
        <v>0.17199999999999999</v>
      </c>
      <c r="AQ323">
        <v>8.6395</v>
      </c>
      <c r="AR323">
        <v>0</v>
      </c>
      <c r="AS323">
        <v>500</v>
      </c>
      <c r="AT323" t="s">
        <v>29</v>
      </c>
    </row>
    <row r="324" spans="39:46" x14ac:dyDescent="0.3">
      <c r="AM324">
        <v>160.5</v>
      </c>
      <c r="AN324">
        <f t="shared" si="42"/>
        <v>0.15936880316518298</v>
      </c>
      <c r="AO324">
        <v>148.49</v>
      </c>
      <c r="AP324">
        <v>0.17199999999999999</v>
      </c>
      <c r="AQ324">
        <v>8.6395</v>
      </c>
      <c r="AR324">
        <v>0</v>
      </c>
      <c r="AS324">
        <v>500</v>
      </c>
      <c r="AT324" t="s">
        <v>29</v>
      </c>
    </row>
    <row r="325" spans="39:46" x14ac:dyDescent="0.3">
      <c r="AM325">
        <v>161</v>
      </c>
      <c r="AN325">
        <f t="shared" ref="AN325:AN388" si="43">AP325-AP325*AO325/2022</f>
        <v>0.15937305637982194</v>
      </c>
      <c r="AO325">
        <v>148.44</v>
      </c>
      <c r="AP325">
        <v>0.17199999999999999</v>
      </c>
      <c r="AQ325">
        <v>8.6395</v>
      </c>
      <c r="AR325">
        <v>0</v>
      </c>
      <c r="AS325">
        <v>500</v>
      </c>
      <c r="AT325" t="s">
        <v>29</v>
      </c>
    </row>
    <row r="326" spans="39:46" x14ac:dyDescent="0.3">
      <c r="AM326">
        <v>161.5</v>
      </c>
      <c r="AN326">
        <f t="shared" si="43"/>
        <v>0.15937816023738871</v>
      </c>
      <c r="AO326">
        <v>148.38</v>
      </c>
      <c r="AP326">
        <v>0.17199999999999999</v>
      </c>
      <c r="AQ326">
        <v>8.6395</v>
      </c>
      <c r="AR326">
        <v>0</v>
      </c>
      <c r="AS326">
        <v>500</v>
      </c>
      <c r="AT326" t="s">
        <v>29</v>
      </c>
    </row>
    <row r="327" spans="39:46" x14ac:dyDescent="0.3">
      <c r="AM327">
        <v>162</v>
      </c>
      <c r="AN327">
        <f t="shared" si="43"/>
        <v>0.15938241345202769</v>
      </c>
      <c r="AO327">
        <v>148.33000000000001</v>
      </c>
      <c r="AP327">
        <v>0.17199999999999999</v>
      </c>
      <c r="AQ327">
        <v>8.6395999999999997</v>
      </c>
      <c r="AR327">
        <v>0</v>
      </c>
      <c r="AS327">
        <v>500</v>
      </c>
      <c r="AT327" t="s">
        <v>29</v>
      </c>
    </row>
    <row r="328" spans="39:46" x14ac:dyDescent="0.3">
      <c r="AM328">
        <v>162.5</v>
      </c>
      <c r="AN328">
        <f t="shared" si="43"/>
        <v>0.15938666666666665</v>
      </c>
      <c r="AO328">
        <v>148.28</v>
      </c>
      <c r="AP328">
        <v>0.17199999999999999</v>
      </c>
      <c r="AQ328">
        <v>8.6395</v>
      </c>
      <c r="AR328">
        <v>0</v>
      </c>
      <c r="AS328">
        <v>500</v>
      </c>
      <c r="AT328" t="s">
        <v>29</v>
      </c>
    </row>
    <row r="329" spans="39:46" x14ac:dyDescent="0.3">
      <c r="AM329">
        <v>163</v>
      </c>
      <c r="AN329">
        <f t="shared" si="43"/>
        <v>0.15939006923837784</v>
      </c>
      <c r="AO329">
        <v>148.24</v>
      </c>
      <c r="AP329">
        <v>0.17199999999999999</v>
      </c>
      <c r="AQ329">
        <v>8.6395999999999997</v>
      </c>
      <c r="AR329">
        <v>0</v>
      </c>
      <c r="AS329">
        <v>500</v>
      </c>
      <c r="AT329" t="s">
        <v>29</v>
      </c>
    </row>
    <row r="330" spans="39:46" x14ac:dyDescent="0.3">
      <c r="AM330">
        <v>163.5</v>
      </c>
      <c r="AN330">
        <f t="shared" si="43"/>
        <v>0.1593943224530168</v>
      </c>
      <c r="AO330">
        <v>148.19</v>
      </c>
      <c r="AP330">
        <v>0.17199999999999999</v>
      </c>
      <c r="AQ330">
        <v>8.6395</v>
      </c>
      <c r="AR330">
        <v>0</v>
      </c>
      <c r="AS330">
        <v>500</v>
      </c>
      <c r="AT330" t="s">
        <v>29</v>
      </c>
    </row>
    <row r="331" spans="39:46" x14ac:dyDescent="0.3">
      <c r="AM331">
        <v>164</v>
      </c>
      <c r="AN331">
        <f t="shared" si="43"/>
        <v>0.15939857566765578</v>
      </c>
      <c r="AO331">
        <v>148.13999999999999</v>
      </c>
      <c r="AP331">
        <v>0.17199999999999999</v>
      </c>
      <c r="AQ331">
        <v>8.6395999999999997</v>
      </c>
      <c r="AR331">
        <v>0</v>
      </c>
      <c r="AS331">
        <v>500</v>
      </c>
      <c r="AT331" t="s">
        <v>29</v>
      </c>
    </row>
    <row r="332" spans="39:46" x14ac:dyDescent="0.3">
      <c r="AM332">
        <v>164.5</v>
      </c>
      <c r="AN332">
        <f t="shared" si="43"/>
        <v>0.15940282888229473</v>
      </c>
      <c r="AO332">
        <v>148.09</v>
      </c>
      <c r="AP332">
        <v>0.17199999999999999</v>
      </c>
      <c r="AQ332">
        <v>8.6395</v>
      </c>
      <c r="AR332">
        <v>0</v>
      </c>
      <c r="AS332">
        <v>500</v>
      </c>
      <c r="AT332" t="s">
        <v>29</v>
      </c>
    </row>
    <row r="333" spans="39:46" x14ac:dyDescent="0.3">
      <c r="AM333">
        <v>165</v>
      </c>
      <c r="AN333">
        <f t="shared" si="43"/>
        <v>0.15940708209693372</v>
      </c>
      <c r="AO333">
        <v>148.04</v>
      </c>
      <c r="AP333">
        <v>0.17199999999999999</v>
      </c>
      <c r="AQ333">
        <v>8.6394000000000002</v>
      </c>
      <c r="AR333">
        <v>0</v>
      </c>
      <c r="AS333">
        <v>500</v>
      </c>
      <c r="AT333" t="s">
        <v>29</v>
      </c>
    </row>
    <row r="334" spans="39:46" x14ac:dyDescent="0.3">
      <c r="AM334">
        <v>165.5</v>
      </c>
      <c r="AN334">
        <f t="shared" si="43"/>
        <v>0.1594113353115727</v>
      </c>
      <c r="AO334">
        <v>147.99</v>
      </c>
      <c r="AP334">
        <v>0.17199999999999999</v>
      </c>
      <c r="AQ334">
        <v>8.6395999999999997</v>
      </c>
      <c r="AR334">
        <v>0</v>
      </c>
      <c r="AS334">
        <v>500</v>
      </c>
      <c r="AT334" t="s">
        <v>29</v>
      </c>
    </row>
    <row r="335" spans="39:46" x14ac:dyDescent="0.3">
      <c r="AM335">
        <v>166</v>
      </c>
      <c r="AN335">
        <f t="shared" si="43"/>
        <v>0.15941473788328386</v>
      </c>
      <c r="AO335">
        <v>147.94999999999999</v>
      </c>
      <c r="AP335">
        <v>0.17199999999999999</v>
      </c>
      <c r="AQ335">
        <v>8.6395</v>
      </c>
      <c r="AR335">
        <v>0</v>
      </c>
      <c r="AS335">
        <v>500</v>
      </c>
      <c r="AT335" t="s">
        <v>29</v>
      </c>
    </row>
    <row r="336" spans="39:46" x14ac:dyDescent="0.3">
      <c r="AM336">
        <v>166.5</v>
      </c>
      <c r="AN336">
        <f t="shared" si="43"/>
        <v>0.15941814045499506</v>
      </c>
      <c r="AO336">
        <v>147.91</v>
      </c>
      <c r="AP336">
        <v>0.17199999999999999</v>
      </c>
      <c r="AQ336">
        <v>8.6395999999999997</v>
      </c>
      <c r="AR336">
        <v>0</v>
      </c>
      <c r="AS336">
        <v>500</v>
      </c>
      <c r="AT336" t="s">
        <v>29</v>
      </c>
    </row>
    <row r="337" spans="39:46" x14ac:dyDescent="0.3">
      <c r="AM337">
        <v>167</v>
      </c>
      <c r="AN337">
        <f t="shared" si="43"/>
        <v>0.15942239366963401</v>
      </c>
      <c r="AO337">
        <v>147.86000000000001</v>
      </c>
      <c r="AP337">
        <v>0.17199999999999999</v>
      </c>
      <c r="AQ337">
        <v>8.6395</v>
      </c>
      <c r="AR337">
        <v>0</v>
      </c>
      <c r="AS337">
        <v>500</v>
      </c>
      <c r="AT337" t="s">
        <v>29</v>
      </c>
    </row>
    <row r="338" spans="39:46" x14ac:dyDescent="0.3">
      <c r="AM338">
        <v>167.5</v>
      </c>
      <c r="AN338">
        <f t="shared" si="43"/>
        <v>0.1594257962413452</v>
      </c>
      <c r="AO338">
        <v>147.82</v>
      </c>
      <c r="AP338">
        <v>0.17199999999999999</v>
      </c>
      <c r="AQ338">
        <v>8.6395</v>
      </c>
      <c r="AR338">
        <v>0</v>
      </c>
      <c r="AS338">
        <v>500</v>
      </c>
      <c r="AT338" t="s">
        <v>29</v>
      </c>
    </row>
    <row r="339" spans="39:46" x14ac:dyDescent="0.3">
      <c r="AM339">
        <v>168</v>
      </c>
      <c r="AN339">
        <f t="shared" si="43"/>
        <v>0.15942919881305637</v>
      </c>
      <c r="AO339">
        <v>147.78</v>
      </c>
      <c r="AP339">
        <v>0.17199999999999999</v>
      </c>
      <c r="AQ339">
        <v>8.6395999999999997</v>
      </c>
      <c r="AR339">
        <v>0</v>
      </c>
      <c r="AS339">
        <v>500</v>
      </c>
      <c r="AT339" t="s">
        <v>29</v>
      </c>
    </row>
    <row r="340" spans="39:46" x14ac:dyDescent="0.3">
      <c r="AM340">
        <v>168.5</v>
      </c>
      <c r="AN340">
        <f t="shared" si="43"/>
        <v>0.15943260138476756</v>
      </c>
      <c r="AO340">
        <v>147.74</v>
      </c>
      <c r="AP340">
        <v>0.17199999999999999</v>
      </c>
      <c r="AQ340">
        <v>8.6395</v>
      </c>
      <c r="AR340">
        <v>0</v>
      </c>
      <c r="AS340">
        <v>500</v>
      </c>
      <c r="AT340" t="s">
        <v>29</v>
      </c>
    </row>
    <row r="341" spans="39:46" x14ac:dyDescent="0.3">
      <c r="AM341">
        <v>169</v>
      </c>
      <c r="AN341">
        <f t="shared" si="43"/>
        <v>0.15943600395647872</v>
      </c>
      <c r="AO341">
        <v>147.69999999999999</v>
      </c>
      <c r="AP341">
        <v>0.17199999999999999</v>
      </c>
      <c r="AQ341">
        <v>8.6395999999999997</v>
      </c>
      <c r="AR341">
        <v>0</v>
      </c>
      <c r="AS341">
        <v>500</v>
      </c>
      <c r="AT341" t="s">
        <v>29</v>
      </c>
    </row>
    <row r="342" spans="39:46" x14ac:dyDescent="0.3">
      <c r="AM342">
        <v>169.5</v>
      </c>
      <c r="AN342">
        <f t="shared" si="43"/>
        <v>0.15943940652818989</v>
      </c>
      <c r="AO342">
        <v>147.66</v>
      </c>
      <c r="AP342">
        <v>0.17199999999999999</v>
      </c>
      <c r="AQ342">
        <v>8.6395</v>
      </c>
      <c r="AR342">
        <v>0</v>
      </c>
      <c r="AS342">
        <v>500</v>
      </c>
      <c r="AT342" t="s">
        <v>29</v>
      </c>
    </row>
    <row r="343" spans="39:46" x14ac:dyDescent="0.3">
      <c r="AM343">
        <v>170</v>
      </c>
      <c r="AN343">
        <f t="shared" si="43"/>
        <v>0.15944280909990108</v>
      </c>
      <c r="AO343">
        <v>147.62</v>
      </c>
      <c r="AP343">
        <v>0.17199999999999999</v>
      </c>
      <c r="AQ343">
        <v>8.6396999999999995</v>
      </c>
      <c r="AR343">
        <v>0</v>
      </c>
      <c r="AS343">
        <v>500</v>
      </c>
      <c r="AT343" t="s">
        <v>29</v>
      </c>
    </row>
    <row r="344" spans="39:46" x14ac:dyDescent="0.3">
      <c r="AM344">
        <v>170.5</v>
      </c>
      <c r="AN344">
        <f t="shared" si="43"/>
        <v>0.15944536102868445</v>
      </c>
      <c r="AO344">
        <v>147.59</v>
      </c>
      <c r="AP344">
        <v>0.17199999999999999</v>
      </c>
      <c r="AQ344">
        <v>8.6395</v>
      </c>
      <c r="AR344">
        <v>0</v>
      </c>
      <c r="AS344">
        <v>500</v>
      </c>
      <c r="AT344" t="s">
        <v>29</v>
      </c>
    </row>
    <row r="345" spans="39:46" x14ac:dyDescent="0.3">
      <c r="AM345">
        <v>171</v>
      </c>
      <c r="AN345">
        <f t="shared" si="43"/>
        <v>0.15944876360039564</v>
      </c>
      <c r="AO345">
        <v>147.55000000000001</v>
      </c>
      <c r="AP345">
        <v>0.17199999999999999</v>
      </c>
      <c r="AQ345">
        <v>8.6395999999999997</v>
      </c>
      <c r="AR345">
        <v>0</v>
      </c>
      <c r="AS345">
        <v>500</v>
      </c>
      <c r="AT345" t="s">
        <v>29</v>
      </c>
    </row>
    <row r="346" spans="39:46" x14ac:dyDescent="0.3">
      <c r="AM346">
        <v>171.5</v>
      </c>
      <c r="AN346">
        <f t="shared" si="43"/>
        <v>0.1594530168150346</v>
      </c>
      <c r="AO346">
        <v>147.5</v>
      </c>
      <c r="AP346">
        <v>0.17199999999999999</v>
      </c>
      <c r="AQ346">
        <v>8.6395</v>
      </c>
      <c r="AR346">
        <v>0</v>
      </c>
      <c r="AS346">
        <v>500</v>
      </c>
      <c r="AT346" t="s">
        <v>29</v>
      </c>
    </row>
    <row r="347" spans="39:46" x14ac:dyDescent="0.3">
      <c r="AM347">
        <v>172</v>
      </c>
      <c r="AN347">
        <f t="shared" si="43"/>
        <v>0.159455568743818</v>
      </c>
      <c r="AO347">
        <v>147.47</v>
      </c>
      <c r="AP347">
        <v>0.17199999999999999</v>
      </c>
      <c r="AQ347">
        <v>8.6395</v>
      </c>
      <c r="AR347">
        <v>0</v>
      </c>
      <c r="AS347">
        <v>500</v>
      </c>
      <c r="AT347" t="s">
        <v>29</v>
      </c>
    </row>
    <row r="348" spans="39:46" x14ac:dyDescent="0.3">
      <c r="AM348">
        <v>172.5</v>
      </c>
      <c r="AN348">
        <f t="shared" si="43"/>
        <v>0.15945812067260137</v>
      </c>
      <c r="AO348">
        <v>147.44</v>
      </c>
      <c r="AP348">
        <v>0.17199999999999999</v>
      </c>
      <c r="AQ348">
        <v>8.6395</v>
      </c>
      <c r="AR348">
        <v>0</v>
      </c>
      <c r="AS348">
        <v>500</v>
      </c>
      <c r="AT348" t="s">
        <v>29</v>
      </c>
    </row>
    <row r="349" spans="39:46" x14ac:dyDescent="0.3">
      <c r="AM349">
        <v>173</v>
      </c>
      <c r="AN349">
        <f t="shared" si="43"/>
        <v>0.15946152324431254</v>
      </c>
      <c r="AO349">
        <v>147.4</v>
      </c>
      <c r="AP349">
        <v>0.17199999999999999</v>
      </c>
      <c r="AQ349">
        <v>8.6395</v>
      </c>
      <c r="AR349">
        <v>0</v>
      </c>
      <c r="AS349">
        <v>500</v>
      </c>
      <c r="AT349" t="s">
        <v>29</v>
      </c>
    </row>
    <row r="350" spans="39:46" x14ac:dyDescent="0.3">
      <c r="AM350">
        <v>173.5</v>
      </c>
      <c r="AN350">
        <f t="shared" si="43"/>
        <v>0.15946407517309594</v>
      </c>
      <c r="AO350">
        <v>147.37</v>
      </c>
      <c r="AP350">
        <v>0.17199999999999999</v>
      </c>
      <c r="AQ350">
        <v>8.6395999999999997</v>
      </c>
      <c r="AR350">
        <v>0</v>
      </c>
      <c r="AS350">
        <v>500</v>
      </c>
      <c r="AT350" t="s">
        <v>29</v>
      </c>
    </row>
    <row r="351" spans="39:46" x14ac:dyDescent="0.3">
      <c r="AM351">
        <v>174</v>
      </c>
      <c r="AN351">
        <f t="shared" si="43"/>
        <v>0.1594674777448071</v>
      </c>
      <c r="AO351">
        <v>147.33000000000001</v>
      </c>
      <c r="AP351">
        <v>0.17199999999999999</v>
      </c>
      <c r="AQ351">
        <v>8.6395999999999997</v>
      </c>
      <c r="AR351">
        <v>2</v>
      </c>
      <c r="AS351">
        <v>500</v>
      </c>
      <c r="AT351" t="s">
        <v>29</v>
      </c>
    </row>
    <row r="352" spans="39:46" x14ac:dyDescent="0.3">
      <c r="AM352">
        <v>174.5</v>
      </c>
      <c r="AN352">
        <f t="shared" si="43"/>
        <v>0.15946662710187931</v>
      </c>
      <c r="AO352">
        <v>147.34</v>
      </c>
      <c r="AP352">
        <v>0.17199999999999999</v>
      </c>
      <c r="AQ352">
        <v>8.6397999999999993</v>
      </c>
      <c r="AR352">
        <v>0</v>
      </c>
      <c r="AS352">
        <v>500</v>
      </c>
      <c r="AT352" t="s">
        <v>29</v>
      </c>
    </row>
    <row r="353" spans="39:46" x14ac:dyDescent="0.3">
      <c r="AM353">
        <v>175</v>
      </c>
      <c r="AN353">
        <f t="shared" si="43"/>
        <v>0.15946832838773489</v>
      </c>
      <c r="AO353">
        <v>147.32</v>
      </c>
      <c r="AP353">
        <v>0.17199999999999999</v>
      </c>
      <c r="AQ353">
        <v>8.6397999999999993</v>
      </c>
      <c r="AR353">
        <v>0</v>
      </c>
      <c r="AS353">
        <v>500</v>
      </c>
      <c r="AT353" t="s">
        <v>29</v>
      </c>
    </row>
    <row r="354" spans="39:46" x14ac:dyDescent="0.3">
      <c r="AM354">
        <v>175.5</v>
      </c>
      <c r="AN354">
        <f t="shared" si="43"/>
        <v>0.1594700296735905</v>
      </c>
      <c r="AO354">
        <v>147.30000000000001</v>
      </c>
      <c r="AP354">
        <v>0.17199999999999999</v>
      </c>
      <c r="AQ354">
        <v>8.6397999999999993</v>
      </c>
      <c r="AR354">
        <v>0</v>
      </c>
      <c r="AS354">
        <v>500</v>
      </c>
      <c r="AT354" t="s">
        <v>29</v>
      </c>
    </row>
    <row r="355" spans="39:46" x14ac:dyDescent="0.3">
      <c r="AM355">
        <v>176</v>
      </c>
      <c r="AN355">
        <f t="shared" si="43"/>
        <v>0.15947258160237388</v>
      </c>
      <c r="AO355">
        <v>147.27000000000001</v>
      </c>
      <c r="AP355">
        <v>0.17199999999999999</v>
      </c>
      <c r="AQ355">
        <v>8.6397999999999993</v>
      </c>
      <c r="AR355">
        <v>0</v>
      </c>
      <c r="AS355">
        <v>500</v>
      </c>
      <c r="AT355" t="s">
        <v>29</v>
      </c>
    </row>
    <row r="356" spans="39:46" x14ac:dyDescent="0.3">
      <c r="AM356">
        <v>176.5</v>
      </c>
      <c r="AN356">
        <f t="shared" si="43"/>
        <v>0.15947428288822946</v>
      </c>
      <c r="AO356">
        <v>147.25</v>
      </c>
      <c r="AP356">
        <v>0.17199999999999999</v>
      </c>
      <c r="AQ356">
        <v>8.6397999999999993</v>
      </c>
      <c r="AR356">
        <v>0</v>
      </c>
      <c r="AS356">
        <v>500</v>
      </c>
      <c r="AT356" t="s">
        <v>29</v>
      </c>
    </row>
    <row r="357" spans="39:46" x14ac:dyDescent="0.3">
      <c r="AM357">
        <v>177</v>
      </c>
      <c r="AN357">
        <f t="shared" si="43"/>
        <v>0.1585479525222552</v>
      </c>
      <c r="AO357">
        <v>147.24</v>
      </c>
      <c r="AP357">
        <v>0.17100000000000001</v>
      </c>
      <c r="AQ357">
        <v>8.6399000000000008</v>
      </c>
      <c r="AR357">
        <v>0</v>
      </c>
      <c r="AS357">
        <v>500</v>
      </c>
      <c r="AT357" t="s">
        <v>29</v>
      </c>
    </row>
    <row r="358" spans="39:46" x14ac:dyDescent="0.3">
      <c r="AM358">
        <v>177.5</v>
      </c>
      <c r="AN358">
        <f t="shared" si="43"/>
        <v>0.15947768545994065</v>
      </c>
      <c r="AO358">
        <v>147.21</v>
      </c>
      <c r="AP358">
        <v>0.17199999999999999</v>
      </c>
      <c r="AQ358">
        <v>8.6396999999999995</v>
      </c>
      <c r="AR358">
        <v>0</v>
      </c>
      <c r="AS358">
        <v>500</v>
      </c>
      <c r="AT358" t="s">
        <v>29</v>
      </c>
    </row>
    <row r="359" spans="39:46" x14ac:dyDescent="0.3">
      <c r="AM359">
        <v>178</v>
      </c>
      <c r="AN359">
        <f t="shared" si="43"/>
        <v>0.15947768545994065</v>
      </c>
      <c r="AO359">
        <v>147.21</v>
      </c>
      <c r="AP359">
        <v>0.17199999999999999</v>
      </c>
      <c r="AQ359">
        <v>8.6396999999999995</v>
      </c>
      <c r="AR359">
        <v>0</v>
      </c>
      <c r="AS359">
        <v>500</v>
      </c>
      <c r="AT359" t="s">
        <v>29</v>
      </c>
    </row>
    <row r="360" spans="39:46" x14ac:dyDescent="0.3">
      <c r="AM360">
        <v>178.5</v>
      </c>
      <c r="AN360">
        <f t="shared" si="43"/>
        <v>0.15946662710187931</v>
      </c>
      <c r="AO360">
        <v>147.34</v>
      </c>
      <c r="AP360">
        <v>0.17199999999999999</v>
      </c>
      <c r="AQ360">
        <v>8.6395</v>
      </c>
      <c r="AR360">
        <v>0</v>
      </c>
      <c r="AS360">
        <v>500</v>
      </c>
      <c r="AT360" t="s">
        <v>29</v>
      </c>
    </row>
    <row r="361" spans="39:46" x14ac:dyDescent="0.3">
      <c r="AM361">
        <v>179</v>
      </c>
      <c r="AN361">
        <f t="shared" si="43"/>
        <v>0.15944706231454003</v>
      </c>
      <c r="AO361">
        <v>147.57</v>
      </c>
      <c r="AP361">
        <v>0.17199999999999999</v>
      </c>
      <c r="AQ361">
        <v>8.6394000000000002</v>
      </c>
      <c r="AR361">
        <v>0</v>
      </c>
      <c r="AS361">
        <v>500</v>
      </c>
      <c r="AT361" t="s">
        <v>29</v>
      </c>
    </row>
    <row r="362" spans="39:46" x14ac:dyDescent="0.3">
      <c r="AM362">
        <v>179.5</v>
      </c>
      <c r="AN362">
        <f t="shared" si="43"/>
        <v>0.15941984174085064</v>
      </c>
      <c r="AO362">
        <v>147.88999999999999</v>
      </c>
      <c r="AP362">
        <v>0.17199999999999999</v>
      </c>
      <c r="AQ362">
        <v>8.6390999999999991</v>
      </c>
      <c r="AR362">
        <v>0</v>
      </c>
      <c r="AS362">
        <v>500</v>
      </c>
      <c r="AT362" t="s">
        <v>29</v>
      </c>
    </row>
    <row r="363" spans="39:46" x14ac:dyDescent="0.3">
      <c r="AM363">
        <v>180</v>
      </c>
      <c r="AN363">
        <f t="shared" si="43"/>
        <v>0.1603107665677547</v>
      </c>
      <c r="AO363">
        <v>148.31</v>
      </c>
      <c r="AP363">
        <v>0.17299999999999999</v>
      </c>
      <c r="AQ363">
        <v>8.6386000000000003</v>
      </c>
      <c r="AR363">
        <v>0</v>
      </c>
      <c r="AS363">
        <v>500</v>
      </c>
      <c r="AT363" t="s">
        <v>29</v>
      </c>
    </row>
    <row r="364" spans="39:46" x14ac:dyDescent="0.3">
      <c r="AM364">
        <v>180.5</v>
      </c>
      <c r="AN364">
        <f t="shared" si="43"/>
        <v>0.16027226508407516</v>
      </c>
      <c r="AO364">
        <v>148.76</v>
      </c>
      <c r="AP364">
        <v>0.17299999999999999</v>
      </c>
      <c r="AQ364">
        <v>8.6379000000000001</v>
      </c>
      <c r="AR364">
        <v>0</v>
      </c>
      <c r="AS364">
        <v>500</v>
      </c>
      <c r="AT364" t="s">
        <v>29</v>
      </c>
    </row>
    <row r="365" spans="39:46" x14ac:dyDescent="0.3">
      <c r="AM365">
        <v>181</v>
      </c>
      <c r="AN365">
        <f t="shared" si="43"/>
        <v>0.16115738872403559</v>
      </c>
      <c r="AO365">
        <v>149.24</v>
      </c>
      <c r="AP365">
        <v>0.17399999999999999</v>
      </c>
      <c r="AQ365">
        <v>8.6376000000000008</v>
      </c>
      <c r="AR365">
        <v>0</v>
      </c>
      <c r="AS365">
        <v>500</v>
      </c>
      <c r="AT365" t="s">
        <v>29</v>
      </c>
    </row>
    <row r="366" spans="39:46" x14ac:dyDescent="0.3">
      <c r="AM366">
        <v>181.5</v>
      </c>
      <c r="AN366">
        <f t="shared" si="43"/>
        <v>0.16110661721068248</v>
      </c>
      <c r="AO366">
        <v>149.83000000000001</v>
      </c>
      <c r="AP366">
        <v>0.17399999999999999</v>
      </c>
      <c r="AQ366">
        <v>8.6373999999999995</v>
      </c>
      <c r="AR366">
        <v>0</v>
      </c>
      <c r="AS366">
        <v>500</v>
      </c>
      <c r="AT366" t="s">
        <v>29</v>
      </c>
    </row>
    <row r="367" spans="39:46" x14ac:dyDescent="0.3">
      <c r="AM367">
        <v>182</v>
      </c>
      <c r="AN367">
        <f t="shared" si="43"/>
        <v>0.16197885756676556</v>
      </c>
      <c r="AO367">
        <v>150.44999999999999</v>
      </c>
      <c r="AP367">
        <v>0.17499999999999999</v>
      </c>
      <c r="AQ367">
        <v>8.6366999999999994</v>
      </c>
      <c r="AR367">
        <v>0</v>
      </c>
      <c r="AS367">
        <v>500</v>
      </c>
      <c r="AT367" t="s">
        <v>29</v>
      </c>
    </row>
    <row r="368" spans="39:46" x14ac:dyDescent="0.3">
      <c r="AM368">
        <v>182.5</v>
      </c>
      <c r="AN368">
        <f t="shared" si="43"/>
        <v>0.16191567754698316</v>
      </c>
      <c r="AO368">
        <v>151.18</v>
      </c>
      <c r="AP368">
        <v>0.17499999999999999</v>
      </c>
      <c r="AQ368">
        <v>8.6362000000000005</v>
      </c>
      <c r="AR368">
        <v>0</v>
      </c>
      <c r="AS368">
        <v>500</v>
      </c>
      <c r="AT368" t="s">
        <v>29</v>
      </c>
    </row>
    <row r="369" spans="39:46" x14ac:dyDescent="0.3">
      <c r="AM369">
        <v>183</v>
      </c>
      <c r="AN369">
        <f t="shared" si="43"/>
        <v>0.16277214638971316</v>
      </c>
      <c r="AO369">
        <v>151.97</v>
      </c>
      <c r="AP369">
        <v>0.17599999999999999</v>
      </c>
      <c r="AQ369">
        <v>8.6354000000000006</v>
      </c>
      <c r="AR369">
        <v>0</v>
      </c>
      <c r="AS369">
        <v>500</v>
      </c>
      <c r="AT369" t="s">
        <v>29</v>
      </c>
    </row>
    <row r="370" spans="39:46" x14ac:dyDescent="0.3">
      <c r="AM370">
        <v>183.5</v>
      </c>
      <c r="AN370">
        <f t="shared" si="43"/>
        <v>0.163621706231454</v>
      </c>
      <c r="AO370">
        <v>152.83000000000001</v>
      </c>
      <c r="AP370">
        <v>0.17699999999999999</v>
      </c>
      <c r="AQ370">
        <v>8.6348000000000003</v>
      </c>
      <c r="AR370">
        <v>0</v>
      </c>
      <c r="AS370">
        <v>500</v>
      </c>
      <c r="AT370" t="s">
        <v>29</v>
      </c>
    </row>
    <row r="371" spans="39:46" x14ac:dyDescent="0.3">
      <c r="AM371">
        <v>184</v>
      </c>
      <c r="AN371">
        <f t="shared" si="43"/>
        <v>0.16354817507418395</v>
      </c>
      <c r="AO371">
        <v>153.66999999999999</v>
      </c>
      <c r="AP371">
        <v>0.17699999999999999</v>
      </c>
      <c r="AQ371">
        <v>8.6342999999999996</v>
      </c>
      <c r="AR371">
        <v>0</v>
      </c>
      <c r="AS371">
        <v>500</v>
      </c>
      <c r="AT371" t="s">
        <v>29</v>
      </c>
    </row>
    <row r="372" spans="39:46" x14ac:dyDescent="0.3">
      <c r="AM372">
        <v>184.5</v>
      </c>
      <c r="AN372">
        <f t="shared" si="43"/>
        <v>0.16439030662710188</v>
      </c>
      <c r="AO372">
        <v>154.6</v>
      </c>
      <c r="AP372">
        <v>0.17799999999999999</v>
      </c>
      <c r="AQ372">
        <v>8.6335999999999995</v>
      </c>
      <c r="AR372">
        <v>0</v>
      </c>
      <c r="AS372">
        <v>500</v>
      </c>
      <c r="AT372" t="s">
        <v>29</v>
      </c>
    </row>
    <row r="373" spans="39:46" x14ac:dyDescent="0.3">
      <c r="AM373">
        <v>185</v>
      </c>
      <c r="AN373">
        <f t="shared" si="43"/>
        <v>0.16522709198813057</v>
      </c>
      <c r="AO373">
        <v>155.58000000000001</v>
      </c>
      <c r="AP373">
        <v>0.17899999999999999</v>
      </c>
      <c r="AQ373">
        <v>8.6326999999999998</v>
      </c>
      <c r="AR373">
        <v>0</v>
      </c>
      <c r="AS373">
        <v>500</v>
      </c>
      <c r="AT373" t="s">
        <v>29</v>
      </c>
    </row>
    <row r="374" spans="39:46" x14ac:dyDescent="0.3">
      <c r="AM374">
        <v>185.5</v>
      </c>
      <c r="AN374">
        <f t="shared" si="43"/>
        <v>0.1651359099901088</v>
      </c>
      <c r="AO374">
        <v>156.61000000000001</v>
      </c>
      <c r="AP374">
        <v>0.17899999999999999</v>
      </c>
      <c r="AQ374">
        <v>8.6319999999999997</v>
      </c>
      <c r="AR374">
        <v>0</v>
      </c>
      <c r="AS374">
        <v>500</v>
      </c>
      <c r="AT374" t="s">
        <v>29</v>
      </c>
    </row>
    <row r="375" spans="39:46" x14ac:dyDescent="0.3">
      <c r="AM375">
        <v>186</v>
      </c>
      <c r="AN375">
        <f t="shared" si="43"/>
        <v>0.16596498516320474</v>
      </c>
      <c r="AO375">
        <v>157.66</v>
      </c>
      <c r="AP375">
        <v>0.18</v>
      </c>
      <c r="AQ375">
        <v>8.6312999999999995</v>
      </c>
      <c r="AR375">
        <v>0</v>
      </c>
      <c r="AS375">
        <v>500</v>
      </c>
      <c r="AT375" t="s">
        <v>29</v>
      </c>
    </row>
    <row r="376" spans="39:46" x14ac:dyDescent="0.3">
      <c r="AM376">
        <v>186.5</v>
      </c>
      <c r="AN376">
        <f t="shared" si="43"/>
        <v>0.16679302176063304</v>
      </c>
      <c r="AO376">
        <v>158.71</v>
      </c>
      <c r="AP376">
        <v>0.18099999999999999</v>
      </c>
      <c r="AQ376">
        <v>8.6308000000000007</v>
      </c>
      <c r="AR376">
        <v>0</v>
      </c>
      <c r="AS376">
        <v>500</v>
      </c>
      <c r="AT376" t="s">
        <v>29</v>
      </c>
    </row>
    <row r="377" spans="39:46" x14ac:dyDescent="0.3">
      <c r="AM377">
        <v>187</v>
      </c>
      <c r="AN377">
        <f t="shared" si="43"/>
        <v>0.16761821958456974</v>
      </c>
      <c r="AO377">
        <v>159.78</v>
      </c>
      <c r="AP377">
        <v>0.182</v>
      </c>
      <c r="AQ377">
        <v>8.6296999999999997</v>
      </c>
      <c r="AR377">
        <v>0</v>
      </c>
      <c r="AS377">
        <v>500</v>
      </c>
      <c r="AT377" t="s">
        <v>29</v>
      </c>
    </row>
    <row r="378" spans="39:46" x14ac:dyDescent="0.3">
      <c r="AM378">
        <v>187.5</v>
      </c>
      <c r="AN378">
        <f t="shared" si="43"/>
        <v>0.16842878338278933</v>
      </c>
      <c r="AO378">
        <v>161</v>
      </c>
      <c r="AP378">
        <v>0.183</v>
      </c>
      <c r="AQ378">
        <v>8.6286000000000005</v>
      </c>
      <c r="AR378">
        <v>0</v>
      </c>
      <c r="AS378">
        <v>500</v>
      </c>
      <c r="AT378" t="s">
        <v>29</v>
      </c>
    </row>
    <row r="379" spans="39:46" x14ac:dyDescent="0.3">
      <c r="AM379">
        <v>188</v>
      </c>
      <c r="AN379">
        <f t="shared" si="43"/>
        <v>0.16924178041543025</v>
      </c>
      <c r="AO379">
        <v>162.18</v>
      </c>
      <c r="AP379">
        <v>0.184</v>
      </c>
      <c r="AQ379">
        <v>8.6274999999999995</v>
      </c>
      <c r="AR379">
        <v>0</v>
      </c>
      <c r="AS379">
        <v>500</v>
      </c>
      <c r="AT379" t="s">
        <v>29</v>
      </c>
    </row>
    <row r="380" spans="39:46" x14ac:dyDescent="0.3">
      <c r="AM380">
        <v>188.5</v>
      </c>
      <c r="AN380">
        <f t="shared" si="43"/>
        <v>0.17005635509396635</v>
      </c>
      <c r="AO380">
        <v>163.33000000000001</v>
      </c>
      <c r="AP380">
        <v>0.185</v>
      </c>
      <c r="AQ380">
        <v>8.6265000000000001</v>
      </c>
      <c r="AR380">
        <v>0</v>
      </c>
      <c r="AS380">
        <v>500</v>
      </c>
      <c r="AT380" t="s">
        <v>29</v>
      </c>
    </row>
    <row r="381" spans="39:46" x14ac:dyDescent="0.3">
      <c r="AM381">
        <v>189</v>
      </c>
      <c r="AN381">
        <f t="shared" si="43"/>
        <v>0.17086335311572701</v>
      </c>
      <c r="AO381">
        <v>164.55</v>
      </c>
      <c r="AP381">
        <v>0.186</v>
      </c>
      <c r="AQ381">
        <v>8.6255000000000006</v>
      </c>
      <c r="AR381">
        <v>0</v>
      </c>
      <c r="AS381">
        <v>500</v>
      </c>
      <c r="AT381" t="s">
        <v>29</v>
      </c>
    </row>
    <row r="382" spans="39:46" x14ac:dyDescent="0.3">
      <c r="AM382">
        <v>189.5</v>
      </c>
      <c r="AN382">
        <f t="shared" si="43"/>
        <v>0.17166174579624136</v>
      </c>
      <c r="AO382">
        <v>165.85</v>
      </c>
      <c r="AP382">
        <v>0.187</v>
      </c>
      <c r="AQ382">
        <v>8.6243999999999996</v>
      </c>
      <c r="AR382">
        <v>0</v>
      </c>
      <c r="AS382">
        <v>500</v>
      </c>
      <c r="AT382" t="s">
        <v>29</v>
      </c>
    </row>
    <row r="383" spans="39:46" x14ac:dyDescent="0.3">
      <c r="AM383">
        <v>190</v>
      </c>
      <c r="AN383">
        <f t="shared" si="43"/>
        <v>0.17246350148367953</v>
      </c>
      <c r="AO383">
        <v>167.1</v>
      </c>
      <c r="AP383">
        <v>0.188</v>
      </c>
      <c r="AQ383">
        <v>8.6229999999999993</v>
      </c>
      <c r="AR383">
        <v>0</v>
      </c>
      <c r="AS383">
        <v>500</v>
      </c>
      <c r="AT383" t="s">
        <v>29</v>
      </c>
    </row>
    <row r="384" spans="39:46" x14ac:dyDescent="0.3">
      <c r="AM384">
        <v>190.5</v>
      </c>
      <c r="AN384">
        <f t="shared" si="43"/>
        <v>0.17418076162215629</v>
      </c>
      <c r="AO384">
        <v>168.35</v>
      </c>
      <c r="AP384">
        <v>0.19</v>
      </c>
      <c r="AQ384">
        <v>8.6218000000000004</v>
      </c>
      <c r="AR384">
        <v>0</v>
      </c>
      <c r="AS384">
        <v>500</v>
      </c>
      <c r="AT384" t="s">
        <v>29</v>
      </c>
    </row>
    <row r="385" spans="39:46" x14ac:dyDescent="0.3">
      <c r="AM385">
        <v>191</v>
      </c>
      <c r="AN385">
        <f t="shared" si="43"/>
        <v>0.17496714638971317</v>
      </c>
      <c r="AO385">
        <v>169.73</v>
      </c>
      <c r="AP385">
        <v>0.191</v>
      </c>
      <c r="AQ385">
        <v>8.6205999999999996</v>
      </c>
      <c r="AR385">
        <v>1</v>
      </c>
      <c r="AS385">
        <v>500</v>
      </c>
      <c r="AT385" t="s">
        <v>29</v>
      </c>
    </row>
    <row r="386" spans="39:46" x14ac:dyDescent="0.3">
      <c r="AM386">
        <v>191.5</v>
      </c>
      <c r="AN386">
        <f t="shared" si="43"/>
        <v>0.17491046983184966</v>
      </c>
      <c r="AO386">
        <v>170.33</v>
      </c>
      <c r="AP386">
        <v>0.191</v>
      </c>
      <c r="AQ386">
        <v>8.6202000000000005</v>
      </c>
      <c r="AR386">
        <v>0</v>
      </c>
      <c r="AS386">
        <v>500</v>
      </c>
      <c r="AT386" t="s">
        <v>29</v>
      </c>
    </row>
    <row r="387" spans="39:46" x14ac:dyDescent="0.3">
      <c r="AM387">
        <v>192</v>
      </c>
      <c r="AN387">
        <f t="shared" si="43"/>
        <v>0.17492558358061325</v>
      </c>
      <c r="AO387">
        <v>170.17</v>
      </c>
      <c r="AP387">
        <v>0.191</v>
      </c>
      <c r="AQ387">
        <v>8.6204999999999998</v>
      </c>
      <c r="AR387">
        <v>0</v>
      </c>
      <c r="AS387">
        <v>500</v>
      </c>
      <c r="AT387" t="s">
        <v>29</v>
      </c>
    </row>
    <row r="388" spans="39:46" x14ac:dyDescent="0.3">
      <c r="AM388">
        <v>192.5</v>
      </c>
      <c r="AN388">
        <f t="shared" si="43"/>
        <v>0.17493691889218596</v>
      </c>
      <c r="AO388">
        <v>170.05</v>
      </c>
      <c r="AP388">
        <v>0.191</v>
      </c>
      <c r="AQ388">
        <v>8.6204999999999998</v>
      </c>
      <c r="AR388">
        <v>0</v>
      </c>
      <c r="AS388">
        <v>500</v>
      </c>
      <c r="AT388" t="s">
        <v>29</v>
      </c>
    </row>
    <row r="389" spans="39:46" x14ac:dyDescent="0.3">
      <c r="AM389">
        <v>193</v>
      </c>
      <c r="AN389">
        <f t="shared" ref="AN389:AN452" si="44">AP389-AP389*AO389/2022</f>
        <v>0.17494636498516319</v>
      </c>
      <c r="AO389">
        <v>169.95</v>
      </c>
      <c r="AP389">
        <v>0.191</v>
      </c>
      <c r="AQ389">
        <v>8.6205999999999996</v>
      </c>
      <c r="AR389">
        <v>0</v>
      </c>
      <c r="AS389">
        <v>500</v>
      </c>
      <c r="AT389" t="s">
        <v>29</v>
      </c>
    </row>
    <row r="390" spans="39:46" x14ac:dyDescent="0.3">
      <c r="AM390">
        <v>193.5</v>
      </c>
      <c r="AN390">
        <f t="shared" si="44"/>
        <v>0.17495581107814046</v>
      </c>
      <c r="AO390">
        <v>169.85</v>
      </c>
      <c r="AP390">
        <v>0.191</v>
      </c>
      <c r="AQ390">
        <v>8.6204999999999998</v>
      </c>
      <c r="AR390">
        <v>0</v>
      </c>
      <c r="AS390">
        <v>500</v>
      </c>
      <c r="AT390" t="s">
        <v>29</v>
      </c>
    </row>
    <row r="391" spans="39:46" x14ac:dyDescent="0.3">
      <c r="AM391">
        <v>194</v>
      </c>
      <c r="AN391">
        <f t="shared" si="44"/>
        <v>0.17496431256181999</v>
      </c>
      <c r="AO391">
        <v>169.76</v>
      </c>
      <c r="AP391">
        <v>0.191</v>
      </c>
      <c r="AQ391">
        <v>8.6205999999999996</v>
      </c>
      <c r="AR391">
        <v>0</v>
      </c>
      <c r="AS391">
        <v>500</v>
      </c>
      <c r="AT391" t="s">
        <v>29</v>
      </c>
    </row>
    <row r="392" spans="39:46" x14ac:dyDescent="0.3">
      <c r="AM392">
        <v>194.5</v>
      </c>
      <c r="AN392">
        <f t="shared" si="44"/>
        <v>0.17497092482690407</v>
      </c>
      <c r="AO392">
        <v>169.69</v>
      </c>
      <c r="AP392">
        <v>0.191</v>
      </c>
      <c r="AQ392">
        <v>8.6205999999999996</v>
      </c>
      <c r="AR392">
        <v>0</v>
      </c>
      <c r="AS392">
        <v>500</v>
      </c>
      <c r="AT392" t="s">
        <v>29</v>
      </c>
    </row>
    <row r="393" spans="39:46" x14ac:dyDescent="0.3">
      <c r="AM393">
        <v>195</v>
      </c>
      <c r="AN393">
        <f t="shared" si="44"/>
        <v>0.17497848170128585</v>
      </c>
      <c r="AO393">
        <v>169.61</v>
      </c>
      <c r="AP393">
        <v>0.191</v>
      </c>
      <c r="AQ393">
        <v>8.6205999999999996</v>
      </c>
      <c r="AR393">
        <v>0</v>
      </c>
      <c r="AS393">
        <v>500</v>
      </c>
      <c r="AT393" t="s">
        <v>29</v>
      </c>
    </row>
    <row r="394" spans="39:46" x14ac:dyDescent="0.3">
      <c r="AM394">
        <v>195.5</v>
      </c>
      <c r="AN394">
        <f t="shared" si="44"/>
        <v>0.17498414935707221</v>
      </c>
      <c r="AO394">
        <v>169.55</v>
      </c>
      <c r="AP394">
        <v>0.191</v>
      </c>
      <c r="AQ394">
        <v>8.6204999999999998</v>
      </c>
      <c r="AR394">
        <v>0</v>
      </c>
      <c r="AS394">
        <v>500</v>
      </c>
      <c r="AT394" t="s">
        <v>29</v>
      </c>
    </row>
    <row r="395" spans="39:46" x14ac:dyDescent="0.3">
      <c r="AM395">
        <v>196</v>
      </c>
      <c r="AN395">
        <f t="shared" si="44"/>
        <v>0.17498981701285857</v>
      </c>
      <c r="AO395">
        <v>169.49</v>
      </c>
      <c r="AP395">
        <v>0.191</v>
      </c>
      <c r="AQ395">
        <v>8.6205999999999996</v>
      </c>
      <c r="AR395">
        <v>0</v>
      </c>
      <c r="AS395">
        <v>500</v>
      </c>
      <c r="AT395" t="s">
        <v>29</v>
      </c>
    </row>
    <row r="396" spans="39:46" x14ac:dyDescent="0.3">
      <c r="AM396">
        <v>196.5</v>
      </c>
      <c r="AN396">
        <f t="shared" si="44"/>
        <v>0.17499642927794262</v>
      </c>
      <c r="AO396">
        <v>169.42</v>
      </c>
      <c r="AP396">
        <v>0.191</v>
      </c>
      <c r="AQ396">
        <v>8.6205999999999996</v>
      </c>
      <c r="AR396">
        <v>0</v>
      </c>
      <c r="AS396">
        <v>500</v>
      </c>
      <c r="AT396" t="s">
        <v>29</v>
      </c>
    </row>
    <row r="397" spans="39:46" x14ac:dyDescent="0.3">
      <c r="AM397">
        <v>197</v>
      </c>
      <c r="AN397">
        <f t="shared" si="44"/>
        <v>0.17500209693372898</v>
      </c>
      <c r="AO397">
        <v>169.36</v>
      </c>
      <c r="AP397">
        <v>0.191</v>
      </c>
      <c r="AQ397">
        <v>8.6206999999999994</v>
      </c>
      <c r="AR397">
        <v>0</v>
      </c>
      <c r="AS397">
        <v>500</v>
      </c>
      <c r="AT397" t="s">
        <v>29</v>
      </c>
    </row>
    <row r="398" spans="39:46" x14ac:dyDescent="0.3">
      <c r="AM398">
        <v>197.5</v>
      </c>
      <c r="AN398">
        <f t="shared" si="44"/>
        <v>0.17500776458951534</v>
      </c>
      <c r="AO398">
        <v>169.3</v>
      </c>
      <c r="AP398">
        <v>0.191</v>
      </c>
      <c r="AQ398">
        <v>8.6205999999999996</v>
      </c>
      <c r="AR398">
        <v>0</v>
      </c>
      <c r="AS398">
        <v>500</v>
      </c>
      <c r="AT398" t="s">
        <v>29</v>
      </c>
    </row>
    <row r="399" spans="39:46" x14ac:dyDescent="0.3">
      <c r="AM399">
        <v>198</v>
      </c>
      <c r="AN399">
        <f t="shared" si="44"/>
        <v>0.17501343224530169</v>
      </c>
      <c r="AO399">
        <v>169.24</v>
      </c>
      <c r="AP399">
        <v>0.191</v>
      </c>
      <c r="AQ399">
        <v>8.6205999999999996</v>
      </c>
      <c r="AR399">
        <v>0</v>
      </c>
      <c r="AS399">
        <v>500</v>
      </c>
      <c r="AT399" t="s">
        <v>29</v>
      </c>
    </row>
    <row r="400" spans="39:46" x14ac:dyDescent="0.3">
      <c r="AM400">
        <v>198.5</v>
      </c>
      <c r="AN400">
        <f t="shared" si="44"/>
        <v>0.17501815529179032</v>
      </c>
      <c r="AO400">
        <v>169.19</v>
      </c>
      <c r="AP400">
        <v>0.191</v>
      </c>
      <c r="AQ400">
        <v>8.6204999999999998</v>
      </c>
      <c r="AR400">
        <v>0</v>
      </c>
      <c r="AS400">
        <v>500</v>
      </c>
      <c r="AT400" t="s">
        <v>29</v>
      </c>
    </row>
    <row r="401" spans="39:46" x14ac:dyDescent="0.3">
      <c r="AM401">
        <v>199</v>
      </c>
      <c r="AN401">
        <f t="shared" si="44"/>
        <v>0.17502382294757665</v>
      </c>
      <c r="AO401">
        <v>169.13</v>
      </c>
      <c r="AP401">
        <v>0.191</v>
      </c>
      <c r="AQ401">
        <v>8.6205999999999996</v>
      </c>
      <c r="AR401">
        <v>0</v>
      </c>
      <c r="AS401">
        <v>500</v>
      </c>
      <c r="AT401" t="s">
        <v>29</v>
      </c>
    </row>
    <row r="402" spans="39:46" x14ac:dyDescent="0.3">
      <c r="AM402">
        <v>199.5</v>
      </c>
      <c r="AN402">
        <f t="shared" si="44"/>
        <v>0.17502854599406528</v>
      </c>
      <c r="AO402">
        <v>169.08</v>
      </c>
      <c r="AP402">
        <v>0.191</v>
      </c>
      <c r="AQ402">
        <v>8.6204999999999998</v>
      </c>
      <c r="AR402">
        <v>0</v>
      </c>
      <c r="AS402">
        <v>500</v>
      </c>
      <c r="AT402" t="s">
        <v>29</v>
      </c>
    </row>
    <row r="403" spans="39:46" x14ac:dyDescent="0.3">
      <c r="AM403">
        <v>200</v>
      </c>
      <c r="AN403">
        <f t="shared" si="44"/>
        <v>0.17503326904055391</v>
      </c>
      <c r="AO403">
        <v>169.03</v>
      </c>
      <c r="AP403">
        <v>0.191</v>
      </c>
      <c r="AQ403">
        <v>8.6205999999999996</v>
      </c>
      <c r="AR403">
        <v>0</v>
      </c>
      <c r="AS403">
        <v>500</v>
      </c>
      <c r="AT403" t="s">
        <v>29</v>
      </c>
    </row>
    <row r="404" spans="39:46" x14ac:dyDescent="0.3">
      <c r="AM404">
        <v>200.5</v>
      </c>
      <c r="AN404">
        <f t="shared" si="44"/>
        <v>0.17503704747774482</v>
      </c>
      <c r="AO404">
        <v>168.99</v>
      </c>
      <c r="AP404">
        <v>0.191</v>
      </c>
      <c r="AQ404">
        <v>8.6204999999999998</v>
      </c>
      <c r="AR404">
        <v>0</v>
      </c>
      <c r="AS404">
        <v>500</v>
      </c>
      <c r="AT404" t="s">
        <v>29</v>
      </c>
    </row>
    <row r="405" spans="39:46" x14ac:dyDescent="0.3">
      <c r="AM405">
        <v>201</v>
      </c>
      <c r="AN405">
        <f t="shared" si="44"/>
        <v>0.17504177052423345</v>
      </c>
      <c r="AO405">
        <v>168.94</v>
      </c>
      <c r="AP405">
        <v>0.191</v>
      </c>
      <c r="AQ405">
        <v>8.6205999999999996</v>
      </c>
      <c r="AR405">
        <v>0</v>
      </c>
      <c r="AS405">
        <v>500</v>
      </c>
      <c r="AT405" t="s">
        <v>29</v>
      </c>
    </row>
    <row r="406" spans="39:46" x14ac:dyDescent="0.3">
      <c r="AM406">
        <v>201.5</v>
      </c>
      <c r="AN406">
        <f t="shared" si="44"/>
        <v>0.17504649357072205</v>
      </c>
      <c r="AO406">
        <v>168.89</v>
      </c>
      <c r="AP406">
        <v>0.191</v>
      </c>
      <c r="AQ406">
        <v>8.6204999999999998</v>
      </c>
      <c r="AR406">
        <v>0</v>
      </c>
      <c r="AS406">
        <v>500</v>
      </c>
      <c r="AT406" t="s">
        <v>29</v>
      </c>
    </row>
    <row r="407" spans="39:46" x14ac:dyDescent="0.3">
      <c r="AM407">
        <v>202</v>
      </c>
      <c r="AN407">
        <f t="shared" si="44"/>
        <v>0.17505027200791295</v>
      </c>
      <c r="AO407">
        <v>168.85</v>
      </c>
      <c r="AP407">
        <v>0.191</v>
      </c>
      <c r="AQ407">
        <v>8.6205999999999996</v>
      </c>
      <c r="AR407">
        <v>0</v>
      </c>
      <c r="AS407">
        <v>500</v>
      </c>
      <c r="AT407" t="s">
        <v>29</v>
      </c>
    </row>
    <row r="408" spans="39:46" x14ac:dyDescent="0.3">
      <c r="AM408">
        <v>202.5</v>
      </c>
      <c r="AN408">
        <f t="shared" si="44"/>
        <v>0.17505405044510386</v>
      </c>
      <c r="AO408">
        <v>168.81</v>
      </c>
      <c r="AP408">
        <v>0.191</v>
      </c>
      <c r="AQ408">
        <v>8.6204999999999998</v>
      </c>
      <c r="AR408">
        <v>0</v>
      </c>
      <c r="AS408">
        <v>500</v>
      </c>
      <c r="AT408" t="s">
        <v>29</v>
      </c>
    </row>
    <row r="409" spans="39:46" x14ac:dyDescent="0.3">
      <c r="AM409">
        <v>203</v>
      </c>
      <c r="AN409">
        <f t="shared" si="44"/>
        <v>0.17505782888229476</v>
      </c>
      <c r="AO409">
        <v>168.77</v>
      </c>
      <c r="AP409">
        <v>0.191</v>
      </c>
      <c r="AQ409">
        <v>8.6205999999999996</v>
      </c>
      <c r="AR409">
        <v>0</v>
      </c>
      <c r="AS409">
        <v>500</v>
      </c>
      <c r="AT409" t="s">
        <v>29</v>
      </c>
    </row>
    <row r="410" spans="39:46" x14ac:dyDescent="0.3">
      <c r="AM410">
        <v>203.5</v>
      </c>
      <c r="AN410">
        <f t="shared" si="44"/>
        <v>0.17506160731948567</v>
      </c>
      <c r="AO410">
        <v>168.73</v>
      </c>
      <c r="AP410">
        <v>0.191</v>
      </c>
      <c r="AQ410">
        <v>8.6205999999999996</v>
      </c>
      <c r="AR410">
        <v>0</v>
      </c>
      <c r="AS410">
        <v>500</v>
      </c>
      <c r="AT410" t="s">
        <v>29</v>
      </c>
    </row>
    <row r="411" spans="39:46" x14ac:dyDescent="0.3">
      <c r="AM411">
        <v>204</v>
      </c>
      <c r="AN411">
        <f t="shared" si="44"/>
        <v>0.17506538575667657</v>
      </c>
      <c r="AO411">
        <v>168.69</v>
      </c>
      <c r="AP411">
        <v>0.191</v>
      </c>
      <c r="AQ411">
        <v>8.6205999999999996</v>
      </c>
      <c r="AR411">
        <v>0</v>
      </c>
      <c r="AS411">
        <v>500</v>
      </c>
      <c r="AT411" t="s">
        <v>29</v>
      </c>
    </row>
    <row r="412" spans="39:46" x14ac:dyDescent="0.3">
      <c r="AM412">
        <v>204.5</v>
      </c>
      <c r="AN412">
        <f t="shared" si="44"/>
        <v>0.17507010880316518</v>
      </c>
      <c r="AO412">
        <v>168.64</v>
      </c>
      <c r="AP412">
        <v>0.191</v>
      </c>
      <c r="AQ412">
        <v>8.6205999999999996</v>
      </c>
      <c r="AR412">
        <v>0</v>
      </c>
      <c r="AS412">
        <v>500</v>
      </c>
      <c r="AT412" t="s">
        <v>29</v>
      </c>
    </row>
    <row r="413" spans="39:46" x14ac:dyDescent="0.3">
      <c r="AM413">
        <v>205</v>
      </c>
      <c r="AN413">
        <f t="shared" si="44"/>
        <v>0.17507294263105835</v>
      </c>
      <c r="AO413">
        <v>168.61</v>
      </c>
      <c r="AP413">
        <v>0.191</v>
      </c>
      <c r="AQ413">
        <v>8.6205999999999996</v>
      </c>
      <c r="AR413">
        <v>0</v>
      </c>
      <c r="AS413">
        <v>500</v>
      </c>
      <c r="AT413" t="s">
        <v>29</v>
      </c>
    </row>
    <row r="414" spans="39:46" x14ac:dyDescent="0.3">
      <c r="AM414">
        <v>205.5</v>
      </c>
      <c r="AN414">
        <f t="shared" si="44"/>
        <v>0.17507672106824926</v>
      </c>
      <c r="AO414">
        <v>168.57</v>
      </c>
      <c r="AP414">
        <v>0.191</v>
      </c>
      <c r="AQ414">
        <v>8.6205999999999996</v>
      </c>
      <c r="AR414">
        <v>0</v>
      </c>
      <c r="AS414">
        <v>500</v>
      </c>
      <c r="AT414" t="s">
        <v>29</v>
      </c>
    </row>
    <row r="415" spans="39:46" x14ac:dyDescent="0.3">
      <c r="AM415">
        <v>206</v>
      </c>
      <c r="AN415">
        <f t="shared" si="44"/>
        <v>0.17508144411473789</v>
      </c>
      <c r="AO415">
        <v>168.52</v>
      </c>
      <c r="AP415">
        <v>0.191</v>
      </c>
      <c r="AQ415">
        <v>8.6205999999999996</v>
      </c>
      <c r="AR415">
        <v>0</v>
      </c>
      <c r="AS415">
        <v>500</v>
      </c>
      <c r="AT415" t="s">
        <v>29</v>
      </c>
    </row>
    <row r="416" spans="39:46" x14ac:dyDescent="0.3">
      <c r="AM416">
        <v>206.5</v>
      </c>
      <c r="AN416">
        <f t="shared" si="44"/>
        <v>0.17508522255192879</v>
      </c>
      <c r="AO416">
        <v>168.48</v>
      </c>
      <c r="AP416">
        <v>0.191</v>
      </c>
      <c r="AQ416">
        <v>8.6205999999999996</v>
      </c>
      <c r="AR416">
        <v>0</v>
      </c>
      <c r="AS416">
        <v>500</v>
      </c>
      <c r="AT416" t="s">
        <v>29</v>
      </c>
    </row>
    <row r="417" spans="39:46" x14ac:dyDescent="0.3">
      <c r="AM417">
        <v>207</v>
      </c>
      <c r="AN417">
        <f t="shared" si="44"/>
        <v>0.17508900098911967</v>
      </c>
      <c r="AO417">
        <v>168.44</v>
      </c>
      <c r="AP417">
        <v>0.191</v>
      </c>
      <c r="AQ417">
        <v>8.6205999999999996</v>
      </c>
      <c r="AR417">
        <v>0</v>
      </c>
      <c r="AS417">
        <v>500</v>
      </c>
      <c r="AT417" t="s">
        <v>29</v>
      </c>
    </row>
    <row r="418" spans="39:46" x14ac:dyDescent="0.3">
      <c r="AM418">
        <v>207.5</v>
      </c>
      <c r="AN418">
        <f t="shared" si="44"/>
        <v>0.17509277942631057</v>
      </c>
      <c r="AO418">
        <v>168.4</v>
      </c>
      <c r="AP418">
        <v>0.191</v>
      </c>
      <c r="AQ418">
        <v>8.6205999999999996</v>
      </c>
      <c r="AR418">
        <v>0</v>
      </c>
      <c r="AS418">
        <v>500</v>
      </c>
      <c r="AT418" t="s">
        <v>29</v>
      </c>
    </row>
    <row r="419" spans="39:46" x14ac:dyDescent="0.3">
      <c r="AM419">
        <v>208</v>
      </c>
      <c r="AN419">
        <f t="shared" si="44"/>
        <v>0.17509561325420375</v>
      </c>
      <c r="AO419">
        <v>168.37</v>
      </c>
      <c r="AP419">
        <v>0.191</v>
      </c>
      <c r="AQ419">
        <v>8.6206999999999994</v>
      </c>
      <c r="AR419">
        <v>0</v>
      </c>
      <c r="AS419">
        <v>500</v>
      </c>
      <c r="AT419" t="s">
        <v>29</v>
      </c>
    </row>
    <row r="420" spans="39:46" x14ac:dyDescent="0.3">
      <c r="AM420">
        <v>208.5</v>
      </c>
      <c r="AN420">
        <f t="shared" si="44"/>
        <v>0.17509844708209693</v>
      </c>
      <c r="AO420">
        <v>168.34</v>
      </c>
      <c r="AP420">
        <v>0.191</v>
      </c>
      <c r="AQ420">
        <v>8.6206999999999994</v>
      </c>
      <c r="AR420">
        <v>0</v>
      </c>
      <c r="AS420">
        <v>500</v>
      </c>
      <c r="AT420" t="s">
        <v>29</v>
      </c>
    </row>
    <row r="421" spans="39:46" x14ac:dyDescent="0.3">
      <c r="AM421">
        <v>209</v>
      </c>
      <c r="AN421">
        <f t="shared" si="44"/>
        <v>0.17510222551928784</v>
      </c>
      <c r="AO421">
        <v>168.3</v>
      </c>
      <c r="AP421">
        <v>0.191</v>
      </c>
      <c r="AQ421">
        <v>8.6205999999999996</v>
      </c>
      <c r="AR421">
        <v>0</v>
      </c>
      <c r="AS421">
        <v>500</v>
      </c>
      <c r="AT421" t="s">
        <v>29</v>
      </c>
    </row>
    <row r="422" spans="39:46" x14ac:dyDescent="0.3">
      <c r="AM422">
        <v>209.5</v>
      </c>
      <c r="AN422">
        <f t="shared" si="44"/>
        <v>0.17510505934718101</v>
      </c>
      <c r="AO422">
        <v>168.27</v>
      </c>
      <c r="AP422">
        <v>0.191</v>
      </c>
      <c r="AQ422">
        <v>8.6206999999999994</v>
      </c>
      <c r="AR422">
        <v>0</v>
      </c>
      <c r="AS422">
        <v>500</v>
      </c>
      <c r="AT422" t="s">
        <v>29</v>
      </c>
    </row>
    <row r="423" spans="39:46" x14ac:dyDescent="0.3">
      <c r="AM423">
        <v>210</v>
      </c>
      <c r="AN423">
        <f t="shared" si="44"/>
        <v>0.17510789317507419</v>
      </c>
      <c r="AO423">
        <v>168.24</v>
      </c>
      <c r="AP423">
        <v>0.191</v>
      </c>
      <c r="AQ423">
        <v>8.6206999999999994</v>
      </c>
      <c r="AR423">
        <v>0</v>
      </c>
      <c r="AS423">
        <v>500</v>
      </c>
      <c r="AT423" t="s">
        <v>29</v>
      </c>
    </row>
    <row r="424" spans="39:46" x14ac:dyDescent="0.3">
      <c r="AM424">
        <v>210.5</v>
      </c>
      <c r="AN424">
        <f t="shared" si="44"/>
        <v>0.1751116716122651</v>
      </c>
      <c r="AO424">
        <v>168.2</v>
      </c>
      <c r="AP424">
        <v>0.191</v>
      </c>
      <c r="AQ424">
        <v>8.6207999999999991</v>
      </c>
      <c r="AR424">
        <v>0</v>
      </c>
      <c r="AS424">
        <v>500</v>
      </c>
      <c r="AT424" t="s">
        <v>29</v>
      </c>
    </row>
    <row r="425" spans="39:46" x14ac:dyDescent="0.3">
      <c r="AM425">
        <v>211</v>
      </c>
      <c r="AN425">
        <f t="shared" si="44"/>
        <v>0.175115450049456</v>
      </c>
      <c r="AO425">
        <v>168.16</v>
      </c>
      <c r="AP425">
        <v>0.191</v>
      </c>
      <c r="AQ425">
        <v>8.6206999999999994</v>
      </c>
      <c r="AR425">
        <v>0</v>
      </c>
      <c r="AS425">
        <v>500</v>
      </c>
      <c r="AT425" t="s">
        <v>29</v>
      </c>
    </row>
    <row r="426" spans="39:46" x14ac:dyDescent="0.3">
      <c r="AM426">
        <v>211.5</v>
      </c>
      <c r="AN426">
        <f t="shared" si="44"/>
        <v>0.17511733926805145</v>
      </c>
      <c r="AO426">
        <v>168.14</v>
      </c>
      <c r="AP426">
        <v>0.191</v>
      </c>
      <c r="AQ426">
        <v>8.6206999999999994</v>
      </c>
      <c r="AR426">
        <v>0</v>
      </c>
      <c r="AS426">
        <v>500</v>
      </c>
      <c r="AT426" t="s">
        <v>29</v>
      </c>
    </row>
    <row r="427" spans="39:46" x14ac:dyDescent="0.3">
      <c r="AM427">
        <v>212</v>
      </c>
      <c r="AN427">
        <f t="shared" si="44"/>
        <v>0.17512111770524233</v>
      </c>
      <c r="AO427">
        <v>168.1</v>
      </c>
      <c r="AP427">
        <v>0.191</v>
      </c>
      <c r="AQ427">
        <v>8.6205999999999996</v>
      </c>
      <c r="AR427">
        <v>0</v>
      </c>
      <c r="AS427">
        <v>500</v>
      </c>
      <c r="AT427" t="s">
        <v>29</v>
      </c>
    </row>
    <row r="428" spans="39:46" x14ac:dyDescent="0.3">
      <c r="AM428">
        <v>212.5</v>
      </c>
      <c r="AN428">
        <f t="shared" si="44"/>
        <v>0.17512395153313551</v>
      </c>
      <c r="AO428">
        <v>168.07</v>
      </c>
      <c r="AP428">
        <v>0.191</v>
      </c>
      <c r="AQ428">
        <v>8.6206999999999994</v>
      </c>
      <c r="AR428">
        <v>0</v>
      </c>
      <c r="AS428">
        <v>500</v>
      </c>
      <c r="AT428" t="s">
        <v>29</v>
      </c>
    </row>
    <row r="429" spans="39:46" x14ac:dyDescent="0.3">
      <c r="AM429">
        <v>213</v>
      </c>
      <c r="AN429">
        <f t="shared" si="44"/>
        <v>0.17512678536102869</v>
      </c>
      <c r="AO429">
        <v>168.04</v>
      </c>
      <c r="AP429">
        <v>0.191</v>
      </c>
      <c r="AQ429">
        <v>8.6206999999999994</v>
      </c>
      <c r="AR429">
        <v>0</v>
      </c>
      <c r="AS429">
        <v>500</v>
      </c>
      <c r="AT429" t="s">
        <v>29</v>
      </c>
    </row>
    <row r="430" spans="39:46" x14ac:dyDescent="0.3">
      <c r="AM430">
        <v>213.5</v>
      </c>
      <c r="AN430">
        <f t="shared" si="44"/>
        <v>0.17512961918892186</v>
      </c>
      <c r="AO430">
        <v>168.01</v>
      </c>
      <c r="AP430">
        <v>0.191</v>
      </c>
      <c r="AQ430">
        <v>8.6206999999999994</v>
      </c>
      <c r="AR430">
        <v>0</v>
      </c>
      <c r="AS430">
        <v>500</v>
      </c>
      <c r="AT430" t="s">
        <v>29</v>
      </c>
    </row>
    <row r="431" spans="39:46" x14ac:dyDescent="0.3">
      <c r="AM431">
        <v>214</v>
      </c>
      <c r="AN431">
        <f t="shared" si="44"/>
        <v>0.17513245301681504</v>
      </c>
      <c r="AO431">
        <v>167.98</v>
      </c>
      <c r="AP431">
        <v>0.191</v>
      </c>
      <c r="AQ431">
        <v>8.6205999999999996</v>
      </c>
      <c r="AR431">
        <v>0</v>
      </c>
      <c r="AS431">
        <v>500</v>
      </c>
      <c r="AT431" t="s">
        <v>29</v>
      </c>
    </row>
    <row r="432" spans="39:46" x14ac:dyDescent="0.3">
      <c r="AM432">
        <v>214.5</v>
      </c>
      <c r="AN432">
        <f t="shared" si="44"/>
        <v>0.17513528684470822</v>
      </c>
      <c r="AO432">
        <v>167.95</v>
      </c>
      <c r="AP432">
        <v>0.191</v>
      </c>
      <c r="AQ432">
        <v>8.6206999999999994</v>
      </c>
      <c r="AR432">
        <v>0</v>
      </c>
      <c r="AS432">
        <v>500</v>
      </c>
      <c r="AT432" t="s">
        <v>29</v>
      </c>
    </row>
    <row r="433" spans="39:46" x14ac:dyDescent="0.3">
      <c r="AM433">
        <v>215</v>
      </c>
      <c r="AN433">
        <f t="shared" si="44"/>
        <v>0.1751381206726014</v>
      </c>
      <c r="AO433">
        <v>167.92</v>
      </c>
      <c r="AP433">
        <v>0.191</v>
      </c>
      <c r="AQ433">
        <v>8.6206999999999994</v>
      </c>
      <c r="AR433">
        <v>0</v>
      </c>
      <c r="AS433">
        <v>500</v>
      </c>
      <c r="AT433" t="s">
        <v>29</v>
      </c>
    </row>
    <row r="434" spans="39:46" x14ac:dyDescent="0.3">
      <c r="AM434">
        <v>215.5</v>
      </c>
      <c r="AN434">
        <f t="shared" si="44"/>
        <v>0.17514095450049455</v>
      </c>
      <c r="AO434">
        <v>167.89</v>
      </c>
      <c r="AP434">
        <v>0.191</v>
      </c>
      <c r="AQ434">
        <v>8.6206999999999994</v>
      </c>
      <c r="AR434">
        <v>0</v>
      </c>
      <c r="AS434">
        <v>500</v>
      </c>
      <c r="AT434" t="s">
        <v>29</v>
      </c>
    </row>
    <row r="435" spans="39:46" x14ac:dyDescent="0.3">
      <c r="AM435">
        <v>216</v>
      </c>
      <c r="AN435">
        <f t="shared" si="44"/>
        <v>0.17514378832838773</v>
      </c>
      <c r="AO435">
        <v>167.86</v>
      </c>
      <c r="AP435">
        <v>0.191</v>
      </c>
      <c r="AQ435">
        <v>8.6205999999999996</v>
      </c>
      <c r="AR435">
        <v>0</v>
      </c>
      <c r="AS435">
        <v>500</v>
      </c>
      <c r="AT435" t="s">
        <v>29</v>
      </c>
    </row>
    <row r="436" spans="39:46" x14ac:dyDescent="0.3">
      <c r="AM436">
        <v>216.5</v>
      </c>
      <c r="AN436">
        <f t="shared" si="44"/>
        <v>0.17514662215628091</v>
      </c>
      <c r="AO436">
        <v>167.83</v>
      </c>
      <c r="AP436">
        <v>0.191</v>
      </c>
      <c r="AQ436">
        <v>8.6206999999999994</v>
      </c>
      <c r="AR436">
        <v>0</v>
      </c>
      <c r="AS436">
        <v>500</v>
      </c>
      <c r="AT436" t="s">
        <v>29</v>
      </c>
    </row>
    <row r="437" spans="39:46" x14ac:dyDescent="0.3">
      <c r="AM437">
        <v>217</v>
      </c>
      <c r="AN437">
        <f t="shared" si="44"/>
        <v>0.17514945598417409</v>
      </c>
      <c r="AO437">
        <v>167.8</v>
      </c>
      <c r="AP437">
        <v>0.191</v>
      </c>
      <c r="AQ437">
        <v>8.6206999999999994</v>
      </c>
      <c r="AR437">
        <v>0</v>
      </c>
      <c r="AS437">
        <v>500</v>
      </c>
      <c r="AT437" t="s">
        <v>29</v>
      </c>
    </row>
    <row r="438" spans="39:46" x14ac:dyDescent="0.3">
      <c r="AM438">
        <v>217.5</v>
      </c>
      <c r="AN438">
        <f t="shared" si="44"/>
        <v>0.17515228981206726</v>
      </c>
      <c r="AO438">
        <v>167.77</v>
      </c>
      <c r="AP438">
        <v>0.191</v>
      </c>
      <c r="AQ438">
        <v>8.6206999999999994</v>
      </c>
      <c r="AR438">
        <v>0</v>
      </c>
      <c r="AS438">
        <v>500</v>
      </c>
      <c r="AT438" t="s">
        <v>29</v>
      </c>
    </row>
    <row r="439" spans="39:46" x14ac:dyDescent="0.3">
      <c r="AM439">
        <v>218</v>
      </c>
      <c r="AN439">
        <f t="shared" si="44"/>
        <v>0.17515512363996044</v>
      </c>
      <c r="AO439">
        <v>167.74</v>
      </c>
      <c r="AP439">
        <v>0.191</v>
      </c>
      <c r="AQ439">
        <v>8.6205999999999996</v>
      </c>
      <c r="AR439">
        <v>0</v>
      </c>
      <c r="AS439">
        <v>500</v>
      </c>
      <c r="AT439" t="s">
        <v>29</v>
      </c>
    </row>
    <row r="440" spans="39:46" x14ac:dyDescent="0.3">
      <c r="AM440">
        <v>218.5</v>
      </c>
      <c r="AN440">
        <f t="shared" si="44"/>
        <v>0.17515795746785362</v>
      </c>
      <c r="AO440">
        <v>167.71</v>
      </c>
      <c r="AP440">
        <v>0.191</v>
      </c>
      <c r="AQ440">
        <v>8.6206999999999994</v>
      </c>
      <c r="AR440">
        <v>0</v>
      </c>
      <c r="AS440">
        <v>500</v>
      </c>
      <c r="AT440" t="s">
        <v>29</v>
      </c>
    </row>
    <row r="441" spans="39:46" x14ac:dyDescent="0.3">
      <c r="AM441">
        <v>219</v>
      </c>
      <c r="AN441">
        <f t="shared" si="44"/>
        <v>0.17515984668644907</v>
      </c>
      <c r="AO441">
        <v>167.69</v>
      </c>
      <c r="AP441">
        <v>0.191</v>
      </c>
      <c r="AQ441">
        <v>8.6205999999999996</v>
      </c>
      <c r="AR441">
        <v>0</v>
      </c>
      <c r="AS441">
        <v>500</v>
      </c>
      <c r="AT441" t="s">
        <v>29</v>
      </c>
    </row>
    <row r="442" spans="39:46" x14ac:dyDescent="0.3">
      <c r="AM442">
        <v>219.5</v>
      </c>
      <c r="AN442">
        <f t="shared" si="44"/>
        <v>0.17516268051434225</v>
      </c>
      <c r="AO442">
        <v>167.66</v>
      </c>
      <c r="AP442">
        <v>0.191</v>
      </c>
      <c r="AQ442">
        <v>8.6206999999999994</v>
      </c>
      <c r="AR442">
        <v>0</v>
      </c>
      <c r="AS442">
        <v>500</v>
      </c>
      <c r="AT442" t="s">
        <v>29</v>
      </c>
    </row>
    <row r="443" spans="39:46" x14ac:dyDescent="0.3">
      <c r="AM443">
        <v>220</v>
      </c>
      <c r="AN443">
        <f t="shared" si="44"/>
        <v>0.1751655143422354</v>
      </c>
      <c r="AO443">
        <v>167.63</v>
      </c>
      <c r="AP443">
        <v>0.191</v>
      </c>
      <c r="AQ443">
        <v>8.6205999999999996</v>
      </c>
      <c r="AR443">
        <v>0</v>
      </c>
      <c r="AS443">
        <v>500</v>
      </c>
      <c r="AT443" t="s">
        <v>29</v>
      </c>
    </row>
    <row r="444" spans="39:46" x14ac:dyDescent="0.3">
      <c r="AM444">
        <v>220.5</v>
      </c>
      <c r="AN444">
        <f t="shared" si="44"/>
        <v>0.17516740356083085</v>
      </c>
      <c r="AO444">
        <v>167.61</v>
      </c>
      <c r="AP444">
        <v>0.191</v>
      </c>
      <c r="AQ444">
        <v>8.6206999999999994</v>
      </c>
      <c r="AR444">
        <v>0</v>
      </c>
      <c r="AS444">
        <v>500</v>
      </c>
      <c r="AT444" t="s">
        <v>29</v>
      </c>
    </row>
    <row r="445" spans="39:46" x14ac:dyDescent="0.3">
      <c r="AM445">
        <v>221</v>
      </c>
      <c r="AN445">
        <f t="shared" si="44"/>
        <v>0.17517023738872403</v>
      </c>
      <c r="AO445">
        <v>167.58</v>
      </c>
      <c r="AP445">
        <v>0.191</v>
      </c>
      <c r="AQ445">
        <v>8.6205999999999996</v>
      </c>
      <c r="AR445">
        <v>0</v>
      </c>
      <c r="AS445">
        <v>500</v>
      </c>
      <c r="AT445" t="s">
        <v>29</v>
      </c>
    </row>
    <row r="446" spans="39:46" x14ac:dyDescent="0.3">
      <c r="AM446">
        <v>221.5</v>
      </c>
      <c r="AN446">
        <f t="shared" si="44"/>
        <v>0.17517307121661721</v>
      </c>
      <c r="AO446">
        <v>167.55</v>
      </c>
      <c r="AP446">
        <v>0.191</v>
      </c>
      <c r="AQ446">
        <v>8.6206999999999994</v>
      </c>
      <c r="AR446">
        <v>0</v>
      </c>
      <c r="AS446">
        <v>500</v>
      </c>
      <c r="AT446" t="s">
        <v>29</v>
      </c>
    </row>
    <row r="447" spans="39:46" x14ac:dyDescent="0.3">
      <c r="AM447">
        <v>222</v>
      </c>
      <c r="AN447">
        <f t="shared" si="44"/>
        <v>0.17517496043521266</v>
      </c>
      <c r="AO447">
        <v>167.53</v>
      </c>
      <c r="AP447">
        <v>0.191</v>
      </c>
      <c r="AQ447">
        <v>8.6205999999999996</v>
      </c>
      <c r="AR447">
        <v>0</v>
      </c>
      <c r="AS447">
        <v>500</v>
      </c>
      <c r="AT447" t="s">
        <v>29</v>
      </c>
    </row>
    <row r="448" spans="39:46" x14ac:dyDescent="0.3">
      <c r="AM448">
        <v>222.5</v>
      </c>
      <c r="AN448">
        <f t="shared" si="44"/>
        <v>0.17517779426310584</v>
      </c>
      <c r="AO448">
        <v>167.5</v>
      </c>
      <c r="AP448">
        <v>0.191</v>
      </c>
      <c r="AQ448">
        <v>8.6207999999999991</v>
      </c>
      <c r="AR448">
        <v>0</v>
      </c>
      <c r="AS448">
        <v>500</v>
      </c>
      <c r="AT448" t="s">
        <v>29</v>
      </c>
    </row>
    <row r="449" spans="39:46" x14ac:dyDescent="0.3">
      <c r="AM449">
        <v>223</v>
      </c>
      <c r="AN449">
        <f t="shared" si="44"/>
        <v>0.17518062809099902</v>
      </c>
      <c r="AO449">
        <v>167.47</v>
      </c>
      <c r="AP449">
        <v>0.191</v>
      </c>
      <c r="AQ449">
        <v>8.6205999999999996</v>
      </c>
      <c r="AR449">
        <v>0</v>
      </c>
      <c r="AS449">
        <v>500</v>
      </c>
      <c r="AT449" t="s">
        <v>29</v>
      </c>
    </row>
    <row r="450" spans="39:46" x14ac:dyDescent="0.3">
      <c r="AM450">
        <v>223.5</v>
      </c>
      <c r="AN450">
        <f t="shared" si="44"/>
        <v>0.17518251730959447</v>
      </c>
      <c r="AO450">
        <v>167.45</v>
      </c>
      <c r="AP450">
        <v>0.191</v>
      </c>
      <c r="AQ450">
        <v>8.6206999999999994</v>
      </c>
      <c r="AR450">
        <v>0</v>
      </c>
      <c r="AS450">
        <v>500</v>
      </c>
      <c r="AT450" t="s">
        <v>29</v>
      </c>
    </row>
    <row r="451" spans="39:46" x14ac:dyDescent="0.3">
      <c r="AM451">
        <v>224</v>
      </c>
      <c r="AN451">
        <f t="shared" si="44"/>
        <v>0.17518535113748765</v>
      </c>
      <c r="AO451">
        <v>167.42</v>
      </c>
      <c r="AP451">
        <v>0.191</v>
      </c>
      <c r="AQ451">
        <v>8.6205999999999996</v>
      </c>
      <c r="AR451">
        <v>0</v>
      </c>
      <c r="AS451">
        <v>500</v>
      </c>
      <c r="AT451" t="s">
        <v>29</v>
      </c>
    </row>
    <row r="452" spans="39:46" x14ac:dyDescent="0.3">
      <c r="AM452">
        <v>224.5</v>
      </c>
      <c r="AN452">
        <f t="shared" si="44"/>
        <v>0.17518724035608307</v>
      </c>
      <c r="AO452">
        <v>167.4</v>
      </c>
      <c r="AP452">
        <v>0.191</v>
      </c>
      <c r="AQ452">
        <v>8.6207999999999991</v>
      </c>
      <c r="AR452">
        <v>0</v>
      </c>
      <c r="AS452">
        <v>500</v>
      </c>
      <c r="AT452" t="s">
        <v>29</v>
      </c>
    </row>
    <row r="453" spans="39:46" x14ac:dyDescent="0.3">
      <c r="AM453">
        <v>225</v>
      </c>
      <c r="AN453">
        <f t="shared" ref="AN453:AN516" si="45">AP453-AP453*AO453/2022</f>
        <v>0.17518912957467853</v>
      </c>
      <c r="AO453">
        <v>167.38</v>
      </c>
      <c r="AP453">
        <v>0.191</v>
      </c>
      <c r="AQ453">
        <v>8.6207999999999991</v>
      </c>
      <c r="AR453">
        <v>0</v>
      </c>
      <c r="AS453">
        <v>500</v>
      </c>
      <c r="AT453" t="s">
        <v>29</v>
      </c>
    </row>
    <row r="454" spans="39:46" x14ac:dyDescent="0.3">
      <c r="AM454">
        <v>225.5</v>
      </c>
      <c r="AN454">
        <f t="shared" si="45"/>
        <v>0.1751919634025717</v>
      </c>
      <c r="AO454">
        <v>167.35</v>
      </c>
      <c r="AP454">
        <v>0.191</v>
      </c>
      <c r="AQ454">
        <v>8.6206999999999994</v>
      </c>
      <c r="AR454">
        <v>0</v>
      </c>
      <c r="AS454">
        <v>500</v>
      </c>
      <c r="AT454" t="s">
        <v>29</v>
      </c>
    </row>
    <row r="455" spans="39:46" x14ac:dyDescent="0.3">
      <c r="AM455">
        <v>226</v>
      </c>
      <c r="AN455">
        <f t="shared" si="45"/>
        <v>0.17519479723046488</v>
      </c>
      <c r="AO455">
        <v>167.32</v>
      </c>
      <c r="AP455">
        <v>0.191</v>
      </c>
      <c r="AQ455">
        <v>8.6206999999999994</v>
      </c>
      <c r="AR455">
        <v>0</v>
      </c>
      <c r="AS455">
        <v>500</v>
      </c>
      <c r="AT455" t="s">
        <v>29</v>
      </c>
    </row>
    <row r="456" spans="39:46" x14ac:dyDescent="0.3">
      <c r="AM456">
        <v>226.5</v>
      </c>
      <c r="AN456">
        <f t="shared" si="45"/>
        <v>0.17519668644906033</v>
      </c>
      <c r="AO456">
        <v>167.3</v>
      </c>
      <c r="AP456">
        <v>0.191</v>
      </c>
      <c r="AQ456">
        <v>8.6206999999999994</v>
      </c>
      <c r="AR456">
        <v>0</v>
      </c>
      <c r="AS456">
        <v>500</v>
      </c>
      <c r="AT456" t="s">
        <v>29</v>
      </c>
    </row>
    <row r="457" spans="39:46" x14ac:dyDescent="0.3">
      <c r="AM457">
        <v>227</v>
      </c>
      <c r="AN457">
        <f t="shared" si="45"/>
        <v>0.17519952027695351</v>
      </c>
      <c r="AO457">
        <v>167.27</v>
      </c>
      <c r="AP457">
        <v>0.191</v>
      </c>
      <c r="AQ457">
        <v>8.6206999999999994</v>
      </c>
      <c r="AR457">
        <v>0</v>
      </c>
      <c r="AS457">
        <v>500</v>
      </c>
      <c r="AT457" t="s">
        <v>29</v>
      </c>
    </row>
    <row r="458" spans="39:46" x14ac:dyDescent="0.3">
      <c r="AM458">
        <v>227.5</v>
      </c>
      <c r="AN458">
        <f t="shared" si="45"/>
        <v>0.17520140949554897</v>
      </c>
      <c r="AO458">
        <v>167.25</v>
      </c>
      <c r="AP458">
        <v>0.191</v>
      </c>
      <c r="AQ458">
        <v>8.6206999999999994</v>
      </c>
      <c r="AR458">
        <v>0</v>
      </c>
      <c r="AS458">
        <v>500</v>
      </c>
      <c r="AT458" t="s">
        <v>29</v>
      </c>
    </row>
    <row r="459" spans="39:46" x14ac:dyDescent="0.3">
      <c r="AM459">
        <v>228</v>
      </c>
      <c r="AN459">
        <f t="shared" si="45"/>
        <v>0.17520424332344214</v>
      </c>
      <c r="AO459">
        <v>167.22</v>
      </c>
      <c r="AP459">
        <v>0.191</v>
      </c>
      <c r="AQ459">
        <v>8.6207999999999991</v>
      </c>
      <c r="AR459">
        <v>0</v>
      </c>
      <c r="AS459">
        <v>500</v>
      </c>
      <c r="AT459" t="s">
        <v>29</v>
      </c>
    </row>
    <row r="460" spans="39:46" x14ac:dyDescent="0.3">
      <c r="AM460">
        <v>228.5</v>
      </c>
      <c r="AN460">
        <f t="shared" si="45"/>
        <v>0.17520518793273987</v>
      </c>
      <c r="AO460">
        <v>167.21</v>
      </c>
      <c r="AP460">
        <v>0.191</v>
      </c>
      <c r="AQ460">
        <v>8.6206999999999994</v>
      </c>
      <c r="AR460">
        <v>0</v>
      </c>
      <c r="AS460">
        <v>500</v>
      </c>
      <c r="AT460" t="s">
        <v>29</v>
      </c>
    </row>
    <row r="461" spans="39:46" x14ac:dyDescent="0.3">
      <c r="AM461">
        <v>229</v>
      </c>
      <c r="AN461">
        <f t="shared" si="45"/>
        <v>0.17520802176063305</v>
      </c>
      <c r="AO461">
        <v>167.18</v>
      </c>
      <c r="AP461">
        <v>0.191</v>
      </c>
      <c r="AQ461">
        <v>8.6207999999999991</v>
      </c>
      <c r="AR461">
        <v>0</v>
      </c>
      <c r="AS461">
        <v>500</v>
      </c>
      <c r="AT461" t="s">
        <v>29</v>
      </c>
    </row>
    <row r="462" spans="39:46" x14ac:dyDescent="0.3">
      <c r="AM462">
        <v>229.5</v>
      </c>
      <c r="AN462">
        <f t="shared" si="45"/>
        <v>0.17521085558852623</v>
      </c>
      <c r="AO462">
        <v>167.15</v>
      </c>
      <c r="AP462">
        <v>0.191</v>
      </c>
      <c r="AQ462">
        <v>8.6205999999999996</v>
      </c>
      <c r="AR462">
        <v>0</v>
      </c>
      <c r="AS462">
        <v>500</v>
      </c>
      <c r="AT462" t="s">
        <v>29</v>
      </c>
    </row>
    <row r="463" spans="39:46" x14ac:dyDescent="0.3">
      <c r="AM463">
        <v>230</v>
      </c>
      <c r="AN463">
        <f t="shared" si="45"/>
        <v>0.17521274480712168</v>
      </c>
      <c r="AO463">
        <v>167.13</v>
      </c>
      <c r="AP463">
        <v>0.191</v>
      </c>
      <c r="AQ463">
        <v>8.6207999999999991</v>
      </c>
      <c r="AR463">
        <v>0</v>
      </c>
      <c r="AS463">
        <v>500</v>
      </c>
      <c r="AT463" t="s">
        <v>29</v>
      </c>
    </row>
    <row r="464" spans="39:46" x14ac:dyDescent="0.3">
      <c r="AM464">
        <v>230.5</v>
      </c>
      <c r="AN464">
        <f t="shared" si="45"/>
        <v>0.1752146340257171</v>
      </c>
      <c r="AO464">
        <v>167.11</v>
      </c>
      <c r="AP464">
        <v>0.191</v>
      </c>
      <c r="AQ464">
        <v>8.6206999999999994</v>
      </c>
      <c r="AR464">
        <v>0</v>
      </c>
      <c r="AS464">
        <v>500</v>
      </c>
      <c r="AT464" t="s">
        <v>29</v>
      </c>
    </row>
    <row r="465" spans="39:46" x14ac:dyDescent="0.3">
      <c r="AM465">
        <v>231</v>
      </c>
      <c r="AN465">
        <f t="shared" si="45"/>
        <v>0.17521652324431256</v>
      </c>
      <c r="AO465">
        <v>167.09</v>
      </c>
      <c r="AP465">
        <v>0.191</v>
      </c>
      <c r="AQ465">
        <v>8.6207999999999991</v>
      </c>
      <c r="AR465">
        <v>0</v>
      </c>
      <c r="AS465">
        <v>500</v>
      </c>
      <c r="AT465" t="s">
        <v>29</v>
      </c>
    </row>
    <row r="466" spans="39:46" x14ac:dyDescent="0.3">
      <c r="AM466">
        <v>231.5</v>
      </c>
      <c r="AN466">
        <f t="shared" si="45"/>
        <v>0.17521935707220573</v>
      </c>
      <c r="AO466">
        <v>167.06</v>
      </c>
      <c r="AP466">
        <v>0.191</v>
      </c>
      <c r="AQ466">
        <v>8.6206999999999994</v>
      </c>
      <c r="AR466">
        <v>0</v>
      </c>
      <c r="AS466">
        <v>500</v>
      </c>
      <c r="AT466" t="s">
        <v>29</v>
      </c>
    </row>
    <row r="467" spans="39:46" x14ac:dyDescent="0.3">
      <c r="AM467">
        <v>232</v>
      </c>
      <c r="AN467">
        <f t="shared" si="45"/>
        <v>0.17522124629080119</v>
      </c>
      <c r="AO467">
        <v>167.04</v>
      </c>
      <c r="AP467">
        <v>0.191</v>
      </c>
      <c r="AQ467">
        <v>8.6206999999999994</v>
      </c>
      <c r="AR467">
        <v>0</v>
      </c>
      <c r="AS467">
        <v>500</v>
      </c>
      <c r="AT467" t="s">
        <v>29</v>
      </c>
    </row>
    <row r="468" spans="39:46" x14ac:dyDescent="0.3">
      <c r="AM468">
        <v>232.5</v>
      </c>
      <c r="AN468">
        <f t="shared" si="45"/>
        <v>0.17522408011869436</v>
      </c>
      <c r="AO468">
        <v>167.01</v>
      </c>
      <c r="AP468">
        <v>0.191</v>
      </c>
      <c r="AQ468">
        <v>8.6206999999999994</v>
      </c>
      <c r="AR468">
        <v>0</v>
      </c>
      <c r="AS468">
        <v>500</v>
      </c>
      <c r="AT468" t="s">
        <v>29</v>
      </c>
    </row>
    <row r="469" spans="39:46" x14ac:dyDescent="0.3">
      <c r="AM469">
        <v>233</v>
      </c>
      <c r="AN469">
        <f t="shared" si="45"/>
        <v>0.17522691394658754</v>
      </c>
      <c r="AO469">
        <v>166.98</v>
      </c>
      <c r="AP469">
        <v>0.191</v>
      </c>
      <c r="AQ469">
        <v>8.6205999999999996</v>
      </c>
      <c r="AR469">
        <v>0</v>
      </c>
      <c r="AS469">
        <v>500</v>
      </c>
      <c r="AT469" t="s">
        <v>29</v>
      </c>
    </row>
    <row r="470" spans="39:46" x14ac:dyDescent="0.3">
      <c r="AM470">
        <v>233.5</v>
      </c>
      <c r="AN470">
        <f t="shared" si="45"/>
        <v>0.17522785855588527</v>
      </c>
      <c r="AO470">
        <v>166.97</v>
      </c>
      <c r="AP470">
        <v>0.191</v>
      </c>
      <c r="AQ470">
        <v>8.6207999999999991</v>
      </c>
      <c r="AR470">
        <v>0</v>
      </c>
      <c r="AS470">
        <v>500</v>
      </c>
      <c r="AT470" t="s">
        <v>29</v>
      </c>
    </row>
    <row r="471" spans="39:46" x14ac:dyDescent="0.3">
      <c r="AM471">
        <v>234</v>
      </c>
      <c r="AN471">
        <f t="shared" si="45"/>
        <v>0.17523069238377845</v>
      </c>
      <c r="AO471">
        <v>166.94</v>
      </c>
      <c r="AP471">
        <v>0.191</v>
      </c>
      <c r="AQ471">
        <v>8.6206999999999994</v>
      </c>
      <c r="AR471">
        <v>0</v>
      </c>
      <c r="AS471">
        <v>500</v>
      </c>
      <c r="AT471" t="s">
        <v>29</v>
      </c>
    </row>
    <row r="472" spans="39:46" x14ac:dyDescent="0.3">
      <c r="AM472">
        <v>234.5</v>
      </c>
      <c r="AN472">
        <f t="shared" si="45"/>
        <v>0.1752325816023739</v>
      </c>
      <c r="AO472">
        <v>166.92</v>
      </c>
      <c r="AP472">
        <v>0.191</v>
      </c>
      <c r="AQ472">
        <v>8.6206999999999994</v>
      </c>
      <c r="AR472">
        <v>0</v>
      </c>
      <c r="AS472">
        <v>500</v>
      </c>
      <c r="AT472" t="s">
        <v>29</v>
      </c>
    </row>
    <row r="473" spans="39:46" x14ac:dyDescent="0.3">
      <c r="AM473">
        <v>235</v>
      </c>
      <c r="AN473">
        <f t="shared" si="45"/>
        <v>0.17523447082096935</v>
      </c>
      <c r="AO473">
        <v>166.9</v>
      </c>
      <c r="AP473">
        <v>0.191</v>
      </c>
      <c r="AQ473">
        <v>8.6206999999999994</v>
      </c>
      <c r="AR473">
        <v>0</v>
      </c>
      <c r="AS473">
        <v>500</v>
      </c>
      <c r="AT473" t="s">
        <v>29</v>
      </c>
    </row>
    <row r="474" spans="39:46" x14ac:dyDescent="0.3">
      <c r="AM474">
        <v>235.5</v>
      </c>
      <c r="AN474">
        <f t="shared" si="45"/>
        <v>0.17523636003956478</v>
      </c>
      <c r="AO474">
        <v>166.88</v>
      </c>
      <c r="AP474">
        <v>0.191</v>
      </c>
      <c r="AQ474">
        <v>8.6207999999999991</v>
      </c>
      <c r="AR474">
        <v>0</v>
      </c>
      <c r="AS474">
        <v>500</v>
      </c>
      <c r="AT474" t="s">
        <v>29</v>
      </c>
    </row>
    <row r="475" spans="39:46" x14ac:dyDescent="0.3">
      <c r="AM475">
        <v>236</v>
      </c>
      <c r="AN475">
        <f t="shared" si="45"/>
        <v>0.17523824925816023</v>
      </c>
      <c r="AO475">
        <v>166.86</v>
      </c>
      <c r="AP475">
        <v>0.191</v>
      </c>
      <c r="AQ475">
        <v>8.6206999999999994</v>
      </c>
      <c r="AR475">
        <v>0</v>
      </c>
      <c r="AS475">
        <v>500</v>
      </c>
      <c r="AT475" t="s">
        <v>29</v>
      </c>
    </row>
    <row r="476" spans="39:46" x14ac:dyDescent="0.3">
      <c r="AM476">
        <v>236.5</v>
      </c>
      <c r="AN476">
        <f t="shared" si="45"/>
        <v>0.17524013847675568</v>
      </c>
      <c r="AO476">
        <v>166.84</v>
      </c>
      <c r="AP476">
        <v>0.191</v>
      </c>
      <c r="AQ476">
        <v>8.6207999999999991</v>
      </c>
      <c r="AR476">
        <v>0</v>
      </c>
      <c r="AS476">
        <v>500</v>
      </c>
      <c r="AT476" t="s">
        <v>29</v>
      </c>
    </row>
    <row r="477" spans="39:46" x14ac:dyDescent="0.3">
      <c r="AM477">
        <v>237</v>
      </c>
      <c r="AN477">
        <f t="shared" si="45"/>
        <v>0.17524297230464886</v>
      </c>
      <c r="AO477">
        <v>166.81</v>
      </c>
      <c r="AP477">
        <v>0.191</v>
      </c>
      <c r="AQ477">
        <v>8.6206999999999994</v>
      </c>
      <c r="AR477">
        <v>0</v>
      </c>
      <c r="AS477">
        <v>500</v>
      </c>
      <c r="AT477" t="s">
        <v>29</v>
      </c>
    </row>
    <row r="478" spans="39:46" x14ac:dyDescent="0.3">
      <c r="AM478">
        <v>237.5</v>
      </c>
      <c r="AN478">
        <f t="shared" si="45"/>
        <v>0.17524486152324431</v>
      </c>
      <c r="AO478">
        <v>166.79</v>
      </c>
      <c r="AP478">
        <v>0.191</v>
      </c>
      <c r="AQ478">
        <v>8.6207999999999991</v>
      </c>
      <c r="AR478">
        <v>0</v>
      </c>
      <c r="AS478">
        <v>500</v>
      </c>
      <c r="AT478" t="s">
        <v>29</v>
      </c>
    </row>
    <row r="479" spans="39:46" x14ac:dyDescent="0.3">
      <c r="AM479">
        <v>238</v>
      </c>
      <c r="AN479">
        <f t="shared" si="45"/>
        <v>0.17524675074183976</v>
      </c>
      <c r="AO479">
        <v>166.77</v>
      </c>
      <c r="AP479">
        <v>0.191</v>
      </c>
      <c r="AQ479">
        <v>8.6206999999999994</v>
      </c>
      <c r="AR479">
        <v>0</v>
      </c>
      <c r="AS479">
        <v>500</v>
      </c>
      <c r="AT479" t="s">
        <v>29</v>
      </c>
    </row>
    <row r="480" spans="39:46" x14ac:dyDescent="0.3">
      <c r="AM480">
        <v>238.5</v>
      </c>
      <c r="AN480">
        <f t="shared" si="45"/>
        <v>0.17524958456973294</v>
      </c>
      <c r="AO480">
        <v>166.74</v>
      </c>
      <c r="AP480">
        <v>0.191</v>
      </c>
      <c r="AQ480">
        <v>8.6207999999999991</v>
      </c>
      <c r="AR480">
        <v>0</v>
      </c>
      <c r="AS480">
        <v>500</v>
      </c>
      <c r="AT480" t="s">
        <v>29</v>
      </c>
    </row>
    <row r="481" spans="39:46" x14ac:dyDescent="0.3">
      <c r="AM481">
        <v>239</v>
      </c>
      <c r="AN481">
        <f t="shared" si="45"/>
        <v>0.17525241839762612</v>
      </c>
      <c r="AO481">
        <v>166.71</v>
      </c>
      <c r="AP481">
        <v>0.191</v>
      </c>
      <c r="AQ481">
        <v>8.6206999999999994</v>
      </c>
      <c r="AR481">
        <v>0</v>
      </c>
      <c r="AS481">
        <v>500</v>
      </c>
      <c r="AT481" t="s">
        <v>29</v>
      </c>
    </row>
    <row r="482" spans="39:46" x14ac:dyDescent="0.3">
      <c r="AM482">
        <v>239.5</v>
      </c>
      <c r="AN482">
        <f t="shared" si="45"/>
        <v>0.17525430761622157</v>
      </c>
      <c r="AO482">
        <v>166.69</v>
      </c>
      <c r="AP482">
        <v>0.191</v>
      </c>
      <c r="AQ482">
        <v>8.6207999999999991</v>
      </c>
      <c r="AR482">
        <v>0</v>
      </c>
      <c r="AS482">
        <v>500</v>
      </c>
      <c r="AT482" t="s">
        <v>29</v>
      </c>
    </row>
    <row r="483" spans="39:46" x14ac:dyDescent="0.3">
      <c r="AM483">
        <v>240</v>
      </c>
      <c r="AN483">
        <f t="shared" si="45"/>
        <v>0.17525619683481702</v>
      </c>
      <c r="AO483">
        <v>166.67</v>
      </c>
      <c r="AP483">
        <v>0.191</v>
      </c>
      <c r="AQ483">
        <v>8.6206999999999994</v>
      </c>
      <c r="AR483">
        <v>0</v>
      </c>
      <c r="AS483">
        <v>500</v>
      </c>
      <c r="AT483" t="s">
        <v>29</v>
      </c>
    </row>
    <row r="484" spans="39:46" x14ac:dyDescent="0.3">
      <c r="AM484">
        <v>240.5</v>
      </c>
      <c r="AN484">
        <f t="shared" si="45"/>
        <v>0.17525808605341248</v>
      </c>
      <c r="AO484">
        <v>166.65</v>
      </c>
      <c r="AP484">
        <v>0.191</v>
      </c>
      <c r="AQ484">
        <v>8.6207999999999991</v>
      </c>
      <c r="AR484">
        <v>0</v>
      </c>
      <c r="AS484">
        <v>500</v>
      </c>
      <c r="AT484" t="s">
        <v>29</v>
      </c>
    </row>
    <row r="485" spans="39:46" x14ac:dyDescent="0.3">
      <c r="AM485">
        <v>241</v>
      </c>
      <c r="AN485">
        <f t="shared" si="45"/>
        <v>0.17525997527200793</v>
      </c>
      <c r="AO485">
        <v>166.63</v>
      </c>
      <c r="AP485">
        <v>0.191</v>
      </c>
      <c r="AQ485">
        <v>8.6207999999999991</v>
      </c>
      <c r="AR485">
        <v>0</v>
      </c>
      <c r="AS485">
        <v>500</v>
      </c>
      <c r="AT485" t="s">
        <v>29</v>
      </c>
    </row>
    <row r="486" spans="39:46" x14ac:dyDescent="0.3">
      <c r="AM486">
        <v>241.5</v>
      </c>
      <c r="AN486">
        <f t="shared" si="45"/>
        <v>0.17526186449060335</v>
      </c>
      <c r="AO486">
        <v>166.61</v>
      </c>
      <c r="AP486">
        <v>0.191</v>
      </c>
      <c r="AQ486">
        <v>8.6207999999999991</v>
      </c>
      <c r="AR486">
        <v>0</v>
      </c>
      <c r="AS486">
        <v>500</v>
      </c>
      <c r="AT486" t="s">
        <v>29</v>
      </c>
    </row>
    <row r="487" spans="39:46" x14ac:dyDescent="0.3">
      <c r="AM487">
        <v>242</v>
      </c>
      <c r="AN487">
        <f t="shared" si="45"/>
        <v>0.17526375370919881</v>
      </c>
      <c r="AO487">
        <v>166.59</v>
      </c>
      <c r="AP487">
        <v>0.191</v>
      </c>
      <c r="AQ487">
        <v>8.6207999999999991</v>
      </c>
      <c r="AR487">
        <v>0</v>
      </c>
      <c r="AS487">
        <v>500</v>
      </c>
      <c r="AT487" t="s">
        <v>29</v>
      </c>
    </row>
    <row r="488" spans="39:46" x14ac:dyDescent="0.3">
      <c r="AM488">
        <v>242.5</v>
      </c>
      <c r="AN488">
        <f t="shared" si="45"/>
        <v>0.17526564292779426</v>
      </c>
      <c r="AO488">
        <v>166.57</v>
      </c>
      <c r="AP488">
        <v>0.191</v>
      </c>
      <c r="AQ488">
        <v>8.6207999999999991</v>
      </c>
      <c r="AR488">
        <v>0</v>
      </c>
      <c r="AS488">
        <v>500</v>
      </c>
      <c r="AT488" t="s">
        <v>29</v>
      </c>
    </row>
    <row r="489" spans="39:46" x14ac:dyDescent="0.3">
      <c r="AM489">
        <v>243</v>
      </c>
      <c r="AN489">
        <f t="shared" si="45"/>
        <v>0.17526847675568744</v>
      </c>
      <c r="AO489">
        <v>166.54</v>
      </c>
      <c r="AP489">
        <v>0.191</v>
      </c>
      <c r="AQ489">
        <v>8.6207999999999991</v>
      </c>
      <c r="AR489">
        <v>0</v>
      </c>
      <c r="AS489">
        <v>500</v>
      </c>
      <c r="AT489" t="s">
        <v>29</v>
      </c>
    </row>
    <row r="490" spans="39:46" x14ac:dyDescent="0.3">
      <c r="AM490">
        <v>243.5</v>
      </c>
      <c r="AN490">
        <f t="shared" si="45"/>
        <v>0.17526942136498516</v>
      </c>
      <c r="AO490">
        <v>166.53</v>
      </c>
      <c r="AP490">
        <v>0.191</v>
      </c>
      <c r="AQ490">
        <v>8.6207999999999991</v>
      </c>
      <c r="AR490">
        <v>0</v>
      </c>
      <c r="AS490">
        <v>500</v>
      </c>
      <c r="AT490" t="s">
        <v>29</v>
      </c>
    </row>
    <row r="491" spans="39:46" x14ac:dyDescent="0.3">
      <c r="AM491">
        <v>244</v>
      </c>
      <c r="AN491">
        <f t="shared" si="45"/>
        <v>0.17527131058358061</v>
      </c>
      <c r="AO491">
        <v>166.51</v>
      </c>
      <c r="AP491">
        <v>0.191</v>
      </c>
      <c r="AQ491">
        <v>8.6207999999999991</v>
      </c>
      <c r="AR491">
        <v>0</v>
      </c>
      <c r="AS491">
        <v>500</v>
      </c>
      <c r="AT491" t="s">
        <v>29</v>
      </c>
    </row>
    <row r="492" spans="39:46" x14ac:dyDescent="0.3">
      <c r="AM492">
        <v>244.5</v>
      </c>
      <c r="AN492">
        <f t="shared" si="45"/>
        <v>0.17527414441147379</v>
      </c>
      <c r="AO492">
        <v>166.48</v>
      </c>
      <c r="AP492">
        <v>0.191</v>
      </c>
      <c r="AQ492">
        <v>8.6206999999999994</v>
      </c>
      <c r="AR492">
        <v>0</v>
      </c>
      <c r="AS492">
        <v>500</v>
      </c>
      <c r="AT492" t="s">
        <v>29</v>
      </c>
    </row>
    <row r="493" spans="39:46" x14ac:dyDescent="0.3">
      <c r="AM493">
        <v>245</v>
      </c>
      <c r="AN493">
        <f t="shared" si="45"/>
        <v>0.17527603363006924</v>
      </c>
      <c r="AO493">
        <v>166.46</v>
      </c>
      <c r="AP493">
        <v>0.191</v>
      </c>
      <c r="AQ493">
        <v>8.6207999999999991</v>
      </c>
      <c r="AR493">
        <v>0</v>
      </c>
      <c r="AS493">
        <v>500</v>
      </c>
      <c r="AT493" t="s">
        <v>29</v>
      </c>
    </row>
    <row r="494" spans="39:46" x14ac:dyDescent="0.3">
      <c r="AM494">
        <v>245.5</v>
      </c>
      <c r="AN494">
        <f t="shared" si="45"/>
        <v>0.1752779228486647</v>
      </c>
      <c r="AO494">
        <v>166.44</v>
      </c>
      <c r="AP494">
        <v>0.191</v>
      </c>
      <c r="AQ494">
        <v>8.6206999999999994</v>
      </c>
      <c r="AR494">
        <v>0</v>
      </c>
      <c r="AS494">
        <v>500</v>
      </c>
      <c r="AT494" t="s">
        <v>29</v>
      </c>
    </row>
    <row r="495" spans="39:46" x14ac:dyDescent="0.3">
      <c r="AM495">
        <v>246</v>
      </c>
      <c r="AN495">
        <f t="shared" si="45"/>
        <v>0.17527981206726015</v>
      </c>
      <c r="AO495">
        <v>166.42</v>
      </c>
      <c r="AP495">
        <v>0.191</v>
      </c>
      <c r="AQ495">
        <v>8.6206999999999994</v>
      </c>
      <c r="AR495">
        <v>0</v>
      </c>
      <c r="AS495">
        <v>500</v>
      </c>
      <c r="AT495" t="s">
        <v>29</v>
      </c>
    </row>
    <row r="496" spans="39:46" x14ac:dyDescent="0.3">
      <c r="AM496">
        <v>246.5</v>
      </c>
      <c r="AN496">
        <f t="shared" si="45"/>
        <v>0.1752817012858556</v>
      </c>
      <c r="AO496">
        <v>166.4</v>
      </c>
      <c r="AP496">
        <v>0.191</v>
      </c>
      <c r="AQ496">
        <v>8.6207999999999991</v>
      </c>
      <c r="AR496">
        <v>0</v>
      </c>
      <c r="AS496">
        <v>500</v>
      </c>
      <c r="AT496" t="s">
        <v>29</v>
      </c>
    </row>
    <row r="497" spans="39:46" x14ac:dyDescent="0.3">
      <c r="AM497">
        <v>247</v>
      </c>
      <c r="AN497">
        <f t="shared" si="45"/>
        <v>0.17528453511374875</v>
      </c>
      <c r="AO497">
        <v>166.37</v>
      </c>
      <c r="AP497">
        <v>0.191</v>
      </c>
      <c r="AQ497">
        <v>8.6205999999999996</v>
      </c>
      <c r="AR497">
        <v>0</v>
      </c>
      <c r="AS497">
        <v>500</v>
      </c>
      <c r="AT497" t="s">
        <v>29</v>
      </c>
    </row>
    <row r="498" spans="39:46" x14ac:dyDescent="0.3">
      <c r="AM498">
        <v>247.5</v>
      </c>
      <c r="AN498">
        <f t="shared" si="45"/>
        <v>0.17528547972304648</v>
      </c>
      <c r="AO498">
        <v>166.36</v>
      </c>
      <c r="AP498">
        <v>0.191</v>
      </c>
      <c r="AQ498">
        <v>8.6207999999999991</v>
      </c>
      <c r="AR498">
        <v>0</v>
      </c>
      <c r="AS498">
        <v>500</v>
      </c>
      <c r="AT498" t="s">
        <v>29</v>
      </c>
    </row>
    <row r="499" spans="39:46" x14ac:dyDescent="0.3">
      <c r="AM499">
        <v>248</v>
      </c>
      <c r="AN499">
        <f t="shared" si="45"/>
        <v>0.17528831355093966</v>
      </c>
      <c r="AO499">
        <v>166.33</v>
      </c>
      <c r="AP499">
        <v>0.191</v>
      </c>
      <c r="AQ499">
        <v>8.6206999999999994</v>
      </c>
      <c r="AR499">
        <v>0</v>
      </c>
      <c r="AS499">
        <v>500</v>
      </c>
      <c r="AT499" t="s">
        <v>29</v>
      </c>
    </row>
    <row r="500" spans="39:46" x14ac:dyDescent="0.3">
      <c r="AM500">
        <v>248.5</v>
      </c>
      <c r="AN500">
        <f t="shared" si="45"/>
        <v>0.17528925816023738</v>
      </c>
      <c r="AO500">
        <v>166.32</v>
      </c>
      <c r="AP500">
        <v>0.191</v>
      </c>
      <c r="AQ500">
        <v>8.6206999999999994</v>
      </c>
      <c r="AR500">
        <v>0</v>
      </c>
      <c r="AS500">
        <v>500</v>
      </c>
      <c r="AT500" t="s">
        <v>29</v>
      </c>
    </row>
    <row r="501" spans="39:46" x14ac:dyDescent="0.3">
      <c r="AM501">
        <v>249</v>
      </c>
      <c r="AN501">
        <f t="shared" si="45"/>
        <v>0.17529114737883283</v>
      </c>
      <c r="AO501">
        <v>166.3</v>
      </c>
      <c r="AP501">
        <v>0.191</v>
      </c>
      <c r="AQ501">
        <v>8.6206999999999994</v>
      </c>
      <c r="AR501">
        <v>0</v>
      </c>
      <c r="AS501">
        <v>500</v>
      </c>
      <c r="AT501" t="s">
        <v>29</v>
      </c>
    </row>
    <row r="502" spans="39:46" x14ac:dyDescent="0.3">
      <c r="AM502">
        <v>249.5</v>
      </c>
      <c r="AN502">
        <f t="shared" si="45"/>
        <v>0.17529209198813056</v>
      </c>
      <c r="AO502">
        <v>166.29</v>
      </c>
      <c r="AP502">
        <v>0.191</v>
      </c>
      <c r="AQ502">
        <v>8.6205999999999996</v>
      </c>
      <c r="AR502">
        <v>0</v>
      </c>
      <c r="AS502">
        <v>500</v>
      </c>
      <c r="AT502" t="s">
        <v>29</v>
      </c>
    </row>
    <row r="503" spans="39:46" x14ac:dyDescent="0.3">
      <c r="AM503">
        <v>250</v>
      </c>
      <c r="AN503">
        <f t="shared" si="45"/>
        <v>0.17529492581602374</v>
      </c>
      <c r="AO503">
        <v>166.26</v>
      </c>
      <c r="AP503">
        <v>0.191</v>
      </c>
      <c r="AQ503">
        <v>8.6207999999999991</v>
      </c>
      <c r="AR503">
        <v>0</v>
      </c>
      <c r="AS503">
        <v>500</v>
      </c>
      <c r="AT503" t="s">
        <v>29</v>
      </c>
    </row>
    <row r="504" spans="39:46" x14ac:dyDescent="0.3">
      <c r="AM504">
        <v>250.5</v>
      </c>
      <c r="AN504">
        <f t="shared" si="45"/>
        <v>0.17529587042532147</v>
      </c>
      <c r="AO504">
        <v>166.25</v>
      </c>
      <c r="AP504">
        <v>0.191</v>
      </c>
      <c r="AQ504">
        <v>8.6206999999999994</v>
      </c>
      <c r="AR504">
        <v>0</v>
      </c>
      <c r="AS504">
        <v>500</v>
      </c>
      <c r="AT504" t="s">
        <v>29</v>
      </c>
    </row>
    <row r="505" spans="39:46" x14ac:dyDescent="0.3">
      <c r="AM505">
        <v>251</v>
      </c>
      <c r="AN505">
        <f t="shared" si="45"/>
        <v>0.17529775964391692</v>
      </c>
      <c r="AO505">
        <v>166.23</v>
      </c>
      <c r="AP505">
        <v>0.191</v>
      </c>
      <c r="AQ505">
        <v>8.6206999999999994</v>
      </c>
      <c r="AR505">
        <v>0</v>
      </c>
      <c r="AS505">
        <v>500</v>
      </c>
      <c r="AT505" t="s">
        <v>29</v>
      </c>
    </row>
    <row r="506" spans="39:46" x14ac:dyDescent="0.3">
      <c r="AM506">
        <v>251.5</v>
      </c>
      <c r="AN506">
        <f t="shared" si="45"/>
        <v>0.17529964886251237</v>
      </c>
      <c r="AO506">
        <v>166.21</v>
      </c>
      <c r="AP506">
        <v>0.191</v>
      </c>
      <c r="AQ506">
        <v>8.6206999999999994</v>
      </c>
      <c r="AR506">
        <v>0</v>
      </c>
      <c r="AS506">
        <v>500</v>
      </c>
      <c r="AT506" t="s">
        <v>29</v>
      </c>
    </row>
    <row r="507" spans="39:46" x14ac:dyDescent="0.3">
      <c r="AM507">
        <v>252</v>
      </c>
      <c r="AN507">
        <f t="shared" si="45"/>
        <v>0.17530153808110782</v>
      </c>
      <c r="AO507">
        <v>166.19</v>
      </c>
      <c r="AP507">
        <v>0.191</v>
      </c>
      <c r="AQ507">
        <v>8.6206999999999994</v>
      </c>
      <c r="AR507">
        <v>0</v>
      </c>
      <c r="AS507">
        <v>500</v>
      </c>
      <c r="AT507" t="s">
        <v>29</v>
      </c>
    </row>
    <row r="508" spans="39:46" x14ac:dyDescent="0.3">
      <c r="AM508">
        <v>252.5</v>
      </c>
      <c r="AN508">
        <f t="shared" si="45"/>
        <v>0.17530248269040555</v>
      </c>
      <c r="AO508">
        <v>166.18</v>
      </c>
      <c r="AP508">
        <v>0.191</v>
      </c>
      <c r="AQ508">
        <v>8.6207999999999991</v>
      </c>
      <c r="AR508">
        <v>0</v>
      </c>
      <c r="AS508">
        <v>500</v>
      </c>
      <c r="AT508" t="s">
        <v>29</v>
      </c>
    </row>
    <row r="509" spans="39:46" x14ac:dyDescent="0.3">
      <c r="AM509">
        <v>253</v>
      </c>
      <c r="AN509">
        <f t="shared" si="45"/>
        <v>0.175304371909001</v>
      </c>
      <c r="AO509">
        <v>166.16</v>
      </c>
      <c r="AP509">
        <v>0.191</v>
      </c>
      <c r="AQ509">
        <v>8.6206999999999994</v>
      </c>
      <c r="AR509">
        <v>0</v>
      </c>
      <c r="AS509">
        <v>500</v>
      </c>
      <c r="AT509" t="s">
        <v>29</v>
      </c>
    </row>
    <row r="510" spans="39:46" x14ac:dyDescent="0.3">
      <c r="AM510">
        <v>253.5</v>
      </c>
      <c r="AN510">
        <f t="shared" si="45"/>
        <v>0.17530531651829873</v>
      </c>
      <c r="AO510">
        <v>166.15</v>
      </c>
      <c r="AP510">
        <v>0.191</v>
      </c>
      <c r="AQ510">
        <v>8.6207999999999991</v>
      </c>
      <c r="AR510">
        <v>0</v>
      </c>
      <c r="AS510">
        <v>500</v>
      </c>
      <c r="AT510" t="s">
        <v>29</v>
      </c>
    </row>
    <row r="511" spans="39:46" x14ac:dyDescent="0.3">
      <c r="AM511">
        <v>254</v>
      </c>
      <c r="AN511">
        <f t="shared" si="45"/>
        <v>0.17530720573689418</v>
      </c>
      <c r="AO511">
        <v>166.13</v>
      </c>
      <c r="AP511">
        <v>0.191</v>
      </c>
      <c r="AQ511">
        <v>8.6206999999999994</v>
      </c>
      <c r="AR511">
        <v>0</v>
      </c>
      <c r="AS511">
        <v>500</v>
      </c>
      <c r="AT511" t="s">
        <v>29</v>
      </c>
    </row>
    <row r="512" spans="39:46" x14ac:dyDescent="0.3">
      <c r="AM512">
        <v>254.5</v>
      </c>
      <c r="AN512">
        <f t="shared" si="45"/>
        <v>0.17530909495548963</v>
      </c>
      <c r="AO512">
        <v>166.11</v>
      </c>
      <c r="AP512">
        <v>0.191</v>
      </c>
      <c r="AQ512">
        <v>8.6207999999999991</v>
      </c>
      <c r="AR512">
        <v>0</v>
      </c>
      <c r="AS512">
        <v>500</v>
      </c>
      <c r="AT512" t="s">
        <v>29</v>
      </c>
    </row>
    <row r="513" spans="39:46" x14ac:dyDescent="0.3">
      <c r="AM513">
        <v>255</v>
      </c>
      <c r="AN513">
        <f t="shared" si="45"/>
        <v>0.17531098417408505</v>
      </c>
      <c r="AO513">
        <v>166.09</v>
      </c>
      <c r="AP513">
        <v>0.191</v>
      </c>
      <c r="AQ513">
        <v>8.6206999999999994</v>
      </c>
      <c r="AR513">
        <v>0</v>
      </c>
      <c r="AS513">
        <v>500</v>
      </c>
      <c r="AT513" t="s">
        <v>29</v>
      </c>
    </row>
    <row r="514" spans="39:46" x14ac:dyDescent="0.3">
      <c r="AM514">
        <v>255.5</v>
      </c>
      <c r="AN514">
        <f t="shared" si="45"/>
        <v>0.17531192878338278</v>
      </c>
      <c r="AO514">
        <v>166.08</v>
      </c>
      <c r="AP514">
        <v>0.191</v>
      </c>
      <c r="AQ514">
        <v>8.6207999999999991</v>
      </c>
      <c r="AR514">
        <v>2</v>
      </c>
      <c r="AS514">
        <v>500</v>
      </c>
      <c r="AT514" t="s">
        <v>29</v>
      </c>
    </row>
    <row r="515" spans="39:46" x14ac:dyDescent="0.3">
      <c r="AM515">
        <v>256</v>
      </c>
      <c r="AN515">
        <f t="shared" si="45"/>
        <v>0.1743940652818991</v>
      </c>
      <c r="AO515">
        <v>166.08</v>
      </c>
      <c r="AP515">
        <v>0.19</v>
      </c>
      <c r="AQ515">
        <v>8.6209000000000007</v>
      </c>
      <c r="AR515">
        <v>0</v>
      </c>
      <c r="AS515">
        <v>500</v>
      </c>
      <c r="AT515" t="s">
        <v>29</v>
      </c>
    </row>
    <row r="516" spans="39:46" x14ac:dyDescent="0.3">
      <c r="AM516">
        <v>256.5</v>
      </c>
      <c r="AN516">
        <f t="shared" si="45"/>
        <v>0.17531287339268051</v>
      </c>
      <c r="AO516">
        <v>166.07</v>
      </c>
      <c r="AP516">
        <v>0.191</v>
      </c>
      <c r="AQ516">
        <v>8.6206999999999994</v>
      </c>
      <c r="AR516">
        <v>0</v>
      </c>
      <c r="AS516">
        <v>500</v>
      </c>
      <c r="AT516" t="s">
        <v>29</v>
      </c>
    </row>
    <row r="517" spans="39:46" x14ac:dyDescent="0.3">
      <c r="AM517">
        <v>257</v>
      </c>
      <c r="AN517">
        <f t="shared" ref="AN517:AN580" si="46">AP517-AP517*AO517/2022</f>
        <v>0.17439594460929772</v>
      </c>
      <c r="AO517">
        <v>166.06</v>
      </c>
      <c r="AP517">
        <v>0.19</v>
      </c>
      <c r="AQ517">
        <v>8.6209000000000007</v>
      </c>
      <c r="AR517">
        <v>0</v>
      </c>
      <c r="AS517">
        <v>500</v>
      </c>
      <c r="AT517" t="s">
        <v>29</v>
      </c>
    </row>
    <row r="518" spans="39:46" x14ac:dyDescent="0.3">
      <c r="AM518">
        <v>257.5</v>
      </c>
      <c r="AN518">
        <f t="shared" si="46"/>
        <v>0.17531287339268051</v>
      </c>
      <c r="AO518">
        <v>166.07</v>
      </c>
      <c r="AP518">
        <v>0.191</v>
      </c>
      <c r="AQ518">
        <v>8.6207999999999991</v>
      </c>
      <c r="AR518">
        <v>0</v>
      </c>
      <c r="AS518">
        <v>500</v>
      </c>
      <c r="AT518" t="s">
        <v>29</v>
      </c>
    </row>
    <row r="519" spans="39:46" x14ac:dyDescent="0.3">
      <c r="AM519">
        <v>258</v>
      </c>
      <c r="AN519">
        <f t="shared" si="46"/>
        <v>0.1743940652818991</v>
      </c>
      <c r="AO519">
        <v>166.08</v>
      </c>
      <c r="AP519">
        <v>0.19</v>
      </c>
      <c r="AQ519">
        <v>8.6210000000000004</v>
      </c>
      <c r="AR519">
        <v>0</v>
      </c>
      <c r="AS519">
        <v>500</v>
      </c>
      <c r="AT519" t="s">
        <v>29</v>
      </c>
    </row>
    <row r="520" spans="39:46" x14ac:dyDescent="0.3">
      <c r="AM520">
        <v>258.5</v>
      </c>
      <c r="AN520">
        <f t="shared" si="46"/>
        <v>0.17531287339268051</v>
      </c>
      <c r="AO520">
        <v>166.07</v>
      </c>
      <c r="AP520">
        <v>0.191</v>
      </c>
      <c r="AQ520">
        <v>8.6207999999999991</v>
      </c>
      <c r="AR520">
        <v>0</v>
      </c>
      <c r="AS520">
        <v>500</v>
      </c>
      <c r="AT520" t="s">
        <v>29</v>
      </c>
    </row>
    <row r="521" spans="39:46" x14ac:dyDescent="0.3">
      <c r="AM521">
        <v>259</v>
      </c>
      <c r="AN521">
        <f t="shared" si="46"/>
        <v>0.17439688427299704</v>
      </c>
      <c r="AO521">
        <v>166.05</v>
      </c>
      <c r="AP521">
        <v>0.19</v>
      </c>
      <c r="AQ521">
        <v>8.6210000000000004</v>
      </c>
      <c r="AR521">
        <v>0</v>
      </c>
      <c r="AS521">
        <v>500</v>
      </c>
      <c r="AT521" t="s">
        <v>29</v>
      </c>
    </row>
    <row r="522" spans="39:46" x14ac:dyDescent="0.3">
      <c r="AM522">
        <v>259.5</v>
      </c>
      <c r="AN522">
        <f t="shared" si="46"/>
        <v>0.17439782393669634</v>
      </c>
      <c r="AO522">
        <v>166.04</v>
      </c>
      <c r="AP522">
        <v>0.19</v>
      </c>
      <c r="AQ522">
        <v>8.6209000000000007</v>
      </c>
      <c r="AR522">
        <v>0</v>
      </c>
      <c r="AS522">
        <v>500</v>
      </c>
      <c r="AT522" t="s">
        <v>29</v>
      </c>
    </row>
    <row r="523" spans="39:46" x14ac:dyDescent="0.3">
      <c r="AM523">
        <v>260</v>
      </c>
      <c r="AN523">
        <f t="shared" si="46"/>
        <v>0.17439876360039566</v>
      </c>
      <c r="AO523">
        <v>166.03</v>
      </c>
      <c r="AP523">
        <v>0.19</v>
      </c>
      <c r="AQ523">
        <v>8.6210000000000004</v>
      </c>
      <c r="AR523">
        <v>0</v>
      </c>
      <c r="AS523">
        <v>500</v>
      </c>
      <c r="AT523" t="s">
        <v>29</v>
      </c>
    </row>
    <row r="524" spans="39:46" x14ac:dyDescent="0.3">
      <c r="AM524">
        <v>260.5</v>
      </c>
      <c r="AN524">
        <f t="shared" si="46"/>
        <v>0.17440064292779428</v>
      </c>
      <c r="AO524">
        <v>166.01</v>
      </c>
      <c r="AP524">
        <v>0.19</v>
      </c>
      <c r="AQ524">
        <v>8.6209000000000007</v>
      </c>
      <c r="AR524">
        <v>0</v>
      </c>
      <c r="AS524">
        <v>500</v>
      </c>
      <c r="AT524" t="s">
        <v>29</v>
      </c>
    </row>
    <row r="525" spans="39:46" x14ac:dyDescent="0.3">
      <c r="AM525">
        <v>261</v>
      </c>
      <c r="AN525">
        <f t="shared" si="46"/>
        <v>0.17440252225519287</v>
      </c>
      <c r="AO525">
        <v>165.99</v>
      </c>
      <c r="AP525">
        <v>0.19</v>
      </c>
      <c r="AQ525">
        <v>8.6210000000000004</v>
      </c>
      <c r="AR525">
        <v>0</v>
      </c>
      <c r="AS525">
        <v>500</v>
      </c>
      <c r="AT525" t="s">
        <v>29</v>
      </c>
    </row>
    <row r="526" spans="39:46" x14ac:dyDescent="0.3">
      <c r="AM526">
        <v>261.5</v>
      </c>
      <c r="AN526">
        <f t="shared" si="46"/>
        <v>0.17440534124629081</v>
      </c>
      <c r="AO526">
        <v>165.96</v>
      </c>
      <c r="AP526">
        <v>0.19</v>
      </c>
      <c r="AQ526">
        <v>8.6211000000000002</v>
      </c>
      <c r="AR526">
        <v>0</v>
      </c>
      <c r="AS526">
        <v>500</v>
      </c>
      <c r="AT526" t="s">
        <v>29</v>
      </c>
    </row>
    <row r="527" spans="39:46" x14ac:dyDescent="0.3">
      <c r="AM527">
        <v>262</v>
      </c>
      <c r="AN527">
        <f t="shared" si="46"/>
        <v>0.1744297725024728</v>
      </c>
      <c r="AO527">
        <v>165.7</v>
      </c>
      <c r="AP527">
        <v>0.19</v>
      </c>
      <c r="AQ527">
        <v>8.6216000000000008</v>
      </c>
      <c r="AR527">
        <v>0</v>
      </c>
      <c r="AS527">
        <v>500</v>
      </c>
      <c r="AT527" t="s">
        <v>29</v>
      </c>
    </row>
    <row r="528" spans="39:46" x14ac:dyDescent="0.3">
      <c r="AM528">
        <v>262.5</v>
      </c>
      <c r="AN528">
        <f t="shared" si="46"/>
        <v>0.173565</v>
      </c>
      <c r="AO528">
        <v>165.13</v>
      </c>
      <c r="AP528">
        <v>0.189</v>
      </c>
      <c r="AQ528">
        <v>8.6222999999999992</v>
      </c>
      <c r="AR528">
        <v>0</v>
      </c>
      <c r="AS528">
        <v>500</v>
      </c>
      <c r="AT528" t="s">
        <v>29</v>
      </c>
    </row>
    <row r="529" spans="39:46" x14ac:dyDescent="0.3">
      <c r="AM529">
        <v>263</v>
      </c>
      <c r="AN529">
        <f t="shared" si="46"/>
        <v>0.17270710187932739</v>
      </c>
      <c r="AO529">
        <v>164.48</v>
      </c>
      <c r="AP529">
        <v>0.188</v>
      </c>
      <c r="AQ529">
        <v>8.6231000000000009</v>
      </c>
      <c r="AR529">
        <v>0</v>
      </c>
      <c r="AS529">
        <v>500</v>
      </c>
      <c r="AT529" t="s">
        <v>29</v>
      </c>
    </row>
    <row r="530" spans="39:46" x14ac:dyDescent="0.3">
      <c r="AM530">
        <v>263.5</v>
      </c>
      <c r="AN530">
        <f t="shared" si="46"/>
        <v>0.17186058358061326</v>
      </c>
      <c r="AO530">
        <v>163.69999999999999</v>
      </c>
      <c r="AP530">
        <v>0.187</v>
      </c>
      <c r="AQ530">
        <v>8.6241000000000003</v>
      </c>
      <c r="AR530">
        <v>0</v>
      </c>
      <c r="AS530">
        <v>500</v>
      </c>
      <c r="AT530" t="s">
        <v>29</v>
      </c>
    </row>
    <row r="531" spans="39:46" x14ac:dyDescent="0.3">
      <c r="AM531">
        <v>264</v>
      </c>
      <c r="AN531">
        <f t="shared" si="46"/>
        <v>0.17102065281899109</v>
      </c>
      <c r="AO531">
        <v>162.84</v>
      </c>
      <c r="AP531">
        <v>0.186</v>
      </c>
      <c r="AQ531">
        <v>8.6254000000000008</v>
      </c>
      <c r="AR531">
        <v>0</v>
      </c>
      <c r="AS531">
        <v>500</v>
      </c>
      <c r="AT531" t="s">
        <v>29</v>
      </c>
    </row>
    <row r="532" spans="39:46" x14ac:dyDescent="0.3">
      <c r="AM532">
        <v>264.5</v>
      </c>
      <c r="AN532">
        <f t="shared" si="46"/>
        <v>0.1701826162215628</v>
      </c>
      <c r="AO532">
        <v>161.94999999999999</v>
      </c>
      <c r="AP532">
        <v>0.185</v>
      </c>
      <c r="AQ532">
        <v>8.6263000000000005</v>
      </c>
      <c r="AR532">
        <v>0</v>
      </c>
      <c r="AS532">
        <v>500</v>
      </c>
      <c r="AT532" t="s">
        <v>29</v>
      </c>
    </row>
    <row r="533" spans="39:46" x14ac:dyDescent="0.3">
      <c r="AM533">
        <v>265</v>
      </c>
      <c r="AN533">
        <f t="shared" si="46"/>
        <v>0.16934824925816022</v>
      </c>
      <c r="AO533">
        <v>161.01</v>
      </c>
      <c r="AP533">
        <v>0.184</v>
      </c>
      <c r="AQ533">
        <v>8.6272000000000002</v>
      </c>
      <c r="AR533">
        <v>0</v>
      </c>
      <c r="AS533">
        <v>500</v>
      </c>
      <c r="AT533" t="s">
        <v>29</v>
      </c>
    </row>
    <row r="534" spans="39:46" x14ac:dyDescent="0.3">
      <c r="AM534">
        <v>265.5</v>
      </c>
      <c r="AN534">
        <f t="shared" si="46"/>
        <v>0.16851114243323442</v>
      </c>
      <c r="AO534">
        <v>160.09</v>
      </c>
      <c r="AP534">
        <v>0.183</v>
      </c>
      <c r="AQ534">
        <v>8.6280000000000001</v>
      </c>
      <c r="AR534">
        <v>0</v>
      </c>
      <c r="AS534">
        <v>500</v>
      </c>
      <c r="AT534" t="s">
        <v>29</v>
      </c>
    </row>
    <row r="535" spans="39:46" x14ac:dyDescent="0.3">
      <c r="AM535">
        <v>266</v>
      </c>
      <c r="AN535">
        <f t="shared" si="46"/>
        <v>0.16860617210682494</v>
      </c>
      <c r="AO535">
        <v>159.04</v>
      </c>
      <c r="AP535">
        <v>0.183</v>
      </c>
      <c r="AQ535">
        <v>8.6287000000000003</v>
      </c>
      <c r="AR535">
        <v>0</v>
      </c>
      <c r="AS535">
        <v>500</v>
      </c>
      <c r="AT535" t="s">
        <v>29</v>
      </c>
    </row>
    <row r="536" spans="39:46" x14ac:dyDescent="0.3">
      <c r="AM536">
        <v>266.5</v>
      </c>
      <c r="AN536">
        <f t="shared" si="46"/>
        <v>0.16686194856577646</v>
      </c>
      <c r="AO536">
        <v>157.94</v>
      </c>
      <c r="AP536">
        <v>0.18099999999999999</v>
      </c>
      <c r="AQ536">
        <v>8.6302000000000003</v>
      </c>
      <c r="AR536">
        <v>0</v>
      </c>
      <c r="AS536">
        <v>500</v>
      </c>
      <c r="AT536" t="s">
        <v>29</v>
      </c>
    </row>
    <row r="537" spans="39:46" x14ac:dyDescent="0.3">
      <c r="AM537">
        <v>267</v>
      </c>
      <c r="AN537">
        <f t="shared" si="46"/>
        <v>0.16603887240356083</v>
      </c>
      <c r="AO537">
        <v>156.83000000000001</v>
      </c>
      <c r="AP537">
        <v>0.18</v>
      </c>
      <c r="AQ537">
        <v>8.6316000000000006</v>
      </c>
      <c r="AR537">
        <v>0</v>
      </c>
      <c r="AS537">
        <v>500</v>
      </c>
      <c r="AT537" t="s">
        <v>29</v>
      </c>
    </row>
    <row r="538" spans="39:46" x14ac:dyDescent="0.3">
      <c r="AM538">
        <v>267.5</v>
      </c>
      <c r="AN538">
        <f t="shared" si="46"/>
        <v>0.16521292779426311</v>
      </c>
      <c r="AO538">
        <v>155.74</v>
      </c>
      <c r="AP538">
        <v>0.17899999999999999</v>
      </c>
      <c r="AQ538">
        <v>8.6325000000000003</v>
      </c>
      <c r="AR538">
        <v>0</v>
      </c>
      <c r="AS538">
        <v>500</v>
      </c>
      <c r="AT538" t="s">
        <v>29</v>
      </c>
    </row>
    <row r="539" spans="39:46" x14ac:dyDescent="0.3">
      <c r="AM539">
        <v>268</v>
      </c>
      <c r="AN539">
        <f t="shared" si="46"/>
        <v>0.16438942631058356</v>
      </c>
      <c r="AO539">
        <v>154.61000000000001</v>
      </c>
      <c r="AP539">
        <v>0.17799999999999999</v>
      </c>
      <c r="AQ539">
        <v>8.6331000000000007</v>
      </c>
      <c r="AR539">
        <v>0</v>
      </c>
      <c r="AS539">
        <v>500</v>
      </c>
      <c r="AT539" t="s">
        <v>29</v>
      </c>
    </row>
    <row r="540" spans="39:46" x14ac:dyDescent="0.3">
      <c r="AM540">
        <v>268.5</v>
      </c>
      <c r="AN540">
        <f t="shared" si="46"/>
        <v>0.16357531157270028</v>
      </c>
      <c r="AO540">
        <v>153.36000000000001</v>
      </c>
      <c r="AP540">
        <v>0.17699999999999999</v>
      </c>
      <c r="AQ540">
        <v>8.6341000000000001</v>
      </c>
      <c r="AR540">
        <v>0</v>
      </c>
      <c r="AS540">
        <v>500</v>
      </c>
      <c r="AT540" t="s">
        <v>29</v>
      </c>
    </row>
    <row r="541" spans="39:46" x14ac:dyDescent="0.3">
      <c r="AM541">
        <v>269</v>
      </c>
      <c r="AN541">
        <f t="shared" si="46"/>
        <v>0.16276431256181997</v>
      </c>
      <c r="AO541">
        <v>152.06</v>
      </c>
      <c r="AP541">
        <v>0.17599999999999999</v>
      </c>
      <c r="AQ541">
        <v>8.6349</v>
      </c>
      <c r="AR541">
        <v>0</v>
      </c>
      <c r="AS541">
        <v>500</v>
      </c>
      <c r="AT541" t="s">
        <v>29</v>
      </c>
    </row>
    <row r="542" spans="39:46" x14ac:dyDescent="0.3">
      <c r="AM542">
        <v>269.5</v>
      </c>
      <c r="AN542">
        <f t="shared" si="46"/>
        <v>0.16287050445103857</v>
      </c>
      <c r="AO542">
        <v>150.84</v>
      </c>
      <c r="AP542">
        <v>0.17599999999999999</v>
      </c>
      <c r="AQ542">
        <v>8.6356999999999999</v>
      </c>
      <c r="AR542">
        <v>0</v>
      </c>
      <c r="AS542">
        <v>500</v>
      </c>
      <c r="AT542" t="s">
        <v>29</v>
      </c>
    </row>
    <row r="543" spans="39:46" x14ac:dyDescent="0.3">
      <c r="AM543">
        <v>270</v>
      </c>
      <c r="AN543">
        <f t="shared" si="46"/>
        <v>0.16203771018793273</v>
      </c>
      <c r="AO543">
        <v>149.77000000000001</v>
      </c>
      <c r="AP543">
        <v>0.17499999999999999</v>
      </c>
      <c r="AQ543">
        <v>8.6364000000000001</v>
      </c>
      <c r="AR543">
        <v>1</v>
      </c>
      <c r="AS543">
        <v>500</v>
      </c>
      <c r="AT543" t="s">
        <v>29</v>
      </c>
    </row>
    <row r="544" spans="39:46" x14ac:dyDescent="0.3">
      <c r="AM544">
        <v>270.5</v>
      </c>
      <c r="AN544">
        <f t="shared" si="46"/>
        <v>0.16204723046488623</v>
      </c>
      <c r="AO544">
        <v>149.66</v>
      </c>
      <c r="AP544">
        <v>0.17499999999999999</v>
      </c>
      <c r="AQ544">
        <v>8.6364000000000001</v>
      </c>
      <c r="AR544">
        <v>0</v>
      </c>
      <c r="AS544">
        <v>500</v>
      </c>
      <c r="AT544" t="s">
        <v>29</v>
      </c>
    </row>
    <row r="545" spans="39:46" x14ac:dyDescent="0.3">
      <c r="AM545">
        <v>271</v>
      </c>
      <c r="AN545">
        <f t="shared" si="46"/>
        <v>0.16204203758654795</v>
      </c>
      <c r="AO545">
        <v>149.72</v>
      </c>
      <c r="AP545">
        <v>0.17499999999999999</v>
      </c>
      <c r="AQ545">
        <v>8.6364000000000001</v>
      </c>
      <c r="AR545">
        <v>0</v>
      </c>
      <c r="AS545">
        <v>500</v>
      </c>
      <c r="AT545" t="s">
        <v>29</v>
      </c>
    </row>
    <row r="546" spans="39:46" x14ac:dyDescent="0.3">
      <c r="AM546">
        <v>271.5</v>
      </c>
      <c r="AN546">
        <f t="shared" si="46"/>
        <v>0.16203857566765578</v>
      </c>
      <c r="AO546">
        <v>149.76</v>
      </c>
      <c r="AP546">
        <v>0.17499999999999999</v>
      </c>
      <c r="AQ546">
        <v>8.6364999999999998</v>
      </c>
      <c r="AR546">
        <v>0</v>
      </c>
      <c r="AS546">
        <v>500</v>
      </c>
      <c r="AT546" t="s">
        <v>29</v>
      </c>
    </row>
    <row r="547" spans="39:46" x14ac:dyDescent="0.3">
      <c r="AM547">
        <v>272</v>
      </c>
      <c r="AN547">
        <f t="shared" si="46"/>
        <v>0.16203597922848664</v>
      </c>
      <c r="AO547">
        <v>149.79</v>
      </c>
      <c r="AP547">
        <v>0.17499999999999999</v>
      </c>
      <c r="AQ547">
        <v>8.6364000000000001</v>
      </c>
      <c r="AR547">
        <v>0</v>
      </c>
      <c r="AS547">
        <v>500</v>
      </c>
      <c r="AT547" t="s">
        <v>29</v>
      </c>
    </row>
    <row r="548" spans="39:46" x14ac:dyDescent="0.3">
      <c r="AM548">
        <v>272.5</v>
      </c>
      <c r="AN548">
        <f t="shared" si="46"/>
        <v>0.1620333827893175</v>
      </c>
      <c r="AO548">
        <v>149.82</v>
      </c>
      <c r="AP548">
        <v>0.17499999999999999</v>
      </c>
      <c r="AQ548">
        <v>8.6364999999999998</v>
      </c>
      <c r="AR548">
        <v>0</v>
      </c>
      <c r="AS548">
        <v>500</v>
      </c>
      <c r="AT548" t="s">
        <v>29</v>
      </c>
    </row>
    <row r="549" spans="39:46" x14ac:dyDescent="0.3">
      <c r="AM549">
        <v>273</v>
      </c>
      <c r="AN549">
        <f t="shared" si="46"/>
        <v>0.16203165182987139</v>
      </c>
      <c r="AO549">
        <v>149.84</v>
      </c>
      <c r="AP549">
        <v>0.17499999999999999</v>
      </c>
      <c r="AQ549">
        <v>8.6364000000000001</v>
      </c>
      <c r="AR549">
        <v>0</v>
      </c>
      <c r="AS549">
        <v>500</v>
      </c>
      <c r="AT549" t="s">
        <v>29</v>
      </c>
    </row>
    <row r="550" spans="39:46" x14ac:dyDescent="0.3">
      <c r="AM550">
        <v>273.5</v>
      </c>
      <c r="AN550">
        <f t="shared" si="46"/>
        <v>0.16202992087042531</v>
      </c>
      <c r="AO550">
        <v>149.86000000000001</v>
      </c>
      <c r="AP550">
        <v>0.17499999999999999</v>
      </c>
      <c r="AQ550">
        <v>8.6364999999999998</v>
      </c>
      <c r="AR550">
        <v>0</v>
      </c>
      <c r="AS550">
        <v>500</v>
      </c>
      <c r="AT550" t="s">
        <v>29</v>
      </c>
    </row>
    <row r="551" spans="39:46" x14ac:dyDescent="0.3">
      <c r="AM551">
        <v>274</v>
      </c>
      <c r="AN551">
        <f t="shared" si="46"/>
        <v>0.16202818991097923</v>
      </c>
      <c r="AO551">
        <v>149.88</v>
      </c>
      <c r="AP551">
        <v>0.17499999999999999</v>
      </c>
      <c r="AQ551">
        <v>8.6364999999999998</v>
      </c>
      <c r="AR551">
        <v>0</v>
      </c>
      <c r="AS551">
        <v>500</v>
      </c>
      <c r="AT551" t="s">
        <v>29</v>
      </c>
    </row>
    <row r="552" spans="39:46" x14ac:dyDescent="0.3">
      <c r="AM552">
        <v>274.5</v>
      </c>
      <c r="AN552">
        <f t="shared" si="46"/>
        <v>0.16202732443125617</v>
      </c>
      <c r="AO552">
        <v>149.88999999999999</v>
      </c>
      <c r="AP552">
        <v>0.17499999999999999</v>
      </c>
      <c r="AQ552">
        <v>8.6364000000000001</v>
      </c>
      <c r="AR552">
        <v>0</v>
      </c>
      <c r="AS552">
        <v>500</v>
      </c>
      <c r="AT552" t="s">
        <v>29</v>
      </c>
    </row>
    <row r="553" spans="39:46" x14ac:dyDescent="0.3">
      <c r="AM553">
        <v>275</v>
      </c>
      <c r="AN553">
        <f t="shared" si="46"/>
        <v>0.16202645895153311</v>
      </c>
      <c r="AO553">
        <v>149.9</v>
      </c>
      <c r="AP553">
        <v>0.17499999999999999</v>
      </c>
      <c r="AQ553">
        <v>8.6364999999999998</v>
      </c>
      <c r="AR553">
        <v>0</v>
      </c>
      <c r="AS553">
        <v>500</v>
      </c>
      <c r="AT553" t="s">
        <v>29</v>
      </c>
    </row>
    <row r="554" spans="39:46" x14ac:dyDescent="0.3">
      <c r="AM554">
        <v>275.5</v>
      </c>
      <c r="AN554">
        <f t="shared" si="46"/>
        <v>0.16202559347181009</v>
      </c>
      <c r="AO554">
        <v>149.91</v>
      </c>
      <c r="AP554">
        <v>0.17499999999999999</v>
      </c>
      <c r="AQ554">
        <v>8.6364000000000001</v>
      </c>
      <c r="AR554">
        <v>0</v>
      </c>
      <c r="AS554">
        <v>500</v>
      </c>
      <c r="AT554" t="s">
        <v>29</v>
      </c>
    </row>
    <row r="555" spans="39:46" x14ac:dyDescent="0.3">
      <c r="AM555">
        <v>276</v>
      </c>
      <c r="AN555">
        <f t="shared" si="46"/>
        <v>0.16202472799208703</v>
      </c>
      <c r="AO555">
        <v>149.91999999999999</v>
      </c>
      <c r="AP555">
        <v>0.17499999999999999</v>
      </c>
      <c r="AQ555">
        <v>8.6364999999999998</v>
      </c>
      <c r="AR555">
        <v>0</v>
      </c>
      <c r="AS555">
        <v>500</v>
      </c>
      <c r="AT555" t="s">
        <v>29</v>
      </c>
    </row>
    <row r="556" spans="39:46" x14ac:dyDescent="0.3">
      <c r="AM556">
        <v>276.5</v>
      </c>
      <c r="AN556">
        <f t="shared" si="46"/>
        <v>0.16202472799208703</v>
      </c>
      <c r="AO556">
        <v>149.91999999999999</v>
      </c>
      <c r="AP556">
        <v>0.17499999999999999</v>
      </c>
      <c r="AQ556">
        <v>8.6364000000000001</v>
      </c>
      <c r="AR556">
        <v>0</v>
      </c>
      <c r="AS556">
        <v>500</v>
      </c>
      <c r="AT556" t="s">
        <v>29</v>
      </c>
    </row>
    <row r="557" spans="39:46" x14ac:dyDescent="0.3">
      <c r="AM557">
        <v>277</v>
      </c>
      <c r="AN557">
        <f t="shared" si="46"/>
        <v>0.16202386251236398</v>
      </c>
      <c r="AO557">
        <v>149.93</v>
      </c>
      <c r="AP557">
        <v>0.17499999999999999</v>
      </c>
      <c r="AQ557">
        <v>8.6364000000000001</v>
      </c>
      <c r="AR557">
        <v>0</v>
      </c>
      <c r="AS557">
        <v>500</v>
      </c>
      <c r="AT557" t="s">
        <v>29</v>
      </c>
    </row>
    <row r="558" spans="39:46" x14ac:dyDescent="0.3">
      <c r="AM558">
        <v>277.5</v>
      </c>
      <c r="AN558">
        <f t="shared" si="46"/>
        <v>0.16202299703264095</v>
      </c>
      <c r="AO558">
        <v>149.94</v>
      </c>
      <c r="AP558">
        <v>0.17499999999999999</v>
      </c>
      <c r="AQ558">
        <v>8.6364000000000001</v>
      </c>
      <c r="AR558">
        <v>0</v>
      </c>
      <c r="AS558">
        <v>500</v>
      </c>
      <c r="AT558" t="s">
        <v>29</v>
      </c>
    </row>
    <row r="559" spans="39:46" x14ac:dyDescent="0.3">
      <c r="AM559">
        <v>278</v>
      </c>
      <c r="AN559">
        <f t="shared" si="46"/>
        <v>0.16202299703264095</v>
      </c>
      <c r="AO559">
        <v>149.94</v>
      </c>
      <c r="AP559">
        <v>0.17499999999999999</v>
      </c>
      <c r="AQ559">
        <v>8.6363000000000003</v>
      </c>
      <c r="AR559">
        <v>0</v>
      </c>
      <c r="AS559">
        <v>500</v>
      </c>
      <c r="AT559" t="s">
        <v>29</v>
      </c>
    </row>
    <row r="560" spans="39:46" x14ac:dyDescent="0.3">
      <c r="AM560">
        <v>278.5</v>
      </c>
      <c r="AN560">
        <f t="shared" si="46"/>
        <v>0.16202299703264095</v>
      </c>
      <c r="AO560">
        <v>149.94</v>
      </c>
      <c r="AP560">
        <v>0.17499999999999999</v>
      </c>
      <c r="AQ560">
        <v>8.6364999999999998</v>
      </c>
      <c r="AR560">
        <v>0</v>
      </c>
      <c r="AS560">
        <v>500</v>
      </c>
      <c r="AT560" t="s">
        <v>29</v>
      </c>
    </row>
    <row r="561" spans="39:46" x14ac:dyDescent="0.3">
      <c r="AM561">
        <v>279</v>
      </c>
      <c r="AN561">
        <f t="shared" si="46"/>
        <v>0.16202299703264095</v>
      </c>
      <c r="AO561">
        <v>149.94</v>
      </c>
      <c r="AP561">
        <v>0.17499999999999999</v>
      </c>
      <c r="AQ561">
        <v>8.6364000000000001</v>
      </c>
      <c r="AR561">
        <v>0</v>
      </c>
      <c r="AS561">
        <v>500</v>
      </c>
      <c r="AT561" t="s">
        <v>29</v>
      </c>
    </row>
    <row r="562" spans="39:46" x14ac:dyDescent="0.3">
      <c r="AM562">
        <v>279.5</v>
      </c>
      <c r="AN562">
        <f t="shared" si="46"/>
        <v>0.16202299703264095</v>
      </c>
      <c r="AO562">
        <v>149.94</v>
      </c>
      <c r="AP562">
        <v>0.17499999999999999</v>
      </c>
      <c r="AQ562">
        <v>8.6364000000000001</v>
      </c>
      <c r="AR562">
        <v>0</v>
      </c>
      <c r="AS562">
        <v>500</v>
      </c>
      <c r="AT562" t="s">
        <v>29</v>
      </c>
    </row>
    <row r="563" spans="39:46" x14ac:dyDescent="0.3">
      <c r="AM563">
        <v>280</v>
      </c>
      <c r="AN563">
        <f t="shared" si="46"/>
        <v>0.16202299703264095</v>
      </c>
      <c r="AO563">
        <v>149.94</v>
      </c>
      <c r="AP563">
        <v>0.17499999999999999</v>
      </c>
      <c r="AQ563">
        <v>8.6364999999999998</v>
      </c>
      <c r="AR563">
        <v>0</v>
      </c>
      <c r="AS563">
        <v>500</v>
      </c>
      <c r="AT563" t="s">
        <v>29</v>
      </c>
    </row>
    <row r="564" spans="39:46" x14ac:dyDescent="0.3">
      <c r="AM564">
        <v>280.5</v>
      </c>
      <c r="AN564">
        <f t="shared" si="46"/>
        <v>0.16202299703264095</v>
      </c>
      <c r="AO564">
        <v>149.94</v>
      </c>
      <c r="AP564">
        <v>0.17499999999999999</v>
      </c>
      <c r="AQ564">
        <v>8.6364000000000001</v>
      </c>
      <c r="AR564">
        <v>0</v>
      </c>
      <c r="AS564">
        <v>500</v>
      </c>
      <c r="AT564" t="s">
        <v>29</v>
      </c>
    </row>
    <row r="565" spans="39:46" x14ac:dyDescent="0.3">
      <c r="AM565">
        <v>281</v>
      </c>
      <c r="AN565">
        <f t="shared" si="46"/>
        <v>0.16202299703264095</v>
      </c>
      <c r="AO565">
        <v>149.94</v>
      </c>
      <c r="AP565">
        <v>0.17499999999999999</v>
      </c>
      <c r="AQ565">
        <v>8.6364999999999998</v>
      </c>
      <c r="AR565">
        <v>0</v>
      </c>
      <c r="AS565">
        <v>500</v>
      </c>
      <c r="AT565" t="s">
        <v>29</v>
      </c>
    </row>
    <row r="566" spans="39:46" x14ac:dyDescent="0.3">
      <c r="AM566">
        <v>281.5</v>
      </c>
      <c r="AN566">
        <f t="shared" si="46"/>
        <v>0.16202299703264095</v>
      </c>
      <c r="AO566">
        <v>149.94</v>
      </c>
      <c r="AP566">
        <v>0.17499999999999999</v>
      </c>
      <c r="AQ566">
        <v>8.6364000000000001</v>
      </c>
      <c r="AR566">
        <v>0</v>
      </c>
      <c r="AS566">
        <v>500</v>
      </c>
      <c r="AT566" t="s">
        <v>29</v>
      </c>
    </row>
    <row r="567" spans="39:46" x14ac:dyDescent="0.3">
      <c r="AM567">
        <v>282</v>
      </c>
      <c r="AN567">
        <f t="shared" si="46"/>
        <v>0.16202299703264095</v>
      </c>
      <c r="AO567">
        <v>149.94</v>
      </c>
      <c r="AP567">
        <v>0.17499999999999999</v>
      </c>
      <c r="AQ567">
        <v>8.6364000000000001</v>
      </c>
      <c r="AR567">
        <v>0</v>
      </c>
      <c r="AS567">
        <v>500</v>
      </c>
      <c r="AT567" t="s">
        <v>29</v>
      </c>
    </row>
    <row r="568" spans="39:46" x14ac:dyDescent="0.3">
      <c r="AM568">
        <v>282.5</v>
      </c>
      <c r="AN568">
        <f t="shared" si="46"/>
        <v>0.16202299703264095</v>
      </c>
      <c r="AO568">
        <v>149.94</v>
      </c>
      <c r="AP568">
        <v>0.17499999999999999</v>
      </c>
      <c r="AQ568">
        <v>8.6364999999999998</v>
      </c>
      <c r="AR568">
        <v>0</v>
      </c>
      <c r="AS568">
        <v>500</v>
      </c>
      <c r="AT568" t="s">
        <v>29</v>
      </c>
    </row>
    <row r="569" spans="39:46" x14ac:dyDescent="0.3">
      <c r="AM569">
        <v>283</v>
      </c>
      <c r="AN569">
        <f t="shared" si="46"/>
        <v>0.16202386251236398</v>
      </c>
      <c r="AO569">
        <v>149.93</v>
      </c>
      <c r="AP569">
        <v>0.17499999999999999</v>
      </c>
      <c r="AQ569">
        <v>8.6364000000000001</v>
      </c>
      <c r="AR569">
        <v>0</v>
      </c>
      <c r="AS569">
        <v>500</v>
      </c>
      <c r="AT569" t="s">
        <v>29</v>
      </c>
    </row>
    <row r="570" spans="39:46" x14ac:dyDescent="0.3">
      <c r="AM570">
        <v>283.5</v>
      </c>
      <c r="AN570">
        <f t="shared" si="46"/>
        <v>0.16202386251236398</v>
      </c>
      <c r="AO570">
        <v>149.93</v>
      </c>
      <c r="AP570">
        <v>0.17499999999999999</v>
      </c>
      <c r="AQ570">
        <v>8.6364000000000001</v>
      </c>
      <c r="AR570">
        <v>0</v>
      </c>
      <c r="AS570">
        <v>500</v>
      </c>
      <c r="AT570" t="s">
        <v>29</v>
      </c>
    </row>
    <row r="571" spans="39:46" x14ac:dyDescent="0.3">
      <c r="AM571">
        <v>284</v>
      </c>
      <c r="AN571">
        <f t="shared" si="46"/>
        <v>0.16202386251236398</v>
      </c>
      <c r="AO571">
        <v>149.93</v>
      </c>
      <c r="AP571">
        <v>0.17499999999999999</v>
      </c>
      <c r="AQ571">
        <v>8.6364999999999998</v>
      </c>
      <c r="AR571">
        <v>0</v>
      </c>
      <c r="AS571">
        <v>500</v>
      </c>
      <c r="AT571" t="s">
        <v>29</v>
      </c>
    </row>
    <row r="572" spans="39:46" x14ac:dyDescent="0.3">
      <c r="AM572">
        <v>284.5</v>
      </c>
      <c r="AN572">
        <f t="shared" si="46"/>
        <v>0.16202386251236398</v>
      </c>
      <c r="AO572">
        <v>149.93</v>
      </c>
      <c r="AP572">
        <v>0.17499999999999999</v>
      </c>
      <c r="AQ572">
        <v>8.6364000000000001</v>
      </c>
      <c r="AR572">
        <v>0</v>
      </c>
      <c r="AS572">
        <v>500</v>
      </c>
      <c r="AT572" t="s">
        <v>29</v>
      </c>
    </row>
    <row r="573" spans="39:46" x14ac:dyDescent="0.3">
      <c r="AM573">
        <v>285</v>
      </c>
      <c r="AN573">
        <f t="shared" si="46"/>
        <v>0.16202472799208703</v>
      </c>
      <c r="AO573">
        <v>149.91999999999999</v>
      </c>
      <c r="AP573">
        <v>0.17499999999999999</v>
      </c>
      <c r="AQ573">
        <v>8.6364000000000001</v>
      </c>
      <c r="AR573">
        <v>0</v>
      </c>
      <c r="AS573">
        <v>500</v>
      </c>
      <c r="AT573" t="s">
        <v>29</v>
      </c>
    </row>
    <row r="574" spans="39:46" x14ac:dyDescent="0.3">
      <c r="AM574">
        <v>285.5</v>
      </c>
      <c r="AN574">
        <f t="shared" si="46"/>
        <v>0.16202472799208703</v>
      </c>
      <c r="AO574">
        <v>149.91999999999999</v>
      </c>
      <c r="AP574">
        <v>0.17499999999999999</v>
      </c>
      <c r="AQ574">
        <v>8.6364999999999998</v>
      </c>
      <c r="AR574">
        <v>0</v>
      </c>
      <c r="AS574">
        <v>500</v>
      </c>
      <c r="AT574" t="s">
        <v>29</v>
      </c>
    </row>
    <row r="575" spans="39:46" x14ac:dyDescent="0.3">
      <c r="AM575">
        <v>286</v>
      </c>
      <c r="AN575">
        <f t="shared" si="46"/>
        <v>0.16202472799208703</v>
      </c>
      <c r="AO575">
        <v>149.91999999999999</v>
      </c>
      <c r="AP575">
        <v>0.17499999999999999</v>
      </c>
      <c r="AQ575">
        <v>8.6364000000000001</v>
      </c>
      <c r="AR575">
        <v>0</v>
      </c>
      <c r="AS575">
        <v>500</v>
      </c>
      <c r="AT575" t="s">
        <v>29</v>
      </c>
    </row>
    <row r="576" spans="39:46" x14ac:dyDescent="0.3">
      <c r="AM576">
        <v>286.5</v>
      </c>
      <c r="AN576">
        <f t="shared" si="46"/>
        <v>0.16202472799208703</v>
      </c>
      <c r="AO576">
        <v>149.91999999999999</v>
      </c>
      <c r="AP576">
        <v>0.17499999999999999</v>
      </c>
      <c r="AQ576">
        <v>8.6364000000000001</v>
      </c>
      <c r="AR576">
        <v>0</v>
      </c>
      <c r="AS576">
        <v>500</v>
      </c>
      <c r="AT576" t="s">
        <v>29</v>
      </c>
    </row>
    <row r="577" spans="39:46" x14ac:dyDescent="0.3">
      <c r="AM577">
        <v>287</v>
      </c>
      <c r="AN577">
        <f t="shared" si="46"/>
        <v>0.16202559347181009</v>
      </c>
      <c r="AO577">
        <v>149.91</v>
      </c>
      <c r="AP577">
        <v>0.17499999999999999</v>
      </c>
      <c r="AQ577">
        <v>8.6364000000000001</v>
      </c>
      <c r="AR577">
        <v>0</v>
      </c>
      <c r="AS577">
        <v>500</v>
      </c>
      <c r="AT577" t="s">
        <v>29</v>
      </c>
    </row>
    <row r="578" spans="39:46" x14ac:dyDescent="0.3">
      <c r="AM578">
        <v>287.5</v>
      </c>
      <c r="AN578">
        <f t="shared" si="46"/>
        <v>0.16202559347181009</v>
      </c>
      <c r="AO578">
        <v>149.91</v>
      </c>
      <c r="AP578">
        <v>0.17499999999999999</v>
      </c>
      <c r="AQ578">
        <v>8.6364000000000001</v>
      </c>
      <c r="AR578">
        <v>0</v>
      </c>
      <c r="AS578">
        <v>500</v>
      </c>
      <c r="AT578" t="s">
        <v>29</v>
      </c>
    </row>
    <row r="579" spans="39:46" x14ac:dyDescent="0.3">
      <c r="AM579">
        <v>288</v>
      </c>
      <c r="AN579">
        <f t="shared" si="46"/>
        <v>0.16202645895153311</v>
      </c>
      <c r="AO579">
        <v>149.9</v>
      </c>
      <c r="AP579">
        <v>0.17499999999999999</v>
      </c>
      <c r="AQ579">
        <v>8.6364999999999998</v>
      </c>
      <c r="AR579">
        <v>0</v>
      </c>
      <c r="AS579">
        <v>500</v>
      </c>
      <c r="AT579" t="s">
        <v>29</v>
      </c>
    </row>
    <row r="580" spans="39:46" x14ac:dyDescent="0.3">
      <c r="AM580">
        <v>288.5</v>
      </c>
      <c r="AN580">
        <f t="shared" si="46"/>
        <v>0.16202645895153311</v>
      </c>
      <c r="AO580">
        <v>149.9</v>
      </c>
      <c r="AP580">
        <v>0.17499999999999999</v>
      </c>
      <c r="AQ580">
        <v>8.6364000000000001</v>
      </c>
      <c r="AR580">
        <v>0</v>
      </c>
      <c r="AS580">
        <v>500</v>
      </c>
      <c r="AT580" t="s">
        <v>29</v>
      </c>
    </row>
    <row r="581" spans="39:46" x14ac:dyDescent="0.3">
      <c r="AM581">
        <v>289</v>
      </c>
      <c r="AN581">
        <f t="shared" ref="AN581:AN644" si="47">AP581-AP581*AO581/2022</f>
        <v>0.16202732443125617</v>
      </c>
      <c r="AO581">
        <v>149.88999999999999</v>
      </c>
      <c r="AP581">
        <v>0.17499999999999999</v>
      </c>
      <c r="AQ581">
        <v>8.6364999999999998</v>
      </c>
      <c r="AR581">
        <v>0</v>
      </c>
      <c r="AS581">
        <v>500</v>
      </c>
      <c r="AT581" t="s">
        <v>29</v>
      </c>
    </row>
    <row r="582" spans="39:46" x14ac:dyDescent="0.3">
      <c r="AM582">
        <v>289.5</v>
      </c>
      <c r="AN582">
        <f t="shared" si="47"/>
        <v>0.16202818991097923</v>
      </c>
      <c r="AO582">
        <v>149.88</v>
      </c>
      <c r="AP582">
        <v>0.17499999999999999</v>
      </c>
      <c r="AQ582">
        <v>8.6364000000000001</v>
      </c>
      <c r="AR582">
        <v>0</v>
      </c>
      <c r="AS582">
        <v>500</v>
      </c>
      <c r="AT582" t="s">
        <v>29</v>
      </c>
    </row>
    <row r="583" spans="39:46" x14ac:dyDescent="0.3">
      <c r="AM583">
        <v>290</v>
      </c>
      <c r="AN583">
        <f t="shared" si="47"/>
        <v>0.16202732443125617</v>
      </c>
      <c r="AO583">
        <v>149.88999999999999</v>
      </c>
      <c r="AP583">
        <v>0.17499999999999999</v>
      </c>
      <c r="AQ583">
        <v>8.6364000000000001</v>
      </c>
      <c r="AR583">
        <v>0</v>
      </c>
      <c r="AS583">
        <v>500</v>
      </c>
      <c r="AT583" t="s">
        <v>29</v>
      </c>
    </row>
    <row r="584" spans="39:46" x14ac:dyDescent="0.3">
      <c r="AM584">
        <v>290.5</v>
      </c>
      <c r="AN584">
        <f t="shared" si="47"/>
        <v>0.16202818991097923</v>
      </c>
      <c r="AO584">
        <v>149.88</v>
      </c>
      <c r="AP584">
        <v>0.17499999999999999</v>
      </c>
      <c r="AQ584">
        <v>8.6364999999999998</v>
      </c>
      <c r="AR584">
        <v>0</v>
      </c>
      <c r="AS584">
        <v>500</v>
      </c>
      <c r="AT584" t="s">
        <v>29</v>
      </c>
    </row>
    <row r="585" spans="39:46" x14ac:dyDescent="0.3">
      <c r="AM585">
        <v>291</v>
      </c>
      <c r="AN585">
        <f t="shared" si="47"/>
        <v>0.16202905539070225</v>
      </c>
      <c r="AO585">
        <v>149.87</v>
      </c>
      <c r="AP585">
        <v>0.17499999999999999</v>
      </c>
      <c r="AQ585">
        <v>8.6364000000000001</v>
      </c>
      <c r="AR585">
        <v>0</v>
      </c>
      <c r="AS585">
        <v>500</v>
      </c>
      <c r="AT585" t="s">
        <v>29</v>
      </c>
    </row>
    <row r="586" spans="39:46" x14ac:dyDescent="0.3">
      <c r="AM586">
        <v>291.5</v>
      </c>
      <c r="AN586">
        <f t="shared" si="47"/>
        <v>0.16202905539070225</v>
      </c>
      <c r="AO586">
        <v>149.87</v>
      </c>
      <c r="AP586">
        <v>0.17499999999999999</v>
      </c>
      <c r="AQ586">
        <v>8.6364000000000001</v>
      </c>
      <c r="AR586">
        <v>0</v>
      </c>
      <c r="AS586">
        <v>500</v>
      </c>
      <c r="AT586" t="s">
        <v>29</v>
      </c>
    </row>
    <row r="587" spans="39:46" x14ac:dyDescent="0.3">
      <c r="AM587">
        <v>292</v>
      </c>
      <c r="AN587">
        <f t="shared" si="47"/>
        <v>0.16202992087042531</v>
      </c>
      <c r="AO587">
        <v>149.86000000000001</v>
      </c>
      <c r="AP587">
        <v>0.17499999999999999</v>
      </c>
      <c r="AQ587">
        <v>8.6364999999999998</v>
      </c>
      <c r="AR587">
        <v>0</v>
      </c>
      <c r="AS587">
        <v>500</v>
      </c>
      <c r="AT587" t="s">
        <v>29</v>
      </c>
    </row>
    <row r="588" spans="39:46" x14ac:dyDescent="0.3">
      <c r="AM588">
        <v>292.5</v>
      </c>
      <c r="AN588">
        <f t="shared" si="47"/>
        <v>0.16202992087042531</v>
      </c>
      <c r="AO588">
        <v>149.86000000000001</v>
      </c>
      <c r="AP588">
        <v>0.17499999999999999</v>
      </c>
      <c r="AQ588">
        <v>8.6364000000000001</v>
      </c>
      <c r="AR588">
        <v>0</v>
      </c>
      <c r="AS588">
        <v>500</v>
      </c>
      <c r="AT588" t="s">
        <v>29</v>
      </c>
    </row>
    <row r="589" spans="39:46" x14ac:dyDescent="0.3">
      <c r="AM589">
        <v>293</v>
      </c>
      <c r="AN589">
        <f t="shared" si="47"/>
        <v>0.16203078635014836</v>
      </c>
      <c r="AO589">
        <v>149.85</v>
      </c>
      <c r="AP589">
        <v>0.17499999999999999</v>
      </c>
      <c r="AQ589">
        <v>8.6364000000000001</v>
      </c>
      <c r="AR589">
        <v>0</v>
      </c>
      <c r="AS589">
        <v>500</v>
      </c>
      <c r="AT589" t="s">
        <v>29</v>
      </c>
    </row>
    <row r="590" spans="39:46" x14ac:dyDescent="0.3">
      <c r="AM590">
        <v>293.5</v>
      </c>
      <c r="AN590">
        <f t="shared" si="47"/>
        <v>0.16203078635014836</v>
      </c>
      <c r="AO590">
        <v>149.85</v>
      </c>
      <c r="AP590">
        <v>0.17499999999999999</v>
      </c>
      <c r="AQ590">
        <v>8.6364000000000001</v>
      </c>
      <c r="AR590">
        <v>0</v>
      </c>
      <c r="AS590">
        <v>500</v>
      </c>
      <c r="AT590" t="s">
        <v>29</v>
      </c>
    </row>
    <row r="591" spans="39:46" x14ac:dyDescent="0.3">
      <c r="AM591">
        <v>294</v>
      </c>
      <c r="AN591">
        <f t="shared" si="47"/>
        <v>0.16203165182987139</v>
      </c>
      <c r="AO591">
        <v>149.84</v>
      </c>
      <c r="AP591">
        <v>0.17499999999999999</v>
      </c>
      <c r="AQ591">
        <v>8.6364000000000001</v>
      </c>
      <c r="AR591">
        <v>0</v>
      </c>
      <c r="AS591">
        <v>500</v>
      </c>
      <c r="AT591" t="s">
        <v>29</v>
      </c>
    </row>
    <row r="592" spans="39:46" x14ac:dyDescent="0.3">
      <c r="AM592">
        <v>294.5</v>
      </c>
      <c r="AN592">
        <f t="shared" si="47"/>
        <v>0.16203251730959445</v>
      </c>
      <c r="AO592">
        <v>149.83000000000001</v>
      </c>
      <c r="AP592">
        <v>0.17499999999999999</v>
      </c>
      <c r="AQ592">
        <v>8.6364000000000001</v>
      </c>
      <c r="AR592">
        <v>2</v>
      </c>
      <c r="AS592">
        <v>500</v>
      </c>
      <c r="AT592" t="s">
        <v>29</v>
      </c>
    </row>
    <row r="593" spans="39:46" x14ac:dyDescent="0.3">
      <c r="AM593">
        <v>295</v>
      </c>
      <c r="AN593">
        <f t="shared" si="47"/>
        <v>0.1620333827893175</v>
      </c>
      <c r="AO593">
        <v>149.82</v>
      </c>
      <c r="AP593">
        <v>0.17499999999999999</v>
      </c>
      <c r="AQ593">
        <v>8.6363000000000003</v>
      </c>
      <c r="AR593">
        <v>0</v>
      </c>
      <c r="AS593">
        <v>500</v>
      </c>
      <c r="AT593" t="s">
        <v>29</v>
      </c>
    </row>
    <row r="594" spans="39:46" x14ac:dyDescent="0.3">
      <c r="AM594">
        <v>295.5</v>
      </c>
      <c r="AN594">
        <f t="shared" si="47"/>
        <v>0.16203424826904053</v>
      </c>
      <c r="AO594">
        <v>149.81</v>
      </c>
      <c r="AP594">
        <v>0.17499999999999999</v>
      </c>
      <c r="AQ594">
        <v>8.6362000000000005</v>
      </c>
      <c r="AR594">
        <v>0</v>
      </c>
      <c r="AS594">
        <v>500</v>
      </c>
      <c r="AT594" t="s">
        <v>29</v>
      </c>
    </row>
    <row r="595" spans="39:46" x14ac:dyDescent="0.3">
      <c r="AM595">
        <v>296</v>
      </c>
      <c r="AN595">
        <f t="shared" si="47"/>
        <v>0.16203424826904053</v>
      </c>
      <c r="AO595">
        <v>149.81</v>
      </c>
      <c r="AP595">
        <v>0.17499999999999999</v>
      </c>
      <c r="AQ595">
        <v>8.6364000000000001</v>
      </c>
      <c r="AR595">
        <v>0</v>
      </c>
      <c r="AS595">
        <v>500</v>
      </c>
      <c r="AT595" t="s">
        <v>29</v>
      </c>
    </row>
    <row r="596" spans="39:46" x14ac:dyDescent="0.3">
      <c r="AM596">
        <v>296.5</v>
      </c>
      <c r="AN596">
        <f t="shared" si="47"/>
        <v>0.16203511374876359</v>
      </c>
      <c r="AO596">
        <v>149.80000000000001</v>
      </c>
      <c r="AP596">
        <v>0.17499999999999999</v>
      </c>
      <c r="AQ596">
        <v>8.6364000000000001</v>
      </c>
      <c r="AR596">
        <v>0</v>
      </c>
      <c r="AS596">
        <v>500</v>
      </c>
      <c r="AT596" t="s">
        <v>29</v>
      </c>
    </row>
    <row r="597" spans="39:46" x14ac:dyDescent="0.3">
      <c r="AM597">
        <v>297</v>
      </c>
      <c r="AN597">
        <f t="shared" si="47"/>
        <v>0.16203597922848664</v>
      </c>
      <c r="AO597">
        <v>149.79</v>
      </c>
      <c r="AP597">
        <v>0.17499999999999999</v>
      </c>
      <c r="AQ597">
        <v>8.6362000000000005</v>
      </c>
      <c r="AR597">
        <v>0</v>
      </c>
      <c r="AS597">
        <v>500</v>
      </c>
      <c r="AT597" t="s">
        <v>29</v>
      </c>
    </row>
    <row r="598" spans="39:46" x14ac:dyDescent="0.3">
      <c r="AM598">
        <v>297.5</v>
      </c>
      <c r="AN598">
        <f t="shared" si="47"/>
        <v>0.16203684470820967</v>
      </c>
      <c r="AO598">
        <v>149.78</v>
      </c>
      <c r="AP598">
        <v>0.17499999999999999</v>
      </c>
      <c r="AQ598">
        <v>8.6364000000000001</v>
      </c>
      <c r="AR598">
        <v>0</v>
      </c>
      <c r="AS598">
        <v>500</v>
      </c>
      <c r="AT598" t="s">
        <v>29</v>
      </c>
    </row>
    <row r="599" spans="39:46" x14ac:dyDescent="0.3">
      <c r="AM599">
        <v>298</v>
      </c>
      <c r="AN599">
        <f t="shared" si="47"/>
        <v>0.16204463402571712</v>
      </c>
      <c r="AO599">
        <v>149.69</v>
      </c>
      <c r="AP599">
        <v>0.17499999999999999</v>
      </c>
      <c r="AQ599">
        <v>8.6364000000000001</v>
      </c>
      <c r="AR599">
        <v>0</v>
      </c>
      <c r="AS599">
        <v>500</v>
      </c>
      <c r="AT599" t="s">
        <v>29</v>
      </c>
    </row>
    <row r="600" spans="39:46" x14ac:dyDescent="0.3">
      <c r="AM600">
        <v>298.5</v>
      </c>
      <c r="AN600">
        <f t="shared" si="47"/>
        <v>0.16206280909990109</v>
      </c>
      <c r="AO600">
        <v>149.47999999999999</v>
      </c>
      <c r="AP600">
        <v>0.17499999999999999</v>
      </c>
      <c r="AQ600">
        <v>8.6365999999999996</v>
      </c>
      <c r="AR600">
        <v>0</v>
      </c>
      <c r="AS600">
        <v>500</v>
      </c>
      <c r="AT600" t="s">
        <v>29</v>
      </c>
    </row>
    <row r="601" spans="39:46" x14ac:dyDescent="0.3">
      <c r="AM601">
        <v>299</v>
      </c>
      <c r="AN601">
        <f t="shared" si="47"/>
        <v>0.16116685459940652</v>
      </c>
      <c r="AO601">
        <v>149.13</v>
      </c>
      <c r="AP601">
        <v>0.17399999999999999</v>
      </c>
      <c r="AQ601">
        <v>8.6371000000000002</v>
      </c>
      <c r="AR601">
        <v>0</v>
      </c>
      <c r="AS601">
        <v>500</v>
      </c>
      <c r="AT601" t="s">
        <v>29</v>
      </c>
    </row>
    <row r="602" spans="39:46" x14ac:dyDescent="0.3">
      <c r="AM602">
        <v>299.5</v>
      </c>
      <c r="AN602">
        <f t="shared" si="47"/>
        <v>0.16120471810089021</v>
      </c>
      <c r="AO602">
        <v>148.69</v>
      </c>
      <c r="AP602">
        <v>0.17399999999999999</v>
      </c>
      <c r="AQ602">
        <v>8.6373999999999995</v>
      </c>
      <c r="AR602">
        <v>0</v>
      </c>
      <c r="AS602">
        <v>500</v>
      </c>
      <c r="AT602" t="s">
        <v>29</v>
      </c>
    </row>
    <row r="603" spans="39:46" x14ac:dyDescent="0.3">
      <c r="AM603">
        <v>300</v>
      </c>
      <c r="AN603">
        <f t="shared" si="47"/>
        <v>0.16032103363006922</v>
      </c>
      <c r="AO603">
        <v>148.19</v>
      </c>
      <c r="AP603">
        <v>0.17299999999999999</v>
      </c>
      <c r="AQ603">
        <v>8.6379000000000001</v>
      </c>
      <c r="AR603">
        <v>0</v>
      </c>
      <c r="AS603">
        <v>500</v>
      </c>
      <c r="AT603" t="s">
        <v>29</v>
      </c>
    </row>
    <row r="604" spans="39:46" x14ac:dyDescent="0.3">
      <c r="AM604">
        <v>300.5</v>
      </c>
      <c r="AN604">
        <f t="shared" si="47"/>
        <v>0.16037236894164192</v>
      </c>
      <c r="AO604">
        <v>147.59</v>
      </c>
      <c r="AP604">
        <v>0.17299999999999999</v>
      </c>
      <c r="AQ604">
        <v>8.6386000000000003</v>
      </c>
      <c r="AR604">
        <v>0</v>
      </c>
      <c r="AS604">
        <v>500</v>
      </c>
      <c r="AT604" t="s">
        <v>29</v>
      </c>
    </row>
    <row r="605" spans="39:46" x14ac:dyDescent="0.3">
      <c r="AM605">
        <v>301</v>
      </c>
      <c r="AN605">
        <f t="shared" si="47"/>
        <v>0.1594972502472799</v>
      </c>
      <c r="AO605">
        <v>146.97999999999999</v>
      </c>
      <c r="AP605">
        <v>0.17199999999999999</v>
      </c>
      <c r="AQ605">
        <v>8.6388999999999996</v>
      </c>
      <c r="AR605">
        <v>0</v>
      </c>
      <c r="AS605">
        <v>500</v>
      </c>
      <c r="AT605" t="s">
        <v>29</v>
      </c>
    </row>
    <row r="606" spans="39:46" x14ac:dyDescent="0.3">
      <c r="AM606">
        <v>301.5</v>
      </c>
      <c r="AN606">
        <f t="shared" si="47"/>
        <v>0.15955424332344212</v>
      </c>
      <c r="AO606">
        <v>146.31</v>
      </c>
      <c r="AP606">
        <v>0.17199999999999999</v>
      </c>
      <c r="AQ606">
        <v>8.6393000000000004</v>
      </c>
      <c r="AR606">
        <v>0</v>
      </c>
      <c r="AS606">
        <v>500</v>
      </c>
      <c r="AT606" t="s">
        <v>29</v>
      </c>
    </row>
    <row r="607" spans="39:46" x14ac:dyDescent="0.3">
      <c r="AM607">
        <v>302</v>
      </c>
      <c r="AN607">
        <f t="shared" si="47"/>
        <v>0.15868918397626114</v>
      </c>
      <c r="AO607">
        <v>145.57</v>
      </c>
      <c r="AP607">
        <v>0.17100000000000001</v>
      </c>
      <c r="AQ607">
        <v>8.6399000000000008</v>
      </c>
      <c r="AR607">
        <v>0</v>
      </c>
      <c r="AS607">
        <v>500</v>
      </c>
      <c r="AT607" t="s">
        <v>29</v>
      </c>
    </row>
    <row r="608" spans="39:46" x14ac:dyDescent="0.3">
      <c r="AM608">
        <v>302.5</v>
      </c>
      <c r="AN608">
        <f t="shared" si="47"/>
        <v>0.15876106824925817</v>
      </c>
      <c r="AO608">
        <v>144.72</v>
      </c>
      <c r="AP608">
        <v>0.17100000000000001</v>
      </c>
      <c r="AQ608">
        <v>8.6402999999999999</v>
      </c>
      <c r="AR608">
        <v>0</v>
      </c>
      <c r="AS608">
        <v>500</v>
      </c>
      <c r="AT608" t="s">
        <v>29</v>
      </c>
    </row>
    <row r="609" spans="39:46" x14ac:dyDescent="0.3">
      <c r="AM609">
        <v>303</v>
      </c>
      <c r="AN609">
        <f t="shared" si="47"/>
        <v>0.15790494559841742</v>
      </c>
      <c r="AO609">
        <v>143.86000000000001</v>
      </c>
      <c r="AP609">
        <v>0.17</v>
      </c>
      <c r="AQ609">
        <v>8.641</v>
      </c>
      <c r="AR609">
        <v>0</v>
      </c>
      <c r="AS609">
        <v>500</v>
      </c>
      <c r="AT609" t="s">
        <v>29</v>
      </c>
    </row>
    <row r="610" spans="39:46" x14ac:dyDescent="0.3">
      <c r="AM610">
        <v>303.5</v>
      </c>
      <c r="AN610">
        <f t="shared" si="47"/>
        <v>0.15798145400593472</v>
      </c>
      <c r="AO610">
        <v>142.94999999999999</v>
      </c>
      <c r="AP610">
        <v>0.17</v>
      </c>
      <c r="AQ610">
        <v>8.6416000000000004</v>
      </c>
      <c r="AR610">
        <v>0</v>
      </c>
      <c r="AS610">
        <v>500</v>
      </c>
      <c r="AT610" t="s">
        <v>29</v>
      </c>
    </row>
    <row r="611" spans="39:46" x14ac:dyDescent="0.3">
      <c r="AM611">
        <v>304</v>
      </c>
      <c r="AN611">
        <f t="shared" si="47"/>
        <v>0.15712737388724035</v>
      </c>
      <c r="AO611">
        <v>142.05000000000001</v>
      </c>
      <c r="AP611">
        <v>0.16900000000000001</v>
      </c>
      <c r="AQ611">
        <v>8.6422000000000008</v>
      </c>
      <c r="AR611">
        <v>0</v>
      </c>
      <c r="AS611">
        <v>500</v>
      </c>
      <c r="AT611" t="s">
        <v>29</v>
      </c>
    </row>
    <row r="612" spans="39:46" x14ac:dyDescent="0.3">
      <c r="AM612">
        <v>304.5</v>
      </c>
      <c r="AN612">
        <f t="shared" si="47"/>
        <v>0.156279881305638</v>
      </c>
      <c r="AO612">
        <v>141.06</v>
      </c>
      <c r="AP612">
        <v>0.16800000000000001</v>
      </c>
      <c r="AQ612">
        <v>8.6428999999999991</v>
      </c>
      <c r="AR612">
        <v>0</v>
      </c>
      <c r="AS612">
        <v>500</v>
      </c>
      <c r="AT612" t="s">
        <v>29</v>
      </c>
    </row>
    <row r="613" spans="39:46" x14ac:dyDescent="0.3">
      <c r="AM613">
        <v>305</v>
      </c>
      <c r="AN613">
        <f t="shared" si="47"/>
        <v>0.15636629080118694</v>
      </c>
      <c r="AO613">
        <v>140.02000000000001</v>
      </c>
      <c r="AP613">
        <v>0.16800000000000001</v>
      </c>
      <c r="AQ613">
        <v>8.6438000000000006</v>
      </c>
      <c r="AR613">
        <v>0</v>
      </c>
      <c r="AS613">
        <v>500</v>
      </c>
      <c r="AT613" t="s">
        <v>29</v>
      </c>
    </row>
    <row r="614" spans="39:46" x14ac:dyDescent="0.3">
      <c r="AM614">
        <v>305.5</v>
      </c>
      <c r="AN614">
        <f t="shared" si="47"/>
        <v>0.15552721562809102</v>
      </c>
      <c r="AO614">
        <v>138.91</v>
      </c>
      <c r="AP614">
        <v>0.16700000000000001</v>
      </c>
      <c r="AQ614">
        <v>8.6445000000000007</v>
      </c>
      <c r="AR614">
        <v>0</v>
      </c>
      <c r="AS614">
        <v>500</v>
      </c>
      <c r="AT614" t="s">
        <v>29</v>
      </c>
    </row>
    <row r="615" spans="39:46" x14ac:dyDescent="0.3">
      <c r="AM615">
        <v>306</v>
      </c>
      <c r="AN615">
        <f t="shared" si="47"/>
        <v>0.15375600890207716</v>
      </c>
      <c r="AO615">
        <v>137.79</v>
      </c>
      <c r="AP615">
        <v>0.16500000000000001</v>
      </c>
      <c r="AQ615">
        <v>8.6458999999999993</v>
      </c>
      <c r="AR615">
        <v>0</v>
      </c>
      <c r="AS615">
        <v>500</v>
      </c>
      <c r="AT615" t="s">
        <v>29</v>
      </c>
    </row>
    <row r="616" spans="39:46" x14ac:dyDescent="0.3">
      <c r="AM616">
        <v>306.5</v>
      </c>
      <c r="AN616">
        <f t="shared" si="47"/>
        <v>0.15291580613254205</v>
      </c>
      <c r="AO616">
        <v>136.66</v>
      </c>
      <c r="AP616">
        <v>0.16400000000000001</v>
      </c>
      <c r="AQ616">
        <v>8.6473999999999993</v>
      </c>
      <c r="AR616">
        <v>0</v>
      </c>
      <c r="AS616">
        <v>500</v>
      </c>
      <c r="AT616" t="s">
        <v>29</v>
      </c>
    </row>
    <row r="617" spans="39:46" x14ac:dyDescent="0.3">
      <c r="AM617">
        <v>307</v>
      </c>
      <c r="AN617">
        <f t="shared" si="47"/>
        <v>0.15208174085064294</v>
      </c>
      <c r="AO617">
        <v>135.44</v>
      </c>
      <c r="AP617">
        <v>0.16300000000000001</v>
      </c>
      <c r="AQ617">
        <v>8.6487999999999996</v>
      </c>
      <c r="AR617">
        <v>0</v>
      </c>
      <c r="AS617">
        <v>500</v>
      </c>
      <c r="AT617" t="s">
        <v>29</v>
      </c>
    </row>
    <row r="618" spans="39:46" x14ac:dyDescent="0.3">
      <c r="AM618">
        <v>307.5</v>
      </c>
      <c r="AN618">
        <f t="shared" si="47"/>
        <v>0.15031284866468844</v>
      </c>
      <c r="AO618">
        <v>134.22</v>
      </c>
      <c r="AP618">
        <v>0.161</v>
      </c>
      <c r="AQ618">
        <v>8.65</v>
      </c>
      <c r="AR618">
        <v>0</v>
      </c>
      <c r="AS618">
        <v>500</v>
      </c>
      <c r="AT618" t="s">
        <v>29</v>
      </c>
    </row>
    <row r="619" spans="39:46" x14ac:dyDescent="0.3">
      <c r="AM619">
        <v>308</v>
      </c>
      <c r="AN619">
        <f t="shared" si="47"/>
        <v>0.14947181008902077</v>
      </c>
      <c r="AO619">
        <v>133.05000000000001</v>
      </c>
      <c r="AP619">
        <v>0.16</v>
      </c>
      <c r="AQ619">
        <v>8.6509</v>
      </c>
      <c r="AR619">
        <v>0</v>
      </c>
      <c r="AS619">
        <v>500</v>
      </c>
      <c r="AT619" t="s">
        <v>29</v>
      </c>
    </row>
    <row r="620" spans="39:46" x14ac:dyDescent="0.3">
      <c r="AM620">
        <v>308.5</v>
      </c>
      <c r="AN620">
        <f t="shared" si="47"/>
        <v>0.14956360039564787</v>
      </c>
      <c r="AO620">
        <v>131.88999999999999</v>
      </c>
      <c r="AP620">
        <v>0.16</v>
      </c>
      <c r="AQ620">
        <v>8.6516000000000002</v>
      </c>
      <c r="AR620">
        <v>0</v>
      </c>
      <c r="AS620">
        <v>500</v>
      </c>
      <c r="AT620" t="s">
        <v>29</v>
      </c>
    </row>
    <row r="621" spans="39:46" x14ac:dyDescent="0.3">
      <c r="AM621">
        <v>309</v>
      </c>
      <c r="AN621">
        <f t="shared" si="47"/>
        <v>0.148733412462908</v>
      </c>
      <c r="AO621">
        <v>130.56</v>
      </c>
      <c r="AP621">
        <v>0.159</v>
      </c>
      <c r="AQ621">
        <v>8.6525999999999996</v>
      </c>
      <c r="AR621">
        <v>0</v>
      </c>
      <c r="AS621">
        <v>500</v>
      </c>
      <c r="AT621" t="s">
        <v>29</v>
      </c>
    </row>
    <row r="622" spans="39:46" x14ac:dyDescent="0.3">
      <c r="AM622">
        <v>309.5</v>
      </c>
      <c r="AN622">
        <f t="shared" si="47"/>
        <v>0.14790112759643917</v>
      </c>
      <c r="AO622">
        <v>129.24</v>
      </c>
      <c r="AP622">
        <v>0.158</v>
      </c>
      <c r="AQ622">
        <v>8.6532999999999998</v>
      </c>
      <c r="AR622">
        <v>0</v>
      </c>
      <c r="AS622">
        <v>500</v>
      </c>
      <c r="AT622" t="s">
        <v>29</v>
      </c>
    </row>
    <row r="623" spans="39:46" x14ac:dyDescent="0.3">
      <c r="AM623">
        <v>310</v>
      </c>
      <c r="AN623">
        <f t="shared" si="47"/>
        <v>0.14706520771513354</v>
      </c>
      <c r="AO623">
        <v>127.95</v>
      </c>
      <c r="AP623">
        <v>0.157</v>
      </c>
      <c r="AQ623">
        <v>8.6544000000000008</v>
      </c>
      <c r="AR623">
        <v>0</v>
      </c>
      <c r="AS623">
        <v>500</v>
      </c>
      <c r="AT623" t="s">
        <v>29</v>
      </c>
    </row>
    <row r="624" spans="39:46" x14ac:dyDescent="0.3">
      <c r="AM624">
        <v>310.5</v>
      </c>
      <c r="AN624">
        <f t="shared" si="47"/>
        <v>0.14623032640949554</v>
      </c>
      <c r="AO624">
        <v>126.63</v>
      </c>
      <c r="AP624">
        <v>0.156</v>
      </c>
      <c r="AQ624">
        <v>8.6557999999999993</v>
      </c>
      <c r="AR624">
        <v>0</v>
      </c>
      <c r="AS624">
        <v>500</v>
      </c>
      <c r="AT624" t="s">
        <v>29</v>
      </c>
    </row>
    <row r="625" spans="39:46" x14ac:dyDescent="0.3">
      <c r="AM625">
        <v>311</v>
      </c>
      <c r="AN625">
        <f t="shared" si="47"/>
        <v>0.14446601384767557</v>
      </c>
      <c r="AO625">
        <v>125.18</v>
      </c>
      <c r="AP625">
        <v>0.154</v>
      </c>
      <c r="AQ625">
        <v>8.6569000000000003</v>
      </c>
      <c r="AR625">
        <v>0</v>
      </c>
      <c r="AS625">
        <v>500</v>
      </c>
      <c r="AT625" t="s">
        <v>29</v>
      </c>
    </row>
    <row r="626" spans="39:46" x14ac:dyDescent="0.3">
      <c r="AM626">
        <v>311.5</v>
      </c>
      <c r="AN626">
        <f t="shared" si="47"/>
        <v>0.14363385756676558</v>
      </c>
      <c r="AO626">
        <v>123.78</v>
      </c>
      <c r="AP626">
        <v>0.153</v>
      </c>
      <c r="AQ626">
        <v>8.6584000000000003</v>
      </c>
      <c r="AR626">
        <v>0</v>
      </c>
      <c r="AS626">
        <v>500</v>
      </c>
      <c r="AT626" t="s">
        <v>29</v>
      </c>
    </row>
    <row r="627" spans="39:46" x14ac:dyDescent="0.3">
      <c r="AM627">
        <v>312</v>
      </c>
      <c r="AN627">
        <f t="shared" si="47"/>
        <v>0.1428018199802176</v>
      </c>
      <c r="AO627">
        <v>122.36</v>
      </c>
      <c r="AP627">
        <v>0.152</v>
      </c>
      <c r="AQ627">
        <v>8.6593999999999998</v>
      </c>
      <c r="AR627">
        <v>0</v>
      </c>
      <c r="AS627">
        <v>500</v>
      </c>
      <c r="AT627" t="s">
        <v>29</v>
      </c>
    </row>
    <row r="628" spans="39:46" x14ac:dyDescent="0.3">
      <c r="AM628">
        <v>312.5</v>
      </c>
      <c r="AN628">
        <f t="shared" si="47"/>
        <v>0.14196987141444115</v>
      </c>
      <c r="AO628">
        <v>120.92</v>
      </c>
      <c r="AP628">
        <v>0.151</v>
      </c>
      <c r="AQ628">
        <v>8.6603999999999992</v>
      </c>
      <c r="AR628">
        <v>0</v>
      </c>
      <c r="AS628">
        <v>500</v>
      </c>
      <c r="AT628" t="s">
        <v>29</v>
      </c>
    </row>
    <row r="629" spans="39:46" x14ac:dyDescent="0.3">
      <c r="AM629">
        <v>313</v>
      </c>
      <c r="AN629">
        <f t="shared" si="47"/>
        <v>0.14113056379821959</v>
      </c>
      <c r="AO629">
        <v>119.56</v>
      </c>
      <c r="AP629">
        <v>0.15</v>
      </c>
      <c r="AQ629">
        <v>8.6611999999999991</v>
      </c>
      <c r="AR629">
        <v>0</v>
      </c>
      <c r="AS629">
        <v>500</v>
      </c>
      <c r="AT629" t="s">
        <v>29</v>
      </c>
    </row>
    <row r="630" spans="39:46" x14ac:dyDescent="0.3">
      <c r="AM630">
        <v>313.5</v>
      </c>
      <c r="AN630">
        <f t="shared" si="47"/>
        <v>0.14029580613254203</v>
      </c>
      <c r="AO630">
        <v>118.12</v>
      </c>
      <c r="AP630">
        <v>0.14899999999999999</v>
      </c>
      <c r="AQ630">
        <v>8.6621000000000006</v>
      </c>
      <c r="AR630">
        <v>0</v>
      </c>
      <c r="AS630">
        <v>500</v>
      </c>
      <c r="AT630" t="s">
        <v>29</v>
      </c>
    </row>
    <row r="631" spans="39:46" x14ac:dyDescent="0.3">
      <c r="AM631">
        <v>314</v>
      </c>
      <c r="AN631">
        <f t="shared" si="47"/>
        <v>0.13946255192878337</v>
      </c>
      <c r="AO631">
        <v>116.64</v>
      </c>
      <c r="AP631">
        <v>0.14799999999999999</v>
      </c>
      <c r="AQ631">
        <v>8.6633999999999993</v>
      </c>
      <c r="AR631">
        <v>0</v>
      </c>
      <c r="AS631">
        <v>500</v>
      </c>
      <c r="AT631" t="s">
        <v>29</v>
      </c>
    </row>
    <row r="632" spans="39:46" x14ac:dyDescent="0.3">
      <c r="AM632">
        <v>314.5</v>
      </c>
      <c r="AN632">
        <f t="shared" si="47"/>
        <v>0.13861983679525222</v>
      </c>
      <c r="AO632">
        <v>115.27</v>
      </c>
      <c r="AP632">
        <v>0.14699999999999999</v>
      </c>
      <c r="AQ632">
        <v>8.6643000000000008</v>
      </c>
      <c r="AR632">
        <v>0</v>
      </c>
      <c r="AS632">
        <v>500</v>
      </c>
      <c r="AT632" t="s">
        <v>29</v>
      </c>
    </row>
    <row r="633" spans="39:46" x14ac:dyDescent="0.3">
      <c r="AM633">
        <v>315</v>
      </c>
      <c r="AN633">
        <f t="shared" si="47"/>
        <v>0.13777865479723045</v>
      </c>
      <c r="AO633">
        <v>113.86</v>
      </c>
      <c r="AP633">
        <v>0.14599999999999999</v>
      </c>
      <c r="AQ633">
        <v>8.6653000000000002</v>
      </c>
      <c r="AR633">
        <v>0</v>
      </c>
      <c r="AS633">
        <v>500</v>
      </c>
      <c r="AT633" t="s">
        <v>29</v>
      </c>
    </row>
    <row r="634" spans="39:46" x14ac:dyDescent="0.3">
      <c r="AM634">
        <v>315.5</v>
      </c>
      <c r="AN634">
        <f t="shared" si="47"/>
        <v>0.13693822947576656</v>
      </c>
      <c r="AO634">
        <v>112.42</v>
      </c>
      <c r="AP634">
        <v>0.14499999999999999</v>
      </c>
      <c r="AQ634">
        <v>8.6661999999999999</v>
      </c>
      <c r="AR634">
        <v>0</v>
      </c>
      <c r="AS634">
        <v>500</v>
      </c>
      <c r="AT634" t="s">
        <v>29</v>
      </c>
    </row>
    <row r="635" spans="39:46" x14ac:dyDescent="0.3">
      <c r="AM635">
        <v>316</v>
      </c>
      <c r="AN635">
        <f t="shared" si="47"/>
        <v>0.13609210682492581</v>
      </c>
      <c r="AO635">
        <v>111.04</v>
      </c>
      <c r="AP635">
        <v>0.14399999999999999</v>
      </c>
      <c r="AQ635">
        <v>8.6669999999999998</v>
      </c>
      <c r="AR635">
        <v>0</v>
      </c>
      <c r="AS635">
        <v>500</v>
      </c>
      <c r="AT635" t="s">
        <v>29</v>
      </c>
    </row>
    <row r="636" spans="39:46" x14ac:dyDescent="0.3">
      <c r="AM636">
        <v>316.5</v>
      </c>
      <c r="AN636">
        <f t="shared" si="47"/>
        <v>0.1352481552917903</v>
      </c>
      <c r="AO636">
        <v>109.61</v>
      </c>
      <c r="AP636">
        <v>0.14299999999999999</v>
      </c>
      <c r="AQ636">
        <v>8.6682000000000006</v>
      </c>
      <c r="AR636">
        <v>0</v>
      </c>
      <c r="AS636">
        <v>500</v>
      </c>
      <c r="AT636" t="s">
        <v>29</v>
      </c>
    </row>
    <row r="637" spans="39:46" x14ac:dyDescent="0.3">
      <c r="AM637">
        <v>317</v>
      </c>
      <c r="AN637">
        <f t="shared" si="47"/>
        <v>0.13440559841740848</v>
      </c>
      <c r="AO637">
        <v>108.14</v>
      </c>
      <c r="AP637">
        <v>0.14199999999999999</v>
      </c>
      <c r="AQ637">
        <v>8.6693999999999996</v>
      </c>
      <c r="AR637">
        <v>0</v>
      </c>
      <c r="AS637">
        <v>500</v>
      </c>
      <c r="AT637" t="s">
        <v>29</v>
      </c>
    </row>
    <row r="638" spans="39:46" x14ac:dyDescent="0.3">
      <c r="AM638">
        <v>317.5</v>
      </c>
      <c r="AN638">
        <f t="shared" si="47"/>
        <v>0.1326108803165183</v>
      </c>
      <c r="AO638">
        <v>106.72</v>
      </c>
      <c r="AP638">
        <v>0.14000000000000001</v>
      </c>
      <c r="AQ638">
        <v>8.6708999999999996</v>
      </c>
      <c r="AR638">
        <v>0</v>
      </c>
      <c r="AS638">
        <v>500</v>
      </c>
      <c r="AT638" t="s">
        <v>29</v>
      </c>
    </row>
    <row r="639" spans="39:46" x14ac:dyDescent="0.3">
      <c r="AM639">
        <v>318</v>
      </c>
      <c r="AN639">
        <f t="shared" si="47"/>
        <v>0.13176608803165185</v>
      </c>
      <c r="AO639">
        <v>105.23</v>
      </c>
      <c r="AP639">
        <v>0.13900000000000001</v>
      </c>
      <c r="AQ639">
        <v>8.6722999999999999</v>
      </c>
      <c r="AR639">
        <v>0</v>
      </c>
      <c r="AS639">
        <v>500</v>
      </c>
      <c r="AT639" t="s">
        <v>29</v>
      </c>
    </row>
    <row r="640" spans="39:46" x14ac:dyDescent="0.3">
      <c r="AM640">
        <v>318.5</v>
      </c>
      <c r="AN640">
        <f t="shared" si="47"/>
        <v>0.13091913946587538</v>
      </c>
      <c r="AO640">
        <v>103.75</v>
      </c>
      <c r="AP640">
        <v>0.13800000000000001</v>
      </c>
      <c r="AQ640">
        <v>8.6738</v>
      </c>
      <c r="AR640">
        <v>0</v>
      </c>
      <c r="AS640">
        <v>500</v>
      </c>
      <c r="AT640" t="s">
        <v>29</v>
      </c>
    </row>
    <row r="641" spans="39:46" x14ac:dyDescent="0.3">
      <c r="AM641">
        <v>319</v>
      </c>
      <c r="AN641">
        <f t="shared" si="47"/>
        <v>0.1291172700296736</v>
      </c>
      <c r="AO641">
        <v>102.33</v>
      </c>
      <c r="AP641">
        <v>0.13600000000000001</v>
      </c>
      <c r="AQ641">
        <v>8.6748999999999992</v>
      </c>
      <c r="AR641">
        <v>0</v>
      </c>
      <c r="AS641">
        <v>500</v>
      </c>
      <c r="AT641" t="s">
        <v>29</v>
      </c>
    </row>
    <row r="642" spans="39:46" x14ac:dyDescent="0.3">
      <c r="AM642">
        <v>319.5</v>
      </c>
      <c r="AN642">
        <f t="shared" si="47"/>
        <v>0.1282620178041543</v>
      </c>
      <c r="AO642">
        <v>100.92</v>
      </c>
      <c r="AP642">
        <v>0.13500000000000001</v>
      </c>
      <c r="AQ642">
        <v>8.6761999999999997</v>
      </c>
      <c r="AR642">
        <v>0</v>
      </c>
      <c r="AS642">
        <v>500</v>
      </c>
      <c r="AT642" t="s">
        <v>29</v>
      </c>
    </row>
    <row r="643" spans="39:46" x14ac:dyDescent="0.3">
      <c r="AM643">
        <v>320</v>
      </c>
      <c r="AN643">
        <f t="shared" si="47"/>
        <v>0.12738946587537092</v>
      </c>
      <c r="AO643">
        <v>99.75</v>
      </c>
      <c r="AP643">
        <v>0.13400000000000001</v>
      </c>
      <c r="AQ643">
        <v>8.6770999999999994</v>
      </c>
      <c r="AR643">
        <v>1</v>
      </c>
      <c r="AS643">
        <v>500</v>
      </c>
      <c r="AT643" t="s">
        <v>29</v>
      </c>
    </row>
    <row r="644" spans="39:46" x14ac:dyDescent="0.3">
      <c r="AM644">
        <v>320.5</v>
      </c>
      <c r="AN644">
        <f t="shared" si="47"/>
        <v>0.12739012858555887</v>
      </c>
      <c r="AO644">
        <v>99.74</v>
      </c>
      <c r="AP644">
        <v>0.13400000000000001</v>
      </c>
      <c r="AQ644">
        <v>8.6773000000000007</v>
      </c>
      <c r="AR644">
        <v>0</v>
      </c>
      <c r="AS644">
        <v>500</v>
      </c>
      <c r="AT644" t="s">
        <v>29</v>
      </c>
    </row>
    <row r="645" spans="39:46" x14ac:dyDescent="0.3">
      <c r="AM645">
        <v>321</v>
      </c>
      <c r="AN645">
        <f t="shared" ref="AN645:AN708" si="48">AP645-AP645*AO645/2022</f>
        <v>0.12738217606330365</v>
      </c>
      <c r="AO645">
        <v>99.86</v>
      </c>
      <c r="AP645">
        <v>0.13400000000000001</v>
      </c>
      <c r="AQ645">
        <v>8.6771999999999991</v>
      </c>
      <c r="AR645">
        <v>0</v>
      </c>
      <c r="AS645">
        <v>500</v>
      </c>
      <c r="AT645" t="s">
        <v>29</v>
      </c>
    </row>
    <row r="646" spans="39:46" x14ac:dyDescent="0.3">
      <c r="AM646">
        <v>321.5</v>
      </c>
      <c r="AN646">
        <f t="shared" si="48"/>
        <v>0.12737554896142433</v>
      </c>
      <c r="AO646">
        <v>99.96</v>
      </c>
      <c r="AP646">
        <v>0.13400000000000001</v>
      </c>
      <c r="AQ646">
        <v>8.6771999999999991</v>
      </c>
      <c r="AR646">
        <v>0</v>
      </c>
      <c r="AS646">
        <v>500</v>
      </c>
      <c r="AT646" t="s">
        <v>29</v>
      </c>
    </row>
    <row r="647" spans="39:46" x14ac:dyDescent="0.3">
      <c r="AM647">
        <v>322</v>
      </c>
      <c r="AN647">
        <f t="shared" si="48"/>
        <v>0.12737024727992088</v>
      </c>
      <c r="AO647">
        <v>100.04</v>
      </c>
      <c r="AP647">
        <v>0.13400000000000001</v>
      </c>
      <c r="AQ647">
        <v>8.6771999999999991</v>
      </c>
      <c r="AR647">
        <v>0</v>
      </c>
      <c r="AS647">
        <v>500</v>
      </c>
      <c r="AT647" t="s">
        <v>29</v>
      </c>
    </row>
    <row r="648" spans="39:46" x14ac:dyDescent="0.3">
      <c r="AM648">
        <v>322.5</v>
      </c>
      <c r="AN648">
        <f t="shared" si="48"/>
        <v>0.12736494559841741</v>
      </c>
      <c r="AO648">
        <v>100.12</v>
      </c>
      <c r="AP648">
        <v>0.13400000000000001</v>
      </c>
      <c r="AQ648">
        <v>8.6771999999999991</v>
      </c>
      <c r="AR648">
        <v>0</v>
      </c>
      <c r="AS648">
        <v>500</v>
      </c>
      <c r="AT648" t="s">
        <v>29</v>
      </c>
    </row>
    <row r="649" spans="39:46" x14ac:dyDescent="0.3">
      <c r="AM649">
        <v>323</v>
      </c>
      <c r="AN649">
        <f t="shared" si="48"/>
        <v>0.12736030662710188</v>
      </c>
      <c r="AO649">
        <v>100.19</v>
      </c>
      <c r="AP649">
        <v>0.13400000000000001</v>
      </c>
      <c r="AQ649">
        <v>8.6771999999999991</v>
      </c>
      <c r="AR649">
        <v>0</v>
      </c>
      <c r="AS649">
        <v>500</v>
      </c>
      <c r="AT649" t="s">
        <v>29</v>
      </c>
    </row>
    <row r="650" spans="39:46" x14ac:dyDescent="0.3">
      <c r="AM650">
        <v>323.5</v>
      </c>
      <c r="AN650">
        <f t="shared" si="48"/>
        <v>0.12735566765578635</v>
      </c>
      <c r="AO650">
        <v>100.26</v>
      </c>
      <c r="AP650">
        <v>0.13400000000000001</v>
      </c>
      <c r="AQ650">
        <v>8.6770999999999994</v>
      </c>
      <c r="AR650">
        <v>0</v>
      </c>
      <c r="AS650">
        <v>500</v>
      </c>
      <c r="AT650" t="s">
        <v>29</v>
      </c>
    </row>
    <row r="651" spans="39:46" x14ac:dyDescent="0.3">
      <c r="AM651">
        <v>324</v>
      </c>
      <c r="AN651">
        <f t="shared" si="48"/>
        <v>0.12735169139465877</v>
      </c>
      <c r="AO651">
        <v>100.32</v>
      </c>
      <c r="AP651">
        <v>0.13400000000000001</v>
      </c>
      <c r="AQ651">
        <v>8.6771999999999991</v>
      </c>
      <c r="AR651">
        <v>0</v>
      </c>
      <c r="AS651">
        <v>500</v>
      </c>
      <c r="AT651" t="s">
        <v>29</v>
      </c>
    </row>
    <row r="652" spans="39:46" x14ac:dyDescent="0.3">
      <c r="AM652">
        <v>324.5</v>
      </c>
      <c r="AN652">
        <f t="shared" si="48"/>
        <v>0.12734837784371911</v>
      </c>
      <c r="AO652">
        <v>100.37</v>
      </c>
      <c r="AP652">
        <v>0.13400000000000001</v>
      </c>
      <c r="AQ652">
        <v>8.6770999999999994</v>
      </c>
      <c r="AR652">
        <v>0</v>
      </c>
      <c r="AS652">
        <v>500</v>
      </c>
      <c r="AT652" t="s">
        <v>29</v>
      </c>
    </row>
    <row r="653" spans="39:46" x14ac:dyDescent="0.3">
      <c r="AM653">
        <v>325</v>
      </c>
      <c r="AN653">
        <f t="shared" si="48"/>
        <v>0.12734506429277942</v>
      </c>
      <c r="AO653">
        <v>100.42</v>
      </c>
      <c r="AP653">
        <v>0.13400000000000001</v>
      </c>
      <c r="AQ653">
        <v>8.6771999999999991</v>
      </c>
      <c r="AR653">
        <v>0</v>
      </c>
      <c r="AS653">
        <v>500</v>
      </c>
      <c r="AT653" t="s">
        <v>29</v>
      </c>
    </row>
    <row r="654" spans="39:46" x14ac:dyDescent="0.3">
      <c r="AM654">
        <v>325.5</v>
      </c>
      <c r="AN654">
        <f t="shared" si="48"/>
        <v>0.12734175074183976</v>
      </c>
      <c r="AO654">
        <v>100.47</v>
      </c>
      <c r="AP654">
        <v>0.13400000000000001</v>
      </c>
      <c r="AQ654">
        <v>8.6770999999999994</v>
      </c>
      <c r="AR654">
        <v>0</v>
      </c>
      <c r="AS654">
        <v>500</v>
      </c>
      <c r="AT654" t="s">
        <v>29</v>
      </c>
    </row>
    <row r="655" spans="39:46" x14ac:dyDescent="0.3">
      <c r="AM655">
        <v>326</v>
      </c>
      <c r="AN655">
        <f t="shared" si="48"/>
        <v>0.12733909990108805</v>
      </c>
      <c r="AO655">
        <v>100.51</v>
      </c>
      <c r="AP655">
        <v>0.13400000000000001</v>
      </c>
      <c r="AQ655">
        <v>8.6770999999999994</v>
      </c>
      <c r="AR655">
        <v>0</v>
      </c>
      <c r="AS655">
        <v>500</v>
      </c>
      <c r="AT655" t="s">
        <v>29</v>
      </c>
    </row>
    <row r="656" spans="39:46" x14ac:dyDescent="0.3">
      <c r="AM656">
        <v>326.5</v>
      </c>
      <c r="AN656">
        <f t="shared" si="48"/>
        <v>0.12733644906033631</v>
      </c>
      <c r="AO656">
        <v>100.55</v>
      </c>
      <c r="AP656">
        <v>0.13400000000000001</v>
      </c>
      <c r="AQ656">
        <v>8.6770999999999994</v>
      </c>
      <c r="AR656">
        <v>0</v>
      </c>
      <c r="AS656">
        <v>500</v>
      </c>
      <c r="AT656" t="s">
        <v>29</v>
      </c>
    </row>
    <row r="657" spans="39:46" x14ac:dyDescent="0.3">
      <c r="AM657">
        <v>327</v>
      </c>
      <c r="AN657">
        <f t="shared" si="48"/>
        <v>0.12733313550939665</v>
      </c>
      <c r="AO657">
        <v>100.6</v>
      </c>
      <c r="AP657">
        <v>0.13400000000000001</v>
      </c>
      <c r="AQ657">
        <v>8.6771999999999991</v>
      </c>
      <c r="AR657">
        <v>0</v>
      </c>
      <c r="AS657">
        <v>500</v>
      </c>
      <c r="AT657" t="s">
        <v>29</v>
      </c>
    </row>
    <row r="658" spans="39:46" x14ac:dyDescent="0.3">
      <c r="AM658">
        <v>327.5</v>
      </c>
      <c r="AN658">
        <f t="shared" si="48"/>
        <v>0.12733048466864491</v>
      </c>
      <c r="AO658">
        <v>100.64</v>
      </c>
      <c r="AP658">
        <v>0.13400000000000001</v>
      </c>
      <c r="AQ658">
        <v>8.6771999999999991</v>
      </c>
      <c r="AR658">
        <v>0</v>
      </c>
      <c r="AS658">
        <v>500</v>
      </c>
      <c r="AT658" t="s">
        <v>29</v>
      </c>
    </row>
    <row r="659" spans="39:46" x14ac:dyDescent="0.3">
      <c r="AM659">
        <v>328</v>
      </c>
      <c r="AN659">
        <f t="shared" si="48"/>
        <v>0.12732783382789317</v>
      </c>
      <c r="AO659">
        <v>100.68</v>
      </c>
      <c r="AP659">
        <v>0.13400000000000001</v>
      </c>
      <c r="AQ659">
        <v>8.6771999999999991</v>
      </c>
      <c r="AR659">
        <v>0</v>
      </c>
      <c r="AS659">
        <v>500</v>
      </c>
      <c r="AT659" t="s">
        <v>29</v>
      </c>
    </row>
    <row r="660" spans="39:46" x14ac:dyDescent="0.3">
      <c r="AM660">
        <v>328.5</v>
      </c>
      <c r="AN660">
        <f t="shared" si="48"/>
        <v>0.12732584569732938</v>
      </c>
      <c r="AO660">
        <v>100.71</v>
      </c>
      <c r="AP660">
        <v>0.13400000000000001</v>
      </c>
      <c r="AQ660">
        <v>8.6770999999999994</v>
      </c>
      <c r="AR660">
        <v>0</v>
      </c>
      <c r="AS660">
        <v>500</v>
      </c>
      <c r="AT660" t="s">
        <v>29</v>
      </c>
    </row>
    <row r="661" spans="39:46" x14ac:dyDescent="0.3">
      <c r="AM661">
        <v>329</v>
      </c>
      <c r="AN661">
        <f t="shared" si="48"/>
        <v>0.12732319485657764</v>
      </c>
      <c r="AO661">
        <v>100.75</v>
      </c>
      <c r="AP661">
        <v>0.13400000000000001</v>
      </c>
      <c r="AQ661">
        <v>8.6771999999999991</v>
      </c>
      <c r="AR661">
        <v>0</v>
      </c>
      <c r="AS661">
        <v>500</v>
      </c>
      <c r="AT661" t="s">
        <v>29</v>
      </c>
    </row>
    <row r="662" spans="39:46" x14ac:dyDescent="0.3">
      <c r="AM662">
        <v>329.5</v>
      </c>
      <c r="AN662">
        <f t="shared" si="48"/>
        <v>0.12732120672601385</v>
      </c>
      <c r="AO662">
        <v>100.78</v>
      </c>
      <c r="AP662">
        <v>0.13400000000000001</v>
      </c>
      <c r="AQ662">
        <v>8.6771999999999991</v>
      </c>
      <c r="AR662">
        <v>0</v>
      </c>
      <c r="AS662">
        <v>500</v>
      </c>
      <c r="AT662" t="s">
        <v>29</v>
      </c>
    </row>
    <row r="663" spans="39:46" x14ac:dyDescent="0.3">
      <c r="AM663">
        <v>330</v>
      </c>
      <c r="AN663">
        <f t="shared" si="48"/>
        <v>0.12731921859545006</v>
      </c>
      <c r="AO663">
        <v>100.81</v>
      </c>
      <c r="AP663">
        <v>0.13400000000000001</v>
      </c>
      <c r="AQ663">
        <v>8.6771999999999991</v>
      </c>
      <c r="AR663">
        <v>0</v>
      </c>
      <c r="AS663">
        <v>500</v>
      </c>
      <c r="AT663" t="s">
        <v>29</v>
      </c>
    </row>
    <row r="664" spans="39:46" x14ac:dyDescent="0.3">
      <c r="AM664">
        <v>330.5</v>
      </c>
      <c r="AN664">
        <f t="shared" si="48"/>
        <v>0.12731723046488627</v>
      </c>
      <c r="AO664">
        <v>100.84</v>
      </c>
      <c r="AP664">
        <v>0.13400000000000001</v>
      </c>
      <c r="AQ664">
        <v>8.6771999999999991</v>
      </c>
      <c r="AR664">
        <v>0</v>
      </c>
      <c r="AS664">
        <v>500</v>
      </c>
      <c r="AT664" t="s">
        <v>29</v>
      </c>
    </row>
    <row r="665" spans="39:46" x14ac:dyDescent="0.3">
      <c r="AM665">
        <v>331</v>
      </c>
      <c r="AN665">
        <f t="shared" si="48"/>
        <v>0.12731524233432245</v>
      </c>
      <c r="AO665">
        <v>100.87</v>
      </c>
      <c r="AP665">
        <v>0.13400000000000001</v>
      </c>
      <c r="AQ665">
        <v>8.6770999999999994</v>
      </c>
      <c r="AR665">
        <v>0</v>
      </c>
      <c r="AS665">
        <v>500</v>
      </c>
      <c r="AT665" t="s">
        <v>29</v>
      </c>
    </row>
    <row r="666" spans="39:46" x14ac:dyDescent="0.3">
      <c r="AM666">
        <v>331.5</v>
      </c>
      <c r="AN666">
        <f t="shared" si="48"/>
        <v>0.12731325420375866</v>
      </c>
      <c r="AO666">
        <v>100.9</v>
      </c>
      <c r="AP666">
        <v>0.13400000000000001</v>
      </c>
      <c r="AQ666">
        <v>8.6771999999999991</v>
      </c>
      <c r="AR666">
        <v>0</v>
      </c>
      <c r="AS666">
        <v>500</v>
      </c>
      <c r="AT666" t="s">
        <v>29</v>
      </c>
    </row>
    <row r="667" spans="39:46" x14ac:dyDescent="0.3">
      <c r="AM667">
        <v>332</v>
      </c>
      <c r="AN667">
        <f t="shared" si="48"/>
        <v>0.12731126607319487</v>
      </c>
      <c r="AO667">
        <v>100.93</v>
      </c>
      <c r="AP667">
        <v>0.13400000000000001</v>
      </c>
      <c r="AQ667">
        <v>8.6771999999999991</v>
      </c>
      <c r="AR667">
        <v>0</v>
      </c>
      <c r="AS667">
        <v>500</v>
      </c>
      <c r="AT667" t="s">
        <v>29</v>
      </c>
    </row>
    <row r="668" spans="39:46" x14ac:dyDescent="0.3">
      <c r="AM668">
        <v>332.5</v>
      </c>
      <c r="AN668">
        <f t="shared" si="48"/>
        <v>0.127309940652819</v>
      </c>
      <c r="AO668">
        <v>100.95</v>
      </c>
      <c r="AP668">
        <v>0.13400000000000001</v>
      </c>
      <c r="AQ668">
        <v>8.6771999999999991</v>
      </c>
      <c r="AR668">
        <v>0</v>
      </c>
      <c r="AS668">
        <v>500</v>
      </c>
      <c r="AT668" t="s">
        <v>29</v>
      </c>
    </row>
    <row r="669" spans="39:46" x14ac:dyDescent="0.3">
      <c r="AM669">
        <v>333</v>
      </c>
      <c r="AN669">
        <f t="shared" si="48"/>
        <v>0.12730861523244313</v>
      </c>
      <c r="AO669">
        <v>100.97</v>
      </c>
      <c r="AP669">
        <v>0.13400000000000001</v>
      </c>
      <c r="AQ669">
        <v>8.6771999999999991</v>
      </c>
      <c r="AR669">
        <v>0</v>
      </c>
      <c r="AS669">
        <v>500</v>
      </c>
      <c r="AT669" t="s">
        <v>29</v>
      </c>
    </row>
    <row r="670" spans="39:46" x14ac:dyDescent="0.3">
      <c r="AM670">
        <v>333.5</v>
      </c>
      <c r="AN670">
        <f t="shared" si="48"/>
        <v>0.12730662710187934</v>
      </c>
      <c r="AO670">
        <v>101</v>
      </c>
      <c r="AP670">
        <v>0.13400000000000001</v>
      </c>
      <c r="AQ670">
        <v>8.6771999999999991</v>
      </c>
      <c r="AR670">
        <v>0</v>
      </c>
      <c r="AS670">
        <v>500</v>
      </c>
      <c r="AT670" t="s">
        <v>29</v>
      </c>
    </row>
    <row r="671" spans="39:46" x14ac:dyDescent="0.3">
      <c r="AM671">
        <v>334</v>
      </c>
      <c r="AN671">
        <f t="shared" si="48"/>
        <v>0.12730530168150347</v>
      </c>
      <c r="AO671">
        <v>101.02</v>
      </c>
      <c r="AP671">
        <v>0.13400000000000001</v>
      </c>
      <c r="AQ671">
        <v>8.6773000000000007</v>
      </c>
      <c r="AR671">
        <v>0</v>
      </c>
      <c r="AS671">
        <v>500</v>
      </c>
      <c r="AT671" t="s">
        <v>29</v>
      </c>
    </row>
    <row r="672" spans="39:46" x14ac:dyDescent="0.3">
      <c r="AM672">
        <v>334.5</v>
      </c>
      <c r="AN672">
        <f t="shared" si="48"/>
        <v>0.1273039762611276</v>
      </c>
      <c r="AO672">
        <v>101.04</v>
      </c>
      <c r="AP672">
        <v>0.13400000000000001</v>
      </c>
      <c r="AQ672">
        <v>8.6770999999999994</v>
      </c>
      <c r="AR672">
        <v>0</v>
      </c>
      <c r="AS672">
        <v>500</v>
      </c>
      <c r="AT672" t="s">
        <v>29</v>
      </c>
    </row>
    <row r="673" spans="39:46" x14ac:dyDescent="0.3">
      <c r="AM673">
        <v>335</v>
      </c>
      <c r="AN673">
        <f t="shared" si="48"/>
        <v>0.12730265084075174</v>
      </c>
      <c r="AO673">
        <v>101.06</v>
      </c>
      <c r="AP673">
        <v>0.13400000000000001</v>
      </c>
      <c r="AQ673">
        <v>8.6771999999999991</v>
      </c>
      <c r="AR673">
        <v>0</v>
      </c>
      <c r="AS673">
        <v>500</v>
      </c>
      <c r="AT673" t="s">
        <v>29</v>
      </c>
    </row>
    <row r="674" spans="39:46" x14ac:dyDescent="0.3">
      <c r="AM674">
        <v>335.5</v>
      </c>
      <c r="AN674">
        <f t="shared" si="48"/>
        <v>0.12730066271018795</v>
      </c>
      <c r="AO674">
        <v>101.09</v>
      </c>
      <c r="AP674">
        <v>0.13400000000000001</v>
      </c>
      <c r="AQ674">
        <v>8.6770999999999994</v>
      </c>
      <c r="AR674">
        <v>0</v>
      </c>
      <c r="AS674">
        <v>500</v>
      </c>
      <c r="AT674" t="s">
        <v>29</v>
      </c>
    </row>
    <row r="675" spans="39:46" x14ac:dyDescent="0.3">
      <c r="AM675">
        <v>336</v>
      </c>
      <c r="AN675">
        <f t="shared" si="48"/>
        <v>0.12729933728981208</v>
      </c>
      <c r="AO675">
        <v>101.11</v>
      </c>
      <c r="AP675">
        <v>0.13400000000000001</v>
      </c>
      <c r="AQ675">
        <v>8.6771999999999991</v>
      </c>
      <c r="AR675">
        <v>0</v>
      </c>
      <c r="AS675">
        <v>500</v>
      </c>
      <c r="AT675" t="s">
        <v>29</v>
      </c>
    </row>
    <row r="676" spans="39:46" x14ac:dyDescent="0.3">
      <c r="AM676">
        <v>336.5</v>
      </c>
      <c r="AN676">
        <f t="shared" si="48"/>
        <v>0.12729801186943621</v>
      </c>
      <c r="AO676">
        <v>101.13</v>
      </c>
      <c r="AP676">
        <v>0.13400000000000001</v>
      </c>
      <c r="AQ676">
        <v>8.6771999999999991</v>
      </c>
      <c r="AR676">
        <v>0</v>
      </c>
      <c r="AS676">
        <v>500</v>
      </c>
      <c r="AT676" t="s">
        <v>29</v>
      </c>
    </row>
    <row r="677" spans="39:46" x14ac:dyDescent="0.3">
      <c r="AM677">
        <v>337</v>
      </c>
      <c r="AN677">
        <f t="shared" si="48"/>
        <v>0.12729734915924829</v>
      </c>
      <c r="AO677">
        <v>101.14</v>
      </c>
      <c r="AP677">
        <v>0.13400000000000001</v>
      </c>
      <c r="AQ677">
        <v>8.6771999999999991</v>
      </c>
      <c r="AR677">
        <v>0</v>
      </c>
      <c r="AS677">
        <v>500</v>
      </c>
      <c r="AT677" t="s">
        <v>29</v>
      </c>
    </row>
    <row r="678" spans="39:46" x14ac:dyDescent="0.3">
      <c r="AM678">
        <v>337.5</v>
      </c>
      <c r="AN678">
        <f t="shared" si="48"/>
        <v>0.12729602373887242</v>
      </c>
      <c r="AO678">
        <v>101.16</v>
      </c>
      <c r="AP678">
        <v>0.13400000000000001</v>
      </c>
      <c r="AQ678">
        <v>8.6771999999999991</v>
      </c>
      <c r="AR678">
        <v>0</v>
      </c>
      <c r="AS678">
        <v>500</v>
      </c>
      <c r="AT678" t="s">
        <v>29</v>
      </c>
    </row>
    <row r="679" spans="39:46" x14ac:dyDescent="0.3">
      <c r="AM679">
        <v>338</v>
      </c>
      <c r="AN679">
        <f t="shared" si="48"/>
        <v>0.12729469831849655</v>
      </c>
      <c r="AO679">
        <v>101.18</v>
      </c>
      <c r="AP679">
        <v>0.13400000000000001</v>
      </c>
      <c r="AQ679">
        <v>8.6770999999999994</v>
      </c>
      <c r="AR679">
        <v>0</v>
      </c>
      <c r="AS679">
        <v>500</v>
      </c>
      <c r="AT679" t="s">
        <v>29</v>
      </c>
    </row>
    <row r="680" spans="39:46" x14ac:dyDescent="0.3">
      <c r="AM680">
        <v>338.5</v>
      </c>
      <c r="AN680">
        <f t="shared" si="48"/>
        <v>0.12729337289812068</v>
      </c>
      <c r="AO680">
        <v>101.2</v>
      </c>
      <c r="AP680">
        <v>0.13400000000000001</v>
      </c>
      <c r="AQ680">
        <v>8.6771999999999991</v>
      </c>
      <c r="AR680">
        <v>0</v>
      </c>
      <c r="AS680">
        <v>500</v>
      </c>
      <c r="AT680" t="s">
        <v>29</v>
      </c>
    </row>
    <row r="681" spans="39:46" x14ac:dyDescent="0.3">
      <c r="AM681">
        <v>339</v>
      </c>
      <c r="AN681">
        <f t="shared" si="48"/>
        <v>0.12729204747774481</v>
      </c>
      <c r="AO681">
        <v>101.22</v>
      </c>
      <c r="AP681">
        <v>0.13400000000000001</v>
      </c>
      <c r="AQ681">
        <v>8.6770999999999994</v>
      </c>
      <c r="AR681">
        <v>0</v>
      </c>
      <c r="AS681">
        <v>500</v>
      </c>
      <c r="AT681" t="s">
        <v>29</v>
      </c>
    </row>
    <row r="682" spans="39:46" x14ac:dyDescent="0.3">
      <c r="AM682">
        <v>339.5</v>
      </c>
      <c r="AN682">
        <f t="shared" si="48"/>
        <v>0.12729138476755689</v>
      </c>
      <c r="AO682">
        <v>101.23</v>
      </c>
      <c r="AP682">
        <v>0.13400000000000001</v>
      </c>
      <c r="AQ682">
        <v>8.6771999999999991</v>
      </c>
      <c r="AR682">
        <v>0</v>
      </c>
      <c r="AS682">
        <v>500</v>
      </c>
      <c r="AT682" t="s">
        <v>29</v>
      </c>
    </row>
    <row r="683" spans="39:46" x14ac:dyDescent="0.3">
      <c r="AM683">
        <v>340</v>
      </c>
      <c r="AN683">
        <f t="shared" si="48"/>
        <v>0.12729005934718102</v>
      </c>
      <c r="AO683">
        <v>101.25</v>
      </c>
      <c r="AP683">
        <v>0.13400000000000001</v>
      </c>
      <c r="AQ683">
        <v>8.6770999999999994</v>
      </c>
      <c r="AR683">
        <v>0</v>
      </c>
      <c r="AS683">
        <v>500</v>
      </c>
      <c r="AT683" t="s">
        <v>29</v>
      </c>
    </row>
    <row r="684" spans="39:46" x14ac:dyDescent="0.3">
      <c r="AM684">
        <v>340.5</v>
      </c>
      <c r="AN684">
        <f t="shared" si="48"/>
        <v>0.1272893966369931</v>
      </c>
      <c r="AO684">
        <v>101.26</v>
      </c>
      <c r="AP684">
        <v>0.13400000000000001</v>
      </c>
      <c r="AQ684">
        <v>8.6771999999999991</v>
      </c>
      <c r="AR684">
        <v>0</v>
      </c>
      <c r="AS684">
        <v>500</v>
      </c>
      <c r="AT684" t="s">
        <v>29</v>
      </c>
    </row>
    <row r="685" spans="39:46" x14ac:dyDescent="0.3">
      <c r="AM685">
        <v>341</v>
      </c>
      <c r="AN685">
        <f t="shared" si="48"/>
        <v>0.12728873392680515</v>
      </c>
      <c r="AO685">
        <v>101.27</v>
      </c>
      <c r="AP685">
        <v>0.13400000000000001</v>
      </c>
      <c r="AQ685">
        <v>8.6771999999999991</v>
      </c>
      <c r="AR685">
        <v>0</v>
      </c>
      <c r="AS685">
        <v>500</v>
      </c>
      <c r="AT685" t="s">
        <v>29</v>
      </c>
    </row>
    <row r="686" spans="39:46" x14ac:dyDescent="0.3">
      <c r="AM686">
        <v>341.5</v>
      </c>
      <c r="AN686">
        <f t="shared" si="48"/>
        <v>0.12728674579624136</v>
      </c>
      <c r="AO686">
        <v>101.3</v>
      </c>
      <c r="AP686">
        <v>0.13400000000000001</v>
      </c>
      <c r="AQ686">
        <v>8.6771999999999991</v>
      </c>
      <c r="AR686">
        <v>0</v>
      </c>
      <c r="AS686">
        <v>500</v>
      </c>
      <c r="AT686" t="s">
        <v>29</v>
      </c>
    </row>
    <row r="687" spans="39:46" x14ac:dyDescent="0.3">
      <c r="AM687">
        <v>342</v>
      </c>
      <c r="AN687">
        <f t="shared" si="48"/>
        <v>0.12728674579624136</v>
      </c>
      <c r="AO687">
        <v>101.3</v>
      </c>
      <c r="AP687">
        <v>0.13400000000000001</v>
      </c>
      <c r="AQ687">
        <v>8.6773000000000007</v>
      </c>
      <c r="AR687">
        <v>0</v>
      </c>
      <c r="AS687">
        <v>500</v>
      </c>
      <c r="AT687" t="s">
        <v>29</v>
      </c>
    </row>
    <row r="688" spans="39:46" x14ac:dyDescent="0.3">
      <c r="AM688">
        <v>342.5</v>
      </c>
      <c r="AN688">
        <f t="shared" si="48"/>
        <v>0.12728542037586549</v>
      </c>
      <c r="AO688">
        <v>101.32</v>
      </c>
      <c r="AP688">
        <v>0.13400000000000001</v>
      </c>
      <c r="AQ688">
        <v>8.6771999999999991</v>
      </c>
      <c r="AR688">
        <v>0</v>
      </c>
      <c r="AS688">
        <v>500</v>
      </c>
      <c r="AT688" t="s">
        <v>29</v>
      </c>
    </row>
    <row r="689" spans="39:46" x14ac:dyDescent="0.3">
      <c r="AM689">
        <v>343</v>
      </c>
      <c r="AN689">
        <f t="shared" si="48"/>
        <v>0.12728409495548962</v>
      </c>
      <c r="AO689">
        <v>101.34</v>
      </c>
      <c r="AP689">
        <v>0.13400000000000001</v>
      </c>
      <c r="AQ689">
        <v>8.6771999999999991</v>
      </c>
      <c r="AR689">
        <v>0</v>
      </c>
      <c r="AS689">
        <v>500</v>
      </c>
      <c r="AT689" t="s">
        <v>29</v>
      </c>
    </row>
    <row r="690" spans="39:46" x14ac:dyDescent="0.3">
      <c r="AM690">
        <v>343.5</v>
      </c>
      <c r="AN690">
        <f t="shared" si="48"/>
        <v>0.12728409495548962</v>
      </c>
      <c r="AO690">
        <v>101.34</v>
      </c>
      <c r="AP690">
        <v>0.13400000000000001</v>
      </c>
      <c r="AQ690">
        <v>8.6770999999999994</v>
      </c>
      <c r="AR690">
        <v>0</v>
      </c>
      <c r="AS690">
        <v>500</v>
      </c>
      <c r="AT690" t="s">
        <v>29</v>
      </c>
    </row>
    <row r="691" spans="39:46" x14ac:dyDescent="0.3">
      <c r="AM691">
        <v>344</v>
      </c>
      <c r="AN691">
        <f t="shared" si="48"/>
        <v>0.12728276953511375</v>
      </c>
      <c r="AO691">
        <v>101.36</v>
      </c>
      <c r="AP691">
        <v>0.13400000000000001</v>
      </c>
      <c r="AQ691">
        <v>8.6771999999999991</v>
      </c>
      <c r="AR691">
        <v>0</v>
      </c>
      <c r="AS691">
        <v>500</v>
      </c>
      <c r="AT691" t="s">
        <v>29</v>
      </c>
    </row>
    <row r="692" spans="39:46" x14ac:dyDescent="0.3">
      <c r="AM692">
        <v>344.5</v>
      </c>
      <c r="AN692">
        <f t="shared" si="48"/>
        <v>0.12728210682492583</v>
      </c>
      <c r="AO692">
        <v>101.37</v>
      </c>
      <c r="AP692">
        <v>0.13400000000000001</v>
      </c>
      <c r="AQ692">
        <v>8.6771999999999991</v>
      </c>
      <c r="AR692">
        <v>0</v>
      </c>
      <c r="AS692">
        <v>500</v>
      </c>
      <c r="AT692" t="s">
        <v>29</v>
      </c>
    </row>
    <row r="693" spans="39:46" x14ac:dyDescent="0.3">
      <c r="AM693">
        <v>345</v>
      </c>
      <c r="AN693">
        <f t="shared" si="48"/>
        <v>0.12728144411473788</v>
      </c>
      <c r="AO693">
        <v>101.38</v>
      </c>
      <c r="AP693">
        <v>0.13400000000000001</v>
      </c>
      <c r="AQ693">
        <v>8.6769999999999996</v>
      </c>
      <c r="AR693">
        <v>0</v>
      </c>
      <c r="AS693">
        <v>500</v>
      </c>
      <c r="AT693" t="s">
        <v>29</v>
      </c>
    </row>
    <row r="694" spans="39:46" x14ac:dyDescent="0.3">
      <c r="AM694">
        <v>345.5</v>
      </c>
      <c r="AN694">
        <f t="shared" si="48"/>
        <v>0.12728078140454996</v>
      </c>
      <c r="AO694">
        <v>101.39</v>
      </c>
      <c r="AP694">
        <v>0.13400000000000001</v>
      </c>
      <c r="AQ694">
        <v>8.6771999999999991</v>
      </c>
      <c r="AR694">
        <v>0</v>
      </c>
      <c r="AS694">
        <v>500</v>
      </c>
      <c r="AT694" t="s">
        <v>29</v>
      </c>
    </row>
    <row r="695" spans="39:46" x14ac:dyDescent="0.3">
      <c r="AM695">
        <v>346</v>
      </c>
      <c r="AN695">
        <f t="shared" si="48"/>
        <v>0.12728011869436204</v>
      </c>
      <c r="AO695">
        <v>101.4</v>
      </c>
      <c r="AP695">
        <v>0.13400000000000001</v>
      </c>
      <c r="AQ695">
        <v>8.6770999999999994</v>
      </c>
      <c r="AR695">
        <v>0</v>
      </c>
      <c r="AS695">
        <v>500</v>
      </c>
      <c r="AT695" t="s">
        <v>29</v>
      </c>
    </row>
    <row r="696" spans="39:46" x14ac:dyDescent="0.3">
      <c r="AM696">
        <v>346.5</v>
      </c>
      <c r="AN696">
        <f t="shared" si="48"/>
        <v>0.12727945598417409</v>
      </c>
      <c r="AO696">
        <v>101.41</v>
      </c>
      <c r="AP696">
        <v>0.13400000000000001</v>
      </c>
      <c r="AQ696">
        <v>8.6771999999999991</v>
      </c>
      <c r="AR696">
        <v>0</v>
      </c>
      <c r="AS696">
        <v>500</v>
      </c>
      <c r="AT696" t="s">
        <v>29</v>
      </c>
    </row>
    <row r="697" spans="39:46" x14ac:dyDescent="0.3">
      <c r="AM697">
        <v>347</v>
      </c>
      <c r="AN697">
        <f t="shared" si="48"/>
        <v>0.12727813056379822</v>
      </c>
      <c r="AO697">
        <v>101.43</v>
      </c>
      <c r="AP697">
        <v>0.13400000000000001</v>
      </c>
      <c r="AQ697">
        <v>8.6771999999999991</v>
      </c>
      <c r="AR697">
        <v>0</v>
      </c>
      <c r="AS697">
        <v>500</v>
      </c>
      <c r="AT697" t="s">
        <v>29</v>
      </c>
    </row>
    <row r="698" spans="39:46" x14ac:dyDescent="0.3">
      <c r="AM698">
        <v>347.5</v>
      </c>
      <c r="AN698">
        <f t="shared" si="48"/>
        <v>0.1272774678536103</v>
      </c>
      <c r="AO698">
        <v>101.44</v>
      </c>
      <c r="AP698">
        <v>0.13400000000000001</v>
      </c>
      <c r="AQ698">
        <v>8.6770999999999994</v>
      </c>
      <c r="AR698">
        <v>0</v>
      </c>
      <c r="AS698">
        <v>500</v>
      </c>
      <c r="AT698" t="s">
        <v>29</v>
      </c>
    </row>
    <row r="699" spans="39:46" x14ac:dyDescent="0.3">
      <c r="AM699">
        <v>348</v>
      </c>
      <c r="AN699">
        <f t="shared" si="48"/>
        <v>0.12727680514342235</v>
      </c>
      <c r="AO699">
        <v>101.45</v>
      </c>
      <c r="AP699">
        <v>0.13400000000000001</v>
      </c>
      <c r="AQ699">
        <v>8.6771999999999991</v>
      </c>
      <c r="AR699">
        <v>0</v>
      </c>
      <c r="AS699">
        <v>500</v>
      </c>
      <c r="AT699" t="s">
        <v>29</v>
      </c>
    </row>
    <row r="700" spans="39:46" x14ac:dyDescent="0.3">
      <c r="AM700">
        <v>348.5</v>
      </c>
      <c r="AN700">
        <f t="shared" si="48"/>
        <v>0.12727680514342235</v>
      </c>
      <c r="AO700">
        <v>101.45</v>
      </c>
      <c r="AP700">
        <v>0.13400000000000001</v>
      </c>
      <c r="AQ700">
        <v>8.6769999999999996</v>
      </c>
      <c r="AR700">
        <v>0</v>
      </c>
      <c r="AS700">
        <v>500</v>
      </c>
      <c r="AT700" t="s">
        <v>29</v>
      </c>
    </row>
    <row r="701" spans="39:46" x14ac:dyDescent="0.3">
      <c r="AM701">
        <v>349</v>
      </c>
      <c r="AN701">
        <f t="shared" si="48"/>
        <v>0.12727614243323443</v>
      </c>
      <c r="AO701">
        <v>101.46</v>
      </c>
      <c r="AP701">
        <v>0.13400000000000001</v>
      </c>
      <c r="AQ701">
        <v>8.6770999999999994</v>
      </c>
      <c r="AR701">
        <v>0</v>
      </c>
      <c r="AS701">
        <v>500</v>
      </c>
      <c r="AT701" t="s">
        <v>29</v>
      </c>
    </row>
    <row r="702" spans="39:46" x14ac:dyDescent="0.3">
      <c r="AM702">
        <v>349.5</v>
      </c>
      <c r="AN702">
        <f t="shared" si="48"/>
        <v>0.12727547972304651</v>
      </c>
      <c r="AO702">
        <v>101.47</v>
      </c>
      <c r="AP702">
        <v>0.13400000000000001</v>
      </c>
      <c r="AQ702">
        <v>8.6769999999999996</v>
      </c>
      <c r="AR702">
        <v>0</v>
      </c>
      <c r="AS702">
        <v>500</v>
      </c>
      <c r="AT702" t="s">
        <v>29</v>
      </c>
    </row>
    <row r="703" spans="39:46" x14ac:dyDescent="0.3">
      <c r="AM703">
        <v>350</v>
      </c>
      <c r="AN703">
        <f t="shared" si="48"/>
        <v>0.12727415430267064</v>
      </c>
      <c r="AO703">
        <v>101.49</v>
      </c>
      <c r="AP703">
        <v>0.13400000000000001</v>
      </c>
      <c r="AQ703">
        <v>8.6770999999999994</v>
      </c>
      <c r="AR703">
        <v>0</v>
      </c>
      <c r="AS703">
        <v>500</v>
      </c>
      <c r="AT703" t="s">
        <v>29</v>
      </c>
    </row>
    <row r="704" spans="39:46" x14ac:dyDescent="0.3">
      <c r="AM704">
        <v>350.5</v>
      </c>
      <c r="AN704">
        <f t="shared" si="48"/>
        <v>0.12727415430267064</v>
      </c>
      <c r="AO704">
        <v>101.49</v>
      </c>
      <c r="AP704">
        <v>0.13400000000000001</v>
      </c>
      <c r="AQ704">
        <v>8.6769999999999996</v>
      </c>
      <c r="AR704">
        <v>0</v>
      </c>
      <c r="AS704">
        <v>500</v>
      </c>
      <c r="AT704" t="s">
        <v>29</v>
      </c>
    </row>
    <row r="705" spans="39:46" x14ac:dyDescent="0.3">
      <c r="AM705">
        <v>351</v>
      </c>
      <c r="AN705">
        <f t="shared" si="48"/>
        <v>0.12727349159248269</v>
      </c>
      <c r="AO705">
        <v>101.5</v>
      </c>
      <c r="AP705">
        <v>0.13400000000000001</v>
      </c>
      <c r="AQ705">
        <v>8.6769999999999996</v>
      </c>
      <c r="AR705">
        <v>0</v>
      </c>
      <c r="AS705">
        <v>500</v>
      </c>
      <c r="AT705" t="s">
        <v>29</v>
      </c>
    </row>
    <row r="706" spans="39:46" x14ac:dyDescent="0.3">
      <c r="AM706">
        <v>351.5</v>
      </c>
      <c r="AN706">
        <f t="shared" si="48"/>
        <v>0.12727282888229477</v>
      </c>
      <c r="AO706">
        <v>101.51</v>
      </c>
      <c r="AP706">
        <v>0.13400000000000001</v>
      </c>
      <c r="AQ706">
        <v>8.6770999999999994</v>
      </c>
      <c r="AR706">
        <v>0</v>
      </c>
      <c r="AS706">
        <v>500</v>
      </c>
      <c r="AT706" t="s">
        <v>29</v>
      </c>
    </row>
    <row r="707" spans="39:46" x14ac:dyDescent="0.3">
      <c r="AM707">
        <v>352</v>
      </c>
      <c r="AN707">
        <f t="shared" si="48"/>
        <v>0.12727216617210682</v>
      </c>
      <c r="AO707">
        <v>101.52</v>
      </c>
      <c r="AP707">
        <v>0.13400000000000001</v>
      </c>
      <c r="AQ707">
        <v>8.6770999999999994</v>
      </c>
      <c r="AR707">
        <v>0</v>
      </c>
      <c r="AS707">
        <v>500</v>
      </c>
      <c r="AT707" t="s">
        <v>29</v>
      </c>
    </row>
    <row r="708" spans="39:46" x14ac:dyDescent="0.3">
      <c r="AM708">
        <v>352.5</v>
      </c>
      <c r="AN708">
        <f t="shared" si="48"/>
        <v>0.1272715034619189</v>
      </c>
      <c r="AO708">
        <v>101.53</v>
      </c>
      <c r="AP708">
        <v>0.13400000000000001</v>
      </c>
      <c r="AQ708">
        <v>8.6771999999999991</v>
      </c>
      <c r="AR708">
        <v>0</v>
      </c>
      <c r="AS708">
        <v>500</v>
      </c>
      <c r="AT708" t="s">
        <v>29</v>
      </c>
    </row>
    <row r="709" spans="39:46" x14ac:dyDescent="0.3">
      <c r="AM709">
        <v>353</v>
      </c>
      <c r="AN709">
        <f t="shared" ref="AN709:AN772" si="49">AP709-AP709*AO709/2022</f>
        <v>0.1272715034619189</v>
      </c>
      <c r="AO709">
        <v>101.53</v>
      </c>
      <c r="AP709">
        <v>0.13400000000000001</v>
      </c>
      <c r="AQ709">
        <v>8.6770999999999994</v>
      </c>
      <c r="AR709">
        <v>0</v>
      </c>
      <c r="AS709">
        <v>500</v>
      </c>
      <c r="AT709" t="s">
        <v>29</v>
      </c>
    </row>
    <row r="710" spans="39:46" x14ac:dyDescent="0.3">
      <c r="AM710">
        <v>353.5</v>
      </c>
      <c r="AN710">
        <f t="shared" si="49"/>
        <v>0.12727084075173098</v>
      </c>
      <c r="AO710">
        <v>101.54</v>
      </c>
      <c r="AP710">
        <v>0.13400000000000001</v>
      </c>
      <c r="AQ710">
        <v>8.6771999999999991</v>
      </c>
      <c r="AR710">
        <v>0</v>
      </c>
      <c r="AS710">
        <v>500</v>
      </c>
      <c r="AT710" t="s">
        <v>29</v>
      </c>
    </row>
    <row r="711" spans="39:46" x14ac:dyDescent="0.3">
      <c r="AM711">
        <v>354</v>
      </c>
      <c r="AN711">
        <f t="shared" si="49"/>
        <v>0.12727084075173098</v>
      </c>
      <c r="AO711">
        <v>101.54</v>
      </c>
      <c r="AP711">
        <v>0.13400000000000001</v>
      </c>
      <c r="AQ711">
        <v>8.6771999999999991</v>
      </c>
      <c r="AR711">
        <v>0</v>
      </c>
      <c r="AS711">
        <v>500</v>
      </c>
      <c r="AT711" t="s">
        <v>29</v>
      </c>
    </row>
    <row r="712" spans="39:46" x14ac:dyDescent="0.3">
      <c r="AM712">
        <v>354.5</v>
      </c>
      <c r="AN712">
        <f t="shared" si="49"/>
        <v>0.12727017804154303</v>
      </c>
      <c r="AO712">
        <v>101.55</v>
      </c>
      <c r="AP712">
        <v>0.13400000000000001</v>
      </c>
      <c r="AQ712">
        <v>8.6769999999999996</v>
      </c>
      <c r="AR712">
        <v>0</v>
      </c>
      <c r="AS712">
        <v>500</v>
      </c>
      <c r="AT712" t="s">
        <v>29</v>
      </c>
    </row>
    <row r="713" spans="39:46" x14ac:dyDescent="0.3">
      <c r="AM713">
        <v>355</v>
      </c>
      <c r="AN713">
        <f t="shared" si="49"/>
        <v>0.12726951533135511</v>
      </c>
      <c r="AO713">
        <v>101.56</v>
      </c>
      <c r="AP713">
        <v>0.13400000000000001</v>
      </c>
      <c r="AQ713">
        <v>8.6769999999999996</v>
      </c>
      <c r="AR713">
        <v>2</v>
      </c>
      <c r="AS713">
        <v>500</v>
      </c>
      <c r="AT713" t="s">
        <v>29</v>
      </c>
    </row>
    <row r="714" spans="39:46" x14ac:dyDescent="0.3">
      <c r="AM714">
        <v>355.5</v>
      </c>
      <c r="AN714">
        <f t="shared" si="49"/>
        <v>0.12726818991097924</v>
      </c>
      <c r="AO714">
        <v>101.58</v>
      </c>
      <c r="AP714">
        <v>0.13400000000000001</v>
      </c>
      <c r="AQ714">
        <v>8.6770999999999994</v>
      </c>
      <c r="AR714">
        <v>0</v>
      </c>
      <c r="AS714">
        <v>500</v>
      </c>
      <c r="AT714" t="s">
        <v>29</v>
      </c>
    </row>
    <row r="715" spans="39:46" x14ac:dyDescent="0.3">
      <c r="AM715">
        <v>356</v>
      </c>
      <c r="AN715">
        <f t="shared" si="49"/>
        <v>0.12726752720079129</v>
      </c>
      <c r="AO715">
        <v>101.59</v>
      </c>
      <c r="AP715">
        <v>0.13400000000000001</v>
      </c>
      <c r="AQ715">
        <v>8.6770999999999994</v>
      </c>
      <c r="AR715">
        <v>0</v>
      </c>
      <c r="AS715">
        <v>500</v>
      </c>
      <c r="AT715" t="s">
        <v>29</v>
      </c>
    </row>
    <row r="716" spans="39:46" x14ac:dyDescent="0.3">
      <c r="AM716">
        <v>356.5</v>
      </c>
      <c r="AN716">
        <f t="shared" si="49"/>
        <v>0.12726752720079129</v>
      </c>
      <c r="AO716">
        <v>101.59</v>
      </c>
      <c r="AP716">
        <v>0.13400000000000001</v>
      </c>
      <c r="AQ716">
        <v>8.6770999999999994</v>
      </c>
      <c r="AR716">
        <v>0</v>
      </c>
      <c r="AS716">
        <v>500</v>
      </c>
      <c r="AT716" t="s">
        <v>29</v>
      </c>
    </row>
    <row r="717" spans="39:46" x14ac:dyDescent="0.3">
      <c r="AM717">
        <v>357</v>
      </c>
      <c r="AN717">
        <f t="shared" si="49"/>
        <v>0.12726686449060337</v>
      </c>
      <c r="AO717">
        <v>101.6</v>
      </c>
      <c r="AP717">
        <v>0.13400000000000001</v>
      </c>
      <c r="AQ717">
        <v>8.6771999999999991</v>
      </c>
      <c r="AR717">
        <v>0</v>
      </c>
      <c r="AS717">
        <v>500</v>
      </c>
      <c r="AT717" t="s">
        <v>29</v>
      </c>
    </row>
    <row r="718" spans="39:46" x14ac:dyDescent="0.3">
      <c r="AM718">
        <v>357.5</v>
      </c>
      <c r="AN718">
        <f t="shared" si="49"/>
        <v>0.12726752720079129</v>
      </c>
      <c r="AO718">
        <v>101.59</v>
      </c>
      <c r="AP718">
        <v>0.13400000000000001</v>
      </c>
      <c r="AQ718">
        <v>8.6770999999999994</v>
      </c>
      <c r="AR718">
        <v>0</v>
      </c>
      <c r="AS718">
        <v>500</v>
      </c>
      <c r="AT718" t="s">
        <v>29</v>
      </c>
    </row>
    <row r="719" spans="39:46" x14ac:dyDescent="0.3">
      <c r="AM719">
        <v>358</v>
      </c>
      <c r="AN719">
        <f t="shared" si="49"/>
        <v>0.12726818991097924</v>
      </c>
      <c r="AO719">
        <v>101.58</v>
      </c>
      <c r="AP719">
        <v>0.13400000000000001</v>
      </c>
      <c r="AQ719">
        <v>8.6773000000000007</v>
      </c>
      <c r="AR719">
        <v>0</v>
      </c>
      <c r="AS719">
        <v>500</v>
      </c>
      <c r="AT719" t="s">
        <v>29</v>
      </c>
    </row>
    <row r="720" spans="39:46" x14ac:dyDescent="0.3">
      <c r="AM720">
        <v>358.5</v>
      </c>
      <c r="AN720">
        <f t="shared" si="49"/>
        <v>0.12727415430267064</v>
      </c>
      <c r="AO720">
        <v>101.49</v>
      </c>
      <c r="AP720">
        <v>0.13400000000000001</v>
      </c>
      <c r="AQ720">
        <v>8.6773000000000007</v>
      </c>
      <c r="AR720">
        <v>0</v>
      </c>
      <c r="AS720">
        <v>500</v>
      </c>
      <c r="AT720" t="s">
        <v>29</v>
      </c>
    </row>
    <row r="721" spans="39:46" x14ac:dyDescent="0.3">
      <c r="AM721">
        <v>359</v>
      </c>
      <c r="AN721">
        <f t="shared" si="49"/>
        <v>0.12728807121661723</v>
      </c>
      <c r="AO721">
        <v>101.28</v>
      </c>
      <c r="AP721">
        <v>0.13400000000000001</v>
      </c>
      <c r="AQ721">
        <v>8.6775000000000002</v>
      </c>
      <c r="AR721">
        <v>0</v>
      </c>
      <c r="AS721">
        <v>500</v>
      </c>
      <c r="AT721" t="s">
        <v>29</v>
      </c>
    </row>
    <row r="722" spans="39:46" x14ac:dyDescent="0.3">
      <c r="AM722">
        <v>359.5</v>
      </c>
      <c r="AN722">
        <f t="shared" si="49"/>
        <v>0.1273059643916914</v>
      </c>
      <c r="AO722">
        <v>101.01</v>
      </c>
      <c r="AP722">
        <v>0.13400000000000001</v>
      </c>
      <c r="AQ722">
        <v>8.6776999999999997</v>
      </c>
      <c r="AR722">
        <v>0</v>
      </c>
      <c r="AS722">
        <v>500</v>
      </c>
      <c r="AT722" t="s">
        <v>29</v>
      </c>
    </row>
    <row r="723" spans="39:46" x14ac:dyDescent="0.3">
      <c r="AM723">
        <v>360</v>
      </c>
      <c r="AN723">
        <f t="shared" si="49"/>
        <v>0.12637959940652821</v>
      </c>
      <c r="AO723">
        <v>100.65</v>
      </c>
      <c r="AP723">
        <v>0.13300000000000001</v>
      </c>
      <c r="AQ723">
        <v>8.6780000000000008</v>
      </c>
      <c r="AR723">
        <v>0</v>
      </c>
      <c r="AS723">
        <v>500</v>
      </c>
      <c r="AT723" t="s">
        <v>29</v>
      </c>
    </row>
    <row r="724" spans="39:46" x14ac:dyDescent="0.3">
      <c r="AM724">
        <v>360.5</v>
      </c>
      <c r="AN724">
        <f t="shared" si="49"/>
        <v>0.12641182987141444</v>
      </c>
      <c r="AO724">
        <v>100.16</v>
      </c>
      <c r="AP724">
        <v>0.13300000000000001</v>
      </c>
      <c r="AQ724">
        <v>8.6783999999999999</v>
      </c>
      <c r="AR724">
        <v>0</v>
      </c>
      <c r="AS724">
        <v>500</v>
      </c>
      <c r="AT724" t="s">
        <v>29</v>
      </c>
    </row>
    <row r="725" spans="39:46" x14ac:dyDescent="0.3">
      <c r="AM725">
        <v>361</v>
      </c>
      <c r="AN725">
        <f t="shared" si="49"/>
        <v>0.12644471810089022</v>
      </c>
      <c r="AO725">
        <v>99.66</v>
      </c>
      <c r="AP725">
        <v>0.13300000000000001</v>
      </c>
      <c r="AQ725">
        <v>8.6788000000000007</v>
      </c>
      <c r="AR725">
        <v>0</v>
      </c>
      <c r="AS725">
        <v>500</v>
      </c>
      <c r="AT725" t="s">
        <v>29</v>
      </c>
    </row>
    <row r="726" spans="39:46" x14ac:dyDescent="0.3">
      <c r="AM726">
        <v>361.5</v>
      </c>
      <c r="AN726">
        <f t="shared" si="49"/>
        <v>0.12553513353115728</v>
      </c>
      <c r="AO726">
        <v>99.03</v>
      </c>
      <c r="AP726">
        <v>0.13200000000000001</v>
      </c>
      <c r="AQ726">
        <v>8.6797000000000004</v>
      </c>
      <c r="AR726">
        <v>0</v>
      </c>
      <c r="AS726">
        <v>500</v>
      </c>
      <c r="AT726" t="s">
        <v>29</v>
      </c>
    </row>
    <row r="727" spans="39:46" x14ac:dyDescent="0.3">
      <c r="AM727">
        <v>362</v>
      </c>
      <c r="AN727">
        <f t="shared" si="49"/>
        <v>0.12462427794263106</v>
      </c>
      <c r="AO727">
        <v>98.41</v>
      </c>
      <c r="AP727">
        <v>0.13100000000000001</v>
      </c>
      <c r="AQ727">
        <v>8.6801999999999992</v>
      </c>
      <c r="AR727">
        <v>0</v>
      </c>
      <c r="AS727">
        <v>500</v>
      </c>
      <c r="AT727" t="s">
        <v>29</v>
      </c>
    </row>
    <row r="728" spans="39:46" x14ac:dyDescent="0.3">
      <c r="AM728">
        <v>362.5</v>
      </c>
      <c r="AN728">
        <f t="shared" si="49"/>
        <v>0.12466833333333334</v>
      </c>
      <c r="AO728">
        <v>97.73</v>
      </c>
      <c r="AP728">
        <v>0.13100000000000001</v>
      </c>
      <c r="AQ728">
        <v>8.6807999999999996</v>
      </c>
      <c r="AR728">
        <v>0</v>
      </c>
      <c r="AS728">
        <v>500</v>
      </c>
      <c r="AT728" t="s">
        <v>29</v>
      </c>
    </row>
    <row r="729" spans="39:46" x14ac:dyDescent="0.3">
      <c r="AM729">
        <v>363</v>
      </c>
      <c r="AN729">
        <f t="shared" si="49"/>
        <v>0.12375845697329377</v>
      </c>
      <c r="AO729">
        <v>97.08</v>
      </c>
      <c r="AP729">
        <v>0.13</v>
      </c>
      <c r="AQ729">
        <v>8.6813000000000002</v>
      </c>
      <c r="AR729">
        <v>0</v>
      </c>
      <c r="AS729">
        <v>500</v>
      </c>
      <c r="AT729" t="s">
        <v>29</v>
      </c>
    </row>
    <row r="730" spans="39:46" x14ac:dyDescent="0.3">
      <c r="AM730">
        <v>363.5</v>
      </c>
      <c r="AN730">
        <f t="shared" si="49"/>
        <v>0.12285559347181009</v>
      </c>
      <c r="AO730">
        <v>96.31</v>
      </c>
      <c r="AP730">
        <v>0.129</v>
      </c>
      <c r="AQ730">
        <v>8.6819000000000006</v>
      </c>
      <c r="AR730">
        <v>0</v>
      </c>
      <c r="AS730">
        <v>500</v>
      </c>
      <c r="AT730" t="s">
        <v>29</v>
      </c>
    </row>
    <row r="731" spans="39:46" x14ac:dyDescent="0.3">
      <c r="AM731">
        <v>364</v>
      </c>
      <c r="AN731">
        <f t="shared" si="49"/>
        <v>0.12290854599406528</v>
      </c>
      <c r="AO731">
        <v>95.48</v>
      </c>
      <c r="AP731">
        <v>0.129</v>
      </c>
      <c r="AQ731">
        <v>8.6827000000000005</v>
      </c>
      <c r="AR731">
        <v>0</v>
      </c>
      <c r="AS731">
        <v>500</v>
      </c>
      <c r="AT731" t="s">
        <v>29</v>
      </c>
    </row>
    <row r="732" spans="39:46" x14ac:dyDescent="0.3">
      <c r="AM732">
        <v>364.5</v>
      </c>
      <c r="AN732">
        <f t="shared" si="49"/>
        <v>0.12200894164193868</v>
      </c>
      <c r="AO732">
        <v>94.64</v>
      </c>
      <c r="AP732">
        <v>0.128</v>
      </c>
      <c r="AQ732">
        <v>8.6834000000000007</v>
      </c>
      <c r="AR732">
        <v>0</v>
      </c>
      <c r="AS732">
        <v>500</v>
      </c>
      <c r="AT732" t="s">
        <v>29</v>
      </c>
    </row>
    <row r="733" spans="39:46" x14ac:dyDescent="0.3">
      <c r="AM733">
        <v>365</v>
      </c>
      <c r="AN733">
        <f t="shared" si="49"/>
        <v>0.12111039070227497</v>
      </c>
      <c r="AO733">
        <v>93.77</v>
      </c>
      <c r="AP733">
        <v>0.127</v>
      </c>
      <c r="AQ733">
        <v>8.6843000000000004</v>
      </c>
      <c r="AR733">
        <v>0</v>
      </c>
      <c r="AS733">
        <v>500</v>
      </c>
      <c r="AT733" t="s">
        <v>29</v>
      </c>
    </row>
    <row r="734" spans="39:46" x14ac:dyDescent="0.3">
      <c r="AM734">
        <v>365.5</v>
      </c>
      <c r="AN734">
        <f t="shared" si="49"/>
        <v>0.12116252225519288</v>
      </c>
      <c r="AO734">
        <v>92.94</v>
      </c>
      <c r="AP734">
        <v>0.127</v>
      </c>
      <c r="AQ734">
        <v>8.6847999999999992</v>
      </c>
      <c r="AR734">
        <v>0</v>
      </c>
      <c r="AS734">
        <v>500</v>
      </c>
      <c r="AT734" t="s">
        <v>29</v>
      </c>
    </row>
    <row r="735" spans="39:46" x14ac:dyDescent="0.3">
      <c r="AM735">
        <v>366</v>
      </c>
      <c r="AN735">
        <f t="shared" si="49"/>
        <v>0.12026456973293768</v>
      </c>
      <c r="AO735">
        <v>92.04</v>
      </c>
      <c r="AP735">
        <v>0.126</v>
      </c>
      <c r="AQ735">
        <v>8.6853999999999996</v>
      </c>
      <c r="AR735">
        <v>0</v>
      </c>
      <c r="AS735">
        <v>500</v>
      </c>
      <c r="AT735" t="s">
        <v>29</v>
      </c>
    </row>
    <row r="736" spans="39:46" x14ac:dyDescent="0.3">
      <c r="AM736">
        <v>366.5</v>
      </c>
      <c r="AN736">
        <f t="shared" si="49"/>
        <v>0.11936510880316518</v>
      </c>
      <c r="AO736">
        <v>91.15</v>
      </c>
      <c r="AP736">
        <v>0.125</v>
      </c>
      <c r="AQ736">
        <v>8.6864000000000008</v>
      </c>
      <c r="AR736">
        <v>0</v>
      </c>
      <c r="AS736">
        <v>500</v>
      </c>
      <c r="AT736" t="s">
        <v>29</v>
      </c>
    </row>
    <row r="737" spans="39:46" x14ac:dyDescent="0.3">
      <c r="AM737">
        <v>367</v>
      </c>
      <c r="AN737">
        <f t="shared" si="49"/>
        <v>0.11941765578635015</v>
      </c>
      <c r="AO737">
        <v>90.3</v>
      </c>
      <c r="AP737">
        <v>0.125</v>
      </c>
      <c r="AQ737">
        <v>8.6867999999999999</v>
      </c>
      <c r="AR737">
        <v>0</v>
      </c>
      <c r="AS737">
        <v>500</v>
      </c>
      <c r="AT737" t="s">
        <v>29</v>
      </c>
    </row>
    <row r="738" spans="39:46" x14ac:dyDescent="0.3">
      <c r="AM738">
        <v>367.5</v>
      </c>
      <c r="AN738">
        <f t="shared" si="49"/>
        <v>0.11851750741839763</v>
      </c>
      <c r="AO738">
        <v>89.4</v>
      </c>
      <c r="AP738">
        <v>0.124</v>
      </c>
      <c r="AQ738">
        <v>8.6874000000000002</v>
      </c>
      <c r="AR738">
        <v>0</v>
      </c>
      <c r="AS738">
        <v>500</v>
      </c>
      <c r="AT738" t="s">
        <v>29</v>
      </c>
    </row>
    <row r="739" spans="39:46" x14ac:dyDescent="0.3">
      <c r="AM739">
        <v>368</v>
      </c>
      <c r="AN739">
        <f t="shared" si="49"/>
        <v>0.11762316023738872</v>
      </c>
      <c r="AO739">
        <v>88.39</v>
      </c>
      <c r="AP739">
        <v>0.123</v>
      </c>
      <c r="AQ739">
        <v>8.6879000000000008</v>
      </c>
      <c r="AR739">
        <v>0</v>
      </c>
      <c r="AS739">
        <v>500</v>
      </c>
      <c r="AT739" t="s">
        <v>29</v>
      </c>
    </row>
    <row r="740" spans="39:46" x14ac:dyDescent="0.3">
      <c r="AM740">
        <v>368.5</v>
      </c>
      <c r="AN740">
        <f t="shared" si="49"/>
        <v>0.11768155786350148</v>
      </c>
      <c r="AO740">
        <v>87.43</v>
      </c>
      <c r="AP740">
        <v>0.123</v>
      </c>
      <c r="AQ740">
        <v>8.6883999999999997</v>
      </c>
      <c r="AR740">
        <v>0</v>
      </c>
      <c r="AS740">
        <v>500</v>
      </c>
      <c r="AT740" t="s">
        <v>29</v>
      </c>
    </row>
    <row r="741" spans="39:46" x14ac:dyDescent="0.3">
      <c r="AM741">
        <v>369</v>
      </c>
      <c r="AN741">
        <f t="shared" si="49"/>
        <v>0.11678211671612265</v>
      </c>
      <c r="AO741">
        <v>86.48</v>
      </c>
      <c r="AP741">
        <v>0.122</v>
      </c>
      <c r="AQ741">
        <v>8.6890999999999998</v>
      </c>
      <c r="AR741">
        <v>0</v>
      </c>
      <c r="AS741">
        <v>500</v>
      </c>
      <c r="AT741" t="s">
        <v>29</v>
      </c>
    </row>
    <row r="742" spans="39:46" x14ac:dyDescent="0.3">
      <c r="AM742">
        <v>369.5</v>
      </c>
      <c r="AN742">
        <f t="shared" si="49"/>
        <v>0.11684245301681503</v>
      </c>
      <c r="AO742">
        <v>85.48</v>
      </c>
      <c r="AP742">
        <v>0.122</v>
      </c>
      <c r="AQ742">
        <v>8.6898</v>
      </c>
      <c r="AR742">
        <v>0</v>
      </c>
      <c r="AS742">
        <v>500</v>
      </c>
      <c r="AT742" t="s">
        <v>29</v>
      </c>
    </row>
    <row r="743" spans="39:46" x14ac:dyDescent="0.3">
      <c r="AM743">
        <v>370</v>
      </c>
      <c r="AN743">
        <f t="shared" si="49"/>
        <v>0.11594696340257171</v>
      </c>
      <c r="AO743">
        <v>84.44</v>
      </c>
      <c r="AP743">
        <v>0.121</v>
      </c>
      <c r="AQ743">
        <v>8.6905000000000001</v>
      </c>
      <c r="AR743">
        <v>0</v>
      </c>
      <c r="AS743">
        <v>500</v>
      </c>
      <c r="AT743" t="s">
        <v>29</v>
      </c>
    </row>
    <row r="744" spans="39:46" x14ac:dyDescent="0.3">
      <c r="AM744">
        <v>370.5</v>
      </c>
      <c r="AN744">
        <f t="shared" si="49"/>
        <v>0.11504629080118695</v>
      </c>
      <c r="AO744">
        <v>83.47</v>
      </c>
      <c r="AP744">
        <v>0.12</v>
      </c>
      <c r="AQ744">
        <v>8.6913</v>
      </c>
      <c r="AR744">
        <v>0</v>
      </c>
      <c r="AS744">
        <v>500</v>
      </c>
      <c r="AT744" t="s">
        <v>29</v>
      </c>
    </row>
    <row r="745" spans="39:46" x14ac:dyDescent="0.3">
      <c r="AM745">
        <v>371</v>
      </c>
      <c r="AN745">
        <f t="shared" si="49"/>
        <v>0.11414936696340257</v>
      </c>
      <c r="AO745">
        <v>82.42</v>
      </c>
      <c r="AP745">
        <v>0.11899999999999999</v>
      </c>
      <c r="AQ745">
        <v>8.6920000000000002</v>
      </c>
      <c r="AR745">
        <v>0</v>
      </c>
      <c r="AS745">
        <v>500</v>
      </c>
      <c r="AT745" t="s">
        <v>29</v>
      </c>
    </row>
    <row r="746" spans="39:46" x14ac:dyDescent="0.3">
      <c r="AM746">
        <v>371.5</v>
      </c>
      <c r="AN746">
        <f t="shared" si="49"/>
        <v>0.11421763600395647</v>
      </c>
      <c r="AO746">
        <v>81.260000000000005</v>
      </c>
      <c r="AP746">
        <v>0.11899999999999999</v>
      </c>
      <c r="AQ746">
        <v>8.6928000000000001</v>
      </c>
      <c r="AR746">
        <v>0</v>
      </c>
      <c r="AS746">
        <v>500</v>
      </c>
      <c r="AT746" t="s">
        <v>29</v>
      </c>
    </row>
    <row r="747" spans="39:46" x14ac:dyDescent="0.3">
      <c r="AM747">
        <v>372</v>
      </c>
      <c r="AN747">
        <f t="shared" si="49"/>
        <v>0.11332143422354105</v>
      </c>
      <c r="AO747">
        <v>80.17</v>
      </c>
      <c r="AP747">
        <v>0.11799999999999999</v>
      </c>
      <c r="AQ747">
        <v>8.6936</v>
      </c>
      <c r="AR747">
        <v>0</v>
      </c>
      <c r="AS747">
        <v>500</v>
      </c>
      <c r="AT747" t="s">
        <v>29</v>
      </c>
    </row>
    <row r="748" spans="39:46" x14ac:dyDescent="0.3">
      <c r="AM748">
        <v>372.5</v>
      </c>
      <c r="AN748">
        <f t="shared" si="49"/>
        <v>0.11145982195845698</v>
      </c>
      <c r="AO748">
        <v>79.14</v>
      </c>
      <c r="AP748">
        <v>0.11600000000000001</v>
      </c>
      <c r="AQ748">
        <v>8.6950000000000003</v>
      </c>
      <c r="AR748">
        <v>0</v>
      </c>
      <c r="AS748">
        <v>500</v>
      </c>
      <c r="AT748" t="s">
        <v>29</v>
      </c>
    </row>
    <row r="749" spans="39:46" x14ac:dyDescent="0.3">
      <c r="AM749">
        <v>373</v>
      </c>
      <c r="AN749">
        <f t="shared" si="49"/>
        <v>0.11055811078140455</v>
      </c>
      <c r="AO749">
        <v>78.099999999999994</v>
      </c>
      <c r="AP749">
        <v>0.115</v>
      </c>
      <c r="AQ749">
        <v>8.6959999999999997</v>
      </c>
      <c r="AR749">
        <v>0</v>
      </c>
      <c r="AS749">
        <v>500</v>
      </c>
      <c r="AT749" t="s">
        <v>29</v>
      </c>
    </row>
    <row r="750" spans="39:46" x14ac:dyDescent="0.3">
      <c r="AM750">
        <v>373.5</v>
      </c>
      <c r="AN750">
        <f t="shared" si="49"/>
        <v>0.11061498516320475</v>
      </c>
      <c r="AO750">
        <v>77.099999999999994</v>
      </c>
      <c r="AP750">
        <v>0.115</v>
      </c>
      <c r="AQ750">
        <v>8.6966999999999999</v>
      </c>
      <c r="AR750">
        <v>0</v>
      </c>
      <c r="AS750">
        <v>500</v>
      </c>
      <c r="AT750" t="s">
        <v>29</v>
      </c>
    </row>
    <row r="751" spans="39:46" x14ac:dyDescent="0.3">
      <c r="AM751">
        <v>374</v>
      </c>
      <c r="AN751">
        <f t="shared" si="49"/>
        <v>0.10971231454005935</v>
      </c>
      <c r="AO751">
        <v>76.05</v>
      </c>
      <c r="AP751">
        <v>0.114</v>
      </c>
      <c r="AQ751">
        <v>8.6976999999999993</v>
      </c>
      <c r="AR751">
        <v>0</v>
      </c>
      <c r="AS751">
        <v>500</v>
      </c>
      <c r="AT751" t="s">
        <v>29</v>
      </c>
    </row>
    <row r="752" spans="39:46" x14ac:dyDescent="0.3">
      <c r="AM752">
        <v>374.5</v>
      </c>
      <c r="AN752">
        <f t="shared" si="49"/>
        <v>0.10785566765578636</v>
      </c>
      <c r="AO752">
        <v>74.819999999999993</v>
      </c>
      <c r="AP752">
        <v>0.112</v>
      </c>
      <c r="AQ752">
        <v>8.6989000000000001</v>
      </c>
      <c r="AR752">
        <v>0</v>
      </c>
      <c r="AS752">
        <v>500</v>
      </c>
      <c r="AT752" t="s">
        <v>29</v>
      </c>
    </row>
    <row r="753" spans="39:46" x14ac:dyDescent="0.3">
      <c r="AM753">
        <v>375</v>
      </c>
      <c r="AN753">
        <f t="shared" si="49"/>
        <v>0.10791992087042532</v>
      </c>
      <c r="AO753">
        <v>73.66</v>
      </c>
      <c r="AP753">
        <v>0.112</v>
      </c>
      <c r="AQ753">
        <v>8.6997999999999998</v>
      </c>
      <c r="AR753">
        <v>0</v>
      </c>
      <c r="AS753">
        <v>500</v>
      </c>
      <c r="AT753" t="s">
        <v>29</v>
      </c>
    </row>
    <row r="754" spans="39:46" x14ac:dyDescent="0.3">
      <c r="AM754">
        <v>375.5</v>
      </c>
      <c r="AN754">
        <f t="shared" si="49"/>
        <v>0.10605098911968348</v>
      </c>
      <c r="AO754">
        <v>72.59</v>
      </c>
      <c r="AP754">
        <v>0.11</v>
      </c>
      <c r="AQ754">
        <v>8.7012</v>
      </c>
      <c r="AR754">
        <v>0</v>
      </c>
      <c r="AS754">
        <v>500</v>
      </c>
      <c r="AT754" t="s">
        <v>29</v>
      </c>
    </row>
    <row r="755" spans="39:46" x14ac:dyDescent="0.3">
      <c r="AM755">
        <v>376</v>
      </c>
      <c r="AN755">
        <f t="shared" si="49"/>
        <v>0.1051429525222552</v>
      </c>
      <c r="AO755">
        <v>71.55</v>
      </c>
      <c r="AP755">
        <v>0.109</v>
      </c>
      <c r="AQ755">
        <v>8.7021999999999995</v>
      </c>
      <c r="AR755">
        <v>0</v>
      </c>
      <c r="AS755">
        <v>500</v>
      </c>
      <c r="AT755" t="s">
        <v>29</v>
      </c>
    </row>
    <row r="756" spans="39:46" x14ac:dyDescent="0.3">
      <c r="AM756">
        <v>376.5</v>
      </c>
      <c r="AN756">
        <f t="shared" si="49"/>
        <v>0.10423068249258161</v>
      </c>
      <c r="AO756">
        <v>70.569999999999993</v>
      </c>
      <c r="AP756">
        <v>0.108</v>
      </c>
      <c r="AQ756">
        <v>8.7029999999999994</v>
      </c>
      <c r="AR756">
        <v>0</v>
      </c>
      <c r="AS756">
        <v>500</v>
      </c>
      <c r="AT756" t="s">
        <v>29</v>
      </c>
    </row>
    <row r="757" spans="39:46" x14ac:dyDescent="0.3">
      <c r="AM757">
        <v>377</v>
      </c>
      <c r="AN757">
        <f t="shared" si="49"/>
        <v>0.10332220573689416</v>
      </c>
      <c r="AO757">
        <v>69.5</v>
      </c>
      <c r="AP757">
        <v>0.107</v>
      </c>
      <c r="AQ757">
        <v>8.7044999999999995</v>
      </c>
      <c r="AR757">
        <v>0</v>
      </c>
      <c r="AS757">
        <v>500</v>
      </c>
      <c r="AT757" t="s">
        <v>29</v>
      </c>
    </row>
    <row r="758" spans="39:46" x14ac:dyDescent="0.3">
      <c r="AM758">
        <v>377.5</v>
      </c>
      <c r="AN758">
        <f t="shared" si="49"/>
        <v>0.10242158259149357</v>
      </c>
      <c r="AO758">
        <v>68.260000000000005</v>
      </c>
      <c r="AP758">
        <v>0.106</v>
      </c>
      <c r="AQ758">
        <v>8.7056000000000004</v>
      </c>
      <c r="AR758">
        <v>0</v>
      </c>
      <c r="AS758">
        <v>500</v>
      </c>
      <c r="AT758" t="s">
        <v>29</v>
      </c>
    </row>
    <row r="759" spans="39:46" x14ac:dyDescent="0.3">
      <c r="AM759">
        <v>378</v>
      </c>
      <c r="AN759">
        <f t="shared" si="49"/>
        <v>0.10151505934718101</v>
      </c>
      <c r="AO759">
        <v>67.11</v>
      </c>
      <c r="AP759">
        <v>0.105</v>
      </c>
      <c r="AQ759">
        <v>8.7067999999999994</v>
      </c>
      <c r="AR759">
        <v>0</v>
      </c>
      <c r="AS759">
        <v>500</v>
      </c>
      <c r="AT759" t="s">
        <v>29</v>
      </c>
    </row>
    <row r="760" spans="39:46" x14ac:dyDescent="0.3">
      <c r="AM760">
        <v>378.5</v>
      </c>
      <c r="AN760">
        <f t="shared" si="49"/>
        <v>9.964613254203758E-2</v>
      </c>
      <c r="AO760">
        <v>65.84</v>
      </c>
      <c r="AP760">
        <v>0.10299999999999999</v>
      </c>
      <c r="AQ760">
        <v>8.7081999999999997</v>
      </c>
      <c r="AR760">
        <v>0</v>
      </c>
      <c r="AS760">
        <v>500</v>
      </c>
      <c r="AT760" t="s">
        <v>29</v>
      </c>
    </row>
    <row r="761" spans="39:46" x14ac:dyDescent="0.3">
      <c r="AM761">
        <v>379</v>
      </c>
      <c r="AN761">
        <f t="shared" si="49"/>
        <v>9.8743264094955485E-2</v>
      </c>
      <c r="AO761">
        <v>64.56</v>
      </c>
      <c r="AP761">
        <v>0.10199999999999999</v>
      </c>
      <c r="AQ761">
        <v>8.7091999999999992</v>
      </c>
      <c r="AR761">
        <v>0</v>
      </c>
      <c r="AS761">
        <v>500</v>
      </c>
      <c r="AT761" t="s">
        <v>29</v>
      </c>
    </row>
    <row r="762" spans="39:46" x14ac:dyDescent="0.3">
      <c r="AM762">
        <v>379.5</v>
      </c>
      <c r="AN762">
        <f t="shared" si="49"/>
        <v>9.7832636003956489E-2</v>
      </c>
      <c r="AO762">
        <v>63.41</v>
      </c>
      <c r="AP762">
        <v>0.10100000000000001</v>
      </c>
      <c r="AQ762">
        <v>8.7105999999999995</v>
      </c>
      <c r="AR762">
        <v>0</v>
      </c>
      <c r="AS762">
        <v>500</v>
      </c>
      <c r="AT762" t="s">
        <v>29</v>
      </c>
    </row>
    <row r="763" spans="39:46" x14ac:dyDescent="0.3">
      <c r="AM763">
        <v>380</v>
      </c>
      <c r="AN763">
        <f t="shared" si="49"/>
        <v>9.6921364985163211E-2</v>
      </c>
      <c r="AO763">
        <v>62.25</v>
      </c>
      <c r="AP763">
        <v>0.1</v>
      </c>
      <c r="AQ763">
        <v>8.7117000000000004</v>
      </c>
      <c r="AR763">
        <v>0</v>
      </c>
      <c r="AS763">
        <v>500</v>
      </c>
      <c r="AT763" t="s">
        <v>29</v>
      </c>
    </row>
    <row r="764" spans="39:46" x14ac:dyDescent="0.3">
      <c r="AM764">
        <v>380.5</v>
      </c>
      <c r="AN764">
        <f t="shared" si="49"/>
        <v>9.6005519287833838E-2</v>
      </c>
      <c r="AO764">
        <v>61.16</v>
      </c>
      <c r="AP764">
        <v>9.9000000000000005E-2</v>
      </c>
      <c r="AQ764">
        <v>8.7125000000000004</v>
      </c>
      <c r="AR764">
        <v>0</v>
      </c>
      <c r="AS764">
        <v>500</v>
      </c>
      <c r="AT764" t="s">
        <v>29</v>
      </c>
    </row>
    <row r="765" spans="39:46" x14ac:dyDescent="0.3">
      <c r="AM765">
        <v>381</v>
      </c>
      <c r="AN765">
        <f t="shared" si="49"/>
        <v>9.5084718100890211E-2</v>
      </c>
      <c r="AO765">
        <v>60.15</v>
      </c>
      <c r="AP765">
        <v>9.8000000000000004E-2</v>
      </c>
      <c r="AQ765">
        <v>8.7134</v>
      </c>
      <c r="AR765">
        <v>0</v>
      </c>
      <c r="AS765">
        <v>500</v>
      </c>
      <c r="AT765" t="s">
        <v>29</v>
      </c>
    </row>
    <row r="766" spans="39:46" x14ac:dyDescent="0.3">
      <c r="AM766">
        <v>381.5</v>
      </c>
      <c r="AN766">
        <f t="shared" si="49"/>
        <v>9.4166275964391699E-2</v>
      </c>
      <c r="AO766">
        <v>59.07</v>
      </c>
      <c r="AP766">
        <v>9.7000000000000003E-2</v>
      </c>
      <c r="AQ766">
        <v>8.7143999999999995</v>
      </c>
      <c r="AR766">
        <v>0</v>
      </c>
      <c r="AS766">
        <v>500</v>
      </c>
      <c r="AT766" t="s">
        <v>29</v>
      </c>
    </row>
    <row r="767" spans="39:46" x14ac:dyDescent="0.3">
      <c r="AM767">
        <v>382</v>
      </c>
      <c r="AN767">
        <f t="shared" si="49"/>
        <v>9.3248189910979232E-2</v>
      </c>
      <c r="AO767">
        <v>57.96</v>
      </c>
      <c r="AP767">
        <v>9.6000000000000002E-2</v>
      </c>
      <c r="AQ767">
        <v>8.7152999999999992</v>
      </c>
      <c r="AR767">
        <v>0</v>
      </c>
      <c r="AS767">
        <v>500</v>
      </c>
      <c r="AT767" t="s">
        <v>29</v>
      </c>
    </row>
    <row r="768" spans="39:46" x14ac:dyDescent="0.3">
      <c r="AM768">
        <v>382.5</v>
      </c>
      <c r="AN768">
        <f t="shared" si="49"/>
        <v>9.2331824925816028E-2</v>
      </c>
      <c r="AO768">
        <v>56.79</v>
      </c>
      <c r="AP768">
        <v>9.5000000000000001E-2</v>
      </c>
      <c r="AQ768">
        <v>8.7163000000000004</v>
      </c>
      <c r="AR768">
        <v>0</v>
      </c>
      <c r="AS768">
        <v>500</v>
      </c>
      <c r="AT768" t="s">
        <v>29</v>
      </c>
    </row>
    <row r="769" spans="39:46" x14ac:dyDescent="0.3">
      <c r="AM769">
        <v>383</v>
      </c>
      <c r="AN769">
        <f t="shared" si="49"/>
        <v>9.1412908011869437E-2</v>
      </c>
      <c r="AO769">
        <v>55.65</v>
      </c>
      <c r="AP769">
        <v>9.4E-2</v>
      </c>
      <c r="AQ769">
        <v>8.7178000000000004</v>
      </c>
      <c r="AR769">
        <v>0</v>
      </c>
      <c r="AS769">
        <v>500</v>
      </c>
      <c r="AT769" t="s">
        <v>29</v>
      </c>
    </row>
    <row r="770" spans="39:46" x14ac:dyDescent="0.3">
      <c r="AM770">
        <v>383.5</v>
      </c>
      <c r="AN770">
        <f t="shared" si="49"/>
        <v>8.9515727002967352E-2</v>
      </c>
      <c r="AO770">
        <v>54.6</v>
      </c>
      <c r="AP770">
        <v>9.1999999999999998E-2</v>
      </c>
      <c r="AQ770">
        <v>8.7188999999999997</v>
      </c>
      <c r="AR770">
        <v>0</v>
      </c>
      <c r="AS770">
        <v>500</v>
      </c>
      <c r="AT770" t="s">
        <v>29</v>
      </c>
    </row>
    <row r="771" spans="39:46" x14ac:dyDescent="0.3">
      <c r="AM771">
        <v>384</v>
      </c>
      <c r="AN771">
        <f t="shared" si="49"/>
        <v>8.8587284866468843E-2</v>
      </c>
      <c r="AO771">
        <v>53.61</v>
      </c>
      <c r="AP771">
        <v>9.0999999999999998E-2</v>
      </c>
      <c r="AQ771">
        <v>8.7200000000000006</v>
      </c>
      <c r="AR771">
        <v>0</v>
      </c>
      <c r="AS771">
        <v>500</v>
      </c>
      <c r="AT771" t="s">
        <v>29</v>
      </c>
    </row>
    <row r="772" spans="39:46" x14ac:dyDescent="0.3">
      <c r="AM772">
        <v>384.5</v>
      </c>
      <c r="AN772">
        <f t="shared" si="49"/>
        <v>8.7659643916913943E-2</v>
      </c>
      <c r="AO772">
        <v>52.58</v>
      </c>
      <c r="AP772">
        <v>0.09</v>
      </c>
      <c r="AQ772">
        <v>8.7209000000000003</v>
      </c>
      <c r="AR772">
        <v>0</v>
      </c>
      <c r="AS772">
        <v>500</v>
      </c>
      <c r="AT772" t="s">
        <v>29</v>
      </c>
    </row>
    <row r="773" spans="39:46" x14ac:dyDescent="0.3">
      <c r="AM773">
        <v>385</v>
      </c>
      <c r="AN773">
        <f t="shared" ref="AN773:AN836" si="50">AP773-AP773*AO773/2022</f>
        <v>8.6732744807121662E-2</v>
      </c>
      <c r="AO773">
        <v>51.51</v>
      </c>
      <c r="AP773">
        <v>8.8999999999999996E-2</v>
      </c>
      <c r="AQ773">
        <v>8.7220999999999993</v>
      </c>
      <c r="AR773">
        <v>0</v>
      </c>
      <c r="AS773">
        <v>500</v>
      </c>
      <c r="AT773" t="s">
        <v>29</v>
      </c>
    </row>
    <row r="774" spans="39:46" x14ac:dyDescent="0.3">
      <c r="AM774">
        <v>385.5</v>
      </c>
      <c r="AN774">
        <f t="shared" si="50"/>
        <v>8.580565776458951E-2</v>
      </c>
      <c r="AO774">
        <v>50.42</v>
      </c>
      <c r="AP774">
        <v>8.7999999999999995E-2</v>
      </c>
      <c r="AQ774">
        <v>8.7233999999999998</v>
      </c>
      <c r="AR774">
        <v>0</v>
      </c>
      <c r="AS774">
        <v>500</v>
      </c>
      <c r="AT774" t="s">
        <v>29</v>
      </c>
    </row>
    <row r="775" spans="39:46" x14ac:dyDescent="0.3">
      <c r="AM775">
        <v>386</v>
      </c>
      <c r="AN775">
        <f t="shared" si="50"/>
        <v>8.4864584569732934E-2</v>
      </c>
      <c r="AO775">
        <v>49.63</v>
      </c>
      <c r="AP775">
        <v>8.6999999999999994E-2</v>
      </c>
      <c r="AQ775">
        <v>8.7242999999999995</v>
      </c>
      <c r="AR775">
        <v>1</v>
      </c>
      <c r="AS775">
        <v>500</v>
      </c>
      <c r="AT775" t="s">
        <v>29</v>
      </c>
    </row>
    <row r="776" spans="39:46" x14ac:dyDescent="0.3">
      <c r="AM776">
        <v>386.5</v>
      </c>
      <c r="AN776">
        <f t="shared" si="50"/>
        <v>8.4861142433234421E-2</v>
      </c>
      <c r="AO776">
        <v>49.71</v>
      </c>
      <c r="AP776">
        <v>8.6999999999999994E-2</v>
      </c>
      <c r="AQ776">
        <v>8.7243999999999993</v>
      </c>
      <c r="AR776">
        <v>0</v>
      </c>
      <c r="AS776">
        <v>500</v>
      </c>
      <c r="AT776" t="s">
        <v>29</v>
      </c>
    </row>
    <row r="777" spans="39:46" x14ac:dyDescent="0.3">
      <c r="AM777">
        <v>387</v>
      </c>
      <c r="AN777">
        <f t="shared" si="50"/>
        <v>8.4855548961424332E-2</v>
      </c>
      <c r="AO777">
        <v>49.84</v>
      </c>
      <c r="AP777">
        <v>8.6999999999999994E-2</v>
      </c>
      <c r="AQ777">
        <v>8.7243999999999993</v>
      </c>
      <c r="AR777">
        <v>0</v>
      </c>
      <c r="AS777">
        <v>500</v>
      </c>
      <c r="AT777" t="s">
        <v>29</v>
      </c>
    </row>
    <row r="778" spans="39:46" x14ac:dyDescent="0.3">
      <c r="AM778">
        <v>387.5</v>
      </c>
      <c r="AN778">
        <f t="shared" si="50"/>
        <v>8.485124629080118E-2</v>
      </c>
      <c r="AO778">
        <v>49.94</v>
      </c>
      <c r="AP778">
        <v>8.6999999999999994E-2</v>
      </c>
      <c r="AQ778">
        <v>8.7243999999999993</v>
      </c>
      <c r="AR778">
        <v>0</v>
      </c>
      <c r="AS778">
        <v>500</v>
      </c>
      <c r="AT778" t="s">
        <v>29</v>
      </c>
    </row>
    <row r="779" spans="39:46" x14ac:dyDescent="0.3">
      <c r="AM779">
        <v>388</v>
      </c>
      <c r="AN779">
        <f t="shared" si="50"/>
        <v>8.4847373887240354E-2</v>
      </c>
      <c r="AO779">
        <v>50.03</v>
      </c>
      <c r="AP779">
        <v>8.6999999999999994E-2</v>
      </c>
      <c r="AQ779">
        <v>8.7241999999999997</v>
      </c>
      <c r="AR779">
        <v>0</v>
      </c>
      <c r="AS779">
        <v>500</v>
      </c>
      <c r="AT779" t="s">
        <v>29</v>
      </c>
    </row>
    <row r="780" spans="39:46" x14ac:dyDescent="0.3">
      <c r="AM780">
        <v>388.5</v>
      </c>
      <c r="AN780">
        <f t="shared" si="50"/>
        <v>8.4843501483679515E-2</v>
      </c>
      <c r="AO780">
        <v>50.12</v>
      </c>
      <c r="AP780">
        <v>8.6999999999999994E-2</v>
      </c>
      <c r="AQ780">
        <v>8.7243999999999993</v>
      </c>
      <c r="AR780">
        <v>0</v>
      </c>
      <c r="AS780">
        <v>500</v>
      </c>
      <c r="AT780" t="s">
        <v>29</v>
      </c>
    </row>
    <row r="781" spans="39:46" x14ac:dyDescent="0.3">
      <c r="AM781">
        <v>389</v>
      </c>
      <c r="AN781">
        <f t="shared" si="50"/>
        <v>8.4840059347181002E-2</v>
      </c>
      <c r="AO781">
        <v>50.2</v>
      </c>
      <c r="AP781">
        <v>8.6999999999999994E-2</v>
      </c>
      <c r="AQ781">
        <v>8.7243999999999993</v>
      </c>
      <c r="AR781">
        <v>0</v>
      </c>
      <c r="AS781">
        <v>500</v>
      </c>
      <c r="AT781" t="s">
        <v>29</v>
      </c>
    </row>
    <row r="782" spans="39:46" x14ac:dyDescent="0.3">
      <c r="AM782">
        <v>389.5</v>
      </c>
      <c r="AN782">
        <f t="shared" si="50"/>
        <v>8.4837047477744801E-2</v>
      </c>
      <c r="AO782">
        <v>50.27</v>
      </c>
      <c r="AP782">
        <v>8.6999999999999994E-2</v>
      </c>
      <c r="AQ782">
        <v>8.7242999999999995</v>
      </c>
      <c r="AR782">
        <v>0</v>
      </c>
      <c r="AS782">
        <v>500</v>
      </c>
      <c r="AT782" t="s">
        <v>29</v>
      </c>
    </row>
    <row r="783" spans="39:46" x14ac:dyDescent="0.3">
      <c r="AM783">
        <v>390</v>
      </c>
      <c r="AN783">
        <f t="shared" si="50"/>
        <v>8.48340356083086E-2</v>
      </c>
      <c r="AO783">
        <v>50.34</v>
      </c>
      <c r="AP783">
        <v>8.6999999999999994E-2</v>
      </c>
      <c r="AQ783">
        <v>8.7243999999999993</v>
      </c>
      <c r="AR783">
        <v>0</v>
      </c>
      <c r="AS783">
        <v>500</v>
      </c>
      <c r="AT783" t="s">
        <v>29</v>
      </c>
    </row>
    <row r="784" spans="39:46" x14ac:dyDescent="0.3">
      <c r="AM784">
        <v>390.5</v>
      </c>
      <c r="AN784">
        <f t="shared" si="50"/>
        <v>8.4831884272997024E-2</v>
      </c>
      <c r="AO784">
        <v>50.39</v>
      </c>
      <c r="AP784">
        <v>8.6999999999999994E-2</v>
      </c>
      <c r="AQ784">
        <v>8.7243999999999993</v>
      </c>
      <c r="AR784">
        <v>0</v>
      </c>
      <c r="AS784">
        <v>500</v>
      </c>
      <c r="AT784" t="s">
        <v>29</v>
      </c>
    </row>
    <row r="785" spans="39:46" x14ac:dyDescent="0.3">
      <c r="AM785">
        <v>391</v>
      </c>
      <c r="AN785">
        <f t="shared" si="50"/>
        <v>8.4829302670623136E-2</v>
      </c>
      <c r="AO785">
        <v>50.45</v>
      </c>
      <c r="AP785">
        <v>8.6999999999999994E-2</v>
      </c>
      <c r="AQ785">
        <v>8.7243999999999993</v>
      </c>
      <c r="AR785">
        <v>0</v>
      </c>
      <c r="AS785">
        <v>500</v>
      </c>
      <c r="AT785" t="s">
        <v>29</v>
      </c>
    </row>
    <row r="786" spans="39:46" x14ac:dyDescent="0.3">
      <c r="AM786">
        <v>391.5</v>
      </c>
      <c r="AN786">
        <f t="shared" si="50"/>
        <v>8.4826721068249247E-2</v>
      </c>
      <c r="AO786">
        <v>50.51</v>
      </c>
      <c r="AP786">
        <v>8.6999999999999994E-2</v>
      </c>
      <c r="AQ786">
        <v>8.7245000000000008</v>
      </c>
      <c r="AR786">
        <v>0</v>
      </c>
      <c r="AS786">
        <v>500</v>
      </c>
      <c r="AT786" t="s">
        <v>29</v>
      </c>
    </row>
    <row r="787" spans="39:46" x14ac:dyDescent="0.3">
      <c r="AM787">
        <v>392</v>
      </c>
      <c r="AN787">
        <f t="shared" si="50"/>
        <v>8.4824569732937685E-2</v>
      </c>
      <c r="AO787">
        <v>50.56</v>
      </c>
      <c r="AP787">
        <v>8.6999999999999994E-2</v>
      </c>
      <c r="AQ787">
        <v>8.7243999999999993</v>
      </c>
      <c r="AR787">
        <v>0</v>
      </c>
      <c r="AS787">
        <v>500</v>
      </c>
      <c r="AT787" t="s">
        <v>29</v>
      </c>
    </row>
    <row r="788" spans="39:46" x14ac:dyDescent="0.3">
      <c r="AM788">
        <v>392.5</v>
      </c>
      <c r="AN788">
        <f t="shared" si="50"/>
        <v>8.4822848664688422E-2</v>
      </c>
      <c r="AO788">
        <v>50.6</v>
      </c>
      <c r="AP788">
        <v>8.6999999999999994E-2</v>
      </c>
      <c r="AQ788">
        <v>8.7243999999999993</v>
      </c>
      <c r="AR788">
        <v>0</v>
      </c>
      <c r="AS788">
        <v>500</v>
      </c>
      <c r="AT788" t="s">
        <v>29</v>
      </c>
    </row>
    <row r="789" spans="39:46" x14ac:dyDescent="0.3">
      <c r="AM789">
        <v>393</v>
      </c>
      <c r="AN789">
        <f t="shared" si="50"/>
        <v>8.4820697329376846E-2</v>
      </c>
      <c r="AO789">
        <v>50.65</v>
      </c>
      <c r="AP789">
        <v>8.6999999999999994E-2</v>
      </c>
      <c r="AQ789">
        <v>8.7243999999999993</v>
      </c>
      <c r="AR789">
        <v>0</v>
      </c>
      <c r="AS789">
        <v>500</v>
      </c>
      <c r="AT789" t="s">
        <v>29</v>
      </c>
    </row>
    <row r="790" spans="39:46" x14ac:dyDescent="0.3">
      <c r="AM790">
        <v>393.5</v>
      </c>
      <c r="AN790">
        <f t="shared" si="50"/>
        <v>8.4818976261127596E-2</v>
      </c>
      <c r="AO790">
        <v>50.69</v>
      </c>
      <c r="AP790">
        <v>8.6999999999999994E-2</v>
      </c>
      <c r="AQ790">
        <v>8.7242999999999995</v>
      </c>
      <c r="AR790">
        <v>0</v>
      </c>
      <c r="AS790">
        <v>500</v>
      </c>
      <c r="AT790" t="s">
        <v>29</v>
      </c>
    </row>
    <row r="791" spans="39:46" x14ac:dyDescent="0.3">
      <c r="AM791">
        <v>394</v>
      </c>
      <c r="AN791">
        <f t="shared" si="50"/>
        <v>8.481682492581602E-2</v>
      </c>
      <c r="AO791">
        <v>50.74</v>
      </c>
      <c r="AP791">
        <v>8.6999999999999994E-2</v>
      </c>
      <c r="AQ791">
        <v>8.7243999999999993</v>
      </c>
      <c r="AR791">
        <v>0</v>
      </c>
      <c r="AS791">
        <v>500</v>
      </c>
      <c r="AT791" t="s">
        <v>29</v>
      </c>
    </row>
    <row r="792" spans="39:46" x14ac:dyDescent="0.3">
      <c r="AM792">
        <v>394.5</v>
      </c>
      <c r="AN792">
        <f t="shared" si="50"/>
        <v>8.4814673590504444E-2</v>
      </c>
      <c r="AO792">
        <v>50.79</v>
      </c>
      <c r="AP792">
        <v>8.6999999999999994E-2</v>
      </c>
      <c r="AQ792">
        <v>8.7245000000000008</v>
      </c>
      <c r="AR792">
        <v>0</v>
      </c>
      <c r="AS792">
        <v>500</v>
      </c>
      <c r="AT792" t="s">
        <v>29</v>
      </c>
    </row>
    <row r="793" spans="39:46" x14ac:dyDescent="0.3">
      <c r="AM793">
        <v>395</v>
      </c>
      <c r="AN793">
        <f t="shared" si="50"/>
        <v>8.4812952522255181E-2</v>
      </c>
      <c r="AO793">
        <v>50.83</v>
      </c>
      <c r="AP793">
        <v>8.6999999999999994E-2</v>
      </c>
      <c r="AQ793">
        <v>8.7243999999999993</v>
      </c>
      <c r="AR793">
        <v>0</v>
      </c>
      <c r="AS793">
        <v>500</v>
      </c>
      <c r="AT793" t="s">
        <v>29</v>
      </c>
    </row>
    <row r="794" spans="39:46" x14ac:dyDescent="0.3">
      <c r="AM794">
        <v>395.5</v>
      </c>
      <c r="AN794">
        <f t="shared" si="50"/>
        <v>8.4811231454005931E-2</v>
      </c>
      <c r="AO794">
        <v>50.87</v>
      </c>
      <c r="AP794">
        <v>8.6999999999999994E-2</v>
      </c>
      <c r="AQ794">
        <v>8.7242999999999995</v>
      </c>
      <c r="AR794">
        <v>0</v>
      </c>
      <c r="AS794">
        <v>500</v>
      </c>
      <c r="AT794" t="s">
        <v>29</v>
      </c>
    </row>
    <row r="795" spans="39:46" x14ac:dyDescent="0.3">
      <c r="AM795">
        <v>396</v>
      </c>
      <c r="AN795">
        <f t="shared" si="50"/>
        <v>8.480994065281898E-2</v>
      </c>
      <c r="AO795">
        <v>50.9</v>
      </c>
      <c r="AP795">
        <v>8.6999999999999994E-2</v>
      </c>
      <c r="AQ795">
        <v>8.7243999999999993</v>
      </c>
      <c r="AR795">
        <v>0</v>
      </c>
      <c r="AS795">
        <v>500</v>
      </c>
      <c r="AT795" t="s">
        <v>29</v>
      </c>
    </row>
    <row r="796" spans="39:46" x14ac:dyDescent="0.3">
      <c r="AM796">
        <v>396.5</v>
      </c>
      <c r="AN796">
        <f t="shared" si="50"/>
        <v>8.480821958456973E-2</v>
      </c>
      <c r="AO796">
        <v>50.94</v>
      </c>
      <c r="AP796">
        <v>8.6999999999999994E-2</v>
      </c>
      <c r="AQ796">
        <v>8.7242999999999995</v>
      </c>
      <c r="AR796">
        <v>0</v>
      </c>
      <c r="AS796">
        <v>500</v>
      </c>
      <c r="AT796" t="s">
        <v>29</v>
      </c>
    </row>
    <row r="797" spans="39:46" x14ac:dyDescent="0.3">
      <c r="AM797">
        <v>397</v>
      </c>
      <c r="AN797">
        <f t="shared" si="50"/>
        <v>8.4806498516320467E-2</v>
      </c>
      <c r="AO797">
        <v>50.98</v>
      </c>
      <c r="AP797">
        <v>8.6999999999999994E-2</v>
      </c>
      <c r="AQ797">
        <v>8.7243999999999993</v>
      </c>
      <c r="AR797">
        <v>0</v>
      </c>
      <c r="AS797">
        <v>500</v>
      </c>
      <c r="AT797" t="s">
        <v>29</v>
      </c>
    </row>
    <row r="798" spans="39:46" x14ac:dyDescent="0.3">
      <c r="AM798">
        <v>397.5</v>
      </c>
      <c r="AN798">
        <f t="shared" si="50"/>
        <v>8.4805207715133529E-2</v>
      </c>
      <c r="AO798">
        <v>51.01</v>
      </c>
      <c r="AP798">
        <v>8.6999999999999994E-2</v>
      </c>
      <c r="AQ798">
        <v>8.7243999999999993</v>
      </c>
      <c r="AR798">
        <v>0</v>
      </c>
      <c r="AS798">
        <v>500</v>
      </c>
      <c r="AT798" t="s">
        <v>29</v>
      </c>
    </row>
    <row r="799" spans="39:46" x14ac:dyDescent="0.3">
      <c r="AM799">
        <v>398</v>
      </c>
      <c r="AN799">
        <f t="shared" si="50"/>
        <v>8.4803486646884266E-2</v>
      </c>
      <c r="AO799">
        <v>51.05</v>
      </c>
      <c r="AP799">
        <v>8.6999999999999994E-2</v>
      </c>
      <c r="AQ799">
        <v>8.7242999999999995</v>
      </c>
      <c r="AR799">
        <v>0</v>
      </c>
      <c r="AS799">
        <v>500</v>
      </c>
      <c r="AT799" t="s">
        <v>29</v>
      </c>
    </row>
    <row r="800" spans="39:46" x14ac:dyDescent="0.3">
      <c r="AM800">
        <v>398.5</v>
      </c>
      <c r="AN800">
        <f t="shared" si="50"/>
        <v>8.4802195845697328E-2</v>
      </c>
      <c r="AO800">
        <v>51.08</v>
      </c>
      <c r="AP800">
        <v>8.6999999999999994E-2</v>
      </c>
      <c r="AQ800">
        <v>8.7245000000000008</v>
      </c>
      <c r="AR800">
        <v>0</v>
      </c>
      <c r="AS800">
        <v>500</v>
      </c>
      <c r="AT800" t="s">
        <v>29</v>
      </c>
    </row>
    <row r="801" spans="39:46" x14ac:dyDescent="0.3">
      <c r="AM801">
        <v>399</v>
      </c>
      <c r="AN801">
        <f t="shared" si="50"/>
        <v>8.4800474777448065E-2</v>
      </c>
      <c r="AO801">
        <v>51.12</v>
      </c>
      <c r="AP801">
        <v>8.6999999999999994E-2</v>
      </c>
      <c r="AQ801">
        <v>8.7243999999999993</v>
      </c>
      <c r="AR801">
        <v>0</v>
      </c>
      <c r="AS801">
        <v>500</v>
      </c>
      <c r="AT801" t="s">
        <v>29</v>
      </c>
    </row>
    <row r="802" spans="39:46" x14ac:dyDescent="0.3">
      <c r="AM802">
        <v>399.5</v>
      </c>
      <c r="AN802">
        <f t="shared" si="50"/>
        <v>8.4799183976261128E-2</v>
      </c>
      <c r="AO802">
        <v>51.15</v>
      </c>
      <c r="AP802">
        <v>8.6999999999999994E-2</v>
      </c>
      <c r="AQ802">
        <v>8.7243999999999993</v>
      </c>
      <c r="AR802">
        <v>0</v>
      </c>
      <c r="AS802">
        <v>500</v>
      </c>
      <c r="AT802" t="s">
        <v>29</v>
      </c>
    </row>
    <row r="803" spans="39:46" x14ac:dyDescent="0.3">
      <c r="AM803">
        <v>400</v>
      </c>
      <c r="AN803">
        <f t="shared" si="50"/>
        <v>8.4797893175074177E-2</v>
      </c>
      <c r="AO803">
        <v>51.18</v>
      </c>
      <c r="AP803">
        <v>8.6999999999999994E-2</v>
      </c>
      <c r="AQ803">
        <v>8.7243999999999993</v>
      </c>
      <c r="AR803">
        <v>0</v>
      </c>
      <c r="AS803">
        <v>500</v>
      </c>
      <c r="AT803" t="s">
        <v>29</v>
      </c>
    </row>
    <row r="804" spans="39:46" x14ac:dyDescent="0.3">
      <c r="AM804">
        <v>400.5</v>
      </c>
      <c r="AN804">
        <f t="shared" si="50"/>
        <v>8.4796602373887239E-2</v>
      </c>
      <c r="AO804">
        <v>51.21</v>
      </c>
      <c r="AP804">
        <v>8.6999999999999994E-2</v>
      </c>
      <c r="AQ804">
        <v>8.7242999999999995</v>
      </c>
      <c r="AR804">
        <v>0</v>
      </c>
      <c r="AS804">
        <v>500</v>
      </c>
      <c r="AT804" t="s">
        <v>29</v>
      </c>
    </row>
    <row r="805" spans="39:46" x14ac:dyDescent="0.3">
      <c r="AM805">
        <v>401</v>
      </c>
      <c r="AN805">
        <f t="shared" si="50"/>
        <v>8.4795741839762601E-2</v>
      </c>
      <c r="AO805">
        <v>51.23</v>
      </c>
      <c r="AP805">
        <v>8.6999999999999994E-2</v>
      </c>
      <c r="AQ805">
        <v>8.7243999999999993</v>
      </c>
      <c r="AR805">
        <v>0</v>
      </c>
      <c r="AS805">
        <v>500</v>
      </c>
      <c r="AT805" t="s">
        <v>29</v>
      </c>
    </row>
    <row r="806" spans="39:46" x14ac:dyDescent="0.3">
      <c r="AM806">
        <v>401.5</v>
      </c>
      <c r="AN806">
        <f t="shared" si="50"/>
        <v>8.4794451038575663E-2</v>
      </c>
      <c r="AO806">
        <v>51.26</v>
      </c>
      <c r="AP806">
        <v>8.6999999999999994E-2</v>
      </c>
      <c r="AQ806">
        <v>8.7243999999999993</v>
      </c>
      <c r="AR806">
        <v>0</v>
      </c>
      <c r="AS806">
        <v>500</v>
      </c>
      <c r="AT806" t="s">
        <v>29</v>
      </c>
    </row>
    <row r="807" spans="39:46" x14ac:dyDescent="0.3">
      <c r="AM807">
        <v>402</v>
      </c>
      <c r="AN807">
        <f t="shared" si="50"/>
        <v>8.4793160237388712E-2</v>
      </c>
      <c r="AO807">
        <v>51.29</v>
      </c>
      <c r="AP807">
        <v>8.6999999999999994E-2</v>
      </c>
      <c r="AQ807">
        <v>8.7242999999999995</v>
      </c>
      <c r="AR807">
        <v>0</v>
      </c>
      <c r="AS807">
        <v>500</v>
      </c>
      <c r="AT807" t="s">
        <v>29</v>
      </c>
    </row>
    <row r="808" spans="39:46" x14ac:dyDescent="0.3">
      <c r="AM808">
        <v>402.5</v>
      </c>
      <c r="AN808">
        <f t="shared" si="50"/>
        <v>8.4791869436201775E-2</v>
      </c>
      <c r="AO808">
        <v>51.32</v>
      </c>
      <c r="AP808">
        <v>8.6999999999999994E-2</v>
      </c>
      <c r="AQ808">
        <v>8.7245000000000008</v>
      </c>
      <c r="AR808">
        <v>0</v>
      </c>
      <c r="AS808">
        <v>500</v>
      </c>
      <c r="AT808" t="s">
        <v>29</v>
      </c>
    </row>
    <row r="809" spans="39:46" x14ac:dyDescent="0.3">
      <c r="AM809">
        <v>403</v>
      </c>
      <c r="AN809">
        <f t="shared" si="50"/>
        <v>8.479100890207715E-2</v>
      </c>
      <c r="AO809">
        <v>51.34</v>
      </c>
      <c r="AP809">
        <v>8.6999999999999994E-2</v>
      </c>
      <c r="AQ809">
        <v>8.7243999999999993</v>
      </c>
      <c r="AR809">
        <v>0</v>
      </c>
      <c r="AS809">
        <v>500</v>
      </c>
      <c r="AT809" t="s">
        <v>29</v>
      </c>
    </row>
    <row r="810" spans="39:46" x14ac:dyDescent="0.3">
      <c r="AM810">
        <v>403.5</v>
      </c>
      <c r="AN810">
        <f t="shared" si="50"/>
        <v>8.4789718100890199E-2</v>
      </c>
      <c r="AO810">
        <v>51.37</v>
      </c>
      <c r="AP810">
        <v>8.6999999999999994E-2</v>
      </c>
      <c r="AQ810">
        <v>8.7242999999999995</v>
      </c>
      <c r="AR810">
        <v>0</v>
      </c>
      <c r="AS810">
        <v>500</v>
      </c>
      <c r="AT810" t="s">
        <v>29</v>
      </c>
    </row>
    <row r="811" spans="39:46" x14ac:dyDescent="0.3">
      <c r="AM811">
        <v>404</v>
      </c>
      <c r="AN811">
        <f t="shared" si="50"/>
        <v>8.4788427299703262E-2</v>
      </c>
      <c r="AO811">
        <v>51.4</v>
      </c>
      <c r="AP811">
        <v>8.6999999999999994E-2</v>
      </c>
      <c r="AQ811">
        <v>8.7245000000000008</v>
      </c>
      <c r="AR811">
        <v>0</v>
      </c>
      <c r="AS811">
        <v>500</v>
      </c>
      <c r="AT811" t="s">
        <v>29</v>
      </c>
    </row>
    <row r="812" spans="39:46" x14ac:dyDescent="0.3">
      <c r="AM812">
        <v>404.5</v>
      </c>
      <c r="AN812">
        <f t="shared" si="50"/>
        <v>8.4787566765578623E-2</v>
      </c>
      <c r="AO812">
        <v>51.42</v>
      </c>
      <c r="AP812">
        <v>8.6999999999999994E-2</v>
      </c>
      <c r="AQ812">
        <v>8.7243999999999993</v>
      </c>
      <c r="AR812">
        <v>0</v>
      </c>
      <c r="AS812">
        <v>500</v>
      </c>
      <c r="AT812" t="s">
        <v>29</v>
      </c>
    </row>
    <row r="813" spans="39:46" x14ac:dyDescent="0.3">
      <c r="AM813">
        <v>405</v>
      </c>
      <c r="AN813">
        <f t="shared" si="50"/>
        <v>8.4786706231453998E-2</v>
      </c>
      <c r="AO813">
        <v>51.44</v>
      </c>
      <c r="AP813">
        <v>8.6999999999999994E-2</v>
      </c>
      <c r="AQ813">
        <v>8.7243999999999993</v>
      </c>
      <c r="AR813">
        <v>0</v>
      </c>
      <c r="AS813">
        <v>500</v>
      </c>
      <c r="AT813" t="s">
        <v>29</v>
      </c>
    </row>
    <row r="814" spans="39:46" x14ac:dyDescent="0.3">
      <c r="AM814">
        <v>405.5</v>
      </c>
      <c r="AN814">
        <f t="shared" si="50"/>
        <v>8.4785845697329373E-2</v>
      </c>
      <c r="AO814">
        <v>51.46</v>
      </c>
      <c r="AP814">
        <v>8.6999999999999994E-2</v>
      </c>
      <c r="AQ814">
        <v>8.7245000000000008</v>
      </c>
      <c r="AR814">
        <v>0</v>
      </c>
      <c r="AS814">
        <v>500</v>
      </c>
      <c r="AT814" t="s">
        <v>29</v>
      </c>
    </row>
    <row r="815" spans="39:46" x14ac:dyDescent="0.3">
      <c r="AM815">
        <v>406</v>
      </c>
      <c r="AN815">
        <f t="shared" si="50"/>
        <v>8.4784985163204749E-2</v>
      </c>
      <c r="AO815">
        <v>51.48</v>
      </c>
      <c r="AP815">
        <v>8.6999999999999994E-2</v>
      </c>
      <c r="AQ815">
        <v>8.7243999999999993</v>
      </c>
      <c r="AR815">
        <v>0</v>
      </c>
      <c r="AS815">
        <v>500</v>
      </c>
      <c r="AT815" t="s">
        <v>29</v>
      </c>
    </row>
    <row r="816" spans="39:46" x14ac:dyDescent="0.3">
      <c r="AM816">
        <v>406.5</v>
      </c>
      <c r="AN816">
        <f t="shared" si="50"/>
        <v>8.478412462908011E-2</v>
      </c>
      <c r="AO816">
        <v>51.5</v>
      </c>
      <c r="AP816">
        <v>8.6999999999999994E-2</v>
      </c>
      <c r="AQ816">
        <v>8.7245000000000008</v>
      </c>
      <c r="AR816">
        <v>0</v>
      </c>
      <c r="AS816">
        <v>500</v>
      </c>
      <c r="AT816" t="s">
        <v>29</v>
      </c>
    </row>
    <row r="817" spans="39:46" x14ac:dyDescent="0.3">
      <c r="AM817">
        <v>407</v>
      </c>
      <c r="AN817">
        <f t="shared" si="50"/>
        <v>8.4783264094955485E-2</v>
      </c>
      <c r="AO817">
        <v>51.52</v>
      </c>
      <c r="AP817">
        <v>8.6999999999999994E-2</v>
      </c>
      <c r="AQ817">
        <v>8.7246000000000006</v>
      </c>
      <c r="AR817">
        <v>0</v>
      </c>
      <c r="AS817">
        <v>500</v>
      </c>
      <c r="AT817" t="s">
        <v>29</v>
      </c>
    </row>
    <row r="818" spans="39:46" x14ac:dyDescent="0.3">
      <c r="AM818">
        <v>407.5</v>
      </c>
      <c r="AN818">
        <f t="shared" si="50"/>
        <v>8.478240356083086E-2</v>
      </c>
      <c r="AO818">
        <v>51.54</v>
      </c>
      <c r="AP818">
        <v>8.6999999999999994E-2</v>
      </c>
      <c r="AQ818">
        <v>8.7243999999999993</v>
      </c>
      <c r="AR818">
        <v>0</v>
      </c>
      <c r="AS818">
        <v>500</v>
      </c>
      <c r="AT818" t="s">
        <v>29</v>
      </c>
    </row>
    <row r="819" spans="39:46" x14ac:dyDescent="0.3">
      <c r="AM819">
        <v>408</v>
      </c>
      <c r="AN819">
        <f t="shared" si="50"/>
        <v>8.4781543026706221E-2</v>
      </c>
      <c r="AO819">
        <v>51.56</v>
      </c>
      <c r="AP819">
        <v>8.6999999999999994E-2</v>
      </c>
      <c r="AQ819">
        <v>8.7243999999999993</v>
      </c>
      <c r="AR819">
        <v>0</v>
      </c>
      <c r="AS819">
        <v>500</v>
      </c>
      <c r="AT819" t="s">
        <v>29</v>
      </c>
    </row>
    <row r="820" spans="39:46" x14ac:dyDescent="0.3">
      <c r="AM820">
        <v>408.5</v>
      </c>
      <c r="AN820">
        <f t="shared" si="50"/>
        <v>8.4780252225519284E-2</v>
      </c>
      <c r="AO820">
        <v>51.59</v>
      </c>
      <c r="AP820">
        <v>8.6999999999999994E-2</v>
      </c>
      <c r="AQ820">
        <v>8.7245000000000008</v>
      </c>
      <c r="AR820">
        <v>0</v>
      </c>
      <c r="AS820">
        <v>500</v>
      </c>
      <c r="AT820" t="s">
        <v>29</v>
      </c>
    </row>
    <row r="821" spans="39:46" x14ac:dyDescent="0.3">
      <c r="AM821">
        <v>409</v>
      </c>
      <c r="AN821">
        <f t="shared" si="50"/>
        <v>8.4779391691394659E-2</v>
      </c>
      <c r="AO821">
        <v>51.61</v>
      </c>
      <c r="AP821">
        <v>8.6999999999999994E-2</v>
      </c>
      <c r="AQ821">
        <v>8.7243999999999993</v>
      </c>
      <c r="AR821">
        <v>0</v>
      </c>
      <c r="AS821">
        <v>500</v>
      </c>
      <c r="AT821" t="s">
        <v>29</v>
      </c>
    </row>
    <row r="822" spans="39:46" x14ac:dyDescent="0.3">
      <c r="AM822">
        <v>409.5</v>
      </c>
      <c r="AN822">
        <f t="shared" si="50"/>
        <v>8.4778531157270021E-2</v>
      </c>
      <c r="AO822">
        <v>51.63</v>
      </c>
      <c r="AP822">
        <v>8.6999999999999994E-2</v>
      </c>
      <c r="AQ822">
        <v>8.7243999999999993</v>
      </c>
      <c r="AR822">
        <v>0</v>
      </c>
      <c r="AS822">
        <v>500</v>
      </c>
      <c r="AT822" t="s">
        <v>29</v>
      </c>
    </row>
    <row r="823" spans="39:46" x14ac:dyDescent="0.3">
      <c r="AM823">
        <v>410</v>
      </c>
      <c r="AN823">
        <f t="shared" si="50"/>
        <v>8.4777670623145396E-2</v>
      </c>
      <c r="AO823">
        <v>51.65</v>
      </c>
      <c r="AP823">
        <v>8.6999999999999994E-2</v>
      </c>
      <c r="AQ823">
        <v>8.7246000000000006</v>
      </c>
      <c r="AR823">
        <v>0</v>
      </c>
      <c r="AS823">
        <v>500</v>
      </c>
      <c r="AT823" t="s">
        <v>29</v>
      </c>
    </row>
    <row r="824" spans="39:46" x14ac:dyDescent="0.3">
      <c r="AM824">
        <v>410.5</v>
      </c>
      <c r="AN824">
        <f t="shared" si="50"/>
        <v>8.4776810089020771E-2</v>
      </c>
      <c r="AO824">
        <v>51.67</v>
      </c>
      <c r="AP824">
        <v>8.6999999999999994E-2</v>
      </c>
      <c r="AQ824">
        <v>8.7245000000000008</v>
      </c>
      <c r="AR824">
        <v>0</v>
      </c>
      <c r="AS824">
        <v>500</v>
      </c>
      <c r="AT824" t="s">
        <v>29</v>
      </c>
    </row>
    <row r="825" spans="39:46" x14ac:dyDescent="0.3">
      <c r="AM825">
        <v>411</v>
      </c>
      <c r="AN825">
        <f t="shared" si="50"/>
        <v>8.4775949554896132E-2</v>
      </c>
      <c r="AO825">
        <v>51.69</v>
      </c>
      <c r="AP825">
        <v>8.6999999999999994E-2</v>
      </c>
      <c r="AQ825">
        <v>8.7243999999999993</v>
      </c>
      <c r="AR825">
        <v>0</v>
      </c>
      <c r="AS825">
        <v>500</v>
      </c>
      <c r="AT825" t="s">
        <v>29</v>
      </c>
    </row>
    <row r="826" spans="39:46" x14ac:dyDescent="0.3">
      <c r="AM826">
        <v>411.5</v>
      </c>
      <c r="AN826">
        <f t="shared" si="50"/>
        <v>8.4775089020771507E-2</v>
      </c>
      <c r="AO826">
        <v>51.71</v>
      </c>
      <c r="AP826">
        <v>8.6999999999999994E-2</v>
      </c>
      <c r="AQ826">
        <v>8.7245000000000008</v>
      </c>
      <c r="AR826">
        <v>0</v>
      </c>
      <c r="AS826">
        <v>500</v>
      </c>
      <c r="AT826" t="s">
        <v>29</v>
      </c>
    </row>
    <row r="827" spans="39:46" x14ac:dyDescent="0.3">
      <c r="AM827">
        <v>412</v>
      </c>
      <c r="AN827">
        <f t="shared" si="50"/>
        <v>8.4773367952522244E-2</v>
      </c>
      <c r="AO827">
        <v>51.75</v>
      </c>
      <c r="AP827">
        <v>8.6999999999999994E-2</v>
      </c>
      <c r="AQ827">
        <v>8.7242999999999995</v>
      </c>
      <c r="AR827">
        <v>2</v>
      </c>
      <c r="AS827">
        <v>500</v>
      </c>
      <c r="AT827" t="s">
        <v>29</v>
      </c>
    </row>
    <row r="828" spans="39:46" x14ac:dyDescent="0.3">
      <c r="AM828">
        <v>412.5</v>
      </c>
      <c r="AN828">
        <f t="shared" si="50"/>
        <v>8.4772507418397619E-2</v>
      </c>
      <c r="AO828">
        <v>51.77</v>
      </c>
      <c r="AP828">
        <v>8.6999999999999994E-2</v>
      </c>
      <c r="AQ828">
        <v>8.7243999999999993</v>
      </c>
      <c r="AR828">
        <v>0</v>
      </c>
      <c r="AS828">
        <v>500</v>
      </c>
      <c r="AT828" t="s">
        <v>29</v>
      </c>
    </row>
    <row r="829" spans="39:46" x14ac:dyDescent="0.3">
      <c r="AM829">
        <v>413</v>
      </c>
      <c r="AN829">
        <f t="shared" si="50"/>
        <v>8.4771216617210682E-2</v>
      </c>
      <c r="AO829">
        <v>51.8</v>
      </c>
      <c r="AP829">
        <v>8.6999999999999994E-2</v>
      </c>
      <c r="AQ829">
        <v>8.7245000000000008</v>
      </c>
      <c r="AR829">
        <v>0</v>
      </c>
      <c r="AS829">
        <v>500</v>
      </c>
      <c r="AT829" t="s">
        <v>29</v>
      </c>
    </row>
    <row r="830" spans="39:46" x14ac:dyDescent="0.3">
      <c r="AM830">
        <v>413.5</v>
      </c>
      <c r="AN830">
        <f t="shared" si="50"/>
        <v>8.4770786350148356E-2</v>
      </c>
      <c r="AO830">
        <v>51.81</v>
      </c>
      <c r="AP830">
        <v>8.6999999999999994E-2</v>
      </c>
      <c r="AQ830">
        <v>8.7243999999999993</v>
      </c>
      <c r="AR830">
        <v>0</v>
      </c>
      <c r="AS830">
        <v>500</v>
      </c>
      <c r="AT830" t="s">
        <v>29</v>
      </c>
    </row>
    <row r="831" spans="39:46" x14ac:dyDescent="0.3">
      <c r="AM831">
        <v>414</v>
      </c>
      <c r="AN831">
        <f t="shared" si="50"/>
        <v>8.4769925816023731E-2</v>
      </c>
      <c r="AO831">
        <v>51.83</v>
      </c>
      <c r="AP831">
        <v>8.6999999999999994E-2</v>
      </c>
      <c r="AQ831">
        <v>8.7243999999999993</v>
      </c>
      <c r="AR831">
        <v>0</v>
      </c>
      <c r="AS831">
        <v>500</v>
      </c>
      <c r="AT831" t="s">
        <v>29</v>
      </c>
    </row>
    <row r="832" spans="39:46" x14ac:dyDescent="0.3">
      <c r="AM832">
        <v>414.5</v>
      </c>
      <c r="AN832">
        <f t="shared" si="50"/>
        <v>8.4768204747774481E-2</v>
      </c>
      <c r="AO832">
        <v>51.87</v>
      </c>
      <c r="AP832">
        <v>8.6999999999999994E-2</v>
      </c>
      <c r="AQ832">
        <v>8.7245000000000008</v>
      </c>
      <c r="AR832">
        <v>0</v>
      </c>
      <c r="AS832">
        <v>500</v>
      </c>
      <c r="AT832" t="s">
        <v>29</v>
      </c>
    </row>
    <row r="833" spans="39:46" x14ac:dyDescent="0.3">
      <c r="AM833">
        <v>415</v>
      </c>
      <c r="AN833">
        <f t="shared" si="50"/>
        <v>8.476691394658753E-2</v>
      </c>
      <c r="AO833">
        <v>51.9</v>
      </c>
      <c r="AP833">
        <v>8.6999999999999994E-2</v>
      </c>
      <c r="AQ833">
        <v>8.7245000000000008</v>
      </c>
      <c r="AR833">
        <v>0</v>
      </c>
      <c r="AS833">
        <v>500</v>
      </c>
      <c r="AT833" t="s">
        <v>29</v>
      </c>
    </row>
    <row r="834" spans="39:46" x14ac:dyDescent="0.3">
      <c r="AM834">
        <v>415.5</v>
      </c>
      <c r="AN834">
        <f t="shared" si="50"/>
        <v>8.4772077151335307E-2</v>
      </c>
      <c r="AO834">
        <v>51.78</v>
      </c>
      <c r="AP834">
        <v>8.6999999999999994E-2</v>
      </c>
      <c r="AQ834">
        <v>8.7246000000000006</v>
      </c>
      <c r="AR834">
        <v>0</v>
      </c>
      <c r="AS834">
        <v>500</v>
      </c>
      <c r="AT834" t="s">
        <v>29</v>
      </c>
    </row>
    <row r="835" spans="39:46" x14ac:dyDescent="0.3">
      <c r="AM835">
        <v>416</v>
      </c>
      <c r="AN835">
        <f t="shared" si="50"/>
        <v>8.4779821958456972E-2</v>
      </c>
      <c r="AO835">
        <v>51.6</v>
      </c>
      <c r="AP835">
        <v>8.6999999999999994E-2</v>
      </c>
      <c r="AQ835">
        <v>8.7248000000000001</v>
      </c>
      <c r="AR835">
        <v>0</v>
      </c>
      <c r="AS835">
        <v>500</v>
      </c>
      <c r="AT835" t="s">
        <v>29</v>
      </c>
    </row>
    <row r="836" spans="39:46" x14ac:dyDescent="0.3">
      <c r="AM836">
        <v>416.5</v>
      </c>
      <c r="AN836">
        <f t="shared" si="50"/>
        <v>8.3817250247279915E-2</v>
      </c>
      <c r="AO836">
        <v>51.32</v>
      </c>
      <c r="AP836">
        <v>8.5999999999999993E-2</v>
      </c>
      <c r="AQ836">
        <v>8.7251999999999992</v>
      </c>
      <c r="AR836">
        <v>0</v>
      </c>
      <c r="AS836">
        <v>500</v>
      </c>
      <c r="AT836" t="s">
        <v>29</v>
      </c>
    </row>
    <row r="837" spans="39:46" x14ac:dyDescent="0.3">
      <c r="AM837">
        <v>417</v>
      </c>
      <c r="AN837">
        <f t="shared" ref="AN837:AN900" si="51">AP837-AP837*AO837/2022</f>
        <v>8.3831711177052418E-2</v>
      </c>
      <c r="AO837">
        <v>50.98</v>
      </c>
      <c r="AP837">
        <v>8.5999999999999993E-2</v>
      </c>
      <c r="AQ837">
        <v>8.7254000000000005</v>
      </c>
      <c r="AR837">
        <v>0</v>
      </c>
      <c r="AS837">
        <v>500</v>
      </c>
      <c r="AT837" t="s">
        <v>29</v>
      </c>
    </row>
    <row r="838" spans="39:46" x14ac:dyDescent="0.3">
      <c r="AM838">
        <v>417.5</v>
      </c>
      <c r="AN838">
        <f t="shared" si="51"/>
        <v>8.3847022749752712E-2</v>
      </c>
      <c r="AO838">
        <v>50.62</v>
      </c>
      <c r="AP838">
        <v>8.5999999999999993E-2</v>
      </c>
      <c r="AQ838">
        <v>8.7256</v>
      </c>
      <c r="AR838">
        <v>0</v>
      </c>
      <c r="AS838">
        <v>500</v>
      </c>
      <c r="AT838" t="s">
        <v>29</v>
      </c>
    </row>
    <row r="839" spans="39:46" x14ac:dyDescent="0.3">
      <c r="AM839">
        <v>418</v>
      </c>
      <c r="AN839">
        <f t="shared" si="51"/>
        <v>8.2889292779426318E-2</v>
      </c>
      <c r="AO839">
        <v>50.21</v>
      </c>
      <c r="AP839">
        <v>8.5000000000000006E-2</v>
      </c>
      <c r="AQ839">
        <v>8.7261000000000006</v>
      </c>
      <c r="AR839">
        <v>0</v>
      </c>
      <c r="AS839">
        <v>500</v>
      </c>
      <c r="AT839" t="s">
        <v>29</v>
      </c>
    </row>
    <row r="840" spans="39:46" x14ac:dyDescent="0.3">
      <c r="AM840">
        <v>418.5</v>
      </c>
      <c r="AN840">
        <f t="shared" si="51"/>
        <v>8.2907789317507419E-2</v>
      </c>
      <c r="AO840">
        <v>49.77</v>
      </c>
      <c r="AP840">
        <v>8.5000000000000006E-2</v>
      </c>
      <c r="AQ840">
        <v>8.7264999999999997</v>
      </c>
      <c r="AR840">
        <v>0</v>
      </c>
      <c r="AS840">
        <v>500</v>
      </c>
      <c r="AT840" t="s">
        <v>29</v>
      </c>
    </row>
    <row r="841" spans="39:46" x14ac:dyDescent="0.3">
      <c r="AM841">
        <v>419</v>
      </c>
      <c r="AN841">
        <f t="shared" si="51"/>
        <v>8.292712660731949E-2</v>
      </c>
      <c r="AO841">
        <v>49.31</v>
      </c>
      <c r="AP841">
        <v>8.5000000000000006E-2</v>
      </c>
      <c r="AQ841">
        <v>8.7268000000000008</v>
      </c>
      <c r="AR841">
        <v>0</v>
      </c>
      <c r="AS841">
        <v>500</v>
      </c>
      <c r="AT841" t="s">
        <v>29</v>
      </c>
    </row>
    <row r="842" spans="39:46" x14ac:dyDescent="0.3">
      <c r="AM842">
        <v>419.5</v>
      </c>
      <c r="AN842">
        <f t="shared" si="51"/>
        <v>8.1971454005934724E-2</v>
      </c>
      <c r="AO842">
        <v>48.83</v>
      </c>
      <c r="AP842">
        <v>8.4000000000000005E-2</v>
      </c>
      <c r="AQ842">
        <v>8.7272999999999996</v>
      </c>
      <c r="AR842">
        <v>0</v>
      </c>
      <c r="AS842">
        <v>500</v>
      </c>
      <c r="AT842" t="s">
        <v>29</v>
      </c>
    </row>
    <row r="843" spans="39:46" x14ac:dyDescent="0.3">
      <c r="AM843">
        <v>420</v>
      </c>
      <c r="AN843">
        <f t="shared" si="51"/>
        <v>8.1017359050445104E-2</v>
      </c>
      <c r="AO843">
        <v>48.3</v>
      </c>
      <c r="AP843">
        <v>8.3000000000000004E-2</v>
      </c>
      <c r="AQ843">
        <v>8.7280999999999995</v>
      </c>
      <c r="AR843">
        <v>0</v>
      </c>
      <c r="AS843">
        <v>500</v>
      </c>
      <c r="AT843" t="s">
        <v>29</v>
      </c>
    </row>
    <row r="844" spans="39:46" x14ac:dyDescent="0.3">
      <c r="AM844">
        <v>420.5</v>
      </c>
      <c r="AN844">
        <f t="shared" si="51"/>
        <v>8.1039525222551936E-2</v>
      </c>
      <c r="AO844">
        <v>47.76</v>
      </c>
      <c r="AP844">
        <v>8.3000000000000004E-2</v>
      </c>
      <c r="AQ844">
        <v>8.7286000000000001</v>
      </c>
      <c r="AR844">
        <v>0</v>
      </c>
      <c r="AS844">
        <v>500</v>
      </c>
      <c r="AT844" t="s">
        <v>29</v>
      </c>
    </row>
    <row r="845" spans="39:46" x14ac:dyDescent="0.3">
      <c r="AM845">
        <v>421</v>
      </c>
      <c r="AN845">
        <f t="shared" si="51"/>
        <v>8.0086666666666667E-2</v>
      </c>
      <c r="AO845">
        <v>47.18</v>
      </c>
      <c r="AP845">
        <v>8.2000000000000003E-2</v>
      </c>
      <c r="AQ845">
        <v>8.7295999999999996</v>
      </c>
      <c r="AR845">
        <v>0</v>
      </c>
      <c r="AS845">
        <v>500</v>
      </c>
      <c r="AT845" t="s">
        <v>29</v>
      </c>
    </row>
    <row r="846" spans="39:46" x14ac:dyDescent="0.3">
      <c r="AM846">
        <v>421.5</v>
      </c>
      <c r="AN846">
        <f t="shared" si="51"/>
        <v>7.9132032640949562E-2</v>
      </c>
      <c r="AO846">
        <v>46.63</v>
      </c>
      <c r="AP846">
        <v>8.1000000000000003E-2</v>
      </c>
      <c r="AQ846">
        <v>8.7306000000000008</v>
      </c>
      <c r="AR846">
        <v>0</v>
      </c>
      <c r="AS846">
        <v>500</v>
      </c>
      <c r="AT846" t="s">
        <v>29</v>
      </c>
    </row>
    <row r="847" spans="39:46" x14ac:dyDescent="0.3">
      <c r="AM847">
        <v>422</v>
      </c>
      <c r="AN847">
        <f t="shared" si="51"/>
        <v>7.8177645895153317E-2</v>
      </c>
      <c r="AO847">
        <v>46.06</v>
      </c>
      <c r="AP847">
        <v>0.08</v>
      </c>
      <c r="AQ847">
        <v>8.7315000000000005</v>
      </c>
      <c r="AR847">
        <v>0</v>
      </c>
      <c r="AS847">
        <v>500</v>
      </c>
      <c r="AT847" t="s">
        <v>29</v>
      </c>
    </row>
    <row r="848" spans="39:46" x14ac:dyDescent="0.3">
      <c r="AM848">
        <v>422.5</v>
      </c>
      <c r="AN848">
        <f t="shared" si="51"/>
        <v>7.7225430267062314E-2</v>
      </c>
      <c r="AO848">
        <v>45.42</v>
      </c>
      <c r="AP848">
        <v>7.9000000000000001E-2</v>
      </c>
      <c r="AQ848">
        <v>8.7323000000000004</v>
      </c>
      <c r="AR848">
        <v>0</v>
      </c>
      <c r="AS848">
        <v>500</v>
      </c>
      <c r="AT848" t="s">
        <v>29</v>
      </c>
    </row>
    <row r="849" spans="39:46" x14ac:dyDescent="0.3">
      <c r="AM849">
        <v>423</v>
      </c>
      <c r="AN849">
        <f t="shared" si="51"/>
        <v>7.6271810089020772E-2</v>
      </c>
      <c r="AO849">
        <v>44.8</v>
      </c>
      <c r="AP849">
        <v>7.8E-2</v>
      </c>
      <c r="AQ849">
        <v>8.7330000000000005</v>
      </c>
      <c r="AR849">
        <v>0</v>
      </c>
      <c r="AS849">
        <v>500</v>
      </c>
      <c r="AT849" t="s">
        <v>29</v>
      </c>
    </row>
    <row r="850" spans="39:46" x14ac:dyDescent="0.3">
      <c r="AM850">
        <v>423.5</v>
      </c>
      <c r="AN850">
        <f t="shared" si="51"/>
        <v>7.5319099901088024E-2</v>
      </c>
      <c r="AO850">
        <v>44.14</v>
      </c>
      <c r="AP850">
        <v>7.6999999999999999E-2</v>
      </c>
      <c r="AQ850">
        <v>8.7341999999999995</v>
      </c>
      <c r="AR850">
        <v>0</v>
      </c>
      <c r="AS850">
        <v>500</v>
      </c>
      <c r="AT850" t="s">
        <v>29</v>
      </c>
    </row>
    <row r="851" spans="39:46" x14ac:dyDescent="0.3">
      <c r="AM851">
        <v>424</v>
      </c>
      <c r="AN851">
        <f t="shared" si="51"/>
        <v>7.5344614243323435E-2</v>
      </c>
      <c r="AO851">
        <v>43.47</v>
      </c>
      <c r="AP851">
        <v>7.6999999999999999E-2</v>
      </c>
      <c r="AQ851">
        <v>8.7347999999999999</v>
      </c>
      <c r="AR851">
        <v>0</v>
      </c>
      <c r="AS851">
        <v>500</v>
      </c>
      <c r="AT851" t="s">
        <v>29</v>
      </c>
    </row>
    <row r="852" spans="39:46" x14ac:dyDescent="0.3">
      <c r="AM852">
        <v>424.5</v>
      </c>
      <c r="AN852">
        <f t="shared" si="51"/>
        <v>7.4390168150346186E-2</v>
      </c>
      <c r="AO852">
        <v>42.83</v>
      </c>
      <c r="AP852">
        <v>7.5999999999999998E-2</v>
      </c>
      <c r="AQ852">
        <v>8.7353000000000005</v>
      </c>
      <c r="AR852">
        <v>0</v>
      </c>
      <c r="AS852">
        <v>500</v>
      </c>
      <c r="AT852" t="s">
        <v>29</v>
      </c>
    </row>
    <row r="853" spans="39:46" x14ac:dyDescent="0.3">
      <c r="AM853">
        <v>425</v>
      </c>
      <c r="AN853">
        <f t="shared" si="51"/>
        <v>7.3438056379821953E-2</v>
      </c>
      <c r="AO853">
        <v>42.11</v>
      </c>
      <c r="AP853">
        <v>7.4999999999999997E-2</v>
      </c>
      <c r="AQ853">
        <v>8.7360000000000007</v>
      </c>
      <c r="AR853">
        <v>0</v>
      </c>
      <c r="AS853">
        <v>500</v>
      </c>
      <c r="AT853" t="s">
        <v>29</v>
      </c>
    </row>
    <row r="854" spans="39:46" x14ac:dyDescent="0.3">
      <c r="AM854">
        <v>425.5</v>
      </c>
      <c r="AN854">
        <f t="shared" si="51"/>
        <v>7.3464762611275963E-2</v>
      </c>
      <c r="AO854">
        <v>41.39</v>
      </c>
      <c r="AP854">
        <v>7.4999999999999997E-2</v>
      </c>
      <c r="AQ854">
        <v>8.7365999999999993</v>
      </c>
      <c r="AR854">
        <v>0</v>
      </c>
      <c r="AS854">
        <v>500</v>
      </c>
      <c r="AT854" t="s">
        <v>29</v>
      </c>
    </row>
    <row r="855" spans="39:46" x14ac:dyDescent="0.3">
      <c r="AM855">
        <v>426</v>
      </c>
      <c r="AN855">
        <f t="shared" si="51"/>
        <v>7.2511582591493567E-2</v>
      </c>
      <c r="AO855">
        <v>40.67</v>
      </c>
      <c r="AP855">
        <v>7.3999999999999996E-2</v>
      </c>
      <c r="AQ855">
        <v>8.7370999999999999</v>
      </c>
      <c r="AR855">
        <v>0</v>
      </c>
      <c r="AS855">
        <v>500</v>
      </c>
      <c r="AT855" t="s">
        <v>29</v>
      </c>
    </row>
    <row r="856" spans="39:46" x14ac:dyDescent="0.3">
      <c r="AM856">
        <v>426.5</v>
      </c>
      <c r="AN856">
        <f t="shared" si="51"/>
        <v>7.2539030662710183E-2</v>
      </c>
      <c r="AO856">
        <v>39.92</v>
      </c>
      <c r="AP856">
        <v>7.3999999999999996E-2</v>
      </c>
      <c r="AQ856">
        <v>8.7378</v>
      </c>
      <c r="AR856">
        <v>0</v>
      </c>
      <c r="AS856">
        <v>500</v>
      </c>
      <c r="AT856" t="s">
        <v>29</v>
      </c>
    </row>
    <row r="857" spans="39:46" x14ac:dyDescent="0.3">
      <c r="AM857">
        <v>427</v>
      </c>
      <c r="AN857">
        <f t="shared" si="51"/>
        <v>7.1586211671612263E-2</v>
      </c>
      <c r="AO857">
        <v>39.159999999999997</v>
      </c>
      <c r="AP857">
        <v>7.2999999999999995E-2</v>
      </c>
      <c r="AQ857">
        <v>8.7385000000000002</v>
      </c>
      <c r="AR857">
        <v>0</v>
      </c>
      <c r="AS857">
        <v>500</v>
      </c>
      <c r="AT857" t="s">
        <v>29</v>
      </c>
    </row>
    <row r="858" spans="39:46" x14ac:dyDescent="0.3">
      <c r="AM858">
        <v>427.5</v>
      </c>
      <c r="AN858">
        <f t="shared" si="51"/>
        <v>7.0630504451038564E-2</v>
      </c>
      <c r="AO858">
        <v>38.46</v>
      </c>
      <c r="AP858">
        <v>7.1999999999999995E-2</v>
      </c>
      <c r="AQ858">
        <v>8.7390000000000008</v>
      </c>
      <c r="AR858">
        <v>0</v>
      </c>
      <c r="AS858">
        <v>500</v>
      </c>
      <c r="AT858" t="s">
        <v>29</v>
      </c>
    </row>
    <row r="859" spans="39:46" x14ac:dyDescent="0.3">
      <c r="AM859">
        <v>428</v>
      </c>
      <c r="AN859">
        <f t="shared" si="51"/>
        <v>7.0655786350148367E-2</v>
      </c>
      <c r="AO859">
        <v>37.75</v>
      </c>
      <c r="AP859">
        <v>7.1999999999999995E-2</v>
      </c>
      <c r="AQ859">
        <v>8.7395999999999994</v>
      </c>
      <c r="AR859">
        <v>0</v>
      </c>
      <c r="AS859">
        <v>500</v>
      </c>
      <c r="AT859" t="s">
        <v>29</v>
      </c>
    </row>
    <row r="860" spans="39:46" x14ac:dyDescent="0.3">
      <c r="AM860">
        <v>428.5</v>
      </c>
      <c r="AN860">
        <f t="shared" si="51"/>
        <v>6.9699386745796232E-2</v>
      </c>
      <c r="AO860">
        <v>37.04</v>
      </c>
      <c r="AP860">
        <v>7.0999999999999994E-2</v>
      </c>
      <c r="AQ860">
        <v>8.7405000000000008</v>
      </c>
      <c r="AR860">
        <v>0</v>
      </c>
      <c r="AS860">
        <v>500</v>
      </c>
      <c r="AT860" t="s">
        <v>29</v>
      </c>
    </row>
    <row r="861" spans="39:46" x14ac:dyDescent="0.3">
      <c r="AM861">
        <v>429</v>
      </c>
      <c r="AN861">
        <f t="shared" si="51"/>
        <v>6.8744708209693375E-2</v>
      </c>
      <c r="AO861">
        <v>36.26</v>
      </c>
      <c r="AP861">
        <v>7.0000000000000007E-2</v>
      </c>
      <c r="AQ861">
        <v>8.7414000000000005</v>
      </c>
      <c r="AR861">
        <v>0</v>
      </c>
      <c r="AS861">
        <v>500</v>
      </c>
      <c r="AT861" t="s">
        <v>29</v>
      </c>
    </row>
    <row r="862" spans="39:46" x14ac:dyDescent="0.3">
      <c r="AM862">
        <v>429.5</v>
      </c>
      <c r="AN862">
        <f t="shared" si="51"/>
        <v>6.7789940652819E-2</v>
      </c>
      <c r="AO862">
        <v>35.46</v>
      </c>
      <c r="AP862">
        <v>6.9000000000000006E-2</v>
      </c>
      <c r="AQ862">
        <v>8.7423000000000002</v>
      </c>
      <c r="AR862">
        <v>0</v>
      </c>
      <c r="AS862">
        <v>500</v>
      </c>
      <c r="AT862" t="s">
        <v>29</v>
      </c>
    </row>
    <row r="863" spans="39:46" x14ac:dyDescent="0.3">
      <c r="AM863">
        <v>430</v>
      </c>
      <c r="AN863">
        <f t="shared" si="51"/>
        <v>6.683202769535114E-2</v>
      </c>
      <c r="AO863">
        <v>34.729999999999997</v>
      </c>
      <c r="AP863">
        <v>6.8000000000000005E-2</v>
      </c>
      <c r="AQ863">
        <v>8.7432999999999996</v>
      </c>
      <c r="AR863">
        <v>0</v>
      </c>
      <c r="AS863">
        <v>500</v>
      </c>
      <c r="AT863" t="s">
        <v>29</v>
      </c>
    </row>
    <row r="864" spans="39:46" x14ac:dyDescent="0.3">
      <c r="AM864">
        <v>430.5</v>
      </c>
      <c r="AN864">
        <f t="shared" si="51"/>
        <v>6.5872398615232447E-2</v>
      </c>
      <c r="AO864">
        <v>34.03</v>
      </c>
      <c r="AP864">
        <v>6.7000000000000004E-2</v>
      </c>
      <c r="AQ864">
        <v>8.7439999999999998</v>
      </c>
      <c r="AR864">
        <v>0</v>
      </c>
      <c r="AS864">
        <v>500</v>
      </c>
      <c r="AT864" t="s">
        <v>29</v>
      </c>
    </row>
    <row r="865" spans="39:46" x14ac:dyDescent="0.3">
      <c r="AM865">
        <v>431</v>
      </c>
      <c r="AN865">
        <f t="shared" si="51"/>
        <v>6.5895924826904054E-2</v>
      </c>
      <c r="AO865">
        <v>33.32</v>
      </c>
      <c r="AP865">
        <v>6.7000000000000004E-2</v>
      </c>
      <c r="AQ865">
        <v>8.7446999999999999</v>
      </c>
      <c r="AR865">
        <v>0</v>
      </c>
      <c r="AS865">
        <v>500</v>
      </c>
      <c r="AT865" t="s">
        <v>29</v>
      </c>
    </row>
    <row r="866" spans="39:46" x14ac:dyDescent="0.3">
      <c r="AM866">
        <v>431.5</v>
      </c>
      <c r="AN866">
        <f t="shared" si="51"/>
        <v>6.4937863501483686E-2</v>
      </c>
      <c r="AO866">
        <v>32.54</v>
      </c>
      <c r="AP866">
        <v>6.6000000000000003E-2</v>
      </c>
      <c r="AQ866">
        <v>8.7457999999999991</v>
      </c>
      <c r="AR866">
        <v>0</v>
      </c>
      <c r="AS866">
        <v>500</v>
      </c>
      <c r="AT866" t="s">
        <v>29</v>
      </c>
    </row>
    <row r="867" spans="39:46" x14ac:dyDescent="0.3">
      <c r="AM867">
        <v>432</v>
      </c>
      <c r="AN867">
        <f t="shared" si="51"/>
        <v>6.3981280909990113E-2</v>
      </c>
      <c r="AO867">
        <v>31.69</v>
      </c>
      <c r="AP867">
        <v>6.5000000000000002E-2</v>
      </c>
      <c r="AQ867">
        <v>8.7468000000000004</v>
      </c>
      <c r="AR867">
        <v>0</v>
      </c>
      <c r="AS867">
        <v>500</v>
      </c>
      <c r="AT867" t="s">
        <v>29</v>
      </c>
    </row>
    <row r="868" spans="39:46" x14ac:dyDescent="0.3">
      <c r="AM868">
        <v>432.5</v>
      </c>
      <c r="AN868">
        <f t="shared" si="51"/>
        <v>6.3021325420375862E-2</v>
      </c>
      <c r="AO868">
        <v>30.92</v>
      </c>
      <c r="AP868">
        <v>6.4000000000000001E-2</v>
      </c>
      <c r="AQ868">
        <v>8.7477999999999998</v>
      </c>
      <c r="AR868">
        <v>0</v>
      </c>
      <c r="AS868">
        <v>500</v>
      </c>
      <c r="AT868" t="s">
        <v>29</v>
      </c>
    </row>
    <row r="869" spans="39:46" x14ac:dyDescent="0.3">
      <c r="AM869">
        <v>433</v>
      </c>
      <c r="AN869">
        <f t="shared" si="51"/>
        <v>6.2059362017804154E-2</v>
      </c>
      <c r="AO869">
        <v>30.19</v>
      </c>
      <c r="AP869">
        <v>6.3E-2</v>
      </c>
      <c r="AQ869">
        <v>8.7487999999999992</v>
      </c>
      <c r="AR869">
        <v>0</v>
      </c>
      <c r="AS869">
        <v>500</v>
      </c>
      <c r="AT869" t="s">
        <v>29</v>
      </c>
    </row>
    <row r="870" spans="39:46" x14ac:dyDescent="0.3">
      <c r="AM870">
        <v>433.5</v>
      </c>
      <c r="AN870">
        <f t="shared" si="51"/>
        <v>6.0110341246290798E-2</v>
      </c>
      <c r="AO870">
        <v>29.49</v>
      </c>
      <c r="AP870">
        <v>6.0999999999999999E-2</v>
      </c>
      <c r="AQ870">
        <v>8.7499000000000002</v>
      </c>
      <c r="AR870">
        <v>0</v>
      </c>
      <c r="AS870">
        <v>500</v>
      </c>
      <c r="AT870" t="s">
        <v>29</v>
      </c>
    </row>
    <row r="871" spans="39:46" x14ac:dyDescent="0.3">
      <c r="AM871">
        <v>434</v>
      </c>
      <c r="AN871">
        <f t="shared" si="51"/>
        <v>6.0131458951533136E-2</v>
      </c>
      <c r="AO871">
        <v>28.79</v>
      </c>
      <c r="AP871">
        <v>6.0999999999999999E-2</v>
      </c>
      <c r="AQ871">
        <v>8.7505000000000006</v>
      </c>
      <c r="AR871">
        <v>0</v>
      </c>
      <c r="AS871">
        <v>500</v>
      </c>
      <c r="AT871" t="s">
        <v>29</v>
      </c>
    </row>
    <row r="872" spans="39:46" x14ac:dyDescent="0.3">
      <c r="AM872">
        <v>434.5</v>
      </c>
      <c r="AN872">
        <f t="shared" si="51"/>
        <v>5.9166468842729969E-2</v>
      </c>
      <c r="AO872">
        <v>28.09</v>
      </c>
      <c r="AP872">
        <v>0.06</v>
      </c>
      <c r="AQ872">
        <v>8.7513000000000005</v>
      </c>
      <c r="AR872">
        <v>0</v>
      </c>
      <c r="AS872">
        <v>500</v>
      </c>
      <c r="AT872" t="s">
        <v>29</v>
      </c>
    </row>
    <row r="873" spans="39:46" x14ac:dyDescent="0.3">
      <c r="AM873">
        <v>435</v>
      </c>
      <c r="AN873">
        <f t="shared" si="51"/>
        <v>5.8199910979228484E-2</v>
      </c>
      <c r="AO873">
        <v>27.42</v>
      </c>
      <c r="AP873">
        <v>5.8999999999999997E-2</v>
      </c>
      <c r="AQ873">
        <v>8.7520000000000007</v>
      </c>
      <c r="AR873">
        <v>0</v>
      </c>
      <c r="AS873">
        <v>500</v>
      </c>
      <c r="AT873" t="s">
        <v>29</v>
      </c>
    </row>
    <row r="874" spans="39:46" x14ac:dyDescent="0.3">
      <c r="AM874">
        <v>435.5</v>
      </c>
      <c r="AN874">
        <f t="shared" si="51"/>
        <v>5.8219752720079128E-2</v>
      </c>
      <c r="AO874">
        <v>26.74</v>
      </c>
      <c r="AP874">
        <v>5.8999999999999997E-2</v>
      </c>
      <c r="AQ874">
        <v>8.7527000000000008</v>
      </c>
      <c r="AR874">
        <v>0</v>
      </c>
      <c r="AS874">
        <v>500</v>
      </c>
      <c r="AT874" t="s">
        <v>29</v>
      </c>
    </row>
    <row r="875" spans="39:46" x14ac:dyDescent="0.3">
      <c r="AM875">
        <v>436</v>
      </c>
      <c r="AN875">
        <f t="shared" si="51"/>
        <v>5.725219584569733E-2</v>
      </c>
      <c r="AO875">
        <v>26.07</v>
      </c>
      <c r="AP875">
        <v>5.8000000000000003E-2</v>
      </c>
      <c r="AQ875">
        <v>8.7538</v>
      </c>
      <c r="AR875">
        <v>0</v>
      </c>
      <c r="AS875">
        <v>500</v>
      </c>
      <c r="AT875" t="s">
        <v>29</v>
      </c>
    </row>
    <row r="876" spans="39:46" x14ac:dyDescent="0.3">
      <c r="AM876">
        <v>436.5</v>
      </c>
      <c r="AN876">
        <f t="shared" si="51"/>
        <v>5.6285667655786353E-2</v>
      </c>
      <c r="AO876">
        <v>25.34</v>
      </c>
      <c r="AP876">
        <v>5.7000000000000002E-2</v>
      </c>
      <c r="AQ876">
        <v>8.7545000000000002</v>
      </c>
      <c r="AR876">
        <v>0</v>
      </c>
      <c r="AS876">
        <v>500</v>
      </c>
      <c r="AT876" t="s">
        <v>29</v>
      </c>
    </row>
    <row r="877" spans="39:46" x14ac:dyDescent="0.3">
      <c r="AM877">
        <v>437</v>
      </c>
      <c r="AN877">
        <f t="shared" si="51"/>
        <v>5.5318971315529181E-2</v>
      </c>
      <c r="AO877">
        <v>24.59</v>
      </c>
      <c r="AP877">
        <v>5.6000000000000001E-2</v>
      </c>
      <c r="AQ877">
        <v>8.7553999999999998</v>
      </c>
      <c r="AR877">
        <v>0</v>
      </c>
      <c r="AS877">
        <v>500</v>
      </c>
      <c r="AT877" t="s">
        <v>29</v>
      </c>
    </row>
    <row r="878" spans="39:46" x14ac:dyDescent="0.3">
      <c r="AM878">
        <v>437.5</v>
      </c>
      <c r="AN878">
        <f t="shared" si="51"/>
        <v>5.4350173095944608E-2</v>
      </c>
      <c r="AO878">
        <v>23.89</v>
      </c>
      <c r="AP878">
        <v>5.5E-2</v>
      </c>
      <c r="AQ878">
        <v>8.7565000000000008</v>
      </c>
      <c r="AR878">
        <v>0</v>
      </c>
      <c r="AS878">
        <v>500</v>
      </c>
      <c r="AT878" t="s">
        <v>29</v>
      </c>
    </row>
    <row r="879" spans="39:46" x14ac:dyDescent="0.3">
      <c r="AM879">
        <v>438</v>
      </c>
      <c r="AN879">
        <f t="shared" si="51"/>
        <v>5.3379080118694362E-2</v>
      </c>
      <c r="AO879">
        <v>23.25</v>
      </c>
      <c r="AP879">
        <v>5.3999999999999999E-2</v>
      </c>
      <c r="AQ879">
        <v>8.7571999999999992</v>
      </c>
      <c r="AR879">
        <v>0</v>
      </c>
      <c r="AS879">
        <v>500</v>
      </c>
      <c r="AT879" t="s">
        <v>29</v>
      </c>
    </row>
    <row r="880" spans="39:46" x14ac:dyDescent="0.3">
      <c r="AM880">
        <v>438.5</v>
      </c>
      <c r="AN880">
        <f t="shared" si="51"/>
        <v>5.2408140454995054E-2</v>
      </c>
      <c r="AO880">
        <v>22.58</v>
      </c>
      <c r="AP880">
        <v>5.2999999999999999E-2</v>
      </c>
      <c r="AQ880">
        <v>8.7579999999999991</v>
      </c>
      <c r="AR880">
        <v>0</v>
      </c>
      <c r="AS880">
        <v>500</v>
      </c>
      <c r="AT880" t="s">
        <v>29</v>
      </c>
    </row>
    <row r="881" spans="39:46" x14ac:dyDescent="0.3">
      <c r="AM881">
        <v>439</v>
      </c>
      <c r="AN881">
        <f t="shared" si="51"/>
        <v>5.1435766567754698E-2</v>
      </c>
      <c r="AO881">
        <v>21.94</v>
      </c>
      <c r="AP881">
        <v>5.1999999999999998E-2</v>
      </c>
      <c r="AQ881">
        <v>8.7590000000000003</v>
      </c>
      <c r="AR881">
        <v>0</v>
      </c>
      <c r="AS881">
        <v>500</v>
      </c>
      <c r="AT881" t="s">
        <v>29</v>
      </c>
    </row>
    <row r="882" spans="39:46" x14ac:dyDescent="0.3">
      <c r="AM882">
        <v>439.5</v>
      </c>
      <c r="AN882">
        <f t="shared" si="51"/>
        <v>5.1453254203758653E-2</v>
      </c>
      <c r="AO882">
        <v>21.26</v>
      </c>
      <c r="AP882">
        <v>5.1999999999999998E-2</v>
      </c>
      <c r="AQ882">
        <v>8.7596000000000007</v>
      </c>
      <c r="AR882">
        <v>0</v>
      </c>
      <c r="AS882">
        <v>500</v>
      </c>
      <c r="AT882" t="s">
        <v>29</v>
      </c>
    </row>
    <row r="883" spans="39:46" x14ac:dyDescent="0.3">
      <c r="AM883">
        <v>440</v>
      </c>
      <c r="AN883">
        <f t="shared" si="51"/>
        <v>5.0481928783382785E-2</v>
      </c>
      <c r="AO883">
        <v>20.54</v>
      </c>
      <c r="AP883">
        <v>5.0999999999999997E-2</v>
      </c>
      <c r="AQ883">
        <v>8.7603000000000009</v>
      </c>
      <c r="AR883">
        <v>0</v>
      </c>
      <c r="AS883">
        <v>500</v>
      </c>
      <c r="AT883" t="s">
        <v>29</v>
      </c>
    </row>
    <row r="884" spans="39:46" x14ac:dyDescent="0.3">
      <c r="AM884">
        <v>440.5</v>
      </c>
      <c r="AN884">
        <f t="shared" si="51"/>
        <v>4.950989119683482E-2</v>
      </c>
      <c r="AO884">
        <v>19.82</v>
      </c>
      <c r="AP884">
        <v>0.05</v>
      </c>
      <c r="AQ884">
        <v>8.7611000000000008</v>
      </c>
      <c r="AR884">
        <v>0</v>
      </c>
      <c r="AS884">
        <v>500</v>
      </c>
      <c r="AT884" t="s">
        <v>29</v>
      </c>
    </row>
    <row r="885" spans="39:46" x14ac:dyDescent="0.3">
      <c r="AM885">
        <v>441</v>
      </c>
      <c r="AN885">
        <f t="shared" si="51"/>
        <v>4.9529920870425327E-2</v>
      </c>
      <c r="AO885">
        <v>19.010000000000002</v>
      </c>
      <c r="AP885">
        <v>0.05</v>
      </c>
      <c r="AQ885">
        <v>8.7617999999999991</v>
      </c>
      <c r="AR885">
        <v>0</v>
      </c>
      <c r="AS885">
        <v>500</v>
      </c>
      <c r="AT885" t="s">
        <v>29</v>
      </c>
    </row>
    <row r="886" spans="39:46" x14ac:dyDescent="0.3">
      <c r="AM886">
        <v>441.5</v>
      </c>
      <c r="AN886">
        <f t="shared" si="51"/>
        <v>4.7568664688427298E-2</v>
      </c>
      <c r="AO886">
        <v>18.170000000000002</v>
      </c>
      <c r="AP886">
        <v>4.8000000000000001E-2</v>
      </c>
      <c r="AQ886">
        <v>8.7632999999999992</v>
      </c>
      <c r="AR886">
        <v>0</v>
      </c>
      <c r="AS886">
        <v>500</v>
      </c>
      <c r="AT886" t="s">
        <v>29</v>
      </c>
    </row>
    <row r="887" spans="39:46" x14ac:dyDescent="0.3">
      <c r="AM887">
        <v>442</v>
      </c>
      <c r="AN887">
        <f t="shared" si="51"/>
        <v>4.6597176063303658E-2</v>
      </c>
      <c r="AO887">
        <v>17.329999999999998</v>
      </c>
      <c r="AP887">
        <v>4.7E-2</v>
      </c>
      <c r="AQ887">
        <v>8.7645</v>
      </c>
      <c r="AR887">
        <v>0</v>
      </c>
      <c r="AS887">
        <v>500</v>
      </c>
      <c r="AT887" t="s">
        <v>29</v>
      </c>
    </row>
    <row r="888" spans="39:46" x14ac:dyDescent="0.3">
      <c r="AM888">
        <v>442.5</v>
      </c>
      <c r="AN888">
        <f t="shared" si="51"/>
        <v>4.5625084075173093E-2</v>
      </c>
      <c r="AO888">
        <v>16.48</v>
      </c>
      <c r="AP888">
        <v>4.5999999999999999E-2</v>
      </c>
      <c r="AQ888">
        <v>8.7655999999999992</v>
      </c>
      <c r="AR888">
        <v>0</v>
      </c>
      <c r="AS888">
        <v>500</v>
      </c>
      <c r="AT888" t="s">
        <v>29</v>
      </c>
    </row>
    <row r="889" spans="39:46" x14ac:dyDescent="0.3">
      <c r="AM889">
        <v>443</v>
      </c>
      <c r="AN889">
        <f t="shared" si="51"/>
        <v>4.465148367952522E-2</v>
      </c>
      <c r="AO889">
        <v>15.66</v>
      </c>
      <c r="AP889">
        <v>4.4999999999999998E-2</v>
      </c>
      <c r="AQ889">
        <v>8.7667000000000002</v>
      </c>
      <c r="AR889">
        <v>0</v>
      </c>
      <c r="AS889">
        <v>500</v>
      </c>
      <c r="AT889" t="s">
        <v>29</v>
      </c>
    </row>
    <row r="890" spans="39:46" x14ac:dyDescent="0.3">
      <c r="AM890">
        <v>443.5</v>
      </c>
      <c r="AN890">
        <f t="shared" si="51"/>
        <v>4.2686538081107811E-2</v>
      </c>
      <c r="AO890">
        <v>14.74</v>
      </c>
      <c r="AP890">
        <v>4.2999999999999997E-2</v>
      </c>
      <c r="AQ890">
        <v>8.7682000000000002</v>
      </c>
      <c r="AR890">
        <v>0</v>
      </c>
      <c r="AS890">
        <v>500</v>
      </c>
      <c r="AT890" t="s">
        <v>29</v>
      </c>
    </row>
    <row r="891" spans="39:46" x14ac:dyDescent="0.3">
      <c r="AM891">
        <v>444</v>
      </c>
      <c r="AN891">
        <f t="shared" si="51"/>
        <v>4.0719569732937687E-2</v>
      </c>
      <c r="AO891">
        <v>13.83</v>
      </c>
      <c r="AP891">
        <v>4.1000000000000002E-2</v>
      </c>
      <c r="AQ891">
        <v>8.7698999999999998</v>
      </c>
      <c r="AR891">
        <v>0</v>
      </c>
      <c r="AS891">
        <v>500</v>
      </c>
      <c r="AT891" t="s">
        <v>29</v>
      </c>
    </row>
    <row r="892" spans="39:46" x14ac:dyDescent="0.3">
      <c r="AM892">
        <v>444.5</v>
      </c>
      <c r="AN892">
        <f t="shared" si="51"/>
        <v>3.9744213649851631E-2</v>
      </c>
      <c r="AO892">
        <v>12.93</v>
      </c>
      <c r="AP892">
        <v>0.04</v>
      </c>
      <c r="AQ892">
        <v>8.7712000000000003</v>
      </c>
      <c r="AR892">
        <v>0</v>
      </c>
      <c r="AS892">
        <v>500</v>
      </c>
      <c r="AT892" t="s">
        <v>29</v>
      </c>
    </row>
    <row r="893" spans="39:46" x14ac:dyDescent="0.3">
      <c r="AM893">
        <v>445</v>
      </c>
      <c r="AN893">
        <f t="shared" si="51"/>
        <v>3.7772789317507417E-2</v>
      </c>
      <c r="AO893">
        <v>12.09</v>
      </c>
      <c r="AP893">
        <v>3.7999999999999999E-2</v>
      </c>
      <c r="AQ893">
        <v>8.7728999999999999</v>
      </c>
      <c r="AR893">
        <v>0</v>
      </c>
      <c r="AS893">
        <v>500</v>
      </c>
      <c r="AT893" t="s">
        <v>29</v>
      </c>
    </row>
    <row r="894" spans="39:46" x14ac:dyDescent="0.3">
      <c r="AM894">
        <v>445.5</v>
      </c>
      <c r="AN894">
        <f t="shared" si="51"/>
        <v>3.6793773491592484E-2</v>
      </c>
      <c r="AO894">
        <v>11.27</v>
      </c>
      <c r="AP894">
        <v>3.6999999999999998E-2</v>
      </c>
      <c r="AQ894">
        <v>8.7742000000000004</v>
      </c>
      <c r="AR894">
        <v>0</v>
      </c>
      <c r="AS894">
        <v>500</v>
      </c>
      <c r="AT894" t="s">
        <v>29</v>
      </c>
    </row>
    <row r="895" spans="39:46" x14ac:dyDescent="0.3">
      <c r="AM895">
        <v>446</v>
      </c>
      <c r="AN895">
        <f t="shared" si="51"/>
        <v>3.5815192878338273E-2</v>
      </c>
      <c r="AO895">
        <v>10.38</v>
      </c>
      <c r="AP895">
        <v>3.5999999999999997E-2</v>
      </c>
      <c r="AQ895">
        <v>8.7758000000000003</v>
      </c>
      <c r="AR895">
        <v>0</v>
      </c>
      <c r="AS895">
        <v>500</v>
      </c>
      <c r="AT895" t="s">
        <v>29</v>
      </c>
    </row>
    <row r="896" spans="39:46" x14ac:dyDescent="0.3">
      <c r="AM896">
        <v>446.5</v>
      </c>
      <c r="AN896">
        <f t="shared" si="51"/>
        <v>3.3839248269040556E-2</v>
      </c>
      <c r="AO896">
        <v>9.56</v>
      </c>
      <c r="AP896">
        <v>3.4000000000000002E-2</v>
      </c>
      <c r="AQ896">
        <v>8.7774999999999999</v>
      </c>
      <c r="AR896">
        <v>0</v>
      </c>
      <c r="AS896">
        <v>500</v>
      </c>
      <c r="AT896" t="s">
        <v>29</v>
      </c>
    </row>
    <row r="897" spans="39:46" x14ac:dyDescent="0.3">
      <c r="AM897">
        <v>447</v>
      </c>
      <c r="AN897">
        <f t="shared" si="51"/>
        <v>3.1860890207715133E-2</v>
      </c>
      <c r="AO897">
        <v>8.7899999999999991</v>
      </c>
      <c r="AP897">
        <v>3.2000000000000001E-2</v>
      </c>
      <c r="AQ897">
        <v>8.7789999999999999</v>
      </c>
      <c r="AR897">
        <v>0</v>
      </c>
      <c r="AS897">
        <v>500</v>
      </c>
      <c r="AT897" t="s">
        <v>29</v>
      </c>
    </row>
    <row r="898" spans="39:46" x14ac:dyDescent="0.3">
      <c r="AM898">
        <v>447.5</v>
      </c>
      <c r="AN898">
        <f t="shared" si="51"/>
        <v>3.0875816023738872E-2</v>
      </c>
      <c r="AO898">
        <v>8.1</v>
      </c>
      <c r="AP898">
        <v>3.1E-2</v>
      </c>
      <c r="AQ898">
        <v>8.7805999999999997</v>
      </c>
      <c r="AR898">
        <v>0</v>
      </c>
      <c r="AS898">
        <v>500</v>
      </c>
      <c r="AT898" t="s">
        <v>29</v>
      </c>
    </row>
    <row r="899" spans="39:46" x14ac:dyDescent="0.3">
      <c r="AM899">
        <v>448</v>
      </c>
      <c r="AN899">
        <f t="shared" si="51"/>
        <v>2.8893437190900099E-2</v>
      </c>
      <c r="AO899">
        <v>7.43</v>
      </c>
      <c r="AP899">
        <v>2.9000000000000001E-2</v>
      </c>
      <c r="AQ899">
        <v>8.7821999999999996</v>
      </c>
      <c r="AR899">
        <v>0</v>
      </c>
      <c r="AS899">
        <v>500</v>
      </c>
      <c r="AT899" t="s">
        <v>29</v>
      </c>
    </row>
    <row r="900" spans="39:46" x14ac:dyDescent="0.3">
      <c r="AM900">
        <v>448.5</v>
      </c>
      <c r="AN900">
        <f t="shared" si="51"/>
        <v>2.7906112759643917E-2</v>
      </c>
      <c r="AO900">
        <v>6.78</v>
      </c>
      <c r="AP900">
        <v>2.8000000000000001E-2</v>
      </c>
      <c r="AQ900">
        <v>8.7835000000000001</v>
      </c>
      <c r="AR900">
        <v>0</v>
      </c>
      <c r="AS900">
        <v>500</v>
      </c>
      <c r="AT900" t="s">
        <v>29</v>
      </c>
    </row>
    <row r="901" spans="39:46" x14ac:dyDescent="0.3">
      <c r="AM901">
        <v>449</v>
      </c>
      <c r="AN901">
        <f t="shared" ref="AN901:AN963" si="52">AP901-AP901*AO901/2022</f>
        <v>2.5920276953511373E-2</v>
      </c>
      <c r="AO901">
        <v>6.2</v>
      </c>
      <c r="AP901">
        <v>2.5999999999999999E-2</v>
      </c>
      <c r="AQ901">
        <v>8.7851999999999997</v>
      </c>
      <c r="AR901">
        <v>0</v>
      </c>
      <c r="AS901">
        <v>500</v>
      </c>
      <c r="AT901" t="s">
        <v>29</v>
      </c>
    </row>
    <row r="902" spans="39:46" x14ac:dyDescent="0.3">
      <c r="AM902">
        <v>449.5</v>
      </c>
      <c r="AN902">
        <f t="shared" si="52"/>
        <v>2.3932462908011869E-2</v>
      </c>
      <c r="AO902">
        <v>5.69</v>
      </c>
      <c r="AP902">
        <v>2.4E-2</v>
      </c>
      <c r="AQ902">
        <v>8.7868999999999993</v>
      </c>
      <c r="AR902">
        <v>0</v>
      </c>
      <c r="AS902">
        <v>500</v>
      </c>
      <c r="AT902" t="s">
        <v>29</v>
      </c>
    </row>
    <row r="903" spans="39:46" x14ac:dyDescent="0.3">
      <c r="AM903">
        <v>450</v>
      </c>
      <c r="AN903">
        <f t="shared" si="52"/>
        <v>2.2940509396636992E-2</v>
      </c>
      <c r="AO903">
        <v>5.23</v>
      </c>
      <c r="AP903">
        <v>2.3E-2</v>
      </c>
      <c r="AQ903">
        <v>8.7883999999999993</v>
      </c>
      <c r="AR903">
        <v>0</v>
      </c>
      <c r="AS903">
        <v>500</v>
      </c>
      <c r="AT903" t="s">
        <v>29</v>
      </c>
    </row>
    <row r="904" spans="39:46" x14ac:dyDescent="0.3">
      <c r="AM904">
        <v>450.5</v>
      </c>
      <c r="AN904">
        <f t="shared" si="52"/>
        <v>2.0950459940652821E-2</v>
      </c>
      <c r="AO904">
        <v>4.7699999999999996</v>
      </c>
      <c r="AP904">
        <v>2.1000000000000001E-2</v>
      </c>
      <c r="AQ904">
        <v>8.7903000000000002</v>
      </c>
      <c r="AR904">
        <v>0</v>
      </c>
      <c r="AS904">
        <v>500</v>
      </c>
      <c r="AT904" t="s">
        <v>29</v>
      </c>
    </row>
    <row r="905" spans="39:46" x14ac:dyDescent="0.3">
      <c r="AM905">
        <v>451</v>
      </c>
      <c r="AN905">
        <f t="shared" si="52"/>
        <v>1.8959594460929773E-2</v>
      </c>
      <c r="AO905">
        <v>4.3</v>
      </c>
      <c r="AP905">
        <v>1.9E-2</v>
      </c>
      <c r="AQ905">
        <v>8.7919999999999998</v>
      </c>
      <c r="AR905">
        <v>0</v>
      </c>
      <c r="AS905">
        <v>500</v>
      </c>
      <c r="AT905" t="s">
        <v>29</v>
      </c>
    </row>
    <row r="906" spans="39:46" x14ac:dyDescent="0.3">
      <c r="AM906">
        <v>451.5</v>
      </c>
      <c r="AN906">
        <f t="shared" si="52"/>
        <v>1.7965014836795253E-2</v>
      </c>
      <c r="AO906">
        <v>3.93</v>
      </c>
      <c r="AP906">
        <v>1.7999999999999999E-2</v>
      </c>
      <c r="AQ906">
        <v>8.7932000000000006</v>
      </c>
      <c r="AR906">
        <v>0</v>
      </c>
      <c r="AS906">
        <v>500</v>
      </c>
      <c r="AT906" t="s">
        <v>29</v>
      </c>
    </row>
    <row r="907" spans="39:46" x14ac:dyDescent="0.3">
      <c r="AM907">
        <v>452</v>
      </c>
      <c r="AN907">
        <f t="shared" si="52"/>
        <v>1.5971513353115727E-2</v>
      </c>
      <c r="AO907">
        <v>3.6</v>
      </c>
      <c r="AP907">
        <v>1.6E-2</v>
      </c>
      <c r="AQ907">
        <v>8.7949999999999999</v>
      </c>
      <c r="AR907">
        <v>0</v>
      </c>
      <c r="AS907">
        <v>500</v>
      </c>
      <c r="AT907" t="s">
        <v>29</v>
      </c>
    </row>
    <row r="908" spans="39:46" x14ac:dyDescent="0.3">
      <c r="AM908">
        <v>452.5</v>
      </c>
      <c r="AN908">
        <f t="shared" si="52"/>
        <v>1.4975445103857567E-2</v>
      </c>
      <c r="AO908">
        <v>3.31</v>
      </c>
      <c r="AP908">
        <v>1.4999999999999999E-2</v>
      </c>
      <c r="AQ908">
        <v>8.7964000000000002</v>
      </c>
      <c r="AR908">
        <v>0</v>
      </c>
      <c r="AS908">
        <v>500</v>
      </c>
      <c r="AT908" t="s">
        <v>29</v>
      </c>
    </row>
    <row r="909" spans="39:46" x14ac:dyDescent="0.3">
      <c r="AM909">
        <v>453</v>
      </c>
      <c r="AN909">
        <f t="shared" si="52"/>
        <v>1.2980454995054401E-2</v>
      </c>
      <c r="AO909">
        <v>3.04</v>
      </c>
      <c r="AP909">
        <v>1.2999999999999999E-2</v>
      </c>
      <c r="AQ909">
        <v>8.7980999999999998</v>
      </c>
      <c r="AR909">
        <v>1</v>
      </c>
      <c r="AS909">
        <v>500</v>
      </c>
      <c r="AT909" t="s">
        <v>29</v>
      </c>
    </row>
    <row r="910" spans="39:46" x14ac:dyDescent="0.3">
      <c r="AM910">
        <v>453.5</v>
      </c>
      <c r="AN910">
        <f t="shared" si="52"/>
        <v>1.2980969337289811E-2</v>
      </c>
      <c r="AO910">
        <v>2.96</v>
      </c>
      <c r="AP910">
        <v>1.2999999999999999E-2</v>
      </c>
      <c r="AQ910">
        <v>8.7985000000000007</v>
      </c>
      <c r="AR910">
        <v>0</v>
      </c>
      <c r="AS910">
        <v>500</v>
      </c>
      <c r="AT910" t="s">
        <v>29</v>
      </c>
    </row>
    <row r="911" spans="39:46" x14ac:dyDescent="0.3">
      <c r="AM911">
        <v>454</v>
      </c>
      <c r="AN911">
        <f t="shared" si="52"/>
        <v>1.2980390702274974E-2</v>
      </c>
      <c r="AO911">
        <v>3.05</v>
      </c>
      <c r="AP911">
        <v>1.2999999999999999E-2</v>
      </c>
      <c r="AQ911">
        <v>8.7986000000000004</v>
      </c>
      <c r="AR911">
        <v>0</v>
      </c>
      <c r="AS911">
        <v>500</v>
      </c>
      <c r="AT911" t="s">
        <v>29</v>
      </c>
    </row>
    <row r="912" spans="39:46" x14ac:dyDescent="0.3">
      <c r="AM912">
        <v>454.5</v>
      </c>
      <c r="AN912">
        <f t="shared" si="52"/>
        <v>1.2979876360039564E-2</v>
      </c>
      <c r="AO912">
        <v>3.13</v>
      </c>
      <c r="AP912">
        <v>1.2999999999999999E-2</v>
      </c>
      <c r="AQ912">
        <v>8.7985000000000007</v>
      </c>
      <c r="AR912">
        <v>0</v>
      </c>
      <c r="AS912">
        <v>500</v>
      </c>
      <c r="AT912" t="s">
        <v>29</v>
      </c>
    </row>
    <row r="913" spans="39:46" x14ac:dyDescent="0.3">
      <c r="AM913">
        <v>455</v>
      </c>
      <c r="AN913">
        <f t="shared" si="52"/>
        <v>1.2979490603363007E-2</v>
      </c>
      <c r="AO913">
        <v>3.19</v>
      </c>
      <c r="AP913">
        <v>1.2999999999999999E-2</v>
      </c>
      <c r="AQ913">
        <v>8.7986000000000004</v>
      </c>
      <c r="AR913">
        <v>0</v>
      </c>
      <c r="AS913">
        <v>500</v>
      </c>
      <c r="AT913" t="s">
        <v>29</v>
      </c>
    </row>
    <row r="914" spans="39:46" x14ac:dyDescent="0.3">
      <c r="AM914">
        <v>455.5</v>
      </c>
      <c r="AN914">
        <f t="shared" si="52"/>
        <v>1.2979169139465875E-2</v>
      </c>
      <c r="AO914">
        <v>3.24</v>
      </c>
      <c r="AP914">
        <v>1.2999999999999999E-2</v>
      </c>
      <c r="AQ914">
        <v>8.7985000000000007</v>
      </c>
      <c r="AR914">
        <v>0</v>
      </c>
      <c r="AS914">
        <v>500</v>
      </c>
      <c r="AT914" t="s">
        <v>29</v>
      </c>
    </row>
    <row r="915" spans="39:46" x14ac:dyDescent="0.3">
      <c r="AM915">
        <v>456</v>
      </c>
      <c r="AN915">
        <f t="shared" si="52"/>
        <v>1.2978847675568743E-2</v>
      </c>
      <c r="AO915">
        <v>3.29</v>
      </c>
      <c r="AP915">
        <v>1.2999999999999999E-2</v>
      </c>
      <c r="AQ915">
        <v>8.7987000000000002</v>
      </c>
      <c r="AR915">
        <v>0</v>
      </c>
      <c r="AS915">
        <v>500</v>
      </c>
      <c r="AT915" t="s">
        <v>29</v>
      </c>
    </row>
    <row r="916" spans="39:46" x14ac:dyDescent="0.3">
      <c r="AM916">
        <v>456.5</v>
      </c>
      <c r="AN916">
        <f t="shared" si="52"/>
        <v>1.2978590504451038E-2</v>
      </c>
      <c r="AO916">
        <v>3.33</v>
      </c>
      <c r="AP916">
        <v>1.2999999999999999E-2</v>
      </c>
      <c r="AQ916">
        <v>8.7985000000000007</v>
      </c>
      <c r="AR916">
        <v>0</v>
      </c>
      <c r="AS916">
        <v>500</v>
      </c>
      <c r="AT916" t="s">
        <v>29</v>
      </c>
    </row>
    <row r="917" spans="39:46" x14ac:dyDescent="0.3">
      <c r="AM917">
        <v>457</v>
      </c>
      <c r="AN917">
        <f t="shared" si="52"/>
        <v>1.2978333333333333E-2</v>
      </c>
      <c r="AO917">
        <v>3.37</v>
      </c>
      <c r="AP917">
        <v>1.2999999999999999E-2</v>
      </c>
      <c r="AQ917">
        <v>8.7986000000000004</v>
      </c>
      <c r="AR917">
        <v>0</v>
      </c>
      <c r="AS917">
        <v>500</v>
      </c>
      <c r="AT917" t="s">
        <v>29</v>
      </c>
    </row>
    <row r="918" spans="39:46" x14ac:dyDescent="0.3">
      <c r="AM918">
        <v>457.5</v>
      </c>
      <c r="AN918">
        <f t="shared" si="52"/>
        <v>1.2978076162215628E-2</v>
      </c>
      <c r="AO918">
        <v>3.41</v>
      </c>
      <c r="AP918">
        <v>1.2999999999999999E-2</v>
      </c>
      <c r="AQ918">
        <v>8.7985000000000007</v>
      </c>
      <c r="AR918">
        <v>0</v>
      </c>
      <c r="AS918">
        <v>500</v>
      </c>
      <c r="AT918" t="s">
        <v>29</v>
      </c>
    </row>
    <row r="919" spans="39:46" x14ac:dyDescent="0.3">
      <c r="AM919">
        <v>458</v>
      </c>
      <c r="AN919">
        <f t="shared" si="52"/>
        <v>1.2977883283877348E-2</v>
      </c>
      <c r="AO919">
        <v>3.44</v>
      </c>
      <c r="AP919">
        <v>1.2999999999999999E-2</v>
      </c>
      <c r="AQ919">
        <v>8.7987000000000002</v>
      </c>
      <c r="AR919">
        <v>0</v>
      </c>
      <c r="AS919">
        <v>500</v>
      </c>
      <c r="AT919" t="s">
        <v>29</v>
      </c>
    </row>
    <row r="920" spans="39:46" x14ac:dyDescent="0.3">
      <c r="AM920">
        <v>458.5</v>
      </c>
      <c r="AN920">
        <f t="shared" si="52"/>
        <v>1.2977690405539069E-2</v>
      </c>
      <c r="AO920">
        <v>3.47</v>
      </c>
      <c r="AP920">
        <v>1.2999999999999999E-2</v>
      </c>
      <c r="AQ920">
        <v>8.7986000000000004</v>
      </c>
      <c r="AR920">
        <v>0</v>
      </c>
      <c r="AS920">
        <v>500</v>
      </c>
      <c r="AT920" t="s">
        <v>29</v>
      </c>
    </row>
    <row r="921" spans="39:46" x14ac:dyDescent="0.3">
      <c r="AM921">
        <v>459</v>
      </c>
      <c r="AN921">
        <f t="shared" si="52"/>
        <v>1.2977497527200791E-2</v>
      </c>
      <c r="AO921">
        <v>3.5</v>
      </c>
      <c r="AP921">
        <v>1.2999999999999999E-2</v>
      </c>
      <c r="AQ921">
        <v>8.7986000000000004</v>
      </c>
      <c r="AR921">
        <v>0</v>
      </c>
      <c r="AS921">
        <v>500</v>
      </c>
      <c r="AT921" t="s">
        <v>29</v>
      </c>
    </row>
    <row r="922" spans="39:46" x14ac:dyDescent="0.3">
      <c r="AM922">
        <v>459.5</v>
      </c>
      <c r="AN922">
        <f t="shared" si="52"/>
        <v>1.2977304648862513E-2</v>
      </c>
      <c r="AO922">
        <v>3.53</v>
      </c>
      <c r="AP922">
        <v>1.2999999999999999E-2</v>
      </c>
      <c r="AQ922">
        <v>8.7986000000000004</v>
      </c>
      <c r="AR922">
        <v>0</v>
      </c>
      <c r="AS922">
        <v>500</v>
      </c>
      <c r="AT922" t="s">
        <v>29</v>
      </c>
    </row>
    <row r="923" spans="39:46" x14ac:dyDescent="0.3">
      <c r="AM923">
        <v>460</v>
      </c>
      <c r="AN923">
        <f t="shared" si="52"/>
        <v>1.2977111770524232E-2</v>
      </c>
      <c r="AO923">
        <v>3.56</v>
      </c>
      <c r="AP923">
        <v>1.2999999999999999E-2</v>
      </c>
      <c r="AQ923">
        <v>8.7985000000000007</v>
      </c>
      <c r="AR923">
        <v>0</v>
      </c>
      <c r="AS923">
        <v>500</v>
      </c>
      <c r="AT923" t="s">
        <v>29</v>
      </c>
    </row>
    <row r="924" spans="39:46" x14ac:dyDescent="0.3">
      <c r="AM924">
        <v>460.5</v>
      </c>
      <c r="AN924">
        <f t="shared" si="52"/>
        <v>1.2976918892185954E-2</v>
      </c>
      <c r="AO924">
        <v>3.59</v>
      </c>
      <c r="AP924">
        <v>1.2999999999999999E-2</v>
      </c>
      <c r="AQ924">
        <v>8.7986000000000004</v>
      </c>
      <c r="AR924">
        <v>0</v>
      </c>
      <c r="AS924">
        <v>500</v>
      </c>
      <c r="AT924" t="s">
        <v>29</v>
      </c>
    </row>
    <row r="925" spans="39:46" x14ac:dyDescent="0.3">
      <c r="AM925">
        <v>461</v>
      </c>
      <c r="AN925">
        <f t="shared" si="52"/>
        <v>1.2976790306627101E-2</v>
      </c>
      <c r="AO925">
        <v>3.61</v>
      </c>
      <c r="AP925">
        <v>1.2999999999999999E-2</v>
      </c>
      <c r="AQ925">
        <v>8.7986000000000004</v>
      </c>
      <c r="AR925">
        <v>0</v>
      </c>
      <c r="AS925">
        <v>500</v>
      </c>
      <c r="AT925" t="s">
        <v>29</v>
      </c>
    </row>
    <row r="926" spans="39:46" x14ac:dyDescent="0.3">
      <c r="AM926">
        <v>461.5</v>
      </c>
      <c r="AN926">
        <f t="shared" si="52"/>
        <v>1.2976597428288822E-2</v>
      </c>
      <c r="AO926">
        <v>3.64</v>
      </c>
      <c r="AP926">
        <v>1.2999999999999999E-2</v>
      </c>
      <c r="AQ926">
        <v>8.7987000000000002</v>
      </c>
      <c r="AR926">
        <v>0</v>
      </c>
      <c r="AS926">
        <v>500</v>
      </c>
      <c r="AT926" t="s">
        <v>29</v>
      </c>
    </row>
    <row r="927" spans="39:46" x14ac:dyDescent="0.3">
      <c r="AM927">
        <v>462</v>
      </c>
      <c r="AN927">
        <f t="shared" si="52"/>
        <v>1.2976533135509396E-2</v>
      </c>
      <c r="AO927">
        <v>3.65</v>
      </c>
      <c r="AP927">
        <v>1.2999999999999999E-2</v>
      </c>
      <c r="AQ927">
        <v>8.7986000000000004</v>
      </c>
      <c r="AR927">
        <v>0</v>
      </c>
      <c r="AS927">
        <v>500</v>
      </c>
      <c r="AT927" t="s">
        <v>29</v>
      </c>
    </row>
    <row r="928" spans="39:46" x14ac:dyDescent="0.3">
      <c r="AM928">
        <v>462.5</v>
      </c>
      <c r="AN928">
        <f t="shared" si="52"/>
        <v>1.297627596439169E-2</v>
      </c>
      <c r="AO928">
        <v>3.69</v>
      </c>
      <c r="AP928">
        <v>1.2999999999999999E-2</v>
      </c>
      <c r="AQ928">
        <v>8.7986000000000004</v>
      </c>
      <c r="AR928">
        <v>0</v>
      </c>
      <c r="AS928">
        <v>500</v>
      </c>
      <c r="AT928" t="s">
        <v>29</v>
      </c>
    </row>
    <row r="929" spans="39:46" x14ac:dyDescent="0.3">
      <c r="AM929">
        <v>463</v>
      </c>
      <c r="AN929">
        <f t="shared" si="52"/>
        <v>1.2976211671612264E-2</v>
      </c>
      <c r="AO929">
        <v>3.7</v>
      </c>
      <c r="AP929">
        <v>1.2999999999999999E-2</v>
      </c>
      <c r="AQ929">
        <v>8.7986000000000004</v>
      </c>
      <c r="AR929">
        <v>0</v>
      </c>
      <c r="AS929">
        <v>500</v>
      </c>
      <c r="AT929" t="s">
        <v>29</v>
      </c>
    </row>
    <row r="930" spans="39:46" x14ac:dyDescent="0.3">
      <c r="AM930">
        <v>463.5</v>
      </c>
      <c r="AN930">
        <f t="shared" si="52"/>
        <v>1.2976083086053412E-2</v>
      </c>
      <c r="AO930">
        <v>3.72</v>
      </c>
      <c r="AP930">
        <v>1.2999999999999999E-2</v>
      </c>
      <c r="AQ930">
        <v>8.7986000000000004</v>
      </c>
      <c r="AR930">
        <v>0</v>
      </c>
      <c r="AS930">
        <v>500</v>
      </c>
      <c r="AT930" t="s">
        <v>29</v>
      </c>
    </row>
    <row r="931" spans="39:46" x14ac:dyDescent="0.3">
      <c r="AM931">
        <v>464</v>
      </c>
      <c r="AN931">
        <f t="shared" si="52"/>
        <v>1.2975954500494559E-2</v>
      </c>
      <c r="AO931">
        <v>3.74</v>
      </c>
      <c r="AP931">
        <v>1.2999999999999999E-2</v>
      </c>
      <c r="AQ931">
        <v>8.7987000000000002</v>
      </c>
      <c r="AR931">
        <v>0</v>
      </c>
      <c r="AS931">
        <v>500</v>
      </c>
      <c r="AT931" t="s">
        <v>29</v>
      </c>
    </row>
    <row r="932" spans="39:46" x14ac:dyDescent="0.3">
      <c r="AM932">
        <v>464.5</v>
      </c>
      <c r="AN932">
        <f t="shared" si="52"/>
        <v>1.2975890207715134E-2</v>
      </c>
      <c r="AO932">
        <v>3.75</v>
      </c>
      <c r="AP932">
        <v>1.2999999999999999E-2</v>
      </c>
      <c r="AQ932">
        <v>8.7985000000000007</v>
      </c>
      <c r="AR932">
        <v>0</v>
      </c>
      <c r="AS932">
        <v>500</v>
      </c>
      <c r="AT932" t="s">
        <v>29</v>
      </c>
    </row>
    <row r="933" spans="39:46" x14ac:dyDescent="0.3">
      <c r="AM933">
        <v>465</v>
      </c>
      <c r="AN933">
        <f t="shared" si="52"/>
        <v>1.2975697329376853E-2</v>
      </c>
      <c r="AO933">
        <v>3.78</v>
      </c>
      <c r="AP933">
        <v>1.2999999999999999E-2</v>
      </c>
      <c r="AQ933">
        <v>8.7986000000000004</v>
      </c>
      <c r="AR933">
        <v>0</v>
      </c>
      <c r="AS933">
        <v>500</v>
      </c>
      <c r="AT933" t="s">
        <v>29</v>
      </c>
    </row>
    <row r="934" spans="39:46" x14ac:dyDescent="0.3">
      <c r="AM934">
        <v>465.5</v>
      </c>
      <c r="AN934">
        <f t="shared" si="52"/>
        <v>1.2975633036597429E-2</v>
      </c>
      <c r="AO934">
        <v>3.79</v>
      </c>
      <c r="AP934">
        <v>1.2999999999999999E-2</v>
      </c>
      <c r="AQ934">
        <v>8.7985000000000007</v>
      </c>
      <c r="AR934">
        <v>0</v>
      </c>
      <c r="AS934">
        <v>500</v>
      </c>
      <c r="AT934" t="s">
        <v>29</v>
      </c>
    </row>
    <row r="935" spans="39:46" x14ac:dyDescent="0.3">
      <c r="AM935">
        <v>466</v>
      </c>
      <c r="AN935">
        <f t="shared" si="52"/>
        <v>1.2975504451038575E-2</v>
      </c>
      <c r="AO935">
        <v>3.81</v>
      </c>
      <c r="AP935">
        <v>1.2999999999999999E-2</v>
      </c>
      <c r="AQ935">
        <v>8.7986000000000004</v>
      </c>
      <c r="AR935">
        <v>0</v>
      </c>
      <c r="AS935">
        <v>500</v>
      </c>
      <c r="AT935" t="s">
        <v>29</v>
      </c>
    </row>
    <row r="936" spans="39:46" x14ac:dyDescent="0.3">
      <c r="AM936">
        <v>466.5</v>
      </c>
      <c r="AN936">
        <f t="shared" si="52"/>
        <v>1.2975375865479722E-2</v>
      </c>
      <c r="AO936">
        <v>3.83</v>
      </c>
      <c r="AP936">
        <v>1.2999999999999999E-2</v>
      </c>
      <c r="AQ936">
        <v>8.7986000000000004</v>
      </c>
      <c r="AR936">
        <v>0</v>
      </c>
      <c r="AS936">
        <v>500</v>
      </c>
      <c r="AT936" t="s">
        <v>29</v>
      </c>
    </row>
    <row r="937" spans="39:46" x14ac:dyDescent="0.3">
      <c r="AM937">
        <v>467</v>
      </c>
      <c r="AN937">
        <f t="shared" si="52"/>
        <v>1.2975311572700297E-2</v>
      </c>
      <c r="AO937">
        <v>3.84</v>
      </c>
      <c r="AP937">
        <v>1.2999999999999999E-2</v>
      </c>
      <c r="AQ937">
        <v>8.7985000000000007</v>
      </c>
      <c r="AR937">
        <v>0</v>
      </c>
      <c r="AS937">
        <v>500</v>
      </c>
      <c r="AT937" t="s">
        <v>29</v>
      </c>
    </row>
    <row r="938" spans="39:46" x14ac:dyDescent="0.3">
      <c r="AM938">
        <v>467.5</v>
      </c>
      <c r="AN938">
        <f t="shared" si="52"/>
        <v>1.2975118694362017E-2</v>
      </c>
      <c r="AO938">
        <v>3.87</v>
      </c>
      <c r="AP938">
        <v>1.2999999999999999E-2</v>
      </c>
      <c r="AQ938">
        <v>8.7986000000000004</v>
      </c>
      <c r="AR938">
        <v>0</v>
      </c>
      <c r="AS938">
        <v>500</v>
      </c>
      <c r="AT938" t="s">
        <v>29</v>
      </c>
    </row>
    <row r="939" spans="39:46" x14ac:dyDescent="0.3">
      <c r="AM939">
        <v>468</v>
      </c>
      <c r="AN939">
        <f t="shared" si="52"/>
        <v>1.2975118694362017E-2</v>
      </c>
      <c r="AO939">
        <v>3.87</v>
      </c>
      <c r="AP939">
        <v>1.2999999999999999E-2</v>
      </c>
      <c r="AQ939">
        <v>8.7986000000000004</v>
      </c>
      <c r="AR939">
        <v>0</v>
      </c>
      <c r="AS939">
        <v>500</v>
      </c>
      <c r="AT939" t="s">
        <v>29</v>
      </c>
    </row>
    <row r="940" spans="39:46" x14ac:dyDescent="0.3">
      <c r="AM940">
        <v>468.5</v>
      </c>
      <c r="AN940">
        <f t="shared" si="52"/>
        <v>1.2974990108803165E-2</v>
      </c>
      <c r="AO940">
        <v>3.89</v>
      </c>
      <c r="AP940">
        <v>1.2999999999999999E-2</v>
      </c>
      <c r="AQ940">
        <v>8.7986000000000004</v>
      </c>
      <c r="AR940">
        <v>0</v>
      </c>
      <c r="AS940">
        <v>500</v>
      </c>
      <c r="AT940" t="s">
        <v>29</v>
      </c>
    </row>
    <row r="941" spans="39:46" x14ac:dyDescent="0.3">
      <c r="AM941">
        <v>469</v>
      </c>
      <c r="AN941">
        <f t="shared" si="52"/>
        <v>1.2974861523244311E-2</v>
      </c>
      <c r="AO941">
        <v>3.91</v>
      </c>
      <c r="AP941">
        <v>1.2999999999999999E-2</v>
      </c>
      <c r="AQ941">
        <v>8.7987000000000002</v>
      </c>
      <c r="AR941">
        <v>0</v>
      </c>
      <c r="AS941">
        <v>500</v>
      </c>
      <c r="AT941" t="s">
        <v>29</v>
      </c>
    </row>
    <row r="942" spans="39:46" x14ac:dyDescent="0.3">
      <c r="AM942">
        <v>469.5</v>
      </c>
      <c r="AN942">
        <f t="shared" si="52"/>
        <v>1.2974797230464886E-2</v>
      </c>
      <c r="AO942">
        <v>3.92</v>
      </c>
      <c r="AP942">
        <v>1.2999999999999999E-2</v>
      </c>
      <c r="AQ942">
        <v>8.7985000000000007</v>
      </c>
      <c r="AR942">
        <v>0</v>
      </c>
      <c r="AS942">
        <v>500</v>
      </c>
      <c r="AT942" t="s">
        <v>29</v>
      </c>
    </row>
    <row r="943" spans="39:46" x14ac:dyDescent="0.3">
      <c r="AM943">
        <v>470</v>
      </c>
      <c r="AN943">
        <f t="shared" si="52"/>
        <v>1.297473293768546E-2</v>
      </c>
      <c r="AO943">
        <v>3.93</v>
      </c>
      <c r="AP943">
        <v>1.2999999999999999E-2</v>
      </c>
      <c r="AQ943">
        <v>8.7986000000000004</v>
      </c>
      <c r="AR943">
        <v>0</v>
      </c>
      <c r="AS943">
        <v>500</v>
      </c>
      <c r="AT943" t="s">
        <v>29</v>
      </c>
    </row>
    <row r="944" spans="39:46" x14ac:dyDescent="0.3">
      <c r="AM944">
        <v>470.5</v>
      </c>
      <c r="AN944">
        <f t="shared" si="52"/>
        <v>1.2974604352126606E-2</v>
      </c>
      <c r="AO944">
        <v>3.95</v>
      </c>
      <c r="AP944">
        <v>1.2999999999999999E-2</v>
      </c>
      <c r="AQ944">
        <v>8.7987000000000002</v>
      </c>
      <c r="AR944">
        <v>0</v>
      </c>
      <c r="AS944">
        <v>500</v>
      </c>
      <c r="AT944" t="s">
        <v>29</v>
      </c>
    </row>
    <row r="945" spans="39:46" x14ac:dyDescent="0.3">
      <c r="AM945">
        <v>471</v>
      </c>
      <c r="AN945">
        <f t="shared" si="52"/>
        <v>1.297454005934718E-2</v>
      </c>
      <c r="AO945">
        <v>3.96</v>
      </c>
      <c r="AP945">
        <v>1.2999999999999999E-2</v>
      </c>
      <c r="AQ945">
        <v>8.7986000000000004</v>
      </c>
      <c r="AR945">
        <v>0</v>
      </c>
      <c r="AS945">
        <v>500</v>
      </c>
      <c r="AT945" t="s">
        <v>29</v>
      </c>
    </row>
    <row r="946" spans="39:46" x14ac:dyDescent="0.3">
      <c r="AM946">
        <v>471.5</v>
      </c>
      <c r="AN946">
        <f t="shared" si="52"/>
        <v>1.2974411473788328E-2</v>
      </c>
      <c r="AO946">
        <v>3.98</v>
      </c>
      <c r="AP946">
        <v>1.2999999999999999E-2</v>
      </c>
      <c r="AQ946">
        <v>8.7986000000000004</v>
      </c>
      <c r="AR946">
        <v>0</v>
      </c>
      <c r="AS946">
        <v>500</v>
      </c>
      <c r="AT946" t="s">
        <v>29</v>
      </c>
    </row>
    <row r="947" spans="39:46" x14ac:dyDescent="0.3">
      <c r="AM947">
        <v>472</v>
      </c>
      <c r="AN947">
        <f t="shared" si="52"/>
        <v>1.2974347181008901E-2</v>
      </c>
      <c r="AO947">
        <v>3.99</v>
      </c>
      <c r="AP947">
        <v>1.2999999999999999E-2</v>
      </c>
      <c r="AQ947">
        <v>8.7987000000000002</v>
      </c>
      <c r="AR947">
        <v>0</v>
      </c>
      <c r="AS947">
        <v>500</v>
      </c>
      <c r="AT947" t="s">
        <v>29</v>
      </c>
    </row>
    <row r="948" spans="39:46" x14ac:dyDescent="0.3">
      <c r="AM948">
        <v>472.5</v>
      </c>
      <c r="AN948">
        <f t="shared" si="52"/>
        <v>1.297421859545005E-2</v>
      </c>
      <c r="AO948">
        <v>4.01</v>
      </c>
      <c r="AP948">
        <v>1.2999999999999999E-2</v>
      </c>
      <c r="AQ948">
        <v>8.7987000000000002</v>
      </c>
      <c r="AR948">
        <v>0</v>
      </c>
      <c r="AS948">
        <v>500</v>
      </c>
      <c r="AT948" t="s">
        <v>29</v>
      </c>
    </row>
    <row r="949" spans="39:46" x14ac:dyDescent="0.3">
      <c r="AM949">
        <v>473</v>
      </c>
      <c r="AN949">
        <f t="shared" si="52"/>
        <v>1.2974154302670623E-2</v>
      </c>
      <c r="AO949">
        <v>4.0199999999999996</v>
      </c>
      <c r="AP949">
        <v>1.2999999999999999E-2</v>
      </c>
      <c r="AQ949">
        <v>8.7987000000000002</v>
      </c>
      <c r="AR949">
        <v>0</v>
      </c>
      <c r="AS949">
        <v>500</v>
      </c>
      <c r="AT949" t="s">
        <v>29</v>
      </c>
    </row>
    <row r="950" spans="39:46" x14ac:dyDescent="0.3">
      <c r="AM950">
        <v>473.5</v>
      </c>
      <c r="AN950">
        <f t="shared" si="52"/>
        <v>1.2974090009891196E-2</v>
      </c>
      <c r="AO950">
        <v>4.03</v>
      </c>
      <c r="AP950">
        <v>1.2999999999999999E-2</v>
      </c>
      <c r="AQ950">
        <v>8.7988</v>
      </c>
      <c r="AR950">
        <v>0</v>
      </c>
      <c r="AS950">
        <v>500</v>
      </c>
      <c r="AT950" t="s">
        <v>29</v>
      </c>
    </row>
    <row r="951" spans="39:46" x14ac:dyDescent="0.3">
      <c r="AM951">
        <v>474</v>
      </c>
      <c r="AN951">
        <f t="shared" si="52"/>
        <v>1.2974025717111769E-2</v>
      </c>
      <c r="AO951">
        <v>4.04</v>
      </c>
      <c r="AP951">
        <v>1.2999999999999999E-2</v>
      </c>
      <c r="AQ951">
        <v>8.7987000000000002</v>
      </c>
      <c r="AR951">
        <v>0</v>
      </c>
      <c r="AS951">
        <v>500</v>
      </c>
      <c r="AT951" t="s">
        <v>29</v>
      </c>
    </row>
    <row r="952" spans="39:46" x14ac:dyDescent="0.3">
      <c r="AM952">
        <v>474.5</v>
      </c>
      <c r="AN952">
        <f t="shared" si="52"/>
        <v>1.2973961424332344E-2</v>
      </c>
      <c r="AO952">
        <v>4.05</v>
      </c>
      <c r="AP952">
        <v>1.2999999999999999E-2</v>
      </c>
      <c r="AQ952">
        <v>8.7986000000000004</v>
      </c>
      <c r="AR952">
        <v>0</v>
      </c>
      <c r="AS952">
        <v>500</v>
      </c>
      <c r="AT952" t="s">
        <v>29</v>
      </c>
    </row>
    <row r="953" spans="39:46" x14ac:dyDescent="0.3">
      <c r="AM953">
        <v>475</v>
      </c>
      <c r="AN953">
        <f t="shared" si="52"/>
        <v>1.2973897131552918E-2</v>
      </c>
      <c r="AO953">
        <v>4.0599999999999996</v>
      </c>
      <c r="AP953">
        <v>1.2999999999999999E-2</v>
      </c>
      <c r="AQ953">
        <v>8.7987000000000002</v>
      </c>
      <c r="AR953">
        <v>0</v>
      </c>
      <c r="AS953">
        <v>500</v>
      </c>
      <c r="AT953" t="s">
        <v>29</v>
      </c>
    </row>
    <row r="954" spans="39:46" x14ac:dyDescent="0.3">
      <c r="AM954">
        <v>475.5</v>
      </c>
      <c r="AN954">
        <f t="shared" si="52"/>
        <v>1.2973832838773491E-2</v>
      </c>
      <c r="AO954">
        <v>4.07</v>
      </c>
      <c r="AP954">
        <v>1.2999999999999999E-2</v>
      </c>
      <c r="AQ954">
        <v>8.7987000000000002</v>
      </c>
      <c r="AR954">
        <v>0</v>
      </c>
      <c r="AS954">
        <v>500</v>
      </c>
      <c r="AT954" t="s">
        <v>29</v>
      </c>
    </row>
    <row r="955" spans="39:46" x14ac:dyDescent="0.3">
      <c r="AM955">
        <v>476</v>
      </c>
      <c r="AN955">
        <f t="shared" si="52"/>
        <v>1.2973704253214638E-2</v>
      </c>
      <c r="AO955">
        <v>4.09</v>
      </c>
      <c r="AP955">
        <v>1.2999999999999999E-2</v>
      </c>
      <c r="AQ955">
        <v>8.7986000000000004</v>
      </c>
      <c r="AR955">
        <v>0</v>
      </c>
      <c r="AS955">
        <v>500</v>
      </c>
      <c r="AT955" t="s">
        <v>29</v>
      </c>
    </row>
    <row r="956" spans="39:46" x14ac:dyDescent="0.3">
      <c r="AM956">
        <v>476.5</v>
      </c>
      <c r="AN956">
        <f t="shared" si="52"/>
        <v>1.2973639960435213E-2</v>
      </c>
      <c r="AO956">
        <v>4.0999999999999996</v>
      </c>
      <c r="AP956">
        <v>1.2999999999999999E-2</v>
      </c>
      <c r="AQ956">
        <v>8.7987000000000002</v>
      </c>
      <c r="AR956">
        <v>0</v>
      </c>
      <c r="AS956">
        <v>500</v>
      </c>
      <c r="AT956" t="s">
        <v>29</v>
      </c>
    </row>
    <row r="957" spans="39:46" x14ac:dyDescent="0.3">
      <c r="AM957">
        <v>477</v>
      </c>
      <c r="AN957">
        <f t="shared" si="52"/>
        <v>1.2973575667655786E-2</v>
      </c>
      <c r="AO957">
        <v>4.1100000000000003</v>
      </c>
      <c r="AP957">
        <v>1.2999999999999999E-2</v>
      </c>
      <c r="AQ957">
        <v>8.7986000000000004</v>
      </c>
      <c r="AR957">
        <v>0</v>
      </c>
      <c r="AS957">
        <v>500</v>
      </c>
      <c r="AT957" t="s">
        <v>29</v>
      </c>
    </row>
    <row r="958" spans="39:46" x14ac:dyDescent="0.3">
      <c r="AM958">
        <v>477.5</v>
      </c>
      <c r="AN958">
        <f t="shared" si="52"/>
        <v>1.2973511374876359E-2</v>
      </c>
      <c r="AO958">
        <v>4.12</v>
      </c>
      <c r="AP958">
        <v>1.2999999999999999E-2</v>
      </c>
      <c r="AQ958">
        <v>8.7987000000000002</v>
      </c>
      <c r="AR958">
        <v>0</v>
      </c>
      <c r="AS958">
        <v>500</v>
      </c>
      <c r="AT958" t="s">
        <v>29</v>
      </c>
    </row>
    <row r="959" spans="39:46" x14ac:dyDescent="0.3">
      <c r="AM959">
        <v>478</v>
      </c>
      <c r="AN959">
        <f t="shared" si="52"/>
        <v>1.2973447082096932E-2</v>
      </c>
      <c r="AO959">
        <v>4.13</v>
      </c>
      <c r="AP959">
        <v>1.2999999999999999E-2</v>
      </c>
      <c r="AQ959">
        <v>8.7987000000000002</v>
      </c>
      <c r="AR959">
        <v>0</v>
      </c>
      <c r="AS959">
        <v>500</v>
      </c>
      <c r="AT959" t="s">
        <v>29</v>
      </c>
    </row>
    <row r="960" spans="39:46" x14ac:dyDescent="0.3">
      <c r="AM960">
        <v>478.5</v>
      </c>
      <c r="AN960">
        <f t="shared" si="52"/>
        <v>1.2973382789317508E-2</v>
      </c>
      <c r="AO960">
        <v>4.1399999999999997</v>
      </c>
      <c r="AP960">
        <v>1.2999999999999999E-2</v>
      </c>
      <c r="AQ960">
        <v>8.7986000000000004</v>
      </c>
      <c r="AR960">
        <v>0</v>
      </c>
      <c r="AS960">
        <v>500</v>
      </c>
      <c r="AT960" t="s">
        <v>29</v>
      </c>
    </row>
    <row r="961" spans="39:46" x14ac:dyDescent="0.3">
      <c r="AM961">
        <v>479</v>
      </c>
      <c r="AN961">
        <f t="shared" si="52"/>
        <v>1.2973318496538081E-2</v>
      </c>
      <c r="AO961">
        <v>4.1500000000000004</v>
      </c>
      <c r="AP961">
        <v>1.2999999999999999E-2</v>
      </c>
      <c r="AQ961">
        <v>8.7988</v>
      </c>
      <c r="AR961">
        <v>0</v>
      </c>
      <c r="AS961">
        <v>500</v>
      </c>
      <c r="AT961" t="s">
        <v>29</v>
      </c>
    </row>
    <row r="962" spans="39:46" x14ac:dyDescent="0.3">
      <c r="AM962">
        <v>479.5</v>
      </c>
      <c r="AN962">
        <f t="shared" si="52"/>
        <v>1.2973254203758654E-2</v>
      </c>
      <c r="AO962">
        <v>4.16</v>
      </c>
      <c r="AP962">
        <v>1.2999999999999999E-2</v>
      </c>
      <c r="AQ962">
        <v>8.7987000000000002</v>
      </c>
      <c r="AR962">
        <v>0</v>
      </c>
      <c r="AS962">
        <v>500</v>
      </c>
      <c r="AT962" t="s">
        <v>29</v>
      </c>
    </row>
    <row r="963" spans="39:46" x14ac:dyDescent="0.3">
      <c r="AM963">
        <v>480</v>
      </c>
      <c r="AN963">
        <f t="shared" si="52"/>
        <v>1.2973189910979227E-2</v>
      </c>
      <c r="AO963">
        <v>4.17</v>
      </c>
      <c r="AP963">
        <v>1.2999999999999999E-2</v>
      </c>
      <c r="AQ963">
        <v>8.7986000000000004</v>
      </c>
      <c r="AR963">
        <v>0</v>
      </c>
      <c r="AS963">
        <v>500</v>
      </c>
      <c r="AT963" t="s">
        <v>29</v>
      </c>
    </row>
  </sheetData>
  <mergeCells count="24">
    <mergeCell ref="A99:A105"/>
    <mergeCell ref="Y99:Y105"/>
    <mergeCell ref="A110:A116"/>
    <mergeCell ref="Y110:Y116"/>
    <mergeCell ref="A121:A127"/>
    <mergeCell ref="V121:V127"/>
    <mergeCell ref="A66:A72"/>
    <mergeCell ref="Y66:Y72"/>
    <mergeCell ref="A77:A83"/>
    <mergeCell ref="Y77:Y83"/>
    <mergeCell ref="A88:A94"/>
    <mergeCell ref="Y88:Y94"/>
    <mergeCell ref="Y30:Y36"/>
    <mergeCell ref="A31:A37"/>
    <mergeCell ref="Y42:Y48"/>
    <mergeCell ref="A43:A49"/>
    <mergeCell ref="A54:A60"/>
    <mergeCell ref="Y54:Y60"/>
    <mergeCell ref="T4:T7"/>
    <mergeCell ref="U4:U6"/>
    <mergeCell ref="A6:A12"/>
    <mergeCell ref="Y6:Y12"/>
    <mergeCell ref="Y18:Y24"/>
    <mergeCell ref="A19:A25"/>
  </mergeCells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034"/>
  <sheetViews>
    <sheetView topLeftCell="R43" zoomScale="85" zoomScaleNormal="85" workbookViewId="0">
      <selection activeCell="R67" sqref="R67"/>
    </sheetView>
  </sheetViews>
  <sheetFormatPr defaultRowHeight="14.4" x14ac:dyDescent="0.3"/>
  <cols>
    <col min="15" max="15" width="15.33203125" customWidth="1"/>
    <col min="16" max="16" width="17.109375" customWidth="1"/>
    <col min="17" max="17" width="18.33203125" customWidth="1"/>
    <col min="18" max="18" width="16.88671875" customWidth="1"/>
  </cols>
  <sheetData>
    <row r="1" spans="1:46" x14ac:dyDescent="0.3">
      <c r="A1" s="1" t="s">
        <v>0</v>
      </c>
      <c r="B1" s="31">
        <v>500</v>
      </c>
      <c r="C1" t="s">
        <v>2</v>
      </c>
      <c r="E1" s="1" t="s">
        <v>4</v>
      </c>
      <c r="F1" s="31">
        <v>0.05</v>
      </c>
      <c r="G1" t="s">
        <v>2</v>
      </c>
    </row>
    <row r="2" spans="1:46" x14ac:dyDescent="0.3">
      <c r="A2" s="1" t="s">
        <v>1</v>
      </c>
      <c r="B2" s="31">
        <v>1</v>
      </c>
      <c r="C2" t="s">
        <v>2</v>
      </c>
      <c r="E2" s="1" t="s">
        <v>10</v>
      </c>
      <c r="F2" s="31">
        <v>2304</v>
      </c>
      <c r="G2" t="s">
        <v>3</v>
      </c>
      <c r="K2" t="s">
        <v>24</v>
      </c>
      <c r="L2">
        <v>9.0299999999999994</v>
      </c>
    </row>
    <row r="3" spans="1:46" ht="43.2" x14ac:dyDescent="0.3">
      <c r="E3" s="1" t="s">
        <v>11</v>
      </c>
      <c r="F3" s="31">
        <v>2304</v>
      </c>
      <c r="G3" t="s">
        <v>3</v>
      </c>
      <c r="O3" t="s">
        <v>19</v>
      </c>
      <c r="P3" s="11" t="s">
        <v>20</v>
      </c>
      <c r="Q3" s="32" t="s">
        <v>22</v>
      </c>
      <c r="R3" s="11" t="s">
        <v>21</v>
      </c>
      <c r="S3" s="32" t="s">
        <v>23</v>
      </c>
      <c r="T3" t="s">
        <v>30</v>
      </c>
      <c r="U3" t="s">
        <v>30</v>
      </c>
    </row>
    <row r="4" spans="1:46" x14ac:dyDescent="0.3">
      <c r="O4" s="13">
        <v>50</v>
      </c>
      <c r="P4" s="14">
        <f>K13-K9</f>
        <v>6.6924558575914759</v>
      </c>
      <c r="Q4" s="16">
        <f>$L$2-P4</f>
        <v>2.3375441424085235</v>
      </c>
      <c r="R4" s="14">
        <f>AI13-AI9</f>
        <v>6.6697040487452153</v>
      </c>
      <c r="S4" s="16">
        <f>$L$2-R4</f>
        <v>2.3602959512547841</v>
      </c>
      <c r="T4" s="38">
        <f>SLOPE(O5:O7,Q5:Q7)</f>
        <v>1205.6742330937466</v>
      </c>
      <c r="U4" s="37">
        <f>SLOPE(O4:O6,S4:S6)</f>
        <v>7706.537061142817</v>
      </c>
      <c r="AM4">
        <v>0.5</v>
      </c>
      <c r="AN4">
        <f>(AP4-AO4/2022)/9</f>
        <v>-2.0057149137267831E-4</v>
      </c>
      <c r="AO4">
        <v>3.65</v>
      </c>
      <c r="AP4">
        <v>0</v>
      </c>
      <c r="AQ4">
        <v>8.2212999999999994</v>
      </c>
      <c r="AR4">
        <v>2</v>
      </c>
      <c r="AS4">
        <v>500</v>
      </c>
      <c r="AT4" t="s">
        <v>29</v>
      </c>
    </row>
    <row r="5" spans="1:46" x14ac:dyDescent="0.3">
      <c r="O5" s="13">
        <v>100</v>
      </c>
      <c r="P5" s="12">
        <f>K26-K22</f>
        <v>6.6842214293125384</v>
      </c>
      <c r="Q5" s="16">
        <f>$L$2-P5</f>
        <v>2.345778570687461</v>
      </c>
      <c r="R5" s="14">
        <f>AI25-AI21</f>
        <v>6.6636193979974756</v>
      </c>
      <c r="S5" s="16">
        <f>$L$2-R5</f>
        <v>2.3663806020025238</v>
      </c>
      <c r="T5" s="38"/>
      <c r="U5" s="37"/>
      <c r="AM5">
        <v>1</v>
      </c>
      <c r="AN5">
        <f t="shared" ref="AN5:AN68" si="0">(AP5-AO5/2022)/9</f>
        <v>-2.0112100230794592E-4</v>
      </c>
      <c r="AO5">
        <v>3.66</v>
      </c>
      <c r="AP5">
        <v>0</v>
      </c>
      <c r="AQ5">
        <v>8.2212999999999994</v>
      </c>
      <c r="AR5">
        <v>0</v>
      </c>
      <c r="AS5">
        <v>500</v>
      </c>
      <c r="AT5" t="s">
        <v>29</v>
      </c>
    </row>
    <row r="6" spans="1:46" ht="15" customHeight="1" x14ac:dyDescent="0.3">
      <c r="A6" s="36" t="s">
        <v>43</v>
      </c>
      <c r="B6" t="s">
        <v>5</v>
      </c>
      <c r="C6" t="s">
        <v>14</v>
      </c>
      <c r="D6" t="s">
        <v>15</v>
      </c>
      <c r="E6" t="s">
        <v>6</v>
      </c>
      <c r="F6" t="s">
        <v>7</v>
      </c>
      <c r="G6" t="s">
        <v>12</v>
      </c>
      <c r="H6" t="s">
        <v>13</v>
      </c>
      <c r="J6" t="s">
        <v>8</v>
      </c>
      <c r="K6" t="s">
        <v>9</v>
      </c>
      <c r="L6" t="s">
        <v>16</v>
      </c>
      <c r="O6" s="13">
        <v>150</v>
      </c>
      <c r="P6" s="12">
        <f>K38-K34</f>
        <v>6.6384320540783897</v>
      </c>
      <c r="Q6" s="16">
        <f>$L$2-P6</f>
        <v>2.3915679459216097</v>
      </c>
      <c r="R6" s="14">
        <f>AI37-AI33</f>
        <v>6.6567441291591312</v>
      </c>
      <c r="S6" s="16">
        <f>$L$2-R6</f>
        <v>2.3732558708408682</v>
      </c>
      <c r="T6" s="38"/>
      <c r="U6" s="37"/>
      <c r="Y6" s="36" t="s">
        <v>28</v>
      </c>
      <c r="Z6" t="s">
        <v>5</v>
      </c>
      <c r="AA6" t="s">
        <v>14</v>
      </c>
      <c r="AB6" t="s">
        <v>15</v>
      </c>
      <c r="AC6" t="s">
        <v>6</v>
      </c>
      <c r="AD6" t="s">
        <v>7</v>
      </c>
      <c r="AE6" t="s">
        <v>12</v>
      </c>
      <c r="AF6" t="s">
        <v>13</v>
      </c>
      <c r="AH6" t="s">
        <v>8</v>
      </c>
      <c r="AI6" t="s">
        <v>9</v>
      </c>
      <c r="AJ6" t="s">
        <v>16</v>
      </c>
      <c r="AM6">
        <v>1.5</v>
      </c>
      <c r="AN6">
        <f t="shared" si="0"/>
        <v>-2.0222002417848116E-4</v>
      </c>
      <c r="AO6">
        <v>3.68</v>
      </c>
      <c r="AP6">
        <v>0</v>
      </c>
      <c r="AQ6">
        <v>8.2213999999999992</v>
      </c>
      <c r="AR6">
        <v>0</v>
      </c>
      <c r="AS6">
        <v>500</v>
      </c>
      <c r="AT6" t="s">
        <v>29</v>
      </c>
    </row>
    <row r="7" spans="1:46" x14ac:dyDescent="0.3">
      <c r="A7" s="36"/>
      <c r="B7">
        <v>135</v>
      </c>
      <c r="C7">
        <v>2142.91626</v>
      </c>
      <c r="D7">
        <v>772.03632000000005</v>
      </c>
      <c r="E7" s="3">
        <f>B7*$F$1</f>
        <v>6.75</v>
      </c>
      <c r="F7" s="3">
        <f>$B$1*$B$2/$E7</f>
        <v>74.074074074074076</v>
      </c>
      <c r="G7" s="3">
        <f>(C7-$F$2/2)*$F$1</f>
        <v>49.545813000000003</v>
      </c>
      <c r="H7" s="3">
        <f>(D7-$F$3/2)*$F$1</f>
        <v>-18.998183999999998</v>
      </c>
      <c r="I7" s="31"/>
      <c r="J7" s="3">
        <f>G7*F7/$B$1</f>
        <v>7.3401204444444446</v>
      </c>
      <c r="K7" s="3">
        <f>H7*F7/$B$1</f>
        <v>-2.8145457777777776</v>
      </c>
      <c r="L7" s="3">
        <f>F7</f>
        <v>74.074074074074076</v>
      </c>
      <c r="O7" s="13">
        <v>170</v>
      </c>
      <c r="P7" s="12">
        <f>K50-K46</f>
        <v>6.6285248036745532</v>
      </c>
      <c r="Q7" s="16">
        <f>$L$2-P7</f>
        <v>2.4014751963254461</v>
      </c>
      <c r="R7" s="14"/>
      <c r="S7" s="16"/>
      <c r="T7" s="38"/>
      <c r="U7" s="3"/>
      <c r="Y7" s="36"/>
      <c r="Z7">
        <v>135</v>
      </c>
      <c r="AA7">
        <v>2143.0497999999998</v>
      </c>
      <c r="AB7">
        <v>774.25323000000003</v>
      </c>
      <c r="AC7" s="3">
        <f>Z7*$F$1</f>
        <v>6.75</v>
      </c>
      <c r="AD7" s="3">
        <f>$B$1*$B$2/$AC7</f>
        <v>74.074074074074076</v>
      </c>
      <c r="AE7" s="3">
        <f>(AA7-$F$2/2)*$F$1</f>
        <v>49.552489999999992</v>
      </c>
      <c r="AF7" s="3">
        <f>(AB7-$F$3/2)*$F$1</f>
        <v>-18.887338499999998</v>
      </c>
      <c r="AG7" s="31"/>
      <c r="AH7" s="3">
        <f>AE7*AD7/$B$1</f>
        <v>7.3411096296296279</v>
      </c>
      <c r="AI7" s="3">
        <f>AF7*AD7/$B$1</f>
        <v>-2.798124222222222</v>
      </c>
      <c r="AJ7" s="3">
        <f>AD7</f>
        <v>74.074074074074076</v>
      </c>
      <c r="AM7">
        <v>2</v>
      </c>
      <c r="AN7">
        <f t="shared" si="0"/>
        <v>-2.0276953511374877E-4</v>
      </c>
      <c r="AO7">
        <v>3.69</v>
      </c>
      <c r="AP7">
        <v>0</v>
      </c>
      <c r="AQ7">
        <v>8.2213999999999992</v>
      </c>
      <c r="AR7">
        <v>0</v>
      </c>
      <c r="AS7">
        <v>500</v>
      </c>
      <c r="AT7" t="s">
        <v>29</v>
      </c>
    </row>
    <row r="8" spans="1:46" x14ac:dyDescent="0.3">
      <c r="A8" s="36"/>
      <c r="B8">
        <v>119</v>
      </c>
      <c r="C8">
        <v>770.06213000000002</v>
      </c>
      <c r="D8">
        <v>802.07959000000005</v>
      </c>
      <c r="E8" s="3">
        <f>B8*$F$1</f>
        <v>5.95</v>
      </c>
      <c r="F8" s="3">
        <f>$B$1*$B$2/$E8</f>
        <v>84.033613445378151</v>
      </c>
      <c r="G8" s="3">
        <f>(C8-$F$2/2)*$F$1</f>
        <v>-19.0968935</v>
      </c>
      <c r="H8" s="3">
        <f>(D8-$F$3/2)*$F$1</f>
        <v>-17.496020499999997</v>
      </c>
      <c r="I8" s="31"/>
      <c r="J8" s="3">
        <f>G8*F8/$B$1</f>
        <v>-3.2095619327731093</v>
      </c>
      <c r="K8" s="3">
        <f>H8*F8/$B$1</f>
        <v>-2.9405076470588227</v>
      </c>
      <c r="L8" s="3">
        <f>F8</f>
        <v>84.033613445378151</v>
      </c>
      <c r="T8" s="3"/>
      <c r="U8" s="3"/>
      <c r="Y8" s="36"/>
      <c r="Z8">
        <v>119</v>
      </c>
      <c r="AA8">
        <v>770.16699000000006</v>
      </c>
      <c r="AB8">
        <v>804.06335000000001</v>
      </c>
      <c r="AC8" s="3">
        <f>Z8*$F$1</f>
        <v>5.95</v>
      </c>
      <c r="AD8" s="3">
        <f>$B$1*$B$2/$AC8</f>
        <v>84.033613445378151</v>
      </c>
      <c r="AE8" s="3">
        <f>(AA8-$F$2/2)*$F$1</f>
        <v>-19.091650499999997</v>
      </c>
      <c r="AF8" s="3">
        <f>(AB8-$F$3/2)*$F$1</f>
        <v>-17.396832499999999</v>
      </c>
      <c r="AG8" s="31"/>
      <c r="AH8" s="3">
        <f>AE8*AD8/$B$1</f>
        <v>-3.2086807563025204</v>
      </c>
      <c r="AI8" s="3">
        <f>AF8*AD8/$B$1</f>
        <v>-2.923837394957983</v>
      </c>
      <c r="AJ8" s="3">
        <f>AD8</f>
        <v>84.033613445378151</v>
      </c>
      <c r="AM8">
        <v>2.5</v>
      </c>
      <c r="AN8">
        <f t="shared" si="0"/>
        <v>-2.0331904604901639E-4</v>
      </c>
      <c r="AO8">
        <v>3.7</v>
      </c>
      <c r="AP8">
        <v>0</v>
      </c>
      <c r="AQ8">
        <v>8.2213999999999992</v>
      </c>
      <c r="AR8">
        <v>0</v>
      </c>
      <c r="AS8">
        <v>500</v>
      </c>
      <c r="AT8" t="s">
        <v>29</v>
      </c>
    </row>
    <row r="9" spans="1:46" x14ac:dyDescent="0.3">
      <c r="A9" s="36"/>
      <c r="E9" s="3"/>
      <c r="F9" s="3"/>
      <c r="G9" s="3"/>
      <c r="H9" s="3"/>
      <c r="I9" s="6" t="s">
        <v>18</v>
      </c>
      <c r="J9" s="7">
        <f>AVERAGE(J7:J8)</f>
        <v>2.0652792558356676</v>
      </c>
      <c r="K9" s="7">
        <f>AVERAGE(K7:K8)</f>
        <v>-2.8775267124182999</v>
      </c>
      <c r="L9" s="7">
        <f>AVERAGE(L7:L8)</f>
        <v>79.053843759726107</v>
      </c>
      <c r="O9" s="13"/>
      <c r="P9" s="12"/>
      <c r="Q9" s="16"/>
      <c r="R9" s="14"/>
      <c r="S9" s="3"/>
      <c r="T9" s="3"/>
      <c r="U9" s="3"/>
      <c r="Y9" s="36"/>
      <c r="AC9" s="3"/>
      <c r="AD9" s="3"/>
      <c r="AE9" s="3"/>
      <c r="AF9" s="3"/>
      <c r="AG9" s="6" t="s">
        <v>18</v>
      </c>
      <c r="AH9" s="7">
        <f>AVERAGE(AH7:AH8)</f>
        <v>2.0662144366635538</v>
      </c>
      <c r="AI9" s="7">
        <f>AVERAGE(AI7:AI8)</f>
        <v>-2.8609808085901025</v>
      </c>
      <c r="AJ9" s="7">
        <f>AVERAGE(AJ7:AJ8)</f>
        <v>79.053843759726107</v>
      </c>
      <c r="AM9">
        <v>3</v>
      </c>
      <c r="AN9">
        <f t="shared" si="0"/>
        <v>-2.0386855698428398E-4</v>
      </c>
      <c r="AO9">
        <v>3.71</v>
      </c>
      <c r="AP9">
        <v>0</v>
      </c>
      <c r="AQ9">
        <v>8.2213999999999992</v>
      </c>
      <c r="AR9">
        <v>0</v>
      </c>
      <c r="AS9">
        <v>500</v>
      </c>
      <c r="AT9" t="s">
        <v>29</v>
      </c>
    </row>
    <row r="10" spans="1:46" x14ac:dyDescent="0.3">
      <c r="A10" s="36"/>
      <c r="B10">
        <v>118</v>
      </c>
      <c r="C10">
        <v>1137.42554</v>
      </c>
      <c r="D10">
        <v>1607.69751</v>
      </c>
      <c r="E10" s="3">
        <f t="shared" ref="E10:E12" si="1">B10*$F$1</f>
        <v>5.9</v>
      </c>
      <c r="F10" s="3">
        <f t="shared" ref="F10:F12" si="2">$B$1*$B$2/$E10</f>
        <v>84.745762711864401</v>
      </c>
      <c r="G10" s="3">
        <f t="shared" ref="G10:G12" si="3">(C10-$F$2/2)*$F$1</f>
        <v>-0.72872300000000223</v>
      </c>
      <c r="H10" s="3">
        <f t="shared" ref="H10:H12" si="4">(D10-$F$3/2)*$F$1</f>
        <v>22.784875499999998</v>
      </c>
      <c r="I10" s="31"/>
      <c r="J10" s="3">
        <f t="shared" ref="J10:J12" si="5">G10*F10/$B$1</f>
        <v>-0.1235123728813563</v>
      </c>
      <c r="K10" s="3">
        <f t="shared" ref="K10:K12" si="6">H10*F10/$B$1</f>
        <v>3.8618433050847454</v>
      </c>
      <c r="L10" s="3">
        <f t="shared" ref="L10:L12" si="7">F10</f>
        <v>84.745762711864401</v>
      </c>
      <c r="O10" s="12"/>
      <c r="P10" s="12"/>
      <c r="Q10" s="3"/>
      <c r="R10" s="3"/>
      <c r="S10" s="3"/>
      <c r="T10" s="3"/>
      <c r="U10" s="3"/>
      <c r="Y10" s="36"/>
      <c r="Z10">
        <v>118</v>
      </c>
      <c r="AA10">
        <v>1137.2299800000001</v>
      </c>
      <c r="AB10">
        <v>1608.0057400000001</v>
      </c>
      <c r="AC10" s="3">
        <f t="shared" ref="AC10:AC12" si="8">Z10*$F$1</f>
        <v>5.9</v>
      </c>
      <c r="AD10" s="3">
        <f>$B$1*$B$2/$AC10</f>
        <v>84.745762711864401</v>
      </c>
      <c r="AE10" s="3">
        <f t="shared" ref="AE10:AE12" si="9">(AA10-$F$2/2)*$F$1</f>
        <v>-0.73850099999999663</v>
      </c>
      <c r="AF10" s="3">
        <f t="shared" ref="AF10:AF12" si="10">(AB10-$F$3/2)*$F$1</f>
        <v>22.800287000000004</v>
      </c>
      <c r="AG10" s="31"/>
      <c r="AH10" s="3">
        <f t="shared" ref="AH10:AH12" si="11">AE10*AD10/$B$1</f>
        <v>-0.12516966101694857</v>
      </c>
      <c r="AI10" s="3">
        <f t="shared" ref="AI10:AI12" si="12">AF10*AD10/$B$1</f>
        <v>3.8644554237288138</v>
      </c>
      <c r="AJ10" s="3">
        <f t="shared" ref="AJ10:AJ12" si="13">AD10</f>
        <v>84.745762711864401</v>
      </c>
      <c r="AM10">
        <v>3.5</v>
      </c>
      <c r="AN10">
        <f t="shared" si="0"/>
        <v>-2.0496757885481921E-4</v>
      </c>
      <c r="AO10">
        <v>3.73</v>
      </c>
      <c r="AP10">
        <v>0</v>
      </c>
      <c r="AQ10">
        <v>8.2213999999999992</v>
      </c>
      <c r="AR10">
        <v>0</v>
      </c>
      <c r="AS10">
        <v>500</v>
      </c>
      <c r="AT10" t="s">
        <v>29</v>
      </c>
    </row>
    <row r="11" spans="1:46" x14ac:dyDescent="0.3">
      <c r="A11" s="36"/>
      <c r="B11">
        <v>138</v>
      </c>
      <c r="C11">
        <v>142.31766999999999</v>
      </c>
      <c r="D11">
        <v>1673.44067</v>
      </c>
      <c r="E11" s="3">
        <f t="shared" si="1"/>
        <v>6.9</v>
      </c>
      <c r="F11" s="3">
        <f t="shared" si="2"/>
        <v>72.463768115942031</v>
      </c>
      <c r="G11" s="3">
        <f t="shared" si="3"/>
        <v>-50.484116499999999</v>
      </c>
      <c r="H11" s="3">
        <f t="shared" si="4"/>
        <v>26.0720335</v>
      </c>
      <c r="I11" s="31"/>
      <c r="J11" s="3">
        <f t="shared" si="5"/>
        <v>-7.3165386231884062</v>
      </c>
      <c r="K11" s="3">
        <f t="shared" si="6"/>
        <v>3.7785555797101451</v>
      </c>
      <c r="L11" s="3">
        <f t="shared" si="7"/>
        <v>72.463768115942031</v>
      </c>
      <c r="O11" s="12"/>
      <c r="P11" s="12"/>
      <c r="Q11" s="3"/>
      <c r="R11" s="3"/>
      <c r="S11" s="3"/>
      <c r="T11" s="3"/>
      <c r="U11" s="3"/>
      <c r="Y11" s="36"/>
      <c r="Z11">
        <v>139</v>
      </c>
      <c r="AA11">
        <v>142.06895</v>
      </c>
      <c r="AB11">
        <v>1673.8472899999999</v>
      </c>
      <c r="AC11" s="3">
        <f t="shared" si="8"/>
        <v>6.95</v>
      </c>
      <c r="AD11" s="3">
        <f>$B$1*$B$2/$AC11</f>
        <v>71.942446043165461</v>
      </c>
      <c r="AE11" s="3">
        <f t="shared" si="9"/>
        <v>-50.496552500000007</v>
      </c>
      <c r="AF11" s="3">
        <f t="shared" si="10"/>
        <v>26.092364499999999</v>
      </c>
      <c r="AG11" s="31"/>
      <c r="AH11" s="3">
        <f t="shared" si="11"/>
        <v>-7.2656910071942447</v>
      </c>
      <c r="AI11" s="3">
        <f t="shared" si="12"/>
        <v>3.7542970503597117</v>
      </c>
      <c r="AJ11" s="3">
        <f t="shared" si="13"/>
        <v>71.942446043165461</v>
      </c>
      <c r="AM11">
        <v>4</v>
      </c>
      <c r="AN11">
        <f t="shared" si="0"/>
        <v>-2.0496757885481921E-4</v>
      </c>
      <c r="AO11">
        <v>3.73</v>
      </c>
      <c r="AP11">
        <v>0</v>
      </c>
      <c r="AQ11">
        <v>8.2212999999999994</v>
      </c>
      <c r="AR11">
        <v>0</v>
      </c>
      <c r="AS11">
        <v>500</v>
      </c>
      <c r="AT11" t="s">
        <v>29</v>
      </c>
    </row>
    <row r="12" spans="1:46" x14ac:dyDescent="0.3">
      <c r="A12" s="36"/>
      <c r="B12">
        <v>138</v>
      </c>
      <c r="C12">
        <v>2112.80591</v>
      </c>
      <c r="D12">
        <v>1677.0056199999999</v>
      </c>
      <c r="E12" s="3">
        <f t="shared" si="1"/>
        <v>6.9</v>
      </c>
      <c r="F12" s="3">
        <f t="shared" si="2"/>
        <v>72.463768115942031</v>
      </c>
      <c r="G12" s="3">
        <f t="shared" si="3"/>
        <v>48.040295500000006</v>
      </c>
      <c r="H12" s="3">
        <f t="shared" si="4"/>
        <v>26.250280999999998</v>
      </c>
      <c r="I12" s="31"/>
      <c r="J12" s="3">
        <f t="shared" si="5"/>
        <v>6.9623616666666672</v>
      </c>
      <c r="K12" s="3">
        <f t="shared" si="6"/>
        <v>3.8043885507246373</v>
      </c>
      <c r="L12" s="3">
        <f t="shared" si="7"/>
        <v>72.463768115942031</v>
      </c>
      <c r="O12" s="12"/>
      <c r="P12" s="12"/>
      <c r="Q12" s="3"/>
      <c r="R12" s="3"/>
      <c r="S12" s="3"/>
      <c r="T12" s="3"/>
      <c r="U12" s="3"/>
      <c r="Y12" s="36"/>
      <c r="Z12">
        <v>138</v>
      </c>
      <c r="AA12">
        <v>2112.5942399999999</v>
      </c>
      <c r="AB12">
        <v>1677.4235799999999</v>
      </c>
      <c r="AC12" s="3">
        <f t="shared" si="8"/>
        <v>6.9</v>
      </c>
      <c r="AD12" s="3">
        <f>$B$1*$B$2/$AC12</f>
        <v>72.463768115942031</v>
      </c>
      <c r="AE12" s="3">
        <f t="shared" si="9"/>
        <v>48.029711999999996</v>
      </c>
      <c r="AF12" s="3">
        <f t="shared" si="10"/>
        <v>26.271178999999997</v>
      </c>
      <c r="AG12" s="31"/>
      <c r="AH12" s="3">
        <f t="shared" si="11"/>
        <v>6.9608278260869563</v>
      </c>
      <c r="AI12" s="3">
        <f t="shared" si="12"/>
        <v>3.8074172463768114</v>
      </c>
      <c r="AJ12" s="3">
        <f t="shared" si="13"/>
        <v>72.463768115942031</v>
      </c>
      <c r="AM12">
        <v>4.5</v>
      </c>
      <c r="AN12">
        <f t="shared" si="0"/>
        <v>-2.0496757885481921E-4</v>
      </c>
      <c r="AO12">
        <v>3.73</v>
      </c>
      <c r="AP12">
        <v>0</v>
      </c>
      <c r="AQ12">
        <v>8.2212999999999994</v>
      </c>
      <c r="AR12">
        <v>0</v>
      </c>
      <c r="AS12">
        <v>500</v>
      </c>
      <c r="AT12" t="s">
        <v>29</v>
      </c>
    </row>
    <row r="13" spans="1:46" x14ac:dyDescent="0.3">
      <c r="A13" s="5"/>
      <c r="B13" s="31"/>
      <c r="C13" s="3"/>
      <c r="D13" s="3"/>
      <c r="E13" s="3"/>
      <c r="F13" s="3"/>
      <c r="G13" s="3"/>
      <c r="H13" s="3"/>
      <c r="I13" s="6" t="s">
        <v>17</v>
      </c>
      <c r="J13" s="7">
        <f>AVERAGE(J10:J12)</f>
        <v>-0.15922977646769856</v>
      </c>
      <c r="K13" s="7">
        <f>AVERAGE(K10:K12)</f>
        <v>3.8149291451731759</v>
      </c>
      <c r="L13" s="7">
        <f>AVERAGE(L10:L12)</f>
        <v>76.557766314582821</v>
      </c>
      <c r="M13" t="s">
        <v>2</v>
      </c>
      <c r="O13" s="12"/>
      <c r="P13" s="12"/>
      <c r="Q13" s="3"/>
      <c r="R13" s="3"/>
      <c r="S13" s="3"/>
      <c r="T13" s="3"/>
      <c r="U13" s="3"/>
      <c r="Y13" s="5"/>
      <c r="Z13" s="31"/>
      <c r="AA13" s="3"/>
      <c r="AB13" s="3"/>
      <c r="AC13" s="3"/>
      <c r="AD13" s="3"/>
      <c r="AE13" s="3"/>
      <c r="AF13" s="3"/>
      <c r="AG13" s="6" t="s">
        <v>17</v>
      </c>
      <c r="AH13" s="7">
        <f>AVERAGE(AH10:AH12)</f>
        <v>-0.14334428070807892</v>
      </c>
      <c r="AI13" s="7">
        <f>AVERAGE(AI10:AI12)</f>
        <v>3.8087232401551123</v>
      </c>
      <c r="AJ13" s="7">
        <f>AVERAGE(AJ10:AJ12)</f>
        <v>76.38399229032396</v>
      </c>
      <c r="AK13" t="s">
        <v>2</v>
      </c>
      <c r="AM13">
        <v>5</v>
      </c>
      <c r="AN13">
        <f t="shared" si="0"/>
        <v>-2.0606660072535445E-4</v>
      </c>
      <c r="AO13">
        <v>3.75</v>
      </c>
      <c r="AP13">
        <v>0</v>
      </c>
      <c r="AQ13">
        <v>8.2213999999999992</v>
      </c>
      <c r="AR13">
        <v>0</v>
      </c>
      <c r="AS13">
        <v>500</v>
      </c>
      <c r="AT13" t="s">
        <v>29</v>
      </c>
    </row>
    <row r="14" spans="1:46" ht="15" customHeight="1" x14ac:dyDescent="0.3">
      <c r="A14" s="5"/>
      <c r="B14" s="31"/>
      <c r="C14" s="3"/>
      <c r="D14" s="3"/>
      <c r="E14" s="3"/>
      <c r="F14" s="3"/>
      <c r="G14" s="3"/>
      <c r="H14" s="3"/>
      <c r="I14" s="6"/>
      <c r="J14" s="8" t="s">
        <v>0</v>
      </c>
      <c r="K14" s="9">
        <f>K13-K9</f>
        <v>6.6924558575914759</v>
      </c>
      <c r="L14" s="7" t="s">
        <v>2</v>
      </c>
      <c r="O14" s="12"/>
      <c r="P14" s="12"/>
      <c r="Q14" s="3"/>
      <c r="R14" s="3"/>
      <c r="S14" s="3"/>
      <c r="T14" s="3"/>
      <c r="U14" s="3"/>
      <c r="Y14" s="5"/>
      <c r="Z14" s="31"/>
      <c r="AA14" s="3"/>
      <c r="AB14" s="3"/>
      <c r="AC14" s="3"/>
      <c r="AD14" s="3"/>
      <c r="AE14" s="3"/>
      <c r="AF14" s="3"/>
      <c r="AG14" s="6"/>
      <c r="AH14" s="8" t="s">
        <v>0</v>
      </c>
      <c r="AI14" s="9">
        <f>AI13-AI9</f>
        <v>6.6697040487452153</v>
      </c>
      <c r="AJ14" s="7" t="s">
        <v>2</v>
      </c>
      <c r="AM14">
        <v>5.5</v>
      </c>
      <c r="AN14">
        <f t="shared" si="0"/>
        <v>-2.0606660072535445E-4</v>
      </c>
      <c r="AO14">
        <v>3.75</v>
      </c>
      <c r="AP14">
        <v>0</v>
      </c>
      <c r="AQ14">
        <v>8.2212999999999994</v>
      </c>
      <c r="AR14">
        <v>0</v>
      </c>
      <c r="AS14">
        <v>500</v>
      </c>
      <c r="AT14" t="s">
        <v>29</v>
      </c>
    </row>
    <row r="15" spans="1:46" x14ac:dyDescent="0.3">
      <c r="A15" s="5"/>
      <c r="B15" s="31"/>
      <c r="C15" s="3"/>
      <c r="D15" s="3"/>
      <c r="E15" s="3"/>
      <c r="F15" s="3"/>
      <c r="G15" s="3"/>
      <c r="H15" s="3"/>
      <c r="J15" s="3"/>
      <c r="K15" s="3"/>
      <c r="L15" s="3"/>
      <c r="O15" s="12"/>
      <c r="P15" s="12"/>
      <c r="Q15" s="3"/>
      <c r="R15" s="19"/>
      <c r="Y15" s="5"/>
      <c r="Z15" s="31"/>
      <c r="AA15" s="3"/>
      <c r="AB15" s="3"/>
      <c r="AC15" s="3"/>
      <c r="AD15" s="3"/>
      <c r="AE15" s="3"/>
      <c r="AF15" s="3"/>
      <c r="AH15" s="3"/>
      <c r="AI15" s="3"/>
      <c r="AJ15" s="3"/>
      <c r="AM15">
        <v>6</v>
      </c>
      <c r="AN15">
        <f t="shared" si="0"/>
        <v>-2.0661611166062203E-4</v>
      </c>
      <c r="AO15">
        <v>3.76</v>
      </c>
      <c r="AP15">
        <v>0</v>
      </c>
      <c r="AQ15">
        <v>8.2212999999999994</v>
      </c>
      <c r="AR15">
        <v>0</v>
      </c>
      <c r="AS15">
        <v>500</v>
      </c>
      <c r="AT15" t="s">
        <v>29</v>
      </c>
    </row>
    <row r="16" spans="1:46" x14ac:dyDescent="0.3">
      <c r="O16" s="17"/>
      <c r="P16" s="17"/>
      <c r="Q16" s="17"/>
      <c r="AM16">
        <v>6.5</v>
      </c>
      <c r="AN16">
        <f t="shared" si="0"/>
        <v>-2.1101219914276294E-4</v>
      </c>
      <c r="AO16">
        <v>3.84</v>
      </c>
      <c r="AP16">
        <v>0</v>
      </c>
      <c r="AQ16">
        <v>8.2216000000000005</v>
      </c>
      <c r="AR16">
        <v>0</v>
      </c>
      <c r="AS16">
        <v>500</v>
      </c>
      <c r="AT16" t="s">
        <v>29</v>
      </c>
    </row>
    <row r="17" spans="1:46" x14ac:dyDescent="0.3">
      <c r="O17" s="17"/>
      <c r="P17" s="18"/>
      <c r="Q17" s="17"/>
      <c r="AM17">
        <v>7</v>
      </c>
      <c r="AN17">
        <f t="shared" si="0"/>
        <v>-2.263985053302561E-4</v>
      </c>
      <c r="AO17">
        <v>4.12</v>
      </c>
      <c r="AP17">
        <v>0</v>
      </c>
      <c r="AQ17">
        <v>8.2213999999999992</v>
      </c>
      <c r="AR17">
        <v>0</v>
      </c>
      <c r="AS17">
        <v>500</v>
      </c>
      <c r="AT17" t="s">
        <v>29</v>
      </c>
    </row>
    <row r="18" spans="1:46" ht="15" customHeight="1" x14ac:dyDescent="0.3">
      <c r="O18" s="17"/>
      <c r="P18" s="17"/>
      <c r="Q18" s="17"/>
      <c r="R18" s="3"/>
      <c r="S18" s="3"/>
      <c r="T18" s="3"/>
      <c r="U18" s="3"/>
      <c r="Y18" s="36" t="s">
        <v>40</v>
      </c>
      <c r="Z18" t="s">
        <v>5</v>
      </c>
      <c r="AA18" t="s">
        <v>14</v>
      </c>
      <c r="AB18" t="s">
        <v>15</v>
      </c>
      <c r="AC18" t="s">
        <v>6</v>
      </c>
      <c r="AD18" t="s">
        <v>7</v>
      </c>
      <c r="AE18" t="s">
        <v>12</v>
      </c>
      <c r="AF18" t="s">
        <v>13</v>
      </c>
      <c r="AH18" t="s">
        <v>8</v>
      </c>
      <c r="AI18" t="s">
        <v>9</v>
      </c>
      <c r="AJ18" t="s">
        <v>16</v>
      </c>
      <c r="AM18">
        <v>7.5</v>
      </c>
      <c r="AN18">
        <f t="shared" si="0"/>
        <v>-2.4453236619408726E-4</v>
      </c>
      <c r="AO18">
        <v>4.45</v>
      </c>
      <c r="AP18">
        <v>0</v>
      </c>
      <c r="AQ18">
        <v>8.2207000000000008</v>
      </c>
      <c r="AR18">
        <v>0</v>
      </c>
      <c r="AS18">
        <v>500</v>
      </c>
      <c r="AT18" t="s">
        <v>29</v>
      </c>
    </row>
    <row r="19" spans="1:46" ht="15" customHeight="1" x14ac:dyDescent="0.3">
      <c r="A19" s="36" t="s">
        <v>40</v>
      </c>
      <c r="B19" t="s">
        <v>5</v>
      </c>
      <c r="C19" t="s">
        <v>14</v>
      </c>
      <c r="D19" t="s">
        <v>15</v>
      </c>
      <c r="E19" t="s">
        <v>6</v>
      </c>
      <c r="F19" t="s">
        <v>7</v>
      </c>
      <c r="G19" t="s">
        <v>12</v>
      </c>
      <c r="H19" t="s">
        <v>13</v>
      </c>
      <c r="J19" t="s">
        <v>8</v>
      </c>
      <c r="K19" t="s">
        <v>9</v>
      </c>
      <c r="L19" t="s">
        <v>16</v>
      </c>
      <c r="O19" s="17"/>
      <c r="P19" s="17"/>
      <c r="Q19" s="17"/>
      <c r="R19" s="3"/>
      <c r="S19" s="3"/>
      <c r="T19" s="3"/>
      <c r="U19" s="3"/>
      <c r="Y19" s="36"/>
      <c r="Z19">
        <v>135</v>
      </c>
      <c r="AA19">
        <v>2143.1110800000001</v>
      </c>
      <c r="AB19">
        <v>780.66431</v>
      </c>
      <c r="AC19" s="3">
        <f>Z19*$F$1</f>
        <v>6.75</v>
      </c>
      <c r="AD19" s="3">
        <f>$B$1*$B$2/$AC19</f>
        <v>74.074074074074076</v>
      </c>
      <c r="AE19" s="3">
        <f>(AA19-$F$2/2)*$F$1</f>
        <v>49.555554000000008</v>
      </c>
      <c r="AF19" s="3">
        <f>(AB19-$F$3/2)*$F$1</f>
        <v>-18.566784500000001</v>
      </c>
      <c r="AG19" s="31"/>
      <c r="AH19" s="3">
        <f>AE19*AD19/$B$1</f>
        <v>7.341563555555557</v>
      </c>
      <c r="AI19" s="3">
        <f>AF19*AD19/$B$1</f>
        <v>-2.750634740740741</v>
      </c>
      <c r="AJ19" s="3">
        <f>AD19</f>
        <v>74.074074074074076</v>
      </c>
      <c r="AM19">
        <v>8</v>
      </c>
      <c r="AN19">
        <f t="shared" si="0"/>
        <v>-1.4990658314100453E-4</v>
      </c>
      <c r="AO19">
        <v>4.75</v>
      </c>
      <c r="AP19">
        <v>1E-3</v>
      </c>
      <c r="AQ19">
        <v>8.2201000000000004</v>
      </c>
      <c r="AR19">
        <v>0</v>
      </c>
      <c r="AS19">
        <v>500</v>
      </c>
      <c r="AT19" t="s">
        <v>29</v>
      </c>
    </row>
    <row r="20" spans="1:46" x14ac:dyDescent="0.3">
      <c r="A20" s="36"/>
      <c r="B20">
        <v>134</v>
      </c>
      <c r="C20">
        <v>2143.4333499999998</v>
      </c>
      <c r="D20">
        <v>779.04070999999999</v>
      </c>
      <c r="E20" s="3">
        <f>B20*$F$1</f>
        <v>6.7</v>
      </c>
      <c r="F20" s="3">
        <f>$B$1*$B$2/$E20</f>
        <v>74.626865671641795</v>
      </c>
      <c r="G20" s="3">
        <f>(C20-$F$2/2)*$F$1</f>
        <v>49.57166749999999</v>
      </c>
      <c r="H20" s="3">
        <f>(D20-$F$3/2)*$F$1</f>
        <v>-18.6479645</v>
      </c>
      <c r="I20" s="31"/>
      <c r="J20" s="3">
        <f>G20*F20/$B$1</f>
        <v>7.3987563432835817</v>
      </c>
      <c r="K20" s="3">
        <f>H20*F20/$B$1</f>
        <v>-2.78327828358209</v>
      </c>
      <c r="L20" s="3">
        <f>F20</f>
        <v>74.626865671641795</v>
      </c>
      <c r="O20" s="17"/>
      <c r="P20" s="17"/>
      <c r="Q20" s="17"/>
      <c r="R20" s="3"/>
      <c r="S20" s="3"/>
      <c r="T20" s="3"/>
      <c r="U20" s="3"/>
      <c r="Y20" s="36"/>
      <c r="Z20">
        <v>119</v>
      </c>
      <c r="AA20">
        <v>770.34888000000001</v>
      </c>
      <c r="AB20">
        <v>809.56421</v>
      </c>
      <c r="AC20" s="3">
        <f>Z20*$F$1</f>
        <v>5.95</v>
      </c>
      <c r="AD20" s="3">
        <f>$B$1*$B$2/$AC20</f>
        <v>84.033613445378151</v>
      </c>
      <c r="AE20" s="3">
        <f>(AA20-$F$2/2)*$F$1</f>
        <v>-19.082556</v>
      </c>
      <c r="AF20" s="3">
        <f>(AB20-$F$3/2)*$F$1</f>
        <v>-17.121789500000002</v>
      </c>
      <c r="AG20" s="31"/>
      <c r="AH20" s="3">
        <f>AE20*AD20/$B$1</f>
        <v>-3.2071522689075631</v>
      </c>
      <c r="AI20" s="3">
        <f>AF20*AD20/$B$1</f>
        <v>-2.8776116806722696</v>
      </c>
      <c r="AJ20" s="3">
        <f>AD20</f>
        <v>84.033613445378151</v>
      </c>
      <c r="AM20">
        <v>8.5</v>
      </c>
      <c r="AN20">
        <f t="shared" si="0"/>
        <v>-5.5830311023189319E-5</v>
      </c>
      <c r="AO20">
        <v>5.0599999999999996</v>
      </c>
      <c r="AP20">
        <v>2E-3</v>
      </c>
      <c r="AQ20">
        <v>8.2193000000000005</v>
      </c>
      <c r="AR20">
        <v>0</v>
      </c>
      <c r="AS20">
        <v>500</v>
      </c>
      <c r="AT20" t="s">
        <v>29</v>
      </c>
    </row>
    <row r="21" spans="1:46" x14ac:dyDescent="0.3">
      <c r="A21" s="36"/>
      <c r="B21">
        <v>118</v>
      </c>
      <c r="C21">
        <v>770.72742000000005</v>
      </c>
      <c r="D21">
        <v>808.19628999999998</v>
      </c>
      <c r="E21" s="3">
        <f>B21*$F$1</f>
        <v>5.9</v>
      </c>
      <c r="F21" s="3">
        <f>$B$1*$B$2/$E21</f>
        <v>84.745762711864401</v>
      </c>
      <c r="G21" s="3">
        <f>(C21-$F$2/2)*$F$1</f>
        <v>-19.063628999999999</v>
      </c>
      <c r="H21" s="3">
        <f>(D21-$F$3/2)*$F$1</f>
        <v>-17.190185500000002</v>
      </c>
      <c r="I21" s="31"/>
      <c r="J21" s="3">
        <f>G21*F21/$B$1</f>
        <v>-3.2311235593220333</v>
      </c>
      <c r="K21" s="3">
        <f>H21*F21/$B$1</f>
        <v>-2.9135907627118645</v>
      </c>
      <c r="L21" s="3">
        <f>F21</f>
        <v>84.745762711864401</v>
      </c>
      <c r="O21" s="5"/>
      <c r="P21" s="31"/>
      <c r="Q21" s="3"/>
      <c r="R21" s="3"/>
      <c r="S21" s="3"/>
      <c r="T21" s="3"/>
      <c r="U21" s="3"/>
      <c r="Y21" s="36"/>
      <c r="AC21" s="3"/>
      <c r="AD21" s="3"/>
      <c r="AE21" s="3"/>
      <c r="AF21" s="3"/>
      <c r="AG21" s="6" t="s">
        <v>18</v>
      </c>
      <c r="AH21" s="7">
        <f>AVERAGE(AH19:AH20)</f>
        <v>2.0672056433239971</v>
      </c>
      <c r="AI21" s="7">
        <f>AVERAGE(AI19:AI20)</f>
        <v>-2.8141232107065051</v>
      </c>
      <c r="AJ21" s="7">
        <f>AVERAGE(AJ19:AJ20)</f>
        <v>79.053843759726107</v>
      </c>
      <c r="AM21">
        <v>9</v>
      </c>
      <c r="AN21">
        <f t="shared" si="0"/>
        <v>3.934498296516103E-5</v>
      </c>
      <c r="AO21">
        <v>5.35</v>
      </c>
      <c r="AP21">
        <v>3.0000000000000001E-3</v>
      </c>
      <c r="AQ21">
        <v>8.2179000000000002</v>
      </c>
      <c r="AR21">
        <v>0</v>
      </c>
      <c r="AS21">
        <v>500</v>
      </c>
      <c r="AT21" t="s">
        <v>29</v>
      </c>
    </row>
    <row r="22" spans="1:46" x14ac:dyDescent="0.3">
      <c r="A22" s="36"/>
      <c r="E22" s="3"/>
      <c r="F22" s="3"/>
      <c r="G22" s="3"/>
      <c r="H22" s="3"/>
      <c r="I22" s="6" t="s">
        <v>18</v>
      </c>
      <c r="J22" s="7">
        <f>AVERAGE(J20:J21)</f>
        <v>2.0838163919807742</v>
      </c>
      <c r="K22" s="7">
        <f>AVERAGE(K20:K21)</f>
        <v>-2.8484345231469774</v>
      </c>
      <c r="L22" s="7">
        <f>AVERAGE(L20:L21)</f>
        <v>79.686314191753098</v>
      </c>
      <c r="O22" s="5"/>
      <c r="P22" s="31"/>
      <c r="Q22" s="3"/>
      <c r="R22" s="3"/>
      <c r="S22" s="3"/>
      <c r="T22" s="3"/>
      <c r="U22" s="3"/>
      <c r="Y22" s="36"/>
      <c r="Z22">
        <v>117</v>
      </c>
      <c r="AA22">
        <v>1137.0825199999999</v>
      </c>
      <c r="AB22">
        <v>1610.32422</v>
      </c>
      <c r="AC22" s="3">
        <f t="shared" ref="AC22:AC24" si="14">Z22*$F$1</f>
        <v>5.8500000000000005</v>
      </c>
      <c r="AD22" s="3">
        <f>$B$1*$B$2/$AC22</f>
        <v>85.470085470085465</v>
      </c>
      <c r="AE22" s="3">
        <f t="shared" ref="AE22:AE24" si="15">(AA22-$F$2/2)*$F$1</f>
        <v>-0.74587400000000348</v>
      </c>
      <c r="AF22" s="3">
        <f t="shared" ref="AF22:AF24" si="16">(AB22-$F$3/2)*$F$1</f>
        <v>22.916211000000001</v>
      </c>
      <c r="AG22" s="31"/>
      <c r="AH22" s="3">
        <f t="shared" ref="AH22:AH24" si="17">AE22*AD22/$B$1</f>
        <v>-0.12749982905982965</v>
      </c>
      <c r="AI22" s="3">
        <f t="shared" ref="AI22:AI24" si="18">AF22*AD22/$B$1</f>
        <v>3.9173010256410259</v>
      </c>
      <c r="AJ22" s="3">
        <f t="shared" ref="AJ22:AJ24" si="19">AD22</f>
        <v>85.470085470085465</v>
      </c>
      <c r="AM22">
        <v>9.5</v>
      </c>
      <c r="AN22">
        <f t="shared" si="0"/>
        <v>2.4673040993515772E-4</v>
      </c>
      <c r="AO22">
        <v>5.62</v>
      </c>
      <c r="AP22">
        <v>5.0000000000000001E-3</v>
      </c>
      <c r="AQ22">
        <v>8.2163000000000004</v>
      </c>
      <c r="AR22">
        <v>0</v>
      </c>
      <c r="AS22">
        <v>500</v>
      </c>
      <c r="AT22" t="s">
        <v>29</v>
      </c>
    </row>
    <row r="23" spans="1:46" x14ac:dyDescent="0.3">
      <c r="A23" s="36"/>
      <c r="B23">
        <v>118</v>
      </c>
      <c r="C23">
        <v>1137.48657</v>
      </c>
      <c r="D23">
        <v>1609.9913300000001</v>
      </c>
      <c r="E23" s="3">
        <f t="shared" ref="E23:E25" si="20">B23*$F$1</f>
        <v>5.9</v>
      </c>
      <c r="F23" s="3">
        <f t="shared" ref="F23:F25" si="21">$B$1*$B$2/$E23</f>
        <v>84.745762711864401</v>
      </c>
      <c r="G23" s="3">
        <f t="shared" ref="G23:G25" si="22">(C23-$F$2/2)*$F$1</f>
        <v>-0.72567149999999858</v>
      </c>
      <c r="H23" s="3">
        <f t="shared" ref="H23:H25" si="23">(D23-$F$3/2)*$F$1</f>
        <v>22.899566500000006</v>
      </c>
      <c r="I23" s="31"/>
      <c r="J23" s="3">
        <f t="shared" ref="J23:J25" si="24">G23*F23/$B$1</f>
        <v>-0.12299516949152517</v>
      </c>
      <c r="K23" s="3">
        <f t="shared" ref="K23:K25" si="25">H23*F23/$B$1</f>
        <v>3.8812824576271194</v>
      </c>
      <c r="L23" s="3">
        <f t="shared" ref="L23:L25" si="26">F23</f>
        <v>84.745762711864401</v>
      </c>
      <c r="O23" s="5"/>
      <c r="P23" s="31"/>
      <c r="Q23" s="3"/>
      <c r="R23" s="3"/>
      <c r="S23" s="3"/>
      <c r="T23" s="3"/>
      <c r="U23" s="3"/>
      <c r="Y23" s="36"/>
      <c r="Z23">
        <v>138</v>
      </c>
      <c r="AA23">
        <v>141.97103999999999</v>
      </c>
      <c r="AB23">
        <v>1676.73486</v>
      </c>
      <c r="AC23" s="3">
        <f t="shared" si="14"/>
        <v>6.9</v>
      </c>
      <c r="AD23" s="3">
        <f>$B$1*$B$2/$AC23</f>
        <v>72.463768115942031</v>
      </c>
      <c r="AE23" s="3">
        <f t="shared" si="15"/>
        <v>-50.501448000000003</v>
      </c>
      <c r="AF23" s="3">
        <f t="shared" si="16"/>
        <v>26.236743000000004</v>
      </c>
      <c r="AG23" s="31"/>
      <c r="AH23" s="3">
        <f t="shared" si="17"/>
        <v>-7.3190504347826089</v>
      </c>
      <c r="AI23" s="3">
        <f t="shared" si="18"/>
        <v>3.8024265217391311</v>
      </c>
      <c r="AJ23" s="3">
        <f t="shared" si="19"/>
        <v>72.463768115942031</v>
      </c>
      <c r="AM23">
        <v>10</v>
      </c>
      <c r="AN23">
        <f t="shared" si="0"/>
        <v>3.430047257940433E-4</v>
      </c>
      <c r="AO23">
        <v>5.89</v>
      </c>
      <c r="AP23">
        <v>6.0000000000000001E-3</v>
      </c>
      <c r="AQ23">
        <v>8.2151999999999994</v>
      </c>
      <c r="AR23">
        <v>0</v>
      </c>
      <c r="AS23">
        <v>500</v>
      </c>
      <c r="AT23" t="s">
        <v>29</v>
      </c>
    </row>
    <row r="24" spans="1:46" x14ac:dyDescent="0.3">
      <c r="A24" s="36"/>
      <c r="B24">
        <v>138</v>
      </c>
      <c r="C24">
        <v>142.50961000000001</v>
      </c>
      <c r="D24">
        <v>1676.3802499999999</v>
      </c>
      <c r="E24" s="3">
        <f t="shared" si="20"/>
        <v>6.9</v>
      </c>
      <c r="F24" s="3">
        <f t="shared" si="21"/>
        <v>72.463768115942031</v>
      </c>
      <c r="G24" s="3">
        <f t="shared" si="22"/>
        <v>-50.4745195</v>
      </c>
      <c r="H24" s="3">
        <f t="shared" si="23"/>
        <v>26.219012499999998</v>
      </c>
      <c r="I24" s="31"/>
      <c r="J24" s="3">
        <f t="shared" si="24"/>
        <v>-7.3151477536231884</v>
      </c>
      <c r="K24" s="3">
        <f t="shared" si="25"/>
        <v>3.799856884057971</v>
      </c>
      <c r="L24" s="3">
        <f t="shared" si="26"/>
        <v>72.463768115942031</v>
      </c>
      <c r="O24" s="5"/>
      <c r="P24" s="31"/>
      <c r="Q24" s="3"/>
      <c r="R24" s="3"/>
      <c r="S24" s="3"/>
      <c r="T24" s="3"/>
      <c r="U24" s="3"/>
      <c r="Y24" s="36"/>
      <c r="Z24">
        <v>138</v>
      </c>
      <c r="AA24">
        <v>2112.3308099999999</v>
      </c>
      <c r="AB24">
        <v>1680.3690200000001</v>
      </c>
      <c r="AC24" s="3">
        <f t="shared" si="14"/>
        <v>6.9</v>
      </c>
      <c r="AD24" s="3">
        <f>$B$1*$B$2/$AC24</f>
        <v>72.463768115942031</v>
      </c>
      <c r="AE24" s="3">
        <f t="shared" si="15"/>
        <v>48.016540499999998</v>
      </c>
      <c r="AF24" s="3">
        <f t="shared" si="16"/>
        <v>26.418451000000005</v>
      </c>
      <c r="AG24" s="31"/>
      <c r="AH24" s="3">
        <f t="shared" si="17"/>
        <v>6.9589189130434779</v>
      </c>
      <c r="AI24" s="3">
        <f t="shared" si="18"/>
        <v>3.8287610144927542</v>
      </c>
      <c r="AJ24" s="3">
        <f t="shared" si="19"/>
        <v>72.463768115942031</v>
      </c>
      <c r="AM24">
        <v>10.5</v>
      </c>
      <c r="AN24">
        <f t="shared" si="0"/>
        <v>4.3927904165292898E-4</v>
      </c>
      <c r="AO24">
        <v>6.16</v>
      </c>
      <c r="AP24">
        <v>7.0000000000000001E-3</v>
      </c>
      <c r="AQ24">
        <v>8.2139000000000006</v>
      </c>
      <c r="AR24">
        <v>0</v>
      </c>
      <c r="AS24">
        <v>500</v>
      </c>
      <c r="AT24" t="s">
        <v>29</v>
      </c>
    </row>
    <row r="25" spans="1:46" x14ac:dyDescent="0.3">
      <c r="A25" s="36"/>
      <c r="B25">
        <v>138</v>
      </c>
      <c r="C25">
        <v>2112.7773400000001</v>
      </c>
      <c r="D25">
        <v>1680.01855</v>
      </c>
      <c r="E25" s="3">
        <f t="shared" si="20"/>
        <v>6.9</v>
      </c>
      <c r="F25" s="3">
        <f t="shared" si="21"/>
        <v>72.463768115942031</v>
      </c>
      <c r="G25" s="3">
        <f t="shared" si="22"/>
        <v>48.03886700000001</v>
      </c>
      <c r="H25" s="3">
        <f t="shared" si="23"/>
        <v>26.400927500000002</v>
      </c>
      <c r="I25" s="31"/>
      <c r="J25" s="3">
        <f t="shared" si="24"/>
        <v>6.9621546376811612</v>
      </c>
      <c r="K25" s="3">
        <f t="shared" si="25"/>
        <v>3.8262213768115942</v>
      </c>
      <c r="L25" s="3">
        <f t="shared" si="26"/>
        <v>72.463768115942031</v>
      </c>
      <c r="O25" s="5"/>
      <c r="P25" s="31"/>
      <c r="Q25" s="3"/>
      <c r="R25" s="3"/>
      <c r="S25" s="3"/>
      <c r="T25" s="3"/>
      <c r="U25" s="3"/>
      <c r="Y25" s="5"/>
      <c r="Z25" s="31"/>
      <c r="AA25" s="3"/>
      <c r="AB25" s="3"/>
      <c r="AC25" s="3"/>
      <c r="AD25" s="3"/>
      <c r="AE25" s="3"/>
      <c r="AF25" s="3"/>
      <c r="AG25" s="6" t="s">
        <v>17</v>
      </c>
      <c r="AH25" s="7">
        <f>AVERAGE(AH22:AH24)</f>
        <v>-0.16254378359965363</v>
      </c>
      <c r="AI25" s="7">
        <f>AVERAGE(AI22:AI24)</f>
        <v>3.8494961872909705</v>
      </c>
      <c r="AJ25" s="7">
        <f>AVERAGE(AJ22:AJ24)</f>
        <v>76.799207233989847</v>
      </c>
      <c r="AK25" t="s">
        <v>2</v>
      </c>
      <c r="AM25">
        <v>11</v>
      </c>
      <c r="AN25">
        <f t="shared" si="0"/>
        <v>6.4611495768765784E-4</v>
      </c>
      <c r="AO25">
        <v>6.44</v>
      </c>
      <c r="AP25">
        <v>8.9999999999999993E-3</v>
      </c>
      <c r="AQ25">
        <v>8.2125000000000004</v>
      </c>
      <c r="AR25">
        <v>0</v>
      </c>
      <c r="AS25">
        <v>500</v>
      </c>
      <c r="AT25" t="s">
        <v>29</v>
      </c>
    </row>
    <row r="26" spans="1:46" ht="15" customHeight="1" x14ac:dyDescent="0.3">
      <c r="A26" s="5"/>
      <c r="B26" s="31"/>
      <c r="C26" s="3"/>
      <c r="D26" s="3"/>
      <c r="E26" s="3"/>
      <c r="F26" s="3"/>
      <c r="G26" s="3"/>
      <c r="H26" s="3"/>
      <c r="I26" s="6" t="s">
        <v>17</v>
      </c>
      <c r="J26" s="7">
        <f>AVERAGE(J23:J25)</f>
        <v>-0.15866276181118413</v>
      </c>
      <c r="K26" s="7">
        <f>AVERAGE(K23:K25)</f>
        <v>3.8357869061655614</v>
      </c>
      <c r="L26" s="7">
        <f>AVERAGE(L23:L25)</f>
        <v>76.557766314582821</v>
      </c>
      <c r="M26" t="s">
        <v>2</v>
      </c>
      <c r="O26" s="5"/>
      <c r="P26" s="31"/>
      <c r="Q26" s="3"/>
      <c r="R26" s="3"/>
      <c r="S26" s="3"/>
      <c r="T26" s="3"/>
      <c r="U26" s="3"/>
      <c r="Y26" s="5"/>
      <c r="Z26" s="31"/>
      <c r="AA26" s="3"/>
      <c r="AB26" s="3"/>
      <c r="AC26" s="3"/>
      <c r="AD26" s="3"/>
      <c r="AE26" s="3"/>
      <c r="AF26" s="3"/>
      <c r="AG26" s="6"/>
      <c r="AH26" s="8" t="s">
        <v>0</v>
      </c>
      <c r="AI26" s="9">
        <f>AI25-AI21</f>
        <v>6.6636193979974756</v>
      </c>
      <c r="AJ26" s="7" t="s">
        <v>2</v>
      </c>
      <c r="AM26">
        <v>11.5</v>
      </c>
      <c r="AN26">
        <f t="shared" si="0"/>
        <v>7.4293878448181117E-4</v>
      </c>
      <c r="AO26">
        <v>6.7</v>
      </c>
      <c r="AP26">
        <v>0.01</v>
      </c>
      <c r="AQ26">
        <v>8.2113999999999994</v>
      </c>
      <c r="AR26">
        <v>0</v>
      </c>
      <c r="AS26">
        <v>500</v>
      </c>
      <c r="AT26" t="s">
        <v>29</v>
      </c>
    </row>
    <row r="27" spans="1:46" x14ac:dyDescent="0.3">
      <c r="A27" s="5"/>
      <c r="B27" s="31"/>
      <c r="C27" s="3"/>
      <c r="D27" s="3"/>
      <c r="E27" s="3"/>
      <c r="F27" s="3"/>
      <c r="G27" s="3"/>
      <c r="H27" s="3"/>
      <c r="I27" s="6"/>
      <c r="J27" s="8" t="s">
        <v>0</v>
      </c>
      <c r="K27" s="9">
        <f>K26-K22</f>
        <v>6.6842214293125384</v>
      </c>
      <c r="L27" s="7" t="s">
        <v>2</v>
      </c>
      <c r="AM27">
        <v>12</v>
      </c>
      <c r="AN27">
        <f t="shared" si="0"/>
        <v>8.3756456753489382E-4</v>
      </c>
      <c r="AO27">
        <v>7</v>
      </c>
      <c r="AP27">
        <v>1.0999999999999999E-2</v>
      </c>
      <c r="AQ27">
        <v>8.2103000000000002</v>
      </c>
      <c r="AR27">
        <v>0</v>
      </c>
      <c r="AS27">
        <v>500</v>
      </c>
      <c r="AT27" t="s">
        <v>29</v>
      </c>
    </row>
    <row r="28" spans="1:46" x14ac:dyDescent="0.3">
      <c r="A28" s="5"/>
      <c r="B28" s="31"/>
      <c r="C28" s="3"/>
      <c r="D28" s="3"/>
      <c r="E28" s="3"/>
      <c r="F28" s="3"/>
      <c r="G28" s="3"/>
      <c r="H28" s="3"/>
      <c r="J28" s="3"/>
      <c r="K28" s="3"/>
      <c r="L28" s="3"/>
      <c r="AM28">
        <v>12.5</v>
      </c>
      <c r="AN28">
        <f t="shared" si="0"/>
        <v>9.3328937245851186E-4</v>
      </c>
      <c r="AO28">
        <v>7.28</v>
      </c>
      <c r="AP28">
        <v>1.2E-2</v>
      </c>
      <c r="AQ28">
        <v>8.2093000000000007</v>
      </c>
      <c r="AR28">
        <v>0</v>
      </c>
      <c r="AS28">
        <v>500</v>
      </c>
      <c r="AT28" t="s">
        <v>29</v>
      </c>
    </row>
    <row r="29" spans="1:46" x14ac:dyDescent="0.3">
      <c r="AM29">
        <v>13</v>
      </c>
      <c r="AN29">
        <f t="shared" si="0"/>
        <v>1.0279151555115948E-3</v>
      </c>
      <c r="AO29">
        <v>7.58</v>
      </c>
      <c r="AP29">
        <v>1.2999999999999999E-2</v>
      </c>
      <c r="AQ29">
        <v>8.2083999999999993</v>
      </c>
      <c r="AR29">
        <v>0</v>
      </c>
      <c r="AS29">
        <v>500</v>
      </c>
      <c r="AT29" t="s">
        <v>29</v>
      </c>
    </row>
    <row r="30" spans="1:46" ht="15" customHeight="1" x14ac:dyDescent="0.3">
      <c r="Y30" s="36" t="s">
        <v>41</v>
      </c>
      <c r="Z30" t="s">
        <v>5</v>
      </c>
      <c r="AA30" t="s">
        <v>14</v>
      </c>
      <c r="AB30" t="s">
        <v>15</v>
      </c>
      <c r="AC30" t="s">
        <v>6</v>
      </c>
      <c r="AD30" t="s">
        <v>7</v>
      </c>
      <c r="AE30" t="s">
        <v>12</v>
      </c>
      <c r="AF30" t="s">
        <v>13</v>
      </c>
      <c r="AH30" t="s">
        <v>8</v>
      </c>
      <c r="AI30" t="s">
        <v>9</v>
      </c>
      <c r="AJ30" t="s">
        <v>16</v>
      </c>
      <c r="AM30">
        <v>13.5</v>
      </c>
      <c r="AN30">
        <f t="shared" si="0"/>
        <v>1.1230904494999453E-3</v>
      </c>
      <c r="AO30">
        <v>7.87</v>
      </c>
      <c r="AP30">
        <v>1.4E-2</v>
      </c>
      <c r="AQ30">
        <v>8.2077000000000009</v>
      </c>
      <c r="AR30">
        <v>0</v>
      </c>
      <c r="AS30">
        <v>500</v>
      </c>
      <c r="AT30" t="s">
        <v>29</v>
      </c>
    </row>
    <row r="31" spans="1:46" ht="15" customHeight="1" x14ac:dyDescent="0.3">
      <c r="A31" s="36" t="s">
        <v>41</v>
      </c>
      <c r="B31" t="s">
        <v>5</v>
      </c>
      <c r="C31" t="s">
        <v>14</v>
      </c>
      <c r="D31" t="s">
        <v>15</v>
      </c>
      <c r="E31" t="s">
        <v>6</v>
      </c>
      <c r="F31" t="s">
        <v>7</v>
      </c>
      <c r="G31" t="s">
        <v>12</v>
      </c>
      <c r="H31" t="s">
        <v>13</v>
      </c>
      <c r="J31" t="s">
        <v>8</v>
      </c>
      <c r="K31" t="s">
        <v>9</v>
      </c>
      <c r="L31" t="s">
        <v>16</v>
      </c>
      <c r="Y31" s="36"/>
      <c r="Z31">
        <v>135</v>
      </c>
      <c r="AA31">
        <v>2143.2182600000001</v>
      </c>
      <c r="AB31">
        <v>785.97815000000003</v>
      </c>
      <c r="AC31" s="3">
        <f>Z31*$F$1</f>
        <v>6.75</v>
      </c>
      <c r="AD31" s="3">
        <f>$B$1*$B$2/$AC31</f>
        <v>74.074074074074076</v>
      </c>
      <c r="AE31" s="3">
        <f>(AA31-$F$2/2)*$F$1</f>
        <v>49.560913000000006</v>
      </c>
      <c r="AF31" s="3">
        <f>(AB31-$F$3/2)*$F$1</f>
        <v>-18.301092499999999</v>
      </c>
      <c r="AG31" s="31"/>
      <c r="AH31" s="3">
        <f>AE31*AD31/$B$1</f>
        <v>7.3423574814814829</v>
      </c>
      <c r="AI31" s="3">
        <f>AF31*AD31/$B$1</f>
        <v>-2.7112729629629628</v>
      </c>
      <c r="AJ31" s="3">
        <f>AD31</f>
        <v>74.074074074074076</v>
      </c>
      <c r="AM31">
        <v>14</v>
      </c>
      <c r="AN31">
        <f t="shared" si="0"/>
        <v>1.2160676997472249E-3</v>
      </c>
      <c r="AO31">
        <v>8.1999999999999993</v>
      </c>
      <c r="AP31">
        <v>1.4999999999999999E-2</v>
      </c>
      <c r="AQ31">
        <v>8.2065000000000001</v>
      </c>
      <c r="AR31">
        <v>0</v>
      </c>
      <c r="AS31">
        <v>500</v>
      </c>
      <c r="AT31" t="s">
        <v>29</v>
      </c>
    </row>
    <row r="32" spans="1:46" x14ac:dyDescent="0.3">
      <c r="A32" s="36"/>
      <c r="B32">
        <v>135</v>
      </c>
      <c r="C32">
        <v>2143.6867699999998</v>
      </c>
      <c r="D32">
        <v>785.04938000000004</v>
      </c>
      <c r="E32" s="3">
        <f>B32*$F$1</f>
        <v>6.75</v>
      </c>
      <c r="F32" s="3">
        <f>$B$1*$B$2/$E32</f>
        <v>74.074074074074076</v>
      </c>
      <c r="G32" s="3">
        <f>(C32-$F$2/2)*$F$1</f>
        <v>49.584338499999994</v>
      </c>
      <c r="H32" s="3">
        <f>(D32-$F$3/2)*$F$1</f>
        <v>-18.347531</v>
      </c>
      <c r="I32" s="31"/>
      <c r="J32" s="3">
        <f>G32*F32/$B$1</f>
        <v>7.3458279259259252</v>
      </c>
      <c r="K32" s="3">
        <f>H32*F32/$B$1</f>
        <v>-2.7181527407407406</v>
      </c>
      <c r="L32" s="3">
        <f>F32</f>
        <v>74.074074074074076</v>
      </c>
      <c r="Y32" s="36"/>
      <c r="Z32">
        <v>118</v>
      </c>
      <c r="AA32">
        <v>770.57892000000004</v>
      </c>
      <c r="AB32">
        <v>814.23455999999999</v>
      </c>
      <c r="AC32" s="3">
        <f>Z32*$F$1</f>
        <v>5.9</v>
      </c>
      <c r="AD32" s="3">
        <f>$B$1*$B$2/$AC32</f>
        <v>84.745762711864401</v>
      </c>
      <c r="AE32" s="3">
        <f>(AA32-$F$2/2)*$F$1</f>
        <v>-19.071054</v>
      </c>
      <c r="AF32" s="3">
        <f>(AB32-$F$3/2)*$F$1</f>
        <v>-16.888272000000001</v>
      </c>
      <c r="AG32" s="31"/>
      <c r="AH32" s="3">
        <f>AE32*AD32/$B$1</f>
        <v>-3.2323820338983049</v>
      </c>
      <c r="AI32" s="3">
        <f>AF32*AD32/$B$1</f>
        <v>-2.8624189830508477</v>
      </c>
      <c r="AJ32" s="3">
        <f>AD32</f>
        <v>84.745762711864401</v>
      </c>
      <c r="AM32">
        <v>14.5</v>
      </c>
      <c r="AN32">
        <f t="shared" si="0"/>
        <v>1.1979338388833939E-3</v>
      </c>
      <c r="AO32">
        <v>8.5299999999999994</v>
      </c>
      <c r="AP32">
        <v>1.4999999999999999E-2</v>
      </c>
      <c r="AQ32">
        <v>8.2057000000000002</v>
      </c>
      <c r="AR32">
        <v>0</v>
      </c>
      <c r="AS32">
        <v>500</v>
      </c>
      <c r="AT32" t="s">
        <v>29</v>
      </c>
    </row>
    <row r="33" spans="1:46" x14ac:dyDescent="0.3">
      <c r="A33" s="36"/>
      <c r="B33">
        <v>119</v>
      </c>
      <c r="C33">
        <v>770.95281999999997</v>
      </c>
      <c r="D33">
        <v>813.46423000000004</v>
      </c>
      <c r="E33" s="3">
        <f>B33*$F$1</f>
        <v>5.95</v>
      </c>
      <c r="F33" s="3">
        <f>$B$1*$B$2/$E33</f>
        <v>84.033613445378151</v>
      </c>
      <c r="G33" s="3">
        <f>(C33-$F$2/2)*$F$1</f>
        <v>-19.052359000000003</v>
      </c>
      <c r="H33" s="3">
        <f>(D33-$F$3/2)*$F$1</f>
        <v>-16.926788499999997</v>
      </c>
      <c r="I33" s="31"/>
      <c r="J33" s="3">
        <f>G33*F33/$B$1</f>
        <v>-3.2020771428571435</v>
      </c>
      <c r="K33" s="3">
        <f>H33*F33/$B$1</f>
        <v>-2.8448384033613441</v>
      </c>
      <c r="L33" s="3">
        <f>F33</f>
        <v>84.033613445378151</v>
      </c>
      <c r="Y33" s="36"/>
      <c r="AC33" s="3"/>
      <c r="AD33" s="3"/>
      <c r="AE33" s="3"/>
      <c r="AF33" s="3"/>
      <c r="AG33" s="6" t="s">
        <v>18</v>
      </c>
      <c r="AH33" s="7">
        <f>AVERAGE(AH31:AH32)</f>
        <v>2.054987723791589</v>
      </c>
      <c r="AI33" s="7">
        <f>AVERAGE(AI31:AI32)</f>
        <v>-2.7868459730069053</v>
      </c>
      <c r="AJ33" s="7">
        <f>AVERAGE(AJ31:AJ32)</f>
        <v>79.409918392969246</v>
      </c>
      <c r="AM33">
        <v>15</v>
      </c>
      <c r="AN33">
        <f t="shared" si="0"/>
        <v>1.2914606000659415E-3</v>
      </c>
      <c r="AO33">
        <v>8.85</v>
      </c>
      <c r="AP33">
        <v>1.6E-2</v>
      </c>
      <c r="AQ33">
        <v>8.2048000000000005</v>
      </c>
      <c r="AR33">
        <v>0</v>
      </c>
      <c r="AS33">
        <v>500</v>
      </c>
      <c r="AT33" t="s">
        <v>29</v>
      </c>
    </row>
    <row r="34" spans="1:46" x14ac:dyDescent="0.3">
      <c r="A34" s="36"/>
      <c r="E34" s="3"/>
      <c r="F34" s="3"/>
      <c r="G34" s="3"/>
      <c r="H34" s="3"/>
      <c r="I34" s="6" t="s">
        <v>18</v>
      </c>
      <c r="J34" s="7">
        <f>AVERAGE(J32:J33)</f>
        <v>2.071875391534391</v>
      </c>
      <c r="K34" s="7">
        <f>AVERAGE(K32:K33)</f>
        <v>-2.7814955720510426</v>
      </c>
      <c r="L34" s="7">
        <f>AVERAGE(L32:L33)</f>
        <v>79.053843759726107</v>
      </c>
      <c r="Y34" s="36"/>
      <c r="Z34">
        <v>117</v>
      </c>
      <c r="AA34">
        <v>1136.98657</v>
      </c>
      <c r="AB34">
        <v>1612.60095</v>
      </c>
      <c r="AC34" s="3">
        <f t="shared" ref="AC34:AC36" si="27">Z34*$F$1</f>
        <v>5.8500000000000005</v>
      </c>
      <c r="AD34" s="3">
        <f>$B$1*$B$2/$AC34</f>
        <v>85.470085470085465</v>
      </c>
      <c r="AE34" s="3">
        <f t="shared" ref="AE34:AE36" si="28">(AA34-$F$2/2)*$F$1</f>
        <v>-0.7506714999999986</v>
      </c>
      <c r="AF34" s="3">
        <f t="shared" ref="AF34:AF36" si="29">(AB34-$F$3/2)*$F$1</f>
        <v>23.030047500000002</v>
      </c>
      <c r="AG34" s="31"/>
      <c r="AH34" s="3">
        <f t="shared" ref="AH34:AH36" si="30">AE34*AD34/$B$1</f>
        <v>-0.12831991452991429</v>
      </c>
      <c r="AI34" s="3">
        <f t="shared" ref="AI34:AI36" si="31">AF34*AD34/$B$1</f>
        <v>3.9367602564102566</v>
      </c>
      <c r="AJ34" s="3">
        <f t="shared" ref="AJ34:AJ36" si="32">AD34</f>
        <v>85.470085470085465</v>
      </c>
      <c r="AM34">
        <v>15.5</v>
      </c>
      <c r="AN34">
        <f t="shared" si="0"/>
        <v>1.4933509176832617E-3</v>
      </c>
      <c r="AO34">
        <v>9.2200000000000006</v>
      </c>
      <c r="AP34">
        <v>1.7999999999999999E-2</v>
      </c>
      <c r="AQ34">
        <v>8.2032000000000007</v>
      </c>
      <c r="AR34">
        <v>0</v>
      </c>
      <c r="AS34">
        <v>500</v>
      </c>
      <c r="AT34" t="s">
        <v>29</v>
      </c>
    </row>
    <row r="35" spans="1:46" x14ac:dyDescent="0.3">
      <c r="A35" s="36"/>
      <c r="B35">
        <v>118</v>
      </c>
      <c r="C35">
        <v>1137.42383</v>
      </c>
      <c r="D35">
        <v>1612.4231</v>
      </c>
      <c r="E35" s="3">
        <f>B35*$F$1</f>
        <v>5.9</v>
      </c>
      <c r="F35" s="3">
        <f>$B$1*$B$2/$E35</f>
        <v>84.745762711864401</v>
      </c>
      <c r="G35" s="3">
        <f>(C35-$F$2/2)*$F$1</f>
        <v>-0.72880850000000241</v>
      </c>
      <c r="H35" s="3">
        <f>(D35-$F$3/2)*$F$1</f>
        <v>23.021155</v>
      </c>
      <c r="I35" s="31"/>
      <c r="J35" s="3">
        <f>G35*F35/$B$1</f>
        <v>-0.12352686440678007</v>
      </c>
      <c r="K35" s="3">
        <f>H35*F35/$B$1</f>
        <v>3.9018906779661013</v>
      </c>
      <c r="L35" s="3">
        <f>F35</f>
        <v>84.745762711864401</v>
      </c>
      <c r="Y35" s="36"/>
      <c r="Z35">
        <v>137</v>
      </c>
      <c r="AA35">
        <v>141.96001000000001</v>
      </c>
      <c r="AB35">
        <v>1679.50586</v>
      </c>
      <c r="AC35" s="3">
        <f t="shared" si="27"/>
        <v>6.8500000000000005</v>
      </c>
      <c r="AD35" s="3">
        <f>$B$1*$B$2/$AC35</f>
        <v>72.992700729926995</v>
      </c>
      <c r="AE35" s="3">
        <f t="shared" si="28"/>
        <v>-50.501999500000004</v>
      </c>
      <c r="AF35" s="3">
        <f t="shared" si="29"/>
        <v>26.375292999999999</v>
      </c>
      <c r="AG35" s="31"/>
      <c r="AH35" s="3">
        <f t="shared" si="30"/>
        <v>-7.3725546715328454</v>
      </c>
      <c r="AI35" s="3">
        <f t="shared" si="31"/>
        <v>3.8504077372262762</v>
      </c>
      <c r="AJ35" s="3">
        <f t="shared" si="32"/>
        <v>72.992700729926995</v>
      </c>
      <c r="AM35">
        <v>16</v>
      </c>
      <c r="AN35">
        <f t="shared" si="0"/>
        <v>1.5857786569952741E-3</v>
      </c>
      <c r="AO35">
        <v>9.56</v>
      </c>
      <c r="AP35">
        <v>1.9E-2</v>
      </c>
      <c r="AQ35">
        <v>8.202</v>
      </c>
      <c r="AR35">
        <v>0</v>
      </c>
      <c r="AS35">
        <v>500</v>
      </c>
      <c r="AT35" t="s">
        <v>29</v>
      </c>
    </row>
    <row r="36" spans="1:46" x14ac:dyDescent="0.3">
      <c r="A36" s="36"/>
      <c r="B36">
        <v>138</v>
      </c>
      <c r="C36">
        <v>142.42545000000001</v>
      </c>
      <c r="D36">
        <v>1679.29285</v>
      </c>
      <c r="E36" s="3">
        <f>B36*$F$1</f>
        <v>6.9</v>
      </c>
      <c r="F36" s="3">
        <f>$B$1*$B$2/$E36</f>
        <v>72.463768115942031</v>
      </c>
      <c r="G36" s="3">
        <f>(C36-$F$2/2)*$F$1</f>
        <v>-50.478727500000005</v>
      </c>
      <c r="H36" s="3">
        <f>(D36-$F$3/2)*$F$1</f>
        <v>26.364642500000002</v>
      </c>
      <c r="I36" s="31"/>
      <c r="J36" s="3">
        <f>G36*F36/$B$1</f>
        <v>-7.3157576086956535</v>
      </c>
      <c r="K36" s="3">
        <f>H36*F36/$B$1</f>
        <v>3.8209626811594206</v>
      </c>
      <c r="L36" s="3">
        <f>F36</f>
        <v>72.463768115942031</v>
      </c>
      <c r="Y36" s="36"/>
      <c r="Z36">
        <v>139</v>
      </c>
      <c r="AA36">
        <v>2112.19067</v>
      </c>
      <c r="AB36">
        <v>1683.3311799999999</v>
      </c>
      <c r="AC36" s="3">
        <f t="shared" si="27"/>
        <v>6.95</v>
      </c>
      <c r="AD36" s="3">
        <f>$B$1*$B$2/$AC36</f>
        <v>71.942446043165461</v>
      </c>
      <c r="AE36" s="3">
        <f t="shared" si="28"/>
        <v>48.009533500000003</v>
      </c>
      <c r="AF36" s="3">
        <f t="shared" si="29"/>
        <v>26.566558999999998</v>
      </c>
      <c r="AG36" s="31"/>
      <c r="AH36" s="3">
        <f t="shared" si="30"/>
        <v>6.90784654676259</v>
      </c>
      <c r="AI36" s="3">
        <f t="shared" si="31"/>
        <v>3.8225264748201435</v>
      </c>
      <c r="AJ36" s="3">
        <f t="shared" si="32"/>
        <v>71.942446043165461</v>
      </c>
      <c r="AM36">
        <v>16.5</v>
      </c>
      <c r="AN36">
        <f t="shared" si="0"/>
        <v>1.6754588416309486E-3</v>
      </c>
      <c r="AO36">
        <v>9.9499999999999993</v>
      </c>
      <c r="AP36">
        <v>0.02</v>
      </c>
      <c r="AQ36">
        <v>8.2011000000000003</v>
      </c>
      <c r="AR36">
        <v>0</v>
      </c>
      <c r="AS36">
        <v>500</v>
      </c>
      <c r="AT36" t="s">
        <v>29</v>
      </c>
    </row>
    <row r="37" spans="1:46" x14ac:dyDescent="0.3">
      <c r="A37" s="36"/>
      <c r="B37">
        <v>138</v>
      </c>
      <c r="C37">
        <v>2112.6042499999999</v>
      </c>
      <c r="D37">
        <v>1683.01794</v>
      </c>
      <c r="E37" s="3">
        <f>B37*$F$1</f>
        <v>6.9</v>
      </c>
      <c r="F37" s="3">
        <f>$B$1*$B$2/$E37</f>
        <v>72.463768115942031</v>
      </c>
      <c r="G37" s="3">
        <f>(C37-$F$2/2)*$F$1</f>
        <v>48.030212499999998</v>
      </c>
      <c r="H37" s="3">
        <f>(D37-$F$3/2)*$F$1</f>
        <v>26.550896999999999</v>
      </c>
      <c r="I37" s="31"/>
      <c r="J37" s="3">
        <f>G37*F37/$B$1</f>
        <v>6.9609003623188404</v>
      </c>
      <c r="K37" s="3">
        <f>H37*F37/$B$1</f>
        <v>3.8479560869565215</v>
      </c>
      <c r="L37" s="3">
        <f>F37</f>
        <v>72.463768115942031</v>
      </c>
      <c r="Y37" s="5"/>
      <c r="Z37" s="31"/>
      <c r="AA37" s="3"/>
      <c r="AB37" s="3"/>
      <c r="AC37" s="3"/>
      <c r="AD37" s="3"/>
      <c r="AE37" s="3"/>
      <c r="AF37" s="3"/>
      <c r="AG37" s="6" t="s">
        <v>17</v>
      </c>
      <c r="AH37" s="7">
        <f>AVERAGE(AH34:AH36)</f>
        <v>-0.19767601310005656</v>
      </c>
      <c r="AI37" s="7">
        <f>AVERAGE(AI34:AI36)</f>
        <v>3.8698981561522259</v>
      </c>
      <c r="AJ37" s="7">
        <f>AVERAGE(AJ34:AJ36)</f>
        <v>76.801744081059311</v>
      </c>
      <c r="AK37" t="s">
        <v>2</v>
      </c>
      <c r="AM37">
        <v>17</v>
      </c>
      <c r="AN37">
        <f t="shared" si="0"/>
        <v>1.7667875590724256E-3</v>
      </c>
      <c r="AO37">
        <v>10.31</v>
      </c>
      <c r="AP37">
        <v>2.1000000000000001E-2</v>
      </c>
      <c r="AQ37">
        <v>8.2002000000000006</v>
      </c>
      <c r="AR37">
        <v>0</v>
      </c>
      <c r="AS37">
        <v>500</v>
      </c>
      <c r="AT37" t="s">
        <v>29</v>
      </c>
    </row>
    <row r="38" spans="1:46" x14ac:dyDescent="0.3">
      <c r="A38" s="5"/>
      <c r="B38" s="31"/>
      <c r="C38" s="3"/>
      <c r="D38" s="3"/>
      <c r="E38" s="3"/>
      <c r="F38" s="3"/>
      <c r="G38" s="3"/>
      <c r="H38" s="3"/>
      <c r="I38" s="6" t="s">
        <v>17</v>
      </c>
      <c r="J38" s="7">
        <f>AVERAGE(J35:J37)</f>
        <v>-0.15946137026119769</v>
      </c>
      <c r="K38" s="7">
        <f>AVERAGE(K35:K37)</f>
        <v>3.8569364820273475</v>
      </c>
      <c r="L38" s="7">
        <f>AVERAGE(L35:L37)</f>
        <v>76.557766314582821</v>
      </c>
      <c r="M38" t="s">
        <v>2</v>
      </c>
      <c r="Y38" s="5"/>
      <c r="Z38" s="31"/>
      <c r="AA38" s="3"/>
      <c r="AB38" s="3"/>
      <c r="AC38" s="3"/>
      <c r="AD38" s="3"/>
      <c r="AE38" s="3"/>
      <c r="AF38" s="3"/>
      <c r="AG38" s="6"/>
      <c r="AH38" s="8" t="s">
        <v>0</v>
      </c>
      <c r="AI38" s="9">
        <f>AI37-AI33</f>
        <v>6.6567441291591312</v>
      </c>
      <c r="AJ38" s="7" t="s">
        <v>2</v>
      </c>
      <c r="AM38">
        <v>17.5</v>
      </c>
      <c r="AN38">
        <f t="shared" si="0"/>
        <v>1.8553687218375641E-3</v>
      </c>
      <c r="AO38">
        <v>10.72</v>
      </c>
      <c r="AP38">
        <v>2.1999999999999999E-2</v>
      </c>
      <c r="AQ38">
        <v>8.1988000000000003</v>
      </c>
      <c r="AR38">
        <v>0</v>
      </c>
      <c r="AS38">
        <v>500</v>
      </c>
      <c r="AT38" t="s">
        <v>29</v>
      </c>
    </row>
    <row r="39" spans="1:46" x14ac:dyDescent="0.3">
      <c r="A39" s="5"/>
      <c r="B39" s="31"/>
      <c r="C39" s="3"/>
      <c r="D39" s="3"/>
      <c r="E39" s="3"/>
      <c r="F39" s="3"/>
      <c r="G39" s="3"/>
      <c r="H39" s="3"/>
      <c r="I39" s="6"/>
      <c r="J39" s="8" t="s">
        <v>0</v>
      </c>
      <c r="K39" s="9">
        <f>K38-K34</f>
        <v>6.6384320540783897</v>
      </c>
      <c r="L39" s="7" t="s">
        <v>2</v>
      </c>
      <c r="AM39">
        <v>18</v>
      </c>
      <c r="AN39">
        <f t="shared" si="0"/>
        <v>2.0550609957138148E-3</v>
      </c>
      <c r="AO39">
        <v>11.13</v>
      </c>
      <c r="AP39">
        <v>2.4E-2</v>
      </c>
      <c r="AQ39">
        <v>8.1975999999999996</v>
      </c>
      <c r="AR39">
        <v>0</v>
      </c>
      <c r="AS39">
        <v>500</v>
      </c>
      <c r="AT39" t="s">
        <v>29</v>
      </c>
    </row>
    <row r="40" spans="1:46" x14ac:dyDescent="0.3">
      <c r="A40" s="5"/>
      <c r="B40" s="31"/>
      <c r="C40" s="3"/>
      <c r="D40" s="3"/>
      <c r="E40" s="3"/>
      <c r="F40" s="3"/>
      <c r="G40" s="3"/>
      <c r="H40" s="3"/>
      <c r="J40" s="3"/>
      <c r="K40" s="3"/>
      <c r="L40" s="3"/>
      <c r="AM40">
        <v>18.5</v>
      </c>
      <c r="AN40">
        <f t="shared" si="0"/>
        <v>2.1430926475436863E-3</v>
      </c>
      <c r="AO40">
        <v>11.55</v>
      </c>
      <c r="AP40">
        <v>2.5000000000000001E-2</v>
      </c>
      <c r="AQ40">
        <v>8.1965000000000003</v>
      </c>
      <c r="AR40">
        <v>0</v>
      </c>
      <c r="AS40">
        <v>500</v>
      </c>
      <c r="AT40" t="s">
        <v>29</v>
      </c>
    </row>
    <row r="41" spans="1:46" x14ac:dyDescent="0.3">
      <c r="AM41">
        <v>19</v>
      </c>
      <c r="AN41">
        <f t="shared" si="0"/>
        <v>2.2311242993735573E-3</v>
      </c>
      <c r="AO41">
        <v>11.97</v>
      </c>
      <c r="AP41">
        <v>2.5999999999999999E-2</v>
      </c>
      <c r="AQ41">
        <v>8.1949000000000005</v>
      </c>
      <c r="AR41">
        <v>0</v>
      </c>
      <c r="AS41">
        <v>500</v>
      </c>
      <c r="AT41" t="s">
        <v>29</v>
      </c>
    </row>
    <row r="42" spans="1:46" x14ac:dyDescent="0.3">
      <c r="Y42" s="36"/>
      <c r="AM42">
        <v>19.5</v>
      </c>
      <c r="AN42">
        <f t="shared" si="0"/>
        <v>2.4297175513792726E-3</v>
      </c>
      <c r="AO42">
        <v>12.4</v>
      </c>
      <c r="AP42">
        <v>2.8000000000000001E-2</v>
      </c>
      <c r="AQ42">
        <v>8.1936999999999998</v>
      </c>
      <c r="AR42">
        <v>0</v>
      </c>
      <c r="AS42">
        <v>500</v>
      </c>
      <c r="AT42" t="s">
        <v>29</v>
      </c>
    </row>
    <row r="43" spans="1:46" ht="15" customHeight="1" x14ac:dyDescent="0.3">
      <c r="A43" s="36" t="s">
        <v>42</v>
      </c>
      <c r="B43" t="s">
        <v>5</v>
      </c>
      <c r="C43" t="s">
        <v>14</v>
      </c>
      <c r="D43" t="s">
        <v>15</v>
      </c>
      <c r="E43" t="s">
        <v>6</v>
      </c>
      <c r="F43" t="s">
        <v>7</v>
      </c>
      <c r="G43" t="s">
        <v>12</v>
      </c>
      <c r="H43" t="s">
        <v>13</v>
      </c>
      <c r="J43" t="s">
        <v>8</v>
      </c>
      <c r="K43" t="s">
        <v>9</v>
      </c>
      <c r="L43" t="s">
        <v>16</v>
      </c>
      <c r="Y43" s="36"/>
      <c r="AC43" s="3"/>
      <c r="AD43" s="3"/>
      <c r="AE43" s="3"/>
      <c r="AF43" s="3"/>
      <c r="AG43" s="31"/>
      <c r="AH43" s="3"/>
      <c r="AI43" s="3"/>
      <c r="AJ43" s="3"/>
      <c r="AM43">
        <v>20</v>
      </c>
      <c r="AN43">
        <f t="shared" si="0"/>
        <v>2.5177492032091441E-3</v>
      </c>
      <c r="AO43">
        <v>12.82</v>
      </c>
      <c r="AP43">
        <v>2.9000000000000001E-2</v>
      </c>
      <c r="AQ43">
        <v>8.1923999999999992</v>
      </c>
      <c r="AR43">
        <v>0</v>
      </c>
      <c r="AS43">
        <v>500</v>
      </c>
      <c r="AT43" t="s">
        <v>29</v>
      </c>
    </row>
    <row r="44" spans="1:46" x14ac:dyDescent="0.3">
      <c r="A44" s="36"/>
      <c r="B44">
        <v>135</v>
      </c>
      <c r="C44">
        <v>2143.8066399999998</v>
      </c>
      <c r="D44">
        <v>787.72808999999995</v>
      </c>
      <c r="E44" s="3">
        <f>B44*$F$1</f>
        <v>6.75</v>
      </c>
      <c r="F44" s="3">
        <f>$B$1*$B$2/$E44</f>
        <v>74.074074074074076</v>
      </c>
      <c r="G44" s="3">
        <f>(C44-$F$2/2)*$F$1</f>
        <v>49.590331999999989</v>
      </c>
      <c r="H44" s="3">
        <f>(D44-$F$3/2)*$F$1</f>
        <v>-18.213595500000004</v>
      </c>
      <c r="I44" s="31"/>
      <c r="J44" s="3">
        <f>G44*F44/$B$1</f>
        <v>7.3467158518518509</v>
      </c>
      <c r="K44" s="3">
        <f>H44*F44/$B$1</f>
        <v>-2.6983104444444455</v>
      </c>
      <c r="L44" s="3">
        <f>F44</f>
        <v>74.074074074074076</v>
      </c>
      <c r="Y44" s="36"/>
      <c r="AC44" s="3"/>
      <c r="AD44" s="3"/>
      <c r="AE44" s="3"/>
      <c r="AF44" s="3"/>
      <c r="AG44" s="31"/>
      <c r="AH44" s="3"/>
      <c r="AI44" s="3"/>
      <c r="AJ44" s="3"/>
      <c r="AM44">
        <v>20.5</v>
      </c>
      <c r="AN44">
        <f t="shared" si="0"/>
        <v>2.6024837894274098E-3</v>
      </c>
      <c r="AO44">
        <v>13.3</v>
      </c>
      <c r="AP44">
        <v>0.03</v>
      </c>
      <c r="AQ44">
        <v>8.1910000000000007</v>
      </c>
      <c r="AR44">
        <v>0</v>
      </c>
      <c r="AS44">
        <v>500</v>
      </c>
      <c r="AT44" t="s">
        <v>29</v>
      </c>
    </row>
    <row r="45" spans="1:46" x14ac:dyDescent="0.3">
      <c r="A45" s="36"/>
      <c r="B45">
        <v>119</v>
      </c>
      <c r="C45">
        <v>771.08452999999997</v>
      </c>
      <c r="D45">
        <v>815.7038</v>
      </c>
      <c r="E45" s="3">
        <f>B45*$F$1</f>
        <v>5.95</v>
      </c>
      <c r="F45" s="3">
        <f>$B$1*$B$2/$E45</f>
        <v>84.033613445378151</v>
      </c>
      <c r="G45" s="3">
        <f>(C45-$F$2/2)*$F$1</f>
        <v>-19.045773500000003</v>
      </c>
      <c r="H45" s="3">
        <f>(D45-$F$3/2)*$F$1</f>
        <v>-16.814810000000001</v>
      </c>
      <c r="I45" s="31"/>
      <c r="J45" s="3">
        <f>G45*F45/$B$1</f>
        <v>-3.2009703361344539</v>
      </c>
      <c r="K45" s="3">
        <f>H45*F45/$B$1</f>
        <v>-2.8260184873949585</v>
      </c>
      <c r="L45" s="3">
        <f>F45</f>
        <v>84.033613445378151</v>
      </c>
      <c r="Y45" s="36"/>
      <c r="AC45" s="3"/>
      <c r="AD45" s="3"/>
      <c r="AE45" s="3"/>
      <c r="AF45" s="3"/>
      <c r="AG45" s="6"/>
      <c r="AH45" s="7"/>
      <c r="AI45" s="7"/>
      <c r="AJ45" s="7"/>
      <c r="AM45">
        <v>21</v>
      </c>
      <c r="AN45">
        <f t="shared" si="0"/>
        <v>2.7977799758215189E-3</v>
      </c>
      <c r="AO45">
        <v>13.79</v>
      </c>
      <c r="AP45">
        <v>3.2000000000000001E-2</v>
      </c>
      <c r="AQ45">
        <v>8.1895000000000007</v>
      </c>
      <c r="AR45">
        <v>0</v>
      </c>
      <c r="AS45">
        <v>500</v>
      </c>
      <c r="AT45" t="s">
        <v>29</v>
      </c>
    </row>
    <row r="46" spans="1:46" x14ac:dyDescent="0.3">
      <c r="A46" s="36"/>
      <c r="E46" s="3"/>
      <c r="F46" s="3"/>
      <c r="G46" s="3"/>
      <c r="H46" s="3"/>
      <c r="I46" s="6" t="s">
        <v>18</v>
      </c>
      <c r="J46" s="7">
        <f>AVERAGE(J44:J45)</f>
        <v>2.0728727578586987</v>
      </c>
      <c r="K46" s="7">
        <f>AVERAGE(K44:K45)</f>
        <v>-2.7621644659197022</v>
      </c>
      <c r="L46" s="7">
        <f>AVERAGE(L44:L45)</f>
        <v>79.053843759726107</v>
      </c>
      <c r="Y46" s="36"/>
      <c r="AC46" s="3"/>
      <c r="AD46" s="3"/>
      <c r="AE46" s="3"/>
      <c r="AF46" s="3"/>
      <c r="AG46" s="31"/>
      <c r="AH46" s="3"/>
      <c r="AI46" s="3"/>
      <c r="AJ46" s="3"/>
      <c r="AM46">
        <v>21.5</v>
      </c>
      <c r="AN46">
        <f t="shared" si="0"/>
        <v>2.8819650511045171E-3</v>
      </c>
      <c r="AO46">
        <v>14.28</v>
      </c>
      <c r="AP46">
        <v>3.3000000000000002E-2</v>
      </c>
      <c r="AQ46">
        <v>8.1883999999999997</v>
      </c>
      <c r="AR46">
        <v>0</v>
      </c>
      <c r="AS46">
        <v>500</v>
      </c>
      <c r="AT46" t="s">
        <v>29</v>
      </c>
    </row>
    <row r="47" spans="1:46" x14ac:dyDescent="0.3">
      <c r="A47" s="36"/>
      <c r="B47">
        <v>118</v>
      </c>
      <c r="C47">
        <v>1137.3688999999999</v>
      </c>
      <c r="D47">
        <v>1613.47021</v>
      </c>
      <c r="E47" s="3">
        <f t="shared" ref="E47:E49" si="33">B47*$F$1</f>
        <v>5.9</v>
      </c>
      <c r="F47" s="3">
        <f>$B$1*$B$2/$E47</f>
        <v>84.745762711864401</v>
      </c>
      <c r="G47" s="3">
        <f t="shared" ref="G47:G49" si="34">(C47-$F$2/2)*$F$1</f>
        <v>-0.73155500000000306</v>
      </c>
      <c r="H47" s="3">
        <f t="shared" ref="H47:H49" si="35">(D47-$F$3/2)*$F$1</f>
        <v>23.073510499999998</v>
      </c>
      <c r="I47" s="31"/>
      <c r="J47" s="3">
        <f t="shared" ref="J47:J49" si="36">G47*F47/$B$1</f>
        <v>-0.12399237288135645</v>
      </c>
      <c r="K47" s="3">
        <f t="shared" ref="K47:K49" si="37">H47*F47/$B$1</f>
        <v>3.9107644915254234</v>
      </c>
      <c r="L47" s="3">
        <f t="shared" ref="L47:L49" si="38">F47</f>
        <v>84.745762711864401</v>
      </c>
      <c r="Y47" s="36"/>
      <c r="AC47" s="3"/>
      <c r="AD47" s="3"/>
      <c r="AE47" s="3"/>
      <c r="AF47" s="3"/>
      <c r="AG47" s="31"/>
      <c r="AH47" s="3"/>
      <c r="AI47" s="3"/>
      <c r="AJ47" s="3"/>
      <c r="AM47">
        <v>22</v>
      </c>
      <c r="AN47">
        <f t="shared" si="0"/>
        <v>2.9672491482580507E-3</v>
      </c>
      <c r="AO47">
        <v>14.75</v>
      </c>
      <c r="AP47">
        <v>3.4000000000000002E-2</v>
      </c>
      <c r="AQ47">
        <v>8.1875999999999998</v>
      </c>
      <c r="AR47">
        <v>0</v>
      </c>
      <c r="AS47">
        <v>500</v>
      </c>
      <c r="AT47" t="s">
        <v>29</v>
      </c>
    </row>
    <row r="48" spans="1:46" x14ac:dyDescent="0.3">
      <c r="A48" s="36"/>
      <c r="B48">
        <v>138</v>
      </c>
      <c r="C48">
        <v>142.42284000000001</v>
      </c>
      <c r="D48">
        <v>1680.5993699999999</v>
      </c>
      <c r="E48" s="3">
        <f t="shared" si="33"/>
        <v>6.9</v>
      </c>
      <c r="F48" s="3">
        <f>$B$1*$B$2/$E48</f>
        <v>72.463768115942031</v>
      </c>
      <c r="G48" s="3">
        <f t="shared" si="34"/>
        <v>-50.478858000000002</v>
      </c>
      <c r="H48" s="3">
        <f t="shared" si="35"/>
        <v>26.429968499999998</v>
      </c>
      <c r="I48" s="31"/>
      <c r="J48" s="3">
        <f t="shared" si="36"/>
        <v>-7.3157765217391306</v>
      </c>
      <c r="K48" s="3">
        <f t="shared" si="37"/>
        <v>3.8304302173913043</v>
      </c>
      <c r="L48" s="3">
        <f t="shared" si="38"/>
        <v>72.463768115942031</v>
      </c>
      <c r="Y48" s="36"/>
      <c r="AC48" s="3"/>
      <c r="AD48" s="3"/>
      <c r="AE48" s="3"/>
      <c r="AF48" s="3"/>
      <c r="AG48" s="31"/>
      <c r="AH48" s="3"/>
      <c r="AI48" s="3"/>
      <c r="AJ48" s="3"/>
      <c r="AM48">
        <v>22.5</v>
      </c>
      <c r="AN48">
        <f t="shared" si="0"/>
        <v>3.0519837344763164E-3</v>
      </c>
      <c r="AO48">
        <v>15.23</v>
      </c>
      <c r="AP48">
        <v>3.5000000000000003E-2</v>
      </c>
      <c r="AQ48">
        <v>8.1865000000000006</v>
      </c>
      <c r="AR48">
        <v>0</v>
      </c>
      <c r="AS48">
        <v>500</v>
      </c>
      <c r="AT48" t="s">
        <v>29</v>
      </c>
    </row>
    <row r="49" spans="1:46" x14ac:dyDescent="0.3">
      <c r="A49" s="36"/>
      <c r="B49">
        <v>138</v>
      </c>
      <c r="C49">
        <v>2112.5515099999998</v>
      </c>
      <c r="D49">
        <v>1684.38831</v>
      </c>
      <c r="E49" s="3">
        <f t="shared" si="33"/>
        <v>6.9</v>
      </c>
      <c r="F49" s="3">
        <f>$B$1*$B$2/$E49</f>
        <v>72.463768115942031</v>
      </c>
      <c r="G49" s="3">
        <f t="shared" si="34"/>
        <v>48.02757549999999</v>
      </c>
      <c r="H49" s="3">
        <f t="shared" si="35"/>
        <v>26.619415500000002</v>
      </c>
      <c r="I49" s="31"/>
      <c r="J49" s="3">
        <f t="shared" si="36"/>
        <v>6.9605181884057954</v>
      </c>
      <c r="K49" s="3">
        <f t="shared" si="37"/>
        <v>3.8578863043478262</v>
      </c>
      <c r="L49" s="3">
        <f t="shared" si="38"/>
        <v>72.463768115942031</v>
      </c>
      <c r="Y49" s="5"/>
      <c r="Z49" s="31"/>
      <c r="AA49" s="3"/>
      <c r="AB49" s="3"/>
      <c r="AC49" s="3"/>
      <c r="AD49" s="3"/>
      <c r="AE49" s="3"/>
      <c r="AF49" s="3"/>
      <c r="AG49" s="6"/>
      <c r="AH49" s="7"/>
      <c r="AI49" s="7"/>
      <c r="AJ49" s="7"/>
      <c r="AM49">
        <v>23</v>
      </c>
      <c r="AN49">
        <f t="shared" si="0"/>
        <v>3.023958676777668E-3</v>
      </c>
      <c r="AO49">
        <v>15.74</v>
      </c>
      <c r="AP49">
        <v>3.5000000000000003E-2</v>
      </c>
      <c r="AQ49">
        <v>8.1858000000000004</v>
      </c>
      <c r="AR49">
        <v>0</v>
      </c>
      <c r="AS49">
        <v>500</v>
      </c>
      <c r="AT49" t="s">
        <v>29</v>
      </c>
    </row>
    <row r="50" spans="1:46" x14ac:dyDescent="0.3">
      <c r="A50" s="5"/>
      <c r="B50" s="31"/>
      <c r="C50" s="3"/>
      <c r="D50" s="3"/>
      <c r="E50" s="3"/>
      <c r="F50" s="3"/>
      <c r="G50" s="3"/>
      <c r="H50" s="3"/>
      <c r="I50" s="6" t="s">
        <v>17</v>
      </c>
      <c r="J50" s="7">
        <f>AVERAGE(J47:J49)</f>
        <v>-0.15975023540489719</v>
      </c>
      <c r="K50" s="7">
        <f>AVERAGE(K47:K49)</f>
        <v>3.8663603377548514</v>
      </c>
      <c r="L50" s="7">
        <f>AVERAGE(L47:L49)</f>
        <v>76.557766314582821</v>
      </c>
      <c r="M50" t="s">
        <v>2</v>
      </c>
      <c r="Y50" s="5"/>
      <c r="Z50" s="31"/>
      <c r="AA50" s="3"/>
      <c r="AB50" s="3"/>
      <c r="AC50" s="3"/>
      <c r="AD50" s="3"/>
      <c r="AE50" s="3"/>
      <c r="AF50" s="3"/>
      <c r="AG50" s="6"/>
      <c r="AH50" s="8"/>
      <c r="AI50" s="9"/>
      <c r="AJ50" s="7"/>
      <c r="AM50">
        <v>23.5</v>
      </c>
      <c r="AN50">
        <f t="shared" si="0"/>
        <v>3.2170568194307067E-3</v>
      </c>
      <c r="AO50">
        <v>16.27</v>
      </c>
      <c r="AP50">
        <v>3.6999999999999998E-2</v>
      </c>
      <c r="AQ50">
        <v>8.1845999999999997</v>
      </c>
      <c r="AR50">
        <v>0</v>
      </c>
      <c r="AS50">
        <v>500</v>
      </c>
      <c r="AT50" t="s">
        <v>29</v>
      </c>
    </row>
    <row r="51" spans="1:46" x14ac:dyDescent="0.3">
      <c r="A51" s="5"/>
      <c r="B51" s="31"/>
      <c r="C51" s="3"/>
      <c r="D51" s="3"/>
      <c r="E51" s="3"/>
      <c r="F51" s="3"/>
      <c r="G51" s="3"/>
      <c r="H51" s="3"/>
      <c r="I51" s="6"/>
      <c r="J51" s="8" t="s">
        <v>0</v>
      </c>
      <c r="K51" s="9">
        <f>K50-K46</f>
        <v>6.6285248036745532</v>
      </c>
      <c r="L51" s="7" t="s">
        <v>2</v>
      </c>
      <c r="AM51">
        <v>24</v>
      </c>
      <c r="AN51">
        <f t="shared" si="0"/>
        <v>3.3001428728431695E-3</v>
      </c>
      <c r="AO51">
        <v>16.78</v>
      </c>
      <c r="AP51">
        <v>3.7999999999999999E-2</v>
      </c>
      <c r="AQ51">
        <v>8.1831999999999994</v>
      </c>
      <c r="AR51">
        <v>0</v>
      </c>
      <c r="AS51">
        <v>500</v>
      </c>
      <c r="AT51" t="s">
        <v>29</v>
      </c>
    </row>
    <row r="52" spans="1:46" x14ac:dyDescent="0.3">
      <c r="A52" s="5"/>
      <c r="B52" s="31"/>
      <c r="C52" s="3"/>
      <c r="D52" s="3"/>
      <c r="E52" s="3"/>
      <c r="F52" s="3"/>
      <c r="G52" s="3"/>
      <c r="H52" s="3"/>
      <c r="J52" s="3"/>
      <c r="K52" s="3"/>
      <c r="L52" s="3"/>
      <c r="AM52">
        <v>24.5</v>
      </c>
      <c r="AN52">
        <f t="shared" si="0"/>
        <v>3.3804813715792945E-3</v>
      </c>
      <c r="AO52">
        <v>17.34</v>
      </c>
      <c r="AP52">
        <v>3.9E-2</v>
      </c>
      <c r="AQ52">
        <v>8.1821000000000002</v>
      </c>
      <c r="AR52">
        <v>0</v>
      </c>
      <c r="AS52">
        <v>500</v>
      </c>
      <c r="AT52" t="s">
        <v>29</v>
      </c>
    </row>
    <row r="53" spans="1:46" x14ac:dyDescent="0.3">
      <c r="AM53">
        <v>25</v>
      </c>
      <c r="AN53">
        <f t="shared" si="0"/>
        <v>3.5708319595559954E-3</v>
      </c>
      <c r="AO53">
        <v>17.920000000000002</v>
      </c>
      <c r="AP53">
        <v>4.1000000000000002E-2</v>
      </c>
      <c r="AQ53">
        <v>8.1804000000000006</v>
      </c>
      <c r="AR53">
        <v>0</v>
      </c>
      <c r="AS53">
        <v>500</v>
      </c>
      <c r="AT53" t="s">
        <v>29</v>
      </c>
    </row>
    <row r="54" spans="1:46" ht="15" customHeight="1" x14ac:dyDescent="0.3">
      <c r="A54" s="36"/>
      <c r="Y54" s="36"/>
      <c r="AM54">
        <v>25.5</v>
      </c>
      <c r="AN54">
        <f t="shared" si="0"/>
        <v>3.650071436421585E-3</v>
      </c>
      <c r="AO54">
        <v>18.5</v>
      </c>
      <c r="AP54">
        <v>4.2000000000000003E-2</v>
      </c>
      <c r="AQ54">
        <v>8.1789000000000005</v>
      </c>
      <c r="AR54">
        <v>0</v>
      </c>
      <c r="AS54">
        <v>500</v>
      </c>
      <c r="AT54" t="s">
        <v>29</v>
      </c>
    </row>
    <row r="55" spans="1:46" x14ac:dyDescent="0.3">
      <c r="A55" s="36"/>
      <c r="E55" s="3"/>
      <c r="F55" s="3"/>
      <c r="G55" s="3"/>
      <c r="H55" s="3"/>
      <c r="I55" s="31"/>
      <c r="J55" s="3"/>
      <c r="K55" s="3"/>
      <c r="L55" s="3"/>
      <c r="Y55" s="36"/>
      <c r="AC55" s="3"/>
      <c r="AD55" s="3"/>
      <c r="AE55" s="3"/>
      <c r="AF55" s="3"/>
      <c r="AG55" s="31"/>
      <c r="AH55" s="3"/>
      <c r="AI55" s="3"/>
      <c r="AJ55" s="3"/>
      <c r="AM55">
        <v>26</v>
      </c>
      <c r="AN55">
        <f t="shared" si="0"/>
        <v>3.8382239806572147E-3</v>
      </c>
      <c r="AO55">
        <v>19.12</v>
      </c>
      <c r="AP55">
        <v>4.3999999999999997E-2</v>
      </c>
      <c r="AQ55">
        <v>8.1773000000000007</v>
      </c>
      <c r="AR55">
        <v>0</v>
      </c>
      <c r="AS55">
        <v>500</v>
      </c>
      <c r="AT55" t="s">
        <v>29</v>
      </c>
    </row>
    <row r="56" spans="1:46" x14ac:dyDescent="0.3">
      <c r="A56" s="36"/>
      <c r="E56" s="3"/>
      <c r="F56" s="3"/>
      <c r="G56" s="3"/>
      <c r="H56" s="3"/>
      <c r="I56" s="31"/>
      <c r="J56" s="3"/>
      <c r="K56" s="3"/>
      <c r="L56" s="3"/>
      <c r="N56" s="26"/>
      <c r="O56" s="26"/>
      <c r="Y56" s="36"/>
      <c r="AC56" s="3"/>
      <c r="AD56" s="3"/>
      <c r="AE56" s="3"/>
      <c r="AF56" s="3"/>
      <c r="AG56" s="31"/>
      <c r="AH56" s="3"/>
      <c r="AI56" s="3"/>
      <c r="AJ56" s="3"/>
      <c r="AM56">
        <v>26.5</v>
      </c>
      <c r="AN56">
        <f t="shared" si="0"/>
        <v>3.9152654137817339E-3</v>
      </c>
      <c r="AO56">
        <v>19.739999999999998</v>
      </c>
      <c r="AP56">
        <v>4.4999999999999998E-2</v>
      </c>
      <c r="AQ56">
        <v>8.1761999999999997</v>
      </c>
      <c r="AR56">
        <v>0</v>
      </c>
      <c r="AS56">
        <v>500</v>
      </c>
      <c r="AT56" t="s">
        <v>29</v>
      </c>
    </row>
    <row r="57" spans="1:46" x14ac:dyDescent="0.3">
      <c r="A57" s="36"/>
      <c r="E57" s="3"/>
      <c r="F57" s="3"/>
      <c r="G57" s="3"/>
      <c r="H57" s="3"/>
      <c r="I57" s="6"/>
      <c r="J57" s="7"/>
      <c r="K57" s="7"/>
      <c r="L57" s="7"/>
      <c r="N57" s="26"/>
      <c r="O57" s="26"/>
      <c r="Y57" s="36"/>
      <c r="AC57" s="3"/>
      <c r="AD57" s="3"/>
      <c r="AE57" s="3"/>
      <c r="AF57" s="3"/>
      <c r="AG57" s="6"/>
      <c r="AH57" s="7"/>
      <c r="AI57" s="7"/>
      <c r="AJ57" s="7"/>
      <c r="AM57">
        <v>27</v>
      </c>
      <c r="AN57">
        <f t="shared" si="0"/>
        <v>3.9917573359709857E-3</v>
      </c>
      <c r="AO57">
        <v>20.37</v>
      </c>
      <c r="AP57">
        <v>4.5999999999999999E-2</v>
      </c>
      <c r="AQ57">
        <v>8.1750000000000007</v>
      </c>
      <c r="AR57">
        <v>0</v>
      </c>
      <c r="AS57">
        <v>500</v>
      </c>
      <c r="AT57" t="s">
        <v>29</v>
      </c>
    </row>
    <row r="58" spans="1:46" x14ac:dyDescent="0.3">
      <c r="A58" s="36"/>
      <c r="E58" s="3"/>
      <c r="F58" s="3"/>
      <c r="G58" s="3"/>
      <c r="H58" s="3"/>
      <c r="I58" s="31"/>
      <c r="J58" s="3"/>
      <c r="K58" s="3"/>
      <c r="L58" s="3"/>
      <c r="N58" s="26"/>
      <c r="O58" s="26"/>
      <c r="Y58" s="36"/>
      <c r="AC58" s="3"/>
      <c r="AD58" s="3"/>
      <c r="AE58" s="3"/>
      <c r="AF58" s="3"/>
      <c r="AG58" s="31"/>
      <c r="AH58" s="3"/>
      <c r="AI58" s="3"/>
      <c r="AJ58" s="3"/>
      <c r="AM58">
        <v>27.5</v>
      </c>
      <c r="AN58">
        <f t="shared" si="0"/>
        <v>4.0676997472249695E-3</v>
      </c>
      <c r="AO58">
        <v>21.01</v>
      </c>
      <c r="AP58">
        <v>4.7E-2</v>
      </c>
      <c r="AQ58">
        <v>8.1738999999999997</v>
      </c>
      <c r="AR58">
        <v>0</v>
      </c>
      <c r="AS58">
        <v>500</v>
      </c>
      <c r="AT58" t="s">
        <v>29</v>
      </c>
    </row>
    <row r="59" spans="1:46" x14ac:dyDescent="0.3">
      <c r="A59" s="36"/>
      <c r="E59" s="3"/>
      <c r="F59" s="3"/>
      <c r="G59" s="3"/>
      <c r="H59" s="3"/>
      <c r="I59" s="31"/>
      <c r="J59" s="3"/>
      <c r="K59" s="3"/>
      <c r="L59" s="3"/>
      <c r="N59" s="26"/>
      <c r="O59" s="26"/>
      <c r="Y59" s="36"/>
      <c r="AC59" s="3"/>
      <c r="AD59" s="3"/>
      <c r="AE59" s="3"/>
      <c r="AF59" s="3"/>
      <c r="AG59" s="31"/>
      <c r="AH59" s="3"/>
      <c r="AI59" s="3"/>
      <c r="AJ59" s="3"/>
      <c r="AM59">
        <v>28</v>
      </c>
      <c r="AN59">
        <f t="shared" si="0"/>
        <v>4.1474887350258271E-3</v>
      </c>
      <c r="AO59">
        <v>21.58</v>
      </c>
      <c r="AP59">
        <v>4.8000000000000001E-2</v>
      </c>
      <c r="AQ59">
        <v>8.1727000000000007</v>
      </c>
      <c r="AR59">
        <v>0</v>
      </c>
      <c r="AS59">
        <v>500</v>
      </c>
      <c r="AT59" t="s">
        <v>29</v>
      </c>
    </row>
    <row r="60" spans="1:46" x14ac:dyDescent="0.3">
      <c r="A60" s="36"/>
      <c r="E60" s="3"/>
      <c r="F60" s="3"/>
      <c r="G60" s="3"/>
      <c r="H60" s="3"/>
      <c r="I60" s="31"/>
      <c r="J60" s="3"/>
      <c r="K60" s="3"/>
      <c r="L60" s="3"/>
      <c r="N60" s="26"/>
      <c r="O60" s="26"/>
      <c r="Y60" s="36"/>
      <c r="AC60" s="3"/>
      <c r="AD60" s="3"/>
      <c r="AE60" s="3"/>
      <c r="AF60" s="3"/>
      <c r="AG60" s="31"/>
      <c r="AH60" s="3"/>
      <c r="AI60" s="3"/>
      <c r="AJ60" s="3"/>
      <c r="AM60">
        <v>28.5</v>
      </c>
      <c r="AN60">
        <f t="shared" si="0"/>
        <v>4.3350917683261901E-3</v>
      </c>
      <c r="AO60">
        <v>22.21</v>
      </c>
      <c r="AP60">
        <v>0.05</v>
      </c>
      <c r="AQ60">
        <v>8.1715999999999998</v>
      </c>
      <c r="AR60">
        <v>0</v>
      </c>
      <c r="AS60">
        <v>500</v>
      </c>
      <c r="AT60" t="s">
        <v>29</v>
      </c>
    </row>
    <row r="61" spans="1:46" x14ac:dyDescent="0.3">
      <c r="A61" s="5"/>
      <c r="B61" s="31"/>
      <c r="C61" s="3"/>
      <c r="D61" s="3"/>
      <c r="E61" s="3"/>
      <c r="F61" s="3"/>
      <c r="G61" s="3"/>
      <c r="H61" s="3"/>
      <c r="I61" s="6"/>
      <c r="J61" s="7"/>
      <c r="K61" s="7"/>
      <c r="L61" s="7"/>
      <c r="N61" s="26"/>
      <c r="O61" s="26"/>
      <c r="Y61" s="5"/>
      <c r="Z61" s="31"/>
      <c r="AA61" s="3"/>
      <c r="AB61" s="3"/>
      <c r="AC61" s="3"/>
      <c r="AD61" s="3"/>
      <c r="AE61" s="3"/>
      <c r="AF61" s="3"/>
      <c r="AG61" s="6"/>
      <c r="AH61" s="7"/>
      <c r="AI61" s="7"/>
      <c r="AJ61" s="7"/>
      <c r="AM61">
        <v>29</v>
      </c>
      <c r="AN61">
        <f t="shared" si="0"/>
        <v>4.4099351577096373E-3</v>
      </c>
      <c r="AO61">
        <v>22.87</v>
      </c>
      <c r="AP61">
        <v>5.0999999999999997E-2</v>
      </c>
      <c r="AQ61">
        <v>8.1704000000000008</v>
      </c>
      <c r="AR61">
        <v>0</v>
      </c>
      <c r="AS61">
        <v>500</v>
      </c>
      <c r="AT61" t="s">
        <v>29</v>
      </c>
    </row>
    <row r="62" spans="1:46" x14ac:dyDescent="0.3">
      <c r="A62" s="5"/>
      <c r="B62" s="31"/>
      <c r="C62" s="3"/>
      <c r="D62" s="3"/>
      <c r="E62" s="3"/>
      <c r="F62" s="3"/>
      <c r="G62" s="3"/>
      <c r="H62" s="3"/>
      <c r="I62" s="6"/>
      <c r="J62" s="8"/>
      <c r="K62" s="9"/>
      <c r="L62" s="7"/>
      <c r="N62" s="26"/>
      <c r="O62" s="26"/>
      <c r="Y62" s="5"/>
      <c r="Z62" s="31"/>
      <c r="AA62" s="3"/>
      <c r="AB62" s="3"/>
      <c r="AC62" s="3"/>
      <c r="AD62" s="3"/>
      <c r="AE62" s="3"/>
      <c r="AF62" s="3"/>
      <c r="AG62" s="6"/>
      <c r="AH62" s="8"/>
      <c r="AI62" s="9"/>
      <c r="AJ62" s="7"/>
      <c r="AM62">
        <v>29.5</v>
      </c>
      <c r="AN62">
        <f t="shared" si="0"/>
        <v>4.484778547093087E-3</v>
      </c>
      <c r="AO62">
        <v>23.53</v>
      </c>
      <c r="AP62">
        <v>5.1999999999999998E-2</v>
      </c>
      <c r="AQ62">
        <v>8.1691000000000003</v>
      </c>
      <c r="AR62">
        <v>0</v>
      </c>
      <c r="AS62">
        <v>500</v>
      </c>
      <c r="AT62" t="s">
        <v>29</v>
      </c>
    </row>
    <row r="63" spans="1:46" x14ac:dyDescent="0.3">
      <c r="A63" s="5"/>
      <c r="B63" s="31"/>
      <c r="C63" s="3"/>
      <c r="D63" s="3"/>
      <c r="E63" s="3"/>
      <c r="F63" s="3"/>
      <c r="G63" s="3"/>
      <c r="H63" s="3"/>
      <c r="J63" s="3"/>
      <c r="K63" s="3"/>
      <c r="L63" s="3"/>
      <c r="N63" s="26"/>
      <c r="O63" s="26"/>
      <c r="AM63">
        <v>30</v>
      </c>
      <c r="AN63">
        <f t="shared" si="0"/>
        <v>4.5552258489943952E-3</v>
      </c>
      <c r="AO63">
        <v>24.27</v>
      </c>
      <c r="AP63">
        <v>5.2999999999999999E-2</v>
      </c>
      <c r="AQ63">
        <v>8.1677999999999997</v>
      </c>
      <c r="AR63">
        <v>0</v>
      </c>
      <c r="AS63">
        <v>500</v>
      </c>
      <c r="AT63" t="s">
        <v>29</v>
      </c>
    </row>
    <row r="64" spans="1:46" x14ac:dyDescent="0.3">
      <c r="I64" s="26"/>
      <c r="J64" s="26"/>
      <c r="K64" s="26"/>
      <c r="L64" s="26"/>
      <c r="M64" s="26"/>
      <c r="N64" s="26"/>
      <c r="O64" s="26"/>
      <c r="AM64">
        <v>30.5</v>
      </c>
      <c r="AN64">
        <f t="shared" si="0"/>
        <v>4.7345862182657438E-3</v>
      </c>
      <c r="AO64">
        <v>25.05</v>
      </c>
      <c r="AP64">
        <v>5.5E-2</v>
      </c>
      <c r="AQ64">
        <v>8.1664999999999992</v>
      </c>
      <c r="AR64">
        <v>0</v>
      </c>
      <c r="AS64">
        <v>500</v>
      </c>
      <c r="AT64" t="s">
        <v>29</v>
      </c>
    </row>
    <row r="65" spans="1:46" x14ac:dyDescent="0.3">
      <c r="I65" s="26"/>
      <c r="J65" s="26"/>
      <c r="K65" s="26"/>
      <c r="L65" s="26"/>
      <c r="M65" s="26"/>
      <c r="N65" s="26"/>
      <c r="O65" s="26"/>
      <c r="AM65">
        <v>31</v>
      </c>
      <c r="AN65">
        <f t="shared" si="0"/>
        <v>4.8033849873612483E-3</v>
      </c>
      <c r="AO65">
        <v>25.82</v>
      </c>
      <c r="AP65">
        <v>5.6000000000000001E-2</v>
      </c>
      <c r="AQ65">
        <v>8.1646999999999998</v>
      </c>
      <c r="AR65">
        <v>0</v>
      </c>
      <c r="AS65">
        <v>500</v>
      </c>
      <c r="AT65" t="s">
        <v>29</v>
      </c>
    </row>
    <row r="66" spans="1:46" x14ac:dyDescent="0.3">
      <c r="A66" s="36"/>
      <c r="N66" s="26"/>
      <c r="O66" s="26"/>
      <c r="Y66" s="36"/>
      <c r="Z66" s="31"/>
      <c r="AA66" s="3"/>
      <c r="AB66" s="3"/>
      <c r="AC66" s="3"/>
      <c r="AD66" s="3"/>
      <c r="AE66" s="3"/>
      <c r="AF66" s="3"/>
      <c r="AG66" s="31"/>
      <c r="AH66" s="3"/>
      <c r="AI66" s="3"/>
      <c r="AJ66" s="3"/>
      <c r="AM66">
        <v>31.5</v>
      </c>
      <c r="AN66">
        <f t="shared" si="0"/>
        <v>4.9838443785031328E-3</v>
      </c>
      <c r="AO66">
        <v>26.58</v>
      </c>
      <c r="AP66">
        <v>5.8000000000000003E-2</v>
      </c>
      <c r="AQ66">
        <v>8.1636000000000006</v>
      </c>
      <c r="AR66">
        <v>0</v>
      </c>
      <c r="AS66">
        <v>500</v>
      </c>
      <c r="AT66" t="s">
        <v>29</v>
      </c>
    </row>
    <row r="67" spans="1:46" x14ac:dyDescent="0.3">
      <c r="A67" s="36"/>
      <c r="E67" s="3"/>
      <c r="F67" s="3"/>
      <c r="G67" s="3"/>
      <c r="H67" s="3"/>
      <c r="I67" s="31"/>
      <c r="J67" s="3"/>
      <c r="K67" s="3"/>
      <c r="L67" s="3"/>
      <c r="N67" s="26"/>
      <c r="O67" s="26"/>
      <c r="Y67" s="36"/>
      <c r="Z67" s="31"/>
      <c r="AA67" s="3"/>
      <c r="AB67" s="3"/>
      <c r="AC67" s="3"/>
      <c r="AD67" s="3"/>
      <c r="AE67" s="3"/>
      <c r="AF67" s="3"/>
      <c r="AG67" s="31"/>
      <c r="AH67" s="3"/>
      <c r="AI67" s="3"/>
      <c r="AJ67" s="3"/>
      <c r="AM67">
        <v>32</v>
      </c>
      <c r="AN67">
        <f t="shared" si="0"/>
        <v>5.0515441257281014E-3</v>
      </c>
      <c r="AO67">
        <v>27.37</v>
      </c>
      <c r="AP67">
        <v>5.8999999999999997E-2</v>
      </c>
      <c r="AQ67">
        <v>8.1618999999999993</v>
      </c>
      <c r="AR67">
        <v>0</v>
      </c>
      <c r="AS67">
        <v>500</v>
      </c>
      <c r="AT67" t="s">
        <v>29</v>
      </c>
    </row>
    <row r="68" spans="1:46" x14ac:dyDescent="0.3">
      <c r="A68" s="36"/>
      <c r="E68" s="3"/>
      <c r="F68" s="3"/>
      <c r="G68" s="3"/>
      <c r="H68" s="3"/>
      <c r="I68" s="31"/>
      <c r="J68" s="3"/>
      <c r="K68" s="3"/>
      <c r="L68" s="3"/>
      <c r="N68" s="26"/>
      <c r="O68" s="26"/>
      <c r="Y68" s="36"/>
      <c r="Z68" s="31"/>
      <c r="AA68" s="3"/>
      <c r="AB68" s="3"/>
      <c r="AC68" s="3"/>
      <c r="AD68" s="3"/>
      <c r="AE68" s="3"/>
      <c r="AF68" s="3"/>
      <c r="AG68" s="31"/>
      <c r="AH68" s="3"/>
      <c r="AI68" s="3"/>
      <c r="AJ68" s="3"/>
      <c r="AM68">
        <v>32.5</v>
      </c>
      <c r="AN68">
        <f t="shared" si="0"/>
        <v>5.2287064512583801E-3</v>
      </c>
      <c r="AO68">
        <v>28.19</v>
      </c>
      <c r="AP68">
        <v>6.0999999999999999E-2</v>
      </c>
      <c r="AQ68">
        <v>8.1602999999999994</v>
      </c>
      <c r="AR68">
        <v>0</v>
      </c>
      <c r="AS68">
        <v>500</v>
      </c>
      <c r="AT68" t="s">
        <v>29</v>
      </c>
    </row>
    <row r="69" spans="1:46" x14ac:dyDescent="0.3">
      <c r="A69" s="36"/>
      <c r="E69" s="3"/>
      <c r="F69" s="3"/>
      <c r="G69" s="3"/>
      <c r="H69" s="3"/>
      <c r="I69" s="6"/>
      <c r="J69" s="7"/>
      <c r="K69" s="7"/>
      <c r="L69" s="7"/>
      <c r="N69" s="26"/>
      <c r="O69" s="26"/>
      <c r="Y69" s="36"/>
      <c r="Z69" s="31"/>
      <c r="AA69" s="3"/>
      <c r="AB69" s="3"/>
      <c r="AC69" s="3"/>
      <c r="AD69" s="3"/>
      <c r="AE69" s="3"/>
      <c r="AF69" s="3"/>
      <c r="AG69" s="6"/>
      <c r="AH69" s="7"/>
      <c r="AI69" s="7"/>
      <c r="AJ69" s="7"/>
      <c r="AM69">
        <v>33</v>
      </c>
      <c r="AN69">
        <f t="shared" ref="AN69:AN132" si="39">(AP69-AO69/2022)/9</f>
        <v>5.2942081547422797E-3</v>
      </c>
      <c r="AO69">
        <v>29.02</v>
      </c>
      <c r="AP69">
        <v>6.2E-2</v>
      </c>
      <c r="AQ69">
        <v>8.1591000000000005</v>
      </c>
      <c r="AR69">
        <v>0</v>
      </c>
      <c r="AS69">
        <v>500</v>
      </c>
      <c r="AT69" t="s">
        <v>29</v>
      </c>
    </row>
    <row r="70" spans="1:46" x14ac:dyDescent="0.3">
      <c r="A70" s="36"/>
      <c r="E70" s="3"/>
      <c r="F70" s="3"/>
      <c r="G70" s="3"/>
      <c r="H70" s="3"/>
      <c r="I70" s="31"/>
      <c r="J70" s="3"/>
      <c r="K70" s="3"/>
      <c r="L70" s="3"/>
      <c r="N70" s="26"/>
      <c r="O70" s="26"/>
      <c r="Y70" s="36"/>
      <c r="Z70" s="31"/>
      <c r="AA70" s="3"/>
      <c r="AB70" s="3"/>
      <c r="AC70" s="3"/>
      <c r="AD70" s="3"/>
      <c r="AE70" s="3"/>
      <c r="AF70" s="3"/>
      <c r="AG70" s="31"/>
      <c r="AH70" s="3"/>
      <c r="AI70" s="3"/>
      <c r="AJ70" s="3"/>
      <c r="AM70">
        <v>33.5</v>
      </c>
      <c r="AN70">
        <f t="shared" si="39"/>
        <v>5.4708209693372896E-3</v>
      </c>
      <c r="AO70">
        <v>29.85</v>
      </c>
      <c r="AP70">
        <v>6.4000000000000001E-2</v>
      </c>
      <c r="AQ70">
        <v>8.1575000000000006</v>
      </c>
      <c r="AR70">
        <v>0</v>
      </c>
      <c r="AS70">
        <v>500</v>
      </c>
      <c r="AT70" t="s">
        <v>29</v>
      </c>
    </row>
    <row r="71" spans="1:46" x14ac:dyDescent="0.3">
      <c r="A71" s="36"/>
      <c r="E71" s="3"/>
      <c r="F71" s="3"/>
      <c r="G71" s="3"/>
      <c r="H71" s="3"/>
      <c r="I71" s="31"/>
      <c r="J71" s="3"/>
      <c r="K71" s="3"/>
      <c r="L71" s="3"/>
      <c r="N71" s="26"/>
      <c r="O71" s="26"/>
      <c r="Y71" s="36"/>
      <c r="Z71" s="31"/>
      <c r="AA71" s="3"/>
      <c r="AB71" s="3"/>
      <c r="AC71" s="3"/>
      <c r="AD71" s="3"/>
      <c r="AE71" s="3"/>
      <c r="AF71" s="3"/>
      <c r="AH71" s="3"/>
      <c r="AI71" s="3"/>
      <c r="AJ71" s="3"/>
      <c r="AM71">
        <v>34</v>
      </c>
      <c r="AN71">
        <f t="shared" si="39"/>
        <v>5.5357731618859212E-3</v>
      </c>
      <c r="AO71">
        <v>30.69</v>
      </c>
      <c r="AP71">
        <v>6.5000000000000002E-2</v>
      </c>
      <c r="AQ71">
        <v>8.1562000000000001</v>
      </c>
      <c r="AR71">
        <v>0</v>
      </c>
      <c r="AS71">
        <v>500</v>
      </c>
      <c r="AT71" t="s">
        <v>29</v>
      </c>
    </row>
    <row r="72" spans="1:46" x14ac:dyDescent="0.3">
      <c r="A72" s="36"/>
      <c r="E72" s="3"/>
      <c r="F72" s="3"/>
      <c r="G72" s="3"/>
      <c r="H72" s="3"/>
      <c r="I72" s="31"/>
      <c r="J72" s="3"/>
      <c r="K72" s="3"/>
      <c r="L72" s="3"/>
      <c r="N72" s="26"/>
      <c r="O72" s="26"/>
      <c r="Y72" s="36"/>
      <c r="Z72" s="31"/>
      <c r="AA72" s="3"/>
      <c r="AB72" s="3"/>
      <c r="AC72" s="3"/>
      <c r="AD72" s="3"/>
      <c r="AE72" s="3"/>
      <c r="AF72" s="3"/>
      <c r="AG72" s="6"/>
      <c r="AH72" s="7"/>
      <c r="AI72" s="7"/>
      <c r="AJ72" s="7"/>
      <c r="AM72">
        <v>34.5</v>
      </c>
      <c r="AN72">
        <f t="shared" si="39"/>
        <v>5.5996263325640179E-3</v>
      </c>
      <c r="AO72">
        <v>31.55</v>
      </c>
      <c r="AP72">
        <v>6.6000000000000003E-2</v>
      </c>
      <c r="AQ72">
        <v>8.1550999999999991</v>
      </c>
      <c r="AR72">
        <v>0</v>
      </c>
      <c r="AS72">
        <v>500</v>
      </c>
      <c r="AT72" t="s">
        <v>29</v>
      </c>
    </row>
    <row r="73" spans="1:46" x14ac:dyDescent="0.3">
      <c r="A73" s="5"/>
      <c r="B73" s="31"/>
      <c r="C73" s="3"/>
      <c r="D73" s="3"/>
      <c r="E73" s="3"/>
      <c r="F73" s="3"/>
      <c r="G73" s="3"/>
      <c r="H73" s="3"/>
      <c r="I73" s="6"/>
      <c r="J73" s="7"/>
      <c r="K73" s="7"/>
      <c r="L73" s="7"/>
      <c r="N73" s="26"/>
      <c r="O73" s="26"/>
      <c r="Y73" s="5"/>
      <c r="Z73" s="31"/>
      <c r="AA73" s="3"/>
      <c r="AB73" s="3"/>
      <c r="AC73" s="3"/>
      <c r="AD73" s="3"/>
      <c r="AE73" s="3"/>
      <c r="AF73" s="3"/>
      <c r="AG73" s="6"/>
      <c r="AH73" s="8"/>
      <c r="AI73" s="9"/>
      <c r="AJ73" s="7"/>
      <c r="AM73">
        <v>35</v>
      </c>
      <c r="AN73">
        <f t="shared" si="39"/>
        <v>5.6607319485657767E-3</v>
      </c>
      <c r="AO73">
        <v>32.46</v>
      </c>
      <c r="AP73">
        <v>6.7000000000000004E-2</v>
      </c>
      <c r="AQ73">
        <v>8.1537000000000006</v>
      </c>
      <c r="AR73">
        <v>0</v>
      </c>
      <c r="AS73">
        <v>500</v>
      </c>
      <c r="AT73" t="s">
        <v>29</v>
      </c>
    </row>
    <row r="74" spans="1:46" x14ac:dyDescent="0.3">
      <c r="A74" s="5"/>
      <c r="B74" s="31"/>
      <c r="C74" s="3"/>
      <c r="D74" s="3"/>
      <c r="E74" s="3"/>
      <c r="F74" s="3"/>
      <c r="G74" s="3"/>
      <c r="H74" s="3"/>
      <c r="I74" s="6"/>
      <c r="J74" s="8"/>
      <c r="K74" s="9"/>
      <c r="L74" s="7"/>
      <c r="N74" s="26"/>
      <c r="O74" s="26"/>
      <c r="Y74" s="5"/>
      <c r="AM74">
        <v>35.5</v>
      </c>
      <c r="AN74">
        <f t="shared" si="39"/>
        <v>5.8345972084844488E-3</v>
      </c>
      <c r="AO74">
        <v>33.340000000000003</v>
      </c>
      <c r="AP74">
        <v>6.9000000000000006E-2</v>
      </c>
      <c r="AQ74">
        <v>8.1524999999999999</v>
      </c>
      <c r="AR74">
        <v>0</v>
      </c>
      <c r="AS74">
        <v>500</v>
      </c>
      <c r="AT74" t="s">
        <v>29</v>
      </c>
    </row>
    <row r="75" spans="1:46" x14ac:dyDescent="0.3">
      <c r="I75" s="26"/>
      <c r="J75" s="26"/>
      <c r="K75" s="26"/>
      <c r="L75" s="26"/>
      <c r="M75" s="26"/>
      <c r="N75" s="26"/>
      <c r="O75" s="26"/>
      <c r="AM75">
        <v>36</v>
      </c>
      <c r="AN75">
        <f t="shared" si="39"/>
        <v>5.8957028244862077E-3</v>
      </c>
      <c r="AO75">
        <v>34.25</v>
      </c>
      <c r="AP75">
        <v>7.0000000000000007E-2</v>
      </c>
      <c r="AQ75">
        <v>8.1511999999999993</v>
      </c>
      <c r="AR75">
        <v>0</v>
      </c>
      <c r="AS75">
        <v>500</v>
      </c>
      <c r="AT75" t="s">
        <v>29</v>
      </c>
    </row>
    <row r="76" spans="1:46" x14ac:dyDescent="0.3">
      <c r="I76" s="26"/>
      <c r="J76" s="26"/>
      <c r="K76" s="26"/>
      <c r="L76" s="26"/>
      <c r="M76" s="26"/>
      <c r="N76" s="26"/>
      <c r="O76" s="26"/>
      <c r="AM76">
        <v>36.5</v>
      </c>
      <c r="AN76">
        <f t="shared" si="39"/>
        <v>5.9557094186174298E-3</v>
      </c>
      <c r="AO76">
        <v>35.18</v>
      </c>
      <c r="AP76">
        <v>7.0999999999999994E-2</v>
      </c>
      <c r="AQ76">
        <v>8.1501999999999999</v>
      </c>
      <c r="AR76">
        <v>0</v>
      </c>
      <c r="AS76">
        <v>500</v>
      </c>
      <c r="AT76" t="s">
        <v>29</v>
      </c>
    </row>
    <row r="77" spans="1:46" x14ac:dyDescent="0.3">
      <c r="A77" s="36"/>
      <c r="B77" s="31"/>
      <c r="C77" s="3"/>
      <c r="D77" s="3"/>
      <c r="E77" s="3"/>
      <c r="F77" s="3"/>
      <c r="G77" s="3"/>
      <c r="H77" s="3"/>
      <c r="I77" s="24"/>
      <c r="J77" s="25"/>
      <c r="K77" s="25"/>
      <c r="L77" s="25"/>
      <c r="M77" s="26"/>
      <c r="N77" s="26"/>
      <c r="O77" s="26"/>
      <c r="Y77" s="36"/>
      <c r="Z77" s="31"/>
      <c r="AA77" s="3"/>
      <c r="AB77" s="3"/>
      <c r="AC77" s="3"/>
      <c r="AD77" s="3"/>
      <c r="AE77" s="3"/>
      <c r="AF77" s="3"/>
      <c r="AG77" s="31"/>
      <c r="AH77" s="3"/>
      <c r="AI77" s="3"/>
      <c r="AJ77" s="3"/>
      <c r="AM77">
        <v>37</v>
      </c>
      <c r="AN77">
        <f t="shared" si="39"/>
        <v>6.0173645455544565E-3</v>
      </c>
      <c r="AO77">
        <v>36.08</v>
      </c>
      <c r="AP77">
        <v>7.1999999999999995E-2</v>
      </c>
      <c r="AQ77">
        <v>8.1487999999999996</v>
      </c>
      <c r="AR77">
        <v>0</v>
      </c>
      <c r="AS77">
        <v>500</v>
      </c>
      <c r="AT77" t="s">
        <v>29</v>
      </c>
    </row>
    <row r="78" spans="1:46" x14ac:dyDescent="0.3">
      <c r="A78" s="36"/>
      <c r="B78" s="31"/>
      <c r="C78" s="3"/>
      <c r="D78" s="3"/>
      <c r="E78" s="3"/>
      <c r="F78" s="3"/>
      <c r="G78" s="3"/>
      <c r="H78" s="3"/>
      <c r="I78" s="24"/>
      <c r="J78" s="25"/>
      <c r="K78" s="25"/>
      <c r="L78" s="25"/>
      <c r="M78" s="26"/>
      <c r="N78" s="26"/>
      <c r="O78" s="26"/>
      <c r="Y78" s="36"/>
      <c r="Z78" s="31"/>
      <c r="AA78" s="3"/>
      <c r="AB78" s="3"/>
      <c r="AC78" s="3"/>
      <c r="AD78" s="3"/>
      <c r="AE78" s="3"/>
      <c r="AF78" s="3"/>
      <c r="AG78" s="31"/>
      <c r="AH78" s="3"/>
      <c r="AI78" s="3"/>
      <c r="AJ78" s="3"/>
      <c r="AM78">
        <v>37.5</v>
      </c>
      <c r="AN78">
        <f t="shared" si="39"/>
        <v>6.0779206506209466E-3</v>
      </c>
      <c r="AO78">
        <v>37</v>
      </c>
      <c r="AP78">
        <v>7.2999999999999995E-2</v>
      </c>
      <c r="AQ78">
        <v>8.1478000000000002</v>
      </c>
      <c r="AR78">
        <v>0</v>
      </c>
      <c r="AS78">
        <v>500</v>
      </c>
      <c r="AT78" t="s">
        <v>29</v>
      </c>
    </row>
    <row r="79" spans="1:46" x14ac:dyDescent="0.3">
      <c r="A79" s="36"/>
      <c r="B79" s="31"/>
      <c r="C79" s="3"/>
      <c r="D79" s="3"/>
      <c r="E79" s="3"/>
      <c r="F79" s="3"/>
      <c r="G79" s="3"/>
      <c r="H79" s="3"/>
      <c r="I79" s="24"/>
      <c r="J79" s="25"/>
      <c r="K79" s="25"/>
      <c r="L79" s="25"/>
      <c r="M79" s="26"/>
      <c r="N79" s="26"/>
      <c r="O79" s="26"/>
      <c r="Y79" s="36"/>
      <c r="Z79" s="31"/>
      <c r="AA79" s="3"/>
      <c r="AB79" s="3"/>
      <c r="AC79" s="3"/>
      <c r="AD79" s="3"/>
      <c r="AE79" s="3"/>
      <c r="AF79" s="3"/>
      <c r="AG79" s="31"/>
      <c r="AH79" s="3"/>
      <c r="AI79" s="3"/>
      <c r="AJ79" s="3"/>
      <c r="AM79">
        <v>38</v>
      </c>
      <c r="AN79">
        <f t="shared" si="39"/>
        <v>6.2479393339927459E-3</v>
      </c>
      <c r="AO79">
        <v>37.950000000000003</v>
      </c>
      <c r="AP79">
        <v>7.4999999999999997E-2</v>
      </c>
      <c r="AQ79">
        <v>8.1463999999999999</v>
      </c>
      <c r="AR79">
        <v>0</v>
      </c>
      <c r="AS79">
        <v>500</v>
      </c>
      <c r="AT79" t="s">
        <v>29</v>
      </c>
    </row>
    <row r="80" spans="1:46" x14ac:dyDescent="0.3">
      <c r="A80" s="36"/>
      <c r="B80" s="31"/>
      <c r="C80" s="3"/>
      <c r="D80" s="3"/>
      <c r="E80" s="3"/>
      <c r="F80" s="3"/>
      <c r="G80" s="3"/>
      <c r="H80" s="3"/>
      <c r="I80" s="27"/>
      <c r="J80" s="28"/>
      <c r="K80" s="28"/>
      <c r="L80" s="28"/>
      <c r="M80" s="26"/>
      <c r="N80" s="26"/>
      <c r="O80" s="26"/>
      <c r="Y80" s="36"/>
      <c r="Z80" s="31"/>
      <c r="AA80" s="3"/>
      <c r="AB80" s="3"/>
      <c r="AC80" s="3"/>
      <c r="AD80" s="3"/>
      <c r="AE80" s="3"/>
      <c r="AF80" s="3"/>
      <c r="AG80" s="6"/>
      <c r="AH80" s="7"/>
      <c r="AI80" s="7"/>
      <c r="AJ80" s="7"/>
      <c r="AM80">
        <v>38.5</v>
      </c>
      <c r="AN80">
        <f t="shared" si="39"/>
        <v>6.304648862512364E-3</v>
      </c>
      <c r="AO80">
        <v>38.94</v>
      </c>
      <c r="AP80">
        <v>7.5999999999999998E-2</v>
      </c>
      <c r="AQ80">
        <v>8.1448</v>
      </c>
      <c r="AR80">
        <v>0</v>
      </c>
      <c r="AS80">
        <v>500</v>
      </c>
      <c r="AT80" t="s">
        <v>29</v>
      </c>
    </row>
    <row r="81" spans="1:46" x14ac:dyDescent="0.3">
      <c r="A81" s="36"/>
      <c r="B81" s="31"/>
      <c r="C81" s="3"/>
      <c r="D81" s="3"/>
      <c r="E81" s="3"/>
      <c r="F81" s="3"/>
      <c r="G81" s="3"/>
      <c r="H81" s="3"/>
      <c r="I81" s="24"/>
      <c r="J81" s="25"/>
      <c r="K81" s="25"/>
      <c r="L81" s="25"/>
      <c r="M81" s="26"/>
      <c r="N81" s="26"/>
      <c r="O81" s="26"/>
      <c r="Y81" s="36"/>
      <c r="Z81" s="31"/>
      <c r="AA81" s="3"/>
      <c r="AB81" s="3"/>
      <c r="AC81" s="3"/>
      <c r="AD81" s="3"/>
      <c r="AE81" s="3"/>
      <c r="AF81" s="3"/>
      <c r="AG81" s="31"/>
      <c r="AH81" s="3"/>
      <c r="AI81" s="3"/>
      <c r="AJ81" s="3"/>
      <c r="AM81">
        <v>39</v>
      </c>
      <c r="AN81">
        <f t="shared" si="39"/>
        <v>6.3591603472909113E-3</v>
      </c>
      <c r="AO81">
        <v>39.97</v>
      </c>
      <c r="AP81">
        <v>7.6999999999999999E-2</v>
      </c>
      <c r="AQ81">
        <v>8.1438000000000006</v>
      </c>
      <c r="AR81">
        <v>0</v>
      </c>
      <c r="AS81">
        <v>500</v>
      </c>
      <c r="AT81" t="s">
        <v>29</v>
      </c>
    </row>
    <row r="82" spans="1:46" x14ac:dyDescent="0.3">
      <c r="A82" s="36"/>
      <c r="B82" s="31"/>
      <c r="C82" s="3"/>
      <c r="D82" s="3"/>
      <c r="E82" s="3"/>
      <c r="F82" s="3"/>
      <c r="G82" s="3"/>
      <c r="H82" s="3"/>
      <c r="I82" s="26"/>
      <c r="J82" s="25"/>
      <c r="K82" s="25"/>
      <c r="L82" s="25"/>
      <c r="M82" s="26"/>
      <c r="N82" s="26"/>
      <c r="O82" s="26"/>
      <c r="Y82" s="36"/>
      <c r="Z82" s="31"/>
      <c r="AA82" s="3"/>
      <c r="AB82" s="3"/>
      <c r="AC82" s="3"/>
      <c r="AD82" s="3"/>
      <c r="AE82" s="3"/>
      <c r="AF82" s="3"/>
      <c r="AH82" s="3"/>
      <c r="AI82" s="3"/>
      <c r="AJ82" s="3"/>
      <c r="AM82">
        <v>39.5</v>
      </c>
      <c r="AN82">
        <f t="shared" si="39"/>
        <v>6.4169688976810635E-3</v>
      </c>
      <c r="AO82">
        <v>40.94</v>
      </c>
      <c r="AP82">
        <v>7.8E-2</v>
      </c>
      <c r="AQ82">
        <v>8.1427999999999994</v>
      </c>
      <c r="AR82">
        <v>0</v>
      </c>
      <c r="AS82">
        <v>500</v>
      </c>
      <c r="AT82" t="s">
        <v>29</v>
      </c>
    </row>
    <row r="83" spans="1:46" x14ac:dyDescent="0.3">
      <c r="A83" s="36"/>
      <c r="B83" s="31"/>
      <c r="C83" s="3"/>
      <c r="D83" s="3"/>
      <c r="E83" s="3"/>
      <c r="F83" s="3"/>
      <c r="G83" s="3"/>
      <c r="H83" s="3"/>
      <c r="I83" s="27"/>
      <c r="J83" s="28"/>
      <c r="K83" s="28"/>
      <c r="L83" s="28"/>
      <c r="M83" s="26"/>
      <c r="N83" s="26"/>
      <c r="O83" s="26"/>
      <c r="Y83" s="36"/>
      <c r="Z83" s="31"/>
      <c r="AA83" s="3"/>
      <c r="AB83" s="3"/>
      <c r="AC83" s="3"/>
      <c r="AD83" s="3"/>
      <c r="AE83" s="3"/>
      <c r="AF83" s="3"/>
      <c r="AG83" s="6"/>
      <c r="AH83" s="7"/>
      <c r="AI83" s="7"/>
      <c r="AJ83" s="7"/>
      <c r="AM83">
        <v>40</v>
      </c>
      <c r="AN83">
        <f t="shared" si="39"/>
        <v>6.5820419826354542E-3</v>
      </c>
      <c r="AO83">
        <v>41.98</v>
      </c>
      <c r="AP83">
        <v>0.08</v>
      </c>
      <c r="AQ83">
        <v>8.1411999999999995</v>
      </c>
      <c r="AR83">
        <v>0</v>
      </c>
      <c r="AS83">
        <v>500</v>
      </c>
      <c r="AT83" t="s">
        <v>29</v>
      </c>
    </row>
    <row r="84" spans="1:46" x14ac:dyDescent="0.3">
      <c r="A84" s="5"/>
      <c r="B84" s="31"/>
      <c r="C84" s="3"/>
      <c r="D84" s="3"/>
      <c r="E84" s="3"/>
      <c r="F84" s="3"/>
      <c r="G84" s="3"/>
      <c r="H84" s="3"/>
      <c r="I84" s="27"/>
      <c r="J84" s="29"/>
      <c r="K84" s="30"/>
      <c r="L84" s="28"/>
      <c r="M84" s="26"/>
      <c r="N84" s="26"/>
      <c r="O84" s="26"/>
      <c r="Y84" s="5"/>
      <c r="Z84" s="31"/>
      <c r="AA84" s="3"/>
      <c r="AB84" s="3"/>
      <c r="AC84" s="3"/>
      <c r="AD84" s="3"/>
      <c r="AE84" s="3"/>
      <c r="AF84" s="3"/>
      <c r="AG84" s="6"/>
      <c r="AH84" s="8"/>
      <c r="AI84" s="9"/>
      <c r="AJ84" s="7"/>
      <c r="AM84">
        <v>40.5</v>
      </c>
      <c r="AN84">
        <f t="shared" si="39"/>
        <v>6.6349049346081995E-3</v>
      </c>
      <c r="AO84">
        <v>43.04</v>
      </c>
      <c r="AP84">
        <v>8.1000000000000003E-2</v>
      </c>
      <c r="AQ84">
        <v>8.14</v>
      </c>
      <c r="AR84">
        <v>0</v>
      </c>
      <c r="AS84">
        <v>500</v>
      </c>
      <c r="AT84" t="s">
        <v>29</v>
      </c>
    </row>
    <row r="85" spans="1:46" x14ac:dyDescent="0.3">
      <c r="I85" s="26"/>
      <c r="J85" s="26"/>
      <c r="K85" s="26"/>
      <c r="L85" s="26"/>
      <c r="M85" s="26"/>
      <c r="N85" s="26"/>
      <c r="O85" s="26"/>
      <c r="AM85">
        <v>41</v>
      </c>
      <c r="AN85">
        <f t="shared" si="39"/>
        <v>6.6877678865809431E-3</v>
      </c>
      <c r="AO85">
        <v>44.1</v>
      </c>
      <c r="AP85">
        <v>8.2000000000000003E-2</v>
      </c>
      <c r="AQ85">
        <v>8.1389999999999993</v>
      </c>
      <c r="AR85">
        <v>0</v>
      </c>
      <c r="AS85">
        <v>500</v>
      </c>
      <c r="AT85" t="s">
        <v>29</v>
      </c>
    </row>
    <row r="86" spans="1:46" x14ac:dyDescent="0.3">
      <c r="I86" s="26"/>
      <c r="J86" s="26"/>
      <c r="K86" s="26"/>
      <c r="L86" s="26"/>
      <c r="M86" s="26"/>
      <c r="N86" s="26"/>
      <c r="O86" s="26"/>
      <c r="AM86">
        <v>41.5</v>
      </c>
      <c r="AN86">
        <f t="shared" si="39"/>
        <v>6.8500934168589968E-3</v>
      </c>
      <c r="AO86">
        <v>45.19</v>
      </c>
      <c r="AP86">
        <v>8.4000000000000005E-2</v>
      </c>
      <c r="AQ86">
        <v>8.1376000000000008</v>
      </c>
      <c r="AR86">
        <v>0</v>
      </c>
      <c r="AS86">
        <v>500</v>
      </c>
      <c r="AT86" t="s">
        <v>29</v>
      </c>
    </row>
    <row r="87" spans="1:46" x14ac:dyDescent="0.3">
      <c r="I87" s="26"/>
      <c r="J87" s="26"/>
      <c r="K87" s="26"/>
      <c r="L87" s="26"/>
      <c r="M87" s="26"/>
      <c r="N87" s="26"/>
      <c r="O87" s="26"/>
      <c r="AM87">
        <v>42</v>
      </c>
      <c r="AN87">
        <f t="shared" si="39"/>
        <v>6.8991097922848667E-3</v>
      </c>
      <c r="AO87">
        <v>46.32</v>
      </c>
      <c r="AP87">
        <v>8.5000000000000006E-2</v>
      </c>
      <c r="AQ87">
        <v>8.1363000000000003</v>
      </c>
      <c r="AR87">
        <v>0</v>
      </c>
      <c r="AS87">
        <v>500</v>
      </c>
      <c r="AT87" t="s">
        <v>29</v>
      </c>
    </row>
    <row r="88" spans="1:46" x14ac:dyDescent="0.3">
      <c r="A88" s="36"/>
      <c r="B88" s="31"/>
      <c r="C88" s="3"/>
      <c r="D88" s="3"/>
      <c r="E88" s="3"/>
      <c r="F88" s="3"/>
      <c r="G88" s="3"/>
      <c r="H88" s="3"/>
      <c r="I88" s="24"/>
      <c r="J88" s="25"/>
      <c r="K88" s="25"/>
      <c r="L88" s="25"/>
      <c r="M88" s="26"/>
      <c r="N88" s="26"/>
      <c r="O88" s="26"/>
      <c r="Y88" s="36"/>
      <c r="Z88" s="31"/>
      <c r="AA88" s="3"/>
      <c r="AB88" s="3"/>
      <c r="AC88" s="3"/>
      <c r="AD88" s="3"/>
      <c r="AE88" s="3"/>
      <c r="AF88" s="3"/>
      <c r="AG88" s="31"/>
      <c r="AH88" s="3"/>
      <c r="AI88" s="3"/>
      <c r="AJ88" s="3"/>
      <c r="AM88">
        <v>42.5</v>
      </c>
      <c r="AN88">
        <f t="shared" si="39"/>
        <v>6.9459281239696658E-3</v>
      </c>
      <c r="AO88">
        <v>47.49</v>
      </c>
      <c r="AP88">
        <v>8.5999999999999993E-2</v>
      </c>
      <c r="AQ88">
        <v>8.1349999999999998</v>
      </c>
      <c r="AR88">
        <v>0</v>
      </c>
      <c r="AS88">
        <v>500</v>
      </c>
      <c r="AT88" t="s">
        <v>29</v>
      </c>
    </row>
    <row r="89" spans="1:46" x14ac:dyDescent="0.3">
      <c r="A89" s="36"/>
      <c r="B89" s="31"/>
      <c r="C89" s="3"/>
      <c r="D89" s="3"/>
      <c r="E89" s="3"/>
      <c r="F89" s="3"/>
      <c r="G89" s="3"/>
      <c r="H89" s="3"/>
      <c r="I89" s="24"/>
      <c r="J89" s="25"/>
      <c r="K89" s="25"/>
      <c r="L89" s="25"/>
      <c r="M89" s="26"/>
      <c r="N89" s="26"/>
      <c r="O89" s="26"/>
      <c r="Y89" s="36"/>
      <c r="Z89" s="31"/>
      <c r="AA89" s="3"/>
      <c r="AB89" s="3"/>
      <c r="AC89" s="3"/>
      <c r="AD89" s="3"/>
      <c r="AE89" s="3"/>
      <c r="AF89" s="3"/>
      <c r="AG89" s="31"/>
      <c r="AH89" s="3"/>
      <c r="AI89" s="3"/>
      <c r="AJ89" s="3"/>
      <c r="AM89">
        <v>43</v>
      </c>
      <c r="AN89">
        <f t="shared" si="39"/>
        <v>7.1033080558303109E-3</v>
      </c>
      <c r="AO89">
        <v>48.67</v>
      </c>
      <c r="AP89">
        <v>8.7999999999999995E-2</v>
      </c>
      <c r="AQ89">
        <v>8.1336999999999993</v>
      </c>
      <c r="AR89">
        <v>0</v>
      </c>
      <c r="AS89">
        <v>500</v>
      </c>
      <c r="AT89" t="s">
        <v>29</v>
      </c>
    </row>
    <row r="90" spans="1:46" x14ac:dyDescent="0.3">
      <c r="A90" s="36"/>
      <c r="B90" s="31"/>
      <c r="C90" s="3"/>
      <c r="D90" s="3"/>
      <c r="E90" s="3"/>
      <c r="F90" s="3"/>
      <c r="G90" s="3"/>
      <c r="H90" s="3"/>
      <c r="I90" s="24"/>
      <c r="J90" s="25"/>
      <c r="K90" s="25"/>
      <c r="L90" s="25"/>
      <c r="M90" s="26"/>
      <c r="N90" s="26"/>
      <c r="O90" s="26"/>
      <c r="Y90" s="36"/>
      <c r="Z90" s="31"/>
      <c r="AA90" s="3"/>
      <c r="AB90" s="3"/>
      <c r="AC90" s="3"/>
      <c r="AD90" s="3"/>
      <c r="AE90" s="3"/>
      <c r="AF90" s="3"/>
      <c r="AG90" s="31"/>
      <c r="AH90" s="3"/>
      <c r="AI90" s="3"/>
      <c r="AJ90" s="3"/>
      <c r="AM90">
        <v>43.5</v>
      </c>
      <c r="AN90">
        <f t="shared" si="39"/>
        <v>7.1517749203209129E-3</v>
      </c>
      <c r="AO90">
        <v>49.81</v>
      </c>
      <c r="AP90">
        <v>8.8999999999999996E-2</v>
      </c>
      <c r="AQ90">
        <v>8.1318000000000001</v>
      </c>
      <c r="AR90">
        <v>1</v>
      </c>
      <c r="AS90">
        <v>500</v>
      </c>
      <c r="AT90" t="s">
        <v>29</v>
      </c>
    </row>
    <row r="91" spans="1:46" x14ac:dyDescent="0.3">
      <c r="A91" s="36"/>
      <c r="B91" s="31"/>
      <c r="C91" s="3"/>
      <c r="D91" s="3"/>
      <c r="E91" s="3"/>
      <c r="F91" s="3"/>
      <c r="G91" s="3"/>
      <c r="H91" s="3"/>
      <c r="I91" s="27"/>
      <c r="J91" s="28"/>
      <c r="K91" s="28"/>
      <c r="L91" s="28"/>
      <c r="M91" s="26"/>
      <c r="N91" s="26"/>
      <c r="O91" s="26"/>
      <c r="Y91" s="36"/>
      <c r="Z91" s="31"/>
      <c r="AA91" s="3"/>
      <c r="AB91" s="3"/>
      <c r="AC91" s="3"/>
      <c r="AD91" s="3"/>
      <c r="AE91" s="3"/>
      <c r="AF91" s="3"/>
      <c r="AG91" s="6"/>
      <c r="AH91" s="7"/>
      <c r="AI91" s="7"/>
      <c r="AJ91" s="7"/>
      <c r="AM91">
        <v>44</v>
      </c>
      <c r="AN91">
        <f t="shared" si="39"/>
        <v>7.2496977689856029E-3</v>
      </c>
      <c r="AO91">
        <v>50.05</v>
      </c>
      <c r="AP91">
        <v>0.09</v>
      </c>
      <c r="AQ91">
        <v>8.1308000000000007</v>
      </c>
      <c r="AR91">
        <v>0</v>
      </c>
      <c r="AS91">
        <v>500</v>
      </c>
      <c r="AT91" t="s">
        <v>29</v>
      </c>
    </row>
    <row r="92" spans="1:46" x14ac:dyDescent="0.3">
      <c r="A92" s="36"/>
      <c r="B92" s="31"/>
      <c r="C92" s="3"/>
      <c r="D92" s="3"/>
      <c r="E92" s="3"/>
      <c r="F92" s="3"/>
      <c r="G92" s="3"/>
      <c r="H92" s="3"/>
      <c r="I92" s="24"/>
      <c r="J92" s="25"/>
      <c r="K92" s="25"/>
      <c r="L92" s="25"/>
      <c r="M92" s="26"/>
      <c r="N92" s="26"/>
      <c r="O92" s="26"/>
      <c r="Y92" s="36"/>
      <c r="Z92" s="31"/>
      <c r="AA92" s="3"/>
      <c r="AB92" s="3"/>
      <c r="AC92" s="3"/>
      <c r="AD92" s="3"/>
      <c r="AE92" s="3"/>
      <c r="AF92" s="3"/>
      <c r="AG92" s="31"/>
      <c r="AH92" s="3"/>
      <c r="AI92" s="3"/>
      <c r="AJ92" s="3"/>
      <c r="AM92">
        <v>44.5</v>
      </c>
      <c r="AN92">
        <f t="shared" si="39"/>
        <v>7.2590394548851522E-3</v>
      </c>
      <c r="AO92">
        <v>49.88</v>
      </c>
      <c r="AP92">
        <v>0.09</v>
      </c>
      <c r="AQ92">
        <v>8.1310000000000002</v>
      </c>
      <c r="AR92">
        <v>0</v>
      </c>
      <c r="AS92">
        <v>500</v>
      </c>
      <c r="AT92" t="s">
        <v>29</v>
      </c>
    </row>
    <row r="93" spans="1:46" x14ac:dyDescent="0.3">
      <c r="A93" s="36"/>
      <c r="B93" s="31"/>
      <c r="C93" s="3"/>
      <c r="D93" s="3"/>
      <c r="E93" s="3"/>
      <c r="F93" s="3"/>
      <c r="G93" s="3"/>
      <c r="H93" s="3"/>
      <c r="I93" s="26"/>
      <c r="J93" s="25"/>
      <c r="K93" s="25"/>
      <c r="L93" s="25"/>
      <c r="M93" s="26"/>
      <c r="N93" s="26"/>
      <c r="O93" s="26"/>
      <c r="Y93" s="36"/>
      <c r="Z93" s="31"/>
      <c r="AA93" s="3"/>
      <c r="AB93" s="3"/>
      <c r="AC93" s="3"/>
      <c r="AD93" s="3"/>
      <c r="AE93" s="3"/>
      <c r="AF93" s="3"/>
      <c r="AH93" s="3"/>
      <c r="AI93" s="3"/>
      <c r="AJ93" s="3"/>
      <c r="AM93">
        <v>45</v>
      </c>
      <c r="AN93">
        <f t="shared" si="39"/>
        <v>7.265084075173095E-3</v>
      </c>
      <c r="AO93">
        <v>49.77</v>
      </c>
      <c r="AP93">
        <v>0.09</v>
      </c>
      <c r="AQ93">
        <v>8.1311999999999998</v>
      </c>
      <c r="AR93">
        <v>0</v>
      </c>
      <c r="AS93">
        <v>500</v>
      </c>
      <c r="AT93" t="s">
        <v>29</v>
      </c>
    </row>
    <row r="94" spans="1:46" x14ac:dyDescent="0.3">
      <c r="A94" s="36"/>
      <c r="B94" s="31"/>
      <c r="C94" s="3"/>
      <c r="D94" s="3"/>
      <c r="E94" s="3"/>
      <c r="F94" s="3"/>
      <c r="G94" s="3"/>
      <c r="H94" s="3"/>
      <c r="I94" s="27"/>
      <c r="J94" s="28"/>
      <c r="K94" s="28"/>
      <c r="L94" s="28"/>
      <c r="M94" s="26"/>
      <c r="N94" s="26"/>
      <c r="O94" s="26"/>
      <c r="Y94" s="36"/>
      <c r="Z94" s="31"/>
      <c r="AA94" s="3"/>
      <c r="AB94" s="3"/>
      <c r="AC94" s="3"/>
      <c r="AD94" s="3"/>
      <c r="AE94" s="3"/>
      <c r="AF94" s="3"/>
      <c r="AG94" s="6"/>
      <c r="AH94" s="7"/>
      <c r="AI94" s="7"/>
      <c r="AJ94" s="7"/>
      <c r="AM94">
        <v>45.5</v>
      </c>
      <c r="AN94">
        <f t="shared" si="39"/>
        <v>7.2711286954610394E-3</v>
      </c>
      <c r="AO94">
        <v>49.66</v>
      </c>
      <c r="AP94">
        <v>0.09</v>
      </c>
      <c r="AQ94">
        <v>8.1311</v>
      </c>
      <c r="AR94">
        <v>0</v>
      </c>
      <c r="AS94">
        <v>500</v>
      </c>
      <c r="AT94" t="s">
        <v>29</v>
      </c>
    </row>
    <row r="95" spans="1:46" x14ac:dyDescent="0.3">
      <c r="A95" s="5"/>
      <c r="B95" s="31"/>
      <c r="C95" s="3"/>
      <c r="D95" s="3"/>
      <c r="E95" s="3"/>
      <c r="F95" s="3"/>
      <c r="G95" s="3"/>
      <c r="H95" s="3"/>
      <c r="I95" s="27"/>
      <c r="J95" s="29"/>
      <c r="K95" s="30"/>
      <c r="L95" s="28"/>
      <c r="M95" s="26"/>
      <c r="N95" s="26"/>
      <c r="O95" s="26"/>
      <c r="Y95" s="5"/>
      <c r="Z95" s="31"/>
      <c r="AA95" s="3"/>
      <c r="AB95" s="3"/>
      <c r="AC95" s="3"/>
      <c r="AD95" s="3"/>
      <c r="AE95" s="3"/>
      <c r="AF95" s="3"/>
      <c r="AG95" s="6"/>
      <c r="AH95" s="8"/>
      <c r="AI95" s="9"/>
      <c r="AJ95" s="7"/>
      <c r="AM95">
        <v>46</v>
      </c>
      <c r="AN95">
        <f t="shared" si="39"/>
        <v>7.2760742938784472E-3</v>
      </c>
      <c r="AO95">
        <v>49.57</v>
      </c>
      <c r="AP95">
        <v>0.09</v>
      </c>
      <c r="AQ95">
        <v>8.1311</v>
      </c>
      <c r="AR95">
        <v>0</v>
      </c>
      <c r="AS95">
        <v>500</v>
      </c>
      <c r="AT95" t="s">
        <v>29</v>
      </c>
    </row>
    <row r="96" spans="1:46" x14ac:dyDescent="0.3">
      <c r="I96" s="26"/>
      <c r="J96" s="26"/>
      <c r="K96" s="26"/>
      <c r="L96" s="26"/>
      <c r="M96" s="26"/>
      <c r="N96" s="26"/>
      <c r="O96" s="26"/>
      <c r="AM96">
        <v>46.5</v>
      </c>
      <c r="AN96">
        <f t="shared" si="39"/>
        <v>7.2799208704253209E-3</v>
      </c>
      <c r="AO96">
        <v>49.5</v>
      </c>
      <c r="AP96">
        <v>0.09</v>
      </c>
      <c r="AQ96">
        <v>8.1311</v>
      </c>
      <c r="AR96">
        <v>0</v>
      </c>
      <c r="AS96">
        <v>500</v>
      </c>
      <c r="AT96" t="s">
        <v>29</v>
      </c>
    </row>
    <row r="97" spans="1:46" x14ac:dyDescent="0.3">
      <c r="I97" s="26"/>
      <c r="J97" s="26"/>
      <c r="K97" s="26"/>
      <c r="L97" s="26"/>
      <c r="M97" s="26"/>
      <c r="N97" s="26"/>
      <c r="O97" s="26"/>
      <c r="AM97">
        <v>47</v>
      </c>
      <c r="AN97">
        <f t="shared" si="39"/>
        <v>7.2837674469721937E-3</v>
      </c>
      <c r="AO97">
        <v>49.43</v>
      </c>
      <c r="AP97">
        <v>0.09</v>
      </c>
      <c r="AQ97">
        <v>8.1311999999999998</v>
      </c>
      <c r="AR97">
        <v>0</v>
      </c>
      <c r="AS97">
        <v>500</v>
      </c>
      <c r="AT97" t="s">
        <v>29</v>
      </c>
    </row>
    <row r="98" spans="1:46" x14ac:dyDescent="0.3">
      <c r="I98" s="26"/>
      <c r="J98" s="26"/>
      <c r="K98" s="26"/>
      <c r="L98" s="26"/>
      <c r="M98" s="26"/>
      <c r="N98" s="26"/>
      <c r="O98" s="26"/>
      <c r="AM98">
        <v>47.5</v>
      </c>
      <c r="AN98">
        <f t="shared" si="39"/>
        <v>7.2876140235190673E-3</v>
      </c>
      <c r="AO98">
        <v>49.36</v>
      </c>
      <c r="AP98">
        <v>0.09</v>
      </c>
      <c r="AQ98">
        <v>8.1311999999999998</v>
      </c>
      <c r="AR98">
        <v>0</v>
      </c>
      <c r="AS98">
        <v>500</v>
      </c>
      <c r="AT98" t="s">
        <v>29</v>
      </c>
    </row>
    <row r="99" spans="1:46" x14ac:dyDescent="0.3">
      <c r="A99" s="36"/>
      <c r="B99" s="31"/>
      <c r="C99" s="3"/>
      <c r="D99" s="3"/>
      <c r="E99" s="3"/>
      <c r="F99" s="3"/>
      <c r="G99" s="3"/>
      <c r="H99" s="3"/>
      <c r="I99" s="24"/>
      <c r="J99" s="25"/>
      <c r="K99" s="25"/>
      <c r="L99" s="25"/>
      <c r="M99" s="26"/>
      <c r="N99" s="26"/>
      <c r="O99" s="26"/>
      <c r="Y99" s="36"/>
      <c r="Z99" s="31"/>
      <c r="AA99" s="3"/>
      <c r="AB99" s="3"/>
      <c r="AC99" s="3"/>
      <c r="AD99" s="3"/>
      <c r="AE99" s="3"/>
      <c r="AF99" s="3"/>
      <c r="AG99" s="31"/>
      <c r="AH99" s="3"/>
      <c r="AI99" s="3"/>
      <c r="AJ99" s="3"/>
      <c r="AM99">
        <v>48</v>
      </c>
      <c r="AN99">
        <f t="shared" si="39"/>
        <v>7.291460600065941E-3</v>
      </c>
      <c r="AO99">
        <v>49.29</v>
      </c>
      <c r="AP99">
        <v>0.09</v>
      </c>
      <c r="AQ99">
        <v>8.1311</v>
      </c>
      <c r="AR99">
        <v>0</v>
      </c>
      <c r="AS99">
        <v>500</v>
      </c>
      <c r="AT99" t="s">
        <v>29</v>
      </c>
    </row>
    <row r="100" spans="1:46" x14ac:dyDescent="0.3">
      <c r="A100" s="36"/>
      <c r="B100" s="31"/>
      <c r="C100" s="3"/>
      <c r="D100" s="3"/>
      <c r="E100" s="3"/>
      <c r="F100" s="3"/>
      <c r="G100" s="3"/>
      <c r="H100" s="3"/>
      <c r="I100" s="24"/>
      <c r="J100" s="25"/>
      <c r="K100" s="25"/>
      <c r="L100" s="25"/>
      <c r="M100" s="26"/>
      <c r="N100" s="26"/>
      <c r="O100" s="26"/>
      <c r="Y100" s="36"/>
      <c r="Z100" s="31"/>
      <c r="AA100" s="3"/>
      <c r="AB100" s="3"/>
      <c r="AC100" s="3"/>
      <c r="AD100" s="3"/>
      <c r="AE100" s="3"/>
      <c r="AF100" s="3"/>
      <c r="AG100" s="31"/>
      <c r="AH100" s="3"/>
      <c r="AI100" s="3"/>
      <c r="AJ100" s="3"/>
      <c r="AM100">
        <v>48.5</v>
      </c>
      <c r="AN100">
        <f t="shared" si="39"/>
        <v>7.2942081547422788E-3</v>
      </c>
      <c r="AO100">
        <v>49.24</v>
      </c>
      <c r="AP100">
        <v>0.09</v>
      </c>
      <c r="AQ100">
        <v>8.1311999999999998</v>
      </c>
      <c r="AR100">
        <v>0</v>
      </c>
      <c r="AS100">
        <v>500</v>
      </c>
      <c r="AT100" t="s">
        <v>29</v>
      </c>
    </row>
    <row r="101" spans="1:46" x14ac:dyDescent="0.3">
      <c r="A101" s="36"/>
      <c r="B101" s="31"/>
      <c r="C101" s="3"/>
      <c r="D101" s="3"/>
      <c r="E101" s="3"/>
      <c r="F101" s="3"/>
      <c r="G101" s="3"/>
      <c r="H101" s="3"/>
      <c r="I101" s="24"/>
      <c r="J101" s="25"/>
      <c r="K101" s="25"/>
      <c r="L101" s="25"/>
      <c r="M101" s="26"/>
      <c r="N101" s="26"/>
      <c r="O101" s="26"/>
      <c r="Y101" s="36"/>
      <c r="Z101" s="31"/>
      <c r="AA101" s="3"/>
      <c r="AB101" s="3"/>
      <c r="AC101" s="3"/>
      <c r="AD101" s="3"/>
      <c r="AE101" s="3"/>
      <c r="AF101" s="3"/>
      <c r="AG101" s="31"/>
      <c r="AH101" s="3"/>
      <c r="AI101" s="3"/>
      <c r="AJ101" s="3"/>
      <c r="AM101">
        <v>49</v>
      </c>
      <c r="AN101">
        <f t="shared" si="39"/>
        <v>7.2969557094186167E-3</v>
      </c>
      <c r="AO101">
        <v>49.19</v>
      </c>
      <c r="AP101">
        <v>0.09</v>
      </c>
      <c r="AQ101">
        <v>8.1311999999999998</v>
      </c>
      <c r="AR101">
        <v>0</v>
      </c>
      <c r="AS101">
        <v>500</v>
      </c>
      <c r="AT101" t="s">
        <v>29</v>
      </c>
    </row>
    <row r="102" spans="1:46" x14ac:dyDescent="0.3">
      <c r="A102" s="36"/>
      <c r="B102" s="31"/>
      <c r="C102" s="3"/>
      <c r="D102" s="3"/>
      <c r="E102" s="3"/>
      <c r="F102" s="3"/>
      <c r="G102" s="3"/>
      <c r="H102" s="3"/>
      <c r="I102" s="27"/>
      <c r="J102" s="28"/>
      <c r="K102" s="28"/>
      <c r="L102" s="28"/>
      <c r="M102" s="26"/>
      <c r="N102" s="26"/>
      <c r="O102" s="26"/>
      <c r="Y102" s="36"/>
      <c r="Z102" s="31"/>
      <c r="AA102" s="3"/>
      <c r="AB102" s="3"/>
      <c r="AC102" s="3"/>
      <c r="AD102" s="3"/>
      <c r="AE102" s="3"/>
      <c r="AF102" s="3"/>
      <c r="AG102" s="6"/>
      <c r="AH102" s="7"/>
      <c r="AI102" s="7"/>
      <c r="AJ102" s="7"/>
      <c r="AM102">
        <v>49.5</v>
      </c>
      <c r="AN102">
        <f t="shared" si="39"/>
        <v>7.2997032640949554E-3</v>
      </c>
      <c r="AO102">
        <v>49.14</v>
      </c>
      <c r="AP102">
        <v>0.09</v>
      </c>
      <c r="AQ102">
        <v>8.1311999999999998</v>
      </c>
      <c r="AR102">
        <v>0</v>
      </c>
      <c r="AS102">
        <v>500</v>
      </c>
      <c r="AT102" t="s">
        <v>29</v>
      </c>
    </row>
    <row r="103" spans="1:46" x14ac:dyDescent="0.3">
      <c r="A103" s="36"/>
      <c r="B103" s="31"/>
      <c r="C103" s="3"/>
      <c r="D103" s="3"/>
      <c r="E103" s="3"/>
      <c r="F103" s="3"/>
      <c r="G103" s="3"/>
      <c r="H103" s="3"/>
      <c r="I103" s="24"/>
      <c r="J103" s="25"/>
      <c r="K103" s="25"/>
      <c r="L103" s="25"/>
      <c r="M103" s="26"/>
      <c r="N103" s="26"/>
      <c r="O103" s="26"/>
      <c r="Y103" s="36"/>
      <c r="Z103" s="31"/>
      <c r="AA103" s="3"/>
      <c r="AB103" s="3"/>
      <c r="AC103" s="3"/>
      <c r="AD103" s="3"/>
      <c r="AE103" s="3"/>
      <c r="AF103" s="3"/>
      <c r="AG103" s="31"/>
      <c r="AH103" s="3"/>
      <c r="AI103" s="3"/>
      <c r="AJ103" s="3"/>
      <c r="AM103">
        <v>50</v>
      </c>
      <c r="AN103">
        <f t="shared" si="39"/>
        <v>7.3024508187712932E-3</v>
      </c>
      <c r="AO103">
        <v>49.09</v>
      </c>
      <c r="AP103">
        <v>0.09</v>
      </c>
      <c r="AQ103">
        <v>8.1311999999999998</v>
      </c>
      <c r="AR103">
        <v>0</v>
      </c>
      <c r="AS103">
        <v>500</v>
      </c>
      <c r="AT103" t="s">
        <v>29</v>
      </c>
    </row>
    <row r="104" spans="1:46" x14ac:dyDescent="0.3">
      <c r="A104" s="36"/>
      <c r="B104" s="31"/>
      <c r="C104" s="3"/>
      <c r="D104" s="3"/>
      <c r="E104" s="3"/>
      <c r="F104" s="3"/>
      <c r="G104" s="3"/>
      <c r="H104" s="3"/>
      <c r="I104" s="26"/>
      <c r="J104" s="25"/>
      <c r="K104" s="25"/>
      <c r="L104" s="25"/>
      <c r="M104" s="26"/>
      <c r="N104" s="26"/>
      <c r="O104" s="26"/>
      <c r="Y104" s="36"/>
      <c r="Z104" s="31"/>
      <c r="AA104" s="3"/>
      <c r="AB104" s="3"/>
      <c r="AC104" s="3"/>
      <c r="AD104" s="3"/>
      <c r="AE104" s="3"/>
      <c r="AF104" s="3"/>
      <c r="AH104" s="3"/>
      <c r="AI104" s="3"/>
      <c r="AJ104" s="3"/>
      <c r="AM104">
        <v>50.5</v>
      </c>
      <c r="AN104">
        <f t="shared" si="39"/>
        <v>7.304648862512364E-3</v>
      </c>
      <c r="AO104">
        <v>49.05</v>
      </c>
      <c r="AP104">
        <v>0.09</v>
      </c>
      <c r="AQ104">
        <v>8.1311999999999998</v>
      </c>
      <c r="AR104">
        <v>0</v>
      </c>
      <c r="AS104">
        <v>500</v>
      </c>
      <c r="AT104" t="s">
        <v>29</v>
      </c>
    </row>
    <row r="105" spans="1:46" x14ac:dyDescent="0.3">
      <c r="A105" s="36"/>
      <c r="B105" s="31"/>
      <c r="C105" s="3"/>
      <c r="D105" s="3"/>
      <c r="E105" s="3"/>
      <c r="F105" s="3"/>
      <c r="G105" s="3"/>
      <c r="H105" s="3"/>
      <c r="I105" s="27"/>
      <c r="J105" s="28"/>
      <c r="K105" s="28"/>
      <c r="L105" s="28"/>
      <c r="M105" s="26"/>
      <c r="N105" s="26"/>
      <c r="O105" s="26"/>
      <c r="Y105" s="36"/>
      <c r="Z105" s="31"/>
      <c r="AA105" s="3"/>
      <c r="AB105" s="3"/>
      <c r="AC105" s="3"/>
      <c r="AD105" s="3"/>
      <c r="AE105" s="3"/>
      <c r="AF105" s="3"/>
      <c r="AG105" s="6"/>
      <c r="AH105" s="7"/>
      <c r="AI105" s="7"/>
      <c r="AJ105" s="7"/>
      <c r="AM105">
        <v>51</v>
      </c>
      <c r="AN105">
        <f t="shared" si="39"/>
        <v>7.3073964171887018E-3</v>
      </c>
      <c r="AO105">
        <v>49</v>
      </c>
      <c r="AP105">
        <v>0.09</v>
      </c>
      <c r="AQ105">
        <v>8.1311999999999998</v>
      </c>
      <c r="AR105">
        <v>0</v>
      </c>
      <c r="AS105">
        <v>500</v>
      </c>
      <c r="AT105" t="s">
        <v>29</v>
      </c>
    </row>
    <row r="106" spans="1:46" x14ac:dyDescent="0.3">
      <c r="A106" s="5"/>
      <c r="B106" s="31"/>
      <c r="C106" s="3"/>
      <c r="D106" s="3"/>
      <c r="E106" s="3"/>
      <c r="F106" s="3"/>
      <c r="G106" s="3"/>
      <c r="H106" s="3"/>
      <c r="I106" s="27"/>
      <c r="J106" s="29"/>
      <c r="K106" s="30"/>
      <c r="L106" s="28"/>
      <c r="M106" s="26"/>
      <c r="N106" s="26"/>
      <c r="O106" s="26"/>
      <c r="Y106" s="5"/>
      <c r="Z106" s="31"/>
      <c r="AA106" s="3"/>
      <c r="AB106" s="3"/>
      <c r="AC106" s="3"/>
      <c r="AD106" s="3"/>
      <c r="AE106" s="3"/>
      <c r="AF106" s="3"/>
      <c r="AG106" s="6"/>
      <c r="AH106" s="8"/>
      <c r="AI106" s="9"/>
      <c r="AJ106" s="7"/>
      <c r="AM106">
        <v>51.5</v>
      </c>
      <c r="AN106">
        <f t="shared" si="39"/>
        <v>7.3095944609297726E-3</v>
      </c>
      <c r="AO106">
        <v>48.96</v>
      </c>
      <c r="AP106">
        <v>0.09</v>
      </c>
      <c r="AQ106">
        <v>8.1311999999999998</v>
      </c>
      <c r="AR106">
        <v>0</v>
      </c>
      <c r="AS106">
        <v>500</v>
      </c>
      <c r="AT106" t="s">
        <v>29</v>
      </c>
    </row>
    <row r="107" spans="1:46" x14ac:dyDescent="0.3">
      <c r="I107" s="26"/>
      <c r="J107" s="26"/>
      <c r="K107" s="26"/>
      <c r="L107" s="26"/>
      <c r="M107" s="26"/>
      <c r="N107" s="26"/>
      <c r="O107" s="26"/>
      <c r="AM107">
        <v>52</v>
      </c>
      <c r="AN107">
        <f t="shared" si="39"/>
        <v>7.3112429937355755E-3</v>
      </c>
      <c r="AO107">
        <v>48.93</v>
      </c>
      <c r="AP107">
        <v>0.09</v>
      </c>
      <c r="AQ107">
        <v>8.1311</v>
      </c>
      <c r="AR107">
        <v>0</v>
      </c>
      <c r="AS107">
        <v>500</v>
      </c>
      <c r="AT107" t="s">
        <v>29</v>
      </c>
    </row>
    <row r="108" spans="1:46" x14ac:dyDescent="0.3">
      <c r="I108" s="26"/>
      <c r="J108" s="26"/>
      <c r="K108" s="26"/>
      <c r="L108" s="26"/>
      <c r="M108" s="26"/>
      <c r="N108" s="26"/>
      <c r="O108" s="26"/>
      <c r="AM108">
        <v>52.5</v>
      </c>
      <c r="AN108">
        <f t="shared" si="39"/>
        <v>7.3139905484119134E-3</v>
      </c>
      <c r="AO108">
        <v>48.88</v>
      </c>
      <c r="AP108">
        <v>0.09</v>
      </c>
      <c r="AQ108">
        <v>8.1312999999999995</v>
      </c>
      <c r="AR108">
        <v>0</v>
      </c>
      <c r="AS108">
        <v>500</v>
      </c>
      <c r="AT108" t="s">
        <v>29</v>
      </c>
    </row>
    <row r="109" spans="1:46" x14ac:dyDescent="0.3">
      <c r="I109" s="26"/>
      <c r="J109" s="26"/>
      <c r="K109" s="26"/>
      <c r="L109" s="26"/>
      <c r="M109" s="26"/>
      <c r="N109" s="26"/>
      <c r="O109" s="26"/>
      <c r="AM109">
        <v>53</v>
      </c>
      <c r="AN109">
        <f t="shared" si="39"/>
        <v>7.3156390812177154E-3</v>
      </c>
      <c r="AO109">
        <v>48.85</v>
      </c>
      <c r="AP109">
        <v>0.09</v>
      </c>
      <c r="AQ109">
        <v>8.1311999999999998</v>
      </c>
      <c r="AR109">
        <v>0</v>
      </c>
      <c r="AS109">
        <v>500</v>
      </c>
      <c r="AT109" t="s">
        <v>29</v>
      </c>
    </row>
    <row r="110" spans="1:46" x14ac:dyDescent="0.3">
      <c r="A110" s="36"/>
      <c r="B110" s="31"/>
      <c r="C110" s="3"/>
      <c r="D110" s="3"/>
      <c r="E110" s="3"/>
      <c r="F110" s="3"/>
      <c r="G110" s="3"/>
      <c r="H110" s="3"/>
      <c r="I110" s="24"/>
      <c r="J110" s="25"/>
      <c r="K110" s="25"/>
      <c r="L110" s="25"/>
      <c r="M110" s="26"/>
      <c r="N110" s="26"/>
      <c r="O110" s="26"/>
      <c r="Y110" s="36"/>
      <c r="Z110" s="31"/>
      <c r="AA110" s="3"/>
      <c r="AB110" s="3"/>
      <c r="AC110" s="3"/>
      <c r="AD110" s="3"/>
      <c r="AE110" s="3"/>
      <c r="AF110" s="3"/>
      <c r="AG110" s="31"/>
      <c r="AH110" s="3"/>
      <c r="AI110" s="3"/>
      <c r="AJ110" s="3"/>
      <c r="AM110">
        <v>53.5</v>
      </c>
      <c r="AN110">
        <f t="shared" si="39"/>
        <v>7.317837124958787E-3</v>
      </c>
      <c r="AO110">
        <v>48.81</v>
      </c>
      <c r="AP110">
        <v>0.09</v>
      </c>
      <c r="AQ110">
        <v>8.1311999999999998</v>
      </c>
      <c r="AR110">
        <v>0</v>
      </c>
      <c r="AS110">
        <v>500</v>
      </c>
      <c r="AT110" t="s">
        <v>29</v>
      </c>
    </row>
    <row r="111" spans="1:46" x14ac:dyDescent="0.3">
      <c r="A111" s="36"/>
      <c r="B111" s="31"/>
      <c r="C111" s="3"/>
      <c r="D111" s="3"/>
      <c r="E111" s="3"/>
      <c r="F111" s="3"/>
      <c r="G111" s="3"/>
      <c r="H111" s="3"/>
      <c r="I111" s="24"/>
      <c r="J111" s="25"/>
      <c r="K111" s="25"/>
      <c r="L111" s="25"/>
      <c r="M111" s="26"/>
      <c r="N111" s="26"/>
      <c r="O111" s="26"/>
      <c r="Y111" s="36"/>
      <c r="Z111" s="31"/>
      <c r="AA111" s="3"/>
      <c r="AB111" s="3"/>
      <c r="AC111" s="3"/>
      <c r="AD111" s="3"/>
      <c r="AE111" s="3"/>
      <c r="AF111" s="3"/>
      <c r="AG111" s="31"/>
      <c r="AH111" s="3"/>
      <c r="AI111" s="3"/>
      <c r="AJ111" s="3"/>
      <c r="AM111">
        <v>54</v>
      </c>
      <c r="AN111">
        <f t="shared" si="39"/>
        <v>7.319485657764589E-3</v>
      </c>
      <c r="AO111">
        <v>48.78</v>
      </c>
      <c r="AP111">
        <v>0.09</v>
      </c>
      <c r="AQ111">
        <v>8.1311</v>
      </c>
      <c r="AR111">
        <v>0</v>
      </c>
      <c r="AS111">
        <v>500</v>
      </c>
      <c r="AT111" t="s">
        <v>29</v>
      </c>
    </row>
    <row r="112" spans="1:46" x14ac:dyDescent="0.3">
      <c r="A112" s="36"/>
      <c r="B112" s="31"/>
      <c r="C112" s="3"/>
      <c r="D112" s="3"/>
      <c r="E112" s="3"/>
      <c r="F112" s="3"/>
      <c r="G112" s="3"/>
      <c r="H112" s="3"/>
      <c r="I112" s="24"/>
      <c r="J112" s="25"/>
      <c r="K112" s="25"/>
      <c r="L112" s="25"/>
      <c r="M112" s="26"/>
      <c r="N112" s="26"/>
      <c r="O112" s="26"/>
      <c r="Y112" s="36"/>
      <c r="Z112" s="31"/>
      <c r="AA112" s="3"/>
      <c r="AB112" s="3"/>
      <c r="AC112" s="3"/>
      <c r="AD112" s="3"/>
      <c r="AE112" s="3"/>
      <c r="AF112" s="3"/>
      <c r="AG112" s="31"/>
      <c r="AH112" s="3"/>
      <c r="AI112" s="3"/>
      <c r="AJ112" s="3"/>
      <c r="AM112">
        <v>54.5</v>
      </c>
      <c r="AN112">
        <f t="shared" si="39"/>
        <v>7.321683701505659E-3</v>
      </c>
      <c r="AO112">
        <v>48.74</v>
      </c>
      <c r="AP112">
        <v>0.09</v>
      </c>
      <c r="AQ112">
        <v>8.1311999999999998</v>
      </c>
      <c r="AR112">
        <v>0</v>
      </c>
      <c r="AS112">
        <v>500</v>
      </c>
      <c r="AT112" t="s">
        <v>29</v>
      </c>
    </row>
    <row r="113" spans="1:46" x14ac:dyDescent="0.3">
      <c r="A113" s="36"/>
      <c r="B113" s="31"/>
      <c r="C113" s="3"/>
      <c r="D113" s="3"/>
      <c r="E113" s="3"/>
      <c r="F113" s="3"/>
      <c r="G113" s="3"/>
      <c r="H113" s="3"/>
      <c r="I113" s="27"/>
      <c r="J113" s="28"/>
      <c r="K113" s="28"/>
      <c r="L113" s="28"/>
      <c r="M113" s="26"/>
      <c r="N113" s="26"/>
      <c r="O113" s="26"/>
      <c r="Y113" s="36"/>
      <c r="Z113" s="31"/>
      <c r="AA113" s="3"/>
      <c r="AB113" s="3"/>
      <c r="AC113" s="3"/>
      <c r="AD113" s="3"/>
      <c r="AE113" s="3"/>
      <c r="AF113" s="3"/>
      <c r="AG113" s="6"/>
      <c r="AH113" s="7"/>
      <c r="AI113" s="7"/>
      <c r="AJ113" s="7"/>
      <c r="AM113">
        <v>55</v>
      </c>
      <c r="AN113">
        <f t="shared" si="39"/>
        <v>7.3233322343114627E-3</v>
      </c>
      <c r="AO113">
        <v>48.71</v>
      </c>
      <c r="AP113">
        <v>0.09</v>
      </c>
      <c r="AQ113">
        <v>8.1311999999999998</v>
      </c>
      <c r="AR113">
        <v>0</v>
      </c>
      <c r="AS113">
        <v>500</v>
      </c>
      <c r="AT113" t="s">
        <v>29</v>
      </c>
    </row>
    <row r="114" spans="1:46" x14ac:dyDescent="0.3">
      <c r="A114" s="36"/>
      <c r="B114" s="31"/>
      <c r="C114" s="3"/>
      <c r="D114" s="3"/>
      <c r="E114" s="3"/>
      <c r="F114" s="3"/>
      <c r="G114" s="3"/>
      <c r="H114" s="3"/>
      <c r="I114" s="24"/>
      <c r="J114" s="25"/>
      <c r="K114" s="25"/>
      <c r="L114" s="25"/>
      <c r="M114" s="26"/>
      <c r="N114" s="26"/>
      <c r="O114" s="26"/>
      <c r="Y114" s="36"/>
      <c r="Z114" s="31"/>
      <c r="AA114" s="3"/>
      <c r="AB114" s="3"/>
      <c r="AC114" s="3"/>
      <c r="AD114" s="3"/>
      <c r="AE114" s="3"/>
      <c r="AF114" s="3"/>
      <c r="AG114" s="31"/>
      <c r="AH114" s="3"/>
      <c r="AI114" s="3"/>
      <c r="AJ114" s="3"/>
      <c r="AM114">
        <v>55.5</v>
      </c>
      <c r="AN114">
        <f t="shared" si="39"/>
        <v>7.3249807671172656E-3</v>
      </c>
      <c r="AO114">
        <v>48.68</v>
      </c>
      <c r="AP114">
        <v>0.09</v>
      </c>
      <c r="AQ114">
        <v>8.1311999999999998</v>
      </c>
      <c r="AR114">
        <v>0</v>
      </c>
      <c r="AS114">
        <v>500</v>
      </c>
      <c r="AT114" t="s">
        <v>29</v>
      </c>
    </row>
    <row r="115" spans="1:46" x14ac:dyDescent="0.3">
      <c r="A115" s="36"/>
      <c r="B115" s="31"/>
      <c r="C115" s="3"/>
      <c r="D115" s="3"/>
      <c r="E115" s="3"/>
      <c r="F115" s="3"/>
      <c r="G115" s="3"/>
      <c r="H115" s="3"/>
      <c r="I115" s="26"/>
      <c r="J115" s="25"/>
      <c r="K115" s="25"/>
      <c r="L115" s="25"/>
      <c r="M115" s="26"/>
      <c r="N115" s="26"/>
      <c r="O115" s="26"/>
      <c r="Y115" s="36"/>
      <c r="Z115" s="31"/>
      <c r="AA115" s="3"/>
      <c r="AB115" s="3"/>
      <c r="AC115" s="3"/>
      <c r="AD115" s="3"/>
      <c r="AE115" s="3"/>
      <c r="AF115" s="3"/>
      <c r="AH115" s="3"/>
      <c r="AI115" s="3"/>
      <c r="AJ115" s="3"/>
      <c r="AM115">
        <v>56</v>
      </c>
      <c r="AN115">
        <f t="shared" si="39"/>
        <v>7.3266292999230693E-3</v>
      </c>
      <c r="AO115">
        <v>48.65</v>
      </c>
      <c r="AP115">
        <v>0.09</v>
      </c>
      <c r="AQ115">
        <v>8.1311999999999998</v>
      </c>
      <c r="AR115">
        <v>0</v>
      </c>
      <c r="AS115">
        <v>500</v>
      </c>
      <c r="AT115" t="s">
        <v>29</v>
      </c>
    </row>
    <row r="116" spans="1:46" x14ac:dyDescent="0.3">
      <c r="A116" s="36"/>
      <c r="B116" s="31"/>
      <c r="C116" s="3"/>
      <c r="D116" s="3"/>
      <c r="E116" s="3"/>
      <c r="F116" s="3"/>
      <c r="G116" s="3"/>
      <c r="H116" s="3"/>
      <c r="I116" s="27"/>
      <c r="J116" s="28"/>
      <c r="K116" s="28"/>
      <c r="L116" s="28"/>
      <c r="M116" s="26"/>
      <c r="N116" s="26"/>
      <c r="O116" s="26"/>
      <c r="Y116" s="36"/>
      <c r="Z116" s="31"/>
      <c r="AA116" s="3"/>
      <c r="AB116" s="3"/>
      <c r="AC116" s="3"/>
      <c r="AD116" s="3"/>
      <c r="AE116" s="3"/>
      <c r="AF116" s="3"/>
      <c r="AG116" s="6"/>
      <c r="AH116" s="7"/>
      <c r="AI116" s="7"/>
      <c r="AJ116" s="7"/>
      <c r="AM116">
        <v>56.5</v>
      </c>
      <c r="AN116">
        <f t="shared" si="39"/>
        <v>7.3288273436641384E-3</v>
      </c>
      <c r="AO116">
        <v>48.61</v>
      </c>
      <c r="AP116">
        <v>0.09</v>
      </c>
      <c r="AQ116">
        <v>8.1311999999999998</v>
      </c>
      <c r="AR116">
        <v>0</v>
      </c>
      <c r="AS116">
        <v>500</v>
      </c>
      <c r="AT116" t="s">
        <v>29</v>
      </c>
    </row>
    <row r="117" spans="1:46" x14ac:dyDescent="0.3">
      <c r="A117" s="5"/>
      <c r="B117" s="31"/>
      <c r="C117" s="3"/>
      <c r="D117" s="3"/>
      <c r="E117" s="3"/>
      <c r="F117" s="3"/>
      <c r="G117" s="3"/>
      <c r="H117" s="3"/>
      <c r="I117" s="27"/>
      <c r="J117" s="29"/>
      <c r="K117" s="30"/>
      <c r="L117" s="28"/>
      <c r="M117" s="26"/>
      <c r="N117" s="26"/>
      <c r="O117" s="26"/>
      <c r="V117" s="5"/>
      <c r="W117" s="31"/>
      <c r="X117" s="3"/>
      <c r="Y117" s="3"/>
      <c r="Z117" s="3"/>
      <c r="AA117" s="3"/>
      <c r="AB117" s="3"/>
      <c r="AC117" s="3"/>
      <c r="AD117" s="6"/>
      <c r="AE117" s="8"/>
      <c r="AF117" s="9"/>
      <c r="AG117" s="7"/>
      <c r="AM117">
        <v>57</v>
      </c>
      <c r="AN117">
        <f t="shared" si="39"/>
        <v>7.3304758764699413E-3</v>
      </c>
      <c r="AO117">
        <v>48.58</v>
      </c>
      <c r="AP117">
        <v>0.09</v>
      </c>
      <c r="AQ117">
        <v>8.1311</v>
      </c>
      <c r="AR117">
        <v>0</v>
      </c>
      <c r="AS117">
        <v>500</v>
      </c>
      <c r="AT117" t="s">
        <v>29</v>
      </c>
    </row>
    <row r="118" spans="1:46" x14ac:dyDescent="0.3">
      <c r="I118" s="26"/>
      <c r="J118" s="26"/>
      <c r="K118" s="26"/>
      <c r="L118" s="26"/>
      <c r="M118" s="26"/>
      <c r="N118" s="26"/>
      <c r="O118" s="26"/>
      <c r="AM118">
        <v>57.5</v>
      </c>
      <c r="AN118">
        <f t="shared" si="39"/>
        <v>7.3321244092757441E-3</v>
      </c>
      <c r="AO118">
        <v>48.55</v>
      </c>
      <c r="AP118">
        <v>0.09</v>
      </c>
      <c r="AQ118">
        <v>8.1311</v>
      </c>
      <c r="AR118">
        <v>0</v>
      </c>
      <c r="AS118">
        <v>500</v>
      </c>
      <c r="AT118" t="s">
        <v>29</v>
      </c>
    </row>
    <row r="119" spans="1:46" x14ac:dyDescent="0.3">
      <c r="I119" s="26"/>
      <c r="J119" s="26"/>
      <c r="K119" s="26"/>
      <c r="L119" s="26"/>
      <c r="M119" s="26"/>
      <c r="N119" s="26"/>
      <c r="O119" s="26"/>
      <c r="AM119">
        <v>58</v>
      </c>
      <c r="AN119">
        <f t="shared" si="39"/>
        <v>7.3337729420815461E-3</v>
      </c>
      <c r="AO119">
        <v>48.52</v>
      </c>
      <c r="AP119">
        <v>0.09</v>
      </c>
      <c r="AQ119">
        <v>8.1311999999999998</v>
      </c>
      <c r="AR119">
        <v>0</v>
      </c>
      <c r="AS119">
        <v>500</v>
      </c>
      <c r="AT119" t="s">
        <v>29</v>
      </c>
    </row>
    <row r="120" spans="1:46" x14ac:dyDescent="0.3">
      <c r="I120" s="26"/>
      <c r="J120" s="26"/>
      <c r="K120" s="26"/>
      <c r="L120" s="26"/>
      <c r="M120" s="26"/>
      <c r="N120" s="26"/>
      <c r="O120" s="26"/>
      <c r="AM120">
        <v>58.5</v>
      </c>
      <c r="AN120">
        <f t="shared" si="39"/>
        <v>7.334871963952082E-3</v>
      </c>
      <c r="AO120">
        <v>48.5</v>
      </c>
      <c r="AP120">
        <v>0.09</v>
      </c>
      <c r="AQ120">
        <v>8.1311999999999998</v>
      </c>
      <c r="AR120">
        <v>0</v>
      </c>
      <c r="AS120">
        <v>500</v>
      </c>
      <c r="AT120" t="s">
        <v>29</v>
      </c>
    </row>
    <row r="121" spans="1:46" x14ac:dyDescent="0.3">
      <c r="A121" s="36"/>
      <c r="B121" s="31"/>
      <c r="C121" s="3"/>
      <c r="D121" s="3"/>
      <c r="E121" s="3"/>
      <c r="F121" s="3"/>
      <c r="G121" s="3"/>
      <c r="H121" s="3"/>
      <c r="I121" s="24"/>
      <c r="J121" s="25"/>
      <c r="K121" s="25"/>
      <c r="L121" s="25"/>
      <c r="M121" s="26"/>
      <c r="N121" s="26"/>
      <c r="O121" s="26"/>
      <c r="V121" s="36"/>
      <c r="W121" s="31"/>
      <c r="X121" s="3"/>
      <c r="Y121" s="3"/>
      <c r="Z121" s="3"/>
      <c r="AA121" s="3"/>
      <c r="AB121" s="3"/>
      <c r="AC121" s="3"/>
      <c r="AD121" s="31"/>
      <c r="AE121" s="3"/>
      <c r="AF121" s="3"/>
      <c r="AG121" s="3"/>
      <c r="AM121">
        <v>59</v>
      </c>
      <c r="AN121">
        <f t="shared" si="39"/>
        <v>7.3359709858226187E-3</v>
      </c>
      <c r="AO121">
        <v>48.48</v>
      </c>
      <c r="AP121">
        <v>0.09</v>
      </c>
      <c r="AQ121">
        <v>8.1311</v>
      </c>
      <c r="AR121">
        <v>0</v>
      </c>
      <c r="AS121">
        <v>500</v>
      </c>
      <c r="AT121" t="s">
        <v>29</v>
      </c>
    </row>
    <row r="122" spans="1:46" x14ac:dyDescent="0.3">
      <c r="A122" s="36"/>
      <c r="B122" s="31"/>
      <c r="C122" s="3"/>
      <c r="D122" s="3"/>
      <c r="E122" s="3"/>
      <c r="F122" s="3"/>
      <c r="G122" s="3"/>
      <c r="H122" s="3"/>
      <c r="I122" s="24"/>
      <c r="J122" s="25"/>
      <c r="K122" s="25"/>
      <c r="L122" s="25"/>
      <c r="M122" s="26"/>
      <c r="N122" s="26"/>
      <c r="O122" s="26"/>
      <c r="V122" s="36"/>
      <c r="W122" s="31"/>
      <c r="X122" s="3"/>
      <c r="Y122" s="3"/>
      <c r="Z122" s="3"/>
      <c r="AA122" s="3"/>
      <c r="AB122" s="3"/>
      <c r="AC122" s="3"/>
      <c r="AD122" s="31"/>
      <c r="AE122" s="3"/>
      <c r="AF122" s="3"/>
      <c r="AG122" s="3"/>
      <c r="AM122">
        <v>59.5</v>
      </c>
      <c r="AN122">
        <f t="shared" si="39"/>
        <v>7.3376195186284198E-3</v>
      </c>
      <c r="AO122">
        <v>48.45</v>
      </c>
      <c r="AP122">
        <v>0.09</v>
      </c>
      <c r="AQ122">
        <v>8.1311999999999998</v>
      </c>
      <c r="AR122">
        <v>0</v>
      </c>
      <c r="AS122">
        <v>500</v>
      </c>
      <c r="AT122" t="s">
        <v>29</v>
      </c>
    </row>
    <row r="123" spans="1:46" x14ac:dyDescent="0.3">
      <c r="A123" s="36"/>
      <c r="B123" s="31"/>
      <c r="C123" s="3"/>
      <c r="D123" s="3"/>
      <c r="E123" s="3"/>
      <c r="F123" s="3"/>
      <c r="G123" s="3"/>
      <c r="H123" s="3"/>
      <c r="I123" s="24"/>
      <c r="J123" s="25"/>
      <c r="K123" s="25"/>
      <c r="L123" s="25"/>
      <c r="M123" s="26"/>
      <c r="N123" s="26"/>
      <c r="O123" s="26"/>
      <c r="V123" s="36"/>
      <c r="W123" s="31"/>
      <c r="X123" s="3"/>
      <c r="Y123" s="3"/>
      <c r="Z123" s="3"/>
      <c r="AA123" s="3"/>
      <c r="AB123" s="3"/>
      <c r="AC123" s="3"/>
      <c r="AD123" s="31"/>
      <c r="AE123" s="3"/>
      <c r="AF123" s="3"/>
      <c r="AG123" s="3"/>
      <c r="AM123">
        <v>60</v>
      </c>
      <c r="AN123">
        <f t="shared" si="39"/>
        <v>7.3387185404989556E-3</v>
      </c>
      <c r="AO123">
        <v>48.43</v>
      </c>
      <c r="AP123">
        <v>0.09</v>
      </c>
      <c r="AQ123">
        <v>8.1311999999999998</v>
      </c>
      <c r="AR123">
        <v>0</v>
      </c>
      <c r="AS123">
        <v>500</v>
      </c>
      <c r="AT123" t="s">
        <v>29</v>
      </c>
    </row>
    <row r="124" spans="1:46" x14ac:dyDescent="0.3">
      <c r="A124" s="36"/>
      <c r="B124" s="31"/>
      <c r="C124" s="3"/>
      <c r="D124" s="3"/>
      <c r="E124" s="3"/>
      <c r="F124" s="3"/>
      <c r="G124" s="3"/>
      <c r="H124" s="3"/>
      <c r="I124" s="27"/>
      <c r="J124" s="28"/>
      <c r="K124" s="28"/>
      <c r="L124" s="28"/>
      <c r="M124" s="26"/>
      <c r="N124" s="26"/>
      <c r="O124" s="26"/>
      <c r="V124" s="36"/>
      <c r="W124" s="31"/>
      <c r="X124" s="3"/>
      <c r="Y124" s="3"/>
      <c r="Z124" s="3"/>
      <c r="AA124" s="3"/>
      <c r="AB124" s="3"/>
      <c r="AC124" s="3"/>
      <c r="AD124" s="6"/>
      <c r="AE124" s="7"/>
      <c r="AF124" s="7"/>
      <c r="AG124" s="7"/>
      <c r="AM124">
        <v>60.5</v>
      </c>
      <c r="AN124">
        <f t="shared" si="39"/>
        <v>7.3403670733047594E-3</v>
      </c>
      <c r="AO124">
        <v>48.4</v>
      </c>
      <c r="AP124">
        <v>0.09</v>
      </c>
      <c r="AQ124">
        <v>8.1311999999999998</v>
      </c>
      <c r="AR124">
        <v>0</v>
      </c>
      <c r="AS124">
        <v>500</v>
      </c>
      <c r="AT124" t="s">
        <v>29</v>
      </c>
    </row>
    <row r="125" spans="1:46" x14ac:dyDescent="0.3">
      <c r="A125" s="36"/>
      <c r="B125" s="31"/>
      <c r="C125" s="3"/>
      <c r="D125" s="3"/>
      <c r="E125" s="3"/>
      <c r="F125" s="3"/>
      <c r="G125" s="3"/>
      <c r="H125" s="3"/>
      <c r="I125" s="24"/>
      <c r="J125" s="25"/>
      <c r="K125" s="25"/>
      <c r="L125" s="25"/>
      <c r="M125" s="26"/>
      <c r="N125" s="26"/>
      <c r="O125" s="26"/>
      <c r="V125" s="36"/>
      <c r="W125" s="31"/>
      <c r="X125" s="3"/>
      <c r="Y125" s="3"/>
      <c r="Z125" s="3"/>
      <c r="AA125" s="3"/>
      <c r="AB125" s="3"/>
      <c r="AC125" s="3"/>
      <c r="AD125" s="31"/>
      <c r="AE125" s="3"/>
      <c r="AF125" s="3"/>
      <c r="AG125" s="3"/>
      <c r="AM125">
        <v>61</v>
      </c>
      <c r="AN125">
        <f t="shared" si="39"/>
        <v>7.3414660951752935E-3</v>
      </c>
      <c r="AO125">
        <v>48.38</v>
      </c>
      <c r="AP125">
        <v>0.09</v>
      </c>
      <c r="AQ125">
        <v>8.1311999999999998</v>
      </c>
      <c r="AR125">
        <v>0</v>
      </c>
      <c r="AS125">
        <v>500</v>
      </c>
      <c r="AT125" t="s">
        <v>29</v>
      </c>
    </row>
    <row r="126" spans="1:46" x14ac:dyDescent="0.3">
      <c r="A126" s="36"/>
      <c r="B126" s="31"/>
      <c r="C126" s="3"/>
      <c r="D126" s="3"/>
      <c r="E126" s="3"/>
      <c r="F126" s="3"/>
      <c r="G126" s="3"/>
      <c r="H126" s="3"/>
      <c r="I126" s="26"/>
      <c r="J126" s="25"/>
      <c r="K126" s="25"/>
      <c r="L126" s="25"/>
      <c r="M126" s="26"/>
      <c r="N126" s="26"/>
      <c r="O126" s="26"/>
      <c r="V126" s="36"/>
      <c r="W126" s="31"/>
      <c r="X126" s="3"/>
      <c r="Y126" s="3"/>
      <c r="Z126" s="3"/>
      <c r="AA126" s="3"/>
      <c r="AB126" s="3"/>
      <c r="AC126" s="3"/>
      <c r="AE126" s="3"/>
      <c r="AF126" s="3"/>
      <c r="AG126" s="3"/>
      <c r="AM126">
        <v>61.5</v>
      </c>
      <c r="AN126">
        <f t="shared" si="39"/>
        <v>7.3425651170458284E-3</v>
      </c>
      <c r="AO126">
        <v>48.36</v>
      </c>
      <c r="AP126">
        <v>0.09</v>
      </c>
      <c r="AQ126">
        <v>8.1311999999999998</v>
      </c>
      <c r="AR126">
        <v>0</v>
      </c>
      <c r="AS126">
        <v>500</v>
      </c>
      <c r="AT126" t="s">
        <v>29</v>
      </c>
    </row>
    <row r="127" spans="1:46" x14ac:dyDescent="0.3">
      <c r="A127" s="36"/>
      <c r="B127" s="31"/>
      <c r="C127" s="3"/>
      <c r="D127" s="3"/>
      <c r="E127" s="3"/>
      <c r="F127" s="3"/>
      <c r="G127" s="3"/>
      <c r="H127" s="3"/>
      <c r="I127" s="27"/>
      <c r="J127" s="28"/>
      <c r="K127" s="28"/>
      <c r="L127" s="28"/>
      <c r="M127" s="26"/>
      <c r="N127" s="26"/>
      <c r="O127" s="26"/>
      <c r="V127" s="36"/>
      <c r="W127" s="31"/>
      <c r="X127" s="3"/>
      <c r="Y127" s="3"/>
      <c r="Z127" s="3"/>
      <c r="AA127" s="3"/>
      <c r="AB127" s="3"/>
      <c r="AC127" s="3"/>
      <c r="AD127" s="6"/>
      <c r="AE127" s="7"/>
      <c r="AF127" s="7"/>
      <c r="AG127" s="7"/>
      <c r="AM127">
        <v>62</v>
      </c>
      <c r="AN127">
        <f t="shared" si="39"/>
        <v>7.3436641389163643E-3</v>
      </c>
      <c r="AO127">
        <v>48.34</v>
      </c>
      <c r="AP127">
        <v>0.09</v>
      </c>
      <c r="AQ127">
        <v>8.1311</v>
      </c>
      <c r="AR127">
        <v>0</v>
      </c>
      <c r="AS127">
        <v>500</v>
      </c>
      <c r="AT127" t="s">
        <v>29</v>
      </c>
    </row>
    <row r="128" spans="1:46" x14ac:dyDescent="0.3">
      <c r="A128" s="5"/>
      <c r="B128" s="31"/>
      <c r="C128" s="3"/>
      <c r="D128" s="3"/>
      <c r="E128" s="3"/>
      <c r="F128" s="3"/>
      <c r="G128" s="3"/>
      <c r="H128" s="3"/>
      <c r="I128" s="27"/>
      <c r="J128" s="29"/>
      <c r="K128" s="30"/>
      <c r="L128" s="28"/>
      <c r="M128" s="26"/>
      <c r="N128" s="26"/>
      <c r="O128" s="26"/>
      <c r="V128" s="5"/>
      <c r="W128" s="31"/>
      <c r="X128" s="3"/>
      <c r="Y128" s="3"/>
      <c r="Z128" s="3"/>
      <c r="AA128" s="3"/>
      <c r="AB128" s="3"/>
      <c r="AC128" s="3"/>
      <c r="AD128" s="6"/>
      <c r="AE128" s="8"/>
      <c r="AF128" s="9"/>
      <c r="AG128" s="7"/>
      <c r="AM128">
        <v>62.5</v>
      </c>
      <c r="AN128">
        <f t="shared" si="39"/>
        <v>7.3442136498516313E-3</v>
      </c>
      <c r="AO128">
        <v>48.33</v>
      </c>
      <c r="AP128">
        <v>0.09</v>
      </c>
      <c r="AQ128">
        <v>8.1311999999999998</v>
      </c>
      <c r="AR128">
        <v>0</v>
      </c>
      <c r="AS128">
        <v>500</v>
      </c>
      <c r="AT128" t="s">
        <v>29</v>
      </c>
    </row>
    <row r="129" spans="9:46" x14ac:dyDescent="0.3">
      <c r="I129" s="26"/>
      <c r="J129" s="26"/>
      <c r="K129" s="26"/>
      <c r="L129" s="26"/>
      <c r="M129" s="26"/>
      <c r="N129" s="26"/>
      <c r="O129" s="26"/>
      <c r="AM129">
        <v>63</v>
      </c>
      <c r="AN129">
        <f t="shared" si="39"/>
        <v>7.3453126717221671E-3</v>
      </c>
      <c r="AO129">
        <v>48.31</v>
      </c>
      <c r="AP129">
        <v>0.09</v>
      </c>
      <c r="AQ129">
        <v>8.1311999999999998</v>
      </c>
      <c r="AR129">
        <v>0</v>
      </c>
      <c r="AS129">
        <v>500</v>
      </c>
      <c r="AT129" t="s">
        <v>29</v>
      </c>
    </row>
    <row r="130" spans="9:46" x14ac:dyDescent="0.3">
      <c r="I130" s="26"/>
      <c r="J130" s="26"/>
      <c r="K130" s="26"/>
      <c r="L130" s="26"/>
      <c r="M130" s="26"/>
      <c r="N130" s="26"/>
      <c r="O130" s="26"/>
      <c r="AM130">
        <v>63.5</v>
      </c>
      <c r="AN130">
        <f t="shared" si="39"/>
        <v>7.3464116935927021E-3</v>
      </c>
      <c r="AO130">
        <v>48.29</v>
      </c>
      <c r="AP130">
        <v>0.09</v>
      </c>
      <c r="AQ130">
        <v>8.1311999999999998</v>
      </c>
      <c r="AR130">
        <v>0</v>
      </c>
      <c r="AS130">
        <v>500</v>
      </c>
      <c r="AT130" t="s">
        <v>29</v>
      </c>
    </row>
    <row r="131" spans="9:46" x14ac:dyDescent="0.3">
      <c r="I131" s="26"/>
      <c r="J131" s="26"/>
      <c r="K131" s="26"/>
      <c r="L131" s="26"/>
      <c r="M131" s="26"/>
      <c r="N131" s="26"/>
      <c r="O131" s="26"/>
      <c r="AM131">
        <v>64</v>
      </c>
      <c r="AN131">
        <f t="shared" si="39"/>
        <v>7.3475107154632362E-3</v>
      </c>
      <c r="AO131">
        <v>48.27</v>
      </c>
      <c r="AP131">
        <v>0.09</v>
      </c>
      <c r="AQ131">
        <v>8.1311999999999998</v>
      </c>
      <c r="AR131">
        <v>0</v>
      </c>
      <c r="AS131">
        <v>500</v>
      </c>
      <c r="AT131" t="s">
        <v>29</v>
      </c>
    </row>
    <row r="132" spans="9:46" x14ac:dyDescent="0.3">
      <c r="I132" s="26"/>
      <c r="J132" s="26"/>
      <c r="K132" s="26"/>
      <c r="L132" s="26"/>
      <c r="M132" s="26"/>
      <c r="N132" s="26"/>
      <c r="O132" s="26"/>
      <c r="AM132">
        <v>64.5</v>
      </c>
      <c r="AN132">
        <f t="shared" si="39"/>
        <v>7.3486097373337729E-3</v>
      </c>
      <c r="AO132">
        <v>48.25</v>
      </c>
      <c r="AP132">
        <v>0.09</v>
      </c>
      <c r="AQ132">
        <v>8.1311999999999998</v>
      </c>
      <c r="AR132">
        <v>0</v>
      </c>
      <c r="AS132">
        <v>500</v>
      </c>
      <c r="AT132" t="s">
        <v>29</v>
      </c>
    </row>
    <row r="133" spans="9:46" x14ac:dyDescent="0.3">
      <c r="I133" s="26"/>
      <c r="J133" s="26"/>
      <c r="K133" s="26"/>
      <c r="L133" s="26"/>
      <c r="M133" s="26"/>
      <c r="N133" s="26"/>
      <c r="O133" s="26"/>
      <c r="AM133">
        <v>65</v>
      </c>
      <c r="AN133">
        <f t="shared" ref="AN133:AN196" si="40">(AP133-AO133/2022)/9</f>
        <v>7.3497087592043087E-3</v>
      </c>
      <c r="AO133">
        <v>48.23</v>
      </c>
      <c r="AP133">
        <v>0.09</v>
      </c>
      <c r="AQ133">
        <v>8.1311999999999998</v>
      </c>
      <c r="AR133">
        <v>0</v>
      </c>
      <c r="AS133">
        <v>500</v>
      </c>
      <c r="AT133" t="s">
        <v>29</v>
      </c>
    </row>
    <row r="134" spans="9:46" x14ac:dyDescent="0.3">
      <c r="I134" s="26"/>
      <c r="J134" s="26"/>
      <c r="K134" s="26"/>
      <c r="L134" s="26"/>
      <c r="M134" s="26"/>
      <c r="N134" s="26"/>
      <c r="O134" s="26"/>
      <c r="AM134">
        <v>65.5</v>
      </c>
      <c r="AN134">
        <f t="shared" si="40"/>
        <v>7.3508077810748428E-3</v>
      </c>
      <c r="AO134">
        <v>48.21</v>
      </c>
      <c r="AP134">
        <v>0.09</v>
      </c>
      <c r="AQ134">
        <v>8.1310000000000002</v>
      </c>
      <c r="AR134">
        <v>0</v>
      </c>
      <c r="AS134">
        <v>500</v>
      </c>
      <c r="AT134" t="s">
        <v>29</v>
      </c>
    </row>
    <row r="135" spans="9:46" x14ac:dyDescent="0.3">
      <c r="I135" s="26"/>
      <c r="J135" s="26"/>
      <c r="K135" s="26"/>
      <c r="L135" s="26"/>
      <c r="M135" s="26"/>
      <c r="N135" s="26"/>
      <c r="O135" s="26"/>
      <c r="AM135">
        <v>66</v>
      </c>
      <c r="AN135">
        <f t="shared" si="40"/>
        <v>7.3519068029453778E-3</v>
      </c>
      <c r="AO135">
        <v>48.19</v>
      </c>
      <c r="AP135">
        <v>0.09</v>
      </c>
      <c r="AQ135">
        <v>8.1311</v>
      </c>
      <c r="AR135">
        <v>0</v>
      </c>
      <c r="AS135">
        <v>500</v>
      </c>
      <c r="AT135" t="s">
        <v>29</v>
      </c>
    </row>
    <row r="136" spans="9:46" x14ac:dyDescent="0.3">
      <c r="I136" s="26"/>
      <c r="J136" s="26"/>
      <c r="K136" s="26"/>
      <c r="L136" s="26"/>
      <c r="M136" s="26"/>
      <c r="N136" s="26"/>
      <c r="O136" s="26"/>
      <c r="AM136">
        <v>66.5</v>
      </c>
      <c r="AN136">
        <f t="shared" si="40"/>
        <v>7.3530058248159136E-3</v>
      </c>
      <c r="AO136">
        <v>48.17</v>
      </c>
      <c r="AP136">
        <v>0.09</v>
      </c>
      <c r="AQ136">
        <v>8.1311999999999998</v>
      </c>
      <c r="AR136">
        <v>0</v>
      </c>
      <c r="AS136">
        <v>500</v>
      </c>
      <c r="AT136" t="s">
        <v>29</v>
      </c>
    </row>
    <row r="137" spans="9:46" x14ac:dyDescent="0.3">
      <c r="I137" s="26"/>
      <c r="J137" s="26"/>
      <c r="K137" s="26"/>
      <c r="L137" s="26"/>
      <c r="M137" s="26"/>
      <c r="N137" s="26"/>
      <c r="O137" s="26"/>
      <c r="AM137">
        <v>67</v>
      </c>
      <c r="AN137">
        <f t="shared" si="40"/>
        <v>7.3541048466864494E-3</v>
      </c>
      <c r="AO137">
        <v>48.15</v>
      </c>
      <c r="AP137">
        <v>0.09</v>
      </c>
      <c r="AQ137">
        <v>8.1311999999999998</v>
      </c>
      <c r="AR137">
        <v>0</v>
      </c>
      <c r="AS137">
        <v>500</v>
      </c>
      <c r="AT137" t="s">
        <v>29</v>
      </c>
    </row>
    <row r="138" spans="9:46" x14ac:dyDescent="0.3">
      <c r="I138" s="26"/>
      <c r="J138" s="26"/>
      <c r="K138" s="26"/>
      <c r="L138" s="26"/>
      <c r="M138" s="26"/>
      <c r="N138" s="26"/>
      <c r="O138" s="26"/>
      <c r="AM138">
        <v>67.5</v>
      </c>
      <c r="AN138">
        <f t="shared" si="40"/>
        <v>7.3546543576217165E-3</v>
      </c>
      <c r="AO138">
        <v>48.14</v>
      </c>
      <c r="AP138">
        <v>0.09</v>
      </c>
      <c r="AQ138">
        <v>8.1311</v>
      </c>
      <c r="AR138">
        <v>0</v>
      </c>
      <c r="AS138">
        <v>500</v>
      </c>
      <c r="AT138" t="s">
        <v>29</v>
      </c>
    </row>
    <row r="139" spans="9:46" x14ac:dyDescent="0.3">
      <c r="I139" s="26"/>
      <c r="J139" s="26"/>
      <c r="K139" s="26"/>
      <c r="L139" s="26"/>
      <c r="M139" s="26"/>
      <c r="N139" s="26"/>
      <c r="O139" s="26"/>
      <c r="AM139">
        <v>68</v>
      </c>
      <c r="AN139">
        <f t="shared" si="40"/>
        <v>7.3557533794922515E-3</v>
      </c>
      <c r="AO139">
        <v>48.12</v>
      </c>
      <c r="AP139">
        <v>0.09</v>
      </c>
      <c r="AQ139">
        <v>8.1311999999999998</v>
      </c>
      <c r="AR139">
        <v>0</v>
      </c>
      <c r="AS139">
        <v>500</v>
      </c>
      <c r="AT139" t="s">
        <v>29</v>
      </c>
    </row>
    <row r="140" spans="9:46" x14ac:dyDescent="0.3">
      <c r="I140" s="26"/>
      <c r="J140" s="26"/>
      <c r="K140" s="26"/>
      <c r="L140" s="26"/>
      <c r="M140" s="26"/>
      <c r="N140" s="26"/>
      <c r="O140" s="26"/>
      <c r="AM140">
        <v>68.5</v>
      </c>
      <c r="AN140">
        <f t="shared" si="40"/>
        <v>7.3568524013627856E-3</v>
      </c>
      <c r="AO140">
        <v>48.1</v>
      </c>
      <c r="AP140">
        <v>0.09</v>
      </c>
      <c r="AQ140">
        <v>8.1311</v>
      </c>
      <c r="AR140">
        <v>0</v>
      </c>
      <c r="AS140">
        <v>500</v>
      </c>
      <c r="AT140" t="s">
        <v>29</v>
      </c>
    </row>
    <row r="141" spans="9:46" x14ac:dyDescent="0.3">
      <c r="I141" s="26"/>
      <c r="J141" s="26"/>
      <c r="K141" s="26"/>
      <c r="L141" s="26"/>
      <c r="M141" s="26"/>
      <c r="N141" s="26"/>
      <c r="O141" s="26"/>
      <c r="AM141">
        <v>69</v>
      </c>
      <c r="AN141">
        <f t="shared" si="40"/>
        <v>7.3574019122980543E-3</v>
      </c>
      <c r="AO141">
        <v>48.09</v>
      </c>
      <c r="AP141">
        <v>0.09</v>
      </c>
      <c r="AQ141">
        <v>8.1311</v>
      </c>
      <c r="AR141">
        <v>0</v>
      </c>
      <c r="AS141">
        <v>500</v>
      </c>
      <c r="AT141" t="s">
        <v>29</v>
      </c>
    </row>
    <row r="142" spans="9:46" x14ac:dyDescent="0.3">
      <c r="I142" s="26"/>
      <c r="J142" s="26"/>
      <c r="K142" s="26"/>
      <c r="L142" s="26"/>
      <c r="M142" s="26"/>
      <c r="N142" s="26"/>
      <c r="O142" s="26"/>
      <c r="AM142">
        <v>69.5</v>
      </c>
      <c r="AN142">
        <f t="shared" si="40"/>
        <v>7.3585009341685893E-3</v>
      </c>
      <c r="AO142">
        <v>48.07</v>
      </c>
      <c r="AP142">
        <v>0.09</v>
      </c>
      <c r="AQ142">
        <v>8.1311999999999998</v>
      </c>
      <c r="AR142">
        <v>0</v>
      </c>
      <c r="AS142">
        <v>500</v>
      </c>
      <c r="AT142" t="s">
        <v>29</v>
      </c>
    </row>
    <row r="143" spans="9:46" x14ac:dyDescent="0.3">
      <c r="I143" s="26"/>
      <c r="J143" s="26"/>
      <c r="K143" s="26"/>
      <c r="L143" s="26"/>
      <c r="M143" s="26"/>
      <c r="N143" s="26"/>
      <c r="O143" s="26"/>
      <c r="AM143">
        <v>70</v>
      </c>
      <c r="AN143">
        <f t="shared" si="40"/>
        <v>7.3590504451038581E-3</v>
      </c>
      <c r="AO143">
        <v>48.06</v>
      </c>
      <c r="AP143">
        <v>0.09</v>
      </c>
      <c r="AQ143">
        <v>8.1311</v>
      </c>
      <c r="AR143">
        <v>0</v>
      </c>
      <c r="AS143">
        <v>500</v>
      </c>
      <c r="AT143" t="s">
        <v>29</v>
      </c>
    </row>
    <row r="144" spans="9:46" x14ac:dyDescent="0.3">
      <c r="I144" s="26"/>
      <c r="J144" s="26"/>
      <c r="K144" s="26"/>
      <c r="L144" s="26"/>
      <c r="M144" s="26"/>
      <c r="N144" s="26"/>
      <c r="O144" s="26"/>
      <c r="AM144">
        <v>70.5</v>
      </c>
      <c r="AN144">
        <f t="shared" si="40"/>
        <v>7.3601494669743922E-3</v>
      </c>
      <c r="AO144">
        <v>48.04</v>
      </c>
      <c r="AP144">
        <v>0.09</v>
      </c>
      <c r="AQ144">
        <v>8.1311</v>
      </c>
      <c r="AR144">
        <v>0</v>
      </c>
      <c r="AS144">
        <v>500</v>
      </c>
      <c r="AT144" t="s">
        <v>29</v>
      </c>
    </row>
    <row r="145" spans="9:46" x14ac:dyDescent="0.3">
      <c r="I145" s="26"/>
      <c r="J145" s="26"/>
      <c r="K145" s="26"/>
      <c r="L145" s="26"/>
      <c r="M145" s="26"/>
      <c r="N145" s="26"/>
      <c r="O145" s="26"/>
      <c r="AM145">
        <v>71</v>
      </c>
      <c r="AN145">
        <f t="shared" si="40"/>
        <v>7.3606989779096592E-3</v>
      </c>
      <c r="AO145">
        <v>48.03</v>
      </c>
      <c r="AP145">
        <v>0.09</v>
      </c>
      <c r="AQ145">
        <v>8.1311</v>
      </c>
      <c r="AR145">
        <v>0</v>
      </c>
      <c r="AS145">
        <v>500</v>
      </c>
      <c r="AT145" t="s">
        <v>29</v>
      </c>
    </row>
    <row r="146" spans="9:46" x14ac:dyDescent="0.3">
      <c r="I146" s="26"/>
      <c r="J146" s="26"/>
      <c r="K146" s="26"/>
      <c r="L146" s="26"/>
      <c r="M146" s="26"/>
      <c r="N146" s="26"/>
      <c r="O146" s="26"/>
      <c r="AM146">
        <v>71.5</v>
      </c>
      <c r="AN146">
        <f t="shared" si="40"/>
        <v>7.3617979997801959E-3</v>
      </c>
      <c r="AO146">
        <v>48.01</v>
      </c>
      <c r="AP146">
        <v>0.09</v>
      </c>
      <c r="AQ146">
        <v>8.1311999999999998</v>
      </c>
      <c r="AR146">
        <v>0</v>
      </c>
      <c r="AS146">
        <v>500</v>
      </c>
      <c r="AT146" t="s">
        <v>29</v>
      </c>
    </row>
    <row r="147" spans="9:46" x14ac:dyDescent="0.3">
      <c r="I147" s="26"/>
      <c r="J147" s="26"/>
      <c r="K147" s="26"/>
      <c r="L147" s="26"/>
      <c r="M147" s="26"/>
      <c r="N147" s="26"/>
      <c r="O147" s="26"/>
      <c r="AM147">
        <v>72</v>
      </c>
      <c r="AN147">
        <f t="shared" si="40"/>
        <v>7.36289702165073E-3</v>
      </c>
      <c r="AO147">
        <v>47.99</v>
      </c>
      <c r="AP147">
        <v>0.09</v>
      </c>
      <c r="AQ147">
        <v>8.1311999999999998</v>
      </c>
      <c r="AR147">
        <v>2</v>
      </c>
      <c r="AS147">
        <v>500</v>
      </c>
      <c r="AT147" t="s">
        <v>29</v>
      </c>
    </row>
    <row r="148" spans="9:46" x14ac:dyDescent="0.3">
      <c r="I148" s="26"/>
      <c r="J148" s="26"/>
      <c r="K148" s="26"/>
      <c r="L148" s="26"/>
      <c r="M148" s="26"/>
      <c r="N148" s="26"/>
      <c r="O148" s="26"/>
      <c r="AM148">
        <v>72.5</v>
      </c>
      <c r="AN148">
        <f t="shared" si="40"/>
        <v>7.36289702165073E-3</v>
      </c>
      <c r="AO148">
        <v>47.99</v>
      </c>
      <c r="AP148">
        <v>0.09</v>
      </c>
      <c r="AQ148">
        <v>8.1312999999999995</v>
      </c>
      <c r="AR148">
        <v>0</v>
      </c>
      <c r="AS148">
        <v>500</v>
      </c>
      <c r="AT148" t="s">
        <v>29</v>
      </c>
    </row>
    <row r="149" spans="9:46" x14ac:dyDescent="0.3">
      <c r="I149" s="26"/>
      <c r="J149" s="26"/>
      <c r="K149" s="26"/>
      <c r="L149" s="26"/>
      <c r="M149" s="26"/>
      <c r="N149" s="26"/>
      <c r="O149" s="26"/>
      <c r="AM149">
        <v>73</v>
      </c>
      <c r="AN149">
        <f t="shared" si="40"/>
        <v>7.3639960435212658E-3</v>
      </c>
      <c r="AO149">
        <v>47.97</v>
      </c>
      <c r="AP149">
        <v>0.09</v>
      </c>
      <c r="AQ149">
        <v>8.1312999999999995</v>
      </c>
      <c r="AR149">
        <v>0</v>
      </c>
      <c r="AS149">
        <v>500</v>
      </c>
      <c r="AT149" t="s">
        <v>29</v>
      </c>
    </row>
    <row r="150" spans="9:46" x14ac:dyDescent="0.3">
      <c r="I150" s="26"/>
      <c r="J150" s="26"/>
      <c r="K150" s="26"/>
      <c r="L150" s="26"/>
      <c r="M150" s="26"/>
      <c r="N150" s="26"/>
      <c r="O150" s="26"/>
      <c r="AM150">
        <v>73.5</v>
      </c>
      <c r="AN150">
        <f t="shared" si="40"/>
        <v>7.3645455544565329E-3</v>
      </c>
      <c r="AO150">
        <v>47.96</v>
      </c>
      <c r="AP150">
        <v>0.09</v>
      </c>
      <c r="AQ150">
        <v>8.1315000000000008</v>
      </c>
      <c r="AR150">
        <v>0</v>
      </c>
      <c r="AS150">
        <v>500</v>
      </c>
      <c r="AT150" t="s">
        <v>29</v>
      </c>
    </row>
    <row r="151" spans="9:46" x14ac:dyDescent="0.3">
      <c r="I151" s="26"/>
      <c r="J151" s="26"/>
      <c r="K151" s="26"/>
      <c r="L151" s="26"/>
      <c r="M151" s="26"/>
      <c r="N151" s="26"/>
      <c r="O151" s="26"/>
      <c r="AM151">
        <v>74</v>
      </c>
      <c r="AN151">
        <f t="shared" si="40"/>
        <v>7.3661940872623366E-3</v>
      </c>
      <c r="AO151">
        <v>47.93</v>
      </c>
      <c r="AP151">
        <v>0.09</v>
      </c>
      <c r="AQ151">
        <v>8.1313999999999993</v>
      </c>
      <c r="AR151">
        <v>0</v>
      </c>
      <c r="AS151">
        <v>500</v>
      </c>
      <c r="AT151" t="s">
        <v>29</v>
      </c>
    </row>
    <row r="152" spans="9:46" x14ac:dyDescent="0.3">
      <c r="I152" s="26"/>
      <c r="J152" s="26"/>
      <c r="K152" s="26"/>
      <c r="L152" s="26"/>
      <c r="M152" s="26"/>
      <c r="N152" s="26"/>
      <c r="O152" s="26"/>
      <c r="AM152">
        <v>74.5</v>
      </c>
      <c r="AN152">
        <f t="shared" si="40"/>
        <v>7.3650950653918008E-3</v>
      </c>
      <c r="AO152">
        <v>47.95</v>
      </c>
      <c r="AP152">
        <v>0.09</v>
      </c>
      <c r="AQ152">
        <v>8.1312999999999995</v>
      </c>
      <c r="AR152">
        <v>0</v>
      </c>
      <c r="AS152">
        <v>500</v>
      </c>
      <c r="AT152" t="s">
        <v>29</v>
      </c>
    </row>
    <row r="153" spans="9:46" x14ac:dyDescent="0.3">
      <c r="I153" s="26"/>
      <c r="J153" s="26"/>
      <c r="K153" s="26"/>
      <c r="L153" s="26"/>
      <c r="M153" s="26"/>
      <c r="N153" s="26"/>
      <c r="O153" s="26"/>
      <c r="AM153">
        <v>75</v>
      </c>
      <c r="AN153">
        <f t="shared" si="40"/>
        <v>7.3606989779096592E-3</v>
      </c>
      <c r="AO153">
        <v>48.03</v>
      </c>
      <c r="AP153">
        <v>0.09</v>
      </c>
      <c r="AQ153">
        <v>8.1312999999999995</v>
      </c>
      <c r="AR153">
        <v>0</v>
      </c>
      <c r="AS153">
        <v>500</v>
      </c>
      <c r="AT153" t="s">
        <v>29</v>
      </c>
    </row>
    <row r="154" spans="9:46" x14ac:dyDescent="0.3">
      <c r="I154" s="26"/>
      <c r="J154" s="26"/>
      <c r="K154" s="26"/>
      <c r="L154" s="26"/>
      <c r="M154" s="26"/>
      <c r="N154" s="26"/>
      <c r="O154" s="26"/>
      <c r="AM154">
        <v>75.5</v>
      </c>
      <c r="AN154">
        <f t="shared" si="40"/>
        <v>7.3513572920101099E-3</v>
      </c>
      <c r="AO154">
        <v>48.2</v>
      </c>
      <c r="AP154">
        <v>0.09</v>
      </c>
      <c r="AQ154">
        <v>8.1310000000000002</v>
      </c>
      <c r="AR154">
        <v>0</v>
      </c>
      <c r="AS154">
        <v>500</v>
      </c>
      <c r="AT154" t="s">
        <v>29</v>
      </c>
    </row>
    <row r="155" spans="9:46" x14ac:dyDescent="0.3">
      <c r="I155" s="26"/>
      <c r="J155" s="26"/>
      <c r="K155" s="26"/>
      <c r="L155" s="26"/>
      <c r="M155" s="26"/>
      <c r="N155" s="26"/>
      <c r="O155" s="26"/>
      <c r="AM155">
        <v>76</v>
      </c>
      <c r="AN155">
        <f t="shared" si="40"/>
        <v>7.4487306297395311E-3</v>
      </c>
      <c r="AO155">
        <v>48.45</v>
      </c>
      <c r="AP155">
        <v>9.0999999999999998E-2</v>
      </c>
      <c r="AQ155">
        <v>8.1305999999999994</v>
      </c>
      <c r="AR155">
        <v>0</v>
      </c>
      <c r="AS155">
        <v>500</v>
      </c>
      <c r="AT155" t="s">
        <v>29</v>
      </c>
    </row>
    <row r="156" spans="9:46" x14ac:dyDescent="0.3">
      <c r="I156" s="26"/>
      <c r="J156" s="26"/>
      <c r="K156" s="26"/>
      <c r="L156" s="26"/>
      <c r="M156" s="26"/>
      <c r="N156" s="26"/>
      <c r="O156" s="26"/>
      <c r="AM156">
        <v>76.5</v>
      </c>
      <c r="AN156">
        <f t="shared" si="40"/>
        <v>7.4300472579404324E-3</v>
      </c>
      <c r="AO156">
        <v>48.79</v>
      </c>
      <c r="AP156">
        <v>9.0999999999999998E-2</v>
      </c>
      <c r="AQ156">
        <v>8.1303999999999998</v>
      </c>
      <c r="AR156">
        <v>0</v>
      </c>
      <c r="AS156">
        <v>500</v>
      </c>
      <c r="AT156" t="s">
        <v>29</v>
      </c>
    </row>
    <row r="157" spans="9:46" x14ac:dyDescent="0.3">
      <c r="I157" s="26"/>
      <c r="J157" s="26"/>
      <c r="K157" s="26"/>
      <c r="L157" s="26"/>
      <c r="M157" s="26"/>
      <c r="N157" s="26"/>
      <c r="O157" s="26"/>
      <c r="AM157">
        <v>77</v>
      </c>
      <c r="AN157">
        <f t="shared" si="40"/>
        <v>7.4113638861413346E-3</v>
      </c>
      <c r="AO157">
        <v>49.13</v>
      </c>
      <c r="AP157">
        <v>9.0999999999999998E-2</v>
      </c>
      <c r="AQ157">
        <v>8.1298999999999992</v>
      </c>
      <c r="AR157">
        <v>0</v>
      </c>
      <c r="AS157">
        <v>500</v>
      </c>
      <c r="AT157" t="s">
        <v>29</v>
      </c>
    </row>
    <row r="158" spans="9:46" x14ac:dyDescent="0.3">
      <c r="I158" s="26"/>
      <c r="J158" s="26"/>
      <c r="K158" s="26"/>
      <c r="L158" s="26"/>
      <c r="M158" s="26"/>
      <c r="N158" s="26"/>
      <c r="O158" s="26"/>
      <c r="AM158">
        <v>77.5</v>
      </c>
      <c r="AN158">
        <f t="shared" si="40"/>
        <v>7.4999450489064735E-3</v>
      </c>
      <c r="AO158">
        <v>49.54</v>
      </c>
      <c r="AP158">
        <v>9.1999999999999998E-2</v>
      </c>
      <c r="AQ158">
        <v>8.1288999999999998</v>
      </c>
      <c r="AR158">
        <v>0</v>
      </c>
      <c r="AS158">
        <v>500</v>
      </c>
      <c r="AT158" t="s">
        <v>29</v>
      </c>
    </row>
    <row r="159" spans="9:46" x14ac:dyDescent="0.3">
      <c r="I159" s="26"/>
      <c r="J159" s="26"/>
      <c r="K159" s="26"/>
      <c r="L159" s="26"/>
      <c r="M159" s="26"/>
      <c r="N159" s="26"/>
      <c r="O159" s="26"/>
      <c r="AM159">
        <v>78</v>
      </c>
      <c r="AN159">
        <f t="shared" si="40"/>
        <v>7.5885262116716125E-3</v>
      </c>
      <c r="AO159">
        <v>49.95</v>
      </c>
      <c r="AP159">
        <v>9.2999999999999999E-2</v>
      </c>
      <c r="AQ159">
        <v>8.1285000000000007</v>
      </c>
      <c r="AR159">
        <v>0</v>
      </c>
      <c r="AS159">
        <v>500</v>
      </c>
      <c r="AT159" t="s">
        <v>29</v>
      </c>
    </row>
    <row r="160" spans="9:46" x14ac:dyDescent="0.3">
      <c r="I160" s="26"/>
      <c r="J160" s="26"/>
      <c r="K160" s="26"/>
      <c r="L160" s="26"/>
      <c r="M160" s="26"/>
      <c r="N160" s="26"/>
      <c r="O160" s="26"/>
      <c r="AM160">
        <v>78.5</v>
      </c>
      <c r="AN160">
        <f t="shared" si="40"/>
        <v>7.5643477305198381E-3</v>
      </c>
      <c r="AO160">
        <v>50.39</v>
      </c>
      <c r="AP160">
        <v>9.2999999999999999E-2</v>
      </c>
      <c r="AQ160">
        <v>8.1280000000000001</v>
      </c>
      <c r="AR160">
        <v>0</v>
      </c>
      <c r="AS160">
        <v>500</v>
      </c>
      <c r="AT160" t="s">
        <v>29</v>
      </c>
    </row>
    <row r="161" spans="9:46" x14ac:dyDescent="0.3">
      <c r="I161" s="26"/>
      <c r="J161" s="26"/>
      <c r="K161" s="26"/>
      <c r="L161" s="26"/>
      <c r="M161" s="26"/>
      <c r="N161" s="26"/>
      <c r="O161" s="26"/>
      <c r="AM161">
        <v>79</v>
      </c>
      <c r="AN161">
        <f t="shared" si="40"/>
        <v>7.6490823167381034E-3</v>
      </c>
      <c r="AO161">
        <v>50.87</v>
      </c>
      <c r="AP161">
        <v>9.4E-2</v>
      </c>
      <c r="AQ161">
        <v>8.1275999999999993</v>
      </c>
      <c r="AR161">
        <v>0</v>
      </c>
      <c r="AS161">
        <v>500</v>
      </c>
      <c r="AT161" t="s">
        <v>29</v>
      </c>
    </row>
    <row r="162" spans="9:46" x14ac:dyDescent="0.3">
      <c r="I162" s="26"/>
      <c r="J162" s="26"/>
      <c r="K162" s="26"/>
      <c r="L162" s="26"/>
      <c r="M162" s="26"/>
      <c r="N162" s="26"/>
      <c r="O162" s="26"/>
      <c r="AM162">
        <v>79.5</v>
      </c>
      <c r="AN162">
        <f t="shared" si="40"/>
        <v>7.6210572590394553E-3</v>
      </c>
      <c r="AO162">
        <v>51.38</v>
      </c>
      <c r="AP162">
        <v>9.4E-2</v>
      </c>
      <c r="AQ162">
        <v>8.1272000000000002</v>
      </c>
      <c r="AR162">
        <v>0</v>
      </c>
      <c r="AS162">
        <v>500</v>
      </c>
      <c r="AT162" t="s">
        <v>29</v>
      </c>
    </row>
    <row r="163" spans="9:46" x14ac:dyDescent="0.3">
      <c r="I163" s="26"/>
      <c r="J163" s="26"/>
      <c r="K163" s="26"/>
      <c r="L163" s="26"/>
      <c r="M163" s="26"/>
      <c r="N163" s="26"/>
      <c r="O163" s="26"/>
      <c r="AM163">
        <v>80</v>
      </c>
      <c r="AN163">
        <f t="shared" si="40"/>
        <v>7.5924826904055394E-3</v>
      </c>
      <c r="AO163">
        <v>51.9</v>
      </c>
      <c r="AP163">
        <v>9.4E-2</v>
      </c>
      <c r="AQ163">
        <v>8.1267999999999994</v>
      </c>
      <c r="AR163">
        <v>0</v>
      </c>
      <c r="AS163">
        <v>500</v>
      </c>
      <c r="AT163" t="s">
        <v>29</v>
      </c>
    </row>
    <row r="164" spans="9:46" x14ac:dyDescent="0.3">
      <c r="I164" s="26"/>
      <c r="J164" s="26"/>
      <c r="K164" s="26"/>
      <c r="L164" s="26"/>
      <c r="M164" s="26"/>
      <c r="N164" s="26"/>
      <c r="O164" s="26"/>
      <c r="AM164">
        <v>80.5</v>
      </c>
      <c r="AN164">
        <f t="shared" si="40"/>
        <v>7.6728211891416648E-3</v>
      </c>
      <c r="AO164">
        <v>52.46</v>
      </c>
      <c r="AP164">
        <v>9.5000000000000001E-2</v>
      </c>
      <c r="AQ164">
        <v>8.1265000000000001</v>
      </c>
      <c r="AR164">
        <v>0</v>
      </c>
      <c r="AS164">
        <v>500</v>
      </c>
      <c r="AT164" t="s">
        <v>29</v>
      </c>
    </row>
    <row r="165" spans="9:46" x14ac:dyDescent="0.3">
      <c r="I165" s="26"/>
      <c r="J165" s="26"/>
      <c r="K165" s="26"/>
      <c r="L165" s="26"/>
      <c r="M165" s="26"/>
      <c r="N165" s="26"/>
      <c r="O165" s="26"/>
      <c r="AM165">
        <v>81</v>
      </c>
      <c r="AN165">
        <f t="shared" si="40"/>
        <v>7.7526101769425215E-3</v>
      </c>
      <c r="AO165">
        <v>53.03</v>
      </c>
      <c r="AP165">
        <v>9.6000000000000002E-2</v>
      </c>
      <c r="AQ165">
        <v>8.1257000000000001</v>
      </c>
      <c r="AR165">
        <v>0</v>
      </c>
      <c r="AS165">
        <v>500</v>
      </c>
      <c r="AT165" t="s">
        <v>29</v>
      </c>
    </row>
    <row r="166" spans="9:46" x14ac:dyDescent="0.3">
      <c r="I166" s="26"/>
      <c r="J166" s="26"/>
      <c r="K166" s="26"/>
      <c r="L166" s="26"/>
      <c r="M166" s="26"/>
      <c r="N166" s="26"/>
      <c r="O166" s="26"/>
      <c r="AM166">
        <v>81.5</v>
      </c>
      <c r="AN166">
        <f t="shared" si="40"/>
        <v>7.717441477085394E-3</v>
      </c>
      <c r="AO166">
        <v>53.67</v>
      </c>
      <c r="AP166">
        <v>9.6000000000000002E-2</v>
      </c>
      <c r="AQ166">
        <v>8.125</v>
      </c>
      <c r="AR166">
        <v>0</v>
      </c>
      <c r="AS166">
        <v>500</v>
      </c>
      <c r="AT166" t="s">
        <v>29</v>
      </c>
    </row>
    <row r="167" spans="9:46" x14ac:dyDescent="0.3">
      <c r="I167" s="26"/>
      <c r="J167" s="26"/>
      <c r="K167" s="26"/>
      <c r="L167" s="26"/>
      <c r="M167" s="26"/>
      <c r="N167" s="26"/>
      <c r="O167" s="26"/>
      <c r="AM167">
        <v>82</v>
      </c>
      <c r="AN167">
        <f t="shared" si="40"/>
        <v>7.7939333992746457E-3</v>
      </c>
      <c r="AO167">
        <v>54.3</v>
      </c>
      <c r="AP167">
        <v>9.7000000000000003E-2</v>
      </c>
      <c r="AQ167">
        <v>8.1240000000000006</v>
      </c>
      <c r="AR167">
        <v>0</v>
      </c>
      <c r="AS167">
        <v>500</v>
      </c>
      <c r="AT167" t="s">
        <v>29</v>
      </c>
    </row>
    <row r="168" spans="9:46" x14ac:dyDescent="0.3">
      <c r="I168" s="26"/>
      <c r="J168" s="26"/>
      <c r="K168" s="26"/>
      <c r="L168" s="26"/>
      <c r="M168" s="26"/>
      <c r="N168" s="26"/>
      <c r="O168" s="26"/>
      <c r="AM168">
        <v>82.5</v>
      </c>
      <c r="AN168">
        <f t="shared" si="40"/>
        <v>7.8698758105286305E-3</v>
      </c>
      <c r="AO168">
        <v>54.94</v>
      </c>
      <c r="AP168">
        <v>9.8000000000000004E-2</v>
      </c>
      <c r="AQ168">
        <v>8.1228999999999996</v>
      </c>
      <c r="AR168">
        <v>0</v>
      </c>
      <c r="AS168">
        <v>500</v>
      </c>
      <c r="AT168" t="s">
        <v>29</v>
      </c>
    </row>
    <row r="169" spans="9:46" x14ac:dyDescent="0.3">
      <c r="I169" s="26"/>
      <c r="J169" s="26"/>
      <c r="K169" s="26"/>
      <c r="L169" s="26"/>
      <c r="M169" s="26"/>
      <c r="N169" s="26"/>
      <c r="O169" s="26"/>
      <c r="AM169">
        <v>83</v>
      </c>
      <c r="AN169">
        <f t="shared" si="40"/>
        <v>7.9419716452357406E-3</v>
      </c>
      <c r="AO169">
        <v>55.65</v>
      </c>
      <c r="AP169">
        <v>9.9000000000000005E-2</v>
      </c>
      <c r="AQ169">
        <v>8.1220999999999997</v>
      </c>
      <c r="AR169">
        <v>0</v>
      </c>
      <c r="AS169">
        <v>500</v>
      </c>
      <c r="AT169" t="s">
        <v>29</v>
      </c>
    </row>
    <row r="170" spans="9:46" x14ac:dyDescent="0.3">
      <c r="I170" s="26"/>
      <c r="J170" s="26"/>
      <c r="K170" s="26"/>
      <c r="L170" s="26"/>
      <c r="M170" s="26"/>
      <c r="N170" s="26"/>
      <c r="O170" s="26"/>
      <c r="AM170">
        <v>83.5</v>
      </c>
      <c r="AN170">
        <f t="shared" si="40"/>
        <v>8.0157160127486537E-3</v>
      </c>
      <c r="AO170">
        <v>56.33</v>
      </c>
      <c r="AP170">
        <v>0.1</v>
      </c>
      <c r="AQ170">
        <v>8.1212</v>
      </c>
      <c r="AR170">
        <v>0</v>
      </c>
      <c r="AS170">
        <v>500</v>
      </c>
      <c r="AT170" t="s">
        <v>29</v>
      </c>
    </row>
    <row r="171" spans="9:46" x14ac:dyDescent="0.3">
      <c r="I171" s="26"/>
      <c r="J171" s="26"/>
      <c r="K171" s="26"/>
      <c r="L171" s="26"/>
      <c r="M171" s="26"/>
      <c r="N171" s="26"/>
      <c r="O171" s="26"/>
      <c r="AM171">
        <v>84</v>
      </c>
      <c r="AN171">
        <f t="shared" si="40"/>
        <v>8.0872623365204968E-3</v>
      </c>
      <c r="AO171">
        <v>57.05</v>
      </c>
      <c r="AP171">
        <v>0.10100000000000001</v>
      </c>
      <c r="AQ171">
        <v>8.1198999999999995</v>
      </c>
      <c r="AR171">
        <v>0</v>
      </c>
      <c r="AS171">
        <v>500</v>
      </c>
      <c r="AT171" t="s">
        <v>29</v>
      </c>
    </row>
    <row r="172" spans="9:46" x14ac:dyDescent="0.3">
      <c r="I172" s="26"/>
      <c r="J172" s="26"/>
      <c r="K172" s="26"/>
      <c r="L172" s="26"/>
      <c r="M172" s="26"/>
      <c r="N172" s="26"/>
      <c r="O172" s="26"/>
      <c r="AM172">
        <v>84.5</v>
      </c>
      <c r="AN172">
        <f t="shared" si="40"/>
        <v>8.2693702604681816E-3</v>
      </c>
      <c r="AO172">
        <v>57.78</v>
      </c>
      <c r="AP172">
        <v>0.10299999999999999</v>
      </c>
      <c r="AQ172">
        <v>8.1187000000000005</v>
      </c>
      <c r="AR172">
        <v>0</v>
      </c>
      <c r="AS172">
        <v>500</v>
      </c>
      <c r="AT172" t="s">
        <v>29</v>
      </c>
    </row>
    <row r="173" spans="9:46" x14ac:dyDescent="0.3">
      <c r="I173" s="26"/>
      <c r="J173" s="26"/>
      <c r="K173" s="26"/>
      <c r="L173" s="26"/>
      <c r="M173" s="26"/>
      <c r="N173" s="26"/>
      <c r="O173" s="26"/>
      <c r="AM173">
        <v>85</v>
      </c>
      <c r="AN173">
        <f t="shared" si="40"/>
        <v>8.2314540059347172E-3</v>
      </c>
      <c r="AO173">
        <v>58.47</v>
      </c>
      <c r="AP173">
        <v>0.10299999999999999</v>
      </c>
      <c r="AQ173">
        <v>8.1179000000000006</v>
      </c>
      <c r="AR173">
        <v>0</v>
      </c>
      <c r="AS173">
        <v>500</v>
      </c>
      <c r="AT173" t="s">
        <v>29</v>
      </c>
    </row>
    <row r="174" spans="9:46" x14ac:dyDescent="0.3">
      <c r="I174" s="26"/>
      <c r="J174" s="26"/>
      <c r="K174" s="26"/>
      <c r="L174" s="26"/>
      <c r="M174" s="26"/>
      <c r="N174" s="26"/>
      <c r="O174" s="26"/>
      <c r="AM174">
        <v>85.5</v>
      </c>
      <c r="AN174">
        <f t="shared" si="40"/>
        <v>8.3013517969007591E-3</v>
      </c>
      <c r="AO174">
        <v>59.22</v>
      </c>
      <c r="AP174">
        <v>0.104</v>
      </c>
      <c r="AQ174">
        <v>8.1172000000000004</v>
      </c>
      <c r="AR174">
        <v>0</v>
      </c>
      <c r="AS174">
        <v>500</v>
      </c>
      <c r="AT174" t="s">
        <v>29</v>
      </c>
    </row>
    <row r="175" spans="9:46" x14ac:dyDescent="0.3">
      <c r="I175" s="26"/>
      <c r="J175" s="26"/>
      <c r="K175" s="26"/>
      <c r="L175" s="26"/>
      <c r="M175" s="26"/>
      <c r="N175" s="26"/>
      <c r="O175" s="26"/>
      <c r="AM175">
        <v>86</v>
      </c>
      <c r="AN175">
        <f t="shared" si="40"/>
        <v>8.366303989449389E-3</v>
      </c>
      <c r="AO175">
        <v>60.06</v>
      </c>
      <c r="AP175">
        <v>0.105</v>
      </c>
      <c r="AQ175">
        <v>8.1165000000000003</v>
      </c>
      <c r="AR175">
        <v>0</v>
      </c>
      <c r="AS175">
        <v>500</v>
      </c>
      <c r="AT175" t="s">
        <v>29</v>
      </c>
    </row>
    <row r="176" spans="9:46" x14ac:dyDescent="0.3">
      <c r="I176" s="26"/>
      <c r="J176" s="26"/>
      <c r="K176" s="26"/>
      <c r="L176" s="26"/>
      <c r="M176" s="26"/>
      <c r="N176" s="26"/>
      <c r="O176" s="26"/>
      <c r="AM176">
        <v>86.5</v>
      </c>
      <c r="AN176">
        <f t="shared" si="40"/>
        <v>8.4334542257390923E-3</v>
      </c>
      <c r="AO176">
        <v>60.86</v>
      </c>
      <c r="AP176">
        <v>0.106</v>
      </c>
      <c r="AQ176">
        <v>8.1155000000000008</v>
      </c>
      <c r="AR176">
        <v>0</v>
      </c>
      <c r="AS176">
        <v>500</v>
      </c>
      <c r="AT176" t="s">
        <v>29</v>
      </c>
    </row>
    <row r="177" spans="9:46" x14ac:dyDescent="0.3">
      <c r="I177" s="26"/>
      <c r="J177" s="26"/>
      <c r="K177" s="26"/>
      <c r="L177" s="26"/>
      <c r="M177" s="26"/>
      <c r="N177" s="26"/>
      <c r="O177" s="26"/>
      <c r="AM177">
        <v>87</v>
      </c>
      <c r="AN177">
        <f t="shared" si="40"/>
        <v>8.5022529948345985E-3</v>
      </c>
      <c r="AO177">
        <v>61.63</v>
      </c>
      <c r="AP177">
        <v>0.107</v>
      </c>
      <c r="AQ177">
        <v>8.1141000000000005</v>
      </c>
      <c r="AR177">
        <v>0</v>
      </c>
      <c r="AS177">
        <v>500</v>
      </c>
      <c r="AT177" t="s">
        <v>29</v>
      </c>
    </row>
    <row r="178" spans="9:46" x14ac:dyDescent="0.3">
      <c r="I178" s="26"/>
      <c r="J178" s="26"/>
      <c r="K178" s="26"/>
      <c r="L178" s="26"/>
      <c r="M178" s="26"/>
      <c r="N178" s="26"/>
      <c r="O178" s="26"/>
      <c r="AM178">
        <v>87.5</v>
      </c>
      <c r="AN178">
        <f t="shared" si="40"/>
        <v>8.5666556764479613E-3</v>
      </c>
      <c r="AO178">
        <v>62.48</v>
      </c>
      <c r="AP178">
        <v>0.108</v>
      </c>
      <c r="AQ178">
        <v>8.1129999999999995</v>
      </c>
      <c r="AR178">
        <v>0</v>
      </c>
      <c r="AS178">
        <v>500</v>
      </c>
      <c r="AT178" t="s">
        <v>29</v>
      </c>
    </row>
    <row r="179" spans="9:46" x14ac:dyDescent="0.3">
      <c r="I179" s="26"/>
      <c r="J179" s="26"/>
      <c r="K179" s="26"/>
      <c r="L179" s="26"/>
      <c r="M179" s="26"/>
      <c r="N179" s="26"/>
      <c r="O179" s="26"/>
      <c r="AM179">
        <v>88</v>
      </c>
      <c r="AN179">
        <f t="shared" si="40"/>
        <v>8.6272117815144531E-3</v>
      </c>
      <c r="AO179">
        <v>63.4</v>
      </c>
      <c r="AP179">
        <v>0.109</v>
      </c>
      <c r="AQ179">
        <v>8.1120999999999999</v>
      </c>
      <c r="AR179">
        <v>0</v>
      </c>
      <c r="AS179">
        <v>500</v>
      </c>
      <c r="AT179" t="s">
        <v>29</v>
      </c>
    </row>
    <row r="180" spans="9:46" x14ac:dyDescent="0.3">
      <c r="I180" s="26"/>
      <c r="J180" s="26"/>
      <c r="K180" s="26"/>
      <c r="L180" s="26"/>
      <c r="M180" s="26"/>
      <c r="N180" s="26"/>
      <c r="O180" s="26"/>
      <c r="AM180">
        <v>88.5</v>
      </c>
      <c r="AN180">
        <f t="shared" si="40"/>
        <v>8.6888669084514789E-3</v>
      </c>
      <c r="AO180">
        <v>64.3</v>
      </c>
      <c r="AP180">
        <v>0.11</v>
      </c>
      <c r="AQ180">
        <v>8.1110000000000007</v>
      </c>
      <c r="AR180">
        <v>0</v>
      </c>
      <c r="AS180">
        <v>500</v>
      </c>
      <c r="AT180" t="s">
        <v>29</v>
      </c>
    </row>
    <row r="181" spans="9:46" x14ac:dyDescent="0.3">
      <c r="I181" s="26"/>
      <c r="J181" s="26"/>
      <c r="K181" s="26"/>
      <c r="L181" s="26"/>
      <c r="M181" s="26"/>
      <c r="N181" s="26"/>
      <c r="O181" s="26"/>
      <c r="AM181">
        <v>89</v>
      </c>
      <c r="AN181">
        <f t="shared" si="40"/>
        <v>8.7499725244532377E-3</v>
      </c>
      <c r="AO181">
        <v>65.209999999999994</v>
      </c>
      <c r="AP181">
        <v>0.111</v>
      </c>
      <c r="AQ181">
        <v>8.11</v>
      </c>
      <c r="AR181">
        <v>0</v>
      </c>
      <c r="AS181">
        <v>500</v>
      </c>
      <c r="AT181" t="s">
        <v>29</v>
      </c>
    </row>
    <row r="182" spans="9:46" x14ac:dyDescent="0.3">
      <c r="I182" s="26"/>
      <c r="J182" s="26"/>
      <c r="K182" s="26"/>
      <c r="L182" s="26"/>
      <c r="M182" s="26"/>
      <c r="N182" s="26"/>
      <c r="O182" s="26"/>
      <c r="AM182">
        <v>89.5</v>
      </c>
      <c r="AN182">
        <f t="shared" si="40"/>
        <v>8.8127266732607977E-3</v>
      </c>
      <c r="AO182">
        <v>66.09</v>
      </c>
      <c r="AP182">
        <v>0.112</v>
      </c>
      <c r="AQ182">
        <v>8.1092999999999993</v>
      </c>
      <c r="AR182">
        <v>0</v>
      </c>
      <c r="AS182">
        <v>500</v>
      </c>
      <c r="AT182" t="s">
        <v>29</v>
      </c>
    </row>
    <row r="183" spans="9:46" x14ac:dyDescent="0.3">
      <c r="I183" s="26"/>
      <c r="J183" s="26"/>
      <c r="K183" s="26"/>
      <c r="L183" s="26"/>
      <c r="M183" s="26"/>
      <c r="N183" s="26"/>
      <c r="O183" s="26"/>
      <c r="AM183">
        <v>90</v>
      </c>
      <c r="AN183">
        <f t="shared" si="40"/>
        <v>8.8727332673920224E-3</v>
      </c>
      <c r="AO183">
        <v>67.02</v>
      </c>
      <c r="AP183">
        <v>0.113</v>
      </c>
      <c r="AQ183">
        <v>8.1083999999999996</v>
      </c>
      <c r="AR183">
        <v>0</v>
      </c>
      <c r="AS183">
        <v>500</v>
      </c>
      <c r="AT183" t="s">
        <v>29</v>
      </c>
    </row>
    <row r="184" spans="9:46" x14ac:dyDescent="0.3">
      <c r="I184" s="26"/>
      <c r="J184" s="26"/>
      <c r="K184" s="26"/>
      <c r="L184" s="26"/>
      <c r="M184" s="26"/>
      <c r="N184" s="26"/>
      <c r="O184" s="26"/>
      <c r="AM184">
        <v>90.5</v>
      </c>
      <c r="AN184">
        <f t="shared" si="40"/>
        <v>8.9294427959116397E-3</v>
      </c>
      <c r="AO184">
        <v>68.010000000000005</v>
      </c>
      <c r="AP184">
        <v>0.114</v>
      </c>
      <c r="AQ184">
        <v>8.1073000000000004</v>
      </c>
      <c r="AR184">
        <v>0</v>
      </c>
      <c r="AS184">
        <v>500</v>
      </c>
      <c r="AT184" t="s">
        <v>29</v>
      </c>
    </row>
    <row r="185" spans="9:46" x14ac:dyDescent="0.3">
      <c r="I185" s="26"/>
      <c r="J185" s="26"/>
      <c r="K185" s="26"/>
      <c r="L185" s="26"/>
      <c r="M185" s="26"/>
      <c r="N185" s="26"/>
      <c r="O185" s="26"/>
      <c r="AM185">
        <v>91</v>
      </c>
      <c r="AN185">
        <f t="shared" si="40"/>
        <v>8.9834047697549199E-3</v>
      </c>
      <c r="AO185">
        <v>69.05</v>
      </c>
      <c r="AP185">
        <v>0.115</v>
      </c>
      <c r="AQ185">
        <v>8.1064000000000007</v>
      </c>
      <c r="AR185">
        <v>0</v>
      </c>
      <c r="AS185">
        <v>500</v>
      </c>
      <c r="AT185" t="s">
        <v>29</v>
      </c>
    </row>
    <row r="186" spans="9:46" x14ac:dyDescent="0.3">
      <c r="I186" s="26"/>
      <c r="J186" s="26"/>
      <c r="K186" s="26"/>
      <c r="L186" s="26"/>
      <c r="M186" s="26"/>
      <c r="N186" s="26"/>
      <c r="O186" s="26"/>
      <c r="AM186">
        <v>91.5</v>
      </c>
      <c r="AN186">
        <f t="shared" si="40"/>
        <v>9.0373667435981984E-3</v>
      </c>
      <c r="AO186">
        <v>70.09</v>
      </c>
      <c r="AP186">
        <v>0.11600000000000001</v>
      </c>
      <c r="AQ186">
        <v>8.1052</v>
      </c>
      <c r="AR186">
        <v>0</v>
      </c>
      <c r="AS186">
        <v>500</v>
      </c>
      <c r="AT186" t="s">
        <v>29</v>
      </c>
    </row>
    <row r="187" spans="9:46" x14ac:dyDescent="0.3">
      <c r="I187" s="26"/>
      <c r="J187" s="26"/>
      <c r="K187" s="26"/>
      <c r="L187" s="26"/>
      <c r="M187" s="26"/>
      <c r="N187" s="26"/>
      <c r="O187" s="26"/>
      <c r="AM187">
        <v>92</v>
      </c>
      <c r="AN187">
        <f t="shared" si="40"/>
        <v>9.0940762721178157E-3</v>
      </c>
      <c r="AO187">
        <v>71.08</v>
      </c>
      <c r="AP187">
        <v>0.11700000000000001</v>
      </c>
      <c r="AQ187">
        <v>8.1037999999999997</v>
      </c>
      <c r="AR187">
        <v>0</v>
      </c>
      <c r="AS187">
        <v>500</v>
      </c>
      <c r="AT187" t="s">
        <v>29</v>
      </c>
    </row>
    <row r="188" spans="9:46" x14ac:dyDescent="0.3">
      <c r="I188" s="26"/>
      <c r="J188" s="26"/>
      <c r="K188" s="26"/>
      <c r="L188" s="26"/>
      <c r="M188" s="26"/>
      <c r="N188" s="26"/>
      <c r="O188" s="26"/>
      <c r="AM188">
        <v>92.5</v>
      </c>
      <c r="AN188">
        <f t="shared" si="40"/>
        <v>9.1518848225079687E-3</v>
      </c>
      <c r="AO188">
        <v>72.05</v>
      </c>
      <c r="AP188">
        <v>0.11799999999999999</v>
      </c>
      <c r="AQ188">
        <v>8.1028000000000002</v>
      </c>
      <c r="AR188">
        <v>0</v>
      </c>
      <c r="AS188">
        <v>500</v>
      </c>
      <c r="AT188" t="s">
        <v>29</v>
      </c>
    </row>
    <row r="189" spans="9:46" x14ac:dyDescent="0.3">
      <c r="I189" s="26"/>
      <c r="J189" s="26"/>
      <c r="K189" s="26"/>
      <c r="L189" s="26"/>
      <c r="M189" s="26"/>
      <c r="N189" s="26"/>
      <c r="O189" s="26"/>
      <c r="AM189">
        <v>93</v>
      </c>
      <c r="AN189">
        <f t="shared" si="40"/>
        <v>9.2069458182217831E-3</v>
      </c>
      <c r="AO189">
        <v>73.069999999999993</v>
      </c>
      <c r="AP189">
        <v>0.11899999999999999</v>
      </c>
      <c r="AQ189">
        <v>8.1019000000000005</v>
      </c>
      <c r="AR189">
        <v>0</v>
      </c>
      <c r="AS189">
        <v>500</v>
      </c>
      <c r="AT189" t="s">
        <v>29</v>
      </c>
    </row>
    <row r="190" spans="9:46" x14ac:dyDescent="0.3">
      <c r="I190" s="26"/>
      <c r="J190" s="26"/>
      <c r="K190" s="26"/>
      <c r="L190" s="26"/>
      <c r="M190" s="26"/>
      <c r="N190" s="26"/>
      <c r="O190" s="26"/>
      <c r="AM190">
        <v>93.5</v>
      </c>
      <c r="AN190">
        <f t="shared" si="40"/>
        <v>9.3692713484998334E-3</v>
      </c>
      <c r="AO190">
        <v>74.16</v>
      </c>
      <c r="AP190">
        <v>0.121</v>
      </c>
      <c r="AQ190">
        <v>8.1005000000000003</v>
      </c>
      <c r="AR190">
        <v>0</v>
      </c>
      <c r="AS190">
        <v>500</v>
      </c>
      <c r="AT190" t="s">
        <v>29</v>
      </c>
    </row>
    <row r="191" spans="9:46" x14ac:dyDescent="0.3">
      <c r="I191" s="26"/>
      <c r="J191" s="26"/>
      <c r="K191" s="26"/>
      <c r="L191" s="26"/>
      <c r="M191" s="26"/>
      <c r="N191" s="26"/>
      <c r="O191" s="26"/>
      <c r="AM191">
        <v>94</v>
      </c>
      <c r="AN191">
        <f t="shared" si="40"/>
        <v>9.3093746565556645E-3</v>
      </c>
      <c r="AO191">
        <v>75.25</v>
      </c>
      <c r="AP191">
        <v>0.121</v>
      </c>
      <c r="AQ191">
        <v>8.0997000000000003</v>
      </c>
      <c r="AR191">
        <v>0</v>
      </c>
      <c r="AS191">
        <v>500</v>
      </c>
      <c r="AT191" t="s">
        <v>29</v>
      </c>
    </row>
    <row r="192" spans="9:46" x14ac:dyDescent="0.3">
      <c r="I192" s="26"/>
      <c r="J192" s="26"/>
      <c r="K192" s="26"/>
      <c r="L192" s="26"/>
      <c r="M192" s="26"/>
      <c r="N192" s="26"/>
      <c r="O192" s="26"/>
      <c r="AM192">
        <v>94.5</v>
      </c>
      <c r="AN192">
        <f t="shared" si="40"/>
        <v>9.4727992087042523E-3</v>
      </c>
      <c r="AO192">
        <v>76.319999999999993</v>
      </c>
      <c r="AP192">
        <v>0.123</v>
      </c>
      <c r="AQ192">
        <v>8.0985999999999994</v>
      </c>
      <c r="AR192">
        <v>0</v>
      </c>
      <c r="AS192">
        <v>500</v>
      </c>
      <c r="AT192" t="s">
        <v>29</v>
      </c>
    </row>
    <row r="193" spans="9:46" x14ac:dyDescent="0.3">
      <c r="I193" s="26"/>
      <c r="J193" s="26"/>
      <c r="K193" s="26"/>
      <c r="L193" s="26"/>
      <c r="M193" s="26"/>
      <c r="N193" s="26"/>
      <c r="O193" s="26"/>
      <c r="AM193">
        <v>95</v>
      </c>
      <c r="AN193">
        <f t="shared" si="40"/>
        <v>9.5229146060006598E-3</v>
      </c>
      <c r="AO193">
        <v>77.430000000000007</v>
      </c>
      <c r="AP193">
        <v>0.124</v>
      </c>
      <c r="AQ193">
        <v>8.0975000000000001</v>
      </c>
      <c r="AR193">
        <v>0</v>
      </c>
      <c r="AS193">
        <v>500</v>
      </c>
      <c r="AT193" t="s">
        <v>29</v>
      </c>
    </row>
    <row r="194" spans="9:46" x14ac:dyDescent="0.3">
      <c r="I194" s="26"/>
      <c r="J194" s="26"/>
      <c r="K194" s="26"/>
      <c r="L194" s="26"/>
      <c r="M194" s="26"/>
      <c r="N194" s="26"/>
      <c r="O194" s="26"/>
      <c r="AM194">
        <v>95.5</v>
      </c>
      <c r="AN194">
        <f t="shared" si="40"/>
        <v>9.5719309814265296E-3</v>
      </c>
      <c r="AO194">
        <v>78.56</v>
      </c>
      <c r="AP194">
        <v>0.125</v>
      </c>
      <c r="AQ194">
        <v>8.0965000000000007</v>
      </c>
      <c r="AR194">
        <v>0</v>
      </c>
      <c r="AS194">
        <v>500</v>
      </c>
      <c r="AT194" t="s">
        <v>29</v>
      </c>
    </row>
    <row r="195" spans="9:46" x14ac:dyDescent="0.3">
      <c r="I195" s="26"/>
      <c r="J195" s="26"/>
      <c r="K195" s="26"/>
      <c r="L195" s="26"/>
      <c r="M195" s="26"/>
      <c r="N195" s="26"/>
      <c r="O195" s="26"/>
      <c r="AM195">
        <v>96</v>
      </c>
      <c r="AN195">
        <f t="shared" si="40"/>
        <v>9.6203978459171342E-3</v>
      </c>
      <c r="AO195">
        <v>79.7</v>
      </c>
      <c r="AP195">
        <v>0.126</v>
      </c>
      <c r="AQ195">
        <v>8.0957000000000008</v>
      </c>
      <c r="AR195">
        <v>0</v>
      </c>
      <c r="AS195">
        <v>500</v>
      </c>
      <c r="AT195" t="s">
        <v>29</v>
      </c>
    </row>
    <row r="196" spans="9:46" x14ac:dyDescent="0.3">
      <c r="I196" s="26"/>
      <c r="J196" s="26"/>
      <c r="K196" s="26"/>
      <c r="L196" s="26"/>
      <c r="M196" s="26"/>
      <c r="N196" s="26"/>
      <c r="O196" s="26"/>
      <c r="AM196">
        <v>96.5</v>
      </c>
      <c r="AN196">
        <f t="shared" si="40"/>
        <v>9.6694142213430059E-3</v>
      </c>
      <c r="AO196">
        <v>80.83</v>
      </c>
      <c r="AP196">
        <v>0.127</v>
      </c>
      <c r="AQ196">
        <v>8.0945</v>
      </c>
      <c r="AR196">
        <v>0</v>
      </c>
      <c r="AS196">
        <v>500</v>
      </c>
      <c r="AT196" t="s">
        <v>29</v>
      </c>
    </row>
    <row r="197" spans="9:46" x14ac:dyDescent="0.3">
      <c r="I197" s="26"/>
      <c r="J197" s="26"/>
      <c r="K197" s="26"/>
      <c r="L197" s="26"/>
      <c r="M197" s="26"/>
      <c r="N197" s="26"/>
      <c r="O197" s="26"/>
      <c r="AM197">
        <v>97</v>
      </c>
      <c r="AN197">
        <f t="shared" ref="AN197:AN260" si="41">(AP197-AO197/2022)/9</f>
        <v>9.7162325530278058E-3</v>
      </c>
      <c r="AO197">
        <v>82</v>
      </c>
      <c r="AP197">
        <v>0.128</v>
      </c>
      <c r="AQ197">
        <v>8.0934000000000008</v>
      </c>
      <c r="AR197">
        <v>0</v>
      </c>
      <c r="AS197">
        <v>500</v>
      </c>
      <c r="AT197" t="s">
        <v>29</v>
      </c>
    </row>
    <row r="198" spans="9:46" x14ac:dyDescent="0.3">
      <c r="I198" s="26"/>
      <c r="J198" s="26"/>
      <c r="K198" s="26"/>
      <c r="L198" s="26"/>
      <c r="M198" s="26"/>
      <c r="N198" s="26"/>
      <c r="O198" s="26"/>
      <c r="AM198">
        <v>97.5</v>
      </c>
      <c r="AN198">
        <f t="shared" si="41"/>
        <v>9.6480931970546226E-3</v>
      </c>
      <c r="AO198">
        <v>83.24</v>
      </c>
      <c r="AP198">
        <v>0.128</v>
      </c>
      <c r="AQ198">
        <v>8.0927000000000007</v>
      </c>
      <c r="AR198">
        <v>0</v>
      </c>
      <c r="AS198">
        <v>500</v>
      </c>
      <c r="AT198" t="s">
        <v>29</v>
      </c>
    </row>
    <row r="199" spans="9:46" x14ac:dyDescent="0.3">
      <c r="I199" s="26"/>
      <c r="J199" s="26"/>
      <c r="K199" s="26"/>
      <c r="L199" s="26"/>
      <c r="M199" s="26"/>
      <c r="N199" s="26"/>
      <c r="O199" s="26"/>
      <c r="AM199">
        <v>98</v>
      </c>
      <c r="AN199">
        <f t="shared" si="41"/>
        <v>9.8005275304978573E-3</v>
      </c>
      <c r="AO199">
        <v>84.51</v>
      </c>
      <c r="AP199">
        <v>0.13</v>
      </c>
      <c r="AQ199">
        <v>8.0914000000000001</v>
      </c>
      <c r="AR199">
        <v>0</v>
      </c>
      <c r="AS199">
        <v>500</v>
      </c>
      <c r="AT199" t="s">
        <v>29</v>
      </c>
    </row>
    <row r="200" spans="9:46" x14ac:dyDescent="0.3">
      <c r="I200" s="26"/>
      <c r="J200" s="26"/>
      <c r="K200" s="26"/>
      <c r="L200" s="26"/>
      <c r="M200" s="26"/>
      <c r="N200" s="26"/>
      <c r="O200" s="26"/>
      <c r="AM200">
        <v>98.5</v>
      </c>
      <c r="AN200">
        <f t="shared" si="41"/>
        <v>9.8391031981536446E-3</v>
      </c>
      <c r="AO200">
        <v>85.83</v>
      </c>
      <c r="AP200">
        <v>0.13100000000000001</v>
      </c>
      <c r="AQ200">
        <v>8.0902999999999992</v>
      </c>
      <c r="AR200">
        <v>0</v>
      </c>
      <c r="AS200">
        <v>500</v>
      </c>
      <c r="AT200" t="s">
        <v>29</v>
      </c>
    </row>
    <row r="201" spans="9:46" x14ac:dyDescent="0.3">
      <c r="I201" s="26"/>
      <c r="J201" s="26"/>
      <c r="K201" s="26"/>
      <c r="L201" s="26"/>
      <c r="M201" s="26"/>
      <c r="N201" s="26"/>
      <c r="O201" s="26"/>
      <c r="AM201">
        <v>99</v>
      </c>
      <c r="AN201">
        <f t="shared" si="41"/>
        <v>9.8793273986152331E-3</v>
      </c>
      <c r="AO201">
        <v>87.12</v>
      </c>
      <c r="AP201">
        <v>0.13200000000000001</v>
      </c>
      <c r="AQ201">
        <v>8.0896000000000008</v>
      </c>
      <c r="AR201">
        <v>0</v>
      </c>
      <c r="AS201">
        <v>500</v>
      </c>
      <c r="AT201" t="s">
        <v>29</v>
      </c>
    </row>
    <row r="202" spans="9:46" x14ac:dyDescent="0.3">
      <c r="I202" s="26"/>
      <c r="J202" s="26"/>
      <c r="K202" s="26"/>
      <c r="L202" s="26"/>
      <c r="M202" s="26"/>
      <c r="N202" s="26"/>
      <c r="O202" s="26"/>
      <c r="AM202">
        <v>99.5</v>
      </c>
      <c r="AN202">
        <f t="shared" si="41"/>
        <v>9.8089899989009782E-3</v>
      </c>
      <c r="AO202">
        <v>88.4</v>
      </c>
      <c r="AP202">
        <v>0.13200000000000001</v>
      </c>
      <c r="AQ202">
        <v>8.0890000000000004</v>
      </c>
      <c r="AR202">
        <v>0</v>
      </c>
      <c r="AS202">
        <v>500</v>
      </c>
      <c r="AT202" t="s">
        <v>29</v>
      </c>
    </row>
    <row r="203" spans="9:46" x14ac:dyDescent="0.3">
      <c r="I203" s="26"/>
      <c r="J203" s="26"/>
      <c r="K203" s="26"/>
      <c r="L203" s="26"/>
      <c r="M203" s="26"/>
      <c r="N203" s="26"/>
      <c r="O203" s="26"/>
      <c r="AM203">
        <v>100</v>
      </c>
      <c r="AN203">
        <f t="shared" si="41"/>
        <v>9.8497637102978354E-3</v>
      </c>
      <c r="AO203">
        <v>89.68</v>
      </c>
      <c r="AP203">
        <v>0.13300000000000001</v>
      </c>
      <c r="AQ203">
        <v>8.0879999999999992</v>
      </c>
      <c r="AR203">
        <v>0</v>
      </c>
      <c r="AS203">
        <v>500</v>
      </c>
      <c r="AT203" t="s">
        <v>29</v>
      </c>
    </row>
    <row r="204" spans="9:46" x14ac:dyDescent="0.3">
      <c r="I204" s="26"/>
      <c r="J204" s="26"/>
      <c r="K204" s="26"/>
      <c r="L204" s="26"/>
      <c r="M204" s="26"/>
      <c r="N204" s="26"/>
      <c r="O204" s="26"/>
      <c r="AM204">
        <v>100.5</v>
      </c>
      <c r="AN204">
        <f t="shared" si="41"/>
        <v>1.0001099021870538E-2</v>
      </c>
      <c r="AO204">
        <v>90.97</v>
      </c>
      <c r="AP204">
        <v>0.13500000000000001</v>
      </c>
      <c r="AQ204">
        <v>8.0866000000000007</v>
      </c>
      <c r="AR204">
        <v>0</v>
      </c>
      <c r="AS204">
        <v>500</v>
      </c>
      <c r="AT204" t="s">
        <v>29</v>
      </c>
    </row>
    <row r="205" spans="9:46" x14ac:dyDescent="0.3">
      <c r="I205" s="26"/>
      <c r="J205" s="26"/>
      <c r="K205" s="26"/>
      <c r="L205" s="26"/>
      <c r="M205" s="26"/>
      <c r="N205" s="26"/>
      <c r="O205" s="26"/>
      <c r="AM205">
        <v>101</v>
      </c>
      <c r="AN205">
        <f t="shared" si="41"/>
        <v>1.0041323222332125E-2</v>
      </c>
      <c r="AO205">
        <v>92.26</v>
      </c>
      <c r="AP205">
        <v>0.13600000000000001</v>
      </c>
      <c r="AQ205">
        <v>8.0854999999999997</v>
      </c>
      <c r="AR205">
        <v>0</v>
      </c>
      <c r="AS205">
        <v>500</v>
      </c>
      <c r="AT205" t="s">
        <v>29</v>
      </c>
    </row>
    <row r="206" spans="9:46" x14ac:dyDescent="0.3">
      <c r="I206" s="26"/>
      <c r="J206" s="26"/>
      <c r="K206" s="26"/>
      <c r="L206" s="26"/>
      <c r="M206" s="26"/>
      <c r="N206" s="26"/>
      <c r="O206" s="26"/>
      <c r="AM206">
        <v>101.5</v>
      </c>
      <c r="AN206">
        <f t="shared" si="41"/>
        <v>1.0082646444664251E-2</v>
      </c>
      <c r="AO206">
        <v>93.53</v>
      </c>
      <c r="AP206">
        <v>0.13700000000000001</v>
      </c>
      <c r="AQ206">
        <v>8.0845000000000002</v>
      </c>
      <c r="AR206">
        <v>0</v>
      </c>
      <c r="AS206">
        <v>500</v>
      </c>
      <c r="AT206" t="s">
        <v>29</v>
      </c>
    </row>
    <row r="207" spans="9:46" x14ac:dyDescent="0.3">
      <c r="I207" s="26"/>
      <c r="J207" s="26"/>
      <c r="K207" s="26"/>
      <c r="L207" s="26"/>
      <c r="M207" s="26"/>
      <c r="N207" s="26"/>
      <c r="O207" s="26"/>
      <c r="AM207">
        <v>102</v>
      </c>
      <c r="AN207">
        <f t="shared" si="41"/>
        <v>1.0123969666996375E-2</v>
      </c>
      <c r="AO207">
        <v>94.8</v>
      </c>
      <c r="AP207">
        <v>0.13800000000000001</v>
      </c>
      <c r="AQ207">
        <v>8.0831999999999997</v>
      </c>
      <c r="AR207">
        <v>0</v>
      </c>
      <c r="AS207">
        <v>500</v>
      </c>
      <c r="AT207" t="s">
        <v>29</v>
      </c>
    </row>
    <row r="208" spans="9:46" x14ac:dyDescent="0.3">
      <c r="I208" s="26"/>
      <c r="J208" s="26"/>
      <c r="K208" s="26"/>
      <c r="L208" s="26"/>
      <c r="M208" s="26"/>
      <c r="N208" s="26"/>
      <c r="O208" s="26"/>
      <c r="AM208">
        <v>102.5</v>
      </c>
      <c r="AN208">
        <f t="shared" si="41"/>
        <v>1.0163644356522696E-2</v>
      </c>
      <c r="AO208">
        <v>96.1</v>
      </c>
      <c r="AP208">
        <v>0.13900000000000001</v>
      </c>
      <c r="AQ208">
        <v>8.0820000000000007</v>
      </c>
      <c r="AR208">
        <v>0</v>
      </c>
      <c r="AS208">
        <v>500</v>
      </c>
      <c r="AT208" t="s">
        <v>29</v>
      </c>
    </row>
    <row r="209" spans="9:46" x14ac:dyDescent="0.3">
      <c r="I209" s="26"/>
      <c r="J209" s="26"/>
      <c r="K209" s="26"/>
      <c r="L209" s="26"/>
      <c r="M209" s="26"/>
      <c r="N209" s="26"/>
      <c r="O209" s="26"/>
      <c r="AM209">
        <v>103</v>
      </c>
      <c r="AN209">
        <f t="shared" si="41"/>
        <v>1.0312781624354323E-2</v>
      </c>
      <c r="AO209">
        <v>97.43</v>
      </c>
      <c r="AP209">
        <v>0.14099999999999999</v>
      </c>
      <c r="AQ209">
        <v>8.0805000000000007</v>
      </c>
      <c r="AR209">
        <v>0</v>
      </c>
      <c r="AS209">
        <v>500</v>
      </c>
      <c r="AT209" t="s">
        <v>29</v>
      </c>
    </row>
    <row r="210" spans="9:46" x14ac:dyDescent="0.3">
      <c r="I210" s="26"/>
      <c r="J210" s="26"/>
      <c r="K210" s="26"/>
      <c r="L210" s="26"/>
      <c r="M210" s="26"/>
      <c r="N210" s="26"/>
      <c r="O210" s="26"/>
      <c r="AM210">
        <v>103.5</v>
      </c>
      <c r="AN210">
        <f t="shared" si="41"/>
        <v>1.0353005824815912E-2</v>
      </c>
      <c r="AO210">
        <v>98.72</v>
      </c>
      <c r="AP210">
        <v>0.14199999999999999</v>
      </c>
      <c r="AQ210">
        <v>8.0790000000000006</v>
      </c>
      <c r="AR210">
        <v>0</v>
      </c>
      <c r="AS210">
        <v>500</v>
      </c>
      <c r="AT210" t="s">
        <v>29</v>
      </c>
    </row>
    <row r="211" spans="9:46" x14ac:dyDescent="0.3">
      <c r="I211" s="26"/>
      <c r="J211" s="26"/>
      <c r="K211" s="26"/>
      <c r="L211" s="26"/>
      <c r="M211" s="26"/>
      <c r="N211" s="26"/>
      <c r="O211" s="26"/>
      <c r="AM211">
        <v>104</v>
      </c>
      <c r="AN211">
        <f t="shared" si="41"/>
        <v>1.0501044070777007E-2</v>
      </c>
      <c r="AO211">
        <v>100.07</v>
      </c>
      <c r="AP211">
        <v>0.14399999999999999</v>
      </c>
      <c r="AQ211">
        <v>8.0772999999999993</v>
      </c>
      <c r="AR211">
        <v>1</v>
      </c>
      <c r="AS211">
        <v>500</v>
      </c>
      <c r="AT211" t="s">
        <v>29</v>
      </c>
    </row>
    <row r="212" spans="9:46" x14ac:dyDescent="0.3">
      <c r="I212" s="26"/>
      <c r="J212" s="26"/>
      <c r="K212" s="26"/>
      <c r="L212" s="26"/>
      <c r="M212" s="26"/>
      <c r="N212" s="26"/>
      <c r="O212" s="26"/>
      <c r="AM212">
        <v>104.5</v>
      </c>
      <c r="AN212">
        <f t="shared" si="41"/>
        <v>1.0491152873942191E-2</v>
      </c>
      <c r="AO212">
        <v>100.25</v>
      </c>
      <c r="AP212">
        <v>0.14399999999999999</v>
      </c>
      <c r="AQ212">
        <v>8.0769000000000002</v>
      </c>
      <c r="AR212">
        <v>0</v>
      </c>
      <c r="AS212">
        <v>500</v>
      </c>
      <c r="AT212" t="s">
        <v>29</v>
      </c>
    </row>
    <row r="213" spans="9:46" x14ac:dyDescent="0.3">
      <c r="I213" s="26"/>
      <c r="J213" s="26"/>
      <c r="K213" s="26"/>
      <c r="L213" s="26"/>
      <c r="M213" s="26"/>
      <c r="N213" s="26"/>
      <c r="O213" s="26"/>
      <c r="AM213">
        <v>105</v>
      </c>
      <c r="AN213">
        <f t="shared" si="41"/>
        <v>1.0501044070777007E-2</v>
      </c>
      <c r="AO213">
        <v>100.07</v>
      </c>
      <c r="AP213">
        <v>0.14399999999999999</v>
      </c>
      <c r="AQ213">
        <v>8.0769000000000002</v>
      </c>
      <c r="AR213">
        <v>0</v>
      </c>
      <c r="AS213">
        <v>500</v>
      </c>
      <c r="AT213" t="s">
        <v>29</v>
      </c>
    </row>
    <row r="214" spans="9:46" x14ac:dyDescent="0.3">
      <c r="I214" s="26"/>
      <c r="J214" s="26"/>
      <c r="K214" s="26"/>
      <c r="L214" s="26"/>
      <c r="M214" s="26"/>
      <c r="N214" s="26"/>
      <c r="O214" s="26"/>
      <c r="AM214">
        <v>105.5</v>
      </c>
      <c r="AN214">
        <f t="shared" si="41"/>
        <v>1.0508187712935485E-2</v>
      </c>
      <c r="AO214">
        <v>99.94</v>
      </c>
      <c r="AP214">
        <v>0.14399999999999999</v>
      </c>
      <c r="AQ214">
        <v>8.0768000000000004</v>
      </c>
      <c r="AR214">
        <v>0</v>
      </c>
      <c r="AS214">
        <v>500</v>
      </c>
      <c r="AT214" t="s">
        <v>29</v>
      </c>
    </row>
    <row r="215" spans="9:46" x14ac:dyDescent="0.3">
      <c r="I215" s="26"/>
      <c r="J215" s="26"/>
      <c r="K215" s="26"/>
      <c r="L215" s="26"/>
      <c r="M215" s="26"/>
      <c r="N215" s="26"/>
      <c r="O215" s="26"/>
      <c r="AM215">
        <v>106</v>
      </c>
      <c r="AN215">
        <f t="shared" si="41"/>
        <v>1.0514781844158697E-2</v>
      </c>
      <c r="AO215">
        <v>99.82</v>
      </c>
      <c r="AP215">
        <v>0.14399999999999999</v>
      </c>
      <c r="AQ215">
        <v>8.0769000000000002</v>
      </c>
      <c r="AR215">
        <v>0</v>
      </c>
      <c r="AS215">
        <v>500</v>
      </c>
      <c r="AT215" t="s">
        <v>29</v>
      </c>
    </row>
    <row r="216" spans="9:46" x14ac:dyDescent="0.3">
      <c r="I216" s="26"/>
      <c r="J216" s="26"/>
      <c r="K216" s="26"/>
      <c r="L216" s="26"/>
      <c r="M216" s="26"/>
      <c r="N216" s="26"/>
      <c r="O216" s="26"/>
      <c r="AM216">
        <v>106.5</v>
      </c>
      <c r="AN216">
        <f t="shared" si="41"/>
        <v>1.0520276953511373E-2</v>
      </c>
      <c r="AO216">
        <v>99.72</v>
      </c>
      <c r="AP216">
        <v>0.14399999999999999</v>
      </c>
      <c r="AQ216">
        <v>8.0769000000000002</v>
      </c>
      <c r="AR216">
        <v>0</v>
      </c>
      <c r="AS216">
        <v>500</v>
      </c>
      <c r="AT216" t="s">
        <v>29</v>
      </c>
    </row>
    <row r="217" spans="9:46" x14ac:dyDescent="0.3">
      <c r="I217" s="26"/>
      <c r="J217" s="26"/>
      <c r="K217" s="26"/>
      <c r="L217" s="26"/>
      <c r="M217" s="26"/>
      <c r="N217" s="26"/>
      <c r="O217" s="26"/>
      <c r="AM217">
        <v>107</v>
      </c>
      <c r="AN217">
        <f t="shared" si="41"/>
        <v>1.0525222551928783E-2</v>
      </c>
      <c r="AO217">
        <v>99.63</v>
      </c>
      <c r="AP217">
        <v>0.14399999999999999</v>
      </c>
      <c r="AQ217">
        <v>8.0769000000000002</v>
      </c>
      <c r="AR217">
        <v>0</v>
      </c>
      <c r="AS217">
        <v>500</v>
      </c>
      <c r="AT217" t="s">
        <v>29</v>
      </c>
    </row>
    <row r="218" spans="9:46" x14ac:dyDescent="0.3">
      <c r="I218" s="26"/>
      <c r="J218" s="26"/>
      <c r="K218" s="26"/>
      <c r="L218" s="26"/>
      <c r="M218" s="26"/>
      <c r="N218" s="26"/>
      <c r="O218" s="26"/>
      <c r="AM218">
        <v>107.5</v>
      </c>
      <c r="AN218">
        <f t="shared" si="41"/>
        <v>1.053016815034619E-2</v>
      </c>
      <c r="AO218">
        <v>99.54</v>
      </c>
      <c r="AP218">
        <v>0.14399999999999999</v>
      </c>
      <c r="AQ218">
        <v>8.0769000000000002</v>
      </c>
      <c r="AR218">
        <v>0</v>
      </c>
      <c r="AS218">
        <v>500</v>
      </c>
      <c r="AT218" t="s">
        <v>29</v>
      </c>
    </row>
    <row r="219" spans="9:46" x14ac:dyDescent="0.3">
      <c r="I219" s="26"/>
      <c r="J219" s="26"/>
      <c r="K219" s="26"/>
      <c r="L219" s="26"/>
      <c r="M219" s="26"/>
      <c r="N219" s="26"/>
      <c r="O219" s="26"/>
      <c r="AM219">
        <v>108</v>
      </c>
      <c r="AN219">
        <f t="shared" si="41"/>
        <v>1.0534564237828331E-2</v>
      </c>
      <c r="AO219">
        <v>99.46</v>
      </c>
      <c r="AP219">
        <v>0.14399999999999999</v>
      </c>
      <c r="AQ219">
        <v>8.0768000000000004</v>
      </c>
      <c r="AR219">
        <v>0</v>
      </c>
      <c r="AS219">
        <v>500</v>
      </c>
      <c r="AT219" t="s">
        <v>29</v>
      </c>
    </row>
    <row r="220" spans="9:46" x14ac:dyDescent="0.3">
      <c r="I220" s="26"/>
      <c r="J220" s="26"/>
      <c r="K220" s="26"/>
      <c r="L220" s="26"/>
      <c r="M220" s="26"/>
      <c r="N220" s="26"/>
      <c r="O220" s="26"/>
      <c r="AM220">
        <v>108.5</v>
      </c>
      <c r="AN220">
        <f t="shared" si="41"/>
        <v>1.0538410814375204E-2</v>
      </c>
      <c r="AO220">
        <v>99.39</v>
      </c>
      <c r="AP220">
        <v>0.14399999999999999</v>
      </c>
      <c r="AQ220">
        <v>8.0769000000000002</v>
      </c>
      <c r="AR220">
        <v>0</v>
      </c>
      <c r="AS220">
        <v>500</v>
      </c>
      <c r="AT220" t="s">
        <v>29</v>
      </c>
    </row>
    <row r="221" spans="9:46" x14ac:dyDescent="0.3">
      <c r="I221" s="26"/>
      <c r="J221" s="26"/>
      <c r="K221" s="26"/>
      <c r="L221" s="26"/>
      <c r="M221" s="26"/>
      <c r="N221" s="26"/>
      <c r="O221" s="26"/>
      <c r="AM221">
        <v>109</v>
      </c>
      <c r="AN221">
        <f t="shared" si="41"/>
        <v>1.0542806901857346E-2</v>
      </c>
      <c r="AO221">
        <v>99.31</v>
      </c>
      <c r="AP221">
        <v>0.14399999999999999</v>
      </c>
      <c r="AQ221">
        <v>8.0769000000000002</v>
      </c>
      <c r="AR221">
        <v>0</v>
      </c>
      <c r="AS221">
        <v>500</v>
      </c>
      <c r="AT221" t="s">
        <v>29</v>
      </c>
    </row>
    <row r="222" spans="9:46" x14ac:dyDescent="0.3">
      <c r="I222" s="26"/>
      <c r="J222" s="26"/>
      <c r="K222" s="26"/>
      <c r="L222" s="26"/>
      <c r="M222" s="26"/>
      <c r="N222" s="26"/>
      <c r="O222" s="26"/>
      <c r="AM222">
        <v>109.5</v>
      </c>
      <c r="AN222">
        <f t="shared" si="41"/>
        <v>1.0546103967468952E-2</v>
      </c>
      <c r="AO222">
        <v>99.25</v>
      </c>
      <c r="AP222">
        <v>0.14399999999999999</v>
      </c>
      <c r="AQ222">
        <v>8.0769000000000002</v>
      </c>
      <c r="AR222">
        <v>0</v>
      </c>
      <c r="AS222">
        <v>500</v>
      </c>
      <c r="AT222" t="s">
        <v>29</v>
      </c>
    </row>
    <row r="223" spans="9:46" x14ac:dyDescent="0.3">
      <c r="I223" s="26"/>
      <c r="J223" s="26"/>
      <c r="K223" s="26"/>
      <c r="L223" s="26"/>
      <c r="M223" s="26"/>
      <c r="N223" s="26"/>
      <c r="O223" s="26"/>
      <c r="AM223">
        <v>110</v>
      </c>
      <c r="AN223">
        <f t="shared" si="41"/>
        <v>1.0549401033080559E-2</v>
      </c>
      <c r="AO223">
        <v>99.19</v>
      </c>
      <c r="AP223">
        <v>0.14399999999999999</v>
      </c>
      <c r="AQ223">
        <v>8.077</v>
      </c>
      <c r="AR223">
        <v>0</v>
      </c>
      <c r="AS223">
        <v>500</v>
      </c>
      <c r="AT223" t="s">
        <v>29</v>
      </c>
    </row>
    <row r="224" spans="9:46" x14ac:dyDescent="0.3">
      <c r="I224" s="26"/>
      <c r="J224" s="26"/>
      <c r="K224" s="26"/>
      <c r="L224" s="26"/>
      <c r="M224" s="26"/>
      <c r="N224" s="26"/>
      <c r="O224" s="26"/>
      <c r="AM224">
        <v>110.5</v>
      </c>
      <c r="AN224">
        <f t="shared" si="41"/>
        <v>1.055324760962743E-2</v>
      </c>
      <c r="AO224">
        <v>99.12</v>
      </c>
      <c r="AP224">
        <v>0.14399999999999999</v>
      </c>
      <c r="AQ224">
        <v>8.077</v>
      </c>
      <c r="AR224">
        <v>0</v>
      </c>
      <c r="AS224">
        <v>500</v>
      </c>
      <c r="AT224" t="s">
        <v>29</v>
      </c>
    </row>
    <row r="225" spans="9:46" x14ac:dyDescent="0.3">
      <c r="I225" s="26"/>
      <c r="J225" s="26"/>
      <c r="K225" s="26"/>
      <c r="L225" s="26"/>
      <c r="M225" s="26"/>
      <c r="N225" s="26"/>
      <c r="O225" s="26"/>
      <c r="AM225">
        <v>111</v>
      </c>
      <c r="AN225">
        <f t="shared" si="41"/>
        <v>1.0555995164303769E-2</v>
      </c>
      <c r="AO225">
        <v>99.07</v>
      </c>
      <c r="AP225">
        <v>0.14399999999999999</v>
      </c>
      <c r="AQ225">
        <v>8.077</v>
      </c>
      <c r="AR225">
        <v>0</v>
      </c>
      <c r="AS225">
        <v>500</v>
      </c>
      <c r="AT225" t="s">
        <v>29</v>
      </c>
    </row>
    <row r="226" spans="9:46" x14ac:dyDescent="0.3">
      <c r="I226" s="26"/>
      <c r="J226" s="26"/>
      <c r="K226" s="26"/>
      <c r="L226" s="26"/>
      <c r="M226" s="26"/>
      <c r="N226" s="26"/>
      <c r="O226" s="26"/>
      <c r="AM226">
        <v>111.5</v>
      </c>
      <c r="AN226">
        <f t="shared" si="41"/>
        <v>1.0559292229915375E-2</v>
      </c>
      <c r="AO226">
        <v>99.01</v>
      </c>
      <c r="AP226">
        <v>0.14399999999999999</v>
      </c>
      <c r="AQ226">
        <v>8.077</v>
      </c>
      <c r="AR226">
        <v>0</v>
      </c>
      <c r="AS226">
        <v>500</v>
      </c>
      <c r="AT226" t="s">
        <v>29</v>
      </c>
    </row>
    <row r="227" spans="9:46" x14ac:dyDescent="0.3">
      <c r="I227" s="26"/>
      <c r="J227" s="26"/>
      <c r="K227" s="26"/>
      <c r="L227" s="26"/>
      <c r="M227" s="26"/>
      <c r="N227" s="26"/>
      <c r="O227" s="26"/>
      <c r="AM227">
        <v>112</v>
      </c>
      <c r="AN227">
        <f t="shared" si="41"/>
        <v>1.0562039784591713E-2</v>
      </c>
      <c r="AO227">
        <v>98.96</v>
      </c>
      <c r="AP227">
        <v>0.14399999999999999</v>
      </c>
      <c r="AQ227">
        <v>8.077</v>
      </c>
      <c r="AR227">
        <v>0</v>
      </c>
      <c r="AS227">
        <v>500</v>
      </c>
      <c r="AT227" t="s">
        <v>29</v>
      </c>
    </row>
    <row r="228" spans="9:46" x14ac:dyDescent="0.3">
      <c r="I228" s="26"/>
      <c r="J228" s="26"/>
      <c r="K228" s="26"/>
      <c r="L228" s="26"/>
      <c r="M228" s="26"/>
      <c r="N228" s="26"/>
      <c r="O228" s="26"/>
      <c r="AM228">
        <v>112.5</v>
      </c>
      <c r="AN228">
        <f t="shared" si="41"/>
        <v>1.0565336850203317E-2</v>
      </c>
      <c r="AO228">
        <v>98.9</v>
      </c>
      <c r="AP228">
        <v>0.14399999999999999</v>
      </c>
      <c r="AQ228">
        <v>8.077</v>
      </c>
      <c r="AR228">
        <v>0</v>
      </c>
      <c r="AS228">
        <v>500</v>
      </c>
      <c r="AT228" t="s">
        <v>29</v>
      </c>
    </row>
    <row r="229" spans="9:46" x14ac:dyDescent="0.3">
      <c r="I229" s="26"/>
      <c r="J229" s="26"/>
      <c r="K229" s="26"/>
      <c r="L229" s="26"/>
      <c r="M229" s="26"/>
      <c r="N229" s="26"/>
      <c r="O229" s="26"/>
      <c r="AM229">
        <v>113</v>
      </c>
      <c r="AN229">
        <f t="shared" si="41"/>
        <v>1.0568084404879656E-2</v>
      </c>
      <c r="AO229">
        <v>98.85</v>
      </c>
      <c r="AP229">
        <v>0.14399999999999999</v>
      </c>
      <c r="AQ229">
        <v>8.077</v>
      </c>
      <c r="AR229">
        <v>0</v>
      </c>
      <c r="AS229">
        <v>500</v>
      </c>
      <c r="AT229" t="s">
        <v>29</v>
      </c>
    </row>
    <row r="230" spans="9:46" x14ac:dyDescent="0.3">
      <c r="I230" s="26"/>
      <c r="J230" s="26"/>
      <c r="K230" s="26"/>
      <c r="L230" s="26"/>
      <c r="M230" s="26"/>
      <c r="N230" s="26"/>
      <c r="O230" s="26"/>
      <c r="AM230">
        <v>113.5</v>
      </c>
      <c r="AN230">
        <f t="shared" si="41"/>
        <v>1.0570831959555993E-2</v>
      </c>
      <c r="AO230">
        <v>98.8</v>
      </c>
      <c r="AP230">
        <v>0.14399999999999999</v>
      </c>
      <c r="AQ230">
        <v>8.077</v>
      </c>
      <c r="AR230">
        <v>0</v>
      </c>
      <c r="AS230">
        <v>500</v>
      </c>
      <c r="AT230" t="s">
        <v>29</v>
      </c>
    </row>
    <row r="231" spans="9:46" x14ac:dyDescent="0.3">
      <c r="I231" s="26"/>
      <c r="J231" s="26"/>
      <c r="K231" s="26"/>
      <c r="L231" s="26"/>
      <c r="M231" s="26"/>
      <c r="N231" s="26"/>
      <c r="O231" s="26"/>
      <c r="AM231">
        <v>114</v>
      </c>
      <c r="AN231">
        <f t="shared" si="41"/>
        <v>1.0573579514232332E-2</v>
      </c>
      <c r="AO231">
        <v>98.75</v>
      </c>
      <c r="AP231">
        <v>0.14399999999999999</v>
      </c>
      <c r="AQ231">
        <v>8.077</v>
      </c>
      <c r="AR231">
        <v>0</v>
      </c>
      <c r="AS231">
        <v>500</v>
      </c>
      <c r="AT231" t="s">
        <v>29</v>
      </c>
    </row>
    <row r="232" spans="9:46" x14ac:dyDescent="0.3">
      <c r="I232" s="26"/>
      <c r="J232" s="26"/>
      <c r="K232" s="26"/>
      <c r="L232" s="26"/>
      <c r="M232" s="26"/>
      <c r="N232" s="26"/>
      <c r="O232" s="26"/>
      <c r="AM232">
        <v>114.5</v>
      </c>
      <c r="AN232">
        <f t="shared" si="41"/>
        <v>1.057632706890867E-2</v>
      </c>
      <c r="AO232">
        <v>98.7</v>
      </c>
      <c r="AP232">
        <v>0.14399999999999999</v>
      </c>
      <c r="AQ232">
        <v>8.077</v>
      </c>
      <c r="AR232">
        <v>0</v>
      </c>
      <c r="AS232">
        <v>500</v>
      </c>
      <c r="AT232" t="s">
        <v>29</v>
      </c>
    </row>
    <row r="233" spans="9:46" x14ac:dyDescent="0.3">
      <c r="I233" s="26"/>
      <c r="J233" s="26"/>
      <c r="K233" s="26"/>
      <c r="L233" s="26"/>
      <c r="M233" s="26"/>
      <c r="N233" s="26"/>
      <c r="O233" s="26"/>
      <c r="AM233">
        <v>115</v>
      </c>
      <c r="AN233">
        <f t="shared" si="41"/>
        <v>1.057852511264974E-2</v>
      </c>
      <c r="AO233">
        <v>98.66</v>
      </c>
      <c r="AP233">
        <v>0.14399999999999999</v>
      </c>
      <c r="AQ233">
        <v>8.077</v>
      </c>
      <c r="AR233">
        <v>0</v>
      </c>
      <c r="AS233">
        <v>500</v>
      </c>
      <c r="AT233" t="s">
        <v>29</v>
      </c>
    </row>
    <row r="234" spans="9:46" x14ac:dyDescent="0.3">
      <c r="I234" s="26"/>
      <c r="J234" s="26"/>
      <c r="K234" s="26"/>
      <c r="L234" s="26"/>
      <c r="M234" s="26"/>
      <c r="N234" s="26"/>
      <c r="O234" s="26"/>
      <c r="AM234">
        <v>115.5</v>
      </c>
      <c r="AN234">
        <f t="shared" si="41"/>
        <v>1.058072315639081E-2</v>
      </c>
      <c r="AO234">
        <v>98.62</v>
      </c>
      <c r="AP234">
        <v>0.14399999999999999</v>
      </c>
      <c r="AQ234">
        <v>8.077</v>
      </c>
      <c r="AR234">
        <v>0</v>
      </c>
      <c r="AS234">
        <v>500</v>
      </c>
      <c r="AT234" t="s">
        <v>29</v>
      </c>
    </row>
    <row r="235" spans="9:46" x14ac:dyDescent="0.3">
      <c r="I235" s="26"/>
      <c r="J235" s="26"/>
      <c r="K235" s="26"/>
      <c r="L235" s="26"/>
      <c r="M235" s="26"/>
      <c r="N235" s="26"/>
      <c r="O235" s="26"/>
      <c r="AM235">
        <v>116</v>
      </c>
      <c r="AN235">
        <f t="shared" si="41"/>
        <v>1.0582921200131882E-2</v>
      </c>
      <c r="AO235">
        <v>98.58</v>
      </c>
      <c r="AP235">
        <v>0.14399999999999999</v>
      </c>
      <c r="AQ235">
        <v>8.0770999999999997</v>
      </c>
      <c r="AR235">
        <v>0</v>
      </c>
      <c r="AS235">
        <v>500</v>
      </c>
      <c r="AT235" t="s">
        <v>29</v>
      </c>
    </row>
    <row r="236" spans="9:46" x14ac:dyDescent="0.3">
      <c r="I236" s="26"/>
      <c r="J236" s="26"/>
      <c r="K236" s="26"/>
      <c r="L236" s="26"/>
      <c r="M236" s="26"/>
      <c r="N236" s="26"/>
      <c r="O236" s="26"/>
      <c r="AM236">
        <v>116.5</v>
      </c>
      <c r="AN236">
        <f t="shared" si="41"/>
        <v>1.058511924387295E-2</v>
      </c>
      <c r="AO236">
        <v>98.54</v>
      </c>
      <c r="AP236">
        <v>0.14399999999999999</v>
      </c>
      <c r="AQ236">
        <v>8.0770999999999997</v>
      </c>
      <c r="AR236">
        <v>0</v>
      </c>
      <c r="AS236">
        <v>500</v>
      </c>
      <c r="AT236" t="s">
        <v>29</v>
      </c>
    </row>
    <row r="237" spans="9:46" x14ac:dyDescent="0.3">
      <c r="I237" s="26"/>
      <c r="J237" s="26"/>
      <c r="K237" s="26"/>
      <c r="L237" s="26"/>
      <c r="M237" s="26"/>
      <c r="N237" s="26"/>
      <c r="O237" s="26"/>
      <c r="AM237">
        <v>117</v>
      </c>
      <c r="AN237">
        <f t="shared" si="41"/>
        <v>1.0587866798549291E-2</v>
      </c>
      <c r="AO237">
        <v>98.49</v>
      </c>
      <c r="AP237">
        <v>0.14399999999999999</v>
      </c>
      <c r="AQ237">
        <v>8.077</v>
      </c>
      <c r="AR237">
        <v>0</v>
      </c>
      <c r="AS237">
        <v>500</v>
      </c>
      <c r="AT237" t="s">
        <v>29</v>
      </c>
    </row>
    <row r="238" spans="9:46" x14ac:dyDescent="0.3">
      <c r="I238" s="26"/>
      <c r="J238" s="26"/>
      <c r="K238" s="26"/>
      <c r="L238" s="26"/>
      <c r="M238" s="26"/>
      <c r="N238" s="26"/>
      <c r="O238" s="26"/>
      <c r="AM238">
        <v>117.5</v>
      </c>
      <c r="AN238">
        <f t="shared" si="41"/>
        <v>1.0590614353225629E-2</v>
      </c>
      <c r="AO238">
        <v>98.44</v>
      </c>
      <c r="AP238">
        <v>0.14399999999999999</v>
      </c>
      <c r="AQ238">
        <v>8.077</v>
      </c>
      <c r="AR238">
        <v>0</v>
      </c>
      <c r="AS238">
        <v>500</v>
      </c>
      <c r="AT238" t="s">
        <v>29</v>
      </c>
    </row>
    <row r="239" spans="9:46" x14ac:dyDescent="0.3">
      <c r="I239" s="26"/>
      <c r="J239" s="26"/>
      <c r="K239" s="26"/>
      <c r="L239" s="26"/>
      <c r="M239" s="26"/>
      <c r="N239" s="26"/>
      <c r="O239" s="26"/>
      <c r="AM239">
        <v>118</v>
      </c>
      <c r="AN239">
        <f t="shared" si="41"/>
        <v>1.0593361907901964E-2</v>
      </c>
      <c r="AO239">
        <v>98.39</v>
      </c>
      <c r="AP239">
        <v>0.14399999999999999</v>
      </c>
      <c r="AQ239">
        <v>8.077</v>
      </c>
      <c r="AR239">
        <v>0</v>
      </c>
      <c r="AS239">
        <v>500</v>
      </c>
      <c r="AT239" t="s">
        <v>29</v>
      </c>
    </row>
    <row r="240" spans="9:46" x14ac:dyDescent="0.3">
      <c r="I240" s="26"/>
      <c r="J240" s="26"/>
      <c r="K240" s="26"/>
      <c r="L240" s="26"/>
      <c r="M240" s="26"/>
      <c r="N240" s="26"/>
      <c r="O240" s="26"/>
      <c r="AM240">
        <v>118.5</v>
      </c>
      <c r="AN240">
        <f t="shared" si="41"/>
        <v>1.0595559951643038E-2</v>
      </c>
      <c r="AO240">
        <v>98.35</v>
      </c>
      <c r="AP240">
        <v>0.14399999999999999</v>
      </c>
      <c r="AQ240">
        <v>8.077</v>
      </c>
      <c r="AR240">
        <v>0</v>
      </c>
      <c r="AS240">
        <v>500</v>
      </c>
      <c r="AT240" t="s">
        <v>29</v>
      </c>
    </row>
    <row r="241" spans="9:46" x14ac:dyDescent="0.3">
      <c r="I241" s="26"/>
      <c r="J241" s="26"/>
      <c r="K241" s="26"/>
      <c r="L241" s="26"/>
      <c r="M241" s="26"/>
      <c r="N241" s="26"/>
      <c r="O241" s="26"/>
      <c r="AM241">
        <v>119</v>
      </c>
      <c r="AN241">
        <f t="shared" si="41"/>
        <v>1.0597208484448839E-2</v>
      </c>
      <c r="AO241">
        <v>98.32</v>
      </c>
      <c r="AP241">
        <v>0.14399999999999999</v>
      </c>
      <c r="AQ241">
        <v>8.0770999999999997</v>
      </c>
      <c r="AR241">
        <v>0</v>
      </c>
      <c r="AS241">
        <v>500</v>
      </c>
      <c r="AT241" t="s">
        <v>29</v>
      </c>
    </row>
    <row r="242" spans="9:46" x14ac:dyDescent="0.3">
      <c r="I242" s="26"/>
      <c r="J242" s="26"/>
      <c r="K242" s="26"/>
      <c r="L242" s="26"/>
      <c r="M242" s="26"/>
      <c r="N242" s="26"/>
      <c r="O242" s="26"/>
      <c r="AM242">
        <v>119.5</v>
      </c>
      <c r="AN242">
        <f t="shared" si="41"/>
        <v>1.0599406528189909E-2</v>
      </c>
      <c r="AO242">
        <v>98.28</v>
      </c>
      <c r="AP242">
        <v>0.14399999999999999</v>
      </c>
      <c r="AQ242">
        <v>8.077</v>
      </c>
      <c r="AR242">
        <v>0</v>
      </c>
      <c r="AS242">
        <v>500</v>
      </c>
      <c r="AT242" t="s">
        <v>29</v>
      </c>
    </row>
    <row r="243" spans="9:46" x14ac:dyDescent="0.3">
      <c r="I243" s="26"/>
      <c r="J243" s="26"/>
      <c r="K243" s="26"/>
      <c r="L243" s="26"/>
      <c r="M243" s="26"/>
      <c r="N243" s="26"/>
      <c r="O243" s="26"/>
      <c r="AM243">
        <v>120</v>
      </c>
      <c r="AN243">
        <f t="shared" si="41"/>
        <v>1.0601055060995714E-2</v>
      </c>
      <c r="AO243">
        <v>98.25</v>
      </c>
      <c r="AP243">
        <v>0.14399999999999999</v>
      </c>
      <c r="AQ243">
        <v>8.077</v>
      </c>
      <c r="AR243">
        <v>0</v>
      </c>
      <c r="AS243">
        <v>500</v>
      </c>
      <c r="AT243" t="s">
        <v>29</v>
      </c>
    </row>
    <row r="244" spans="9:46" x14ac:dyDescent="0.3">
      <c r="I244" s="26"/>
      <c r="J244" s="26"/>
      <c r="K244" s="26"/>
      <c r="L244" s="26"/>
      <c r="M244" s="26"/>
      <c r="N244" s="26"/>
      <c r="O244" s="26"/>
      <c r="AM244">
        <v>120.5</v>
      </c>
      <c r="AN244">
        <f t="shared" si="41"/>
        <v>1.0602703593801515E-2</v>
      </c>
      <c r="AO244">
        <v>98.22</v>
      </c>
      <c r="AP244">
        <v>0.14399999999999999</v>
      </c>
      <c r="AQ244">
        <v>8.077</v>
      </c>
      <c r="AR244">
        <v>0</v>
      </c>
      <c r="AS244">
        <v>500</v>
      </c>
      <c r="AT244" t="s">
        <v>29</v>
      </c>
    </row>
    <row r="245" spans="9:46" x14ac:dyDescent="0.3">
      <c r="I245" s="26"/>
      <c r="J245" s="26"/>
      <c r="K245" s="26"/>
      <c r="L245" s="26"/>
      <c r="M245" s="26"/>
      <c r="N245" s="26"/>
      <c r="O245" s="26"/>
      <c r="AM245">
        <v>121</v>
      </c>
      <c r="AN245">
        <f t="shared" si="41"/>
        <v>1.0604901637542586E-2</v>
      </c>
      <c r="AO245">
        <v>98.18</v>
      </c>
      <c r="AP245">
        <v>0.14399999999999999</v>
      </c>
      <c r="AQ245">
        <v>8.077</v>
      </c>
      <c r="AR245">
        <v>0</v>
      </c>
      <c r="AS245">
        <v>500</v>
      </c>
      <c r="AT245" t="s">
        <v>29</v>
      </c>
    </row>
    <row r="246" spans="9:46" x14ac:dyDescent="0.3">
      <c r="I246" s="26"/>
      <c r="J246" s="26"/>
      <c r="K246" s="26"/>
      <c r="L246" s="26"/>
      <c r="M246" s="26"/>
      <c r="N246" s="26"/>
      <c r="O246" s="26"/>
      <c r="AM246">
        <v>121.5</v>
      </c>
      <c r="AN246">
        <f t="shared" si="41"/>
        <v>1.060600065941312E-2</v>
      </c>
      <c r="AO246">
        <v>98.16</v>
      </c>
      <c r="AP246">
        <v>0.14399999999999999</v>
      </c>
      <c r="AQ246">
        <v>8.077</v>
      </c>
      <c r="AR246">
        <v>0</v>
      </c>
      <c r="AS246">
        <v>500</v>
      </c>
      <c r="AT246" t="s">
        <v>29</v>
      </c>
    </row>
    <row r="247" spans="9:46" x14ac:dyDescent="0.3">
      <c r="I247" s="26"/>
      <c r="J247" s="26"/>
      <c r="K247" s="26"/>
      <c r="L247" s="26"/>
      <c r="M247" s="26"/>
      <c r="N247" s="26"/>
      <c r="O247" s="26"/>
      <c r="AM247">
        <v>122</v>
      </c>
      <c r="AN247">
        <f t="shared" si="41"/>
        <v>1.0608198703154192E-2</v>
      </c>
      <c r="AO247">
        <v>98.12</v>
      </c>
      <c r="AP247">
        <v>0.14399999999999999</v>
      </c>
      <c r="AQ247">
        <v>8.0770999999999997</v>
      </c>
      <c r="AR247">
        <v>0</v>
      </c>
      <c r="AS247">
        <v>500</v>
      </c>
      <c r="AT247" t="s">
        <v>29</v>
      </c>
    </row>
    <row r="248" spans="9:46" x14ac:dyDescent="0.3">
      <c r="I248" s="26"/>
      <c r="J248" s="26"/>
      <c r="K248" s="26"/>
      <c r="L248" s="26"/>
      <c r="M248" s="26"/>
      <c r="N248" s="26"/>
      <c r="O248" s="26"/>
      <c r="AM248">
        <v>122.5</v>
      </c>
      <c r="AN248">
        <f t="shared" si="41"/>
        <v>1.0610396746895262E-2</v>
      </c>
      <c r="AO248">
        <v>98.08</v>
      </c>
      <c r="AP248">
        <v>0.14399999999999999</v>
      </c>
      <c r="AQ248">
        <v>8.077</v>
      </c>
      <c r="AR248">
        <v>0</v>
      </c>
      <c r="AS248">
        <v>500</v>
      </c>
      <c r="AT248" t="s">
        <v>29</v>
      </c>
    </row>
    <row r="249" spans="9:46" x14ac:dyDescent="0.3">
      <c r="I249" s="26"/>
      <c r="J249" s="26"/>
      <c r="K249" s="26"/>
      <c r="L249" s="26"/>
      <c r="M249" s="26"/>
      <c r="N249" s="26"/>
      <c r="O249" s="26"/>
      <c r="AM249">
        <v>123</v>
      </c>
      <c r="AN249">
        <f t="shared" si="41"/>
        <v>1.0611495768765796E-2</v>
      </c>
      <c r="AO249">
        <v>98.06</v>
      </c>
      <c r="AP249">
        <v>0.14399999999999999</v>
      </c>
      <c r="AQ249">
        <v>8.077</v>
      </c>
      <c r="AR249">
        <v>0</v>
      </c>
      <c r="AS249">
        <v>500</v>
      </c>
      <c r="AT249" t="s">
        <v>29</v>
      </c>
    </row>
    <row r="250" spans="9:46" x14ac:dyDescent="0.3">
      <c r="I250" s="26"/>
      <c r="J250" s="26"/>
      <c r="K250" s="26"/>
      <c r="L250" s="26"/>
      <c r="M250" s="26"/>
      <c r="N250" s="26"/>
      <c r="O250" s="26"/>
      <c r="AM250">
        <v>123.5</v>
      </c>
      <c r="AN250">
        <f t="shared" si="41"/>
        <v>1.0613144301571599E-2</v>
      </c>
      <c r="AO250">
        <v>98.03</v>
      </c>
      <c r="AP250">
        <v>0.14399999999999999</v>
      </c>
      <c r="AQ250">
        <v>8.0770999999999997</v>
      </c>
      <c r="AR250">
        <v>0</v>
      </c>
      <c r="AS250">
        <v>500</v>
      </c>
      <c r="AT250" t="s">
        <v>29</v>
      </c>
    </row>
    <row r="251" spans="9:46" x14ac:dyDescent="0.3">
      <c r="I251" s="26"/>
      <c r="J251" s="26"/>
      <c r="K251" s="26"/>
      <c r="L251" s="26"/>
      <c r="M251" s="26"/>
      <c r="N251" s="26"/>
      <c r="O251" s="26"/>
      <c r="AM251">
        <v>124</v>
      </c>
      <c r="AN251">
        <f t="shared" si="41"/>
        <v>1.0614792834377404E-2</v>
      </c>
      <c r="AO251">
        <v>98</v>
      </c>
      <c r="AP251">
        <v>0.14399999999999999</v>
      </c>
      <c r="AQ251">
        <v>8.077</v>
      </c>
      <c r="AR251">
        <v>0</v>
      </c>
      <c r="AS251">
        <v>500</v>
      </c>
      <c r="AT251" t="s">
        <v>29</v>
      </c>
    </row>
    <row r="252" spans="9:46" x14ac:dyDescent="0.3">
      <c r="I252" s="26"/>
      <c r="J252" s="26"/>
      <c r="K252" s="26"/>
      <c r="L252" s="26"/>
      <c r="M252" s="26"/>
      <c r="N252" s="26"/>
      <c r="O252" s="26"/>
      <c r="AM252">
        <v>124.5</v>
      </c>
      <c r="AN252">
        <f t="shared" si="41"/>
        <v>1.0616441367183205E-2</v>
      </c>
      <c r="AO252">
        <v>97.97</v>
      </c>
      <c r="AP252">
        <v>0.14399999999999999</v>
      </c>
      <c r="AQ252">
        <v>8.0770999999999997</v>
      </c>
      <c r="AR252">
        <v>0</v>
      </c>
      <c r="AS252">
        <v>500</v>
      </c>
      <c r="AT252" t="s">
        <v>29</v>
      </c>
    </row>
    <row r="253" spans="9:46" x14ac:dyDescent="0.3">
      <c r="I253" s="26"/>
      <c r="J253" s="26"/>
      <c r="K253" s="26"/>
      <c r="L253" s="26"/>
      <c r="M253" s="26"/>
      <c r="N253" s="26"/>
      <c r="O253" s="26"/>
      <c r="AM253">
        <v>125</v>
      </c>
      <c r="AN253">
        <f t="shared" si="41"/>
        <v>1.0618089899989009E-2</v>
      </c>
      <c r="AO253">
        <v>97.94</v>
      </c>
      <c r="AP253">
        <v>0.14399999999999999</v>
      </c>
      <c r="AQ253">
        <v>8.0770999999999997</v>
      </c>
      <c r="AR253">
        <v>0</v>
      </c>
      <c r="AS253">
        <v>500</v>
      </c>
      <c r="AT253" t="s">
        <v>29</v>
      </c>
    </row>
    <row r="254" spans="9:46" x14ac:dyDescent="0.3">
      <c r="I254" s="26"/>
      <c r="J254" s="26"/>
      <c r="K254" s="26"/>
      <c r="L254" s="26"/>
      <c r="M254" s="26"/>
      <c r="N254" s="26"/>
      <c r="O254" s="26"/>
      <c r="AM254">
        <v>125.5</v>
      </c>
      <c r="AN254">
        <f t="shared" si="41"/>
        <v>1.0619188921859543E-2</v>
      </c>
      <c r="AO254">
        <v>97.92</v>
      </c>
      <c r="AP254">
        <v>0.14399999999999999</v>
      </c>
      <c r="AQ254">
        <v>8.077</v>
      </c>
      <c r="AR254">
        <v>0</v>
      </c>
      <c r="AS254">
        <v>500</v>
      </c>
      <c r="AT254" t="s">
        <v>29</v>
      </c>
    </row>
    <row r="255" spans="9:46" x14ac:dyDescent="0.3">
      <c r="I255" s="26"/>
      <c r="J255" s="26"/>
      <c r="K255" s="26"/>
      <c r="L255" s="26"/>
      <c r="M255" s="26"/>
      <c r="N255" s="26"/>
      <c r="O255" s="26"/>
      <c r="AM255">
        <v>126</v>
      </c>
      <c r="AN255">
        <f t="shared" si="41"/>
        <v>1.0620837454665346E-2</v>
      </c>
      <c r="AO255">
        <v>97.89</v>
      </c>
      <c r="AP255">
        <v>0.14399999999999999</v>
      </c>
      <c r="AQ255">
        <v>8.0770999999999997</v>
      </c>
      <c r="AR255">
        <v>0</v>
      </c>
      <c r="AS255">
        <v>500</v>
      </c>
      <c r="AT255" t="s">
        <v>29</v>
      </c>
    </row>
    <row r="256" spans="9:46" x14ac:dyDescent="0.3">
      <c r="I256" s="26"/>
      <c r="J256" s="26"/>
      <c r="K256" s="26"/>
      <c r="L256" s="26"/>
      <c r="M256" s="26"/>
      <c r="N256" s="26"/>
      <c r="O256" s="26"/>
      <c r="AM256">
        <v>126.5</v>
      </c>
      <c r="AN256">
        <f t="shared" si="41"/>
        <v>1.0622485987471151E-2</v>
      </c>
      <c r="AO256">
        <v>97.86</v>
      </c>
      <c r="AP256">
        <v>0.14399999999999999</v>
      </c>
      <c r="AQ256">
        <v>8.077</v>
      </c>
      <c r="AR256">
        <v>0</v>
      </c>
      <c r="AS256">
        <v>500</v>
      </c>
      <c r="AT256" t="s">
        <v>29</v>
      </c>
    </row>
    <row r="257" spans="9:46" x14ac:dyDescent="0.3">
      <c r="I257" s="26"/>
      <c r="J257" s="26"/>
      <c r="K257" s="26"/>
      <c r="L257" s="26"/>
      <c r="M257" s="26"/>
      <c r="N257" s="26"/>
      <c r="O257" s="26"/>
      <c r="AM257">
        <v>127</v>
      </c>
      <c r="AN257">
        <f t="shared" si="41"/>
        <v>1.0623585009341685E-2</v>
      </c>
      <c r="AO257">
        <v>97.84</v>
      </c>
      <c r="AP257">
        <v>0.14399999999999999</v>
      </c>
      <c r="AQ257">
        <v>8.077</v>
      </c>
      <c r="AR257">
        <v>0</v>
      </c>
      <c r="AS257">
        <v>500</v>
      </c>
      <c r="AT257" t="s">
        <v>29</v>
      </c>
    </row>
    <row r="258" spans="9:46" x14ac:dyDescent="0.3">
      <c r="I258" s="26"/>
      <c r="J258" s="26"/>
      <c r="K258" s="26"/>
      <c r="L258" s="26"/>
      <c r="M258" s="26"/>
      <c r="N258" s="26"/>
      <c r="O258" s="26"/>
      <c r="AM258">
        <v>127.5</v>
      </c>
      <c r="AN258">
        <f t="shared" si="41"/>
        <v>1.0625233542147486E-2</v>
      </c>
      <c r="AO258">
        <v>97.81</v>
      </c>
      <c r="AP258">
        <v>0.14399999999999999</v>
      </c>
      <c r="AQ258">
        <v>8.077</v>
      </c>
      <c r="AR258">
        <v>0</v>
      </c>
      <c r="AS258">
        <v>500</v>
      </c>
      <c r="AT258" t="s">
        <v>29</v>
      </c>
    </row>
    <row r="259" spans="9:46" x14ac:dyDescent="0.3">
      <c r="I259" s="26"/>
      <c r="J259" s="26"/>
      <c r="K259" s="26"/>
      <c r="L259" s="26"/>
      <c r="M259" s="26"/>
      <c r="N259" s="26"/>
      <c r="O259" s="26"/>
      <c r="AM259">
        <v>128</v>
      </c>
      <c r="AN259">
        <f t="shared" si="41"/>
        <v>1.0626882074953291E-2</v>
      </c>
      <c r="AO259">
        <v>97.78</v>
      </c>
      <c r="AP259">
        <v>0.14399999999999999</v>
      </c>
      <c r="AQ259">
        <v>8.077</v>
      </c>
      <c r="AR259">
        <v>0</v>
      </c>
      <c r="AS259">
        <v>500</v>
      </c>
      <c r="AT259" t="s">
        <v>29</v>
      </c>
    </row>
    <row r="260" spans="9:46" x14ac:dyDescent="0.3">
      <c r="I260" s="26"/>
      <c r="J260" s="26"/>
      <c r="K260" s="26"/>
      <c r="L260" s="26"/>
      <c r="M260" s="26"/>
      <c r="N260" s="26"/>
      <c r="O260" s="26"/>
      <c r="AM260">
        <v>128.5</v>
      </c>
      <c r="AN260">
        <f t="shared" si="41"/>
        <v>1.0627981096823827E-2</v>
      </c>
      <c r="AO260">
        <v>97.76</v>
      </c>
      <c r="AP260">
        <v>0.14399999999999999</v>
      </c>
      <c r="AQ260">
        <v>8.077</v>
      </c>
      <c r="AR260">
        <v>0</v>
      </c>
      <c r="AS260">
        <v>500</v>
      </c>
      <c r="AT260" t="s">
        <v>29</v>
      </c>
    </row>
    <row r="261" spans="9:46" x14ac:dyDescent="0.3">
      <c r="I261" s="26"/>
      <c r="J261" s="26"/>
      <c r="K261" s="26"/>
      <c r="L261" s="26"/>
      <c r="M261" s="26"/>
      <c r="N261" s="26"/>
      <c r="O261" s="26"/>
      <c r="AM261">
        <v>129</v>
      </c>
      <c r="AN261">
        <f t="shared" ref="AN261:AN324" si="42">(AP261-AO261/2022)/9</f>
        <v>1.0629080118694361E-2</v>
      </c>
      <c r="AO261">
        <v>97.74</v>
      </c>
      <c r="AP261">
        <v>0.14399999999999999</v>
      </c>
      <c r="AQ261">
        <v>8.0770999999999997</v>
      </c>
      <c r="AR261">
        <v>0</v>
      </c>
      <c r="AS261">
        <v>500</v>
      </c>
      <c r="AT261" t="s">
        <v>29</v>
      </c>
    </row>
    <row r="262" spans="9:46" x14ac:dyDescent="0.3">
      <c r="I262" s="26"/>
      <c r="J262" s="26"/>
      <c r="K262" s="26"/>
      <c r="L262" s="26"/>
      <c r="M262" s="26"/>
      <c r="N262" s="26"/>
      <c r="O262" s="26"/>
      <c r="AM262">
        <v>129.5</v>
      </c>
      <c r="AN262">
        <f t="shared" si="42"/>
        <v>1.0630728651500164E-2</v>
      </c>
      <c r="AO262">
        <v>97.71</v>
      </c>
      <c r="AP262">
        <v>0.14399999999999999</v>
      </c>
      <c r="AQ262">
        <v>8.077</v>
      </c>
      <c r="AR262">
        <v>0</v>
      </c>
      <c r="AS262">
        <v>500</v>
      </c>
      <c r="AT262" t="s">
        <v>29</v>
      </c>
    </row>
    <row r="263" spans="9:46" x14ac:dyDescent="0.3">
      <c r="I263" s="26"/>
      <c r="J263" s="26"/>
      <c r="K263" s="26"/>
      <c r="L263" s="26"/>
      <c r="M263" s="26"/>
      <c r="N263" s="26"/>
      <c r="O263" s="26"/>
      <c r="AM263">
        <v>130</v>
      </c>
      <c r="AN263">
        <f t="shared" si="42"/>
        <v>1.0631827673370699E-2</v>
      </c>
      <c r="AO263">
        <v>97.69</v>
      </c>
      <c r="AP263">
        <v>0.14399999999999999</v>
      </c>
      <c r="AQ263">
        <v>8.077</v>
      </c>
      <c r="AR263">
        <v>0</v>
      </c>
      <c r="AS263">
        <v>500</v>
      </c>
      <c r="AT263" t="s">
        <v>29</v>
      </c>
    </row>
    <row r="264" spans="9:46" x14ac:dyDescent="0.3">
      <c r="I264" s="26"/>
      <c r="J264" s="26"/>
      <c r="K264" s="26"/>
      <c r="L264" s="26"/>
      <c r="M264" s="26"/>
      <c r="N264" s="26"/>
      <c r="O264" s="26"/>
      <c r="AM264">
        <v>130.5</v>
      </c>
      <c r="AN264">
        <f t="shared" si="42"/>
        <v>1.0633476206176502E-2</v>
      </c>
      <c r="AO264">
        <v>97.66</v>
      </c>
      <c r="AP264">
        <v>0.14399999999999999</v>
      </c>
      <c r="AQ264">
        <v>8.077</v>
      </c>
      <c r="AR264">
        <v>0</v>
      </c>
      <c r="AS264">
        <v>500</v>
      </c>
      <c r="AT264" t="s">
        <v>29</v>
      </c>
    </row>
    <row r="265" spans="9:46" x14ac:dyDescent="0.3">
      <c r="I265" s="26"/>
      <c r="J265" s="26"/>
      <c r="K265" s="26"/>
      <c r="L265" s="26"/>
      <c r="M265" s="26"/>
      <c r="N265" s="26"/>
      <c r="O265" s="26"/>
      <c r="AM265">
        <v>131</v>
      </c>
      <c r="AN265">
        <f t="shared" si="42"/>
        <v>1.0635124738982305E-2</v>
      </c>
      <c r="AO265">
        <v>97.63</v>
      </c>
      <c r="AP265">
        <v>0.14399999999999999</v>
      </c>
      <c r="AQ265">
        <v>8.077</v>
      </c>
      <c r="AR265">
        <v>0</v>
      </c>
      <c r="AS265">
        <v>500</v>
      </c>
      <c r="AT265" t="s">
        <v>29</v>
      </c>
    </row>
    <row r="266" spans="9:46" x14ac:dyDescent="0.3">
      <c r="I266" s="26"/>
      <c r="J266" s="26"/>
      <c r="K266" s="26"/>
      <c r="L266" s="26"/>
      <c r="M266" s="26"/>
      <c r="N266" s="26"/>
      <c r="O266" s="26"/>
      <c r="AM266">
        <v>131.5</v>
      </c>
      <c r="AN266">
        <f t="shared" si="42"/>
        <v>1.0636223760852841E-2</v>
      </c>
      <c r="AO266">
        <v>97.61</v>
      </c>
      <c r="AP266">
        <v>0.14399999999999999</v>
      </c>
      <c r="AQ266">
        <v>8.077</v>
      </c>
      <c r="AR266">
        <v>0</v>
      </c>
      <c r="AS266">
        <v>500</v>
      </c>
      <c r="AT266" t="s">
        <v>29</v>
      </c>
    </row>
    <row r="267" spans="9:46" x14ac:dyDescent="0.3">
      <c r="I267" s="26"/>
      <c r="J267" s="26"/>
      <c r="K267" s="26"/>
      <c r="L267" s="26"/>
      <c r="M267" s="26"/>
      <c r="N267" s="26"/>
      <c r="O267" s="26"/>
      <c r="AM267">
        <v>132</v>
      </c>
      <c r="AN267">
        <f t="shared" si="42"/>
        <v>1.0637872293658642E-2</v>
      </c>
      <c r="AO267">
        <v>97.58</v>
      </c>
      <c r="AP267">
        <v>0.14399999999999999</v>
      </c>
      <c r="AQ267">
        <v>8.077</v>
      </c>
      <c r="AR267">
        <v>0</v>
      </c>
      <c r="AS267">
        <v>500</v>
      </c>
      <c r="AT267" t="s">
        <v>29</v>
      </c>
    </row>
    <row r="268" spans="9:46" x14ac:dyDescent="0.3">
      <c r="I268" s="26"/>
      <c r="J268" s="26"/>
      <c r="K268" s="26"/>
      <c r="L268" s="26"/>
      <c r="M268" s="26"/>
      <c r="N268" s="26"/>
      <c r="O268" s="26"/>
      <c r="AM268">
        <v>132.5</v>
      </c>
      <c r="AN268">
        <f t="shared" si="42"/>
        <v>1.0638971315529176E-2</v>
      </c>
      <c r="AO268">
        <v>97.56</v>
      </c>
      <c r="AP268">
        <v>0.14399999999999999</v>
      </c>
      <c r="AQ268">
        <v>8.077</v>
      </c>
      <c r="AR268">
        <v>2</v>
      </c>
      <c r="AS268">
        <v>500</v>
      </c>
      <c r="AT268" t="s">
        <v>29</v>
      </c>
    </row>
    <row r="269" spans="9:46" x14ac:dyDescent="0.3">
      <c r="I269" s="26"/>
      <c r="J269" s="26"/>
      <c r="K269" s="26"/>
      <c r="L269" s="26"/>
      <c r="M269" s="26"/>
      <c r="N269" s="26"/>
      <c r="O269" s="26"/>
      <c r="AM269">
        <v>133</v>
      </c>
      <c r="AN269">
        <f t="shared" si="42"/>
        <v>1.0639520826464445E-2</v>
      </c>
      <c r="AO269">
        <v>97.55</v>
      </c>
      <c r="AP269">
        <v>0.14399999999999999</v>
      </c>
      <c r="AQ269">
        <v>8.0772999999999993</v>
      </c>
      <c r="AR269">
        <v>0</v>
      </c>
      <c r="AS269">
        <v>500</v>
      </c>
      <c r="AT269" t="s">
        <v>29</v>
      </c>
    </row>
    <row r="270" spans="9:46" x14ac:dyDescent="0.3">
      <c r="I270" s="26"/>
      <c r="J270" s="26"/>
      <c r="K270" s="26"/>
      <c r="L270" s="26"/>
      <c r="M270" s="26"/>
      <c r="N270" s="26"/>
      <c r="O270" s="26"/>
      <c r="AM270">
        <v>133.5</v>
      </c>
      <c r="AN270">
        <f t="shared" si="42"/>
        <v>1.064116935927025E-2</v>
      </c>
      <c r="AO270">
        <v>97.52</v>
      </c>
      <c r="AP270">
        <v>0.14399999999999999</v>
      </c>
      <c r="AQ270">
        <v>8.0771999999999995</v>
      </c>
      <c r="AR270">
        <v>0</v>
      </c>
      <c r="AS270">
        <v>500</v>
      </c>
      <c r="AT270" t="s">
        <v>29</v>
      </c>
    </row>
    <row r="271" spans="9:46" x14ac:dyDescent="0.3">
      <c r="I271" s="26"/>
      <c r="J271" s="26"/>
      <c r="K271" s="26"/>
      <c r="L271" s="26"/>
      <c r="M271" s="26"/>
      <c r="N271" s="26"/>
      <c r="O271" s="26"/>
      <c r="AM271">
        <v>134</v>
      </c>
      <c r="AN271">
        <f t="shared" si="42"/>
        <v>1.0642817892076051E-2</v>
      </c>
      <c r="AO271">
        <v>97.49</v>
      </c>
      <c r="AP271">
        <v>0.14399999999999999</v>
      </c>
      <c r="AQ271">
        <v>8.0771999999999995</v>
      </c>
      <c r="AR271">
        <v>0</v>
      </c>
      <c r="AS271">
        <v>500</v>
      </c>
      <c r="AT271" t="s">
        <v>29</v>
      </c>
    </row>
    <row r="272" spans="9:46" x14ac:dyDescent="0.3">
      <c r="I272" s="26"/>
      <c r="J272" s="26"/>
      <c r="K272" s="26"/>
      <c r="L272" s="26"/>
      <c r="M272" s="26"/>
      <c r="N272" s="26"/>
      <c r="O272" s="26"/>
      <c r="AM272">
        <v>134.5</v>
      </c>
      <c r="AN272">
        <f t="shared" si="42"/>
        <v>1.0644466424881854E-2</v>
      </c>
      <c r="AO272">
        <v>97.46</v>
      </c>
      <c r="AP272">
        <v>0.14399999999999999</v>
      </c>
      <c r="AQ272">
        <v>8.0772999999999993</v>
      </c>
      <c r="AR272">
        <v>0</v>
      </c>
      <c r="AS272">
        <v>500</v>
      </c>
      <c r="AT272" t="s">
        <v>29</v>
      </c>
    </row>
    <row r="273" spans="9:46" x14ac:dyDescent="0.3">
      <c r="I273" s="26"/>
      <c r="J273" s="26"/>
      <c r="K273" s="26"/>
      <c r="L273" s="26"/>
      <c r="M273" s="26"/>
      <c r="N273" s="26"/>
      <c r="O273" s="26"/>
      <c r="AM273">
        <v>135</v>
      </c>
      <c r="AN273">
        <f t="shared" si="42"/>
        <v>1.0646114957687657E-2</v>
      </c>
      <c r="AO273">
        <v>97.43</v>
      </c>
      <c r="AP273">
        <v>0.14399999999999999</v>
      </c>
      <c r="AQ273">
        <v>8.0772999999999993</v>
      </c>
      <c r="AR273">
        <v>0</v>
      </c>
      <c r="AS273">
        <v>500</v>
      </c>
      <c r="AT273" t="s">
        <v>29</v>
      </c>
    </row>
    <row r="274" spans="9:46" x14ac:dyDescent="0.3">
      <c r="I274" s="26"/>
      <c r="J274" s="26"/>
      <c r="K274" s="26"/>
      <c r="L274" s="26"/>
      <c r="M274" s="26"/>
      <c r="N274" s="26"/>
      <c r="O274" s="26"/>
      <c r="AM274">
        <v>135.5</v>
      </c>
      <c r="AN274">
        <f t="shared" si="42"/>
        <v>1.0646114957687657E-2</v>
      </c>
      <c r="AO274">
        <v>97.43</v>
      </c>
      <c r="AP274">
        <v>0.14399999999999999</v>
      </c>
      <c r="AQ274">
        <v>8.0771999999999995</v>
      </c>
      <c r="AR274">
        <v>0</v>
      </c>
      <c r="AS274">
        <v>500</v>
      </c>
      <c r="AT274" t="s">
        <v>29</v>
      </c>
    </row>
    <row r="275" spans="9:46" x14ac:dyDescent="0.3">
      <c r="I275" s="26"/>
      <c r="J275" s="26"/>
      <c r="K275" s="26"/>
      <c r="L275" s="26"/>
      <c r="M275" s="26"/>
      <c r="N275" s="26"/>
      <c r="O275" s="26"/>
      <c r="AM275">
        <v>136</v>
      </c>
      <c r="AN275">
        <f t="shared" si="42"/>
        <v>1.064116935927025E-2</v>
      </c>
      <c r="AO275">
        <v>97.52</v>
      </c>
      <c r="AP275">
        <v>0.14399999999999999</v>
      </c>
      <c r="AQ275">
        <v>8.0771999999999995</v>
      </c>
      <c r="AR275">
        <v>0</v>
      </c>
      <c r="AS275">
        <v>500</v>
      </c>
      <c r="AT275" t="s">
        <v>29</v>
      </c>
    </row>
    <row r="276" spans="9:46" x14ac:dyDescent="0.3">
      <c r="I276" s="26"/>
      <c r="J276" s="26"/>
      <c r="K276" s="26"/>
      <c r="L276" s="26"/>
      <c r="M276" s="26"/>
      <c r="N276" s="26"/>
      <c r="O276" s="26"/>
      <c r="AM276">
        <v>136.5</v>
      </c>
      <c r="AN276">
        <f t="shared" si="42"/>
        <v>1.0627981096823827E-2</v>
      </c>
      <c r="AO276">
        <v>97.76</v>
      </c>
      <c r="AP276">
        <v>0.14399999999999999</v>
      </c>
      <c r="AQ276">
        <v>8.0768000000000004</v>
      </c>
      <c r="AR276">
        <v>0</v>
      </c>
      <c r="AS276">
        <v>500</v>
      </c>
      <c r="AT276" t="s">
        <v>29</v>
      </c>
    </row>
    <row r="277" spans="9:46" x14ac:dyDescent="0.3">
      <c r="I277" s="26"/>
      <c r="J277" s="26"/>
      <c r="K277" s="26"/>
      <c r="L277" s="26"/>
      <c r="M277" s="26"/>
      <c r="N277" s="26"/>
      <c r="O277" s="26"/>
      <c r="AM277">
        <v>137</v>
      </c>
      <c r="AN277">
        <f t="shared" si="42"/>
        <v>1.0722057368941641E-2</v>
      </c>
      <c r="AO277">
        <v>98.07</v>
      </c>
      <c r="AP277">
        <v>0.14499999999999999</v>
      </c>
      <c r="AQ277">
        <v>8.0763999999999996</v>
      </c>
      <c r="AR277">
        <v>0</v>
      </c>
      <c r="AS277">
        <v>500</v>
      </c>
      <c r="AT277" t="s">
        <v>29</v>
      </c>
    </row>
    <row r="278" spans="9:46" x14ac:dyDescent="0.3">
      <c r="I278" s="26"/>
      <c r="J278" s="26"/>
      <c r="K278" s="26"/>
      <c r="L278" s="26"/>
      <c r="M278" s="26"/>
      <c r="N278" s="26"/>
      <c r="O278" s="26"/>
      <c r="AM278">
        <v>137.5</v>
      </c>
      <c r="AN278">
        <f t="shared" si="42"/>
        <v>1.0702274975272007E-2</v>
      </c>
      <c r="AO278">
        <v>98.43</v>
      </c>
      <c r="AP278">
        <v>0.14499999999999999</v>
      </c>
      <c r="AQ278">
        <v>8.0762999999999998</v>
      </c>
      <c r="AR278">
        <v>0</v>
      </c>
      <c r="AS278">
        <v>500</v>
      </c>
      <c r="AT278" t="s">
        <v>29</v>
      </c>
    </row>
    <row r="279" spans="9:46" x14ac:dyDescent="0.3">
      <c r="I279" s="26"/>
      <c r="J279" s="26"/>
      <c r="K279" s="26"/>
      <c r="L279" s="26"/>
      <c r="M279" s="26"/>
      <c r="N279" s="26"/>
      <c r="O279" s="26"/>
      <c r="AM279">
        <v>138</v>
      </c>
      <c r="AN279">
        <f t="shared" si="42"/>
        <v>1.0678646005055499E-2</v>
      </c>
      <c r="AO279">
        <v>98.86</v>
      </c>
      <c r="AP279">
        <v>0.14499999999999999</v>
      </c>
      <c r="AQ279">
        <v>8.0759000000000007</v>
      </c>
      <c r="AR279">
        <v>0</v>
      </c>
      <c r="AS279">
        <v>500</v>
      </c>
      <c r="AT279" t="s">
        <v>29</v>
      </c>
    </row>
    <row r="280" spans="9:46" x14ac:dyDescent="0.3">
      <c r="I280" s="26"/>
      <c r="J280" s="26"/>
      <c r="K280" s="26"/>
      <c r="L280" s="26"/>
      <c r="M280" s="26"/>
      <c r="N280" s="26"/>
      <c r="O280" s="26"/>
      <c r="AM280">
        <v>138.5</v>
      </c>
      <c r="AN280">
        <f t="shared" si="42"/>
        <v>1.076228156940323E-2</v>
      </c>
      <c r="AO280">
        <v>99.36</v>
      </c>
      <c r="AP280">
        <v>0.14599999999999999</v>
      </c>
      <c r="AQ280">
        <v>8.0754999999999999</v>
      </c>
      <c r="AR280">
        <v>0</v>
      </c>
      <c r="AS280">
        <v>500</v>
      </c>
      <c r="AT280" t="s">
        <v>29</v>
      </c>
    </row>
    <row r="281" spans="9:46" x14ac:dyDescent="0.3">
      <c r="I281" s="26"/>
      <c r="J281" s="26"/>
      <c r="K281" s="26"/>
      <c r="L281" s="26"/>
      <c r="M281" s="26"/>
      <c r="N281" s="26"/>
      <c r="O281" s="26"/>
      <c r="AM281">
        <v>139</v>
      </c>
      <c r="AN281">
        <f t="shared" si="42"/>
        <v>1.073260797889878E-2</v>
      </c>
      <c r="AO281">
        <v>99.9</v>
      </c>
      <c r="AP281">
        <v>0.14599999999999999</v>
      </c>
      <c r="AQ281">
        <v>8.0748999999999995</v>
      </c>
      <c r="AR281">
        <v>0</v>
      </c>
      <c r="AS281">
        <v>500</v>
      </c>
      <c r="AT281" t="s">
        <v>29</v>
      </c>
    </row>
    <row r="282" spans="9:46" x14ac:dyDescent="0.3">
      <c r="I282" s="26"/>
      <c r="J282" s="26"/>
      <c r="K282" s="26"/>
      <c r="L282" s="26"/>
      <c r="M282" s="26"/>
      <c r="N282" s="26"/>
      <c r="O282" s="26"/>
      <c r="AM282">
        <v>139.5</v>
      </c>
      <c r="AN282">
        <f t="shared" si="42"/>
        <v>1.0810198922958566E-2</v>
      </c>
      <c r="AO282">
        <v>100.51</v>
      </c>
      <c r="AP282">
        <v>0.14699999999999999</v>
      </c>
      <c r="AQ282">
        <v>8.0740999999999996</v>
      </c>
      <c r="AR282">
        <v>0</v>
      </c>
      <c r="AS282">
        <v>500</v>
      </c>
      <c r="AT282" t="s">
        <v>29</v>
      </c>
    </row>
    <row r="283" spans="9:46" x14ac:dyDescent="0.3">
      <c r="I283" s="26"/>
      <c r="J283" s="26"/>
      <c r="K283" s="26"/>
      <c r="L283" s="26"/>
      <c r="M283" s="26"/>
      <c r="N283" s="26"/>
      <c r="O283" s="26"/>
      <c r="AM283">
        <v>140</v>
      </c>
      <c r="AN283">
        <f t="shared" si="42"/>
        <v>1.0776678755907241E-2</v>
      </c>
      <c r="AO283">
        <v>101.12</v>
      </c>
      <c r="AP283">
        <v>0.14699999999999999</v>
      </c>
      <c r="AQ283">
        <v>8.0738000000000003</v>
      </c>
      <c r="AR283">
        <v>0</v>
      </c>
      <c r="AS283">
        <v>500</v>
      </c>
      <c r="AT283" t="s">
        <v>29</v>
      </c>
    </row>
    <row r="284" spans="9:46" x14ac:dyDescent="0.3">
      <c r="I284" s="26"/>
      <c r="J284" s="26"/>
      <c r="K284" s="26"/>
      <c r="L284" s="26"/>
      <c r="M284" s="26"/>
      <c r="N284" s="26"/>
      <c r="O284" s="26"/>
      <c r="AM284">
        <v>140.5</v>
      </c>
      <c r="AN284">
        <f t="shared" si="42"/>
        <v>1.0848774590614353E-2</v>
      </c>
      <c r="AO284">
        <v>101.83</v>
      </c>
      <c r="AP284">
        <v>0.14799999999999999</v>
      </c>
      <c r="AQ284">
        <v>8.0729000000000006</v>
      </c>
      <c r="AR284">
        <v>0</v>
      </c>
      <c r="AS284">
        <v>500</v>
      </c>
      <c r="AT284" t="s">
        <v>29</v>
      </c>
    </row>
    <row r="285" spans="9:46" x14ac:dyDescent="0.3">
      <c r="I285" s="26"/>
      <c r="J285" s="26"/>
      <c r="K285" s="26"/>
      <c r="L285" s="26"/>
      <c r="M285" s="26"/>
      <c r="N285" s="26"/>
      <c r="O285" s="26"/>
      <c r="AM285">
        <v>141</v>
      </c>
      <c r="AN285">
        <f t="shared" si="42"/>
        <v>1.0920870425321463E-2</v>
      </c>
      <c r="AO285">
        <v>102.54</v>
      </c>
      <c r="AP285">
        <v>0.14899999999999999</v>
      </c>
      <c r="AQ285">
        <v>8.0723000000000003</v>
      </c>
      <c r="AR285">
        <v>0</v>
      </c>
      <c r="AS285">
        <v>500</v>
      </c>
      <c r="AT285" t="s">
        <v>29</v>
      </c>
    </row>
    <row r="286" spans="9:46" x14ac:dyDescent="0.3">
      <c r="I286" s="26"/>
      <c r="J286" s="26"/>
      <c r="K286" s="26"/>
      <c r="L286" s="26"/>
      <c r="M286" s="26"/>
      <c r="N286" s="26"/>
      <c r="O286" s="26"/>
      <c r="AM286">
        <v>141.5</v>
      </c>
      <c r="AN286">
        <f t="shared" si="42"/>
        <v>1.0992416749093306E-2</v>
      </c>
      <c r="AO286">
        <v>103.26</v>
      </c>
      <c r="AP286">
        <v>0.15</v>
      </c>
      <c r="AQ286">
        <v>8.0716999999999999</v>
      </c>
      <c r="AR286">
        <v>0</v>
      </c>
      <c r="AS286">
        <v>500</v>
      </c>
      <c r="AT286" t="s">
        <v>29</v>
      </c>
    </row>
    <row r="287" spans="9:46" x14ac:dyDescent="0.3">
      <c r="I287" s="26"/>
      <c r="J287" s="26"/>
      <c r="K287" s="26"/>
      <c r="L287" s="26"/>
      <c r="M287" s="26"/>
      <c r="N287" s="26"/>
      <c r="O287" s="26"/>
      <c r="AM287">
        <v>142</v>
      </c>
      <c r="AN287">
        <f t="shared" si="42"/>
        <v>1.0951752939883505E-2</v>
      </c>
      <c r="AO287">
        <v>104</v>
      </c>
      <c r="AP287">
        <v>0.15</v>
      </c>
      <c r="AQ287">
        <v>8.0707000000000004</v>
      </c>
      <c r="AR287">
        <v>0</v>
      </c>
      <c r="AS287">
        <v>500</v>
      </c>
      <c r="AT287" t="s">
        <v>29</v>
      </c>
    </row>
    <row r="288" spans="9:46" x14ac:dyDescent="0.3">
      <c r="I288" s="26"/>
      <c r="J288" s="26"/>
      <c r="K288" s="26"/>
      <c r="L288" s="26"/>
      <c r="M288" s="26"/>
      <c r="N288" s="26"/>
      <c r="O288" s="26"/>
      <c r="AM288">
        <v>142.5</v>
      </c>
      <c r="AN288">
        <f t="shared" si="42"/>
        <v>1.1015056599626332E-2</v>
      </c>
      <c r="AO288">
        <v>104.87</v>
      </c>
      <c r="AP288">
        <v>0.151</v>
      </c>
      <c r="AQ288">
        <v>8.07</v>
      </c>
      <c r="AR288">
        <v>0</v>
      </c>
      <c r="AS288">
        <v>500</v>
      </c>
      <c r="AT288" t="s">
        <v>29</v>
      </c>
    </row>
    <row r="289" spans="9:46" x14ac:dyDescent="0.3">
      <c r="I289" s="26"/>
      <c r="J289" s="26"/>
      <c r="K289" s="26"/>
      <c r="L289" s="26"/>
      <c r="M289" s="26"/>
      <c r="N289" s="26"/>
      <c r="O289" s="26"/>
      <c r="AM289">
        <v>143</v>
      </c>
      <c r="AN289">
        <f t="shared" si="42"/>
        <v>1.1074513682822288E-2</v>
      </c>
      <c r="AO289">
        <v>105.81</v>
      </c>
      <c r="AP289">
        <v>0.152</v>
      </c>
      <c r="AQ289">
        <v>8.0693000000000001</v>
      </c>
      <c r="AR289">
        <v>0</v>
      </c>
      <c r="AS289">
        <v>500</v>
      </c>
      <c r="AT289" t="s">
        <v>29</v>
      </c>
    </row>
    <row r="290" spans="9:46" x14ac:dyDescent="0.3">
      <c r="I290" s="26"/>
      <c r="J290" s="26"/>
      <c r="K290" s="26"/>
      <c r="L290" s="26"/>
      <c r="M290" s="26"/>
      <c r="N290" s="26"/>
      <c r="O290" s="26"/>
      <c r="AM290">
        <v>143.5</v>
      </c>
      <c r="AN290">
        <f t="shared" si="42"/>
        <v>1.1133970766018244E-2</v>
      </c>
      <c r="AO290">
        <v>106.75</v>
      </c>
      <c r="AP290">
        <v>0.153</v>
      </c>
      <c r="AQ290">
        <v>8.0680999999999994</v>
      </c>
      <c r="AR290">
        <v>0</v>
      </c>
      <c r="AS290">
        <v>500</v>
      </c>
      <c r="AT290" t="s">
        <v>29</v>
      </c>
    </row>
    <row r="291" spans="9:46" x14ac:dyDescent="0.3">
      <c r="I291" s="26"/>
      <c r="J291" s="26"/>
      <c r="K291" s="26"/>
      <c r="L291" s="26"/>
      <c r="M291" s="26"/>
      <c r="N291" s="26"/>
      <c r="O291" s="26"/>
      <c r="AM291">
        <v>144</v>
      </c>
      <c r="AN291">
        <f t="shared" si="42"/>
        <v>1.1188482250796791E-2</v>
      </c>
      <c r="AO291">
        <v>107.78</v>
      </c>
      <c r="AP291">
        <v>0.154</v>
      </c>
      <c r="AQ291">
        <v>8.0670999999999999</v>
      </c>
      <c r="AR291">
        <v>0</v>
      </c>
      <c r="AS291">
        <v>500</v>
      </c>
      <c r="AT291" t="s">
        <v>29</v>
      </c>
    </row>
    <row r="292" spans="9:46" x14ac:dyDescent="0.3">
      <c r="I292" s="26"/>
      <c r="J292" s="26"/>
      <c r="K292" s="26"/>
      <c r="L292" s="26"/>
      <c r="M292" s="26"/>
      <c r="N292" s="26"/>
      <c r="O292" s="26"/>
      <c r="AM292">
        <v>144.5</v>
      </c>
      <c r="AN292">
        <f t="shared" si="42"/>
        <v>1.1247939333992747E-2</v>
      </c>
      <c r="AO292">
        <v>108.72</v>
      </c>
      <c r="AP292">
        <v>0.155</v>
      </c>
      <c r="AQ292">
        <v>8.0661000000000005</v>
      </c>
      <c r="AR292">
        <v>0</v>
      </c>
      <c r="AS292">
        <v>500</v>
      </c>
      <c r="AT292" t="s">
        <v>29</v>
      </c>
    </row>
    <row r="293" spans="9:46" x14ac:dyDescent="0.3">
      <c r="I293" s="26"/>
      <c r="J293" s="26"/>
      <c r="K293" s="26"/>
      <c r="L293" s="26"/>
      <c r="M293" s="26"/>
      <c r="N293" s="26"/>
      <c r="O293" s="26"/>
      <c r="AM293">
        <v>145</v>
      </c>
      <c r="AN293">
        <f t="shared" si="42"/>
        <v>1.1306297395318167E-2</v>
      </c>
      <c r="AO293">
        <v>109.68</v>
      </c>
      <c r="AP293">
        <v>0.156</v>
      </c>
      <c r="AQ293">
        <v>8.0650999999999993</v>
      </c>
      <c r="AR293">
        <v>0</v>
      </c>
      <c r="AS293">
        <v>500</v>
      </c>
      <c r="AT293" t="s">
        <v>29</v>
      </c>
    </row>
    <row r="294" spans="9:46" x14ac:dyDescent="0.3">
      <c r="I294" s="26"/>
      <c r="J294" s="26"/>
      <c r="K294" s="26"/>
      <c r="L294" s="26"/>
      <c r="M294" s="26"/>
      <c r="N294" s="26"/>
      <c r="O294" s="26"/>
      <c r="AM294">
        <v>145.5</v>
      </c>
      <c r="AN294">
        <f t="shared" si="42"/>
        <v>1.1360259369161447E-2</v>
      </c>
      <c r="AO294">
        <v>110.72</v>
      </c>
      <c r="AP294">
        <v>0.157</v>
      </c>
      <c r="AQ294">
        <v>8.0641999999999996</v>
      </c>
      <c r="AR294">
        <v>0</v>
      </c>
      <c r="AS294">
        <v>500</v>
      </c>
      <c r="AT294" t="s">
        <v>29</v>
      </c>
    </row>
    <row r="295" spans="9:46" x14ac:dyDescent="0.3">
      <c r="I295" s="26"/>
      <c r="J295" s="26"/>
      <c r="K295" s="26"/>
      <c r="L295" s="26"/>
      <c r="M295" s="26"/>
      <c r="N295" s="26"/>
      <c r="O295" s="26"/>
      <c r="AM295">
        <v>146</v>
      </c>
      <c r="AN295">
        <f t="shared" si="42"/>
        <v>1.1414770853939993E-2</v>
      </c>
      <c r="AO295">
        <v>111.75</v>
      </c>
      <c r="AP295">
        <v>0.158</v>
      </c>
      <c r="AQ295">
        <v>8.0632999999999999</v>
      </c>
      <c r="AR295">
        <v>0</v>
      </c>
      <c r="AS295">
        <v>500</v>
      </c>
      <c r="AT295" t="s">
        <v>29</v>
      </c>
    </row>
    <row r="296" spans="9:46" x14ac:dyDescent="0.3">
      <c r="I296" s="26"/>
      <c r="J296" s="26"/>
      <c r="K296" s="26"/>
      <c r="L296" s="26"/>
      <c r="M296" s="26"/>
      <c r="N296" s="26"/>
      <c r="O296" s="26"/>
      <c r="AM296">
        <v>146.5</v>
      </c>
      <c r="AN296">
        <f t="shared" si="42"/>
        <v>1.1470930871524343E-2</v>
      </c>
      <c r="AO296">
        <v>112.75</v>
      </c>
      <c r="AP296">
        <v>0.159</v>
      </c>
      <c r="AQ296">
        <v>8.0624000000000002</v>
      </c>
      <c r="AR296">
        <v>0</v>
      </c>
      <c r="AS296">
        <v>500</v>
      </c>
      <c r="AT296" t="s">
        <v>29</v>
      </c>
    </row>
    <row r="297" spans="9:46" x14ac:dyDescent="0.3">
      <c r="I297" s="26"/>
      <c r="J297" s="26"/>
      <c r="K297" s="26"/>
      <c r="L297" s="26"/>
      <c r="M297" s="26"/>
      <c r="N297" s="26"/>
      <c r="O297" s="26"/>
      <c r="AM297">
        <v>147</v>
      </c>
      <c r="AN297">
        <f t="shared" si="42"/>
        <v>1.1523793823497087E-2</v>
      </c>
      <c r="AO297">
        <v>113.81</v>
      </c>
      <c r="AP297">
        <v>0.16</v>
      </c>
      <c r="AQ297">
        <v>8.0615000000000006</v>
      </c>
      <c r="AR297">
        <v>0</v>
      </c>
      <c r="AS297">
        <v>500</v>
      </c>
      <c r="AT297" t="s">
        <v>29</v>
      </c>
    </row>
    <row r="298" spans="9:46" x14ac:dyDescent="0.3">
      <c r="I298" s="26"/>
      <c r="J298" s="26"/>
      <c r="K298" s="26"/>
      <c r="L298" s="26"/>
      <c r="M298" s="26"/>
      <c r="N298" s="26"/>
      <c r="O298" s="26"/>
      <c r="AM298">
        <v>147.5</v>
      </c>
      <c r="AN298">
        <f t="shared" si="42"/>
        <v>1.1572810198922959E-2</v>
      </c>
      <c r="AO298">
        <v>114.94</v>
      </c>
      <c r="AP298">
        <v>0.161</v>
      </c>
      <c r="AQ298">
        <v>8.0607000000000006</v>
      </c>
      <c r="AR298">
        <v>0</v>
      </c>
      <c r="AS298">
        <v>500</v>
      </c>
      <c r="AT298" t="s">
        <v>29</v>
      </c>
    </row>
    <row r="299" spans="9:46" x14ac:dyDescent="0.3">
      <c r="AM299">
        <v>148</v>
      </c>
      <c r="AN299">
        <f t="shared" si="42"/>
        <v>1.1511264974172986E-2</v>
      </c>
      <c r="AO299">
        <v>116.06</v>
      </c>
      <c r="AP299">
        <v>0.161</v>
      </c>
      <c r="AQ299">
        <v>8.0597999999999992</v>
      </c>
      <c r="AR299">
        <v>0</v>
      </c>
      <c r="AS299">
        <v>500</v>
      </c>
      <c r="AT299" t="s">
        <v>29</v>
      </c>
    </row>
    <row r="300" spans="9:46" x14ac:dyDescent="0.3">
      <c r="AM300">
        <v>148.5</v>
      </c>
      <c r="AN300">
        <f t="shared" si="42"/>
        <v>1.1670293438839434E-2</v>
      </c>
      <c r="AO300">
        <v>117.21</v>
      </c>
      <c r="AP300">
        <v>0.16300000000000001</v>
      </c>
      <c r="AQ300">
        <v>8.0587</v>
      </c>
      <c r="AR300">
        <v>0</v>
      </c>
      <c r="AS300">
        <v>500</v>
      </c>
      <c r="AT300" t="s">
        <v>29</v>
      </c>
    </row>
    <row r="301" spans="9:46" x14ac:dyDescent="0.3">
      <c r="AM301">
        <v>149</v>
      </c>
      <c r="AN301">
        <f t="shared" si="42"/>
        <v>1.1717111770524235E-2</v>
      </c>
      <c r="AO301">
        <v>118.38</v>
      </c>
      <c r="AP301">
        <v>0.16400000000000001</v>
      </c>
      <c r="AQ301">
        <v>8.0577000000000005</v>
      </c>
      <c r="AR301">
        <v>0</v>
      </c>
      <c r="AS301">
        <v>500</v>
      </c>
      <c r="AT301" t="s">
        <v>29</v>
      </c>
    </row>
    <row r="302" spans="9:46" x14ac:dyDescent="0.3">
      <c r="AM302">
        <v>149.5</v>
      </c>
      <c r="AN302">
        <f t="shared" si="42"/>
        <v>1.1763380591273766E-2</v>
      </c>
      <c r="AO302">
        <v>119.56</v>
      </c>
      <c r="AP302">
        <v>0.16500000000000001</v>
      </c>
      <c r="AQ302">
        <v>8.0564</v>
      </c>
      <c r="AR302">
        <v>0</v>
      </c>
      <c r="AS302">
        <v>500</v>
      </c>
      <c r="AT302" t="s">
        <v>29</v>
      </c>
    </row>
    <row r="303" spans="9:46" x14ac:dyDescent="0.3">
      <c r="AM303">
        <v>150</v>
      </c>
      <c r="AN303">
        <f t="shared" si="42"/>
        <v>1.1804154302670625E-2</v>
      </c>
      <c r="AO303">
        <v>120.84</v>
      </c>
      <c r="AP303">
        <v>0.16600000000000001</v>
      </c>
      <c r="AQ303">
        <v>8.0548000000000002</v>
      </c>
      <c r="AR303">
        <v>0</v>
      </c>
      <c r="AS303">
        <v>500</v>
      </c>
      <c r="AT303" t="s">
        <v>29</v>
      </c>
    </row>
    <row r="304" spans="9:46" x14ac:dyDescent="0.3">
      <c r="AM304">
        <v>150.5</v>
      </c>
      <c r="AN304">
        <f t="shared" si="42"/>
        <v>1.1953291570502254E-2</v>
      </c>
      <c r="AO304">
        <v>122.17</v>
      </c>
      <c r="AP304">
        <v>0.16800000000000001</v>
      </c>
      <c r="AQ304">
        <v>8.0535999999999994</v>
      </c>
      <c r="AR304">
        <v>0</v>
      </c>
      <c r="AS304">
        <v>500</v>
      </c>
      <c r="AT304" t="s">
        <v>29</v>
      </c>
    </row>
    <row r="305" spans="39:46" x14ac:dyDescent="0.3">
      <c r="AM305">
        <v>151</v>
      </c>
      <c r="AN305">
        <f t="shared" si="42"/>
        <v>1.1995713814704913E-2</v>
      </c>
      <c r="AO305">
        <v>123.42</v>
      </c>
      <c r="AP305">
        <v>0.16900000000000001</v>
      </c>
      <c r="AQ305">
        <v>8.0521999999999991</v>
      </c>
      <c r="AR305">
        <v>0</v>
      </c>
      <c r="AS305">
        <v>500</v>
      </c>
      <c r="AT305" t="s">
        <v>29</v>
      </c>
    </row>
    <row r="306" spans="39:46" x14ac:dyDescent="0.3">
      <c r="AM306">
        <v>151.5</v>
      </c>
      <c r="AN306">
        <f t="shared" si="42"/>
        <v>1.2038136058907573E-2</v>
      </c>
      <c r="AO306">
        <v>124.67</v>
      </c>
      <c r="AP306">
        <v>0.17</v>
      </c>
      <c r="AQ306">
        <v>8.0508000000000006</v>
      </c>
      <c r="AR306">
        <v>0</v>
      </c>
      <c r="AS306">
        <v>500</v>
      </c>
      <c r="AT306" t="s">
        <v>29</v>
      </c>
    </row>
    <row r="307" spans="39:46" x14ac:dyDescent="0.3">
      <c r="AM307">
        <v>152</v>
      </c>
      <c r="AN307">
        <f t="shared" si="42"/>
        <v>1.21872733267392E-2</v>
      </c>
      <c r="AO307">
        <v>126</v>
      </c>
      <c r="AP307">
        <v>0.17199999999999999</v>
      </c>
      <c r="AQ307">
        <v>8.0492000000000008</v>
      </c>
      <c r="AR307">
        <v>0</v>
      </c>
      <c r="AS307">
        <v>500</v>
      </c>
      <c r="AT307" t="s">
        <v>29</v>
      </c>
    </row>
    <row r="308" spans="39:46" x14ac:dyDescent="0.3">
      <c r="AM308">
        <v>152.5</v>
      </c>
      <c r="AN308">
        <f t="shared" si="42"/>
        <v>1.2223650950653916E-2</v>
      </c>
      <c r="AO308">
        <v>127.36</v>
      </c>
      <c r="AP308">
        <v>0.17299999999999999</v>
      </c>
      <c r="AQ308">
        <v>8.0480999999999998</v>
      </c>
      <c r="AR308">
        <v>0</v>
      </c>
      <c r="AS308">
        <v>500</v>
      </c>
      <c r="AT308" t="s">
        <v>29</v>
      </c>
    </row>
    <row r="309" spans="39:46" x14ac:dyDescent="0.3">
      <c r="AM309">
        <v>153</v>
      </c>
      <c r="AN309">
        <f t="shared" si="42"/>
        <v>1.2368941641938674E-2</v>
      </c>
      <c r="AO309">
        <v>128.76</v>
      </c>
      <c r="AP309">
        <v>0.17499999999999999</v>
      </c>
      <c r="AQ309">
        <v>8.0465</v>
      </c>
      <c r="AR309">
        <v>0</v>
      </c>
      <c r="AS309">
        <v>500</v>
      </c>
      <c r="AT309" t="s">
        <v>29</v>
      </c>
    </row>
    <row r="310" spans="39:46" x14ac:dyDescent="0.3">
      <c r="AM310">
        <v>153.5</v>
      </c>
      <c r="AN310">
        <f t="shared" si="42"/>
        <v>1.2403121222112319E-2</v>
      </c>
      <c r="AO310">
        <v>130.16</v>
      </c>
      <c r="AP310">
        <v>0.17599999999999999</v>
      </c>
      <c r="AQ310">
        <v>8.0452999999999992</v>
      </c>
      <c r="AR310">
        <v>0</v>
      </c>
      <c r="AS310">
        <v>500</v>
      </c>
      <c r="AT310" t="s">
        <v>29</v>
      </c>
    </row>
    <row r="311" spans="39:46" x14ac:dyDescent="0.3">
      <c r="AM311">
        <v>154</v>
      </c>
      <c r="AN311">
        <f t="shared" si="42"/>
        <v>1.2438399824156501E-2</v>
      </c>
      <c r="AO311">
        <v>131.54</v>
      </c>
      <c r="AP311">
        <v>0.17699999999999999</v>
      </c>
      <c r="AQ311">
        <v>8.0442</v>
      </c>
      <c r="AR311">
        <v>0</v>
      </c>
      <c r="AS311">
        <v>500</v>
      </c>
      <c r="AT311" t="s">
        <v>29</v>
      </c>
    </row>
    <row r="312" spans="39:46" x14ac:dyDescent="0.3">
      <c r="AM312">
        <v>154.5</v>
      </c>
      <c r="AN312">
        <f t="shared" si="42"/>
        <v>1.2473678426200681E-2</v>
      </c>
      <c r="AO312">
        <v>132.91999999999999</v>
      </c>
      <c r="AP312">
        <v>0.17799999999999999</v>
      </c>
      <c r="AQ312">
        <v>8.0429999999999993</v>
      </c>
      <c r="AR312">
        <v>0</v>
      </c>
      <c r="AS312">
        <v>500</v>
      </c>
      <c r="AT312" t="s">
        <v>29</v>
      </c>
    </row>
    <row r="313" spans="39:46" x14ac:dyDescent="0.3">
      <c r="AM313">
        <v>155</v>
      </c>
      <c r="AN313">
        <f t="shared" si="42"/>
        <v>1.2510056050115397E-2</v>
      </c>
      <c r="AO313">
        <v>134.28</v>
      </c>
      <c r="AP313">
        <v>0.17899999999999999</v>
      </c>
      <c r="AQ313">
        <v>8.0417000000000005</v>
      </c>
      <c r="AR313">
        <v>0</v>
      </c>
      <c r="AS313">
        <v>500</v>
      </c>
      <c r="AT313" t="s">
        <v>29</v>
      </c>
    </row>
    <row r="314" spans="39:46" x14ac:dyDescent="0.3">
      <c r="AM314">
        <v>155.5</v>
      </c>
      <c r="AN314">
        <f t="shared" si="42"/>
        <v>1.2658094296076491E-2</v>
      </c>
      <c r="AO314">
        <v>135.63</v>
      </c>
      <c r="AP314">
        <v>0.18099999999999999</v>
      </c>
      <c r="AQ314">
        <v>8.0404999999999998</v>
      </c>
      <c r="AR314">
        <v>0</v>
      </c>
      <c r="AS314">
        <v>500</v>
      </c>
      <c r="AT314" t="s">
        <v>29</v>
      </c>
    </row>
    <row r="315" spans="39:46" x14ac:dyDescent="0.3">
      <c r="AM315">
        <v>156</v>
      </c>
      <c r="AN315">
        <f t="shared" si="42"/>
        <v>1.2686229255962194E-2</v>
      </c>
      <c r="AO315">
        <v>137.13999999999999</v>
      </c>
      <c r="AP315">
        <v>0.182</v>
      </c>
      <c r="AQ315">
        <v>8.0391999999999992</v>
      </c>
      <c r="AR315">
        <v>0</v>
      </c>
      <c r="AS315">
        <v>500</v>
      </c>
      <c r="AT315" t="s">
        <v>29</v>
      </c>
    </row>
    <row r="316" spans="39:46" x14ac:dyDescent="0.3">
      <c r="AM316">
        <v>156.5</v>
      </c>
      <c r="AN316">
        <f t="shared" si="42"/>
        <v>1.2720408836135838E-2</v>
      </c>
      <c r="AO316">
        <v>138.54</v>
      </c>
      <c r="AP316">
        <v>0.183</v>
      </c>
      <c r="AQ316">
        <v>8.0382999999999996</v>
      </c>
      <c r="AR316">
        <v>0</v>
      </c>
      <c r="AS316">
        <v>500</v>
      </c>
      <c r="AT316" t="s">
        <v>29</v>
      </c>
    </row>
    <row r="317" spans="39:46" x14ac:dyDescent="0.3">
      <c r="AM317">
        <v>157</v>
      </c>
      <c r="AN317">
        <f t="shared" si="42"/>
        <v>1.2752939883503681E-2</v>
      </c>
      <c r="AO317">
        <v>139.97</v>
      </c>
      <c r="AP317">
        <v>0.184</v>
      </c>
      <c r="AQ317">
        <v>8.0370000000000008</v>
      </c>
      <c r="AR317">
        <v>0</v>
      </c>
      <c r="AS317">
        <v>500</v>
      </c>
      <c r="AT317" t="s">
        <v>29</v>
      </c>
    </row>
    <row r="318" spans="39:46" x14ac:dyDescent="0.3">
      <c r="AM318">
        <v>157.5</v>
      </c>
      <c r="AN318">
        <f t="shared" si="42"/>
        <v>1.2783272887130454E-2</v>
      </c>
      <c r="AO318">
        <v>141.44</v>
      </c>
      <c r="AP318">
        <v>0.185</v>
      </c>
      <c r="AQ318">
        <v>8.0358000000000001</v>
      </c>
      <c r="AR318">
        <v>0</v>
      </c>
      <c r="AS318">
        <v>500</v>
      </c>
      <c r="AT318" t="s">
        <v>29</v>
      </c>
    </row>
    <row r="319" spans="39:46" x14ac:dyDescent="0.3">
      <c r="AM319">
        <v>158</v>
      </c>
      <c r="AN319">
        <f t="shared" si="42"/>
        <v>1.292636553467414E-2</v>
      </c>
      <c r="AO319">
        <v>142.88</v>
      </c>
      <c r="AP319">
        <v>0.187</v>
      </c>
      <c r="AQ319">
        <v>8.0345999999999993</v>
      </c>
      <c r="AR319">
        <v>0</v>
      </c>
      <c r="AS319">
        <v>500</v>
      </c>
      <c r="AT319" t="s">
        <v>29</v>
      </c>
    </row>
    <row r="320" spans="39:46" x14ac:dyDescent="0.3">
      <c r="AM320">
        <v>158.5</v>
      </c>
      <c r="AN320">
        <f t="shared" si="42"/>
        <v>1.2957797560171447E-2</v>
      </c>
      <c r="AO320">
        <v>144.33000000000001</v>
      </c>
      <c r="AP320">
        <v>0.188</v>
      </c>
      <c r="AQ320">
        <v>8.0336999999999996</v>
      </c>
      <c r="AR320">
        <v>0</v>
      </c>
      <c r="AS320">
        <v>500</v>
      </c>
      <c r="AT320" t="s">
        <v>29</v>
      </c>
    </row>
    <row r="321" spans="39:46" x14ac:dyDescent="0.3">
      <c r="AM321">
        <v>159</v>
      </c>
      <c r="AN321">
        <f t="shared" si="42"/>
        <v>1.2987581052862952E-2</v>
      </c>
      <c r="AO321">
        <v>145.81</v>
      </c>
      <c r="AP321">
        <v>0.189</v>
      </c>
      <c r="AQ321">
        <v>8.0324000000000009</v>
      </c>
      <c r="AR321">
        <v>0</v>
      </c>
      <c r="AS321">
        <v>500</v>
      </c>
      <c r="AT321" t="s">
        <v>29</v>
      </c>
    </row>
    <row r="322" spans="39:46" x14ac:dyDescent="0.3">
      <c r="AM322">
        <v>159.5</v>
      </c>
      <c r="AN322">
        <f t="shared" si="42"/>
        <v>1.301901307836026E-2</v>
      </c>
      <c r="AO322">
        <v>147.26</v>
      </c>
      <c r="AP322">
        <v>0.19</v>
      </c>
      <c r="AQ322">
        <v>8.0311000000000003</v>
      </c>
      <c r="AR322">
        <v>0</v>
      </c>
      <c r="AS322">
        <v>500</v>
      </c>
      <c r="AT322" t="s">
        <v>29</v>
      </c>
    </row>
    <row r="323" spans="39:46" x14ac:dyDescent="0.3">
      <c r="AM323">
        <v>160</v>
      </c>
      <c r="AN323">
        <f t="shared" si="42"/>
        <v>1.3048247060116498E-2</v>
      </c>
      <c r="AO323">
        <v>148.75</v>
      </c>
      <c r="AP323">
        <v>0.191</v>
      </c>
      <c r="AQ323">
        <v>8.0297000000000001</v>
      </c>
      <c r="AR323">
        <v>0</v>
      </c>
      <c r="AS323">
        <v>500</v>
      </c>
      <c r="AT323" t="s">
        <v>29</v>
      </c>
    </row>
    <row r="324" spans="39:46" x14ac:dyDescent="0.3">
      <c r="AM324">
        <v>160.5</v>
      </c>
      <c r="AN324">
        <f t="shared" si="42"/>
        <v>1.3192988240465987E-2</v>
      </c>
      <c r="AO324">
        <v>150.16</v>
      </c>
      <c r="AP324">
        <v>0.193</v>
      </c>
      <c r="AQ324">
        <v>8.0279000000000007</v>
      </c>
      <c r="AR324">
        <v>1</v>
      </c>
      <c r="AS324">
        <v>500</v>
      </c>
      <c r="AT324" t="s">
        <v>29</v>
      </c>
    </row>
    <row r="325" spans="39:46" x14ac:dyDescent="0.3">
      <c r="AM325">
        <v>161</v>
      </c>
      <c r="AN325">
        <f t="shared" ref="AN325:AN388" si="43">(AP325-AO325/2022)/9</f>
        <v>1.3294757665677547E-2</v>
      </c>
      <c r="AO325">
        <v>150.33000000000001</v>
      </c>
      <c r="AP325">
        <v>0.19400000000000001</v>
      </c>
      <c r="AQ325">
        <v>8.0274000000000001</v>
      </c>
      <c r="AR325">
        <v>0</v>
      </c>
      <c r="AS325">
        <v>500</v>
      </c>
      <c r="AT325" t="s">
        <v>29</v>
      </c>
    </row>
    <row r="326" spans="39:46" x14ac:dyDescent="0.3">
      <c r="AM326">
        <v>161.5</v>
      </c>
      <c r="AN326">
        <f t="shared" si="43"/>
        <v>1.3304099351577097E-2</v>
      </c>
      <c r="AO326">
        <v>150.16</v>
      </c>
      <c r="AP326">
        <v>0.19400000000000001</v>
      </c>
      <c r="AQ326">
        <v>8.0275999999999996</v>
      </c>
      <c r="AR326">
        <v>0</v>
      </c>
      <c r="AS326">
        <v>500</v>
      </c>
      <c r="AT326" t="s">
        <v>29</v>
      </c>
    </row>
    <row r="327" spans="39:46" x14ac:dyDescent="0.3">
      <c r="AM327">
        <v>162</v>
      </c>
      <c r="AN327">
        <f t="shared" si="43"/>
        <v>1.3311792504670843E-2</v>
      </c>
      <c r="AO327">
        <v>150.02000000000001</v>
      </c>
      <c r="AP327">
        <v>0.19400000000000001</v>
      </c>
      <c r="AQ327">
        <v>8.0275999999999996</v>
      </c>
      <c r="AR327">
        <v>0</v>
      </c>
      <c r="AS327">
        <v>500</v>
      </c>
      <c r="AT327" t="s">
        <v>29</v>
      </c>
    </row>
    <row r="328" spans="39:46" x14ac:dyDescent="0.3">
      <c r="AM328">
        <v>162.5</v>
      </c>
      <c r="AN328">
        <f t="shared" si="43"/>
        <v>1.3318386635894054E-2</v>
      </c>
      <c r="AO328">
        <v>149.9</v>
      </c>
      <c r="AP328">
        <v>0.19400000000000001</v>
      </c>
      <c r="AQ328">
        <v>8.0276999999999994</v>
      </c>
      <c r="AR328">
        <v>0</v>
      </c>
      <c r="AS328">
        <v>500</v>
      </c>
      <c r="AT328" t="s">
        <v>29</v>
      </c>
    </row>
    <row r="329" spans="39:46" x14ac:dyDescent="0.3">
      <c r="AM329">
        <v>163</v>
      </c>
      <c r="AN329">
        <f t="shared" si="43"/>
        <v>1.3324431256181999E-2</v>
      </c>
      <c r="AO329">
        <v>149.79</v>
      </c>
      <c r="AP329">
        <v>0.19400000000000001</v>
      </c>
      <c r="AQ329">
        <v>8.0276999999999994</v>
      </c>
      <c r="AR329">
        <v>0</v>
      </c>
      <c r="AS329">
        <v>500</v>
      </c>
      <c r="AT329" t="s">
        <v>29</v>
      </c>
    </row>
    <row r="330" spans="39:46" x14ac:dyDescent="0.3">
      <c r="AM330">
        <v>163.5</v>
      </c>
      <c r="AN330">
        <f t="shared" si="43"/>
        <v>1.3329926365534674E-2</v>
      </c>
      <c r="AO330">
        <v>149.69</v>
      </c>
      <c r="AP330">
        <v>0.19400000000000001</v>
      </c>
      <c r="AQ330">
        <v>8.0275999999999996</v>
      </c>
      <c r="AR330">
        <v>0</v>
      </c>
      <c r="AS330">
        <v>500</v>
      </c>
      <c r="AT330" t="s">
        <v>29</v>
      </c>
    </row>
    <row r="331" spans="39:46" x14ac:dyDescent="0.3">
      <c r="AM331">
        <v>164</v>
      </c>
      <c r="AN331">
        <f t="shared" si="43"/>
        <v>1.3223760852840973E-2</v>
      </c>
      <c r="AO331">
        <v>149.6</v>
      </c>
      <c r="AP331">
        <v>0.193</v>
      </c>
      <c r="AQ331">
        <v>8.0276999999999994</v>
      </c>
      <c r="AR331">
        <v>0</v>
      </c>
      <c r="AS331">
        <v>500</v>
      </c>
      <c r="AT331" t="s">
        <v>29</v>
      </c>
    </row>
    <row r="332" spans="39:46" x14ac:dyDescent="0.3">
      <c r="AM332">
        <v>164.5</v>
      </c>
      <c r="AN332">
        <f t="shared" si="43"/>
        <v>1.3339268051434225E-2</v>
      </c>
      <c r="AO332">
        <v>149.52000000000001</v>
      </c>
      <c r="AP332">
        <v>0.19400000000000001</v>
      </c>
      <c r="AQ332">
        <v>8.0276999999999994</v>
      </c>
      <c r="AR332">
        <v>0</v>
      </c>
      <c r="AS332">
        <v>500</v>
      </c>
      <c r="AT332" t="s">
        <v>29</v>
      </c>
    </row>
    <row r="333" spans="39:46" x14ac:dyDescent="0.3">
      <c r="AM333">
        <v>165</v>
      </c>
      <c r="AN333">
        <f t="shared" si="43"/>
        <v>1.3343664138916364E-2</v>
      </c>
      <c r="AO333">
        <v>149.44</v>
      </c>
      <c r="AP333">
        <v>0.19400000000000001</v>
      </c>
      <c r="AQ333">
        <v>8.0275999999999996</v>
      </c>
      <c r="AR333">
        <v>0</v>
      </c>
      <c r="AS333">
        <v>500</v>
      </c>
      <c r="AT333" t="s">
        <v>29</v>
      </c>
    </row>
    <row r="334" spans="39:46" x14ac:dyDescent="0.3">
      <c r="AM334">
        <v>165.5</v>
      </c>
      <c r="AN334">
        <f t="shared" si="43"/>
        <v>1.3236949115287396E-2</v>
      </c>
      <c r="AO334">
        <v>149.36000000000001</v>
      </c>
      <c r="AP334">
        <v>0.193</v>
      </c>
      <c r="AQ334">
        <v>8.0276999999999994</v>
      </c>
      <c r="AR334">
        <v>0</v>
      </c>
      <c r="AS334">
        <v>500</v>
      </c>
      <c r="AT334" t="s">
        <v>29</v>
      </c>
    </row>
    <row r="335" spans="39:46" x14ac:dyDescent="0.3">
      <c r="AM335">
        <v>166</v>
      </c>
      <c r="AN335">
        <f t="shared" si="43"/>
        <v>1.3351906802945381E-2</v>
      </c>
      <c r="AO335">
        <v>149.29</v>
      </c>
      <c r="AP335">
        <v>0.19400000000000001</v>
      </c>
      <c r="AQ335">
        <v>8.0276999999999994</v>
      </c>
      <c r="AR335">
        <v>0</v>
      </c>
      <c r="AS335">
        <v>500</v>
      </c>
      <c r="AT335" t="s">
        <v>29</v>
      </c>
    </row>
    <row r="336" spans="39:46" x14ac:dyDescent="0.3">
      <c r="AM336">
        <v>166.5</v>
      </c>
      <c r="AN336">
        <f t="shared" si="43"/>
        <v>1.3355753379492252E-2</v>
      </c>
      <c r="AO336">
        <v>149.22</v>
      </c>
      <c r="AP336">
        <v>0.19400000000000001</v>
      </c>
      <c r="AQ336">
        <v>8.0275999999999996</v>
      </c>
      <c r="AR336">
        <v>0</v>
      </c>
      <c r="AS336">
        <v>500</v>
      </c>
      <c r="AT336" t="s">
        <v>29</v>
      </c>
    </row>
    <row r="337" spans="39:46" x14ac:dyDescent="0.3">
      <c r="AM337">
        <v>167</v>
      </c>
      <c r="AN337">
        <f t="shared" si="43"/>
        <v>1.3359599956039126E-2</v>
      </c>
      <c r="AO337">
        <v>149.15</v>
      </c>
      <c r="AP337">
        <v>0.19400000000000001</v>
      </c>
      <c r="AQ337">
        <v>8.0276999999999994</v>
      </c>
      <c r="AR337">
        <v>0</v>
      </c>
      <c r="AS337">
        <v>500</v>
      </c>
      <c r="AT337" t="s">
        <v>29</v>
      </c>
    </row>
    <row r="338" spans="39:46" x14ac:dyDescent="0.3">
      <c r="AM338">
        <v>167.5</v>
      </c>
      <c r="AN338">
        <f t="shared" si="43"/>
        <v>1.3363446532585997E-2</v>
      </c>
      <c r="AO338">
        <v>149.08000000000001</v>
      </c>
      <c r="AP338">
        <v>0.19400000000000001</v>
      </c>
      <c r="AQ338">
        <v>8.0275999999999996</v>
      </c>
      <c r="AR338">
        <v>0</v>
      </c>
      <c r="AS338">
        <v>500</v>
      </c>
      <c r="AT338" t="s">
        <v>29</v>
      </c>
    </row>
    <row r="339" spans="39:46" x14ac:dyDescent="0.3">
      <c r="AM339">
        <v>168</v>
      </c>
      <c r="AN339">
        <f t="shared" si="43"/>
        <v>1.3366743598197605E-2</v>
      </c>
      <c r="AO339">
        <v>149.02000000000001</v>
      </c>
      <c r="AP339">
        <v>0.19400000000000001</v>
      </c>
      <c r="AQ339">
        <v>8.0276999999999994</v>
      </c>
      <c r="AR339">
        <v>0</v>
      </c>
      <c r="AS339">
        <v>500</v>
      </c>
      <c r="AT339" t="s">
        <v>29</v>
      </c>
    </row>
    <row r="340" spans="39:46" x14ac:dyDescent="0.3">
      <c r="AM340">
        <v>168.5</v>
      </c>
      <c r="AN340">
        <f t="shared" si="43"/>
        <v>1.3258929552698098E-2</v>
      </c>
      <c r="AO340">
        <v>148.96</v>
      </c>
      <c r="AP340">
        <v>0.193</v>
      </c>
      <c r="AQ340">
        <v>8.0276999999999994</v>
      </c>
      <c r="AR340">
        <v>0</v>
      </c>
      <c r="AS340">
        <v>500</v>
      </c>
      <c r="AT340" t="s">
        <v>29</v>
      </c>
    </row>
    <row r="341" spans="39:46" x14ac:dyDescent="0.3">
      <c r="AM341">
        <v>169</v>
      </c>
      <c r="AN341">
        <f t="shared" si="43"/>
        <v>1.3262226618309704E-2</v>
      </c>
      <c r="AO341">
        <v>148.9</v>
      </c>
      <c r="AP341">
        <v>0.193</v>
      </c>
      <c r="AQ341">
        <v>8.0276999999999994</v>
      </c>
      <c r="AR341">
        <v>0</v>
      </c>
      <c r="AS341">
        <v>500</v>
      </c>
      <c r="AT341" t="s">
        <v>29</v>
      </c>
    </row>
    <row r="342" spans="39:46" x14ac:dyDescent="0.3">
      <c r="AM342">
        <v>169.5</v>
      </c>
      <c r="AN342">
        <f t="shared" si="43"/>
        <v>1.337663479503242E-2</v>
      </c>
      <c r="AO342">
        <v>148.84</v>
      </c>
      <c r="AP342">
        <v>0.19400000000000001</v>
      </c>
      <c r="AQ342">
        <v>8.0275999999999996</v>
      </c>
      <c r="AR342">
        <v>0</v>
      </c>
      <c r="AS342">
        <v>500</v>
      </c>
      <c r="AT342" t="s">
        <v>29</v>
      </c>
    </row>
    <row r="343" spans="39:46" x14ac:dyDescent="0.3">
      <c r="AM343">
        <v>170</v>
      </c>
      <c r="AN343">
        <f t="shared" si="43"/>
        <v>1.3378832838773492E-2</v>
      </c>
      <c r="AO343">
        <v>148.80000000000001</v>
      </c>
      <c r="AP343">
        <v>0.19400000000000001</v>
      </c>
      <c r="AQ343">
        <v>8.0276999999999994</v>
      </c>
      <c r="AR343">
        <v>0</v>
      </c>
      <c r="AS343">
        <v>500</v>
      </c>
      <c r="AT343" t="s">
        <v>29</v>
      </c>
    </row>
    <row r="344" spans="39:46" x14ac:dyDescent="0.3">
      <c r="AM344">
        <v>170.5</v>
      </c>
      <c r="AN344">
        <f t="shared" si="43"/>
        <v>1.3382679415320366E-2</v>
      </c>
      <c r="AO344">
        <v>148.72999999999999</v>
      </c>
      <c r="AP344">
        <v>0.19400000000000001</v>
      </c>
      <c r="AQ344">
        <v>8.0276999999999994</v>
      </c>
      <c r="AR344">
        <v>0</v>
      </c>
      <c r="AS344">
        <v>500</v>
      </c>
      <c r="AT344" t="s">
        <v>29</v>
      </c>
    </row>
    <row r="345" spans="39:46" x14ac:dyDescent="0.3">
      <c r="AM345">
        <v>171</v>
      </c>
      <c r="AN345">
        <f t="shared" si="43"/>
        <v>1.3385426969996703E-2</v>
      </c>
      <c r="AO345">
        <v>148.68</v>
      </c>
      <c r="AP345">
        <v>0.19400000000000001</v>
      </c>
      <c r="AQ345">
        <v>8.0276999999999994</v>
      </c>
      <c r="AR345">
        <v>0</v>
      </c>
      <c r="AS345">
        <v>500</v>
      </c>
      <c r="AT345" t="s">
        <v>29</v>
      </c>
    </row>
    <row r="346" spans="39:46" x14ac:dyDescent="0.3">
      <c r="AM346">
        <v>171.5</v>
      </c>
      <c r="AN346">
        <f t="shared" si="43"/>
        <v>1.3388174524673042E-2</v>
      </c>
      <c r="AO346">
        <v>148.63</v>
      </c>
      <c r="AP346">
        <v>0.19400000000000001</v>
      </c>
      <c r="AQ346">
        <v>8.0276999999999994</v>
      </c>
      <c r="AR346">
        <v>0</v>
      </c>
      <c r="AS346">
        <v>500</v>
      </c>
      <c r="AT346" t="s">
        <v>29</v>
      </c>
    </row>
    <row r="347" spans="39:46" x14ac:dyDescent="0.3">
      <c r="AM347">
        <v>172</v>
      </c>
      <c r="AN347">
        <f t="shared" si="43"/>
        <v>1.3279810968238267E-2</v>
      </c>
      <c r="AO347">
        <v>148.58000000000001</v>
      </c>
      <c r="AP347">
        <v>0.193</v>
      </c>
      <c r="AQ347">
        <v>8.0276999999999994</v>
      </c>
      <c r="AR347">
        <v>0</v>
      </c>
      <c r="AS347">
        <v>500</v>
      </c>
      <c r="AT347" t="s">
        <v>29</v>
      </c>
    </row>
    <row r="348" spans="39:46" x14ac:dyDescent="0.3">
      <c r="AM348">
        <v>172.5</v>
      </c>
      <c r="AN348">
        <f t="shared" si="43"/>
        <v>1.3393120123090451E-2</v>
      </c>
      <c r="AO348">
        <v>148.54</v>
      </c>
      <c r="AP348">
        <v>0.19400000000000001</v>
      </c>
      <c r="AQ348">
        <v>8.0276999999999994</v>
      </c>
      <c r="AR348">
        <v>0</v>
      </c>
      <c r="AS348">
        <v>500</v>
      </c>
      <c r="AT348" t="s">
        <v>29</v>
      </c>
    </row>
    <row r="349" spans="39:46" x14ac:dyDescent="0.3">
      <c r="AM349">
        <v>173</v>
      </c>
      <c r="AN349">
        <f t="shared" si="43"/>
        <v>1.3395867677766788E-2</v>
      </c>
      <c r="AO349">
        <v>148.49</v>
      </c>
      <c r="AP349">
        <v>0.19400000000000001</v>
      </c>
      <c r="AQ349">
        <v>8.0276999999999994</v>
      </c>
      <c r="AR349">
        <v>0</v>
      </c>
      <c r="AS349">
        <v>500</v>
      </c>
      <c r="AT349" t="s">
        <v>29</v>
      </c>
    </row>
    <row r="350" spans="39:46" x14ac:dyDescent="0.3">
      <c r="AM350">
        <v>173.5</v>
      </c>
      <c r="AN350">
        <f t="shared" si="43"/>
        <v>1.3398615232443126E-2</v>
      </c>
      <c r="AO350">
        <v>148.44</v>
      </c>
      <c r="AP350">
        <v>0.19400000000000001</v>
      </c>
      <c r="AQ350">
        <v>8.0275999999999996</v>
      </c>
      <c r="AR350">
        <v>0</v>
      </c>
      <c r="AS350">
        <v>500</v>
      </c>
      <c r="AT350" t="s">
        <v>29</v>
      </c>
    </row>
    <row r="351" spans="39:46" x14ac:dyDescent="0.3">
      <c r="AM351">
        <v>174</v>
      </c>
      <c r="AN351">
        <f t="shared" si="43"/>
        <v>1.3289152654137819E-2</v>
      </c>
      <c r="AO351">
        <v>148.41</v>
      </c>
      <c r="AP351">
        <v>0.193</v>
      </c>
      <c r="AQ351">
        <v>8.0277999999999992</v>
      </c>
      <c r="AR351">
        <v>0</v>
      </c>
      <c r="AS351">
        <v>500</v>
      </c>
      <c r="AT351" t="s">
        <v>29</v>
      </c>
    </row>
    <row r="352" spans="39:46" x14ac:dyDescent="0.3">
      <c r="AM352">
        <v>174.5</v>
      </c>
      <c r="AN352">
        <f t="shared" si="43"/>
        <v>1.3403011319925266E-2</v>
      </c>
      <c r="AO352">
        <v>148.36000000000001</v>
      </c>
      <c r="AP352">
        <v>0.19400000000000001</v>
      </c>
      <c r="AQ352">
        <v>8.0276999999999994</v>
      </c>
      <c r="AR352">
        <v>0</v>
      </c>
      <c r="AS352">
        <v>500</v>
      </c>
      <c r="AT352" t="s">
        <v>29</v>
      </c>
    </row>
    <row r="353" spans="39:46" x14ac:dyDescent="0.3">
      <c r="AM353">
        <v>175</v>
      </c>
      <c r="AN353">
        <f t="shared" si="43"/>
        <v>1.3405209363666338E-2</v>
      </c>
      <c r="AO353">
        <v>148.32</v>
      </c>
      <c r="AP353">
        <v>0.19400000000000001</v>
      </c>
      <c r="AQ353">
        <v>8.0276999999999994</v>
      </c>
      <c r="AR353">
        <v>0</v>
      </c>
      <c r="AS353">
        <v>500</v>
      </c>
      <c r="AT353" t="s">
        <v>29</v>
      </c>
    </row>
    <row r="354" spans="39:46" x14ac:dyDescent="0.3">
      <c r="AM354">
        <v>175.5</v>
      </c>
      <c r="AN354">
        <f t="shared" si="43"/>
        <v>1.3407407407407408E-2</v>
      </c>
      <c r="AO354">
        <v>148.28</v>
      </c>
      <c r="AP354">
        <v>0.19400000000000001</v>
      </c>
      <c r="AQ354">
        <v>8.0276999999999994</v>
      </c>
      <c r="AR354">
        <v>0</v>
      </c>
      <c r="AS354">
        <v>500</v>
      </c>
      <c r="AT354" t="s">
        <v>29</v>
      </c>
    </row>
    <row r="355" spans="39:46" x14ac:dyDescent="0.3">
      <c r="AM355">
        <v>176</v>
      </c>
      <c r="AN355">
        <f t="shared" si="43"/>
        <v>1.3298494340037367E-2</v>
      </c>
      <c r="AO355">
        <v>148.24</v>
      </c>
      <c r="AP355">
        <v>0.193</v>
      </c>
      <c r="AQ355">
        <v>8.0276999999999994</v>
      </c>
      <c r="AR355">
        <v>0</v>
      </c>
      <c r="AS355">
        <v>500</v>
      </c>
      <c r="AT355" t="s">
        <v>29</v>
      </c>
    </row>
    <row r="356" spans="39:46" x14ac:dyDescent="0.3">
      <c r="AM356">
        <v>176.5</v>
      </c>
      <c r="AN356">
        <f t="shared" si="43"/>
        <v>1.3300692383778437E-2</v>
      </c>
      <c r="AO356">
        <v>148.19999999999999</v>
      </c>
      <c r="AP356">
        <v>0.193</v>
      </c>
      <c r="AQ356">
        <v>8.0277999999999992</v>
      </c>
      <c r="AR356">
        <v>0</v>
      </c>
      <c r="AS356">
        <v>500</v>
      </c>
      <c r="AT356" t="s">
        <v>29</v>
      </c>
    </row>
    <row r="357" spans="39:46" x14ac:dyDescent="0.3">
      <c r="AM357">
        <v>177</v>
      </c>
      <c r="AN357">
        <f t="shared" si="43"/>
        <v>1.3414001538630619E-2</v>
      </c>
      <c r="AO357">
        <v>148.16</v>
      </c>
      <c r="AP357">
        <v>0.19400000000000001</v>
      </c>
      <c r="AQ357">
        <v>8.0276999999999994</v>
      </c>
      <c r="AR357">
        <v>0</v>
      </c>
      <c r="AS357">
        <v>500</v>
      </c>
      <c r="AT357" t="s">
        <v>29</v>
      </c>
    </row>
    <row r="358" spans="39:46" x14ac:dyDescent="0.3">
      <c r="AM358">
        <v>177.5</v>
      </c>
      <c r="AN358">
        <f t="shared" si="43"/>
        <v>1.3416199582371689E-2</v>
      </c>
      <c r="AO358">
        <v>148.12</v>
      </c>
      <c r="AP358">
        <v>0.19400000000000001</v>
      </c>
      <c r="AQ358">
        <v>8.0276999999999994</v>
      </c>
      <c r="AR358">
        <v>0</v>
      </c>
      <c r="AS358">
        <v>500</v>
      </c>
      <c r="AT358" t="s">
        <v>29</v>
      </c>
    </row>
    <row r="359" spans="39:46" x14ac:dyDescent="0.3">
      <c r="AM359">
        <v>178</v>
      </c>
      <c r="AN359">
        <f t="shared" si="43"/>
        <v>1.330673700406638E-2</v>
      </c>
      <c r="AO359">
        <v>148.09</v>
      </c>
      <c r="AP359">
        <v>0.193</v>
      </c>
      <c r="AQ359">
        <v>8.0276999999999994</v>
      </c>
      <c r="AR359">
        <v>0</v>
      </c>
      <c r="AS359">
        <v>500</v>
      </c>
      <c r="AT359" t="s">
        <v>29</v>
      </c>
    </row>
    <row r="360" spans="39:46" x14ac:dyDescent="0.3">
      <c r="AM360">
        <v>178.5</v>
      </c>
      <c r="AN360">
        <f t="shared" si="43"/>
        <v>1.3420046158918562E-2</v>
      </c>
      <c r="AO360">
        <v>148.05000000000001</v>
      </c>
      <c r="AP360">
        <v>0.19400000000000001</v>
      </c>
      <c r="AQ360">
        <v>8.0276999999999994</v>
      </c>
      <c r="AR360">
        <v>0</v>
      </c>
      <c r="AS360">
        <v>500</v>
      </c>
      <c r="AT360" t="s">
        <v>29</v>
      </c>
    </row>
    <row r="361" spans="39:46" x14ac:dyDescent="0.3">
      <c r="AM361">
        <v>179</v>
      </c>
      <c r="AN361">
        <f t="shared" si="43"/>
        <v>1.3422244202659634E-2</v>
      </c>
      <c r="AO361">
        <v>148.01</v>
      </c>
      <c r="AP361">
        <v>0.19400000000000001</v>
      </c>
      <c r="AQ361">
        <v>8.0275999999999996</v>
      </c>
      <c r="AR361">
        <v>0</v>
      </c>
      <c r="AS361">
        <v>500</v>
      </c>
      <c r="AT361" t="s">
        <v>29</v>
      </c>
    </row>
    <row r="362" spans="39:46" x14ac:dyDescent="0.3">
      <c r="AM362">
        <v>179.5</v>
      </c>
      <c r="AN362">
        <f t="shared" si="43"/>
        <v>1.3424442246400705E-2</v>
      </c>
      <c r="AO362">
        <v>147.97</v>
      </c>
      <c r="AP362">
        <v>0.19400000000000001</v>
      </c>
      <c r="AQ362">
        <v>8.0276999999999994</v>
      </c>
      <c r="AR362">
        <v>0</v>
      </c>
      <c r="AS362">
        <v>500</v>
      </c>
      <c r="AT362" t="s">
        <v>29</v>
      </c>
    </row>
    <row r="363" spans="39:46" x14ac:dyDescent="0.3">
      <c r="AM363">
        <v>180</v>
      </c>
      <c r="AN363">
        <f t="shared" si="43"/>
        <v>1.3425541268271239E-2</v>
      </c>
      <c r="AO363">
        <v>147.94999999999999</v>
      </c>
      <c r="AP363">
        <v>0.19400000000000001</v>
      </c>
      <c r="AQ363">
        <v>8.0276999999999994</v>
      </c>
      <c r="AR363">
        <v>0</v>
      </c>
      <c r="AS363">
        <v>500</v>
      </c>
      <c r="AT363" t="s">
        <v>29</v>
      </c>
    </row>
    <row r="364" spans="39:46" x14ac:dyDescent="0.3">
      <c r="AM364">
        <v>180.5</v>
      </c>
      <c r="AN364">
        <f t="shared" si="43"/>
        <v>1.3316628200901199E-2</v>
      </c>
      <c r="AO364">
        <v>147.91</v>
      </c>
      <c r="AP364">
        <v>0.193</v>
      </c>
      <c r="AQ364">
        <v>8.0276999999999994</v>
      </c>
      <c r="AR364">
        <v>0</v>
      </c>
      <c r="AS364">
        <v>500</v>
      </c>
      <c r="AT364" t="s">
        <v>29</v>
      </c>
    </row>
    <row r="365" spans="39:46" x14ac:dyDescent="0.3">
      <c r="AM365">
        <v>181</v>
      </c>
      <c r="AN365">
        <f t="shared" si="43"/>
        <v>1.3429937355753381E-2</v>
      </c>
      <c r="AO365">
        <v>147.87</v>
      </c>
      <c r="AP365">
        <v>0.19400000000000001</v>
      </c>
      <c r="AQ365">
        <v>8.0276999999999994</v>
      </c>
      <c r="AR365">
        <v>0</v>
      </c>
      <c r="AS365">
        <v>500</v>
      </c>
      <c r="AT365" t="s">
        <v>29</v>
      </c>
    </row>
    <row r="366" spans="39:46" x14ac:dyDescent="0.3">
      <c r="AM366">
        <v>181.5</v>
      </c>
      <c r="AN366">
        <f t="shared" si="43"/>
        <v>1.3431585888559184E-2</v>
      </c>
      <c r="AO366">
        <v>147.84</v>
      </c>
      <c r="AP366">
        <v>0.19400000000000001</v>
      </c>
      <c r="AQ366">
        <v>8.0276999999999994</v>
      </c>
      <c r="AR366">
        <v>0</v>
      </c>
      <c r="AS366">
        <v>500</v>
      </c>
      <c r="AT366" t="s">
        <v>29</v>
      </c>
    </row>
    <row r="367" spans="39:46" x14ac:dyDescent="0.3">
      <c r="AM367">
        <v>182</v>
      </c>
      <c r="AN367">
        <f t="shared" si="43"/>
        <v>1.3433234421364985E-2</v>
      </c>
      <c r="AO367">
        <v>147.81</v>
      </c>
      <c r="AP367">
        <v>0.19400000000000001</v>
      </c>
      <c r="AQ367">
        <v>8.0276999999999994</v>
      </c>
      <c r="AR367">
        <v>0</v>
      </c>
      <c r="AS367">
        <v>500</v>
      </c>
      <c r="AT367" t="s">
        <v>29</v>
      </c>
    </row>
    <row r="368" spans="39:46" x14ac:dyDescent="0.3">
      <c r="AM368">
        <v>182.5</v>
      </c>
      <c r="AN368">
        <f t="shared" si="43"/>
        <v>1.3434882954170788E-2</v>
      </c>
      <c r="AO368">
        <v>147.78</v>
      </c>
      <c r="AP368">
        <v>0.19400000000000001</v>
      </c>
      <c r="AQ368">
        <v>8.0276999999999994</v>
      </c>
      <c r="AR368">
        <v>0</v>
      </c>
      <c r="AS368">
        <v>500</v>
      </c>
      <c r="AT368" t="s">
        <v>29</v>
      </c>
    </row>
    <row r="369" spans="39:46" x14ac:dyDescent="0.3">
      <c r="AM369">
        <v>183</v>
      </c>
      <c r="AN369">
        <f t="shared" si="43"/>
        <v>1.3436531486976593E-2</v>
      </c>
      <c r="AO369">
        <v>147.75</v>
      </c>
      <c r="AP369">
        <v>0.19400000000000001</v>
      </c>
      <c r="AQ369">
        <v>8.0275999999999996</v>
      </c>
      <c r="AR369">
        <v>0</v>
      </c>
      <c r="AS369">
        <v>500</v>
      </c>
      <c r="AT369" t="s">
        <v>29</v>
      </c>
    </row>
    <row r="370" spans="39:46" x14ac:dyDescent="0.3">
      <c r="AM370">
        <v>183.5</v>
      </c>
      <c r="AN370">
        <f t="shared" si="43"/>
        <v>1.3438729530717661E-2</v>
      </c>
      <c r="AO370">
        <v>147.71</v>
      </c>
      <c r="AP370">
        <v>0.19400000000000001</v>
      </c>
      <c r="AQ370">
        <v>8.0275999999999996</v>
      </c>
      <c r="AR370">
        <v>0</v>
      </c>
      <c r="AS370">
        <v>500</v>
      </c>
      <c r="AT370" t="s">
        <v>29</v>
      </c>
    </row>
    <row r="371" spans="39:46" x14ac:dyDescent="0.3">
      <c r="AM371">
        <v>184</v>
      </c>
      <c r="AN371">
        <f t="shared" si="43"/>
        <v>1.3329266952412353E-2</v>
      </c>
      <c r="AO371">
        <v>147.68</v>
      </c>
      <c r="AP371">
        <v>0.193</v>
      </c>
      <c r="AQ371">
        <v>8.0276999999999994</v>
      </c>
      <c r="AR371">
        <v>0</v>
      </c>
      <c r="AS371">
        <v>500</v>
      </c>
      <c r="AT371" t="s">
        <v>29</v>
      </c>
    </row>
    <row r="372" spans="39:46" x14ac:dyDescent="0.3">
      <c r="AM372">
        <v>184.5</v>
      </c>
      <c r="AN372">
        <f t="shared" si="43"/>
        <v>1.3442026596329266E-2</v>
      </c>
      <c r="AO372">
        <v>147.65</v>
      </c>
      <c r="AP372">
        <v>0.19400000000000001</v>
      </c>
      <c r="AQ372">
        <v>8.0276999999999994</v>
      </c>
      <c r="AR372">
        <v>0</v>
      </c>
      <c r="AS372">
        <v>500</v>
      </c>
      <c r="AT372" t="s">
        <v>29</v>
      </c>
    </row>
    <row r="373" spans="39:46" x14ac:dyDescent="0.3">
      <c r="AM373">
        <v>185</v>
      </c>
      <c r="AN373">
        <f t="shared" si="43"/>
        <v>1.3443675129135071E-2</v>
      </c>
      <c r="AO373">
        <v>147.62</v>
      </c>
      <c r="AP373">
        <v>0.19400000000000001</v>
      </c>
      <c r="AQ373">
        <v>8.0276999999999994</v>
      </c>
      <c r="AR373">
        <v>0</v>
      </c>
      <c r="AS373">
        <v>500</v>
      </c>
      <c r="AT373" t="s">
        <v>29</v>
      </c>
    </row>
    <row r="374" spans="39:46" x14ac:dyDescent="0.3">
      <c r="AM374">
        <v>185.5</v>
      </c>
      <c r="AN374">
        <f t="shared" si="43"/>
        <v>1.3445323661940874E-2</v>
      </c>
      <c r="AO374">
        <v>147.59</v>
      </c>
      <c r="AP374">
        <v>0.19400000000000001</v>
      </c>
      <c r="AQ374">
        <v>8.0276999999999994</v>
      </c>
      <c r="AR374">
        <v>0</v>
      </c>
      <c r="AS374">
        <v>500</v>
      </c>
      <c r="AT374" t="s">
        <v>29</v>
      </c>
    </row>
    <row r="375" spans="39:46" x14ac:dyDescent="0.3">
      <c r="AM375">
        <v>186</v>
      </c>
      <c r="AN375">
        <f t="shared" si="43"/>
        <v>1.3446972194746675E-2</v>
      </c>
      <c r="AO375">
        <v>147.56</v>
      </c>
      <c r="AP375">
        <v>0.19400000000000001</v>
      </c>
      <c r="AQ375">
        <v>8.0276999999999994</v>
      </c>
      <c r="AR375">
        <v>0</v>
      </c>
      <c r="AS375">
        <v>500</v>
      </c>
      <c r="AT375" t="s">
        <v>29</v>
      </c>
    </row>
    <row r="376" spans="39:46" x14ac:dyDescent="0.3">
      <c r="AM376">
        <v>186.5</v>
      </c>
      <c r="AN376">
        <f t="shared" si="43"/>
        <v>1.3448620727552478E-2</v>
      </c>
      <c r="AO376">
        <v>147.53</v>
      </c>
      <c r="AP376">
        <v>0.19400000000000001</v>
      </c>
      <c r="AQ376">
        <v>8.0276999999999994</v>
      </c>
      <c r="AR376">
        <v>0</v>
      </c>
      <c r="AS376">
        <v>500</v>
      </c>
      <c r="AT376" t="s">
        <v>29</v>
      </c>
    </row>
    <row r="377" spans="39:46" x14ac:dyDescent="0.3">
      <c r="AM377">
        <v>187</v>
      </c>
      <c r="AN377">
        <f t="shared" si="43"/>
        <v>1.3450269260358283E-2</v>
      </c>
      <c r="AO377">
        <v>147.5</v>
      </c>
      <c r="AP377">
        <v>0.19400000000000001</v>
      </c>
      <c r="AQ377">
        <v>8.0276999999999994</v>
      </c>
      <c r="AR377">
        <v>0</v>
      </c>
      <c r="AS377">
        <v>500</v>
      </c>
      <c r="AT377" t="s">
        <v>29</v>
      </c>
    </row>
    <row r="378" spans="39:46" x14ac:dyDescent="0.3">
      <c r="AM378">
        <v>187.5</v>
      </c>
      <c r="AN378">
        <f t="shared" si="43"/>
        <v>1.3340806682052973E-2</v>
      </c>
      <c r="AO378">
        <v>147.47</v>
      </c>
      <c r="AP378">
        <v>0.193</v>
      </c>
      <c r="AQ378">
        <v>8.0277999999999992</v>
      </c>
      <c r="AR378">
        <v>0</v>
      </c>
      <c r="AS378">
        <v>500</v>
      </c>
      <c r="AT378" t="s">
        <v>29</v>
      </c>
    </row>
    <row r="379" spans="39:46" x14ac:dyDescent="0.3">
      <c r="AM379">
        <v>188</v>
      </c>
      <c r="AN379">
        <f t="shared" si="43"/>
        <v>1.345301681503462E-2</v>
      </c>
      <c r="AO379">
        <v>147.44999999999999</v>
      </c>
      <c r="AP379">
        <v>0.19400000000000001</v>
      </c>
      <c r="AQ379">
        <v>8.0276999999999994</v>
      </c>
      <c r="AR379">
        <v>0</v>
      </c>
      <c r="AS379">
        <v>500</v>
      </c>
      <c r="AT379" t="s">
        <v>29</v>
      </c>
    </row>
    <row r="380" spans="39:46" x14ac:dyDescent="0.3">
      <c r="AM380">
        <v>188.5</v>
      </c>
      <c r="AN380">
        <f t="shared" si="43"/>
        <v>1.345521485877569E-2</v>
      </c>
      <c r="AO380">
        <v>147.41</v>
      </c>
      <c r="AP380">
        <v>0.19400000000000001</v>
      </c>
      <c r="AQ380">
        <v>8.0276999999999994</v>
      </c>
      <c r="AR380">
        <v>0</v>
      </c>
      <c r="AS380">
        <v>500</v>
      </c>
      <c r="AT380" t="s">
        <v>29</v>
      </c>
    </row>
    <row r="381" spans="39:46" x14ac:dyDescent="0.3">
      <c r="AM381">
        <v>189</v>
      </c>
      <c r="AN381">
        <f t="shared" si="43"/>
        <v>1.3345202769535115E-2</v>
      </c>
      <c r="AO381">
        <v>147.38999999999999</v>
      </c>
      <c r="AP381">
        <v>0.193</v>
      </c>
      <c r="AQ381">
        <v>8.0277999999999992</v>
      </c>
      <c r="AR381">
        <v>0</v>
      </c>
      <c r="AS381">
        <v>500</v>
      </c>
      <c r="AT381" t="s">
        <v>29</v>
      </c>
    </row>
    <row r="382" spans="39:46" x14ac:dyDescent="0.3">
      <c r="AM382">
        <v>189.5</v>
      </c>
      <c r="AN382">
        <f t="shared" si="43"/>
        <v>1.3346851302340916E-2</v>
      </c>
      <c r="AO382">
        <v>147.36000000000001</v>
      </c>
      <c r="AP382">
        <v>0.193</v>
      </c>
      <c r="AQ382">
        <v>8.0277999999999992</v>
      </c>
      <c r="AR382">
        <v>0</v>
      </c>
      <c r="AS382">
        <v>500</v>
      </c>
      <c r="AT382" t="s">
        <v>29</v>
      </c>
    </row>
    <row r="383" spans="39:46" x14ac:dyDescent="0.3">
      <c r="AM383">
        <v>190</v>
      </c>
      <c r="AN383">
        <f t="shared" si="43"/>
        <v>1.3460160457193098E-2</v>
      </c>
      <c r="AO383">
        <v>147.32</v>
      </c>
      <c r="AP383">
        <v>0.19400000000000001</v>
      </c>
      <c r="AQ383">
        <v>8.0276999999999994</v>
      </c>
      <c r="AR383">
        <v>0</v>
      </c>
      <c r="AS383">
        <v>500</v>
      </c>
      <c r="AT383" t="s">
        <v>29</v>
      </c>
    </row>
    <row r="384" spans="39:46" x14ac:dyDescent="0.3">
      <c r="AM384">
        <v>190.5</v>
      </c>
      <c r="AN384">
        <f t="shared" si="43"/>
        <v>1.3461259479063632E-2</v>
      </c>
      <c r="AO384">
        <v>147.30000000000001</v>
      </c>
      <c r="AP384">
        <v>0.19400000000000001</v>
      </c>
      <c r="AQ384">
        <v>8.0276999999999994</v>
      </c>
      <c r="AR384">
        <v>0</v>
      </c>
      <c r="AS384">
        <v>500</v>
      </c>
      <c r="AT384" t="s">
        <v>29</v>
      </c>
    </row>
    <row r="385" spans="39:46" x14ac:dyDescent="0.3">
      <c r="AM385">
        <v>191</v>
      </c>
      <c r="AN385">
        <f t="shared" si="43"/>
        <v>1.3351796900758325E-2</v>
      </c>
      <c r="AO385">
        <v>147.27000000000001</v>
      </c>
      <c r="AP385">
        <v>0.193</v>
      </c>
      <c r="AQ385">
        <v>8.0277999999999992</v>
      </c>
      <c r="AR385">
        <v>0</v>
      </c>
      <c r="AS385">
        <v>500</v>
      </c>
      <c r="AT385" t="s">
        <v>29</v>
      </c>
    </row>
    <row r="386" spans="39:46" x14ac:dyDescent="0.3">
      <c r="AM386">
        <v>191.5</v>
      </c>
      <c r="AN386">
        <f t="shared" si="43"/>
        <v>1.3353445433564128E-2</v>
      </c>
      <c r="AO386">
        <v>147.24</v>
      </c>
      <c r="AP386">
        <v>0.193</v>
      </c>
      <c r="AQ386">
        <v>8.0277999999999992</v>
      </c>
      <c r="AR386">
        <v>0</v>
      </c>
      <c r="AS386">
        <v>500</v>
      </c>
      <c r="AT386" t="s">
        <v>29</v>
      </c>
    </row>
    <row r="387" spans="39:46" x14ac:dyDescent="0.3">
      <c r="AM387">
        <v>192</v>
      </c>
      <c r="AN387">
        <f t="shared" si="43"/>
        <v>1.3465655566545776E-2</v>
      </c>
      <c r="AO387">
        <v>147.22</v>
      </c>
      <c r="AP387">
        <v>0.19400000000000001</v>
      </c>
      <c r="AQ387">
        <v>8.0276999999999994</v>
      </c>
      <c r="AR387">
        <v>0</v>
      </c>
      <c r="AS387">
        <v>500</v>
      </c>
      <c r="AT387" t="s">
        <v>29</v>
      </c>
    </row>
    <row r="388" spans="39:46" x14ac:dyDescent="0.3">
      <c r="AM388">
        <v>192.5</v>
      </c>
      <c r="AN388">
        <f t="shared" si="43"/>
        <v>1.3355643477305199E-2</v>
      </c>
      <c r="AO388">
        <v>147.19999999999999</v>
      </c>
      <c r="AP388">
        <v>0.193</v>
      </c>
      <c r="AQ388">
        <v>8.0277999999999992</v>
      </c>
      <c r="AR388">
        <v>0</v>
      </c>
      <c r="AS388">
        <v>500</v>
      </c>
      <c r="AT388" t="s">
        <v>29</v>
      </c>
    </row>
    <row r="389" spans="39:46" x14ac:dyDescent="0.3">
      <c r="AM389">
        <v>193</v>
      </c>
      <c r="AN389">
        <f t="shared" ref="AN389:AN452" si="44">(AP389-AO389/2022)/9</f>
        <v>1.3468403121222113E-2</v>
      </c>
      <c r="AO389">
        <v>147.16999999999999</v>
      </c>
      <c r="AP389">
        <v>0.19400000000000001</v>
      </c>
      <c r="AQ389">
        <v>8.0276999999999994</v>
      </c>
      <c r="AR389">
        <v>0</v>
      </c>
      <c r="AS389">
        <v>500</v>
      </c>
      <c r="AT389" t="s">
        <v>29</v>
      </c>
    </row>
    <row r="390" spans="39:46" x14ac:dyDescent="0.3">
      <c r="AM390">
        <v>193.5</v>
      </c>
      <c r="AN390">
        <f t="shared" si="44"/>
        <v>1.3470051654027917E-2</v>
      </c>
      <c r="AO390">
        <v>147.13999999999999</v>
      </c>
      <c r="AP390">
        <v>0.19400000000000001</v>
      </c>
      <c r="AQ390">
        <v>8.0276999999999994</v>
      </c>
      <c r="AR390">
        <v>0</v>
      </c>
      <c r="AS390">
        <v>500</v>
      </c>
      <c r="AT390" t="s">
        <v>29</v>
      </c>
    </row>
    <row r="391" spans="39:46" x14ac:dyDescent="0.3">
      <c r="AM391">
        <v>194</v>
      </c>
      <c r="AN391">
        <f t="shared" si="44"/>
        <v>1.3360039564787339E-2</v>
      </c>
      <c r="AO391">
        <v>147.12</v>
      </c>
      <c r="AP391">
        <v>0.193</v>
      </c>
      <c r="AQ391">
        <v>8.0277999999999992</v>
      </c>
      <c r="AR391">
        <v>0</v>
      </c>
      <c r="AS391">
        <v>500</v>
      </c>
      <c r="AT391" t="s">
        <v>29</v>
      </c>
    </row>
    <row r="392" spans="39:46" x14ac:dyDescent="0.3">
      <c r="AM392">
        <v>194.5</v>
      </c>
      <c r="AN392">
        <f t="shared" si="44"/>
        <v>1.3472799208704254E-2</v>
      </c>
      <c r="AO392">
        <v>147.09</v>
      </c>
      <c r="AP392">
        <v>0.19400000000000001</v>
      </c>
      <c r="AQ392">
        <v>8.0276999999999994</v>
      </c>
      <c r="AR392">
        <v>0</v>
      </c>
      <c r="AS392">
        <v>500</v>
      </c>
      <c r="AT392" t="s">
        <v>29</v>
      </c>
    </row>
    <row r="393" spans="39:46" x14ac:dyDescent="0.3">
      <c r="AM393">
        <v>195</v>
      </c>
      <c r="AN393">
        <f t="shared" si="44"/>
        <v>1.3473898230574788E-2</v>
      </c>
      <c r="AO393">
        <v>147.07</v>
      </c>
      <c r="AP393">
        <v>0.19400000000000001</v>
      </c>
      <c r="AQ393">
        <v>8.0276999999999994</v>
      </c>
      <c r="AR393">
        <v>0</v>
      </c>
      <c r="AS393">
        <v>500</v>
      </c>
      <c r="AT393" t="s">
        <v>29</v>
      </c>
    </row>
    <row r="394" spans="39:46" x14ac:dyDescent="0.3">
      <c r="AM394">
        <v>195.5</v>
      </c>
      <c r="AN394">
        <f t="shared" si="44"/>
        <v>1.3364435652269481E-2</v>
      </c>
      <c r="AO394">
        <v>147.04</v>
      </c>
      <c r="AP394">
        <v>0.193</v>
      </c>
      <c r="AQ394">
        <v>8.0277999999999992</v>
      </c>
      <c r="AR394">
        <v>0</v>
      </c>
      <c r="AS394">
        <v>500</v>
      </c>
      <c r="AT394" t="s">
        <v>29</v>
      </c>
    </row>
    <row r="395" spans="39:46" x14ac:dyDescent="0.3">
      <c r="AM395">
        <v>196</v>
      </c>
      <c r="AN395">
        <f t="shared" si="44"/>
        <v>1.3365534674140015E-2</v>
      </c>
      <c r="AO395">
        <v>147.02000000000001</v>
      </c>
      <c r="AP395">
        <v>0.193</v>
      </c>
      <c r="AQ395">
        <v>8.0276999999999994</v>
      </c>
      <c r="AR395">
        <v>0</v>
      </c>
      <c r="AS395">
        <v>500</v>
      </c>
      <c r="AT395" t="s">
        <v>29</v>
      </c>
    </row>
    <row r="396" spans="39:46" x14ac:dyDescent="0.3">
      <c r="AM396">
        <v>196.5</v>
      </c>
      <c r="AN396">
        <f t="shared" si="44"/>
        <v>1.347829431805693E-2</v>
      </c>
      <c r="AO396">
        <v>146.99</v>
      </c>
      <c r="AP396">
        <v>0.19400000000000001</v>
      </c>
      <c r="AQ396">
        <v>8.0276999999999994</v>
      </c>
      <c r="AR396">
        <v>0</v>
      </c>
      <c r="AS396">
        <v>500</v>
      </c>
      <c r="AT396" t="s">
        <v>29</v>
      </c>
    </row>
    <row r="397" spans="39:46" x14ac:dyDescent="0.3">
      <c r="AM397">
        <v>197</v>
      </c>
      <c r="AN397">
        <f t="shared" si="44"/>
        <v>1.3368282228816355E-2</v>
      </c>
      <c r="AO397">
        <v>146.97</v>
      </c>
      <c r="AP397">
        <v>0.193</v>
      </c>
      <c r="AQ397">
        <v>8.0277999999999992</v>
      </c>
      <c r="AR397">
        <v>0</v>
      </c>
      <c r="AS397">
        <v>500</v>
      </c>
      <c r="AT397" t="s">
        <v>29</v>
      </c>
    </row>
    <row r="398" spans="39:46" x14ac:dyDescent="0.3">
      <c r="AM398">
        <v>197.5</v>
      </c>
      <c r="AN398">
        <f t="shared" si="44"/>
        <v>1.3369381250686889E-2</v>
      </c>
      <c r="AO398">
        <v>146.94999999999999</v>
      </c>
      <c r="AP398">
        <v>0.193</v>
      </c>
      <c r="AQ398">
        <v>8.0276999999999994</v>
      </c>
      <c r="AR398">
        <v>0</v>
      </c>
      <c r="AS398">
        <v>500</v>
      </c>
      <c r="AT398" t="s">
        <v>29</v>
      </c>
    </row>
    <row r="399" spans="39:46" x14ac:dyDescent="0.3">
      <c r="AM399">
        <v>198</v>
      </c>
      <c r="AN399">
        <f t="shared" si="44"/>
        <v>1.3482140894603804E-2</v>
      </c>
      <c r="AO399">
        <v>146.91999999999999</v>
      </c>
      <c r="AP399">
        <v>0.19400000000000001</v>
      </c>
      <c r="AQ399">
        <v>8.0276999999999994</v>
      </c>
      <c r="AR399">
        <v>0</v>
      </c>
      <c r="AS399">
        <v>500</v>
      </c>
      <c r="AT399" t="s">
        <v>29</v>
      </c>
    </row>
    <row r="400" spans="39:46" x14ac:dyDescent="0.3">
      <c r="AM400">
        <v>198.5</v>
      </c>
      <c r="AN400">
        <f t="shared" si="44"/>
        <v>1.3372128805363226E-2</v>
      </c>
      <c r="AO400">
        <v>146.9</v>
      </c>
      <c r="AP400">
        <v>0.193</v>
      </c>
      <c r="AQ400">
        <v>8.0277999999999992</v>
      </c>
      <c r="AR400">
        <v>0</v>
      </c>
      <c r="AS400">
        <v>500</v>
      </c>
      <c r="AT400" t="s">
        <v>29</v>
      </c>
    </row>
    <row r="401" spans="39:46" x14ac:dyDescent="0.3">
      <c r="AM401">
        <v>199</v>
      </c>
      <c r="AN401">
        <f t="shared" si="44"/>
        <v>1.3373227827233762E-2</v>
      </c>
      <c r="AO401">
        <v>146.88</v>
      </c>
      <c r="AP401">
        <v>0.193</v>
      </c>
      <c r="AQ401">
        <v>8.0276999999999994</v>
      </c>
      <c r="AR401">
        <v>0</v>
      </c>
      <c r="AS401">
        <v>500</v>
      </c>
      <c r="AT401" t="s">
        <v>29</v>
      </c>
    </row>
    <row r="402" spans="39:46" x14ac:dyDescent="0.3">
      <c r="AM402">
        <v>199.5</v>
      </c>
      <c r="AN402">
        <f t="shared" si="44"/>
        <v>1.3485987471150677E-2</v>
      </c>
      <c r="AO402">
        <v>146.85</v>
      </c>
      <c r="AP402">
        <v>0.19400000000000001</v>
      </c>
      <c r="AQ402">
        <v>8.0276999999999994</v>
      </c>
      <c r="AR402">
        <v>0</v>
      </c>
      <c r="AS402">
        <v>500</v>
      </c>
      <c r="AT402" t="s">
        <v>29</v>
      </c>
    </row>
    <row r="403" spans="39:46" x14ac:dyDescent="0.3">
      <c r="AM403">
        <v>200</v>
      </c>
      <c r="AN403">
        <f t="shared" si="44"/>
        <v>1.3375975381910101E-2</v>
      </c>
      <c r="AO403">
        <v>146.83000000000001</v>
      </c>
      <c r="AP403">
        <v>0.193</v>
      </c>
      <c r="AQ403">
        <v>8.0277999999999992</v>
      </c>
      <c r="AR403">
        <v>0</v>
      </c>
      <c r="AS403">
        <v>500</v>
      </c>
      <c r="AT403" t="s">
        <v>29</v>
      </c>
    </row>
    <row r="404" spans="39:46" x14ac:dyDescent="0.3">
      <c r="AM404">
        <v>200.5</v>
      </c>
      <c r="AN404">
        <f t="shared" si="44"/>
        <v>1.3377623914715902E-2</v>
      </c>
      <c r="AO404">
        <v>146.80000000000001</v>
      </c>
      <c r="AP404">
        <v>0.193</v>
      </c>
      <c r="AQ404">
        <v>8.0276999999999994</v>
      </c>
      <c r="AR404">
        <v>0</v>
      </c>
      <c r="AS404">
        <v>500</v>
      </c>
      <c r="AT404" t="s">
        <v>29</v>
      </c>
    </row>
    <row r="405" spans="39:46" x14ac:dyDescent="0.3">
      <c r="AM405">
        <v>201</v>
      </c>
      <c r="AN405">
        <f t="shared" si="44"/>
        <v>1.348983404769755E-2</v>
      </c>
      <c r="AO405">
        <v>146.78</v>
      </c>
      <c r="AP405">
        <v>0.19400000000000001</v>
      </c>
      <c r="AQ405">
        <v>8.0276999999999994</v>
      </c>
      <c r="AR405">
        <v>0</v>
      </c>
      <c r="AS405">
        <v>500</v>
      </c>
      <c r="AT405" t="s">
        <v>29</v>
      </c>
    </row>
    <row r="406" spans="39:46" x14ac:dyDescent="0.3">
      <c r="AM406">
        <v>201.5</v>
      </c>
      <c r="AN406">
        <f t="shared" si="44"/>
        <v>1.3379821958456974E-2</v>
      </c>
      <c r="AO406">
        <v>146.76</v>
      </c>
      <c r="AP406">
        <v>0.193</v>
      </c>
      <c r="AQ406">
        <v>8.0277999999999992</v>
      </c>
      <c r="AR406">
        <v>0</v>
      </c>
      <c r="AS406">
        <v>500</v>
      </c>
      <c r="AT406" t="s">
        <v>29</v>
      </c>
    </row>
    <row r="407" spans="39:46" x14ac:dyDescent="0.3">
      <c r="AM407">
        <v>202</v>
      </c>
      <c r="AN407">
        <f t="shared" si="44"/>
        <v>1.3492581602373889E-2</v>
      </c>
      <c r="AO407">
        <v>146.72999999999999</v>
      </c>
      <c r="AP407">
        <v>0.19400000000000001</v>
      </c>
      <c r="AQ407">
        <v>8.0276999999999994</v>
      </c>
      <c r="AR407">
        <v>0</v>
      </c>
      <c r="AS407">
        <v>500</v>
      </c>
      <c r="AT407" t="s">
        <v>29</v>
      </c>
    </row>
    <row r="408" spans="39:46" x14ac:dyDescent="0.3">
      <c r="AM408">
        <v>202.5</v>
      </c>
      <c r="AN408">
        <f t="shared" si="44"/>
        <v>1.3493131113309156E-2</v>
      </c>
      <c r="AO408">
        <v>146.72</v>
      </c>
      <c r="AP408">
        <v>0.19400000000000001</v>
      </c>
      <c r="AQ408">
        <v>8.0276999999999994</v>
      </c>
      <c r="AR408">
        <v>0</v>
      </c>
      <c r="AS408">
        <v>500</v>
      </c>
      <c r="AT408" t="s">
        <v>29</v>
      </c>
    </row>
    <row r="409" spans="39:46" x14ac:dyDescent="0.3">
      <c r="AM409">
        <v>203</v>
      </c>
      <c r="AN409">
        <f t="shared" si="44"/>
        <v>1.3383668535003846E-2</v>
      </c>
      <c r="AO409">
        <v>146.69</v>
      </c>
      <c r="AP409">
        <v>0.193</v>
      </c>
      <c r="AQ409">
        <v>8.0277999999999992</v>
      </c>
      <c r="AR409">
        <v>0</v>
      </c>
      <c r="AS409">
        <v>500</v>
      </c>
      <c r="AT409" t="s">
        <v>29</v>
      </c>
    </row>
    <row r="410" spans="39:46" x14ac:dyDescent="0.3">
      <c r="AM410">
        <v>203.5</v>
      </c>
      <c r="AN410">
        <f t="shared" si="44"/>
        <v>1.3384767556874382E-2</v>
      </c>
      <c r="AO410">
        <v>146.66999999999999</v>
      </c>
      <c r="AP410">
        <v>0.193</v>
      </c>
      <c r="AQ410">
        <v>8.0277999999999992</v>
      </c>
      <c r="AR410">
        <v>0</v>
      </c>
      <c r="AS410">
        <v>500</v>
      </c>
      <c r="AT410" t="s">
        <v>29</v>
      </c>
    </row>
    <row r="411" spans="39:46" x14ac:dyDescent="0.3">
      <c r="AM411">
        <v>204</v>
      </c>
      <c r="AN411">
        <f t="shared" si="44"/>
        <v>1.3385866578744916E-2</v>
      </c>
      <c r="AO411">
        <v>146.65</v>
      </c>
      <c r="AP411">
        <v>0.193</v>
      </c>
      <c r="AQ411">
        <v>8.0276999999999994</v>
      </c>
      <c r="AR411">
        <v>0</v>
      </c>
      <c r="AS411">
        <v>500</v>
      </c>
      <c r="AT411" t="s">
        <v>29</v>
      </c>
    </row>
    <row r="412" spans="39:46" x14ac:dyDescent="0.3">
      <c r="AM412">
        <v>204.5</v>
      </c>
      <c r="AN412">
        <f t="shared" si="44"/>
        <v>1.3386965600615454E-2</v>
      </c>
      <c r="AO412">
        <v>146.63</v>
      </c>
      <c r="AP412">
        <v>0.193</v>
      </c>
      <c r="AQ412">
        <v>8.0277999999999992</v>
      </c>
      <c r="AR412">
        <v>0</v>
      </c>
      <c r="AS412">
        <v>500</v>
      </c>
      <c r="AT412" t="s">
        <v>29</v>
      </c>
    </row>
    <row r="413" spans="39:46" x14ac:dyDescent="0.3">
      <c r="AM413">
        <v>205</v>
      </c>
      <c r="AN413">
        <f t="shared" si="44"/>
        <v>1.3499725244532367E-2</v>
      </c>
      <c r="AO413">
        <v>146.6</v>
      </c>
      <c r="AP413">
        <v>0.19400000000000001</v>
      </c>
      <c r="AQ413">
        <v>8.0276999999999994</v>
      </c>
      <c r="AR413">
        <v>0</v>
      </c>
      <c r="AS413">
        <v>500</v>
      </c>
      <c r="AT413" t="s">
        <v>29</v>
      </c>
    </row>
    <row r="414" spans="39:46" x14ac:dyDescent="0.3">
      <c r="AM414">
        <v>205.5</v>
      </c>
      <c r="AN414">
        <f t="shared" si="44"/>
        <v>1.3389163644356524E-2</v>
      </c>
      <c r="AO414">
        <v>146.59</v>
      </c>
      <c r="AP414">
        <v>0.193</v>
      </c>
      <c r="AQ414">
        <v>8.0276999999999994</v>
      </c>
      <c r="AR414">
        <v>0</v>
      </c>
      <c r="AS414">
        <v>500</v>
      </c>
      <c r="AT414" t="s">
        <v>29</v>
      </c>
    </row>
    <row r="415" spans="39:46" x14ac:dyDescent="0.3">
      <c r="AM415">
        <v>206</v>
      </c>
      <c r="AN415">
        <f t="shared" si="44"/>
        <v>1.3501923288273437E-2</v>
      </c>
      <c r="AO415">
        <v>146.56</v>
      </c>
      <c r="AP415">
        <v>0.19400000000000001</v>
      </c>
      <c r="AQ415">
        <v>8.0276999999999994</v>
      </c>
      <c r="AR415">
        <v>0</v>
      </c>
      <c r="AS415">
        <v>500</v>
      </c>
      <c r="AT415" t="s">
        <v>29</v>
      </c>
    </row>
    <row r="416" spans="39:46" x14ac:dyDescent="0.3">
      <c r="AM416">
        <v>206.5</v>
      </c>
      <c r="AN416">
        <f t="shared" si="44"/>
        <v>1.3503022310143973E-2</v>
      </c>
      <c r="AO416">
        <v>146.54</v>
      </c>
      <c r="AP416">
        <v>0.19400000000000001</v>
      </c>
      <c r="AQ416">
        <v>8.0276999999999994</v>
      </c>
      <c r="AR416">
        <v>0</v>
      </c>
      <c r="AS416">
        <v>500</v>
      </c>
      <c r="AT416" t="s">
        <v>29</v>
      </c>
    </row>
    <row r="417" spans="39:46" x14ac:dyDescent="0.3">
      <c r="AM417">
        <v>207</v>
      </c>
      <c r="AN417">
        <f t="shared" si="44"/>
        <v>1.3393010220903397E-2</v>
      </c>
      <c r="AO417">
        <v>146.52000000000001</v>
      </c>
      <c r="AP417">
        <v>0.193</v>
      </c>
      <c r="AQ417">
        <v>8.0276999999999994</v>
      </c>
      <c r="AR417">
        <v>0</v>
      </c>
      <c r="AS417">
        <v>500</v>
      </c>
      <c r="AT417" t="s">
        <v>29</v>
      </c>
    </row>
    <row r="418" spans="39:46" x14ac:dyDescent="0.3">
      <c r="AM418">
        <v>207.5</v>
      </c>
      <c r="AN418">
        <f t="shared" si="44"/>
        <v>1.3505220353885043E-2</v>
      </c>
      <c r="AO418">
        <v>146.5</v>
      </c>
      <c r="AP418">
        <v>0.19400000000000001</v>
      </c>
      <c r="AQ418">
        <v>8.0276999999999994</v>
      </c>
      <c r="AR418">
        <v>0</v>
      </c>
      <c r="AS418">
        <v>500</v>
      </c>
      <c r="AT418" t="s">
        <v>29</v>
      </c>
    </row>
    <row r="419" spans="39:46" x14ac:dyDescent="0.3">
      <c r="AM419">
        <v>208</v>
      </c>
      <c r="AN419">
        <f t="shared" si="44"/>
        <v>1.3506319375755579E-2</v>
      </c>
      <c r="AO419">
        <v>146.47999999999999</v>
      </c>
      <c r="AP419">
        <v>0.19400000000000001</v>
      </c>
      <c r="AQ419">
        <v>8.0276999999999994</v>
      </c>
      <c r="AR419">
        <v>0</v>
      </c>
      <c r="AS419">
        <v>500</v>
      </c>
      <c r="AT419" t="s">
        <v>29</v>
      </c>
    </row>
    <row r="420" spans="39:46" x14ac:dyDescent="0.3">
      <c r="AM420">
        <v>208.5</v>
      </c>
      <c r="AN420">
        <f t="shared" si="44"/>
        <v>1.3396307286515002E-2</v>
      </c>
      <c r="AO420">
        <v>146.46</v>
      </c>
      <c r="AP420">
        <v>0.193</v>
      </c>
      <c r="AQ420">
        <v>8.0277999999999992</v>
      </c>
      <c r="AR420">
        <v>0</v>
      </c>
      <c r="AS420">
        <v>500</v>
      </c>
      <c r="AT420" t="s">
        <v>29</v>
      </c>
    </row>
    <row r="421" spans="39:46" x14ac:dyDescent="0.3">
      <c r="AM421">
        <v>209</v>
      </c>
      <c r="AN421">
        <f t="shared" si="44"/>
        <v>1.3509066930431916E-2</v>
      </c>
      <c r="AO421">
        <v>146.43</v>
      </c>
      <c r="AP421">
        <v>0.19400000000000001</v>
      </c>
      <c r="AQ421">
        <v>8.0276999999999994</v>
      </c>
      <c r="AR421">
        <v>0</v>
      </c>
      <c r="AS421">
        <v>500</v>
      </c>
      <c r="AT421" t="s">
        <v>29</v>
      </c>
    </row>
    <row r="422" spans="39:46" x14ac:dyDescent="0.3">
      <c r="AM422">
        <v>209.5</v>
      </c>
      <c r="AN422">
        <f t="shared" si="44"/>
        <v>1.3510165952302452E-2</v>
      </c>
      <c r="AO422">
        <v>146.41</v>
      </c>
      <c r="AP422">
        <v>0.19400000000000001</v>
      </c>
      <c r="AQ422">
        <v>8.0275999999999996</v>
      </c>
      <c r="AR422">
        <v>0</v>
      </c>
      <c r="AS422">
        <v>500</v>
      </c>
      <c r="AT422" t="s">
        <v>29</v>
      </c>
    </row>
    <row r="423" spans="39:46" x14ac:dyDescent="0.3">
      <c r="AM423">
        <v>210</v>
      </c>
      <c r="AN423">
        <f t="shared" si="44"/>
        <v>1.3511264974172987E-2</v>
      </c>
      <c r="AO423">
        <v>146.38999999999999</v>
      </c>
      <c r="AP423">
        <v>0.19400000000000001</v>
      </c>
      <c r="AQ423">
        <v>8.0276999999999994</v>
      </c>
      <c r="AR423">
        <v>0</v>
      </c>
      <c r="AS423">
        <v>500</v>
      </c>
      <c r="AT423" t="s">
        <v>29</v>
      </c>
    </row>
    <row r="424" spans="39:46" x14ac:dyDescent="0.3">
      <c r="AM424">
        <v>210.5</v>
      </c>
      <c r="AN424">
        <f t="shared" si="44"/>
        <v>1.3512363996043521E-2</v>
      </c>
      <c r="AO424">
        <v>146.37</v>
      </c>
      <c r="AP424">
        <v>0.19400000000000001</v>
      </c>
      <c r="AQ424">
        <v>8.0275999999999996</v>
      </c>
      <c r="AR424">
        <v>0</v>
      </c>
      <c r="AS424">
        <v>500</v>
      </c>
      <c r="AT424" t="s">
        <v>29</v>
      </c>
    </row>
    <row r="425" spans="39:46" x14ac:dyDescent="0.3">
      <c r="AM425">
        <v>211</v>
      </c>
      <c r="AN425">
        <f t="shared" si="44"/>
        <v>1.3514012528849324E-2</v>
      </c>
      <c r="AO425">
        <v>146.34</v>
      </c>
      <c r="AP425">
        <v>0.19400000000000001</v>
      </c>
      <c r="AQ425">
        <v>8.0275999999999996</v>
      </c>
      <c r="AR425">
        <v>0</v>
      </c>
      <c r="AS425">
        <v>500</v>
      </c>
      <c r="AT425" t="s">
        <v>29</v>
      </c>
    </row>
    <row r="426" spans="39:46" x14ac:dyDescent="0.3">
      <c r="AM426">
        <v>211.5</v>
      </c>
      <c r="AN426">
        <f t="shared" si="44"/>
        <v>1.3515111550719862E-2</v>
      </c>
      <c r="AO426">
        <v>146.32</v>
      </c>
      <c r="AP426">
        <v>0.19400000000000001</v>
      </c>
      <c r="AQ426">
        <v>8.0276999999999994</v>
      </c>
      <c r="AR426">
        <v>0</v>
      </c>
      <c r="AS426">
        <v>500</v>
      </c>
      <c r="AT426" t="s">
        <v>29</v>
      </c>
    </row>
    <row r="427" spans="39:46" x14ac:dyDescent="0.3">
      <c r="AM427">
        <v>212</v>
      </c>
      <c r="AN427">
        <f t="shared" si="44"/>
        <v>1.3516210572590394E-2</v>
      </c>
      <c r="AO427">
        <v>146.30000000000001</v>
      </c>
      <c r="AP427">
        <v>0.19400000000000001</v>
      </c>
      <c r="AQ427">
        <v>8.0276999999999994</v>
      </c>
      <c r="AR427">
        <v>0</v>
      </c>
      <c r="AS427">
        <v>500</v>
      </c>
      <c r="AT427" t="s">
        <v>29</v>
      </c>
    </row>
    <row r="428" spans="39:46" x14ac:dyDescent="0.3">
      <c r="AM428">
        <v>212.5</v>
      </c>
      <c r="AN428">
        <f t="shared" si="44"/>
        <v>1.351730959446093E-2</v>
      </c>
      <c r="AO428">
        <v>146.28</v>
      </c>
      <c r="AP428">
        <v>0.19400000000000001</v>
      </c>
      <c r="AQ428">
        <v>8.0276999999999994</v>
      </c>
      <c r="AR428">
        <v>0</v>
      </c>
      <c r="AS428">
        <v>500</v>
      </c>
      <c r="AT428" t="s">
        <v>29</v>
      </c>
    </row>
    <row r="429" spans="39:46" x14ac:dyDescent="0.3">
      <c r="AM429">
        <v>213</v>
      </c>
      <c r="AN429">
        <f t="shared" si="44"/>
        <v>1.3518408616331466E-2</v>
      </c>
      <c r="AO429">
        <v>146.26</v>
      </c>
      <c r="AP429">
        <v>0.19400000000000001</v>
      </c>
      <c r="AQ429">
        <v>8.0275999999999996</v>
      </c>
      <c r="AR429">
        <v>0</v>
      </c>
      <c r="AS429">
        <v>500</v>
      </c>
      <c r="AT429" t="s">
        <v>29</v>
      </c>
    </row>
    <row r="430" spans="39:46" x14ac:dyDescent="0.3">
      <c r="AM430">
        <v>213.5</v>
      </c>
      <c r="AN430">
        <f t="shared" si="44"/>
        <v>1.3520057149137269E-2</v>
      </c>
      <c r="AO430">
        <v>146.22999999999999</v>
      </c>
      <c r="AP430">
        <v>0.19400000000000001</v>
      </c>
      <c r="AQ430">
        <v>8.0274999999999999</v>
      </c>
      <c r="AR430">
        <v>0</v>
      </c>
      <c r="AS430">
        <v>500</v>
      </c>
      <c r="AT430" t="s">
        <v>29</v>
      </c>
    </row>
    <row r="431" spans="39:46" x14ac:dyDescent="0.3">
      <c r="AM431">
        <v>214</v>
      </c>
      <c r="AN431">
        <f t="shared" si="44"/>
        <v>1.3520606660072536E-2</v>
      </c>
      <c r="AO431">
        <v>146.22</v>
      </c>
      <c r="AP431">
        <v>0.19400000000000001</v>
      </c>
      <c r="AQ431">
        <v>8.0275999999999996</v>
      </c>
      <c r="AR431">
        <v>0</v>
      </c>
      <c r="AS431">
        <v>500</v>
      </c>
      <c r="AT431" t="s">
        <v>29</v>
      </c>
    </row>
    <row r="432" spans="39:46" x14ac:dyDescent="0.3">
      <c r="AM432">
        <v>214.5</v>
      </c>
      <c r="AN432">
        <f t="shared" si="44"/>
        <v>1.3521705681943073E-2</v>
      </c>
      <c r="AO432">
        <v>146.19999999999999</v>
      </c>
      <c r="AP432">
        <v>0.19400000000000001</v>
      </c>
      <c r="AQ432">
        <v>8.0275999999999996</v>
      </c>
      <c r="AR432">
        <v>0</v>
      </c>
      <c r="AS432">
        <v>500</v>
      </c>
      <c r="AT432" t="s">
        <v>29</v>
      </c>
    </row>
    <row r="433" spans="39:46" x14ac:dyDescent="0.3">
      <c r="AM433">
        <v>215</v>
      </c>
      <c r="AN433">
        <f t="shared" si="44"/>
        <v>1.3522804703813606E-2</v>
      </c>
      <c r="AO433">
        <v>146.18</v>
      </c>
      <c r="AP433">
        <v>0.19400000000000001</v>
      </c>
      <c r="AQ433">
        <v>8.0274999999999999</v>
      </c>
      <c r="AR433">
        <v>0</v>
      </c>
      <c r="AS433">
        <v>500</v>
      </c>
      <c r="AT433" t="s">
        <v>29</v>
      </c>
    </row>
    <row r="434" spans="39:46" x14ac:dyDescent="0.3">
      <c r="AM434">
        <v>215.5</v>
      </c>
      <c r="AN434">
        <f t="shared" si="44"/>
        <v>1.3523903725684142E-2</v>
      </c>
      <c r="AO434">
        <v>146.16</v>
      </c>
      <c r="AP434">
        <v>0.19400000000000001</v>
      </c>
      <c r="AQ434">
        <v>8.0276999999999994</v>
      </c>
      <c r="AR434">
        <v>0</v>
      </c>
      <c r="AS434">
        <v>500</v>
      </c>
      <c r="AT434" t="s">
        <v>29</v>
      </c>
    </row>
    <row r="435" spans="39:46" x14ac:dyDescent="0.3">
      <c r="AM435">
        <v>216</v>
      </c>
      <c r="AN435">
        <f t="shared" si="44"/>
        <v>1.3525002747554677E-2</v>
      </c>
      <c r="AO435">
        <v>146.13999999999999</v>
      </c>
      <c r="AP435">
        <v>0.19400000000000001</v>
      </c>
      <c r="AQ435">
        <v>8.0275999999999996</v>
      </c>
      <c r="AR435">
        <v>0</v>
      </c>
      <c r="AS435">
        <v>500</v>
      </c>
      <c r="AT435" t="s">
        <v>29</v>
      </c>
    </row>
    <row r="436" spans="39:46" x14ac:dyDescent="0.3">
      <c r="AM436">
        <v>216.5</v>
      </c>
      <c r="AN436">
        <f t="shared" si="44"/>
        <v>1.3526101769425211E-2</v>
      </c>
      <c r="AO436">
        <v>146.12</v>
      </c>
      <c r="AP436">
        <v>0.19400000000000001</v>
      </c>
      <c r="AQ436">
        <v>8.0275999999999996</v>
      </c>
      <c r="AR436">
        <v>0</v>
      </c>
      <c r="AS436">
        <v>500</v>
      </c>
      <c r="AT436" t="s">
        <v>29</v>
      </c>
    </row>
    <row r="437" spans="39:46" x14ac:dyDescent="0.3">
      <c r="AM437">
        <v>217</v>
      </c>
      <c r="AN437">
        <f t="shared" si="44"/>
        <v>1.3527200791295747E-2</v>
      </c>
      <c r="AO437">
        <v>146.1</v>
      </c>
      <c r="AP437">
        <v>0.19400000000000001</v>
      </c>
      <c r="AQ437">
        <v>8.0276999999999994</v>
      </c>
      <c r="AR437">
        <v>0</v>
      </c>
      <c r="AS437">
        <v>500</v>
      </c>
      <c r="AT437" t="s">
        <v>29</v>
      </c>
    </row>
    <row r="438" spans="39:46" x14ac:dyDescent="0.3">
      <c r="AM438">
        <v>217.5</v>
      </c>
      <c r="AN438">
        <f t="shared" si="44"/>
        <v>1.3527750302231016E-2</v>
      </c>
      <c r="AO438">
        <v>146.09</v>
      </c>
      <c r="AP438">
        <v>0.19400000000000001</v>
      </c>
      <c r="AQ438">
        <v>8.0276999999999994</v>
      </c>
      <c r="AR438">
        <v>0</v>
      </c>
      <c r="AS438">
        <v>500</v>
      </c>
      <c r="AT438" t="s">
        <v>29</v>
      </c>
    </row>
    <row r="439" spans="39:46" x14ac:dyDescent="0.3">
      <c r="AM439">
        <v>218</v>
      </c>
      <c r="AN439">
        <f t="shared" si="44"/>
        <v>1.3528849324101552E-2</v>
      </c>
      <c r="AO439">
        <v>146.07</v>
      </c>
      <c r="AP439">
        <v>0.19400000000000001</v>
      </c>
      <c r="AQ439">
        <v>8.0276999999999994</v>
      </c>
      <c r="AR439">
        <v>0</v>
      </c>
      <c r="AS439">
        <v>500</v>
      </c>
      <c r="AT439" t="s">
        <v>29</v>
      </c>
    </row>
    <row r="440" spans="39:46" x14ac:dyDescent="0.3">
      <c r="AM440">
        <v>218.5</v>
      </c>
      <c r="AN440">
        <f t="shared" si="44"/>
        <v>1.3529398835036817E-2</v>
      </c>
      <c r="AO440">
        <v>146.06</v>
      </c>
      <c r="AP440">
        <v>0.19400000000000001</v>
      </c>
      <c r="AQ440">
        <v>8.0276999999999994</v>
      </c>
      <c r="AR440">
        <v>0</v>
      </c>
      <c r="AS440">
        <v>500</v>
      </c>
      <c r="AT440" t="s">
        <v>29</v>
      </c>
    </row>
    <row r="441" spans="39:46" x14ac:dyDescent="0.3">
      <c r="AM441">
        <v>219</v>
      </c>
      <c r="AN441">
        <f t="shared" si="44"/>
        <v>1.3530497856907353E-2</v>
      </c>
      <c r="AO441">
        <v>146.04</v>
      </c>
      <c r="AP441">
        <v>0.19400000000000001</v>
      </c>
      <c r="AQ441">
        <v>8.0275999999999996</v>
      </c>
      <c r="AR441">
        <v>0</v>
      </c>
      <c r="AS441">
        <v>500</v>
      </c>
      <c r="AT441" t="s">
        <v>29</v>
      </c>
    </row>
    <row r="442" spans="39:46" x14ac:dyDescent="0.3">
      <c r="AM442">
        <v>219.5</v>
      </c>
      <c r="AN442">
        <f t="shared" si="44"/>
        <v>1.3420485767666777E-2</v>
      </c>
      <c r="AO442">
        <v>146.02000000000001</v>
      </c>
      <c r="AP442">
        <v>0.193</v>
      </c>
      <c r="AQ442">
        <v>8.0276999999999994</v>
      </c>
      <c r="AR442">
        <v>0</v>
      </c>
      <c r="AS442">
        <v>500</v>
      </c>
      <c r="AT442" t="s">
        <v>29</v>
      </c>
    </row>
    <row r="443" spans="39:46" x14ac:dyDescent="0.3">
      <c r="AM443">
        <v>220</v>
      </c>
      <c r="AN443">
        <f t="shared" si="44"/>
        <v>1.3532695900648423E-2</v>
      </c>
      <c r="AO443">
        <v>146</v>
      </c>
      <c r="AP443">
        <v>0.19400000000000001</v>
      </c>
      <c r="AQ443">
        <v>8.0276999999999994</v>
      </c>
      <c r="AR443">
        <v>0</v>
      </c>
      <c r="AS443">
        <v>500</v>
      </c>
      <c r="AT443" t="s">
        <v>29</v>
      </c>
    </row>
    <row r="444" spans="39:46" x14ac:dyDescent="0.3">
      <c r="AM444">
        <v>220.5</v>
      </c>
      <c r="AN444">
        <f t="shared" si="44"/>
        <v>1.3533794922518959E-2</v>
      </c>
      <c r="AO444">
        <v>145.97999999999999</v>
      </c>
      <c r="AP444">
        <v>0.19400000000000001</v>
      </c>
      <c r="AQ444">
        <v>8.0275999999999996</v>
      </c>
      <c r="AR444">
        <v>0</v>
      </c>
      <c r="AS444">
        <v>500</v>
      </c>
      <c r="AT444" t="s">
        <v>29</v>
      </c>
    </row>
    <row r="445" spans="39:46" x14ac:dyDescent="0.3">
      <c r="AM445">
        <v>221</v>
      </c>
      <c r="AN445">
        <f t="shared" si="44"/>
        <v>1.3534344433454228E-2</v>
      </c>
      <c r="AO445">
        <v>145.97</v>
      </c>
      <c r="AP445">
        <v>0.19400000000000001</v>
      </c>
      <c r="AQ445">
        <v>8.0276999999999994</v>
      </c>
      <c r="AR445">
        <v>0</v>
      </c>
      <c r="AS445">
        <v>500</v>
      </c>
      <c r="AT445" t="s">
        <v>29</v>
      </c>
    </row>
    <row r="446" spans="39:46" x14ac:dyDescent="0.3">
      <c r="AM446">
        <v>221.5</v>
      </c>
      <c r="AN446">
        <f t="shared" si="44"/>
        <v>1.3535443455324763E-2</v>
      </c>
      <c r="AO446">
        <v>145.94999999999999</v>
      </c>
      <c r="AP446">
        <v>0.19400000000000001</v>
      </c>
      <c r="AQ446">
        <v>8.0275999999999996</v>
      </c>
      <c r="AR446">
        <v>0</v>
      </c>
      <c r="AS446">
        <v>500</v>
      </c>
      <c r="AT446" t="s">
        <v>29</v>
      </c>
    </row>
    <row r="447" spans="39:46" x14ac:dyDescent="0.3">
      <c r="AM447">
        <v>222</v>
      </c>
      <c r="AN447">
        <f t="shared" si="44"/>
        <v>1.3536542477195296E-2</v>
      </c>
      <c r="AO447">
        <v>145.93</v>
      </c>
      <c r="AP447">
        <v>0.19400000000000001</v>
      </c>
      <c r="AQ447">
        <v>8.0276999999999994</v>
      </c>
      <c r="AR447">
        <v>0</v>
      </c>
      <c r="AS447">
        <v>500</v>
      </c>
      <c r="AT447" t="s">
        <v>29</v>
      </c>
    </row>
    <row r="448" spans="39:46" x14ac:dyDescent="0.3">
      <c r="AM448">
        <v>222.5</v>
      </c>
      <c r="AN448">
        <f t="shared" si="44"/>
        <v>1.3426530387954721E-2</v>
      </c>
      <c r="AO448">
        <v>145.91</v>
      </c>
      <c r="AP448">
        <v>0.193</v>
      </c>
      <c r="AQ448">
        <v>8.0276999999999994</v>
      </c>
      <c r="AR448">
        <v>0</v>
      </c>
      <c r="AS448">
        <v>500</v>
      </c>
      <c r="AT448" t="s">
        <v>29</v>
      </c>
    </row>
    <row r="449" spans="39:46" x14ac:dyDescent="0.3">
      <c r="AM449">
        <v>223</v>
      </c>
      <c r="AN449">
        <f t="shared" si="44"/>
        <v>1.3538191010001099E-2</v>
      </c>
      <c r="AO449">
        <v>145.9</v>
      </c>
      <c r="AP449">
        <v>0.19400000000000001</v>
      </c>
      <c r="AQ449">
        <v>8.0276999999999994</v>
      </c>
      <c r="AR449">
        <v>0</v>
      </c>
      <c r="AS449">
        <v>500</v>
      </c>
      <c r="AT449" t="s">
        <v>29</v>
      </c>
    </row>
    <row r="450" spans="39:46" x14ac:dyDescent="0.3">
      <c r="AM450">
        <v>223.5</v>
      </c>
      <c r="AN450">
        <f t="shared" si="44"/>
        <v>1.3539839542806902E-2</v>
      </c>
      <c r="AO450">
        <v>145.87</v>
      </c>
      <c r="AP450">
        <v>0.19400000000000001</v>
      </c>
      <c r="AQ450">
        <v>8.0276999999999994</v>
      </c>
      <c r="AR450">
        <v>0</v>
      </c>
      <c r="AS450">
        <v>500</v>
      </c>
      <c r="AT450" t="s">
        <v>29</v>
      </c>
    </row>
    <row r="451" spans="39:46" x14ac:dyDescent="0.3">
      <c r="AM451">
        <v>224</v>
      </c>
      <c r="AN451">
        <f t="shared" si="44"/>
        <v>1.354038905374217E-2</v>
      </c>
      <c r="AO451">
        <v>145.86000000000001</v>
      </c>
      <c r="AP451">
        <v>0.19400000000000001</v>
      </c>
      <c r="AQ451">
        <v>8.0276999999999994</v>
      </c>
      <c r="AR451">
        <v>0</v>
      </c>
      <c r="AS451">
        <v>500</v>
      </c>
      <c r="AT451" t="s">
        <v>29</v>
      </c>
    </row>
    <row r="452" spans="39:46" x14ac:dyDescent="0.3">
      <c r="AM452">
        <v>224.5</v>
      </c>
      <c r="AN452">
        <f t="shared" si="44"/>
        <v>1.3541488075612706E-2</v>
      </c>
      <c r="AO452">
        <v>145.84</v>
      </c>
      <c r="AP452">
        <v>0.19400000000000001</v>
      </c>
      <c r="AQ452">
        <v>8.0275999999999996</v>
      </c>
      <c r="AR452">
        <v>0</v>
      </c>
      <c r="AS452">
        <v>500</v>
      </c>
      <c r="AT452" t="s">
        <v>29</v>
      </c>
    </row>
    <row r="453" spans="39:46" x14ac:dyDescent="0.3">
      <c r="AM453">
        <v>225</v>
      </c>
      <c r="AN453">
        <f t="shared" ref="AN453:AN516" si="45">(AP453-AO453/2022)/9</f>
        <v>1.3542037586547973E-2</v>
      </c>
      <c r="AO453">
        <v>145.83000000000001</v>
      </c>
      <c r="AP453">
        <v>0.19400000000000001</v>
      </c>
      <c r="AQ453">
        <v>8.0276999999999994</v>
      </c>
      <c r="AR453">
        <v>0</v>
      </c>
      <c r="AS453">
        <v>500</v>
      </c>
      <c r="AT453" t="s">
        <v>29</v>
      </c>
    </row>
    <row r="454" spans="39:46" x14ac:dyDescent="0.3">
      <c r="AM454">
        <v>225.5</v>
      </c>
      <c r="AN454">
        <f t="shared" si="45"/>
        <v>1.3543136608418507E-2</v>
      </c>
      <c r="AO454">
        <v>145.81</v>
      </c>
      <c r="AP454">
        <v>0.19400000000000001</v>
      </c>
      <c r="AQ454">
        <v>8.0275999999999996</v>
      </c>
      <c r="AR454">
        <v>0</v>
      </c>
      <c r="AS454">
        <v>500</v>
      </c>
      <c r="AT454" t="s">
        <v>29</v>
      </c>
    </row>
    <row r="455" spans="39:46" x14ac:dyDescent="0.3">
      <c r="AM455">
        <v>226</v>
      </c>
      <c r="AN455">
        <f t="shared" si="45"/>
        <v>1.3544235630289043E-2</v>
      </c>
      <c r="AO455">
        <v>145.79</v>
      </c>
      <c r="AP455">
        <v>0.19400000000000001</v>
      </c>
      <c r="AQ455">
        <v>8.0276999999999994</v>
      </c>
      <c r="AR455">
        <v>0</v>
      </c>
      <c r="AS455">
        <v>500</v>
      </c>
      <c r="AT455" t="s">
        <v>29</v>
      </c>
    </row>
    <row r="456" spans="39:46" x14ac:dyDescent="0.3">
      <c r="AM456">
        <v>226.5</v>
      </c>
      <c r="AN456">
        <f t="shared" si="45"/>
        <v>1.3545334652159577E-2</v>
      </c>
      <c r="AO456">
        <v>145.77000000000001</v>
      </c>
      <c r="AP456">
        <v>0.19400000000000001</v>
      </c>
      <c r="AQ456">
        <v>8.0276999999999994</v>
      </c>
      <c r="AR456">
        <v>0</v>
      </c>
      <c r="AS456">
        <v>500</v>
      </c>
      <c r="AT456" t="s">
        <v>29</v>
      </c>
    </row>
    <row r="457" spans="39:46" x14ac:dyDescent="0.3">
      <c r="AM457">
        <v>227</v>
      </c>
      <c r="AN457">
        <f t="shared" si="45"/>
        <v>1.3545884163094846E-2</v>
      </c>
      <c r="AO457">
        <v>145.76</v>
      </c>
      <c r="AP457">
        <v>0.19400000000000001</v>
      </c>
      <c r="AQ457">
        <v>8.0276999999999994</v>
      </c>
      <c r="AR457">
        <v>0</v>
      </c>
      <c r="AS457">
        <v>500</v>
      </c>
      <c r="AT457" t="s">
        <v>29</v>
      </c>
    </row>
    <row r="458" spans="39:46" x14ac:dyDescent="0.3">
      <c r="AM458">
        <v>227.5</v>
      </c>
      <c r="AN458">
        <f t="shared" si="45"/>
        <v>1.3546433674030113E-2</v>
      </c>
      <c r="AO458">
        <v>145.75</v>
      </c>
      <c r="AP458">
        <v>0.19400000000000001</v>
      </c>
      <c r="AQ458">
        <v>8.0276999999999994</v>
      </c>
      <c r="AR458">
        <v>0</v>
      </c>
      <c r="AS458">
        <v>500</v>
      </c>
      <c r="AT458" t="s">
        <v>29</v>
      </c>
    </row>
    <row r="459" spans="39:46" x14ac:dyDescent="0.3">
      <c r="AM459">
        <v>228</v>
      </c>
      <c r="AN459">
        <f t="shared" si="45"/>
        <v>1.3546983184965382E-2</v>
      </c>
      <c r="AO459">
        <v>145.74</v>
      </c>
      <c r="AP459">
        <v>0.19400000000000001</v>
      </c>
      <c r="AQ459">
        <v>8.0275999999999996</v>
      </c>
      <c r="AR459">
        <v>0</v>
      </c>
      <c r="AS459">
        <v>500</v>
      </c>
      <c r="AT459" t="s">
        <v>29</v>
      </c>
    </row>
    <row r="460" spans="39:46" x14ac:dyDescent="0.3">
      <c r="AM460">
        <v>228.5</v>
      </c>
      <c r="AN460">
        <f t="shared" si="45"/>
        <v>1.3548082206835918E-2</v>
      </c>
      <c r="AO460">
        <v>145.72</v>
      </c>
      <c r="AP460">
        <v>0.19400000000000001</v>
      </c>
      <c r="AQ460">
        <v>8.0275999999999996</v>
      </c>
      <c r="AR460">
        <v>0</v>
      </c>
      <c r="AS460">
        <v>500</v>
      </c>
      <c r="AT460" t="s">
        <v>29</v>
      </c>
    </row>
    <row r="461" spans="39:46" x14ac:dyDescent="0.3">
      <c r="AM461">
        <v>229</v>
      </c>
      <c r="AN461">
        <f t="shared" si="45"/>
        <v>1.3549181228706454E-2</v>
      </c>
      <c r="AO461">
        <v>145.69999999999999</v>
      </c>
      <c r="AP461">
        <v>0.19400000000000001</v>
      </c>
      <c r="AQ461">
        <v>8.0276999999999994</v>
      </c>
      <c r="AR461">
        <v>0</v>
      </c>
      <c r="AS461">
        <v>500</v>
      </c>
      <c r="AT461" t="s">
        <v>29</v>
      </c>
    </row>
    <row r="462" spans="39:46" x14ac:dyDescent="0.3">
      <c r="AM462">
        <v>229.5</v>
      </c>
      <c r="AN462">
        <f t="shared" si="45"/>
        <v>1.3549730739641721E-2</v>
      </c>
      <c r="AO462">
        <v>145.69</v>
      </c>
      <c r="AP462">
        <v>0.19400000000000001</v>
      </c>
      <c r="AQ462">
        <v>8.0274999999999999</v>
      </c>
      <c r="AR462">
        <v>0</v>
      </c>
      <c r="AS462">
        <v>500</v>
      </c>
      <c r="AT462" t="s">
        <v>29</v>
      </c>
    </row>
    <row r="463" spans="39:46" x14ac:dyDescent="0.3">
      <c r="AM463">
        <v>230</v>
      </c>
      <c r="AN463">
        <f t="shared" si="45"/>
        <v>1.3550280250576986E-2</v>
      </c>
      <c r="AO463">
        <v>145.68</v>
      </c>
      <c r="AP463">
        <v>0.19400000000000001</v>
      </c>
      <c r="AQ463">
        <v>8.0275999999999996</v>
      </c>
      <c r="AR463">
        <v>0</v>
      </c>
      <c r="AS463">
        <v>500</v>
      </c>
      <c r="AT463" t="s">
        <v>29</v>
      </c>
    </row>
    <row r="464" spans="39:46" x14ac:dyDescent="0.3">
      <c r="AM464">
        <v>230.5</v>
      </c>
      <c r="AN464">
        <f t="shared" si="45"/>
        <v>1.3551379272447522E-2</v>
      </c>
      <c r="AO464">
        <v>145.66</v>
      </c>
      <c r="AP464">
        <v>0.19400000000000001</v>
      </c>
      <c r="AQ464">
        <v>8.0276999999999994</v>
      </c>
      <c r="AR464">
        <v>0</v>
      </c>
      <c r="AS464">
        <v>500</v>
      </c>
      <c r="AT464" t="s">
        <v>29</v>
      </c>
    </row>
    <row r="465" spans="39:46" x14ac:dyDescent="0.3">
      <c r="AM465">
        <v>231</v>
      </c>
      <c r="AN465">
        <f t="shared" si="45"/>
        <v>1.3552478294318058E-2</v>
      </c>
      <c r="AO465">
        <v>145.63999999999999</v>
      </c>
      <c r="AP465">
        <v>0.19400000000000001</v>
      </c>
      <c r="AQ465">
        <v>8.0275999999999996</v>
      </c>
      <c r="AR465">
        <v>0</v>
      </c>
      <c r="AS465">
        <v>500</v>
      </c>
      <c r="AT465" t="s">
        <v>29</v>
      </c>
    </row>
    <row r="466" spans="39:46" x14ac:dyDescent="0.3">
      <c r="AM466">
        <v>231.5</v>
      </c>
      <c r="AN466">
        <f t="shared" si="45"/>
        <v>1.3553577316188593E-2</v>
      </c>
      <c r="AO466">
        <v>145.62</v>
      </c>
      <c r="AP466">
        <v>0.19400000000000001</v>
      </c>
      <c r="AQ466">
        <v>8.0276999999999994</v>
      </c>
      <c r="AR466">
        <v>0</v>
      </c>
      <c r="AS466">
        <v>500</v>
      </c>
      <c r="AT466" t="s">
        <v>29</v>
      </c>
    </row>
    <row r="467" spans="39:46" x14ac:dyDescent="0.3">
      <c r="AM467">
        <v>232</v>
      </c>
      <c r="AN467">
        <f t="shared" si="45"/>
        <v>1.3443015716012748E-2</v>
      </c>
      <c r="AO467">
        <v>145.61000000000001</v>
      </c>
      <c r="AP467">
        <v>0.193</v>
      </c>
      <c r="AQ467">
        <v>8.0276999999999994</v>
      </c>
      <c r="AR467">
        <v>2</v>
      </c>
      <c r="AS467">
        <v>500</v>
      </c>
      <c r="AT467" t="s">
        <v>29</v>
      </c>
    </row>
    <row r="468" spans="39:46" x14ac:dyDescent="0.3">
      <c r="AM468">
        <v>232.5</v>
      </c>
      <c r="AN468">
        <f t="shared" si="45"/>
        <v>1.3443565226948017E-2</v>
      </c>
      <c r="AO468">
        <v>145.6</v>
      </c>
      <c r="AP468">
        <v>0.193</v>
      </c>
      <c r="AQ468">
        <v>8.0280000000000005</v>
      </c>
      <c r="AR468">
        <v>0</v>
      </c>
      <c r="AS468">
        <v>500</v>
      </c>
      <c r="AT468" t="s">
        <v>29</v>
      </c>
    </row>
    <row r="469" spans="39:46" x14ac:dyDescent="0.3">
      <c r="AM469">
        <v>233</v>
      </c>
      <c r="AN469">
        <f t="shared" si="45"/>
        <v>1.3444114737883284E-2</v>
      </c>
      <c r="AO469">
        <v>145.59</v>
      </c>
      <c r="AP469">
        <v>0.193</v>
      </c>
      <c r="AQ469">
        <v>8.0279000000000007</v>
      </c>
      <c r="AR469">
        <v>0</v>
      </c>
      <c r="AS469">
        <v>500</v>
      </c>
      <c r="AT469" t="s">
        <v>29</v>
      </c>
    </row>
    <row r="470" spans="39:46" x14ac:dyDescent="0.3">
      <c r="AM470">
        <v>233.5</v>
      </c>
      <c r="AN470">
        <f t="shared" si="45"/>
        <v>1.344521375975382E-2</v>
      </c>
      <c r="AO470">
        <v>145.57</v>
      </c>
      <c r="AP470">
        <v>0.193</v>
      </c>
      <c r="AQ470">
        <v>8.0279000000000007</v>
      </c>
      <c r="AR470">
        <v>0</v>
      </c>
      <c r="AS470">
        <v>500</v>
      </c>
      <c r="AT470" t="s">
        <v>29</v>
      </c>
    </row>
    <row r="471" spans="39:46" x14ac:dyDescent="0.3">
      <c r="AM471">
        <v>234</v>
      </c>
      <c r="AN471">
        <f t="shared" si="45"/>
        <v>1.3446862292559623E-2</v>
      </c>
      <c r="AO471">
        <v>145.54</v>
      </c>
      <c r="AP471">
        <v>0.193</v>
      </c>
      <c r="AQ471">
        <v>8.0280000000000005</v>
      </c>
      <c r="AR471">
        <v>0</v>
      </c>
      <c r="AS471">
        <v>500</v>
      </c>
      <c r="AT471" t="s">
        <v>29</v>
      </c>
    </row>
    <row r="472" spans="39:46" x14ac:dyDescent="0.3">
      <c r="AM472">
        <v>234.5</v>
      </c>
      <c r="AN472">
        <f t="shared" si="45"/>
        <v>1.3447961314430157E-2</v>
      </c>
      <c r="AO472">
        <v>145.52000000000001</v>
      </c>
      <c r="AP472">
        <v>0.193</v>
      </c>
      <c r="AQ472">
        <v>8.0279000000000007</v>
      </c>
      <c r="AR472">
        <v>0</v>
      </c>
      <c r="AS472">
        <v>500</v>
      </c>
      <c r="AT472" t="s">
        <v>29</v>
      </c>
    </row>
    <row r="473" spans="39:46" x14ac:dyDescent="0.3">
      <c r="AM473">
        <v>235</v>
      </c>
      <c r="AN473">
        <f t="shared" si="45"/>
        <v>1.344741180349489E-2</v>
      </c>
      <c r="AO473">
        <v>145.53</v>
      </c>
      <c r="AP473">
        <v>0.193</v>
      </c>
      <c r="AQ473">
        <v>8.0277999999999992</v>
      </c>
      <c r="AR473">
        <v>0</v>
      </c>
      <c r="AS473">
        <v>500</v>
      </c>
      <c r="AT473" t="s">
        <v>29</v>
      </c>
    </row>
    <row r="474" spans="39:46" x14ac:dyDescent="0.3">
      <c r="AM474">
        <v>235.5</v>
      </c>
      <c r="AN474">
        <f t="shared" si="45"/>
        <v>1.3552478294318058E-2</v>
      </c>
      <c r="AO474">
        <v>145.63999999999999</v>
      </c>
      <c r="AP474">
        <v>0.19400000000000001</v>
      </c>
      <c r="AQ474">
        <v>8.0275999999999996</v>
      </c>
      <c r="AR474">
        <v>0</v>
      </c>
      <c r="AS474">
        <v>500</v>
      </c>
      <c r="AT474" t="s">
        <v>29</v>
      </c>
    </row>
    <row r="475" spans="39:46" x14ac:dyDescent="0.3">
      <c r="AM475">
        <v>236</v>
      </c>
      <c r="AN475">
        <f t="shared" si="45"/>
        <v>1.3541488075612706E-2</v>
      </c>
      <c r="AO475">
        <v>145.84</v>
      </c>
      <c r="AP475">
        <v>0.19400000000000001</v>
      </c>
      <c r="AQ475">
        <v>8.0273000000000003</v>
      </c>
      <c r="AR475">
        <v>0</v>
      </c>
      <c r="AS475">
        <v>500</v>
      </c>
      <c r="AT475" t="s">
        <v>29</v>
      </c>
    </row>
    <row r="476" spans="39:46" x14ac:dyDescent="0.3">
      <c r="AM476">
        <v>236.5</v>
      </c>
      <c r="AN476">
        <f t="shared" si="45"/>
        <v>1.3525552258489944E-2</v>
      </c>
      <c r="AO476">
        <v>146.13</v>
      </c>
      <c r="AP476">
        <v>0.19400000000000001</v>
      </c>
      <c r="AQ476">
        <v>8.0269999999999992</v>
      </c>
      <c r="AR476">
        <v>0</v>
      </c>
      <c r="AS476">
        <v>500</v>
      </c>
      <c r="AT476" t="s">
        <v>29</v>
      </c>
    </row>
    <row r="477" spans="39:46" x14ac:dyDescent="0.3">
      <c r="AM477">
        <v>237</v>
      </c>
      <c r="AN477">
        <f t="shared" si="45"/>
        <v>1.3503022310143973E-2</v>
      </c>
      <c r="AO477">
        <v>146.54</v>
      </c>
      <c r="AP477">
        <v>0.19400000000000001</v>
      </c>
      <c r="AQ477">
        <v>8.0267999999999997</v>
      </c>
      <c r="AR477">
        <v>0</v>
      </c>
      <c r="AS477">
        <v>500</v>
      </c>
      <c r="AT477" t="s">
        <v>29</v>
      </c>
    </row>
    <row r="478" spans="39:46" x14ac:dyDescent="0.3">
      <c r="AM478">
        <v>237.5</v>
      </c>
      <c r="AN478">
        <f t="shared" si="45"/>
        <v>1.3589954940103309E-2</v>
      </c>
      <c r="AO478">
        <v>146.97999999999999</v>
      </c>
      <c r="AP478">
        <v>0.19500000000000001</v>
      </c>
      <c r="AQ478">
        <v>8.0264000000000006</v>
      </c>
      <c r="AR478">
        <v>0</v>
      </c>
      <c r="AS478">
        <v>500</v>
      </c>
      <c r="AT478" t="s">
        <v>29</v>
      </c>
    </row>
    <row r="479" spans="39:46" x14ac:dyDescent="0.3">
      <c r="AM479">
        <v>238</v>
      </c>
      <c r="AN479">
        <f t="shared" si="45"/>
        <v>1.3559182327728323E-2</v>
      </c>
      <c r="AO479">
        <v>147.54</v>
      </c>
      <c r="AP479">
        <v>0.19500000000000001</v>
      </c>
      <c r="AQ479">
        <v>8.0259</v>
      </c>
      <c r="AR479">
        <v>0</v>
      </c>
      <c r="AS479">
        <v>500</v>
      </c>
      <c r="AT479" t="s">
        <v>29</v>
      </c>
    </row>
    <row r="480" spans="39:46" x14ac:dyDescent="0.3">
      <c r="AM480">
        <v>238.5</v>
      </c>
      <c r="AN480">
        <f t="shared" si="45"/>
        <v>1.3637872293658645E-2</v>
      </c>
      <c r="AO480">
        <v>148.13</v>
      </c>
      <c r="AP480">
        <v>0.19600000000000001</v>
      </c>
      <c r="AQ480">
        <v>8.0254999999999992</v>
      </c>
      <c r="AR480">
        <v>0</v>
      </c>
      <c r="AS480">
        <v>500</v>
      </c>
      <c r="AT480" t="s">
        <v>29</v>
      </c>
    </row>
    <row r="481" spans="39:46" x14ac:dyDescent="0.3">
      <c r="AM481">
        <v>239</v>
      </c>
      <c r="AN481">
        <f t="shared" si="45"/>
        <v>1.3601604571930983E-2</v>
      </c>
      <c r="AO481">
        <v>148.79</v>
      </c>
      <c r="AP481">
        <v>0.19600000000000001</v>
      </c>
      <c r="AQ481">
        <v>8.0250000000000004</v>
      </c>
      <c r="AR481">
        <v>0</v>
      </c>
      <c r="AS481">
        <v>500</v>
      </c>
      <c r="AT481" t="s">
        <v>29</v>
      </c>
    </row>
    <row r="482" spans="39:46" x14ac:dyDescent="0.3">
      <c r="AM482">
        <v>239.5</v>
      </c>
      <c r="AN482">
        <f t="shared" si="45"/>
        <v>1.367424991757336E-2</v>
      </c>
      <c r="AO482">
        <v>149.49</v>
      </c>
      <c r="AP482">
        <v>0.19700000000000001</v>
      </c>
      <c r="AQ482">
        <v>8.0244999999999997</v>
      </c>
      <c r="AR482">
        <v>0</v>
      </c>
      <c r="AS482">
        <v>500</v>
      </c>
      <c r="AT482" t="s">
        <v>29</v>
      </c>
    </row>
    <row r="483" spans="39:46" x14ac:dyDescent="0.3">
      <c r="AM483">
        <v>240</v>
      </c>
      <c r="AN483">
        <f t="shared" si="45"/>
        <v>1.3634135619298824E-2</v>
      </c>
      <c r="AO483">
        <v>150.22</v>
      </c>
      <c r="AP483">
        <v>0.19700000000000001</v>
      </c>
      <c r="AQ483">
        <v>8.0238999999999994</v>
      </c>
      <c r="AR483">
        <v>0</v>
      </c>
      <c r="AS483">
        <v>500</v>
      </c>
      <c r="AT483" t="s">
        <v>29</v>
      </c>
    </row>
    <row r="484" spans="39:46" x14ac:dyDescent="0.3">
      <c r="AM484">
        <v>240.5</v>
      </c>
      <c r="AN484">
        <f t="shared" si="45"/>
        <v>1.3701285855588528E-2</v>
      </c>
      <c r="AO484">
        <v>151.02000000000001</v>
      </c>
      <c r="AP484">
        <v>0.19800000000000001</v>
      </c>
      <c r="AQ484">
        <v>8.0231999999999992</v>
      </c>
      <c r="AR484">
        <v>0</v>
      </c>
      <c r="AS484">
        <v>500</v>
      </c>
      <c r="AT484" t="s">
        <v>29</v>
      </c>
    </row>
    <row r="485" spans="39:46" x14ac:dyDescent="0.3">
      <c r="AM485">
        <v>241</v>
      </c>
      <c r="AN485">
        <f t="shared" si="45"/>
        <v>1.3766787559072426E-2</v>
      </c>
      <c r="AO485">
        <v>151.85</v>
      </c>
      <c r="AP485">
        <v>0.19900000000000001</v>
      </c>
      <c r="AQ485">
        <v>8.0226000000000006</v>
      </c>
      <c r="AR485">
        <v>0</v>
      </c>
      <c r="AS485">
        <v>500</v>
      </c>
      <c r="AT485" t="s">
        <v>29</v>
      </c>
    </row>
    <row r="486" spans="39:46" x14ac:dyDescent="0.3">
      <c r="AM486">
        <v>241.5</v>
      </c>
      <c r="AN486">
        <f t="shared" si="45"/>
        <v>1.3719529618639412E-2</v>
      </c>
      <c r="AO486">
        <v>152.71</v>
      </c>
      <c r="AP486">
        <v>0.19900000000000001</v>
      </c>
      <c r="AQ486">
        <v>8.0219000000000005</v>
      </c>
      <c r="AR486">
        <v>0</v>
      </c>
      <c r="AS486">
        <v>500</v>
      </c>
      <c r="AT486" t="s">
        <v>29</v>
      </c>
    </row>
    <row r="487" spans="39:46" x14ac:dyDescent="0.3">
      <c r="AM487">
        <v>242</v>
      </c>
      <c r="AN487">
        <f t="shared" si="45"/>
        <v>1.3779536212770636E-2</v>
      </c>
      <c r="AO487">
        <v>153.63999999999999</v>
      </c>
      <c r="AP487">
        <v>0.2</v>
      </c>
      <c r="AQ487">
        <v>8.0213999999999999</v>
      </c>
      <c r="AR487">
        <v>0</v>
      </c>
      <c r="AS487">
        <v>500</v>
      </c>
      <c r="AT487" t="s">
        <v>29</v>
      </c>
    </row>
    <row r="488" spans="39:46" x14ac:dyDescent="0.3">
      <c r="AM488">
        <v>242.5</v>
      </c>
      <c r="AN488">
        <f t="shared" si="45"/>
        <v>1.3729530717661281E-2</v>
      </c>
      <c r="AO488">
        <v>154.55000000000001</v>
      </c>
      <c r="AP488">
        <v>0.2</v>
      </c>
      <c r="AQ488">
        <v>8.0206999999999997</v>
      </c>
      <c r="AR488">
        <v>0</v>
      </c>
      <c r="AS488">
        <v>500</v>
      </c>
      <c r="AT488" t="s">
        <v>29</v>
      </c>
    </row>
    <row r="489" spans="39:46" x14ac:dyDescent="0.3">
      <c r="AM489">
        <v>243</v>
      </c>
      <c r="AN489">
        <f t="shared" si="45"/>
        <v>1.3785690735245631E-2</v>
      </c>
      <c r="AO489">
        <v>155.55000000000001</v>
      </c>
      <c r="AP489">
        <v>0.20100000000000001</v>
      </c>
      <c r="AQ489">
        <v>8.02</v>
      </c>
      <c r="AR489">
        <v>0</v>
      </c>
      <c r="AS489">
        <v>500</v>
      </c>
      <c r="AT489" t="s">
        <v>29</v>
      </c>
    </row>
    <row r="490" spans="39:46" x14ac:dyDescent="0.3">
      <c r="AM490">
        <v>243.5</v>
      </c>
      <c r="AN490">
        <f t="shared" si="45"/>
        <v>1.3840202220024181E-2</v>
      </c>
      <c r="AO490">
        <v>156.58000000000001</v>
      </c>
      <c r="AP490">
        <v>0.20200000000000001</v>
      </c>
      <c r="AQ490">
        <v>8.0190999999999999</v>
      </c>
      <c r="AR490">
        <v>0</v>
      </c>
      <c r="AS490">
        <v>500</v>
      </c>
      <c r="AT490" t="s">
        <v>29</v>
      </c>
    </row>
    <row r="491" spans="39:46" x14ac:dyDescent="0.3">
      <c r="AM491">
        <v>244</v>
      </c>
      <c r="AN491">
        <f t="shared" si="45"/>
        <v>1.3894164193867457E-2</v>
      </c>
      <c r="AO491">
        <v>157.62</v>
      </c>
      <c r="AP491">
        <v>0.20300000000000001</v>
      </c>
      <c r="AQ491">
        <v>8.0183</v>
      </c>
      <c r="AR491">
        <v>0</v>
      </c>
      <c r="AS491">
        <v>500</v>
      </c>
      <c r="AT491" t="s">
        <v>29</v>
      </c>
    </row>
    <row r="492" spans="39:46" x14ac:dyDescent="0.3">
      <c r="AM492">
        <v>244.5</v>
      </c>
      <c r="AN492">
        <f t="shared" si="45"/>
        <v>1.3943730080228596E-2</v>
      </c>
      <c r="AO492">
        <v>158.74</v>
      </c>
      <c r="AP492">
        <v>0.20399999999999999</v>
      </c>
      <c r="AQ492">
        <v>8.0172000000000008</v>
      </c>
      <c r="AR492">
        <v>0</v>
      </c>
      <c r="AS492">
        <v>500</v>
      </c>
      <c r="AT492" t="s">
        <v>29</v>
      </c>
    </row>
    <row r="493" spans="39:46" x14ac:dyDescent="0.3">
      <c r="AM493">
        <v>245</v>
      </c>
      <c r="AN493">
        <f t="shared" si="45"/>
        <v>1.3994944499395534E-2</v>
      </c>
      <c r="AO493">
        <v>159.83000000000001</v>
      </c>
      <c r="AP493">
        <v>0.20499999999999999</v>
      </c>
      <c r="AQ493">
        <v>8.0164000000000009</v>
      </c>
      <c r="AR493">
        <v>0</v>
      </c>
      <c r="AS493">
        <v>500</v>
      </c>
      <c r="AT493" t="s">
        <v>29</v>
      </c>
    </row>
    <row r="494" spans="39:46" x14ac:dyDescent="0.3">
      <c r="AM494">
        <v>245.5</v>
      </c>
      <c r="AN494">
        <f t="shared" si="45"/>
        <v>1.4043960874821407E-2</v>
      </c>
      <c r="AO494">
        <v>160.96</v>
      </c>
      <c r="AP494">
        <v>0.20599999999999999</v>
      </c>
      <c r="AQ494">
        <v>8.0152000000000001</v>
      </c>
      <c r="AR494">
        <v>0</v>
      </c>
      <c r="AS494">
        <v>500</v>
      </c>
      <c r="AT494" t="s">
        <v>29</v>
      </c>
    </row>
    <row r="495" spans="39:46" x14ac:dyDescent="0.3">
      <c r="AM495">
        <v>246</v>
      </c>
      <c r="AN495">
        <f t="shared" si="45"/>
        <v>1.4089130673700406E-2</v>
      </c>
      <c r="AO495">
        <v>162.16</v>
      </c>
      <c r="AP495">
        <v>0.20699999999999999</v>
      </c>
      <c r="AQ495">
        <v>8.0144000000000002</v>
      </c>
      <c r="AR495">
        <v>0</v>
      </c>
      <c r="AS495">
        <v>500</v>
      </c>
      <c r="AT495" t="s">
        <v>29</v>
      </c>
    </row>
    <row r="496" spans="39:46" x14ac:dyDescent="0.3">
      <c r="AM496">
        <v>246.5</v>
      </c>
      <c r="AN496">
        <f t="shared" si="45"/>
        <v>1.41326519397736E-2</v>
      </c>
      <c r="AO496">
        <v>163.38999999999999</v>
      </c>
      <c r="AP496">
        <v>0.20799999999999999</v>
      </c>
      <c r="AQ496">
        <v>8.0136000000000003</v>
      </c>
      <c r="AR496">
        <v>0</v>
      </c>
      <c r="AS496">
        <v>500</v>
      </c>
      <c r="AT496" t="s">
        <v>29</v>
      </c>
    </row>
    <row r="497" spans="39:46" x14ac:dyDescent="0.3">
      <c r="AM497">
        <v>247</v>
      </c>
      <c r="AN497">
        <f t="shared" si="45"/>
        <v>1.4064512583800417E-2</v>
      </c>
      <c r="AO497">
        <v>164.63</v>
      </c>
      <c r="AP497">
        <v>0.20799999999999999</v>
      </c>
      <c r="AQ497">
        <v>8.0129999999999999</v>
      </c>
      <c r="AR497">
        <v>0</v>
      </c>
      <c r="AS497">
        <v>500</v>
      </c>
      <c r="AT497" t="s">
        <v>29</v>
      </c>
    </row>
    <row r="498" spans="39:46" x14ac:dyDescent="0.3">
      <c r="AM498">
        <v>247.5</v>
      </c>
      <c r="AN498">
        <f t="shared" si="45"/>
        <v>1.4105835806132542E-2</v>
      </c>
      <c r="AO498">
        <v>165.9</v>
      </c>
      <c r="AP498">
        <v>0.20899999999999999</v>
      </c>
      <c r="AQ498">
        <v>8.0120000000000005</v>
      </c>
      <c r="AR498">
        <v>0</v>
      </c>
      <c r="AS498">
        <v>500</v>
      </c>
      <c r="AT498" t="s">
        <v>29</v>
      </c>
    </row>
    <row r="499" spans="39:46" x14ac:dyDescent="0.3">
      <c r="AM499">
        <v>248</v>
      </c>
      <c r="AN499">
        <f t="shared" si="45"/>
        <v>1.4252225519287834E-2</v>
      </c>
      <c r="AO499">
        <v>167.28</v>
      </c>
      <c r="AP499">
        <v>0.21099999999999999</v>
      </c>
      <c r="AQ499">
        <v>8.0106999999999999</v>
      </c>
      <c r="AR499">
        <v>0</v>
      </c>
      <c r="AS499">
        <v>500</v>
      </c>
      <c r="AT499" t="s">
        <v>29</v>
      </c>
    </row>
    <row r="500" spans="39:46" x14ac:dyDescent="0.3">
      <c r="AM500">
        <v>248.5</v>
      </c>
      <c r="AN500">
        <f t="shared" si="45"/>
        <v>1.4287504121332013E-2</v>
      </c>
      <c r="AO500">
        <v>168.66</v>
      </c>
      <c r="AP500">
        <v>0.21199999999999999</v>
      </c>
      <c r="AQ500">
        <v>8.0094999999999992</v>
      </c>
      <c r="AR500">
        <v>0</v>
      </c>
      <c r="AS500">
        <v>500</v>
      </c>
      <c r="AT500" t="s">
        <v>29</v>
      </c>
    </row>
    <row r="501" spans="39:46" x14ac:dyDescent="0.3">
      <c r="AM501">
        <v>249</v>
      </c>
      <c r="AN501">
        <f t="shared" si="45"/>
        <v>1.4326629299923066E-2</v>
      </c>
      <c r="AO501">
        <v>169.97</v>
      </c>
      <c r="AP501">
        <v>0.21299999999999999</v>
      </c>
      <c r="AQ501">
        <v>8.0081000000000007</v>
      </c>
      <c r="AR501">
        <v>1</v>
      </c>
      <c r="AS501">
        <v>500</v>
      </c>
      <c r="AT501" t="s">
        <v>29</v>
      </c>
    </row>
    <row r="502" spans="39:46" x14ac:dyDescent="0.3">
      <c r="AM502">
        <v>249.5</v>
      </c>
      <c r="AN502">
        <f t="shared" si="45"/>
        <v>1.4315089570282448E-2</v>
      </c>
      <c r="AO502">
        <v>170.18</v>
      </c>
      <c r="AP502">
        <v>0.21299999999999999</v>
      </c>
      <c r="AQ502">
        <v>8.0078999999999994</v>
      </c>
      <c r="AR502">
        <v>0</v>
      </c>
      <c r="AS502">
        <v>500</v>
      </c>
      <c r="AT502" t="s">
        <v>29</v>
      </c>
    </row>
    <row r="503" spans="39:46" x14ac:dyDescent="0.3">
      <c r="AM503">
        <v>250</v>
      </c>
      <c r="AN503">
        <f t="shared" si="45"/>
        <v>1.4322233212440928E-2</v>
      </c>
      <c r="AO503">
        <v>170.05</v>
      </c>
      <c r="AP503">
        <v>0.21299999999999999</v>
      </c>
      <c r="AQ503">
        <v>8.0078999999999994</v>
      </c>
      <c r="AR503">
        <v>0</v>
      </c>
      <c r="AS503">
        <v>500</v>
      </c>
      <c r="AT503" t="s">
        <v>29</v>
      </c>
    </row>
    <row r="504" spans="39:46" x14ac:dyDescent="0.3">
      <c r="AM504">
        <v>250.5</v>
      </c>
      <c r="AN504">
        <f t="shared" si="45"/>
        <v>1.4327178810858333E-2</v>
      </c>
      <c r="AO504">
        <v>169.96</v>
      </c>
      <c r="AP504">
        <v>0.21299999999999999</v>
      </c>
      <c r="AQ504">
        <v>8.0078999999999994</v>
      </c>
      <c r="AR504">
        <v>0</v>
      </c>
      <c r="AS504">
        <v>500</v>
      </c>
      <c r="AT504" t="s">
        <v>29</v>
      </c>
    </row>
    <row r="505" spans="39:46" x14ac:dyDescent="0.3">
      <c r="AM505">
        <v>251</v>
      </c>
      <c r="AN505">
        <f t="shared" si="45"/>
        <v>1.4332124409275745E-2</v>
      </c>
      <c r="AO505">
        <v>169.87</v>
      </c>
      <c r="AP505">
        <v>0.21299999999999999</v>
      </c>
      <c r="AQ505">
        <v>8.0078999999999994</v>
      </c>
      <c r="AR505">
        <v>0</v>
      </c>
      <c r="AS505">
        <v>500</v>
      </c>
      <c r="AT505" t="s">
        <v>29</v>
      </c>
    </row>
    <row r="506" spans="39:46" x14ac:dyDescent="0.3">
      <c r="AM506">
        <v>251.5</v>
      </c>
      <c r="AN506">
        <f t="shared" si="45"/>
        <v>1.4336520496757885E-2</v>
      </c>
      <c r="AO506">
        <v>169.79</v>
      </c>
      <c r="AP506">
        <v>0.21299999999999999</v>
      </c>
      <c r="AQ506">
        <v>8.0078999999999994</v>
      </c>
      <c r="AR506">
        <v>0</v>
      </c>
      <c r="AS506">
        <v>500</v>
      </c>
      <c r="AT506" t="s">
        <v>29</v>
      </c>
    </row>
    <row r="507" spans="39:46" x14ac:dyDescent="0.3">
      <c r="AM507">
        <v>252</v>
      </c>
      <c r="AN507">
        <f t="shared" si="45"/>
        <v>1.4339817562369492E-2</v>
      </c>
      <c r="AO507">
        <v>169.73</v>
      </c>
      <c r="AP507">
        <v>0.21299999999999999</v>
      </c>
      <c r="AQ507">
        <v>8.0078999999999994</v>
      </c>
      <c r="AR507">
        <v>0</v>
      </c>
      <c r="AS507">
        <v>500</v>
      </c>
      <c r="AT507" t="s">
        <v>29</v>
      </c>
    </row>
    <row r="508" spans="39:46" x14ac:dyDescent="0.3">
      <c r="AM508">
        <v>252.5</v>
      </c>
      <c r="AN508">
        <f t="shared" si="45"/>
        <v>1.4343664138916364E-2</v>
      </c>
      <c r="AO508">
        <v>169.66</v>
      </c>
      <c r="AP508">
        <v>0.21299999999999999</v>
      </c>
      <c r="AQ508">
        <v>8.0079999999999991</v>
      </c>
      <c r="AR508">
        <v>0</v>
      </c>
      <c r="AS508">
        <v>500</v>
      </c>
      <c r="AT508" t="s">
        <v>29</v>
      </c>
    </row>
    <row r="509" spans="39:46" x14ac:dyDescent="0.3">
      <c r="AM509">
        <v>253</v>
      </c>
      <c r="AN509">
        <f t="shared" si="45"/>
        <v>1.4346961204527969E-2</v>
      </c>
      <c r="AO509">
        <v>169.6</v>
      </c>
      <c r="AP509">
        <v>0.21299999999999999</v>
      </c>
      <c r="AQ509">
        <v>8.0078999999999994</v>
      </c>
      <c r="AR509">
        <v>0</v>
      </c>
      <c r="AS509">
        <v>500</v>
      </c>
      <c r="AT509" t="s">
        <v>29</v>
      </c>
    </row>
    <row r="510" spans="39:46" x14ac:dyDescent="0.3">
      <c r="AM510">
        <v>253.5</v>
      </c>
      <c r="AN510">
        <f t="shared" si="45"/>
        <v>1.4349708759204308E-2</v>
      </c>
      <c r="AO510">
        <v>169.55</v>
      </c>
      <c r="AP510">
        <v>0.21299999999999999</v>
      </c>
      <c r="AQ510">
        <v>8.0079999999999991</v>
      </c>
      <c r="AR510">
        <v>0</v>
      </c>
      <c r="AS510">
        <v>500</v>
      </c>
      <c r="AT510" t="s">
        <v>29</v>
      </c>
    </row>
    <row r="511" spans="39:46" x14ac:dyDescent="0.3">
      <c r="AM511">
        <v>254</v>
      </c>
      <c r="AN511">
        <f t="shared" si="45"/>
        <v>1.4352456313880645E-2</v>
      </c>
      <c r="AO511">
        <v>169.5</v>
      </c>
      <c r="AP511">
        <v>0.21299999999999999</v>
      </c>
      <c r="AQ511">
        <v>8.0078999999999994</v>
      </c>
      <c r="AR511">
        <v>0</v>
      </c>
      <c r="AS511">
        <v>500</v>
      </c>
      <c r="AT511" t="s">
        <v>29</v>
      </c>
    </row>
    <row r="512" spans="39:46" x14ac:dyDescent="0.3">
      <c r="AM512">
        <v>254.5</v>
      </c>
      <c r="AN512">
        <f t="shared" si="45"/>
        <v>1.4355203868556984E-2</v>
      </c>
      <c r="AO512">
        <v>169.45</v>
      </c>
      <c r="AP512">
        <v>0.21299999999999999</v>
      </c>
      <c r="AQ512">
        <v>8.0078999999999994</v>
      </c>
      <c r="AR512">
        <v>0</v>
      </c>
      <c r="AS512">
        <v>500</v>
      </c>
      <c r="AT512" t="s">
        <v>29</v>
      </c>
    </row>
    <row r="513" spans="39:46" x14ac:dyDescent="0.3">
      <c r="AM513">
        <v>255</v>
      </c>
      <c r="AN513">
        <f t="shared" si="45"/>
        <v>1.4357951423233324E-2</v>
      </c>
      <c r="AO513">
        <v>169.4</v>
      </c>
      <c r="AP513">
        <v>0.21299999999999999</v>
      </c>
      <c r="AQ513">
        <v>8.0077999999999996</v>
      </c>
      <c r="AR513">
        <v>0</v>
      </c>
      <c r="AS513">
        <v>500</v>
      </c>
      <c r="AT513" t="s">
        <v>29</v>
      </c>
    </row>
    <row r="514" spans="39:46" x14ac:dyDescent="0.3">
      <c r="AM514">
        <v>255.5</v>
      </c>
      <c r="AN514">
        <f t="shared" si="45"/>
        <v>1.4360149466974392E-2</v>
      </c>
      <c r="AO514">
        <v>169.36</v>
      </c>
      <c r="AP514">
        <v>0.21299999999999999</v>
      </c>
      <c r="AQ514">
        <v>8.0078999999999994</v>
      </c>
      <c r="AR514">
        <v>0</v>
      </c>
      <c r="AS514">
        <v>500</v>
      </c>
      <c r="AT514" t="s">
        <v>29</v>
      </c>
    </row>
    <row r="515" spans="39:46" x14ac:dyDescent="0.3">
      <c r="AM515">
        <v>256</v>
      </c>
      <c r="AN515">
        <f t="shared" si="45"/>
        <v>1.4362347510715461E-2</v>
      </c>
      <c r="AO515">
        <v>169.32</v>
      </c>
      <c r="AP515">
        <v>0.21299999999999999</v>
      </c>
      <c r="AQ515">
        <v>8.0077999999999996</v>
      </c>
      <c r="AR515">
        <v>0</v>
      </c>
      <c r="AS515">
        <v>500</v>
      </c>
      <c r="AT515" t="s">
        <v>29</v>
      </c>
    </row>
    <row r="516" spans="39:46" x14ac:dyDescent="0.3">
      <c r="AM516">
        <v>256.5</v>
      </c>
      <c r="AN516">
        <f t="shared" si="45"/>
        <v>1.4365095065391801E-2</v>
      </c>
      <c r="AO516">
        <v>169.27</v>
      </c>
      <c r="AP516">
        <v>0.21299999999999999</v>
      </c>
      <c r="AQ516">
        <v>8.0079999999999991</v>
      </c>
      <c r="AR516">
        <v>0</v>
      </c>
      <c r="AS516">
        <v>500</v>
      </c>
      <c r="AT516" t="s">
        <v>29</v>
      </c>
    </row>
    <row r="517" spans="39:46" x14ac:dyDescent="0.3">
      <c r="AM517">
        <v>257</v>
      </c>
      <c r="AN517">
        <f t="shared" ref="AN517:AN580" si="46">(AP517-AO517/2022)/9</f>
        <v>1.4367293109132873E-2</v>
      </c>
      <c r="AO517">
        <v>169.23</v>
      </c>
      <c r="AP517">
        <v>0.21299999999999999</v>
      </c>
      <c r="AQ517">
        <v>8.0078999999999994</v>
      </c>
      <c r="AR517">
        <v>0</v>
      </c>
      <c r="AS517">
        <v>500</v>
      </c>
      <c r="AT517" t="s">
        <v>29</v>
      </c>
    </row>
    <row r="518" spans="39:46" x14ac:dyDescent="0.3">
      <c r="AM518">
        <v>257.5</v>
      </c>
      <c r="AN518">
        <f t="shared" si="46"/>
        <v>1.4369491152873941E-2</v>
      </c>
      <c r="AO518">
        <v>169.19</v>
      </c>
      <c r="AP518">
        <v>0.21299999999999999</v>
      </c>
      <c r="AQ518">
        <v>8.0079999999999991</v>
      </c>
      <c r="AR518">
        <v>0</v>
      </c>
      <c r="AS518">
        <v>500</v>
      </c>
      <c r="AT518" t="s">
        <v>29</v>
      </c>
    </row>
    <row r="519" spans="39:46" x14ac:dyDescent="0.3">
      <c r="AM519">
        <v>258</v>
      </c>
      <c r="AN519">
        <f t="shared" si="46"/>
        <v>1.4371689196615011E-2</v>
      </c>
      <c r="AO519">
        <v>169.15</v>
      </c>
      <c r="AP519">
        <v>0.21299999999999999</v>
      </c>
      <c r="AQ519">
        <v>8.0078999999999994</v>
      </c>
      <c r="AR519">
        <v>0</v>
      </c>
      <c r="AS519">
        <v>500</v>
      </c>
      <c r="AT519" t="s">
        <v>29</v>
      </c>
    </row>
    <row r="520" spans="39:46" x14ac:dyDescent="0.3">
      <c r="AM520">
        <v>258.5</v>
      </c>
      <c r="AN520">
        <f t="shared" si="46"/>
        <v>1.4373887240356079E-2</v>
      </c>
      <c r="AO520">
        <v>169.11</v>
      </c>
      <c r="AP520">
        <v>0.21299999999999999</v>
      </c>
      <c r="AQ520">
        <v>8.0078999999999994</v>
      </c>
      <c r="AR520">
        <v>0</v>
      </c>
      <c r="AS520">
        <v>500</v>
      </c>
      <c r="AT520" t="s">
        <v>29</v>
      </c>
    </row>
    <row r="521" spans="39:46" x14ac:dyDescent="0.3">
      <c r="AM521">
        <v>259</v>
      </c>
      <c r="AN521">
        <f t="shared" si="46"/>
        <v>1.4375535773161884E-2</v>
      </c>
      <c r="AO521">
        <v>169.08</v>
      </c>
      <c r="AP521">
        <v>0.21299999999999999</v>
      </c>
      <c r="AQ521">
        <v>8.0078999999999994</v>
      </c>
      <c r="AR521">
        <v>0</v>
      </c>
      <c r="AS521">
        <v>500</v>
      </c>
      <c r="AT521" t="s">
        <v>29</v>
      </c>
    </row>
    <row r="522" spans="39:46" x14ac:dyDescent="0.3">
      <c r="AM522">
        <v>259.5</v>
      </c>
      <c r="AN522">
        <f t="shared" si="46"/>
        <v>1.4377733816902957E-2</v>
      </c>
      <c r="AO522">
        <v>169.04</v>
      </c>
      <c r="AP522">
        <v>0.21299999999999999</v>
      </c>
      <c r="AQ522">
        <v>8.0078999999999994</v>
      </c>
      <c r="AR522">
        <v>0</v>
      </c>
      <c r="AS522">
        <v>500</v>
      </c>
      <c r="AT522" t="s">
        <v>29</v>
      </c>
    </row>
    <row r="523" spans="39:46" x14ac:dyDescent="0.3">
      <c r="AM523">
        <v>260</v>
      </c>
      <c r="AN523">
        <f t="shared" si="46"/>
        <v>1.4379382349708758E-2</v>
      </c>
      <c r="AO523">
        <v>169.01</v>
      </c>
      <c r="AP523">
        <v>0.21299999999999999</v>
      </c>
      <c r="AQ523">
        <v>8.0078999999999994</v>
      </c>
      <c r="AR523">
        <v>0</v>
      </c>
      <c r="AS523">
        <v>500</v>
      </c>
      <c r="AT523" t="s">
        <v>29</v>
      </c>
    </row>
    <row r="524" spans="39:46" x14ac:dyDescent="0.3">
      <c r="AM524">
        <v>260.5</v>
      </c>
      <c r="AN524">
        <f t="shared" si="46"/>
        <v>1.4381580393449826E-2</v>
      </c>
      <c r="AO524">
        <v>168.97</v>
      </c>
      <c r="AP524">
        <v>0.21299999999999999</v>
      </c>
      <c r="AQ524">
        <v>8.0078999999999994</v>
      </c>
      <c r="AR524">
        <v>0</v>
      </c>
      <c r="AS524">
        <v>500</v>
      </c>
      <c r="AT524" t="s">
        <v>29</v>
      </c>
    </row>
    <row r="525" spans="39:46" x14ac:dyDescent="0.3">
      <c r="AM525">
        <v>261</v>
      </c>
      <c r="AN525">
        <f t="shared" si="46"/>
        <v>1.4383228926255633E-2</v>
      </c>
      <c r="AO525">
        <v>168.94</v>
      </c>
      <c r="AP525">
        <v>0.21299999999999999</v>
      </c>
      <c r="AQ525">
        <v>8.0078999999999994</v>
      </c>
      <c r="AR525">
        <v>0</v>
      </c>
      <c r="AS525">
        <v>500</v>
      </c>
      <c r="AT525" t="s">
        <v>29</v>
      </c>
    </row>
    <row r="526" spans="39:46" x14ac:dyDescent="0.3">
      <c r="AM526">
        <v>261.5</v>
      </c>
      <c r="AN526">
        <f t="shared" si="46"/>
        <v>1.4384877459061437E-2</v>
      </c>
      <c r="AO526">
        <v>168.91</v>
      </c>
      <c r="AP526">
        <v>0.21299999999999999</v>
      </c>
      <c r="AQ526">
        <v>8.0079999999999991</v>
      </c>
      <c r="AR526">
        <v>0</v>
      </c>
      <c r="AS526">
        <v>500</v>
      </c>
      <c r="AT526" t="s">
        <v>29</v>
      </c>
    </row>
    <row r="527" spans="39:46" x14ac:dyDescent="0.3">
      <c r="AM527">
        <v>262</v>
      </c>
      <c r="AN527">
        <f t="shared" si="46"/>
        <v>1.4386525991867238E-2</v>
      </c>
      <c r="AO527">
        <v>168.88</v>
      </c>
      <c r="AP527">
        <v>0.21299999999999999</v>
      </c>
      <c r="AQ527">
        <v>8.0079999999999991</v>
      </c>
      <c r="AR527">
        <v>0</v>
      </c>
      <c r="AS527">
        <v>500</v>
      </c>
      <c r="AT527" t="s">
        <v>29</v>
      </c>
    </row>
    <row r="528" spans="39:46" x14ac:dyDescent="0.3">
      <c r="AM528">
        <v>262.5</v>
      </c>
      <c r="AN528">
        <f t="shared" si="46"/>
        <v>1.4388174524673039E-2</v>
      </c>
      <c r="AO528">
        <v>168.85</v>
      </c>
      <c r="AP528">
        <v>0.21299999999999999</v>
      </c>
      <c r="AQ528">
        <v>8.0079999999999991</v>
      </c>
      <c r="AR528">
        <v>0</v>
      </c>
      <c r="AS528">
        <v>500</v>
      </c>
      <c r="AT528" t="s">
        <v>29</v>
      </c>
    </row>
    <row r="529" spans="39:46" x14ac:dyDescent="0.3">
      <c r="AM529">
        <v>263</v>
      </c>
      <c r="AN529">
        <f t="shared" si="46"/>
        <v>1.4389823057478842E-2</v>
      </c>
      <c r="AO529">
        <v>168.82</v>
      </c>
      <c r="AP529">
        <v>0.21299999999999999</v>
      </c>
      <c r="AQ529">
        <v>8.0079999999999991</v>
      </c>
      <c r="AR529">
        <v>0</v>
      </c>
      <c r="AS529">
        <v>500</v>
      </c>
      <c r="AT529" t="s">
        <v>29</v>
      </c>
    </row>
    <row r="530" spans="39:46" x14ac:dyDescent="0.3">
      <c r="AM530">
        <v>263.5</v>
      </c>
      <c r="AN530">
        <f t="shared" si="46"/>
        <v>1.4391471590284647E-2</v>
      </c>
      <c r="AO530">
        <v>168.79</v>
      </c>
      <c r="AP530">
        <v>0.21299999999999999</v>
      </c>
      <c r="AQ530">
        <v>8.0078999999999994</v>
      </c>
      <c r="AR530">
        <v>0</v>
      </c>
      <c r="AS530">
        <v>500</v>
      </c>
      <c r="AT530" t="s">
        <v>29</v>
      </c>
    </row>
    <row r="531" spans="39:46" x14ac:dyDescent="0.3">
      <c r="AM531">
        <v>264</v>
      </c>
      <c r="AN531">
        <f t="shared" si="46"/>
        <v>1.4393120123090452E-2</v>
      </c>
      <c r="AO531">
        <v>168.76</v>
      </c>
      <c r="AP531">
        <v>0.21299999999999999</v>
      </c>
      <c r="AQ531">
        <v>8.0079999999999991</v>
      </c>
      <c r="AR531">
        <v>0</v>
      </c>
      <c r="AS531">
        <v>500</v>
      </c>
      <c r="AT531" t="s">
        <v>29</v>
      </c>
    </row>
    <row r="532" spans="39:46" x14ac:dyDescent="0.3">
      <c r="AM532">
        <v>264.5</v>
      </c>
      <c r="AN532">
        <f t="shared" si="46"/>
        <v>1.4394219144960986E-2</v>
      </c>
      <c r="AO532">
        <v>168.74</v>
      </c>
      <c r="AP532">
        <v>0.21299999999999999</v>
      </c>
      <c r="AQ532">
        <v>8.0078999999999994</v>
      </c>
      <c r="AR532">
        <v>0</v>
      </c>
      <c r="AS532">
        <v>500</v>
      </c>
      <c r="AT532" t="s">
        <v>29</v>
      </c>
    </row>
    <row r="533" spans="39:46" x14ac:dyDescent="0.3">
      <c r="AM533">
        <v>265</v>
      </c>
      <c r="AN533">
        <f t="shared" si="46"/>
        <v>1.4395867677766787E-2</v>
      </c>
      <c r="AO533">
        <v>168.71</v>
      </c>
      <c r="AP533">
        <v>0.21299999999999999</v>
      </c>
      <c r="AQ533">
        <v>8.0079999999999991</v>
      </c>
      <c r="AR533">
        <v>0</v>
      </c>
      <c r="AS533">
        <v>500</v>
      </c>
      <c r="AT533" t="s">
        <v>29</v>
      </c>
    </row>
    <row r="534" spans="39:46" x14ac:dyDescent="0.3">
      <c r="AM534">
        <v>265.5</v>
      </c>
      <c r="AN534">
        <f t="shared" si="46"/>
        <v>1.4396966699637323E-2</v>
      </c>
      <c r="AO534">
        <v>168.69</v>
      </c>
      <c r="AP534">
        <v>0.21299999999999999</v>
      </c>
      <c r="AQ534">
        <v>8.0081000000000007</v>
      </c>
      <c r="AR534">
        <v>0</v>
      </c>
      <c r="AS534">
        <v>500</v>
      </c>
      <c r="AT534" t="s">
        <v>29</v>
      </c>
    </row>
    <row r="535" spans="39:46" x14ac:dyDescent="0.3">
      <c r="AM535">
        <v>266</v>
      </c>
      <c r="AN535">
        <f t="shared" si="46"/>
        <v>1.4398615232443124E-2</v>
      </c>
      <c r="AO535">
        <v>168.66</v>
      </c>
      <c r="AP535">
        <v>0.21299999999999999</v>
      </c>
      <c r="AQ535">
        <v>8.0078999999999994</v>
      </c>
      <c r="AR535">
        <v>0</v>
      </c>
      <c r="AS535">
        <v>500</v>
      </c>
      <c r="AT535" t="s">
        <v>29</v>
      </c>
    </row>
    <row r="536" spans="39:46" x14ac:dyDescent="0.3">
      <c r="AM536">
        <v>266.5</v>
      </c>
      <c r="AN536">
        <f t="shared" si="46"/>
        <v>1.4399714254313661E-2</v>
      </c>
      <c r="AO536">
        <v>168.64</v>
      </c>
      <c r="AP536">
        <v>0.21299999999999999</v>
      </c>
      <c r="AQ536">
        <v>8.0079999999999991</v>
      </c>
      <c r="AR536">
        <v>0</v>
      </c>
      <c r="AS536">
        <v>500</v>
      </c>
      <c r="AT536" t="s">
        <v>29</v>
      </c>
    </row>
    <row r="537" spans="39:46" x14ac:dyDescent="0.3">
      <c r="AM537">
        <v>267</v>
      </c>
      <c r="AN537">
        <f t="shared" si="46"/>
        <v>1.4401362787119463E-2</v>
      </c>
      <c r="AO537">
        <v>168.61</v>
      </c>
      <c r="AP537">
        <v>0.21299999999999999</v>
      </c>
      <c r="AQ537">
        <v>8.0078999999999994</v>
      </c>
      <c r="AR537">
        <v>0</v>
      </c>
      <c r="AS537">
        <v>500</v>
      </c>
      <c r="AT537" t="s">
        <v>29</v>
      </c>
    </row>
    <row r="538" spans="39:46" x14ac:dyDescent="0.3">
      <c r="AM538">
        <v>267.5</v>
      </c>
      <c r="AN538">
        <f t="shared" si="46"/>
        <v>1.4403011319925265E-2</v>
      </c>
      <c r="AO538">
        <v>168.58</v>
      </c>
      <c r="AP538">
        <v>0.21299999999999999</v>
      </c>
      <c r="AQ538">
        <v>8.0079999999999991</v>
      </c>
      <c r="AR538">
        <v>0</v>
      </c>
      <c r="AS538">
        <v>500</v>
      </c>
      <c r="AT538" t="s">
        <v>29</v>
      </c>
    </row>
    <row r="539" spans="39:46" x14ac:dyDescent="0.3">
      <c r="AM539">
        <v>268</v>
      </c>
      <c r="AN539">
        <f t="shared" si="46"/>
        <v>1.4404110341795803E-2</v>
      </c>
      <c r="AO539">
        <v>168.56</v>
      </c>
      <c r="AP539">
        <v>0.21299999999999999</v>
      </c>
      <c r="AQ539">
        <v>8.0079999999999991</v>
      </c>
      <c r="AR539">
        <v>0</v>
      </c>
      <c r="AS539">
        <v>500</v>
      </c>
      <c r="AT539" t="s">
        <v>29</v>
      </c>
    </row>
    <row r="540" spans="39:46" x14ac:dyDescent="0.3">
      <c r="AM540">
        <v>268.5</v>
      </c>
      <c r="AN540">
        <f t="shared" si="46"/>
        <v>1.4406308385536871E-2</v>
      </c>
      <c r="AO540">
        <v>168.52</v>
      </c>
      <c r="AP540">
        <v>0.21299999999999999</v>
      </c>
      <c r="AQ540">
        <v>8.0078999999999994</v>
      </c>
      <c r="AR540">
        <v>0</v>
      </c>
      <c r="AS540">
        <v>500</v>
      </c>
      <c r="AT540" t="s">
        <v>29</v>
      </c>
    </row>
    <row r="541" spans="39:46" x14ac:dyDescent="0.3">
      <c r="AM541">
        <v>269</v>
      </c>
      <c r="AN541">
        <f t="shared" si="46"/>
        <v>1.4407407407407405E-2</v>
      </c>
      <c r="AO541">
        <v>168.5</v>
      </c>
      <c r="AP541">
        <v>0.21299999999999999</v>
      </c>
      <c r="AQ541">
        <v>8.0079999999999991</v>
      </c>
      <c r="AR541">
        <v>0</v>
      </c>
      <c r="AS541">
        <v>500</v>
      </c>
      <c r="AT541" t="s">
        <v>29</v>
      </c>
    </row>
    <row r="542" spans="39:46" x14ac:dyDescent="0.3">
      <c r="AM542">
        <v>269.5</v>
      </c>
      <c r="AN542">
        <f t="shared" si="46"/>
        <v>1.4409055940213208E-2</v>
      </c>
      <c r="AO542">
        <v>168.47</v>
      </c>
      <c r="AP542">
        <v>0.21299999999999999</v>
      </c>
      <c r="AQ542">
        <v>8.0079999999999991</v>
      </c>
      <c r="AR542">
        <v>0</v>
      </c>
      <c r="AS542">
        <v>500</v>
      </c>
      <c r="AT542" t="s">
        <v>29</v>
      </c>
    </row>
    <row r="543" spans="39:46" x14ac:dyDescent="0.3">
      <c r="AM543">
        <v>270</v>
      </c>
      <c r="AN543">
        <f t="shared" si="46"/>
        <v>1.4410704473019013E-2</v>
      </c>
      <c r="AO543">
        <v>168.44</v>
      </c>
      <c r="AP543">
        <v>0.21299999999999999</v>
      </c>
      <c r="AQ543">
        <v>8.0079999999999991</v>
      </c>
      <c r="AR543">
        <v>0</v>
      </c>
      <c r="AS543">
        <v>500</v>
      </c>
      <c r="AT543" t="s">
        <v>29</v>
      </c>
    </row>
    <row r="544" spans="39:46" x14ac:dyDescent="0.3">
      <c r="AM544">
        <v>270.5</v>
      </c>
      <c r="AN544">
        <f t="shared" si="46"/>
        <v>1.441180349488955E-2</v>
      </c>
      <c r="AO544">
        <v>168.42</v>
      </c>
      <c r="AP544">
        <v>0.21299999999999999</v>
      </c>
      <c r="AQ544">
        <v>8.0079999999999991</v>
      </c>
      <c r="AR544">
        <v>0</v>
      </c>
      <c r="AS544">
        <v>500</v>
      </c>
      <c r="AT544" t="s">
        <v>29</v>
      </c>
    </row>
    <row r="545" spans="39:46" x14ac:dyDescent="0.3">
      <c r="AM545">
        <v>271</v>
      </c>
      <c r="AN545">
        <f t="shared" si="46"/>
        <v>1.4413452027695351E-2</v>
      </c>
      <c r="AO545">
        <v>168.39</v>
      </c>
      <c r="AP545">
        <v>0.21299999999999999</v>
      </c>
      <c r="AQ545">
        <v>8.0078999999999994</v>
      </c>
      <c r="AR545">
        <v>0</v>
      </c>
      <c r="AS545">
        <v>500</v>
      </c>
      <c r="AT545" t="s">
        <v>29</v>
      </c>
    </row>
    <row r="546" spans="39:46" x14ac:dyDescent="0.3">
      <c r="AM546">
        <v>271.5</v>
      </c>
      <c r="AN546">
        <f t="shared" si="46"/>
        <v>1.4414551049565886E-2</v>
      </c>
      <c r="AO546">
        <v>168.37</v>
      </c>
      <c r="AP546">
        <v>0.21299999999999999</v>
      </c>
      <c r="AQ546">
        <v>8.0079999999999991</v>
      </c>
      <c r="AR546">
        <v>0</v>
      </c>
      <c r="AS546">
        <v>500</v>
      </c>
      <c r="AT546" t="s">
        <v>29</v>
      </c>
    </row>
    <row r="547" spans="39:46" x14ac:dyDescent="0.3">
      <c r="AM547">
        <v>272</v>
      </c>
      <c r="AN547">
        <f t="shared" si="46"/>
        <v>1.4415650071436421E-2</v>
      </c>
      <c r="AO547">
        <v>168.35</v>
      </c>
      <c r="AP547">
        <v>0.21299999999999999</v>
      </c>
      <c r="AQ547">
        <v>8.0079999999999991</v>
      </c>
      <c r="AR547">
        <v>0</v>
      </c>
      <c r="AS547">
        <v>500</v>
      </c>
      <c r="AT547" t="s">
        <v>29</v>
      </c>
    </row>
    <row r="548" spans="39:46" x14ac:dyDescent="0.3">
      <c r="AM548">
        <v>272.5</v>
      </c>
      <c r="AN548">
        <f t="shared" si="46"/>
        <v>1.4417298604242222E-2</v>
      </c>
      <c r="AO548">
        <v>168.32</v>
      </c>
      <c r="AP548">
        <v>0.21299999999999999</v>
      </c>
      <c r="AQ548">
        <v>8.0079999999999991</v>
      </c>
      <c r="AR548">
        <v>0</v>
      </c>
      <c r="AS548">
        <v>500</v>
      </c>
      <c r="AT548" t="s">
        <v>29</v>
      </c>
    </row>
    <row r="549" spans="39:46" x14ac:dyDescent="0.3">
      <c r="AM549">
        <v>273</v>
      </c>
      <c r="AN549">
        <f t="shared" si="46"/>
        <v>1.4418397626112757E-2</v>
      </c>
      <c r="AO549">
        <v>168.3</v>
      </c>
      <c r="AP549">
        <v>0.21299999999999999</v>
      </c>
      <c r="AQ549">
        <v>8.0079999999999991</v>
      </c>
      <c r="AR549">
        <v>0</v>
      </c>
      <c r="AS549">
        <v>500</v>
      </c>
      <c r="AT549" t="s">
        <v>29</v>
      </c>
    </row>
    <row r="550" spans="39:46" x14ac:dyDescent="0.3">
      <c r="AM550">
        <v>273.5</v>
      </c>
      <c r="AN550">
        <f t="shared" si="46"/>
        <v>1.4420046158918561E-2</v>
      </c>
      <c r="AO550">
        <v>168.27</v>
      </c>
      <c r="AP550">
        <v>0.21299999999999999</v>
      </c>
      <c r="AQ550">
        <v>8.0079999999999991</v>
      </c>
      <c r="AR550">
        <v>0</v>
      </c>
      <c r="AS550">
        <v>500</v>
      </c>
      <c r="AT550" t="s">
        <v>29</v>
      </c>
    </row>
    <row r="551" spans="39:46" x14ac:dyDescent="0.3">
      <c r="AM551">
        <v>274</v>
      </c>
      <c r="AN551">
        <f t="shared" si="46"/>
        <v>1.4421145180789099E-2</v>
      </c>
      <c r="AO551">
        <v>168.25</v>
      </c>
      <c r="AP551">
        <v>0.21299999999999999</v>
      </c>
      <c r="AQ551">
        <v>8.0081000000000007</v>
      </c>
      <c r="AR551">
        <v>0</v>
      </c>
      <c r="AS551">
        <v>500</v>
      </c>
      <c r="AT551" t="s">
        <v>29</v>
      </c>
    </row>
    <row r="552" spans="39:46" x14ac:dyDescent="0.3">
      <c r="AM552">
        <v>274.5</v>
      </c>
      <c r="AN552">
        <f t="shared" si="46"/>
        <v>1.4422244202659633E-2</v>
      </c>
      <c r="AO552">
        <v>168.23</v>
      </c>
      <c r="AP552">
        <v>0.21299999999999999</v>
      </c>
      <c r="AQ552">
        <v>8.0079999999999991</v>
      </c>
      <c r="AR552">
        <v>0</v>
      </c>
      <c r="AS552">
        <v>500</v>
      </c>
      <c r="AT552" t="s">
        <v>29</v>
      </c>
    </row>
    <row r="553" spans="39:46" x14ac:dyDescent="0.3">
      <c r="AM553">
        <v>275</v>
      </c>
      <c r="AN553">
        <f t="shared" si="46"/>
        <v>1.4423892735465436E-2</v>
      </c>
      <c r="AO553">
        <v>168.2</v>
      </c>
      <c r="AP553">
        <v>0.21299999999999999</v>
      </c>
      <c r="AQ553">
        <v>8.0081000000000007</v>
      </c>
      <c r="AR553">
        <v>0</v>
      </c>
      <c r="AS553">
        <v>500</v>
      </c>
      <c r="AT553" t="s">
        <v>29</v>
      </c>
    </row>
    <row r="554" spans="39:46" x14ac:dyDescent="0.3">
      <c r="AM554">
        <v>275.5</v>
      </c>
      <c r="AN554">
        <f t="shared" si="46"/>
        <v>1.442499175733597E-2</v>
      </c>
      <c r="AO554">
        <v>168.18</v>
      </c>
      <c r="AP554">
        <v>0.21299999999999999</v>
      </c>
      <c r="AQ554">
        <v>8.0081000000000007</v>
      </c>
      <c r="AR554">
        <v>0</v>
      </c>
      <c r="AS554">
        <v>500</v>
      </c>
      <c r="AT554" t="s">
        <v>29</v>
      </c>
    </row>
    <row r="555" spans="39:46" x14ac:dyDescent="0.3">
      <c r="AM555">
        <v>276</v>
      </c>
      <c r="AN555">
        <f t="shared" si="46"/>
        <v>1.4426090779206504E-2</v>
      </c>
      <c r="AO555">
        <v>168.16</v>
      </c>
      <c r="AP555">
        <v>0.21299999999999999</v>
      </c>
      <c r="AQ555">
        <v>8.0079999999999991</v>
      </c>
      <c r="AR555">
        <v>0</v>
      </c>
      <c r="AS555">
        <v>500</v>
      </c>
      <c r="AT555" t="s">
        <v>29</v>
      </c>
    </row>
    <row r="556" spans="39:46" x14ac:dyDescent="0.3">
      <c r="AM556">
        <v>276.5</v>
      </c>
      <c r="AN556">
        <f t="shared" si="46"/>
        <v>1.4427739312012309E-2</v>
      </c>
      <c r="AO556">
        <v>168.13</v>
      </c>
      <c r="AP556">
        <v>0.21299999999999999</v>
      </c>
      <c r="AQ556">
        <v>8.0081000000000007</v>
      </c>
      <c r="AR556">
        <v>0</v>
      </c>
      <c r="AS556">
        <v>500</v>
      </c>
      <c r="AT556" t="s">
        <v>29</v>
      </c>
    </row>
    <row r="557" spans="39:46" x14ac:dyDescent="0.3">
      <c r="AM557">
        <v>277</v>
      </c>
      <c r="AN557">
        <f t="shared" si="46"/>
        <v>1.4428288822947576E-2</v>
      </c>
      <c r="AO557">
        <v>168.12</v>
      </c>
      <c r="AP557">
        <v>0.21299999999999999</v>
      </c>
      <c r="AQ557">
        <v>8.0079999999999991</v>
      </c>
      <c r="AR557">
        <v>0</v>
      </c>
      <c r="AS557">
        <v>500</v>
      </c>
      <c r="AT557" t="s">
        <v>29</v>
      </c>
    </row>
    <row r="558" spans="39:46" x14ac:dyDescent="0.3">
      <c r="AM558">
        <v>277.5</v>
      </c>
      <c r="AN558">
        <f t="shared" si="46"/>
        <v>1.4429937355753378E-2</v>
      </c>
      <c r="AO558">
        <v>168.09</v>
      </c>
      <c r="AP558">
        <v>0.21299999999999999</v>
      </c>
      <c r="AQ558">
        <v>8.0081000000000007</v>
      </c>
      <c r="AR558">
        <v>0</v>
      </c>
      <c r="AS558">
        <v>500</v>
      </c>
      <c r="AT558" t="s">
        <v>29</v>
      </c>
    </row>
    <row r="559" spans="39:46" x14ac:dyDescent="0.3">
      <c r="AM559">
        <v>278</v>
      </c>
      <c r="AN559">
        <f t="shared" si="46"/>
        <v>1.4430486866688646E-2</v>
      </c>
      <c r="AO559">
        <v>168.08</v>
      </c>
      <c r="AP559">
        <v>0.21299999999999999</v>
      </c>
      <c r="AQ559">
        <v>8.0081000000000007</v>
      </c>
      <c r="AR559">
        <v>0</v>
      </c>
      <c r="AS559">
        <v>500</v>
      </c>
      <c r="AT559" t="s">
        <v>29</v>
      </c>
    </row>
    <row r="560" spans="39:46" x14ac:dyDescent="0.3">
      <c r="AM560">
        <v>278.5</v>
      </c>
      <c r="AN560">
        <f t="shared" si="46"/>
        <v>1.4431585888559183E-2</v>
      </c>
      <c r="AO560">
        <v>168.06</v>
      </c>
      <c r="AP560">
        <v>0.21299999999999999</v>
      </c>
      <c r="AQ560">
        <v>8.0079999999999991</v>
      </c>
      <c r="AR560">
        <v>0</v>
      </c>
      <c r="AS560">
        <v>500</v>
      </c>
      <c r="AT560" t="s">
        <v>29</v>
      </c>
    </row>
    <row r="561" spans="39:46" x14ac:dyDescent="0.3">
      <c r="AM561">
        <v>279</v>
      </c>
      <c r="AN561">
        <f t="shared" si="46"/>
        <v>1.4433234421364984E-2</v>
      </c>
      <c r="AO561">
        <v>168.03</v>
      </c>
      <c r="AP561">
        <v>0.21299999999999999</v>
      </c>
      <c r="AQ561">
        <v>8.0079999999999991</v>
      </c>
      <c r="AR561">
        <v>0</v>
      </c>
      <c r="AS561">
        <v>500</v>
      </c>
      <c r="AT561" t="s">
        <v>29</v>
      </c>
    </row>
    <row r="562" spans="39:46" x14ac:dyDescent="0.3">
      <c r="AM562">
        <v>279.5</v>
      </c>
      <c r="AN562">
        <f t="shared" si="46"/>
        <v>1.4434333443235518E-2</v>
      </c>
      <c r="AO562">
        <v>168.01</v>
      </c>
      <c r="AP562">
        <v>0.21299999999999999</v>
      </c>
      <c r="AQ562">
        <v>8.0081000000000007</v>
      </c>
      <c r="AR562">
        <v>0</v>
      </c>
      <c r="AS562">
        <v>500</v>
      </c>
      <c r="AT562" t="s">
        <v>29</v>
      </c>
    </row>
    <row r="563" spans="39:46" x14ac:dyDescent="0.3">
      <c r="AM563">
        <v>280</v>
      </c>
      <c r="AN563">
        <f t="shared" si="46"/>
        <v>1.4435432465106054E-2</v>
      </c>
      <c r="AO563">
        <v>167.99</v>
      </c>
      <c r="AP563">
        <v>0.21299999999999999</v>
      </c>
      <c r="AQ563">
        <v>8.0081000000000007</v>
      </c>
      <c r="AR563">
        <v>0</v>
      </c>
      <c r="AS563">
        <v>500</v>
      </c>
      <c r="AT563" t="s">
        <v>29</v>
      </c>
    </row>
    <row r="564" spans="39:46" x14ac:dyDescent="0.3">
      <c r="AM564">
        <v>280.5</v>
      </c>
      <c r="AN564">
        <f t="shared" si="46"/>
        <v>1.4436531486976588E-2</v>
      </c>
      <c r="AO564">
        <v>167.97</v>
      </c>
      <c r="AP564">
        <v>0.21299999999999999</v>
      </c>
      <c r="AQ564">
        <v>8.0081000000000007</v>
      </c>
      <c r="AR564">
        <v>0</v>
      </c>
      <c r="AS564">
        <v>500</v>
      </c>
      <c r="AT564" t="s">
        <v>29</v>
      </c>
    </row>
    <row r="565" spans="39:46" x14ac:dyDescent="0.3">
      <c r="AM565">
        <v>281</v>
      </c>
      <c r="AN565">
        <f t="shared" si="46"/>
        <v>1.4437630508847126E-2</v>
      </c>
      <c r="AO565">
        <v>167.95</v>
      </c>
      <c r="AP565">
        <v>0.21299999999999999</v>
      </c>
      <c r="AQ565">
        <v>8.0081000000000007</v>
      </c>
      <c r="AR565">
        <v>0</v>
      </c>
      <c r="AS565">
        <v>500</v>
      </c>
      <c r="AT565" t="s">
        <v>29</v>
      </c>
    </row>
    <row r="566" spans="39:46" x14ac:dyDescent="0.3">
      <c r="AM566">
        <v>281.5</v>
      </c>
      <c r="AN566">
        <f t="shared" si="46"/>
        <v>1.4438180019782393E-2</v>
      </c>
      <c r="AO566">
        <v>167.94</v>
      </c>
      <c r="AP566">
        <v>0.21299999999999999</v>
      </c>
      <c r="AQ566">
        <v>8.0079999999999991</v>
      </c>
      <c r="AR566">
        <v>0</v>
      </c>
      <c r="AS566">
        <v>500</v>
      </c>
      <c r="AT566" t="s">
        <v>29</v>
      </c>
    </row>
    <row r="567" spans="39:46" x14ac:dyDescent="0.3">
      <c r="AM567">
        <v>282</v>
      </c>
      <c r="AN567">
        <f t="shared" si="46"/>
        <v>1.443927904165293E-2</v>
      </c>
      <c r="AO567">
        <v>167.92</v>
      </c>
      <c r="AP567">
        <v>0.21299999999999999</v>
      </c>
      <c r="AQ567">
        <v>8.0081000000000007</v>
      </c>
      <c r="AR567">
        <v>0</v>
      </c>
      <c r="AS567">
        <v>500</v>
      </c>
      <c r="AT567" t="s">
        <v>29</v>
      </c>
    </row>
    <row r="568" spans="39:46" x14ac:dyDescent="0.3">
      <c r="AM568">
        <v>282.5</v>
      </c>
      <c r="AN568">
        <f t="shared" si="46"/>
        <v>1.4440378063523465E-2</v>
      </c>
      <c r="AO568">
        <v>167.9</v>
      </c>
      <c r="AP568">
        <v>0.21299999999999999</v>
      </c>
      <c r="AQ568">
        <v>8.0079999999999991</v>
      </c>
      <c r="AR568">
        <v>0</v>
      </c>
      <c r="AS568">
        <v>500</v>
      </c>
      <c r="AT568" t="s">
        <v>29</v>
      </c>
    </row>
    <row r="569" spans="39:46" x14ac:dyDescent="0.3">
      <c r="AM569">
        <v>283</v>
      </c>
      <c r="AN569">
        <f t="shared" si="46"/>
        <v>1.4442026596329267E-2</v>
      </c>
      <c r="AO569">
        <v>167.87</v>
      </c>
      <c r="AP569">
        <v>0.21299999999999999</v>
      </c>
      <c r="AQ569">
        <v>8.0081000000000007</v>
      </c>
      <c r="AR569">
        <v>0</v>
      </c>
      <c r="AS569">
        <v>500</v>
      </c>
      <c r="AT569" t="s">
        <v>29</v>
      </c>
    </row>
    <row r="570" spans="39:46" x14ac:dyDescent="0.3">
      <c r="AM570">
        <v>283.5</v>
      </c>
      <c r="AN570">
        <f t="shared" si="46"/>
        <v>1.4442576107264534E-2</v>
      </c>
      <c r="AO570">
        <v>167.86</v>
      </c>
      <c r="AP570">
        <v>0.21299999999999999</v>
      </c>
      <c r="AQ570">
        <v>8.0079999999999991</v>
      </c>
      <c r="AR570">
        <v>0</v>
      </c>
      <c r="AS570">
        <v>500</v>
      </c>
      <c r="AT570" t="s">
        <v>29</v>
      </c>
    </row>
    <row r="571" spans="39:46" x14ac:dyDescent="0.3">
      <c r="AM571">
        <v>284</v>
      </c>
      <c r="AN571">
        <f t="shared" si="46"/>
        <v>1.4443675129135069E-2</v>
      </c>
      <c r="AO571">
        <v>167.84</v>
      </c>
      <c r="AP571">
        <v>0.21299999999999999</v>
      </c>
      <c r="AQ571">
        <v>8.0079999999999991</v>
      </c>
      <c r="AR571">
        <v>2</v>
      </c>
      <c r="AS571">
        <v>500</v>
      </c>
      <c r="AT571" t="s">
        <v>29</v>
      </c>
    </row>
    <row r="572" spans="39:46" x14ac:dyDescent="0.3">
      <c r="AM572">
        <v>284.5</v>
      </c>
      <c r="AN572">
        <f t="shared" si="46"/>
        <v>1.4444224640070336E-2</v>
      </c>
      <c r="AO572">
        <v>167.83</v>
      </c>
      <c r="AP572">
        <v>0.21299999999999999</v>
      </c>
      <c r="AQ572">
        <v>8.0081000000000007</v>
      </c>
      <c r="AR572">
        <v>0</v>
      </c>
      <c r="AS572">
        <v>500</v>
      </c>
      <c r="AT572" t="s">
        <v>29</v>
      </c>
    </row>
    <row r="573" spans="39:46" x14ac:dyDescent="0.3">
      <c r="AM573">
        <v>285</v>
      </c>
      <c r="AN573">
        <f t="shared" si="46"/>
        <v>1.4444774151005603E-2</v>
      </c>
      <c r="AO573">
        <v>167.82</v>
      </c>
      <c r="AP573">
        <v>0.21299999999999999</v>
      </c>
      <c r="AQ573">
        <v>8.0081000000000007</v>
      </c>
      <c r="AR573">
        <v>0</v>
      </c>
      <c r="AS573">
        <v>500</v>
      </c>
      <c r="AT573" t="s">
        <v>29</v>
      </c>
    </row>
    <row r="574" spans="39:46" x14ac:dyDescent="0.3">
      <c r="AM574">
        <v>285.5</v>
      </c>
      <c r="AN574">
        <f t="shared" si="46"/>
        <v>1.4445873172876137E-2</v>
      </c>
      <c r="AO574">
        <v>167.8</v>
      </c>
      <c r="AP574">
        <v>0.21299999999999999</v>
      </c>
      <c r="AQ574">
        <v>8.0081000000000007</v>
      </c>
      <c r="AR574">
        <v>0</v>
      </c>
      <c r="AS574">
        <v>500</v>
      </c>
      <c r="AT574" t="s">
        <v>29</v>
      </c>
    </row>
    <row r="575" spans="39:46" x14ac:dyDescent="0.3">
      <c r="AM575">
        <v>286</v>
      </c>
      <c r="AN575">
        <f t="shared" si="46"/>
        <v>1.4443675129135069E-2</v>
      </c>
      <c r="AO575">
        <v>167.84</v>
      </c>
      <c r="AP575">
        <v>0.21299999999999999</v>
      </c>
      <c r="AQ575">
        <v>8.0082000000000004</v>
      </c>
      <c r="AR575">
        <v>0</v>
      </c>
      <c r="AS575">
        <v>500</v>
      </c>
      <c r="AT575" t="s">
        <v>29</v>
      </c>
    </row>
    <row r="576" spans="39:46" x14ac:dyDescent="0.3">
      <c r="AM576">
        <v>286.5</v>
      </c>
      <c r="AN576">
        <f t="shared" si="46"/>
        <v>1.4442026596329267E-2</v>
      </c>
      <c r="AO576">
        <v>167.87</v>
      </c>
      <c r="AP576">
        <v>0.21299999999999999</v>
      </c>
      <c r="AQ576">
        <v>8.0082000000000004</v>
      </c>
      <c r="AR576">
        <v>0</v>
      </c>
      <c r="AS576">
        <v>500</v>
      </c>
      <c r="AT576" t="s">
        <v>29</v>
      </c>
    </row>
    <row r="577" spans="39:46" x14ac:dyDescent="0.3">
      <c r="AM577">
        <v>287</v>
      </c>
      <c r="AN577">
        <f t="shared" si="46"/>
        <v>1.4442576107264534E-2</v>
      </c>
      <c r="AO577">
        <v>167.86</v>
      </c>
      <c r="AP577">
        <v>0.21299999999999999</v>
      </c>
      <c r="AQ577">
        <v>8.0082000000000004</v>
      </c>
      <c r="AR577">
        <v>0</v>
      </c>
      <c r="AS577">
        <v>500</v>
      </c>
      <c r="AT577" t="s">
        <v>29</v>
      </c>
    </row>
    <row r="578" spans="39:46" x14ac:dyDescent="0.3">
      <c r="AM578">
        <v>287.5</v>
      </c>
      <c r="AN578">
        <f t="shared" si="46"/>
        <v>1.4443125618199801E-2</v>
      </c>
      <c r="AO578">
        <v>167.85</v>
      </c>
      <c r="AP578">
        <v>0.21299999999999999</v>
      </c>
      <c r="AQ578">
        <v>8.0082000000000004</v>
      </c>
      <c r="AR578">
        <v>0</v>
      </c>
      <c r="AS578">
        <v>500</v>
      </c>
      <c r="AT578" t="s">
        <v>29</v>
      </c>
    </row>
    <row r="579" spans="39:46" x14ac:dyDescent="0.3">
      <c r="AM579">
        <v>288</v>
      </c>
      <c r="AN579">
        <f t="shared" si="46"/>
        <v>1.4443125618199801E-2</v>
      </c>
      <c r="AO579">
        <v>167.85</v>
      </c>
      <c r="AP579">
        <v>0.21299999999999999</v>
      </c>
      <c r="AQ579">
        <v>8.0084</v>
      </c>
      <c r="AR579">
        <v>0</v>
      </c>
      <c r="AS579">
        <v>500</v>
      </c>
      <c r="AT579" t="s">
        <v>29</v>
      </c>
    </row>
    <row r="580" spans="39:46" x14ac:dyDescent="0.3">
      <c r="AM580">
        <v>288.5</v>
      </c>
      <c r="AN580">
        <f t="shared" si="46"/>
        <v>1.4443675129135069E-2</v>
      </c>
      <c r="AO580">
        <v>167.84</v>
      </c>
      <c r="AP580">
        <v>0.21299999999999999</v>
      </c>
      <c r="AQ580">
        <v>8.0084</v>
      </c>
      <c r="AR580">
        <v>0</v>
      </c>
      <c r="AS580">
        <v>500</v>
      </c>
      <c r="AT580" t="s">
        <v>29</v>
      </c>
    </row>
    <row r="581" spans="39:46" x14ac:dyDescent="0.3">
      <c r="AM581">
        <v>289</v>
      </c>
      <c r="AN581">
        <f t="shared" ref="AN581:AN644" si="47">(AP581-AO581/2022)/9</f>
        <v>1.4444224640070336E-2</v>
      </c>
      <c r="AO581">
        <v>167.83</v>
      </c>
      <c r="AP581">
        <v>0.21299999999999999</v>
      </c>
      <c r="AQ581">
        <v>8.0084</v>
      </c>
      <c r="AR581">
        <v>0</v>
      </c>
      <c r="AS581">
        <v>500</v>
      </c>
      <c r="AT581" t="s">
        <v>29</v>
      </c>
    </row>
    <row r="582" spans="39:46" x14ac:dyDescent="0.3">
      <c r="AM582">
        <v>289.5</v>
      </c>
      <c r="AN582">
        <f t="shared" si="47"/>
        <v>1.4444774151005603E-2</v>
      </c>
      <c r="AO582">
        <v>167.82</v>
      </c>
      <c r="AP582">
        <v>0.21299999999999999</v>
      </c>
      <c r="AQ582">
        <v>8.0084</v>
      </c>
      <c r="AR582">
        <v>0</v>
      </c>
      <c r="AS582">
        <v>500</v>
      </c>
      <c r="AT582" t="s">
        <v>29</v>
      </c>
    </row>
    <row r="583" spans="39:46" x14ac:dyDescent="0.3">
      <c r="AM583">
        <v>290</v>
      </c>
      <c r="AN583">
        <f t="shared" si="47"/>
        <v>1.4444774151005603E-2</v>
      </c>
      <c r="AO583">
        <v>167.82</v>
      </c>
      <c r="AP583">
        <v>0.21299999999999999</v>
      </c>
      <c r="AQ583">
        <v>8.0083000000000002</v>
      </c>
      <c r="AR583">
        <v>0</v>
      </c>
      <c r="AS583">
        <v>500</v>
      </c>
      <c r="AT583" t="s">
        <v>29</v>
      </c>
    </row>
    <row r="584" spans="39:46" x14ac:dyDescent="0.3">
      <c r="AM584">
        <v>290.5</v>
      </c>
      <c r="AN584">
        <f t="shared" si="47"/>
        <v>1.4433234421364984E-2</v>
      </c>
      <c r="AO584">
        <v>168.03</v>
      </c>
      <c r="AP584">
        <v>0.21299999999999999</v>
      </c>
      <c r="AQ584">
        <v>8.0085999999999995</v>
      </c>
      <c r="AR584">
        <v>0</v>
      </c>
      <c r="AS584">
        <v>500</v>
      </c>
      <c r="AT584" t="s">
        <v>29</v>
      </c>
    </row>
    <row r="585" spans="39:46" x14ac:dyDescent="0.3">
      <c r="AM585">
        <v>291</v>
      </c>
      <c r="AN585">
        <f t="shared" si="47"/>
        <v>1.4326519397736014E-2</v>
      </c>
      <c r="AO585">
        <v>167.95</v>
      </c>
      <c r="AP585">
        <v>0.21199999999999999</v>
      </c>
      <c r="AQ585">
        <v>8.0094999999999992</v>
      </c>
      <c r="AR585">
        <v>0</v>
      </c>
      <c r="AS585">
        <v>500</v>
      </c>
      <c r="AT585" t="s">
        <v>29</v>
      </c>
    </row>
    <row r="586" spans="39:46" x14ac:dyDescent="0.3">
      <c r="AM586">
        <v>291.5</v>
      </c>
      <c r="AN586">
        <f t="shared" si="47"/>
        <v>1.4250576986482029E-2</v>
      </c>
      <c r="AO586">
        <v>167.31</v>
      </c>
      <c r="AP586">
        <v>0.21099999999999999</v>
      </c>
      <c r="AQ586">
        <v>8.0104000000000006</v>
      </c>
      <c r="AR586">
        <v>0</v>
      </c>
      <c r="AS586">
        <v>500</v>
      </c>
      <c r="AT586" t="s">
        <v>29</v>
      </c>
    </row>
    <row r="587" spans="39:46" x14ac:dyDescent="0.3">
      <c r="AM587">
        <v>292</v>
      </c>
      <c r="AN587">
        <f t="shared" si="47"/>
        <v>1.4185075282998132E-2</v>
      </c>
      <c r="AO587">
        <v>166.48</v>
      </c>
      <c r="AP587">
        <v>0.21</v>
      </c>
      <c r="AQ587">
        <v>8.0113000000000003</v>
      </c>
      <c r="AR587">
        <v>0</v>
      </c>
      <c r="AS587">
        <v>500</v>
      </c>
      <c r="AT587" t="s">
        <v>29</v>
      </c>
    </row>
    <row r="588" spans="39:46" x14ac:dyDescent="0.3">
      <c r="AM588">
        <v>292.5</v>
      </c>
      <c r="AN588">
        <f t="shared" si="47"/>
        <v>1.4123420156061106E-2</v>
      </c>
      <c r="AO588">
        <v>165.58</v>
      </c>
      <c r="AP588">
        <v>0.20899999999999999</v>
      </c>
      <c r="AQ588">
        <v>8.0121000000000002</v>
      </c>
      <c r="AR588">
        <v>0</v>
      </c>
      <c r="AS588">
        <v>500</v>
      </c>
      <c r="AT588" t="s">
        <v>29</v>
      </c>
    </row>
    <row r="589" spans="39:46" x14ac:dyDescent="0.3">
      <c r="AM589">
        <v>293</v>
      </c>
      <c r="AN589">
        <f t="shared" si="47"/>
        <v>1.4062864050994613E-2</v>
      </c>
      <c r="AO589">
        <v>164.66</v>
      </c>
      <c r="AP589">
        <v>0.20799999999999999</v>
      </c>
      <c r="AQ589">
        <v>8.0129000000000001</v>
      </c>
      <c r="AR589">
        <v>0</v>
      </c>
      <c r="AS589">
        <v>500</v>
      </c>
      <c r="AT589" t="s">
        <v>29</v>
      </c>
    </row>
    <row r="590" spans="39:46" x14ac:dyDescent="0.3">
      <c r="AM590">
        <v>293.5</v>
      </c>
      <c r="AN590">
        <f t="shared" si="47"/>
        <v>1.4113968567974502E-2</v>
      </c>
      <c r="AO590">
        <v>163.72999999999999</v>
      </c>
      <c r="AP590">
        <v>0.20799999999999999</v>
      </c>
      <c r="AQ590">
        <v>8.0137</v>
      </c>
      <c r="AR590">
        <v>0</v>
      </c>
      <c r="AS590">
        <v>500</v>
      </c>
      <c r="AT590" t="s">
        <v>29</v>
      </c>
    </row>
    <row r="591" spans="39:46" x14ac:dyDescent="0.3">
      <c r="AM591">
        <v>294</v>
      </c>
      <c r="AN591">
        <f t="shared" si="47"/>
        <v>1.4057808550390152E-2</v>
      </c>
      <c r="AO591">
        <v>162.72999999999999</v>
      </c>
      <c r="AP591">
        <v>0.20699999999999999</v>
      </c>
      <c r="AQ591">
        <v>8.0145999999999997</v>
      </c>
      <c r="AR591">
        <v>0</v>
      </c>
      <c r="AS591">
        <v>500</v>
      </c>
      <c r="AT591" t="s">
        <v>29</v>
      </c>
    </row>
    <row r="592" spans="39:46" x14ac:dyDescent="0.3">
      <c r="AM592">
        <v>294.5</v>
      </c>
      <c r="AN592">
        <f t="shared" si="47"/>
        <v>1.3891086932629958E-2</v>
      </c>
      <c r="AO592">
        <v>161.72</v>
      </c>
      <c r="AP592">
        <v>0.20499999999999999</v>
      </c>
      <c r="AQ592">
        <v>8.0158000000000005</v>
      </c>
      <c r="AR592">
        <v>0</v>
      </c>
      <c r="AS592">
        <v>500</v>
      </c>
      <c r="AT592" t="s">
        <v>29</v>
      </c>
    </row>
    <row r="593" spans="39:46" x14ac:dyDescent="0.3">
      <c r="AM593">
        <v>295</v>
      </c>
      <c r="AN593">
        <f t="shared" si="47"/>
        <v>1.3836575447851411E-2</v>
      </c>
      <c r="AO593">
        <v>160.69</v>
      </c>
      <c r="AP593">
        <v>0.20399999999999999</v>
      </c>
      <c r="AQ593">
        <v>8.0173000000000005</v>
      </c>
      <c r="AR593">
        <v>0</v>
      </c>
      <c r="AS593">
        <v>500</v>
      </c>
      <c r="AT593" t="s">
        <v>29</v>
      </c>
    </row>
    <row r="594" spans="39:46" x14ac:dyDescent="0.3">
      <c r="AM594">
        <v>295.5</v>
      </c>
      <c r="AN594">
        <f t="shared" si="47"/>
        <v>1.3782613474008134E-2</v>
      </c>
      <c r="AO594">
        <v>159.65</v>
      </c>
      <c r="AP594">
        <v>0.20300000000000001</v>
      </c>
      <c r="AQ594">
        <v>8.0183</v>
      </c>
      <c r="AR594">
        <v>0</v>
      </c>
      <c r="AS594">
        <v>500</v>
      </c>
      <c r="AT594" t="s">
        <v>29</v>
      </c>
    </row>
    <row r="595" spans="39:46" x14ac:dyDescent="0.3">
      <c r="AM595">
        <v>296</v>
      </c>
      <c r="AN595">
        <f t="shared" si="47"/>
        <v>1.3728651500164855E-2</v>
      </c>
      <c r="AO595">
        <v>158.61000000000001</v>
      </c>
      <c r="AP595">
        <v>0.20200000000000001</v>
      </c>
      <c r="AQ595">
        <v>8.0193999999999992</v>
      </c>
      <c r="AR595">
        <v>0</v>
      </c>
      <c r="AS595">
        <v>500</v>
      </c>
      <c r="AT595" t="s">
        <v>29</v>
      </c>
    </row>
    <row r="596" spans="39:46" x14ac:dyDescent="0.3">
      <c r="AM596">
        <v>296.5</v>
      </c>
      <c r="AN596">
        <f t="shared" si="47"/>
        <v>1.3680184635674253E-2</v>
      </c>
      <c r="AO596">
        <v>157.47</v>
      </c>
      <c r="AP596">
        <v>0.20100000000000001</v>
      </c>
      <c r="AQ596">
        <v>8.0203000000000007</v>
      </c>
      <c r="AR596">
        <v>0</v>
      </c>
      <c r="AS596">
        <v>500</v>
      </c>
      <c r="AT596" t="s">
        <v>29</v>
      </c>
    </row>
    <row r="597" spans="39:46" x14ac:dyDescent="0.3">
      <c r="AM597">
        <v>297</v>
      </c>
      <c r="AN597">
        <f t="shared" si="47"/>
        <v>1.3635564347730521E-2</v>
      </c>
      <c r="AO597">
        <v>156.26</v>
      </c>
      <c r="AP597">
        <v>0.2</v>
      </c>
      <c r="AQ597">
        <v>8.0213000000000001</v>
      </c>
      <c r="AR597">
        <v>0</v>
      </c>
      <c r="AS597">
        <v>500</v>
      </c>
      <c r="AT597" t="s">
        <v>29</v>
      </c>
    </row>
    <row r="598" spans="39:46" x14ac:dyDescent="0.3">
      <c r="AM598">
        <v>297.5</v>
      </c>
      <c r="AN598">
        <f t="shared" si="47"/>
        <v>1.3590394548851524E-2</v>
      </c>
      <c r="AO598">
        <v>155.06</v>
      </c>
      <c r="AP598">
        <v>0.19900000000000001</v>
      </c>
      <c r="AQ598">
        <v>8.0219000000000005</v>
      </c>
      <c r="AR598">
        <v>0</v>
      </c>
      <c r="AS598">
        <v>500</v>
      </c>
      <c r="AT598" t="s">
        <v>29</v>
      </c>
    </row>
    <row r="599" spans="39:46" x14ac:dyDescent="0.3">
      <c r="AM599">
        <v>298</v>
      </c>
      <c r="AN599">
        <f t="shared" si="47"/>
        <v>1.3544675239037258E-2</v>
      </c>
      <c r="AO599">
        <v>153.87</v>
      </c>
      <c r="AP599">
        <v>0.19800000000000001</v>
      </c>
      <c r="AQ599">
        <v>8.0228000000000002</v>
      </c>
      <c r="AR599">
        <v>0</v>
      </c>
      <c r="AS599">
        <v>500</v>
      </c>
      <c r="AT599" t="s">
        <v>29</v>
      </c>
    </row>
    <row r="600" spans="39:46" x14ac:dyDescent="0.3">
      <c r="AM600">
        <v>298.5</v>
      </c>
      <c r="AN600">
        <f t="shared" si="47"/>
        <v>1.3613364105945708E-2</v>
      </c>
      <c r="AO600">
        <v>152.62</v>
      </c>
      <c r="AP600">
        <v>0.19800000000000001</v>
      </c>
      <c r="AQ600">
        <v>8.0236999999999998</v>
      </c>
      <c r="AR600">
        <v>0</v>
      </c>
      <c r="AS600">
        <v>500</v>
      </c>
      <c r="AT600" t="s">
        <v>29</v>
      </c>
    </row>
    <row r="601" spans="39:46" x14ac:dyDescent="0.3">
      <c r="AM601">
        <v>299</v>
      </c>
      <c r="AN601">
        <f t="shared" si="47"/>
        <v>1.3572590394548853E-2</v>
      </c>
      <c r="AO601">
        <v>151.34</v>
      </c>
      <c r="AP601">
        <v>0.19700000000000001</v>
      </c>
      <c r="AQ601">
        <v>8.0245999999999995</v>
      </c>
      <c r="AR601">
        <v>0</v>
      </c>
      <c r="AS601">
        <v>500</v>
      </c>
      <c r="AT601" t="s">
        <v>29</v>
      </c>
    </row>
    <row r="602" spans="39:46" x14ac:dyDescent="0.3">
      <c r="AM602">
        <v>299.5</v>
      </c>
      <c r="AN602">
        <f t="shared" si="47"/>
        <v>1.3529069128475657E-2</v>
      </c>
      <c r="AO602">
        <v>150.11000000000001</v>
      </c>
      <c r="AP602">
        <v>0.19600000000000001</v>
      </c>
      <c r="AQ602">
        <v>8.0254999999999992</v>
      </c>
      <c r="AR602">
        <v>1</v>
      </c>
      <c r="AS602">
        <v>500</v>
      </c>
      <c r="AT602" t="s">
        <v>29</v>
      </c>
    </row>
    <row r="603" spans="39:46" x14ac:dyDescent="0.3">
      <c r="AM603">
        <v>300</v>
      </c>
      <c r="AN603">
        <f t="shared" si="47"/>
        <v>1.3441586987581054E-2</v>
      </c>
      <c r="AO603">
        <v>149.68</v>
      </c>
      <c r="AP603">
        <v>0.19500000000000001</v>
      </c>
      <c r="AQ603">
        <v>8.0259</v>
      </c>
      <c r="AR603">
        <v>0</v>
      </c>
      <c r="AS603">
        <v>500</v>
      </c>
      <c r="AT603" t="s">
        <v>29</v>
      </c>
    </row>
    <row r="604" spans="39:46" x14ac:dyDescent="0.3">
      <c r="AM604">
        <v>300.5</v>
      </c>
      <c r="AN604">
        <f t="shared" si="47"/>
        <v>1.3437190900098914E-2</v>
      </c>
      <c r="AO604">
        <v>149.76</v>
      </c>
      <c r="AP604">
        <v>0.19500000000000001</v>
      </c>
      <c r="AQ604">
        <v>8.0258000000000003</v>
      </c>
      <c r="AR604">
        <v>0</v>
      </c>
      <c r="AS604">
        <v>500</v>
      </c>
      <c r="AT604" t="s">
        <v>29</v>
      </c>
    </row>
    <row r="605" spans="39:46" x14ac:dyDescent="0.3">
      <c r="AM605">
        <v>301</v>
      </c>
      <c r="AN605">
        <f t="shared" si="47"/>
        <v>1.3434443345422575E-2</v>
      </c>
      <c r="AO605">
        <v>149.81</v>
      </c>
      <c r="AP605">
        <v>0.19500000000000001</v>
      </c>
      <c r="AQ605">
        <v>8.0257000000000005</v>
      </c>
      <c r="AR605">
        <v>0</v>
      </c>
      <c r="AS605">
        <v>500</v>
      </c>
      <c r="AT605" t="s">
        <v>29</v>
      </c>
    </row>
    <row r="606" spans="39:46" x14ac:dyDescent="0.3">
      <c r="AM606">
        <v>301.5</v>
      </c>
      <c r="AN606">
        <f t="shared" si="47"/>
        <v>1.3432245301681503E-2</v>
      </c>
      <c r="AO606">
        <v>149.85</v>
      </c>
      <c r="AP606">
        <v>0.19500000000000001</v>
      </c>
      <c r="AQ606">
        <v>8.0258000000000003</v>
      </c>
      <c r="AR606">
        <v>0</v>
      </c>
      <c r="AS606">
        <v>500</v>
      </c>
      <c r="AT606" t="s">
        <v>29</v>
      </c>
    </row>
    <row r="607" spans="39:46" x14ac:dyDescent="0.3">
      <c r="AM607">
        <v>302</v>
      </c>
      <c r="AN607">
        <f t="shared" si="47"/>
        <v>1.3430047257940435E-2</v>
      </c>
      <c r="AO607">
        <v>149.88999999999999</v>
      </c>
      <c r="AP607">
        <v>0.19500000000000001</v>
      </c>
      <c r="AQ607">
        <v>8.0257000000000005</v>
      </c>
      <c r="AR607">
        <v>0</v>
      </c>
      <c r="AS607">
        <v>500</v>
      </c>
      <c r="AT607" t="s">
        <v>29</v>
      </c>
    </row>
    <row r="608" spans="39:46" x14ac:dyDescent="0.3">
      <c r="AM608">
        <v>302.5</v>
      </c>
      <c r="AN608">
        <f t="shared" si="47"/>
        <v>1.3428948236069899E-2</v>
      </c>
      <c r="AO608">
        <v>149.91</v>
      </c>
      <c r="AP608">
        <v>0.19500000000000001</v>
      </c>
      <c r="AQ608">
        <v>8.0258000000000003</v>
      </c>
      <c r="AR608">
        <v>0</v>
      </c>
      <c r="AS608">
        <v>500</v>
      </c>
      <c r="AT608" t="s">
        <v>29</v>
      </c>
    </row>
    <row r="609" spans="39:46" x14ac:dyDescent="0.3">
      <c r="AM609">
        <v>303</v>
      </c>
      <c r="AN609">
        <f t="shared" si="47"/>
        <v>1.3427299703264096E-2</v>
      </c>
      <c r="AO609">
        <v>149.94</v>
      </c>
      <c r="AP609">
        <v>0.19500000000000001</v>
      </c>
      <c r="AQ609">
        <v>8.0257000000000005</v>
      </c>
      <c r="AR609">
        <v>0</v>
      </c>
      <c r="AS609">
        <v>500</v>
      </c>
      <c r="AT609" t="s">
        <v>29</v>
      </c>
    </row>
    <row r="610" spans="39:46" x14ac:dyDescent="0.3">
      <c r="AM610">
        <v>303.5</v>
      </c>
      <c r="AN610">
        <f t="shared" si="47"/>
        <v>1.3426200681393559E-2</v>
      </c>
      <c r="AO610">
        <v>149.96</v>
      </c>
      <c r="AP610">
        <v>0.19500000000000001</v>
      </c>
      <c r="AQ610">
        <v>8.0257000000000005</v>
      </c>
      <c r="AR610">
        <v>0</v>
      </c>
      <c r="AS610">
        <v>500</v>
      </c>
      <c r="AT610" t="s">
        <v>29</v>
      </c>
    </row>
    <row r="611" spans="39:46" x14ac:dyDescent="0.3">
      <c r="AM611">
        <v>304</v>
      </c>
      <c r="AN611">
        <f t="shared" si="47"/>
        <v>1.3425101659523025E-2</v>
      </c>
      <c r="AO611">
        <v>149.97999999999999</v>
      </c>
      <c r="AP611">
        <v>0.19500000000000001</v>
      </c>
      <c r="AQ611">
        <v>8.0258000000000003</v>
      </c>
      <c r="AR611">
        <v>0</v>
      </c>
      <c r="AS611">
        <v>500</v>
      </c>
      <c r="AT611" t="s">
        <v>29</v>
      </c>
    </row>
    <row r="612" spans="39:46" x14ac:dyDescent="0.3">
      <c r="AM612">
        <v>304.5</v>
      </c>
      <c r="AN612">
        <f t="shared" si="47"/>
        <v>1.3424552148587756E-2</v>
      </c>
      <c r="AO612">
        <v>149.99</v>
      </c>
      <c r="AP612">
        <v>0.19500000000000001</v>
      </c>
      <c r="AQ612">
        <v>8.0258000000000003</v>
      </c>
      <c r="AR612">
        <v>0</v>
      </c>
      <c r="AS612">
        <v>500</v>
      </c>
      <c r="AT612" t="s">
        <v>29</v>
      </c>
    </row>
    <row r="613" spans="39:46" x14ac:dyDescent="0.3">
      <c r="AM613">
        <v>305</v>
      </c>
      <c r="AN613">
        <f t="shared" si="47"/>
        <v>1.3424002637652491E-2</v>
      </c>
      <c r="AO613">
        <v>150</v>
      </c>
      <c r="AP613">
        <v>0.19500000000000001</v>
      </c>
      <c r="AQ613">
        <v>8.0258000000000003</v>
      </c>
      <c r="AR613">
        <v>0</v>
      </c>
      <c r="AS613">
        <v>500</v>
      </c>
      <c r="AT613" t="s">
        <v>29</v>
      </c>
    </row>
    <row r="614" spans="39:46" x14ac:dyDescent="0.3">
      <c r="AM614">
        <v>305.5</v>
      </c>
      <c r="AN614">
        <f t="shared" si="47"/>
        <v>1.3423453126717224E-2</v>
      </c>
      <c r="AO614">
        <v>150.01</v>
      </c>
      <c r="AP614">
        <v>0.19500000000000001</v>
      </c>
      <c r="AQ614">
        <v>8.0258000000000003</v>
      </c>
      <c r="AR614">
        <v>0</v>
      </c>
      <c r="AS614">
        <v>500</v>
      </c>
      <c r="AT614" t="s">
        <v>29</v>
      </c>
    </row>
    <row r="615" spans="39:46" x14ac:dyDescent="0.3">
      <c r="AM615">
        <v>306</v>
      </c>
      <c r="AN615">
        <f t="shared" si="47"/>
        <v>1.3422903615781955E-2</v>
      </c>
      <c r="AO615">
        <v>150.02000000000001</v>
      </c>
      <c r="AP615">
        <v>0.19500000000000001</v>
      </c>
      <c r="AQ615">
        <v>8.0258000000000003</v>
      </c>
      <c r="AR615">
        <v>0</v>
      </c>
      <c r="AS615">
        <v>500</v>
      </c>
      <c r="AT615" t="s">
        <v>29</v>
      </c>
    </row>
    <row r="616" spans="39:46" x14ac:dyDescent="0.3">
      <c r="AM616">
        <v>306.5</v>
      </c>
      <c r="AN616">
        <f t="shared" si="47"/>
        <v>1.3422354104846688E-2</v>
      </c>
      <c r="AO616">
        <v>150.03</v>
      </c>
      <c r="AP616">
        <v>0.19500000000000001</v>
      </c>
      <c r="AQ616">
        <v>8.0258000000000003</v>
      </c>
      <c r="AR616">
        <v>0</v>
      </c>
      <c r="AS616">
        <v>500</v>
      </c>
      <c r="AT616" t="s">
        <v>29</v>
      </c>
    </row>
    <row r="617" spans="39:46" x14ac:dyDescent="0.3">
      <c r="AM617">
        <v>307</v>
      </c>
      <c r="AN617">
        <f t="shared" si="47"/>
        <v>1.3422354104846688E-2</v>
      </c>
      <c r="AO617">
        <v>150.03</v>
      </c>
      <c r="AP617">
        <v>0.19500000000000001</v>
      </c>
      <c r="AQ617">
        <v>8.0258000000000003</v>
      </c>
      <c r="AR617">
        <v>0</v>
      </c>
      <c r="AS617">
        <v>500</v>
      </c>
      <c r="AT617" t="s">
        <v>29</v>
      </c>
    </row>
    <row r="618" spans="39:46" x14ac:dyDescent="0.3">
      <c r="AM618">
        <v>307.5</v>
      </c>
      <c r="AN618">
        <f t="shared" si="47"/>
        <v>1.3421804593911421E-2</v>
      </c>
      <c r="AO618">
        <v>150.04</v>
      </c>
      <c r="AP618">
        <v>0.19500000000000001</v>
      </c>
      <c r="AQ618">
        <v>8.0258000000000003</v>
      </c>
      <c r="AR618">
        <v>0</v>
      </c>
      <c r="AS618">
        <v>500</v>
      </c>
      <c r="AT618" t="s">
        <v>29</v>
      </c>
    </row>
    <row r="619" spans="39:46" x14ac:dyDescent="0.3">
      <c r="AM619">
        <v>308</v>
      </c>
      <c r="AN619">
        <f t="shared" si="47"/>
        <v>1.3421804593911421E-2</v>
      </c>
      <c r="AO619">
        <v>150.04</v>
      </c>
      <c r="AP619">
        <v>0.19500000000000001</v>
      </c>
      <c r="AQ619">
        <v>8.0258000000000003</v>
      </c>
      <c r="AR619">
        <v>0</v>
      </c>
      <c r="AS619">
        <v>500</v>
      </c>
      <c r="AT619" t="s">
        <v>29</v>
      </c>
    </row>
    <row r="620" spans="39:46" x14ac:dyDescent="0.3">
      <c r="AM620">
        <v>308.5</v>
      </c>
      <c r="AN620">
        <f t="shared" si="47"/>
        <v>1.3421255082976152E-2</v>
      </c>
      <c r="AO620">
        <v>150.05000000000001</v>
      </c>
      <c r="AP620">
        <v>0.19500000000000001</v>
      </c>
      <c r="AQ620">
        <v>8.0259</v>
      </c>
      <c r="AR620">
        <v>0</v>
      </c>
      <c r="AS620">
        <v>500</v>
      </c>
      <c r="AT620" t="s">
        <v>29</v>
      </c>
    </row>
    <row r="621" spans="39:46" x14ac:dyDescent="0.3">
      <c r="AM621">
        <v>309</v>
      </c>
      <c r="AN621">
        <f t="shared" si="47"/>
        <v>1.3421255082976152E-2</v>
      </c>
      <c r="AO621">
        <v>150.05000000000001</v>
      </c>
      <c r="AP621">
        <v>0.19500000000000001</v>
      </c>
      <c r="AQ621">
        <v>8.0258000000000003</v>
      </c>
      <c r="AR621">
        <v>0</v>
      </c>
      <c r="AS621">
        <v>500</v>
      </c>
      <c r="AT621" t="s">
        <v>29</v>
      </c>
    </row>
    <row r="622" spans="39:46" x14ac:dyDescent="0.3">
      <c r="AM622">
        <v>309.5</v>
      </c>
      <c r="AN622">
        <f t="shared" si="47"/>
        <v>1.3421255082976152E-2</v>
      </c>
      <c r="AO622">
        <v>150.05000000000001</v>
      </c>
      <c r="AP622">
        <v>0.19500000000000001</v>
      </c>
      <c r="AQ622">
        <v>8.0258000000000003</v>
      </c>
      <c r="AR622">
        <v>0</v>
      </c>
      <c r="AS622">
        <v>500</v>
      </c>
      <c r="AT622" t="s">
        <v>29</v>
      </c>
    </row>
    <row r="623" spans="39:46" x14ac:dyDescent="0.3">
      <c r="AM623">
        <v>310</v>
      </c>
      <c r="AN623">
        <f t="shared" si="47"/>
        <v>1.3420705572040885E-2</v>
      </c>
      <c r="AO623">
        <v>150.06</v>
      </c>
      <c r="AP623">
        <v>0.19500000000000001</v>
      </c>
      <c r="AQ623">
        <v>8.0258000000000003</v>
      </c>
      <c r="AR623">
        <v>0</v>
      </c>
      <c r="AS623">
        <v>500</v>
      </c>
      <c r="AT623" t="s">
        <v>29</v>
      </c>
    </row>
    <row r="624" spans="39:46" x14ac:dyDescent="0.3">
      <c r="AM624">
        <v>310.5</v>
      </c>
      <c r="AN624">
        <f t="shared" si="47"/>
        <v>1.3421255082976152E-2</v>
      </c>
      <c r="AO624">
        <v>150.05000000000001</v>
      </c>
      <c r="AP624">
        <v>0.19500000000000001</v>
      </c>
      <c r="AQ624">
        <v>8.0258000000000003</v>
      </c>
      <c r="AR624">
        <v>0</v>
      </c>
      <c r="AS624">
        <v>500</v>
      </c>
      <c r="AT624" t="s">
        <v>29</v>
      </c>
    </row>
    <row r="625" spans="39:46" x14ac:dyDescent="0.3">
      <c r="AM625">
        <v>311</v>
      </c>
      <c r="AN625">
        <f t="shared" si="47"/>
        <v>1.3420705572040885E-2</v>
      </c>
      <c r="AO625">
        <v>150.06</v>
      </c>
      <c r="AP625">
        <v>0.19500000000000001</v>
      </c>
      <c r="AQ625">
        <v>8.0259</v>
      </c>
      <c r="AR625">
        <v>0</v>
      </c>
      <c r="AS625">
        <v>500</v>
      </c>
      <c r="AT625" t="s">
        <v>29</v>
      </c>
    </row>
    <row r="626" spans="39:46" x14ac:dyDescent="0.3">
      <c r="AM626">
        <v>311.5</v>
      </c>
      <c r="AN626">
        <f t="shared" si="47"/>
        <v>1.3420156061105616E-2</v>
      </c>
      <c r="AO626">
        <v>150.07</v>
      </c>
      <c r="AP626">
        <v>0.19500000000000001</v>
      </c>
      <c r="AQ626">
        <v>8.0259</v>
      </c>
      <c r="AR626">
        <v>0</v>
      </c>
      <c r="AS626">
        <v>500</v>
      </c>
      <c r="AT626" t="s">
        <v>29</v>
      </c>
    </row>
    <row r="627" spans="39:46" x14ac:dyDescent="0.3">
      <c r="AM627">
        <v>312</v>
      </c>
      <c r="AN627">
        <f t="shared" si="47"/>
        <v>1.3420705572040885E-2</v>
      </c>
      <c r="AO627">
        <v>150.06</v>
      </c>
      <c r="AP627">
        <v>0.19500000000000001</v>
      </c>
      <c r="AQ627">
        <v>8.0258000000000003</v>
      </c>
      <c r="AR627">
        <v>0</v>
      </c>
      <c r="AS627">
        <v>500</v>
      </c>
      <c r="AT627" t="s">
        <v>29</v>
      </c>
    </row>
    <row r="628" spans="39:46" x14ac:dyDescent="0.3">
      <c r="AM628">
        <v>312.5</v>
      </c>
      <c r="AN628">
        <f t="shared" si="47"/>
        <v>1.3420156061105616E-2</v>
      </c>
      <c r="AO628">
        <v>150.07</v>
      </c>
      <c r="AP628">
        <v>0.19500000000000001</v>
      </c>
      <c r="AQ628">
        <v>8.0259</v>
      </c>
      <c r="AR628">
        <v>0</v>
      </c>
      <c r="AS628">
        <v>500</v>
      </c>
      <c r="AT628" t="s">
        <v>29</v>
      </c>
    </row>
    <row r="629" spans="39:46" x14ac:dyDescent="0.3">
      <c r="AM629">
        <v>313</v>
      </c>
      <c r="AN629">
        <f t="shared" si="47"/>
        <v>1.3420156061105616E-2</v>
      </c>
      <c r="AO629">
        <v>150.07</v>
      </c>
      <c r="AP629">
        <v>0.19500000000000001</v>
      </c>
      <c r="AQ629">
        <v>8.0258000000000003</v>
      </c>
      <c r="AR629">
        <v>0</v>
      </c>
      <c r="AS629">
        <v>500</v>
      </c>
      <c r="AT629" t="s">
        <v>29</v>
      </c>
    </row>
    <row r="630" spans="39:46" x14ac:dyDescent="0.3">
      <c r="AM630">
        <v>313.5</v>
      </c>
      <c r="AN630">
        <f t="shared" si="47"/>
        <v>1.3420156061105616E-2</v>
      </c>
      <c r="AO630">
        <v>150.07</v>
      </c>
      <c r="AP630">
        <v>0.19500000000000001</v>
      </c>
      <c r="AQ630">
        <v>8.0259</v>
      </c>
      <c r="AR630">
        <v>0</v>
      </c>
      <c r="AS630">
        <v>500</v>
      </c>
      <c r="AT630" t="s">
        <v>29</v>
      </c>
    </row>
    <row r="631" spans="39:46" x14ac:dyDescent="0.3">
      <c r="AM631">
        <v>314</v>
      </c>
      <c r="AN631">
        <f t="shared" si="47"/>
        <v>1.3420156061105616E-2</v>
      </c>
      <c r="AO631">
        <v>150.07</v>
      </c>
      <c r="AP631">
        <v>0.19500000000000001</v>
      </c>
      <c r="AQ631">
        <v>8.0258000000000003</v>
      </c>
      <c r="AR631">
        <v>0</v>
      </c>
      <c r="AS631">
        <v>500</v>
      </c>
      <c r="AT631" t="s">
        <v>29</v>
      </c>
    </row>
    <row r="632" spans="39:46" x14ac:dyDescent="0.3">
      <c r="AM632">
        <v>314.5</v>
      </c>
      <c r="AN632">
        <f t="shared" si="47"/>
        <v>1.3420156061105616E-2</v>
      </c>
      <c r="AO632">
        <v>150.07</v>
      </c>
      <c r="AP632">
        <v>0.19500000000000001</v>
      </c>
      <c r="AQ632">
        <v>8.0258000000000003</v>
      </c>
      <c r="AR632">
        <v>0</v>
      </c>
      <c r="AS632">
        <v>500</v>
      </c>
      <c r="AT632" t="s">
        <v>29</v>
      </c>
    </row>
    <row r="633" spans="39:46" x14ac:dyDescent="0.3">
      <c r="AM633">
        <v>315</v>
      </c>
      <c r="AN633">
        <f t="shared" si="47"/>
        <v>1.3419606550170347E-2</v>
      </c>
      <c r="AO633">
        <v>150.08000000000001</v>
      </c>
      <c r="AP633">
        <v>0.19500000000000001</v>
      </c>
      <c r="AQ633">
        <v>8.0259</v>
      </c>
      <c r="AR633">
        <v>0</v>
      </c>
      <c r="AS633">
        <v>500</v>
      </c>
      <c r="AT633" t="s">
        <v>29</v>
      </c>
    </row>
    <row r="634" spans="39:46" x14ac:dyDescent="0.3">
      <c r="AM634">
        <v>315.5</v>
      </c>
      <c r="AN634">
        <f t="shared" si="47"/>
        <v>1.3420156061105616E-2</v>
      </c>
      <c r="AO634">
        <v>150.07</v>
      </c>
      <c r="AP634">
        <v>0.19500000000000001</v>
      </c>
      <c r="AQ634">
        <v>8.0259</v>
      </c>
      <c r="AR634">
        <v>0</v>
      </c>
      <c r="AS634">
        <v>500</v>
      </c>
      <c r="AT634" t="s">
        <v>29</v>
      </c>
    </row>
    <row r="635" spans="39:46" x14ac:dyDescent="0.3">
      <c r="AM635">
        <v>316</v>
      </c>
      <c r="AN635">
        <f t="shared" si="47"/>
        <v>1.3420156061105616E-2</v>
      </c>
      <c r="AO635">
        <v>150.07</v>
      </c>
      <c r="AP635">
        <v>0.19500000000000001</v>
      </c>
      <c r="AQ635">
        <v>8.0258000000000003</v>
      </c>
      <c r="AR635">
        <v>0</v>
      </c>
      <c r="AS635">
        <v>500</v>
      </c>
      <c r="AT635" t="s">
        <v>29</v>
      </c>
    </row>
    <row r="636" spans="39:46" x14ac:dyDescent="0.3">
      <c r="AM636">
        <v>316.5</v>
      </c>
      <c r="AN636">
        <f t="shared" si="47"/>
        <v>1.3420156061105616E-2</v>
      </c>
      <c r="AO636">
        <v>150.07</v>
      </c>
      <c r="AP636">
        <v>0.19500000000000001</v>
      </c>
      <c r="AQ636">
        <v>8.0259</v>
      </c>
      <c r="AR636">
        <v>0</v>
      </c>
      <c r="AS636">
        <v>500</v>
      </c>
      <c r="AT636" t="s">
        <v>29</v>
      </c>
    </row>
    <row r="637" spans="39:46" x14ac:dyDescent="0.3">
      <c r="AM637">
        <v>317</v>
      </c>
      <c r="AN637">
        <f t="shared" si="47"/>
        <v>1.3420705572040885E-2</v>
      </c>
      <c r="AO637">
        <v>150.06</v>
      </c>
      <c r="AP637">
        <v>0.19500000000000001</v>
      </c>
      <c r="AQ637">
        <v>8.0258000000000003</v>
      </c>
      <c r="AR637">
        <v>0</v>
      </c>
      <c r="AS637">
        <v>500</v>
      </c>
      <c r="AT637" t="s">
        <v>29</v>
      </c>
    </row>
    <row r="638" spans="39:46" x14ac:dyDescent="0.3">
      <c r="AM638">
        <v>317.5</v>
      </c>
      <c r="AN638">
        <f t="shared" si="47"/>
        <v>1.3420705572040885E-2</v>
      </c>
      <c r="AO638">
        <v>150.06</v>
      </c>
      <c r="AP638">
        <v>0.19500000000000001</v>
      </c>
      <c r="AQ638">
        <v>8.0259</v>
      </c>
      <c r="AR638">
        <v>0</v>
      </c>
      <c r="AS638">
        <v>500</v>
      </c>
      <c r="AT638" t="s">
        <v>29</v>
      </c>
    </row>
    <row r="639" spans="39:46" x14ac:dyDescent="0.3">
      <c r="AM639">
        <v>318</v>
      </c>
      <c r="AN639">
        <f t="shared" si="47"/>
        <v>1.3420705572040885E-2</v>
      </c>
      <c r="AO639">
        <v>150.06</v>
      </c>
      <c r="AP639">
        <v>0.19500000000000001</v>
      </c>
      <c r="AQ639">
        <v>8.0258000000000003</v>
      </c>
      <c r="AR639">
        <v>0</v>
      </c>
      <c r="AS639">
        <v>500</v>
      </c>
      <c r="AT639" t="s">
        <v>29</v>
      </c>
    </row>
    <row r="640" spans="39:46" x14ac:dyDescent="0.3">
      <c r="AM640">
        <v>318.5</v>
      </c>
      <c r="AN640">
        <f t="shared" si="47"/>
        <v>1.3420705572040885E-2</v>
      </c>
      <c r="AO640">
        <v>150.06</v>
      </c>
      <c r="AP640">
        <v>0.19500000000000001</v>
      </c>
      <c r="AQ640">
        <v>8.0258000000000003</v>
      </c>
      <c r="AR640">
        <v>0</v>
      </c>
      <c r="AS640">
        <v>500</v>
      </c>
      <c r="AT640" t="s">
        <v>29</v>
      </c>
    </row>
    <row r="641" spans="39:46" x14ac:dyDescent="0.3">
      <c r="AM641">
        <v>319</v>
      </c>
      <c r="AN641">
        <f t="shared" si="47"/>
        <v>1.3420705572040885E-2</v>
      </c>
      <c r="AO641">
        <v>150.06</v>
      </c>
      <c r="AP641">
        <v>0.19500000000000001</v>
      </c>
      <c r="AQ641">
        <v>8.0259</v>
      </c>
      <c r="AR641">
        <v>0</v>
      </c>
      <c r="AS641">
        <v>500</v>
      </c>
      <c r="AT641" t="s">
        <v>29</v>
      </c>
    </row>
    <row r="642" spans="39:46" x14ac:dyDescent="0.3">
      <c r="AM642">
        <v>319.5</v>
      </c>
      <c r="AN642">
        <f t="shared" si="47"/>
        <v>1.3421255082976152E-2</v>
      </c>
      <c r="AO642">
        <v>150.05000000000001</v>
      </c>
      <c r="AP642">
        <v>0.19500000000000001</v>
      </c>
      <c r="AQ642">
        <v>8.0259</v>
      </c>
      <c r="AR642">
        <v>0</v>
      </c>
      <c r="AS642">
        <v>500</v>
      </c>
      <c r="AT642" t="s">
        <v>29</v>
      </c>
    </row>
    <row r="643" spans="39:46" x14ac:dyDescent="0.3">
      <c r="AM643">
        <v>320</v>
      </c>
      <c r="AN643">
        <f t="shared" si="47"/>
        <v>1.3421255082976152E-2</v>
      </c>
      <c r="AO643">
        <v>150.05000000000001</v>
      </c>
      <c r="AP643">
        <v>0.19500000000000001</v>
      </c>
      <c r="AQ643">
        <v>8.0258000000000003</v>
      </c>
      <c r="AR643">
        <v>0</v>
      </c>
      <c r="AS643">
        <v>500</v>
      </c>
      <c r="AT643" t="s">
        <v>29</v>
      </c>
    </row>
    <row r="644" spans="39:46" x14ac:dyDescent="0.3">
      <c r="AM644">
        <v>320.5</v>
      </c>
      <c r="AN644">
        <f t="shared" si="47"/>
        <v>1.3421255082976152E-2</v>
      </c>
      <c r="AO644">
        <v>150.05000000000001</v>
      </c>
      <c r="AP644">
        <v>0.19500000000000001</v>
      </c>
      <c r="AQ644">
        <v>8.0258000000000003</v>
      </c>
      <c r="AR644">
        <v>0</v>
      </c>
      <c r="AS644">
        <v>500</v>
      </c>
      <c r="AT644" t="s">
        <v>29</v>
      </c>
    </row>
    <row r="645" spans="39:46" x14ac:dyDescent="0.3">
      <c r="AM645">
        <v>321</v>
      </c>
      <c r="AN645">
        <f t="shared" ref="AN645:AN708" si="48">(AP645-AO645/2022)/9</f>
        <v>1.3421804593911421E-2</v>
      </c>
      <c r="AO645">
        <v>150.04</v>
      </c>
      <c r="AP645">
        <v>0.19500000000000001</v>
      </c>
      <c r="AQ645">
        <v>8.0258000000000003</v>
      </c>
      <c r="AR645">
        <v>0</v>
      </c>
      <c r="AS645">
        <v>500</v>
      </c>
      <c r="AT645" t="s">
        <v>29</v>
      </c>
    </row>
    <row r="646" spans="39:46" x14ac:dyDescent="0.3">
      <c r="AM646">
        <v>321.5</v>
      </c>
      <c r="AN646">
        <f t="shared" si="48"/>
        <v>1.3421255082976152E-2</v>
      </c>
      <c r="AO646">
        <v>150.05000000000001</v>
      </c>
      <c r="AP646">
        <v>0.19500000000000001</v>
      </c>
      <c r="AQ646">
        <v>8.0259</v>
      </c>
      <c r="AR646">
        <v>0</v>
      </c>
      <c r="AS646">
        <v>500</v>
      </c>
      <c r="AT646" t="s">
        <v>29</v>
      </c>
    </row>
    <row r="647" spans="39:46" x14ac:dyDescent="0.3">
      <c r="AM647">
        <v>322</v>
      </c>
      <c r="AN647">
        <f t="shared" si="48"/>
        <v>1.3421804593911421E-2</v>
      </c>
      <c r="AO647">
        <v>150.04</v>
      </c>
      <c r="AP647">
        <v>0.19500000000000001</v>
      </c>
      <c r="AQ647">
        <v>8.0258000000000003</v>
      </c>
      <c r="AR647">
        <v>0</v>
      </c>
      <c r="AS647">
        <v>500</v>
      </c>
      <c r="AT647" t="s">
        <v>29</v>
      </c>
    </row>
    <row r="648" spans="39:46" x14ac:dyDescent="0.3">
      <c r="AM648">
        <v>322.5</v>
      </c>
      <c r="AN648">
        <f t="shared" si="48"/>
        <v>1.3422354104846688E-2</v>
      </c>
      <c r="AO648">
        <v>150.03</v>
      </c>
      <c r="AP648">
        <v>0.19500000000000001</v>
      </c>
      <c r="AQ648">
        <v>8.0259</v>
      </c>
      <c r="AR648">
        <v>0</v>
      </c>
      <c r="AS648">
        <v>500</v>
      </c>
      <c r="AT648" t="s">
        <v>29</v>
      </c>
    </row>
    <row r="649" spans="39:46" x14ac:dyDescent="0.3">
      <c r="AM649">
        <v>323</v>
      </c>
      <c r="AN649">
        <f t="shared" si="48"/>
        <v>1.3422354104846688E-2</v>
      </c>
      <c r="AO649">
        <v>150.03</v>
      </c>
      <c r="AP649">
        <v>0.19500000000000001</v>
      </c>
      <c r="AQ649">
        <v>8.0258000000000003</v>
      </c>
      <c r="AR649">
        <v>0</v>
      </c>
      <c r="AS649">
        <v>500</v>
      </c>
      <c r="AT649" t="s">
        <v>29</v>
      </c>
    </row>
    <row r="650" spans="39:46" x14ac:dyDescent="0.3">
      <c r="AM650">
        <v>323.5</v>
      </c>
      <c r="AN650">
        <f t="shared" si="48"/>
        <v>1.3422903615781955E-2</v>
      </c>
      <c r="AO650">
        <v>150.02000000000001</v>
      </c>
      <c r="AP650">
        <v>0.19500000000000001</v>
      </c>
      <c r="AQ650">
        <v>8.0259</v>
      </c>
      <c r="AR650">
        <v>0</v>
      </c>
      <c r="AS650">
        <v>500</v>
      </c>
      <c r="AT650" t="s">
        <v>29</v>
      </c>
    </row>
    <row r="651" spans="39:46" x14ac:dyDescent="0.3">
      <c r="AM651">
        <v>324</v>
      </c>
      <c r="AN651">
        <f t="shared" si="48"/>
        <v>1.3422903615781955E-2</v>
      </c>
      <c r="AO651">
        <v>150.02000000000001</v>
      </c>
      <c r="AP651">
        <v>0.19500000000000001</v>
      </c>
      <c r="AQ651">
        <v>8.0258000000000003</v>
      </c>
      <c r="AR651">
        <v>0</v>
      </c>
      <c r="AS651">
        <v>500</v>
      </c>
      <c r="AT651" t="s">
        <v>29</v>
      </c>
    </row>
    <row r="652" spans="39:46" x14ac:dyDescent="0.3">
      <c r="AM652">
        <v>324.5</v>
      </c>
      <c r="AN652">
        <f t="shared" si="48"/>
        <v>1.3422903615781955E-2</v>
      </c>
      <c r="AO652">
        <v>150.02000000000001</v>
      </c>
      <c r="AP652">
        <v>0.19500000000000001</v>
      </c>
      <c r="AQ652">
        <v>8.0258000000000003</v>
      </c>
      <c r="AR652">
        <v>0</v>
      </c>
      <c r="AS652">
        <v>500</v>
      </c>
      <c r="AT652" t="s">
        <v>29</v>
      </c>
    </row>
    <row r="653" spans="39:46" x14ac:dyDescent="0.3">
      <c r="AM653">
        <v>325</v>
      </c>
      <c r="AN653">
        <f t="shared" si="48"/>
        <v>1.3423453126717224E-2</v>
      </c>
      <c r="AO653">
        <v>150.01</v>
      </c>
      <c r="AP653">
        <v>0.19500000000000001</v>
      </c>
      <c r="AQ653">
        <v>8.0258000000000003</v>
      </c>
      <c r="AR653">
        <v>0</v>
      </c>
      <c r="AS653">
        <v>500</v>
      </c>
      <c r="AT653" t="s">
        <v>29</v>
      </c>
    </row>
    <row r="654" spans="39:46" x14ac:dyDescent="0.3">
      <c r="AM654">
        <v>325.5</v>
      </c>
      <c r="AN654">
        <f t="shared" si="48"/>
        <v>1.3423453126717224E-2</v>
      </c>
      <c r="AO654">
        <v>150.01</v>
      </c>
      <c r="AP654">
        <v>0.19500000000000001</v>
      </c>
      <c r="AQ654">
        <v>8.0258000000000003</v>
      </c>
      <c r="AR654">
        <v>0</v>
      </c>
      <c r="AS654">
        <v>500</v>
      </c>
      <c r="AT654" t="s">
        <v>29</v>
      </c>
    </row>
    <row r="655" spans="39:46" x14ac:dyDescent="0.3">
      <c r="AM655">
        <v>326</v>
      </c>
      <c r="AN655">
        <f t="shared" si="48"/>
        <v>1.3424002637652491E-2</v>
      </c>
      <c r="AO655">
        <v>150</v>
      </c>
      <c r="AP655">
        <v>0.19500000000000001</v>
      </c>
      <c r="AQ655">
        <v>8.0259</v>
      </c>
      <c r="AR655">
        <v>0</v>
      </c>
      <c r="AS655">
        <v>500</v>
      </c>
      <c r="AT655" t="s">
        <v>29</v>
      </c>
    </row>
    <row r="656" spans="39:46" x14ac:dyDescent="0.3">
      <c r="AM656">
        <v>326.5</v>
      </c>
      <c r="AN656">
        <f t="shared" si="48"/>
        <v>1.3424002637652491E-2</v>
      </c>
      <c r="AO656">
        <v>150</v>
      </c>
      <c r="AP656">
        <v>0.19500000000000001</v>
      </c>
      <c r="AQ656">
        <v>8.0258000000000003</v>
      </c>
      <c r="AR656">
        <v>2</v>
      </c>
      <c r="AS656">
        <v>500</v>
      </c>
      <c r="AT656" t="s">
        <v>29</v>
      </c>
    </row>
    <row r="657" spans="39:46" x14ac:dyDescent="0.3">
      <c r="AM657">
        <v>327</v>
      </c>
      <c r="AN657">
        <f t="shared" si="48"/>
        <v>1.3424002637652491E-2</v>
      </c>
      <c r="AO657">
        <v>150</v>
      </c>
      <c r="AP657">
        <v>0.19500000000000001</v>
      </c>
      <c r="AQ657">
        <v>8.0258000000000003</v>
      </c>
      <c r="AR657">
        <v>0</v>
      </c>
      <c r="AS657">
        <v>500</v>
      </c>
      <c r="AT657" t="s">
        <v>29</v>
      </c>
    </row>
    <row r="658" spans="39:46" x14ac:dyDescent="0.3">
      <c r="AM658">
        <v>327.5</v>
      </c>
      <c r="AN658">
        <f t="shared" si="48"/>
        <v>1.3424002637652491E-2</v>
      </c>
      <c r="AO658">
        <v>150</v>
      </c>
      <c r="AP658">
        <v>0.19500000000000001</v>
      </c>
      <c r="AQ658">
        <v>8.0258000000000003</v>
      </c>
      <c r="AR658">
        <v>0</v>
      </c>
      <c r="AS658">
        <v>500</v>
      </c>
      <c r="AT658" t="s">
        <v>29</v>
      </c>
    </row>
    <row r="659" spans="39:46" x14ac:dyDescent="0.3">
      <c r="AM659">
        <v>328</v>
      </c>
      <c r="AN659">
        <f t="shared" si="48"/>
        <v>1.3424552148587756E-2</v>
      </c>
      <c r="AO659">
        <v>149.99</v>
      </c>
      <c r="AP659">
        <v>0.19500000000000001</v>
      </c>
      <c r="AQ659">
        <v>8.0258000000000003</v>
      </c>
      <c r="AR659">
        <v>0</v>
      </c>
      <c r="AS659">
        <v>500</v>
      </c>
      <c r="AT659" t="s">
        <v>29</v>
      </c>
    </row>
    <row r="660" spans="39:46" x14ac:dyDescent="0.3">
      <c r="AM660">
        <v>328.5</v>
      </c>
      <c r="AN660">
        <f t="shared" si="48"/>
        <v>1.3424552148587756E-2</v>
      </c>
      <c r="AO660">
        <v>149.99</v>
      </c>
      <c r="AP660">
        <v>0.19500000000000001</v>
      </c>
      <c r="AQ660">
        <v>8.0258000000000003</v>
      </c>
      <c r="AR660">
        <v>0</v>
      </c>
      <c r="AS660">
        <v>500</v>
      </c>
      <c r="AT660" t="s">
        <v>29</v>
      </c>
    </row>
    <row r="661" spans="39:46" x14ac:dyDescent="0.3">
      <c r="AM661">
        <v>329</v>
      </c>
      <c r="AN661">
        <f t="shared" si="48"/>
        <v>1.3425101659523025E-2</v>
      </c>
      <c r="AO661">
        <v>149.97999999999999</v>
      </c>
      <c r="AP661">
        <v>0.19500000000000001</v>
      </c>
      <c r="AQ661">
        <v>8.0258000000000003</v>
      </c>
      <c r="AR661">
        <v>0</v>
      </c>
      <c r="AS661">
        <v>500</v>
      </c>
      <c r="AT661" t="s">
        <v>29</v>
      </c>
    </row>
    <row r="662" spans="39:46" x14ac:dyDescent="0.3">
      <c r="AM662">
        <v>329.5</v>
      </c>
      <c r="AN662">
        <f t="shared" si="48"/>
        <v>1.3427299703264096E-2</v>
      </c>
      <c r="AO662">
        <v>149.94</v>
      </c>
      <c r="AP662">
        <v>0.19500000000000001</v>
      </c>
      <c r="AQ662">
        <v>8.0259</v>
      </c>
      <c r="AR662">
        <v>0</v>
      </c>
      <c r="AS662">
        <v>500</v>
      </c>
      <c r="AT662" t="s">
        <v>29</v>
      </c>
    </row>
    <row r="663" spans="39:46" x14ac:dyDescent="0.3">
      <c r="AM663">
        <v>330</v>
      </c>
      <c r="AN663">
        <f t="shared" si="48"/>
        <v>1.3436641389163645E-2</v>
      </c>
      <c r="AO663">
        <v>149.77000000000001</v>
      </c>
      <c r="AP663">
        <v>0.19500000000000001</v>
      </c>
      <c r="AQ663">
        <v>8.0259</v>
      </c>
      <c r="AR663">
        <v>0</v>
      </c>
      <c r="AS663">
        <v>500</v>
      </c>
      <c r="AT663" t="s">
        <v>29</v>
      </c>
    </row>
    <row r="664" spans="39:46" x14ac:dyDescent="0.3">
      <c r="AM664">
        <v>330.5</v>
      </c>
      <c r="AN664">
        <f t="shared" si="48"/>
        <v>1.3453676228156941E-2</v>
      </c>
      <c r="AO664">
        <v>149.46</v>
      </c>
      <c r="AP664">
        <v>0.19500000000000001</v>
      </c>
      <c r="AQ664">
        <v>8.0261999999999993</v>
      </c>
      <c r="AR664">
        <v>0</v>
      </c>
      <c r="AS664">
        <v>500</v>
      </c>
      <c r="AT664" t="s">
        <v>29</v>
      </c>
    </row>
    <row r="665" spans="39:46" x14ac:dyDescent="0.3">
      <c r="AM665">
        <v>331</v>
      </c>
      <c r="AN665">
        <f t="shared" si="48"/>
        <v>1.3475656665567645E-2</v>
      </c>
      <c r="AO665">
        <v>149.06</v>
      </c>
      <c r="AP665">
        <v>0.19500000000000001</v>
      </c>
      <c r="AQ665">
        <v>8.0266999999999999</v>
      </c>
      <c r="AR665">
        <v>0</v>
      </c>
      <c r="AS665">
        <v>500</v>
      </c>
      <c r="AT665" t="s">
        <v>29</v>
      </c>
    </row>
    <row r="666" spans="39:46" x14ac:dyDescent="0.3">
      <c r="AM666">
        <v>331.5</v>
      </c>
      <c r="AN666">
        <f t="shared" si="48"/>
        <v>1.3390372568414112E-2</v>
      </c>
      <c r="AO666">
        <v>148.59</v>
      </c>
      <c r="AP666">
        <v>0.19400000000000001</v>
      </c>
      <c r="AQ666">
        <v>8.0268999999999995</v>
      </c>
      <c r="AR666">
        <v>0</v>
      </c>
      <c r="AS666">
        <v>500</v>
      </c>
      <c r="AT666" t="s">
        <v>29</v>
      </c>
    </row>
    <row r="667" spans="39:46" x14ac:dyDescent="0.3">
      <c r="AM667">
        <v>332</v>
      </c>
      <c r="AN667">
        <f t="shared" si="48"/>
        <v>1.3421145180789098E-2</v>
      </c>
      <c r="AO667">
        <v>148.03</v>
      </c>
      <c r="AP667">
        <v>0.19400000000000001</v>
      </c>
      <c r="AQ667">
        <v>8.0273000000000003</v>
      </c>
      <c r="AR667">
        <v>0</v>
      </c>
      <c r="AS667">
        <v>500</v>
      </c>
      <c r="AT667" t="s">
        <v>29</v>
      </c>
    </row>
    <row r="668" spans="39:46" x14ac:dyDescent="0.3">
      <c r="AM668">
        <v>332.5</v>
      </c>
      <c r="AN668">
        <f t="shared" si="48"/>
        <v>1.3453566325969887E-2</v>
      </c>
      <c r="AO668">
        <v>147.44</v>
      </c>
      <c r="AP668">
        <v>0.19400000000000001</v>
      </c>
      <c r="AQ668">
        <v>8.0276999999999994</v>
      </c>
      <c r="AR668">
        <v>0</v>
      </c>
      <c r="AS668">
        <v>500</v>
      </c>
      <c r="AT668" t="s">
        <v>29</v>
      </c>
    </row>
    <row r="669" spans="39:46" x14ac:dyDescent="0.3">
      <c r="AM669">
        <v>333</v>
      </c>
      <c r="AN669">
        <f t="shared" si="48"/>
        <v>1.3379821958456974E-2</v>
      </c>
      <c r="AO669">
        <v>146.76</v>
      </c>
      <c r="AP669">
        <v>0.193</v>
      </c>
      <c r="AQ669">
        <v>8.0281000000000002</v>
      </c>
      <c r="AR669">
        <v>0</v>
      </c>
      <c r="AS669">
        <v>500</v>
      </c>
      <c r="AT669" t="s">
        <v>29</v>
      </c>
    </row>
    <row r="670" spans="39:46" x14ac:dyDescent="0.3">
      <c r="AM670">
        <v>333.5</v>
      </c>
      <c r="AN670">
        <f t="shared" si="48"/>
        <v>1.341993625673151E-2</v>
      </c>
      <c r="AO670">
        <v>146.03</v>
      </c>
      <c r="AP670">
        <v>0.193</v>
      </c>
      <c r="AQ670">
        <v>8.0284999999999993</v>
      </c>
      <c r="AR670">
        <v>0</v>
      </c>
      <c r="AS670">
        <v>500</v>
      </c>
      <c r="AT670" t="s">
        <v>29</v>
      </c>
    </row>
    <row r="671" spans="39:46" x14ac:dyDescent="0.3">
      <c r="AM671">
        <v>334</v>
      </c>
      <c r="AN671">
        <f t="shared" si="48"/>
        <v>1.3351137487636005E-2</v>
      </c>
      <c r="AO671">
        <v>145.26</v>
      </c>
      <c r="AP671">
        <v>0.192</v>
      </c>
      <c r="AQ671">
        <v>8.0289999999999999</v>
      </c>
      <c r="AR671">
        <v>0</v>
      </c>
      <c r="AS671">
        <v>500</v>
      </c>
      <c r="AT671" t="s">
        <v>29</v>
      </c>
    </row>
    <row r="672" spans="39:46" x14ac:dyDescent="0.3">
      <c r="AM672">
        <v>334.5</v>
      </c>
      <c r="AN672">
        <f t="shared" si="48"/>
        <v>1.3395098362457412E-2</v>
      </c>
      <c r="AO672">
        <v>144.46</v>
      </c>
      <c r="AP672">
        <v>0.192</v>
      </c>
      <c r="AQ672">
        <v>8.0295000000000005</v>
      </c>
      <c r="AR672">
        <v>0</v>
      </c>
      <c r="AS672">
        <v>500</v>
      </c>
      <c r="AT672" t="s">
        <v>29</v>
      </c>
    </row>
    <row r="673" spans="39:46" x14ac:dyDescent="0.3">
      <c r="AM673">
        <v>335</v>
      </c>
      <c r="AN673">
        <f t="shared" si="48"/>
        <v>1.3333443235520388E-2</v>
      </c>
      <c r="AO673">
        <v>143.56</v>
      </c>
      <c r="AP673">
        <v>0.191</v>
      </c>
      <c r="AQ673">
        <v>8.0298999999999996</v>
      </c>
      <c r="AR673">
        <v>0</v>
      </c>
      <c r="AS673">
        <v>500</v>
      </c>
      <c r="AT673" t="s">
        <v>29</v>
      </c>
    </row>
    <row r="674" spans="39:46" x14ac:dyDescent="0.3">
      <c r="AM674">
        <v>335.5</v>
      </c>
      <c r="AN674">
        <f t="shared" si="48"/>
        <v>1.338344873062974E-2</v>
      </c>
      <c r="AO674">
        <v>142.65</v>
      </c>
      <c r="AP674">
        <v>0.191</v>
      </c>
      <c r="AQ674">
        <v>8.0304000000000002</v>
      </c>
      <c r="AR674">
        <v>0</v>
      </c>
      <c r="AS674">
        <v>500</v>
      </c>
      <c r="AT674" t="s">
        <v>29</v>
      </c>
    </row>
    <row r="675" spans="39:46" x14ac:dyDescent="0.3">
      <c r="AM675">
        <v>336</v>
      </c>
      <c r="AN675">
        <f t="shared" si="48"/>
        <v>1.3323991647433784E-2</v>
      </c>
      <c r="AO675">
        <v>141.71</v>
      </c>
      <c r="AP675">
        <v>0.19</v>
      </c>
      <c r="AQ675">
        <v>8.0309000000000008</v>
      </c>
      <c r="AR675">
        <v>0</v>
      </c>
      <c r="AS675">
        <v>500</v>
      </c>
      <c r="AT675" t="s">
        <v>29</v>
      </c>
    </row>
    <row r="676" spans="39:46" x14ac:dyDescent="0.3">
      <c r="AM676">
        <v>336.5</v>
      </c>
      <c r="AN676">
        <f t="shared" si="48"/>
        <v>1.3376744697219476E-2</v>
      </c>
      <c r="AO676">
        <v>140.75</v>
      </c>
      <c r="AP676">
        <v>0.19</v>
      </c>
      <c r="AQ676">
        <v>8.0315999999999992</v>
      </c>
      <c r="AR676">
        <v>0</v>
      </c>
      <c r="AS676">
        <v>500</v>
      </c>
      <c r="AT676" t="s">
        <v>29</v>
      </c>
    </row>
    <row r="677" spans="39:46" x14ac:dyDescent="0.3">
      <c r="AM677">
        <v>337</v>
      </c>
      <c r="AN677">
        <f t="shared" si="48"/>
        <v>1.332388174524673E-2</v>
      </c>
      <c r="AO677">
        <v>139.69</v>
      </c>
      <c r="AP677">
        <v>0.189</v>
      </c>
      <c r="AQ677">
        <v>8.0321999999999996</v>
      </c>
      <c r="AR677">
        <v>0</v>
      </c>
      <c r="AS677">
        <v>500</v>
      </c>
      <c r="AT677" t="s">
        <v>29</v>
      </c>
    </row>
    <row r="678" spans="39:46" x14ac:dyDescent="0.3">
      <c r="AM678">
        <v>337.5</v>
      </c>
      <c r="AN678">
        <f t="shared" si="48"/>
        <v>1.3273216837015055E-2</v>
      </c>
      <c r="AO678">
        <v>138.59</v>
      </c>
      <c r="AP678">
        <v>0.188</v>
      </c>
      <c r="AQ678">
        <v>8.0328999999999997</v>
      </c>
      <c r="AR678">
        <v>0</v>
      </c>
      <c r="AS678">
        <v>500</v>
      </c>
      <c r="AT678" t="s">
        <v>29</v>
      </c>
    </row>
    <row r="679" spans="39:46" x14ac:dyDescent="0.3">
      <c r="AM679">
        <v>338</v>
      </c>
      <c r="AN679">
        <f t="shared" si="48"/>
        <v>1.3332564018023959E-2</v>
      </c>
      <c r="AO679">
        <v>137.51</v>
      </c>
      <c r="AP679">
        <v>0.188</v>
      </c>
      <c r="AQ679">
        <v>8.0336999999999996</v>
      </c>
      <c r="AR679">
        <v>0</v>
      </c>
      <c r="AS679">
        <v>500</v>
      </c>
      <c r="AT679" t="s">
        <v>29</v>
      </c>
    </row>
    <row r="680" spans="39:46" x14ac:dyDescent="0.3">
      <c r="AM680">
        <v>338.5</v>
      </c>
      <c r="AN680">
        <f t="shared" si="48"/>
        <v>1.3279151555115947E-2</v>
      </c>
      <c r="AO680">
        <v>136.46</v>
      </c>
      <c r="AP680">
        <v>0.187</v>
      </c>
      <c r="AQ680">
        <v>8.0345999999999993</v>
      </c>
      <c r="AR680">
        <v>0</v>
      </c>
      <c r="AS680">
        <v>500</v>
      </c>
      <c r="AT680" t="s">
        <v>29</v>
      </c>
    </row>
    <row r="681" spans="39:46" x14ac:dyDescent="0.3">
      <c r="AM681">
        <v>339</v>
      </c>
      <c r="AN681">
        <f t="shared" si="48"/>
        <v>1.3232882734366413E-2</v>
      </c>
      <c r="AO681">
        <v>135.28</v>
      </c>
      <c r="AP681">
        <v>0.186</v>
      </c>
      <c r="AQ681">
        <v>8.0355000000000008</v>
      </c>
      <c r="AR681">
        <v>0</v>
      </c>
      <c r="AS681">
        <v>500</v>
      </c>
      <c r="AT681" t="s">
        <v>29</v>
      </c>
    </row>
    <row r="682" spans="39:46" x14ac:dyDescent="0.3">
      <c r="AM682">
        <v>339.5</v>
      </c>
      <c r="AN682">
        <f t="shared" si="48"/>
        <v>1.3186613913616882E-2</v>
      </c>
      <c r="AO682">
        <v>134.1</v>
      </c>
      <c r="AP682">
        <v>0.185</v>
      </c>
      <c r="AQ682">
        <v>8.0366</v>
      </c>
      <c r="AR682">
        <v>0</v>
      </c>
      <c r="AS682">
        <v>500</v>
      </c>
      <c r="AT682" t="s">
        <v>29</v>
      </c>
    </row>
    <row r="683" spans="39:46" x14ac:dyDescent="0.3">
      <c r="AM683">
        <v>340</v>
      </c>
      <c r="AN683">
        <f t="shared" si="48"/>
        <v>1.3138696560061546E-2</v>
      </c>
      <c r="AO683">
        <v>132.94999999999999</v>
      </c>
      <c r="AP683">
        <v>0.184</v>
      </c>
      <c r="AQ683">
        <v>8.0373000000000001</v>
      </c>
      <c r="AR683">
        <v>0</v>
      </c>
      <c r="AS683">
        <v>500</v>
      </c>
      <c r="AT683" t="s">
        <v>29</v>
      </c>
    </row>
    <row r="684" spans="39:46" x14ac:dyDescent="0.3">
      <c r="AM684">
        <v>340.5</v>
      </c>
      <c r="AN684">
        <f t="shared" si="48"/>
        <v>1.3096274315858886E-2</v>
      </c>
      <c r="AO684">
        <v>131.69999999999999</v>
      </c>
      <c r="AP684">
        <v>0.183</v>
      </c>
      <c r="AQ684">
        <v>8.0383999999999993</v>
      </c>
      <c r="AR684">
        <v>0</v>
      </c>
      <c r="AS684">
        <v>500</v>
      </c>
      <c r="AT684" t="s">
        <v>29</v>
      </c>
    </row>
    <row r="685" spans="39:46" x14ac:dyDescent="0.3">
      <c r="AM685">
        <v>341</v>
      </c>
      <c r="AN685">
        <f t="shared" si="48"/>
        <v>1.3058797670073632E-2</v>
      </c>
      <c r="AO685">
        <v>130.36000000000001</v>
      </c>
      <c r="AP685">
        <v>0.182</v>
      </c>
      <c r="AQ685">
        <v>8.0396999999999998</v>
      </c>
      <c r="AR685">
        <v>0</v>
      </c>
      <c r="AS685">
        <v>500</v>
      </c>
      <c r="AT685" t="s">
        <v>29</v>
      </c>
    </row>
    <row r="686" spans="39:46" x14ac:dyDescent="0.3">
      <c r="AM686">
        <v>341.5</v>
      </c>
      <c r="AN686">
        <f t="shared" si="48"/>
        <v>1.2901967249148258E-2</v>
      </c>
      <c r="AO686">
        <v>129.16999999999999</v>
      </c>
      <c r="AP686">
        <v>0.18</v>
      </c>
      <c r="AQ686">
        <v>8.0406999999999993</v>
      </c>
      <c r="AR686">
        <v>0</v>
      </c>
      <c r="AS686">
        <v>500</v>
      </c>
      <c r="AT686" t="s">
        <v>29</v>
      </c>
    </row>
    <row r="687" spans="39:46" x14ac:dyDescent="0.3">
      <c r="AM687">
        <v>342</v>
      </c>
      <c r="AN687">
        <f t="shared" si="48"/>
        <v>1.2962962962962961E-2</v>
      </c>
      <c r="AO687">
        <v>128.06</v>
      </c>
      <c r="AP687">
        <v>0.18</v>
      </c>
      <c r="AQ687">
        <v>8.0414999999999992</v>
      </c>
      <c r="AR687">
        <v>0</v>
      </c>
      <c r="AS687">
        <v>500</v>
      </c>
      <c r="AT687" t="s">
        <v>29</v>
      </c>
    </row>
    <row r="688" spans="39:46" x14ac:dyDescent="0.3">
      <c r="AM688">
        <v>342.5</v>
      </c>
      <c r="AN688">
        <f t="shared" si="48"/>
        <v>1.2926035828112978E-2</v>
      </c>
      <c r="AO688">
        <v>126.71</v>
      </c>
      <c r="AP688">
        <v>0.17899999999999999</v>
      </c>
      <c r="AQ688">
        <v>8.0426000000000002</v>
      </c>
      <c r="AR688">
        <v>0</v>
      </c>
      <c r="AS688">
        <v>500</v>
      </c>
      <c r="AT688" t="s">
        <v>29</v>
      </c>
    </row>
    <row r="689" spans="39:46" x14ac:dyDescent="0.3">
      <c r="AM689">
        <v>343</v>
      </c>
      <c r="AN689">
        <f t="shared" si="48"/>
        <v>1.2889658204198262E-2</v>
      </c>
      <c r="AO689">
        <v>125.35</v>
      </c>
      <c r="AP689">
        <v>0.17799999999999999</v>
      </c>
      <c r="AQ689">
        <v>8.0434000000000001</v>
      </c>
      <c r="AR689">
        <v>0</v>
      </c>
      <c r="AS689">
        <v>500</v>
      </c>
      <c r="AT689" t="s">
        <v>29</v>
      </c>
    </row>
    <row r="690" spans="39:46" x14ac:dyDescent="0.3">
      <c r="AM690">
        <v>343.5</v>
      </c>
      <c r="AN690">
        <f t="shared" si="48"/>
        <v>1.2849434003736674E-2</v>
      </c>
      <c r="AO690">
        <v>124.06</v>
      </c>
      <c r="AP690">
        <v>0.17699999999999999</v>
      </c>
      <c r="AQ690">
        <v>8.0442</v>
      </c>
      <c r="AR690">
        <v>0</v>
      </c>
      <c r="AS690">
        <v>500</v>
      </c>
      <c r="AT690" t="s">
        <v>29</v>
      </c>
    </row>
    <row r="691" spans="39:46" x14ac:dyDescent="0.3">
      <c r="AM691">
        <v>344</v>
      </c>
      <c r="AN691">
        <f t="shared" si="48"/>
        <v>1.2811407847016155E-2</v>
      </c>
      <c r="AO691">
        <v>122.73</v>
      </c>
      <c r="AP691">
        <v>0.17599999999999999</v>
      </c>
      <c r="AQ691">
        <v>8.0451999999999995</v>
      </c>
      <c r="AR691">
        <v>0</v>
      </c>
      <c r="AS691">
        <v>500</v>
      </c>
      <c r="AT691" t="s">
        <v>29</v>
      </c>
    </row>
    <row r="692" spans="39:46" x14ac:dyDescent="0.3">
      <c r="AM692">
        <v>344.5</v>
      </c>
      <c r="AN692">
        <f t="shared" si="48"/>
        <v>1.2769535113748762E-2</v>
      </c>
      <c r="AO692">
        <v>121.47</v>
      </c>
      <c r="AP692">
        <v>0.17499999999999999</v>
      </c>
      <c r="AQ692">
        <v>8.0464000000000002</v>
      </c>
      <c r="AR692">
        <v>0</v>
      </c>
      <c r="AS692">
        <v>500</v>
      </c>
      <c r="AT692" t="s">
        <v>29</v>
      </c>
    </row>
    <row r="693" spans="39:46" x14ac:dyDescent="0.3">
      <c r="AM693">
        <v>345</v>
      </c>
      <c r="AN693">
        <f t="shared" si="48"/>
        <v>1.2728211891416636E-2</v>
      </c>
      <c r="AO693">
        <v>120.2</v>
      </c>
      <c r="AP693">
        <v>0.17399999999999999</v>
      </c>
      <c r="AQ693">
        <v>8.0472999999999999</v>
      </c>
      <c r="AR693">
        <v>0</v>
      </c>
      <c r="AS693">
        <v>500</v>
      </c>
      <c r="AT693" t="s">
        <v>29</v>
      </c>
    </row>
    <row r="694" spans="39:46" x14ac:dyDescent="0.3">
      <c r="AM694">
        <v>345.5</v>
      </c>
      <c r="AN694">
        <f t="shared" si="48"/>
        <v>1.2696779865919331E-2</v>
      </c>
      <c r="AO694">
        <v>118.75</v>
      </c>
      <c r="AP694">
        <v>0.17299999999999999</v>
      </c>
      <c r="AQ694">
        <v>8.0486000000000004</v>
      </c>
      <c r="AR694">
        <v>0</v>
      </c>
      <c r="AS694">
        <v>500</v>
      </c>
      <c r="AT694" t="s">
        <v>29</v>
      </c>
    </row>
    <row r="695" spans="39:46" x14ac:dyDescent="0.3">
      <c r="AM695">
        <v>346</v>
      </c>
      <c r="AN695">
        <f t="shared" si="48"/>
        <v>1.2557533794922519E-2</v>
      </c>
      <c r="AO695">
        <v>117.24</v>
      </c>
      <c r="AP695">
        <v>0.17100000000000001</v>
      </c>
      <c r="AQ695">
        <v>8.0497999999999994</v>
      </c>
      <c r="AR695">
        <v>0</v>
      </c>
      <c r="AS695">
        <v>500</v>
      </c>
      <c r="AT695" t="s">
        <v>29</v>
      </c>
    </row>
    <row r="696" spans="39:46" x14ac:dyDescent="0.3">
      <c r="AM696">
        <v>346.5</v>
      </c>
      <c r="AN696">
        <f t="shared" si="48"/>
        <v>1.2526101769425212E-2</v>
      </c>
      <c r="AO696">
        <v>115.79</v>
      </c>
      <c r="AP696">
        <v>0.17</v>
      </c>
      <c r="AQ696">
        <v>8.0510999999999999</v>
      </c>
      <c r="AR696">
        <v>0</v>
      </c>
      <c r="AS696">
        <v>500</v>
      </c>
      <c r="AT696" t="s">
        <v>29</v>
      </c>
    </row>
    <row r="697" spans="39:46" x14ac:dyDescent="0.3">
      <c r="AM697">
        <v>347</v>
      </c>
      <c r="AN697">
        <f t="shared" si="48"/>
        <v>1.2382459610946259E-2</v>
      </c>
      <c r="AO697">
        <v>114.36</v>
      </c>
      <c r="AP697">
        <v>0.16800000000000001</v>
      </c>
      <c r="AQ697">
        <v>8.0530000000000008</v>
      </c>
      <c r="AR697">
        <v>0</v>
      </c>
      <c r="AS697">
        <v>500</v>
      </c>
      <c r="AT697" t="s">
        <v>29</v>
      </c>
    </row>
    <row r="698" spans="39:46" x14ac:dyDescent="0.3">
      <c r="AM698">
        <v>347.5</v>
      </c>
      <c r="AN698">
        <f t="shared" si="48"/>
        <v>1.2344982965161008E-2</v>
      </c>
      <c r="AO698">
        <v>113.02</v>
      </c>
      <c r="AP698">
        <v>0.16700000000000001</v>
      </c>
      <c r="AQ698">
        <v>8.0542999999999996</v>
      </c>
      <c r="AR698">
        <v>0</v>
      </c>
      <c r="AS698">
        <v>500</v>
      </c>
      <c r="AT698" t="s">
        <v>29</v>
      </c>
    </row>
    <row r="699" spans="39:46" x14ac:dyDescent="0.3">
      <c r="AM699">
        <v>348</v>
      </c>
      <c r="AN699">
        <f t="shared" si="48"/>
        <v>1.230201121002308E-2</v>
      </c>
      <c r="AO699">
        <v>111.78</v>
      </c>
      <c r="AP699">
        <v>0.16600000000000001</v>
      </c>
      <c r="AQ699">
        <v>8.0556000000000001</v>
      </c>
      <c r="AR699">
        <v>0</v>
      </c>
      <c r="AS699">
        <v>500</v>
      </c>
      <c r="AT699" t="s">
        <v>29</v>
      </c>
    </row>
    <row r="700" spans="39:46" x14ac:dyDescent="0.3">
      <c r="AM700">
        <v>348.5</v>
      </c>
      <c r="AN700">
        <f t="shared" si="48"/>
        <v>1.2163864160896801E-2</v>
      </c>
      <c r="AO700">
        <v>110.25</v>
      </c>
      <c r="AP700">
        <v>0.16400000000000001</v>
      </c>
      <c r="AQ700">
        <v>8.0571999999999999</v>
      </c>
      <c r="AR700">
        <v>0</v>
      </c>
      <c r="AS700">
        <v>500</v>
      </c>
      <c r="AT700" t="s">
        <v>29</v>
      </c>
    </row>
    <row r="701" spans="39:46" x14ac:dyDescent="0.3">
      <c r="AM701">
        <v>349</v>
      </c>
      <c r="AN701">
        <f t="shared" si="48"/>
        <v>1.2140125288493241E-2</v>
      </c>
      <c r="AO701">
        <v>108.66</v>
      </c>
      <c r="AP701">
        <v>0.16300000000000001</v>
      </c>
      <c r="AQ701">
        <v>8.0585000000000004</v>
      </c>
      <c r="AR701">
        <v>0</v>
      </c>
      <c r="AS701">
        <v>500</v>
      </c>
      <c r="AT701" t="s">
        <v>29</v>
      </c>
    </row>
    <row r="702" spans="39:46" x14ac:dyDescent="0.3">
      <c r="AM702">
        <v>349.5</v>
      </c>
      <c r="AN702">
        <f t="shared" si="48"/>
        <v>1.21075942411254E-2</v>
      </c>
      <c r="AO702">
        <v>107.23</v>
      </c>
      <c r="AP702">
        <v>0.16200000000000001</v>
      </c>
      <c r="AQ702">
        <v>8.0595999999999997</v>
      </c>
      <c r="AR702">
        <v>0</v>
      </c>
      <c r="AS702">
        <v>500</v>
      </c>
      <c r="AT702" t="s">
        <v>29</v>
      </c>
    </row>
    <row r="703" spans="39:46" x14ac:dyDescent="0.3">
      <c r="AM703">
        <v>350</v>
      </c>
      <c r="AN703">
        <f t="shared" si="48"/>
        <v>1.1958456973293769E-2</v>
      </c>
      <c r="AO703">
        <v>105.9</v>
      </c>
      <c r="AP703">
        <v>0.16</v>
      </c>
      <c r="AQ703">
        <v>8.0608000000000004</v>
      </c>
      <c r="AR703">
        <v>0</v>
      </c>
      <c r="AS703">
        <v>500</v>
      </c>
      <c r="AT703" t="s">
        <v>29</v>
      </c>
    </row>
    <row r="704" spans="39:46" x14ac:dyDescent="0.3">
      <c r="AM704">
        <v>350.5</v>
      </c>
      <c r="AN704">
        <f t="shared" si="48"/>
        <v>1.1912188152544237E-2</v>
      </c>
      <c r="AO704">
        <v>104.72</v>
      </c>
      <c r="AP704">
        <v>0.159</v>
      </c>
      <c r="AQ704">
        <v>8.0619999999999994</v>
      </c>
      <c r="AR704">
        <v>0</v>
      </c>
      <c r="AS704">
        <v>500</v>
      </c>
      <c r="AT704" t="s">
        <v>29</v>
      </c>
    </row>
    <row r="705" spans="39:46" x14ac:dyDescent="0.3">
      <c r="AM705">
        <v>351</v>
      </c>
      <c r="AN705">
        <f t="shared" si="48"/>
        <v>1.1869765908341576E-2</v>
      </c>
      <c r="AO705">
        <v>103.47</v>
      </c>
      <c r="AP705">
        <v>0.158</v>
      </c>
      <c r="AQ705">
        <v>8.0632000000000001</v>
      </c>
      <c r="AR705">
        <v>0</v>
      </c>
      <c r="AS705">
        <v>500</v>
      </c>
      <c r="AT705" t="s">
        <v>29</v>
      </c>
    </row>
    <row r="706" spans="39:46" x14ac:dyDescent="0.3">
      <c r="AM706">
        <v>351.5</v>
      </c>
      <c r="AN706">
        <f t="shared" si="48"/>
        <v>1.1838333882844269E-2</v>
      </c>
      <c r="AO706">
        <v>102.02</v>
      </c>
      <c r="AP706">
        <v>0.157</v>
      </c>
      <c r="AQ706">
        <v>8.0647000000000002</v>
      </c>
      <c r="AR706">
        <v>0</v>
      </c>
      <c r="AS706">
        <v>500</v>
      </c>
      <c r="AT706" t="s">
        <v>29</v>
      </c>
    </row>
    <row r="707" spans="39:46" x14ac:dyDescent="0.3">
      <c r="AM707">
        <v>352</v>
      </c>
      <c r="AN707">
        <f t="shared" si="48"/>
        <v>1.1690845147818442E-2</v>
      </c>
      <c r="AO707">
        <v>100.66</v>
      </c>
      <c r="AP707">
        <v>0.155</v>
      </c>
      <c r="AQ707">
        <v>8.0661000000000005</v>
      </c>
      <c r="AR707">
        <v>0</v>
      </c>
      <c r="AS707">
        <v>500</v>
      </c>
      <c r="AT707" t="s">
        <v>29</v>
      </c>
    </row>
    <row r="708" spans="39:46" x14ac:dyDescent="0.3">
      <c r="AM708">
        <v>352.5</v>
      </c>
      <c r="AN708">
        <f t="shared" si="48"/>
        <v>1.1635784152104625E-2</v>
      </c>
      <c r="AO708">
        <v>99.64</v>
      </c>
      <c r="AP708">
        <v>0.154</v>
      </c>
      <c r="AQ708">
        <v>8.0670000000000002</v>
      </c>
      <c r="AR708">
        <v>1</v>
      </c>
      <c r="AS708">
        <v>500</v>
      </c>
      <c r="AT708" t="s">
        <v>29</v>
      </c>
    </row>
    <row r="709" spans="39:46" x14ac:dyDescent="0.3">
      <c r="AM709">
        <v>353</v>
      </c>
      <c r="AN709">
        <f t="shared" ref="AN709:AN772" si="49">(AP709-AO709/2022)/9</f>
        <v>1.1630838553687219E-2</v>
      </c>
      <c r="AO709">
        <v>99.73</v>
      </c>
      <c r="AP709">
        <v>0.154</v>
      </c>
      <c r="AQ709">
        <v>8.0670999999999999</v>
      </c>
      <c r="AR709">
        <v>0</v>
      </c>
      <c r="AS709">
        <v>500</v>
      </c>
      <c r="AT709" t="s">
        <v>29</v>
      </c>
    </row>
    <row r="710" spans="39:46" x14ac:dyDescent="0.3">
      <c r="AM710">
        <v>353.5</v>
      </c>
      <c r="AN710">
        <f t="shared" si="49"/>
        <v>1.1624244422464007E-2</v>
      </c>
      <c r="AO710">
        <v>99.85</v>
      </c>
      <c r="AP710">
        <v>0.154</v>
      </c>
      <c r="AQ710">
        <v>8.0670000000000002</v>
      </c>
      <c r="AR710">
        <v>0</v>
      </c>
      <c r="AS710">
        <v>500</v>
      </c>
      <c r="AT710" t="s">
        <v>29</v>
      </c>
    </row>
    <row r="711" spans="39:46" x14ac:dyDescent="0.3">
      <c r="AM711">
        <v>354</v>
      </c>
      <c r="AN711">
        <f t="shared" si="49"/>
        <v>1.1618749313111331E-2</v>
      </c>
      <c r="AO711">
        <v>99.95</v>
      </c>
      <c r="AP711">
        <v>0.154</v>
      </c>
      <c r="AQ711">
        <v>8.0670999999999999</v>
      </c>
      <c r="AR711">
        <v>0</v>
      </c>
      <c r="AS711">
        <v>500</v>
      </c>
      <c r="AT711" t="s">
        <v>29</v>
      </c>
    </row>
    <row r="712" spans="39:46" x14ac:dyDescent="0.3">
      <c r="AM712">
        <v>354.5</v>
      </c>
      <c r="AN712">
        <f t="shared" si="49"/>
        <v>1.1614902736564459E-2</v>
      </c>
      <c r="AO712">
        <v>100.02</v>
      </c>
      <c r="AP712">
        <v>0.154</v>
      </c>
      <c r="AQ712">
        <v>8.0670999999999999</v>
      </c>
      <c r="AR712">
        <v>0</v>
      </c>
      <c r="AS712">
        <v>500</v>
      </c>
      <c r="AT712" t="s">
        <v>29</v>
      </c>
    </row>
    <row r="713" spans="39:46" x14ac:dyDescent="0.3">
      <c r="AM713">
        <v>355</v>
      </c>
      <c r="AN713">
        <f t="shared" si="49"/>
        <v>1.1610506649082317E-2</v>
      </c>
      <c r="AO713">
        <v>100.1</v>
      </c>
      <c r="AP713">
        <v>0.154</v>
      </c>
      <c r="AQ713">
        <v>8.0670000000000002</v>
      </c>
      <c r="AR713">
        <v>0</v>
      </c>
      <c r="AS713">
        <v>500</v>
      </c>
      <c r="AT713" t="s">
        <v>29</v>
      </c>
    </row>
    <row r="714" spans="39:46" x14ac:dyDescent="0.3">
      <c r="AM714">
        <v>355.5</v>
      </c>
      <c r="AN714">
        <f t="shared" si="49"/>
        <v>1.1607209583470711E-2</v>
      </c>
      <c r="AO714">
        <v>100.16</v>
      </c>
      <c r="AP714">
        <v>0.154</v>
      </c>
      <c r="AQ714">
        <v>8.0670000000000002</v>
      </c>
      <c r="AR714">
        <v>0</v>
      </c>
      <c r="AS714">
        <v>500</v>
      </c>
      <c r="AT714" t="s">
        <v>29</v>
      </c>
    </row>
    <row r="715" spans="39:46" x14ac:dyDescent="0.3">
      <c r="AM715">
        <v>356</v>
      </c>
      <c r="AN715">
        <f t="shared" si="49"/>
        <v>1.1603912517859104E-2</v>
      </c>
      <c r="AO715">
        <v>100.22</v>
      </c>
      <c r="AP715">
        <v>0.154</v>
      </c>
      <c r="AQ715">
        <v>8.0670999999999999</v>
      </c>
      <c r="AR715">
        <v>0</v>
      </c>
      <c r="AS715">
        <v>500</v>
      </c>
      <c r="AT715" t="s">
        <v>29</v>
      </c>
    </row>
    <row r="716" spans="39:46" x14ac:dyDescent="0.3">
      <c r="AM716">
        <v>356.5</v>
      </c>
      <c r="AN716">
        <f t="shared" si="49"/>
        <v>1.1601164963182769E-2</v>
      </c>
      <c r="AO716">
        <v>100.27</v>
      </c>
      <c r="AP716">
        <v>0.154</v>
      </c>
      <c r="AQ716">
        <v>8.0670000000000002</v>
      </c>
      <c r="AR716">
        <v>0</v>
      </c>
      <c r="AS716">
        <v>500</v>
      </c>
      <c r="AT716" t="s">
        <v>29</v>
      </c>
    </row>
    <row r="717" spans="39:46" x14ac:dyDescent="0.3">
      <c r="AM717">
        <v>357</v>
      </c>
      <c r="AN717">
        <f t="shared" si="49"/>
        <v>1.159841740850643E-2</v>
      </c>
      <c r="AO717">
        <v>100.32</v>
      </c>
      <c r="AP717">
        <v>0.154</v>
      </c>
      <c r="AQ717">
        <v>8.0670999999999999</v>
      </c>
      <c r="AR717">
        <v>0</v>
      </c>
      <c r="AS717">
        <v>500</v>
      </c>
      <c r="AT717" t="s">
        <v>29</v>
      </c>
    </row>
    <row r="718" spans="39:46" x14ac:dyDescent="0.3">
      <c r="AM718">
        <v>357.5</v>
      </c>
      <c r="AN718">
        <f t="shared" si="49"/>
        <v>1.1595669853830089E-2</v>
      </c>
      <c r="AO718">
        <v>100.37</v>
      </c>
      <c r="AP718">
        <v>0.154</v>
      </c>
      <c r="AQ718">
        <v>8.0670000000000002</v>
      </c>
      <c r="AR718">
        <v>0</v>
      </c>
      <c r="AS718">
        <v>500</v>
      </c>
      <c r="AT718" t="s">
        <v>29</v>
      </c>
    </row>
    <row r="719" spans="39:46" x14ac:dyDescent="0.3">
      <c r="AM719">
        <v>358</v>
      </c>
      <c r="AN719">
        <f t="shared" si="49"/>
        <v>1.1593471810089021E-2</v>
      </c>
      <c r="AO719">
        <v>100.41</v>
      </c>
      <c r="AP719">
        <v>0.154</v>
      </c>
      <c r="AQ719">
        <v>8.0670999999999999</v>
      </c>
      <c r="AR719">
        <v>0</v>
      </c>
      <c r="AS719">
        <v>500</v>
      </c>
      <c r="AT719" t="s">
        <v>29</v>
      </c>
    </row>
    <row r="720" spans="39:46" x14ac:dyDescent="0.3">
      <c r="AM720">
        <v>358.5</v>
      </c>
      <c r="AN720">
        <f t="shared" si="49"/>
        <v>1.159127376634795E-2</v>
      </c>
      <c r="AO720">
        <v>100.45</v>
      </c>
      <c r="AP720">
        <v>0.154</v>
      </c>
      <c r="AQ720">
        <v>8.0670000000000002</v>
      </c>
      <c r="AR720">
        <v>0</v>
      </c>
      <c r="AS720">
        <v>500</v>
      </c>
      <c r="AT720" t="s">
        <v>29</v>
      </c>
    </row>
    <row r="721" spans="39:46" x14ac:dyDescent="0.3">
      <c r="AM721">
        <v>359</v>
      </c>
      <c r="AN721">
        <f t="shared" si="49"/>
        <v>1.158907572260688E-2</v>
      </c>
      <c r="AO721">
        <v>100.49</v>
      </c>
      <c r="AP721">
        <v>0.154</v>
      </c>
      <c r="AQ721">
        <v>8.0670999999999999</v>
      </c>
      <c r="AR721">
        <v>0</v>
      </c>
      <c r="AS721">
        <v>500</v>
      </c>
      <c r="AT721" t="s">
        <v>29</v>
      </c>
    </row>
    <row r="722" spans="39:46" x14ac:dyDescent="0.3">
      <c r="AM722">
        <v>359.5</v>
      </c>
      <c r="AN722">
        <f t="shared" si="49"/>
        <v>1.158687767886581E-2</v>
      </c>
      <c r="AO722">
        <v>100.53</v>
      </c>
      <c r="AP722">
        <v>0.154</v>
      </c>
      <c r="AQ722">
        <v>8.0670999999999999</v>
      </c>
      <c r="AR722">
        <v>0</v>
      </c>
      <c r="AS722">
        <v>500</v>
      </c>
      <c r="AT722" t="s">
        <v>29</v>
      </c>
    </row>
    <row r="723" spans="39:46" x14ac:dyDescent="0.3">
      <c r="AM723">
        <v>360</v>
      </c>
      <c r="AN723">
        <f t="shared" si="49"/>
        <v>1.1584679635124738E-2</v>
      </c>
      <c r="AO723">
        <v>100.57</v>
      </c>
      <c r="AP723">
        <v>0.154</v>
      </c>
      <c r="AQ723">
        <v>8.0670999999999999</v>
      </c>
      <c r="AR723">
        <v>0</v>
      </c>
      <c r="AS723">
        <v>500</v>
      </c>
      <c r="AT723" t="s">
        <v>29</v>
      </c>
    </row>
    <row r="724" spans="39:46" x14ac:dyDescent="0.3">
      <c r="AM724">
        <v>360.5</v>
      </c>
      <c r="AN724">
        <f t="shared" si="49"/>
        <v>1.1583031102318937E-2</v>
      </c>
      <c r="AO724">
        <v>100.6</v>
      </c>
      <c r="AP724">
        <v>0.154</v>
      </c>
      <c r="AQ724">
        <v>8.0670999999999999</v>
      </c>
      <c r="AR724">
        <v>0</v>
      </c>
      <c r="AS724">
        <v>500</v>
      </c>
      <c r="AT724" t="s">
        <v>29</v>
      </c>
    </row>
    <row r="725" spans="39:46" x14ac:dyDescent="0.3">
      <c r="AM725">
        <v>361</v>
      </c>
      <c r="AN725">
        <f t="shared" si="49"/>
        <v>1.1580833058577865E-2</v>
      </c>
      <c r="AO725">
        <v>100.64</v>
      </c>
      <c r="AP725">
        <v>0.154</v>
      </c>
      <c r="AQ725">
        <v>8.0670999999999999</v>
      </c>
      <c r="AR725">
        <v>0</v>
      </c>
      <c r="AS725">
        <v>500</v>
      </c>
      <c r="AT725" t="s">
        <v>29</v>
      </c>
    </row>
    <row r="726" spans="39:46" x14ac:dyDescent="0.3">
      <c r="AM726">
        <v>361.5</v>
      </c>
      <c r="AN726">
        <f t="shared" si="49"/>
        <v>1.1579734036707331E-2</v>
      </c>
      <c r="AO726">
        <v>100.66</v>
      </c>
      <c r="AP726">
        <v>0.154</v>
      </c>
      <c r="AQ726">
        <v>8.0670999999999999</v>
      </c>
      <c r="AR726">
        <v>0</v>
      </c>
      <c r="AS726">
        <v>500</v>
      </c>
      <c r="AT726" t="s">
        <v>29</v>
      </c>
    </row>
    <row r="727" spans="39:46" x14ac:dyDescent="0.3">
      <c r="AM727">
        <v>362</v>
      </c>
      <c r="AN727">
        <f t="shared" si="49"/>
        <v>1.1578085503901527E-2</v>
      </c>
      <c r="AO727">
        <v>100.69</v>
      </c>
      <c r="AP727">
        <v>0.154</v>
      </c>
      <c r="AQ727">
        <v>8.0671999999999997</v>
      </c>
      <c r="AR727">
        <v>0</v>
      </c>
      <c r="AS727">
        <v>500</v>
      </c>
      <c r="AT727" t="s">
        <v>29</v>
      </c>
    </row>
    <row r="728" spans="39:46" x14ac:dyDescent="0.3">
      <c r="AM728">
        <v>362.5</v>
      </c>
      <c r="AN728">
        <f t="shared" si="49"/>
        <v>1.1576436971095724E-2</v>
      </c>
      <c r="AO728">
        <v>100.72</v>
      </c>
      <c r="AP728">
        <v>0.154</v>
      </c>
      <c r="AQ728">
        <v>8.0670999999999999</v>
      </c>
      <c r="AR728">
        <v>0</v>
      </c>
      <c r="AS728">
        <v>500</v>
      </c>
      <c r="AT728" t="s">
        <v>29</v>
      </c>
    </row>
    <row r="729" spans="39:46" x14ac:dyDescent="0.3">
      <c r="AM729">
        <v>363</v>
      </c>
      <c r="AN729">
        <f t="shared" si="49"/>
        <v>1.1574788438289923E-2</v>
      </c>
      <c r="AO729">
        <v>100.75</v>
      </c>
      <c r="AP729">
        <v>0.154</v>
      </c>
      <c r="AQ729">
        <v>8.0670999999999999</v>
      </c>
      <c r="AR729">
        <v>0</v>
      </c>
      <c r="AS729">
        <v>500</v>
      </c>
      <c r="AT729" t="s">
        <v>29</v>
      </c>
    </row>
    <row r="730" spans="39:46" x14ac:dyDescent="0.3">
      <c r="AM730">
        <v>363.5</v>
      </c>
      <c r="AN730">
        <f t="shared" si="49"/>
        <v>1.1573689416419388E-2</v>
      </c>
      <c r="AO730">
        <v>100.77</v>
      </c>
      <c r="AP730">
        <v>0.154</v>
      </c>
      <c r="AQ730">
        <v>8.0670999999999999</v>
      </c>
      <c r="AR730">
        <v>0</v>
      </c>
      <c r="AS730">
        <v>500</v>
      </c>
      <c r="AT730" t="s">
        <v>29</v>
      </c>
    </row>
    <row r="731" spans="39:46" x14ac:dyDescent="0.3">
      <c r="AM731">
        <v>364</v>
      </c>
      <c r="AN731">
        <f t="shared" si="49"/>
        <v>1.1572040883613584E-2</v>
      </c>
      <c r="AO731">
        <v>100.8</v>
      </c>
      <c r="AP731">
        <v>0.154</v>
      </c>
      <c r="AQ731">
        <v>8.0670999999999999</v>
      </c>
      <c r="AR731">
        <v>0</v>
      </c>
      <c r="AS731">
        <v>500</v>
      </c>
      <c r="AT731" t="s">
        <v>29</v>
      </c>
    </row>
    <row r="732" spans="39:46" x14ac:dyDescent="0.3">
      <c r="AM732">
        <v>364.5</v>
      </c>
      <c r="AN732">
        <f t="shared" si="49"/>
        <v>1.1570941861743048E-2</v>
      </c>
      <c r="AO732">
        <v>100.82</v>
      </c>
      <c r="AP732">
        <v>0.154</v>
      </c>
      <c r="AQ732">
        <v>8.0671999999999997</v>
      </c>
      <c r="AR732">
        <v>0</v>
      </c>
      <c r="AS732">
        <v>500</v>
      </c>
      <c r="AT732" t="s">
        <v>29</v>
      </c>
    </row>
    <row r="733" spans="39:46" x14ac:dyDescent="0.3">
      <c r="AM733">
        <v>365</v>
      </c>
      <c r="AN733">
        <f t="shared" si="49"/>
        <v>1.1569293328937247E-2</v>
      </c>
      <c r="AO733">
        <v>100.85</v>
      </c>
      <c r="AP733">
        <v>0.154</v>
      </c>
      <c r="AQ733">
        <v>8.0671999999999997</v>
      </c>
      <c r="AR733">
        <v>0</v>
      </c>
      <c r="AS733">
        <v>500</v>
      </c>
      <c r="AT733" t="s">
        <v>29</v>
      </c>
    </row>
    <row r="734" spans="39:46" x14ac:dyDescent="0.3">
      <c r="AM734">
        <v>365.5</v>
      </c>
      <c r="AN734">
        <f t="shared" si="49"/>
        <v>1.1568194307066709E-2</v>
      </c>
      <c r="AO734">
        <v>100.87</v>
      </c>
      <c r="AP734">
        <v>0.154</v>
      </c>
      <c r="AQ734">
        <v>8.0670999999999999</v>
      </c>
      <c r="AR734">
        <v>0</v>
      </c>
      <c r="AS734">
        <v>500</v>
      </c>
      <c r="AT734" t="s">
        <v>29</v>
      </c>
    </row>
    <row r="735" spans="39:46" x14ac:dyDescent="0.3">
      <c r="AM735">
        <v>366</v>
      </c>
      <c r="AN735">
        <f t="shared" si="49"/>
        <v>1.1567095285196175E-2</v>
      </c>
      <c r="AO735">
        <v>100.89</v>
      </c>
      <c r="AP735">
        <v>0.154</v>
      </c>
      <c r="AQ735">
        <v>8.0671999999999997</v>
      </c>
      <c r="AR735">
        <v>0</v>
      </c>
      <c r="AS735">
        <v>500</v>
      </c>
      <c r="AT735" t="s">
        <v>29</v>
      </c>
    </row>
    <row r="736" spans="39:46" x14ac:dyDescent="0.3">
      <c r="AM736">
        <v>366.5</v>
      </c>
      <c r="AN736">
        <f t="shared" si="49"/>
        <v>1.1565996263325641E-2</v>
      </c>
      <c r="AO736">
        <v>100.91</v>
      </c>
      <c r="AP736">
        <v>0.154</v>
      </c>
      <c r="AQ736">
        <v>8.0670999999999999</v>
      </c>
      <c r="AR736">
        <v>0</v>
      </c>
      <c r="AS736">
        <v>500</v>
      </c>
      <c r="AT736" t="s">
        <v>29</v>
      </c>
    </row>
    <row r="737" spans="39:46" x14ac:dyDescent="0.3">
      <c r="AM737">
        <v>367</v>
      </c>
      <c r="AN737">
        <f t="shared" si="49"/>
        <v>1.1564347730519836E-2</v>
      </c>
      <c r="AO737">
        <v>100.94</v>
      </c>
      <c r="AP737">
        <v>0.154</v>
      </c>
      <c r="AQ737">
        <v>8.0670999999999999</v>
      </c>
      <c r="AR737">
        <v>0</v>
      </c>
      <c r="AS737">
        <v>500</v>
      </c>
      <c r="AT737" t="s">
        <v>29</v>
      </c>
    </row>
    <row r="738" spans="39:46" x14ac:dyDescent="0.3">
      <c r="AM738">
        <v>367.5</v>
      </c>
      <c r="AN738">
        <f t="shared" si="49"/>
        <v>1.1563798219584568E-2</v>
      </c>
      <c r="AO738">
        <v>100.95</v>
      </c>
      <c r="AP738">
        <v>0.154</v>
      </c>
      <c r="AQ738">
        <v>8.0671999999999997</v>
      </c>
      <c r="AR738">
        <v>0</v>
      </c>
      <c r="AS738">
        <v>500</v>
      </c>
      <c r="AT738" t="s">
        <v>29</v>
      </c>
    </row>
    <row r="739" spans="39:46" x14ac:dyDescent="0.3">
      <c r="AM739">
        <v>368</v>
      </c>
      <c r="AN739">
        <f t="shared" si="49"/>
        <v>1.1562149686778767E-2</v>
      </c>
      <c r="AO739">
        <v>100.98</v>
      </c>
      <c r="AP739">
        <v>0.154</v>
      </c>
      <c r="AQ739">
        <v>8.0670999999999999</v>
      </c>
      <c r="AR739">
        <v>0</v>
      </c>
      <c r="AS739">
        <v>500</v>
      </c>
      <c r="AT739" t="s">
        <v>29</v>
      </c>
    </row>
    <row r="740" spans="39:46" x14ac:dyDescent="0.3">
      <c r="AM740">
        <v>368.5</v>
      </c>
      <c r="AN740">
        <f t="shared" si="49"/>
        <v>1.1561600175843499E-2</v>
      </c>
      <c r="AO740">
        <v>100.99</v>
      </c>
      <c r="AP740">
        <v>0.154</v>
      </c>
      <c r="AQ740">
        <v>8.0671999999999997</v>
      </c>
      <c r="AR740">
        <v>0</v>
      </c>
      <c r="AS740">
        <v>500</v>
      </c>
      <c r="AT740" t="s">
        <v>29</v>
      </c>
    </row>
    <row r="741" spans="39:46" x14ac:dyDescent="0.3">
      <c r="AM741">
        <v>369</v>
      </c>
      <c r="AN741">
        <f t="shared" si="49"/>
        <v>1.1561050664908232E-2</v>
      </c>
      <c r="AO741">
        <v>101</v>
      </c>
      <c r="AP741">
        <v>0.154</v>
      </c>
      <c r="AQ741">
        <v>8.0670999999999999</v>
      </c>
      <c r="AR741">
        <v>0</v>
      </c>
      <c r="AS741">
        <v>500</v>
      </c>
      <c r="AT741" t="s">
        <v>29</v>
      </c>
    </row>
    <row r="742" spans="39:46" x14ac:dyDescent="0.3">
      <c r="AM742">
        <v>369.5</v>
      </c>
      <c r="AN742">
        <f t="shared" si="49"/>
        <v>1.155940213210243E-2</v>
      </c>
      <c r="AO742">
        <v>101.03</v>
      </c>
      <c r="AP742">
        <v>0.154</v>
      </c>
      <c r="AQ742">
        <v>8.0671999999999997</v>
      </c>
      <c r="AR742">
        <v>0</v>
      </c>
      <c r="AS742">
        <v>500</v>
      </c>
      <c r="AT742" t="s">
        <v>29</v>
      </c>
    </row>
    <row r="743" spans="39:46" x14ac:dyDescent="0.3">
      <c r="AM743">
        <v>370</v>
      </c>
      <c r="AN743">
        <f t="shared" si="49"/>
        <v>1.1558852621167161E-2</v>
      </c>
      <c r="AO743">
        <v>101.04</v>
      </c>
      <c r="AP743">
        <v>0.154</v>
      </c>
      <c r="AQ743">
        <v>8.0671999999999997</v>
      </c>
      <c r="AR743">
        <v>0</v>
      </c>
      <c r="AS743">
        <v>500</v>
      </c>
      <c r="AT743" t="s">
        <v>29</v>
      </c>
    </row>
    <row r="744" spans="39:46" x14ac:dyDescent="0.3">
      <c r="AM744">
        <v>370.5</v>
      </c>
      <c r="AN744">
        <f t="shared" si="49"/>
        <v>1.1557753599296625E-2</v>
      </c>
      <c r="AO744">
        <v>101.06</v>
      </c>
      <c r="AP744">
        <v>0.154</v>
      </c>
      <c r="AQ744">
        <v>8.0670999999999999</v>
      </c>
      <c r="AR744">
        <v>0</v>
      </c>
      <c r="AS744">
        <v>500</v>
      </c>
      <c r="AT744" t="s">
        <v>29</v>
      </c>
    </row>
    <row r="745" spans="39:46" x14ac:dyDescent="0.3">
      <c r="AM745">
        <v>371</v>
      </c>
      <c r="AN745">
        <f t="shared" si="49"/>
        <v>1.1556654577426091E-2</v>
      </c>
      <c r="AO745">
        <v>101.08</v>
      </c>
      <c r="AP745">
        <v>0.154</v>
      </c>
      <c r="AQ745">
        <v>8.0671999999999997</v>
      </c>
      <c r="AR745">
        <v>0</v>
      </c>
      <c r="AS745">
        <v>500</v>
      </c>
      <c r="AT745" t="s">
        <v>29</v>
      </c>
    </row>
    <row r="746" spans="39:46" x14ac:dyDescent="0.3">
      <c r="AM746">
        <v>371.5</v>
      </c>
      <c r="AN746">
        <f t="shared" si="49"/>
        <v>1.1555555555555557E-2</v>
      </c>
      <c r="AO746">
        <v>101.1</v>
      </c>
      <c r="AP746">
        <v>0.154</v>
      </c>
      <c r="AQ746">
        <v>8.0671999999999997</v>
      </c>
      <c r="AR746">
        <v>0</v>
      </c>
      <c r="AS746">
        <v>500</v>
      </c>
      <c r="AT746" t="s">
        <v>29</v>
      </c>
    </row>
    <row r="747" spans="39:46" x14ac:dyDescent="0.3">
      <c r="AM747">
        <v>372</v>
      </c>
      <c r="AN747">
        <f t="shared" si="49"/>
        <v>1.1555006044620288E-2</v>
      </c>
      <c r="AO747">
        <v>101.11</v>
      </c>
      <c r="AP747">
        <v>0.154</v>
      </c>
      <c r="AQ747">
        <v>8.0671999999999997</v>
      </c>
      <c r="AR747">
        <v>0</v>
      </c>
      <c r="AS747">
        <v>500</v>
      </c>
      <c r="AT747" t="s">
        <v>29</v>
      </c>
    </row>
    <row r="748" spans="39:46" x14ac:dyDescent="0.3">
      <c r="AM748">
        <v>372.5</v>
      </c>
      <c r="AN748">
        <f t="shared" si="49"/>
        <v>1.1554456533685019E-2</v>
      </c>
      <c r="AO748">
        <v>101.12</v>
      </c>
      <c r="AP748">
        <v>0.154</v>
      </c>
      <c r="AQ748">
        <v>8.0671999999999997</v>
      </c>
      <c r="AR748">
        <v>0</v>
      </c>
      <c r="AS748">
        <v>500</v>
      </c>
      <c r="AT748" t="s">
        <v>29</v>
      </c>
    </row>
    <row r="749" spans="39:46" x14ac:dyDescent="0.3">
      <c r="AM749">
        <v>373</v>
      </c>
      <c r="AN749">
        <f t="shared" si="49"/>
        <v>1.1553907022749752E-2</v>
      </c>
      <c r="AO749">
        <v>101.13</v>
      </c>
      <c r="AP749">
        <v>0.154</v>
      </c>
      <c r="AQ749">
        <v>8.0670999999999999</v>
      </c>
      <c r="AR749">
        <v>0</v>
      </c>
      <c r="AS749">
        <v>500</v>
      </c>
      <c r="AT749" t="s">
        <v>29</v>
      </c>
    </row>
    <row r="750" spans="39:46" x14ac:dyDescent="0.3">
      <c r="AM750">
        <v>373.5</v>
      </c>
      <c r="AN750">
        <f t="shared" si="49"/>
        <v>1.1552808000879218E-2</v>
      </c>
      <c r="AO750">
        <v>101.15</v>
      </c>
      <c r="AP750">
        <v>0.154</v>
      </c>
      <c r="AQ750">
        <v>8.0671999999999997</v>
      </c>
      <c r="AR750">
        <v>0</v>
      </c>
      <c r="AS750">
        <v>500</v>
      </c>
      <c r="AT750" t="s">
        <v>29</v>
      </c>
    </row>
    <row r="751" spans="39:46" x14ac:dyDescent="0.3">
      <c r="AM751">
        <v>374</v>
      </c>
      <c r="AN751">
        <f t="shared" si="49"/>
        <v>1.1551708979008682E-2</v>
      </c>
      <c r="AO751">
        <v>101.17</v>
      </c>
      <c r="AP751">
        <v>0.154</v>
      </c>
      <c r="AQ751">
        <v>8.0671999999999997</v>
      </c>
      <c r="AR751">
        <v>0</v>
      </c>
      <c r="AS751">
        <v>500</v>
      </c>
      <c r="AT751" t="s">
        <v>29</v>
      </c>
    </row>
    <row r="752" spans="39:46" x14ac:dyDescent="0.3">
      <c r="AM752">
        <v>374.5</v>
      </c>
      <c r="AN752">
        <f t="shared" si="49"/>
        <v>1.1551159468073413E-2</v>
      </c>
      <c r="AO752">
        <v>101.18</v>
      </c>
      <c r="AP752">
        <v>0.154</v>
      </c>
      <c r="AQ752">
        <v>8.0670999999999999</v>
      </c>
      <c r="AR752">
        <v>0</v>
      </c>
      <c r="AS752">
        <v>500</v>
      </c>
      <c r="AT752" t="s">
        <v>29</v>
      </c>
    </row>
    <row r="753" spans="39:46" x14ac:dyDescent="0.3">
      <c r="AM753">
        <v>375</v>
      </c>
      <c r="AN753">
        <f t="shared" si="49"/>
        <v>1.1550609957138146E-2</v>
      </c>
      <c r="AO753">
        <v>101.19</v>
      </c>
      <c r="AP753">
        <v>0.154</v>
      </c>
      <c r="AQ753">
        <v>8.0671999999999997</v>
      </c>
      <c r="AR753">
        <v>0</v>
      </c>
      <c r="AS753">
        <v>500</v>
      </c>
      <c r="AT753" t="s">
        <v>29</v>
      </c>
    </row>
    <row r="754" spans="39:46" x14ac:dyDescent="0.3">
      <c r="AM754">
        <v>375.5</v>
      </c>
      <c r="AN754">
        <f t="shared" si="49"/>
        <v>1.1550060446202878E-2</v>
      </c>
      <c r="AO754">
        <v>101.2</v>
      </c>
      <c r="AP754">
        <v>0.154</v>
      </c>
      <c r="AQ754">
        <v>8.0670999999999999</v>
      </c>
      <c r="AR754">
        <v>0</v>
      </c>
      <c r="AS754">
        <v>500</v>
      </c>
      <c r="AT754" t="s">
        <v>29</v>
      </c>
    </row>
    <row r="755" spans="39:46" x14ac:dyDescent="0.3">
      <c r="AM755">
        <v>376</v>
      </c>
      <c r="AN755">
        <f t="shared" si="49"/>
        <v>1.1549510935267612E-2</v>
      </c>
      <c r="AO755">
        <v>101.21</v>
      </c>
      <c r="AP755">
        <v>0.154</v>
      </c>
      <c r="AQ755">
        <v>8.0671999999999997</v>
      </c>
      <c r="AR755">
        <v>0</v>
      </c>
      <c r="AS755">
        <v>500</v>
      </c>
      <c r="AT755" t="s">
        <v>29</v>
      </c>
    </row>
    <row r="756" spans="39:46" x14ac:dyDescent="0.3">
      <c r="AM756">
        <v>376.5</v>
      </c>
      <c r="AN756">
        <f t="shared" si="49"/>
        <v>1.1548411913397076E-2</v>
      </c>
      <c r="AO756">
        <v>101.23</v>
      </c>
      <c r="AP756">
        <v>0.154</v>
      </c>
      <c r="AQ756">
        <v>8.0670999999999999</v>
      </c>
      <c r="AR756">
        <v>0</v>
      </c>
      <c r="AS756">
        <v>500</v>
      </c>
      <c r="AT756" t="s">
        <v>29</v>
      </c>
    </row>
    <row r="757" spans="39:46" x14ac:dyDescent="0.3">
      <c r="AM757">
        <v>377</v>
      </c>
      <c r="AN757">
        <f t="shared" si="49"/>
        <v>1.1547862402461809E-2</v>
      </c>
      <c r="AO757">
        <v>101.24</v>
      </c>
      <c r="AP757">
        <v>0.154</v>
      </c>
      <c r="AQ757">
        <v>8.0671999999999997</v>
      </c>
      <c r="AR757">
        <v>0</v>
      </c>
      <c r="AS757">
        <v>500</v>
      </c>
      <c r="AT757" t="s">
        <v>29</v>
      </c>
    </row>
    <row r="758" spans="39:46" x14ac:dyDescent="0.3">
      <c r="AM758">
        <v>377.5</v>
      </c>
      <c r="AN758">
        <f t="shared" si="49"/>
        <v>1.1547862402461809E-2</v>
      </c>
      <c r="AO758">
        <v>101.24</v>
      </c>
      <c r="AP758">
        <v>0.154</v>
      </c>
      <c r="AQ758">
        <v>8.0671999999999997</v>
      </c>
      <c r="AR758">
        <v>0</v>
      </c>
      <c r="AS758">
        <v>500</v>
      </c>
      <c r="AT758" t="s">
        <v>29</v>
      </c>
    </row>
    <row r="759" spans="39:46" x14ac:dyDescent="0.3">
      <c r="AM759">
        <v>378</v>
      </c>
      <c r="AN759">
        <f t="shared" si="49"/>
        <v>1.1547312891526542E-2</v>
      </c>
      <c r="AO759">
        <v>101.25</v>
      </c>
      <c r="AP759">
        <v>0.154</v>
      </c>
      <c r="AQ759">
        <v>8.0671999999999997</v>
      </c>
      <c r="AR759">
        <v>0</v>
      </c>
      <c r="AS759">
        <v>500</v>
      </c>
      <c r="AT759" t="s">
        <v>29</v>
      </c>
    </row>
    <row r="760" spans="39:46" x14ac:dyDescent="0.3">
      <c r="AM760">
        <v>378.5</v>
      </c>
      <c r="AN760">
        <f t="shared" si="49"/>
        <v>1.1546763380591274E-2</v>
      </c>
      <c r="AO760">
        <v>101.26</v>
      </c>
      <c r="AP760">
        <v>0.154</v>
      </c>
      <c r="AQ760">
        <v>8.0671999999999997</v>
      </c>
      <c r="AR760">
        <v>0</v>
      </c>
      <c r="AS760">
        <v>500</v>
      </c>
      <c r="AT760" t="s">
        <v>29</v>
      </c>
    </row>
    <row r="761" spans="39:46" x14ac:dyDescent="0.3">
      <c r="AM761">
        <v>379</v>
      </c>
      <c r="AN761">
        <f t="shared" si="49"/>
        <v>1.1545664358720738E-2</v>
      </c>
      <c r="AO761">
        <v>101.28</v>
      </c>
      <c r="AP761">
        <v>0.154</v>
      </c>
      <c r="AQ761">
        <v>8.0671999999999997</v>
      </c>
      <c r="AR761">
        <v>0</v>
      </c>
      <c r="AS761">
        <v>500</v>
      </c>
      <c r="AT761" t="s">
        <v>29</v>
      </c>
    </row>
    <row r="762" spans="39:46" x14ac:dyDescent="0.3">
      <c r="AM762">
        <v>379.5</v>
      </c>
      <c r="AN762">
        <f t="shared" si="49"/>
        <v>1.1545664358720738E-2</v>
      </c>
      <c r="AO762">
        <v>101.28</v>
      </c>
      <c r="AP762">
        <v>0.154</v>
      </c>
      <c r="AQ762">
        <v>8.0671999999999997</v>
      </c>
      <c r="AR762">
        <v>0</v>
      </c>
      <c r="AS762">
        <v>500</v>
      </c>
      <c r="AT762" t="s">
        <v>29</v>
      </c>
    </row>
    <row r="763" spans="39:46" x14ac:dyDescent="0.3">
      <c r="AM763">
        <v>380</v>
      </c>
      <c r="AN763">
        <f t="shared" si="49"/>
        <v>1.1544565336850202E-2</v>
      </c>
      <c r="AO763">
        <v>101.3</v>
      </c>
      <c r="AP763">
        <v>0.154</v>
      </c>
      <c r="AQ763">
        <v>8.0670999999999999</v>
      </c>
      <c r="AR763">
        <v>0</v>
      </c>
      <c r="AS763">
        <v>500</v>
      </c>
      <c r="AT763" t="s">
        <v>29</v>
      </c>
    </row>
    <row r="764" spans="39:46" x14ac:dyDescent="0.3">
      <c r="AM764">
        <v>380.5</v>
      </c>
      <c r="AN764">
        <f t="shared" si="49"/>
        <v>1.1544015825914935E-2</v>
      </c>
      <c r="AO764">
        <v>101.31</v>
      </c>
      <c r="AP764">
        <v>0.154</v>
      </c>
      <c r="AQ764">
        <v>8.0671999999999997</v>
      </c>
      <c r="AR764">
        <v>0</v>
      </c>
      <c r="AS764">
        <v>500</v>
      </c>
      <c r="AT764" t="s">
        <v>29</v>
      </c>
    </row>
    <row r="765" spans="39:46" x14ac:dyDescent="0.3">
      <c r="AM765">
        <v>381</v>
      </c>
      <c r="AN765">
        <f t="shared" si="49"/>
        <v>1.1544015825914935E-2</v>
      </c>
      <c r="AO765">
        <v>101.31</v>
      </c>
      <c r="AP765">
        <v>0.154</v>
      </c>
      <c r="AQ765">
        <v>8.0671999999999997</v>
      </c>
      <c r="AR765">
        <v>0</v>
      </c>
      <c r="AS765">
        <v>500</v>
      </c>
      <c r="AT765" t="s">
        <v>29</v>
      </c>
    </row>
    <row r="766" spans="39:46" x14ac:dyDescent="0.3">
      <c r="AM766">
        <v>381.5</v>
      </c>
      <c r="AN766">
        <f t="shared" si="49"/>
        <v>1.1543466314979668E-2</v>
      </c>
      <c r="AO766">
        <v>101.32</v>
      </c>
      <c r="AP766">
        <v>0.154</v>
      </c>
      <c r="AQ766">
        <v>8.0670000000000002</v>
      </c>
      <c r="AR766">
        <v>2</v>
      </c>
      <c r="AS766">
        <v>500</v>
      </c>
      <c r="AT766" t="s">
        <v>29</v>
      </c>
    </row>
    <row r="767" spans="39:46" x14ac:dyDescent="0.3">
      <c r="AM767">
        <v>382</v>
      </c>
      <c r="AN767">
        <f t="shared" si="49"/>
        <v>1.1542916804044401E-2</v>
      </c>
      <c r="AO767">
        <v>101.33</v>
      </c>
      <c r="AP767">
        <v>0.154</v>
      </c>
      <c r="AQ767">
        <v>8.0671999999999997</v>
      </c>
      <c r="AR767">
        <v>0</v>
      </c>
      <c r="AS767">
        <v>500</v>
      </c>
      <c r="AT767" t="s">
        <v>29</v>
      </c>
    </row>
    <row r="768" spans="39:46" x14ac:dyDescent="0.3">
      <c r="AM768">
        <v>382.5</v>
      </c>
      <c r="AN768">
        <f t="shared" si="49"/>
        <v>1.1542916804044401E-2</v>
      </c>
      <c r="AO768">
        <v>101.33</v>
      </c>
      <c r="AP768">
        <v>0.154</v>
      </c>
      <c r="AQ768">
        <v>8.0670999999999999</v>
      </c>
      <c r="AR768">
        <v>0</v>
      </c>
      <c r="AS768">
        <v>500</v>
      </c>
      <c r="AT768" t="s">
        <v>29</v>
      </c>
    </row>
    <row r="769" spans="39:46" x14ac:dyDescent="0.3">
      <c r="AM769">
        <v>383</v>
      </c>
      <c r="AN769">
        <f t="shared" si="49"/>
        <v>1.1541817782173867E-2</v>
      </c>
      <c r="AO769">
        <v>101.35</v>
      </c>
      <c r="AP769">
        <v>0.154</v>
      </c>
      <c r="AQ769">
        <v>8.0670999999999999</v>
      </c>
      <c r="AR769">
        <v>0</v>
      </c>
      <c r="AS769">
        <v>500</v>
      </c>
      <c r="AT769" t="s">
        <v>29</v>
      </c>
    </row>
    <row r="770" spans="39:46" x14ac:dyDescent="0.3">
      <c r="AM770">
        <v>383.5</v>
      </c>
      <c r="AN770">
        <f t="shared" si="49"/>
        <v>1.1541268271238598E-2</v>
      </c>
      <c r="AO770">
        <v>101.36</v>
      </c>
      <c r="AP770">
        <v>0.154</v>
      </c>
      <c r="AQ770">
        <v>8.0670000000000002</v>
      </c>
      <c r="AR770">
        <v>0</v>
      </c>
      <c r="AS770">
        <v>500</v>
      </c>
      <c r="AT770" t="s">
        <v>29</v>
      </c>
    </row>
    <row r="771" spans="39:46" x14ac:dyDescent="0.3">
      <c r="AM771">
        <v>384</v>
      </c>
      <c r="AN771">
        <f t="shared" si="49"/>
        <v>1.1541268271238598E-2</v>
      </c>
      <c r="AO771">
        <v>101.36</v>
      </c>
      <c r="AP771">
        <v>0.154</v>
      </c>
      <c r="AQ771">
        <v>8.0672999999999995</v>
      </c>
      <c r="AR771">
        <v>0</v>
      </c>
      <c r="AS771">
        <v>500</v>
      </c>
      <c r="AT771" t="s">
        <v>29</v>
      </c>
    </row>
    <row r="772" spans="39:46" x14ac:dyDescent="0.3">
      <c r="AM772">
        <v>384.5</v>
      </c>
      <c r="AN772">
        <f t="shared" si="49"/>
        <v>1.1551159468073413E-2</v>
      </c>
      <c r="AO772">
        <v>101.18</v>
      </c>
      <c r="AP772">
        <v>0.154</v>
      </c>
      <c r="AQ772">
        <v>8.0673999999999992</v>
      </c>
      <c r="AR772">
        <v>0</v>
      </c>
      <c r="AS772">
        <v>500</v>
      </c>
      <c r="AT772" t="s">
        <v>29</v>
      </c>
    </row>
    <row r="773" spans="39:46" x14ac:dyDescent="0.3">
      <c r="AM773">
        <v>385</v>
      </c>
      <c r="AN773">
        <f t="shared" ref="AN773:AN836" si="50">(AP773-AO773/2022)/9</f>
        <v>1.1457632706890868E-2</v>
      </c>
      <c r="AO773">
        <v>100.86</v>
      </c>
      <c r="AP773">
        <v>0.153</v>
      </c>
      <c r="AQ773">
        <v>8.0679999999999996</v>
      </c>
      <c r="AR773">
        <v>0</v>
      </c>
      <c r="AS773">
        <v>500</v>
      </c>
      <c r="AT773" t="s">
        <v>29</v>
      </c>
    </row>
    <row r="774" spans="39:46" x14ac:dyDescent="0.3">
      <c r="AM774">
        <v>385.5</v>
      </c>
      <c r="AN774">
        <f t="shared" si="50"/>
        <v>1.1480162655236839E-2</v>
      </c>
      <c r="AO774">
        <v>100.45</v>
      </c>
      <c r="AP774">
        <v>0.153</v>
      </c>
      <c r="AQ774">
        <v>8.0684000000000005</v>
      </c>
      <c r="AR774">
        <v>0</v>
      </c>
      <c r="AS774">
        <v>500</v>
      </c>
      <c r="AT774" t="s">
        <v>29</v>
      </c>
    </row>
    <row r="775" spans="39:46" x14ac:dyDescent="0.3">
      <c r="AM775">
        <v>386</v>
      </c>
      <c r="AN775">
        <f t="shared" si="50"/>
        <v>1.1397076601824376E-2</v>
      </c>
      <c r="AO775">
        <v>99.94</v>
      </c>
      <c r="AP775">
        <v>0.152</v>
      </c>
      <c r="AQ775">
        <v>8.0687999999999995</v>
      </c>
      <c r="AR775">
        <v>0</v>
      </c>
      <c r="AS775">
        <v>500</v>
      </c>
      <c r="AT775" t="s">
        <v>29</v>
      </c>
    </row>
    <row r="776" spans="39:46" x14ac:dyDescent="0.3">
      <c r="AM776">
        <v>386.5</v>
      </c>
      <c r="AN776">
        <f t="shared" si="50"/>
        <v>1.1427849214199363E-2</v>
      </c>
      <c r="AO776">
        <v>99.38</v>
      </c>
      <c r="AP776">
        <v>0.152</v>
      </c>
      <c r="AQ776">
        <v>8.0693000000000001</v>
      </c>
      <c r="AR776">
        <v>0</v>
      </c>
      <c r="AS776">
        <v>500</v>
      </c>
      <c r="AT776" t="s">
        <v>29</v>
      </c>
    </row>
    <row r="777" spans="39:46" x14ac:dyDescent="0.3">
      <c r="AM777">
        <v>387</v>
      </c>
      <c r="AN777">
        <f t="shared" si="50"/>
        <v>1.146027035938015E-2</v>
      </c>
      <c r="AO777">
        <v>98.79</v>
      </c>
      <c r="AP777">
        <v>0.152</v>
      </c>
      <c r="AQ777">
        <v>8.0696999999999992</v>
      </c>
      <c r="AR777">
        <v>0</v>
      </c>
      <c r="AS777">
        <v>500</v>
      </c>
      <c r="AT777" t="s">
        <v>29</v>
      </c>
    </row>
    <row r="778" spans="39:46" x14ac:dyDescent="0.3">
      <c r="AM778">
        <v>387.5</v>
      </c>
      <c r="AN778">
        <f t="shared" si="50"/>
        <v>1.1384877459061435E-2</v>
      </c>
      <c r="AO778">
        <v>98.14</v>
      </c>
      <c r="AP778">
        <v>0.151</v>
      </c>
      <c r="AQ778">
        <v>8.0704999999999991</v>
      </c>
      <c r="AR778">
        <v>0</v>
      </c>
      <c r="AS778">
        <v>500</v>
      </c>
      <c r="AT778" t="s">
        <v>29</v>
      </c>
    </row>
    <row r="779" spans="39:46" x14ac:dyDescent="0.3">
      <c r="AM779">
        <v>388</v>
      </c>
      <c r="AN779">
        <f t="shared" si="50"/>
        <v>1.1310034069677986E-2</v>
      </c>
      <c r="AO779">
        <v>97.48</v>
      </c>
      <c r="AP779">
        <v>0.15</v>
      </c>
      <c r="AQ779">
        <v>8.0711999999999993</v>
      </c>
      <c r="AR779">
        <v>0</v>
      </c>
      <c r="AS779">
        <v>500</v>
      </c>
      <c r="AT779" t="s">
        <v>29</v>
      </c>
    </row>
    <row r="780" spans="39:46" x14ac:dyDescent="0.3">
      <c r="AM780">
        <v>388.5</v>
      </c>
      <c r="AN780">
        <f t="shared" si="50"/>
        <v>1.1240136278711945E-2</v>
      </c>
      <c r="AO780">
        <v>96.73</v>
      </c>
      <c r="AP780">
        <v>0.14899999999999999</v>
      </c>
      <c r="AQ780">
        <v>8.0719999999999992</v>
      </c>
      <c r="AR780">
        <v>0</v>
      </c>
      <c r="AS780">
        <v>500</v>
      </c>
      <c r="AT780" t="s">
        <v>29</v>
      </c>
    </row>
    <row r="781" spans="39:46" x14ac:dyDescent="0.3">
      <c r="AM781">
        <v>389</v>
      </c>
      <c r="AN781">
        <f t="shared" si="50"/>
        <v>1.1284097153533354E-2</v>
      </c>
      <c r="AO781">
        <v>95.93</v>
      </c>
      <c r="AP781">
        <v>0.14899999999999999</v>
      </c>
      <c r="AQ781">
        <v>8.0725999999999996</v>
      </c>
      <c r="AR781">
        <v>0</v>
      </c>
      <c r="AS781">
        <v>500</v>
      </c>
      <c r="AT781" t="s">
        <v>29</v>
      </c>
    </row>
    <row r="782" spans="39:46" x14ac:dyDescent="0.3">
      <c r="AM782">
        <v>389.5</v>
      </c>
      <c r="AN782">
        <f t="shared" si="50"/>
        <v>1.1218045939114189E-2</v>
      </c>
      <c r="AO782">
        <v>95.11</v>
      </c>
      <c r="AP782">
        <v>0.14799999999999999</v>
      </c>
      <c r="AQ782">
        <v>8.0737000000000005</v>
      </c>
      <c r="AR782">
        <v>0</v>
      </c>
      <c r="AS782">
        <v>500</v>
      </c>
      <c r="AT782" t="s">
        <v>29</v>
      </c>
    </row>
    <row r="783" spans="39:46" x14ac:dyDescent="0.3">
      <c r="AM783">
        <v>390</v>
      </c>
      <c r="AN783">
        <f t="shared" si="50"/>
        <v>1.1147598637212881E-2</v>
      </c>
      <c r="AO783">
        <v>94.37</v>
      </c>
      <c r="AP783">
        <v>0.14699999999999999</v>
      </c>
      <c r="AQ783">
        <v>8.0740999999999996</v>
      </c>
      <c r="AR783">
        <v>0</v>
      </c>
      <c r="AS783">
        <v>500</v>
      </c>
      <c r="AT783" t="s">
        <v>29</v>
      </c>
    </row>
    <row r="784" spans="39:46" x14ac:dyDescent="0.3">
      <c r="AM784">
        <v>390.5</v>
      </c>
      <c r="AN784">
        <f t="shared" si="50"/>
        <v>1.1078799868117375E-2</v>
      </c>
      <c r="AO784">
        <v>93.6</v>
      </c>
      <c r="AP784">
        <v>0.14599999999999999</v>
      </c>
      <c r="AQ784">
        <v>8.0748999999999995</v>
      </c>
      <c r="AR784">
        <v>0</v>
      </c>
      <c r="AS784">
        <v>500</v>
      </c>
      <c r="AT784" t="s">
        <v>29</v>
      </c>
    </row>
    <row r="785" spans="39:46" x14ac:dyDescent="0.3">
      <c r="AM785">
        <v>391</v>
      </c>
      <c r="AN785">
        <f t="shared" si="50"/>
        <v>1.1122211232003515E-2</v>
      </c>
      <c r="AO785">
        <v>92.81</v>
      </c>
      <c r="AP785">
        <v>0.14599999999999999</v>
      </c>
      <c r="AQ785">
        <v>8.0755999999999997</v>
      </c>
      <c r="AR785">
        <v>0</v>
      </c>
      <c r="AS785">
        <v>500</v>
      </c>
      <c r="AT785" t="s">
        <v>29</v>
      </c>
    </row>
    <row r="786" spans="39:46" x14ac:dyDescent="0.3">
      <c r="AM786">
        <v>391.5</v>
      </c>
      <c r="AN786">
        <f t="shared" si="50"/>
        <v>1.105616001758435E-2</v>
      </c>
      <c r="AO786">
        <v>91.99</v>
      </c>
      <c r="AP786">
        <v>0.14499999999999999</v>
      </c>
      <c r="AQ786">
        <v>8.0765999999999991</v>
      </c>
      <c r="AR786">
        <v>0</v>
      </c>
      <c r="AS786">
        <v>500</v>
      </c>
      <c r="AT786" t="s">
        <v>29</v>
      </c>
    </row>
    <row r="787" spans="39:46" x14ac:dyDescent="0.3">
      <c r="AM787">
        <v>392</v>
      </c>
      <c r="AN787">
        <f t="shared" si="50"/>
        <v>1.0994504890647322E-2</v>
      </c>
      <c r="AO787">
        <v>91.09</v>
      </c>
      <c r="AP787">
        <v>0.14399999999999999</v>
      </c>
      <c r="AQ787">
        <v>8.0774000000000008</v>
      </c>
      <c r="AR787">
        <v>0</v>
      </c>
      <c r="AS787">
        <v>500</v>
      </c>
      <c r="AT787" t="s">
        <v>29</v>
      </c>
    </row>
    <row r="788" spans="39:46" x14ac:dyDescent="0.3">
      <c r="AM788">
        <v>392.5</v>
      </c>
      <c r="AN788">
        <f t="shared" si="50"/>
        <v>1.093394878558083E-2</v>
      </c>
      <c r="AO788">
        <v>90.17</v>
      </c>
      <c r="AP788">
        <v>0.14299999999999999</v>
      </c>
      <c r="AQ788">
        <v>8.0783000000000005</v>
      </c>
      <c r="AR788">
        <v>0</v>
      </c>
      <c r="AS788">
        <v>500</v>
      </c>
      <c r="AT788" t="s">
        <v>29</v>
      </c>
    </row>
    <row r="789" spans="39:46" x14ac:dyDescent="0.3">
      <c r="AM789">
        <v>393</v>
      </c>
      <c r="AN789">
        <f t="shared" si="50"/>
        <v>1.0875041213320145E-2</v>
      </c>
      <c r="AO789">
        <v>89.22</v>
      </c>
      <c r="AP789">
        <v>0.14199999999999999</v>
      </c>
      <c r="AQ789">
        <v>8.0787999999999993</v>
      </c>
      <c r="AR789">
        <v>0</v>
      </c>
      <c r="AS789">
        <v>500</v>
      </c>
      <c r="AT789" t="s">
        <v>29</v>
      </c>
    </row>
    <row r="790" spans="39:46" x14ac:dyDescent="0.3">
      <c r="AM790">
        <v>393.5</v>
      </c>
      <c r="AN790">
        <f t="shared" si="50"/>
        <v>1.0934937905264314E-2</v>
      </c>
      <c r="AO790">
        <v>88.13</v>
      </c>
      <c r="AP790">
        <v>0.14199999999999999</v>
      </c>
      <c r="AQ790">
        <v>8.0797000000000008</v>
      </c>
      <c r="AR790">
        <v>0</v>
      </c>
      <c r="AS790">
        <v>500</v>
      </c>
      <c r="AT790" t="s">
        <v>29</v>
      </c>
    </row>
    <row r="791" spans="39:46" x14ac:dyDescent="0.3">
      <c r="AM791">
        <v>394</v>
      </c>
      <c r="AN791">
        <f t="shared" si="50"/>
        <v>1.0880975931421033E-2</v>
      </c>
      <c r="AO791">
        <v>87.09</v>
      </c>
      <c r="AP791">
        <v>0.14099999999999999</v>
      </c>
      <c r="AQ791">
        <v>8.0801999999999996</v>
      </c>
      <c r="AR791">
        <v>0</v>
      </c>
      <c r="AS791">
        <v>500</v>
      </c>
      <c r="AT791" t="s">
        <v>29</v>
      </c>
    </row>
    <row r="792" spans="39:46" x14ac:dyDescent="0.3">
      <c r="AM792">
        <v>394.5</v>
      </c>
      <c r="AN792">
        <f t="shared" si="50"/>
        <v>1.0823716891966151E-2</v>
      </c>
      <c r="AO792">
        <v>86.11</v>
      </c>
      <c r="AP792">
        <v>0.14000000000000001</v>
      </c>
      <c r="AQ792">
        <v>8.0809999999999995</v>
      </c>
      <c r="AR792">
        <v>0</v>
      </c>
      <c r="AS792">
        <v>500</v>
      </c>
      <c r="AT792" t="s">
        <v>29</v>
      </c>
    </row>
    <row r="793" spans="39:46" x14ac:dyDescent="0.3">
      <c r="AM793">
        <v>395</v>
      </c>
      <c r="AN793">
        <f t="shared" si="50"/>
        <v>1.0770304429058139E-2</v>
      </c>
      <c r="AO793">
        <v>85.06</v>
      </c>
      <c r="AP793">
        <v>0.13900000000000001</v>
      </c>
      <c r="AQ793">
        <v>8.0817999999999994</v>
      </c>
      <c r="AR793">
        <v>0</v>
      </c>
      <c r="AS793">
        <v>500</v>
      </c>
      <c r="AT793" t="s">
        <v>29</v>
      </c>
    </row>
    <row r="794" spans="39:46" x14ac:dyDescent="0.3">
      <c r="AM794">
        <v>395.5</v>
      </c>
      <c r="AN794">
        <f t="shared" si="50"/>
        <v>1.083020112100231E-2</v>
      </c>
      <c r="AO794">
        <v>83.97</v>
      </c>
      <c r="AP794">
        <v>0.13900000000000001</v>
      </c>
      <c r="AQ794">
        <v>8.0825999999999993</v>
      </c>
      <c r="AR794">
        <v>0</v>
      </c>
      <c r="AS794">
        <v>500</v>
      </c>
      <c r="AT794" t="s">
        <v>29</v>
      </c>
    </row>
    <row r="795" spans="39:46" x14ac:dyDescent="0.3">
      <c r="AM795">
        <v>396</v>
      </c>
      <c r="AN795">
        <f t="shared" si="50"/>
        <v>1.0777887679964833E-2</v>
      </c>
      <c r="AO795">
        <v>82.9</v>
      </c>
      <c r="AP795">
        <v>0.13800000000000001</v>
      </c>
      <c r="AQ795">
        <v>8.0831999999999997</v>
      </c>
      <c r="AR795">
        <v>0</v>
      </c>
      <c r="AS795">
        <v>500</v>
      </c>
      <c r="AT795" t="s">
        <v>29</v>
      </c>
    </row>
    <row r="796" spans="39:46" x14ac:dyDescent="0.3">
      <c r="AM796">
        <v>396.5</v>
      </c>
      <c r="AN796">
        <f t="shared" si="50"/>
        <v>1.0727222771733158E-2</v>
      </c>
      <c r="AO796">
        <v>81.8</v>
      </c>
      <c r="AP796">
        <v>0.13700000000000001</v>
      </c>
      <c r="AQ796">
        <v>8.0841999999999992</v>
      </c>
      <c r="AR796">
        <v>0</v>
      </c>
      <c r="AS796">
        <v>500</v>
      </c>
      <c r="AT796" t="s">
        <v>29</v>
      </c>
    </row>
    <row r="797" spans="39:46" x14ac:dyDescent="0.3">
      <c r="AM797">
        <v>397</v>
      </c>
      <c r="AN797">
        <f t="shared" si="50"/>
        <v>1.0679854929113089E-2</v>
      </c>
      <c r="AO797">
        <v>80.64</v>
      </c>
      <c r="AP797">
        <v>0.13600000000000001</v>
      </c>
      <c r="AQ797">
        <v>8.0851000000000006</v>
      </c>
      <c r="AR797">
        <v>0</v>
      </c>
      <c r="AS797">
        <v>500</v>
      </c>
      <c r="AT797" t="s">
        <v>29</v>
      </c>
    </row>
    <row r="798" spans="39:46" x14ac:dyDescent="0.3">
      <c r="AM798">
        <v>397.5</v>
      </c>
      <c r="AN798">
        <f t="shared" si="50"/>
        <v>1.0629190020881415E-2</v>
      </c>
      <c r="AO798">
        <v>79.540000000000006</v>
      </c>
      <c r="AP798">
        <v>0.13500000000000001</v>
      </c>
      <c r="AQ798">
        <v>8.0860000000000003</v>
      </c>
      <c r="AR798">
        <v>0</v>
      </c>
      <c r="AS798">
        <v>500</v>
      </c>
      <c r="AT798" t="s">
        <v>29</v>
      </c>
    </row>
    <row r="799" spans="39:46" x14ac:dyDescent="0.3">
      <c r="AM799">
        <v>398</v>
      </c>
      <c r="AN799">
        <f t="shared" si="50"/>
        <v>1.0573579514232333E-2</v>
      </c>
      <c r="AO799">
        <v>78.53</v>
      </c>
      <c r="AP799">
        <v>0.13400000000000001</v>
      </c>
      <c r="AQ799">
        <v>8.0869999999999997</v>
      </c>
      <c r="AR799">
        <v>0</v>
      </c>
      <c r="AS799">
        <v>500</v>
      </c>
      <c r="AT799" t="s">
        <v>29</v>
      </c>
    </row>
    <row r="800" spans="39:46" x14ac:dyDescent="0.3">
      <c r="AM800">
        <v>398.5</v>
      </c>
      <c r="AN800">
        <f t="shared" si="50"/>
        <v>1.0524013627871195E-2</v>
      </c>
      <c r="AO800">
        <v>77.41</v>
      </c>
      <c r="AP800">
        <v>0.13300000000000001</v>
      </c>
      <c r="AQ800">
        <v>8.0882000000000005</v>
      </c>
      <c r="AR800">
        <v>0</v>
      </c>
      <c r="AS800">
        <v>500</v>
      </c>
      <c r="AT800" t="s">
        <v>29</v>
      </c>
    </row>
    <row r="801" spans="39:46" x14ac:dyDescent="0.3">
      <c r="AM801">
        <v>399</v>
      </c>
      <c r="AN801">
        <f t="shared" si="50"/>
        <v>1.0471700186833719E-2</v>
      </c>
      <c r="AO801">
        <v>76.34</v>
      </c>
      <c r="AP801">
        <v>0.13200000000000001</v>
      </c>
      <c r="AQ801">
        <v>8.0888000000000009</v>
      </c>
      <c r="AR801">
        <v>0</v>
      </c>
      <c r="AS801">
        <v>500</v>
      </c>
      <c r="AT801" t="s">
        <v>29</v>
      </c>
    </row>
    <row r="802" spans="39:46" x14ac:dyDescent="0.3">
      <c r="AM802">
        <v>399.5</v>
      </c>
      <c r="AN802">
        <f t="shared" si="50"/>
        <v>1.0420485767666778E-2</v>
      </c>
      <c r="AO802">
        <v>75.25</v>
      </c>
      <c r="AP802">
        <v>0.13100000000000001</v>
      </c>
      <c r="AQ802">
        <v>8.0897000000000006</v>
      </c>
      <c r="AR802">
        <v>0</v>
      </c>
      <c r="AS802">
        <v>500</v>
      </c>
      <c r="AT802" t="s">
        <v>29</v>
      </c>
    </row>
    <row r="803" spans="39:46" x14ac:dyDescent="0.3">
      <c r="AM803">
        <v>400</v>
      </c>
      <c r="AN803">
        <f t="shared" si="50"/>
        <v>1.0489174634575228E-2</v>
      </c>
      <c r="AO803">
        <v>74</v>
      </c>
      <c r="AP803">
        <v>0.13100000000000001</v>
      </c>
      <c r="AQ803">
        <v>8.0906000000000002</v>
      </c>
      <c r="AR803">
        <v>0</v>
      </c>
      <c r="AS803">
        <v>500</v>
      </c>
      <c r="AT803" t="s">
        <v>29</v>
      </c>
    </row>
    <row r="804" spans="39:46" x14ac:dyDescent="0.3">
      <c r="AM804">
        <v>400.5</v>
      </c>
      <c r="AN804">
        <f t="shared" si="50"/>
        <v>1.0330695680844049E-2</v>
      </c>
      <c r="AO804">
        <v>72.84</v>
      </c>
      <c r="AP804">
        <v>0.129</v>
      </c>
      <c r="AQ804">
        <v>8.0919000000000008</v>
      </c>
      <c r="AR804">
        <v>0</v>
      </c>
      <c r="AS804">
        <v>500</v>
      </c>
      <c r="AT804" t="s">
        <v>29</v>
      </c>
    </row>
    <row r="805" spans="39:46" x14ac:dyDescent="0.3">
      <c r="AM805">
        <v>401</v>
      </c>
      <c r="AN805">
        <f t="shared" si="50"/>
        <v>1.0281679305418179E-2</v>
      </c>
      <c r="AO805">
        <v>71.709999999999994</v>
      </c>
      <c r="AP805">
        <v>0.128</v>
      </c>
      <c r="AQ805">
        <v>8.0929000000000002</v>
      </c>
      <c r="AR805">
        <v>0</v>
      </c>
      <c r="AS805">
        <v>500</v>
      </c>
      <c r="AT805" t="s">
        <v>29</v>
      </c>
    </row>
    <row r="806" spans="39:46" x14ac:dyDescent="0.3">
      <c r="AM806">
        <v>401.5</v>
      </c>
      <c r="AN806">
        <f t="shared" si="50"/>
        <v>1.0237059017474447E-2</v>
      </c>
      <c r="AO806">
        <v>70.5</v>
      </c>
      <c r="AP806">
        <v>0.127</v>
      </c>
      <c r="AQ806">
        <v>8.0939999999999994</v>
      </c>
      <c r="AR806">
        <v>0</v>
      </c>
      <c r="AS806">
        <v>500</v>
      </c>
      <c r="AT806" t="s">
        <v>29</v>
      </c>
    </row>
    <row r="807" spans="39:46" x14ac:dyDescent="0.3">
      <c r="AM807">
        <v>402</v>
      </c>
      <c r="AN807">
        <f t="shared" si="50"/>
        <v>1.018749313111331E-2</v>
      </c>
      <c r="AO807">
        <v>69.38</v>
      </c>
      <c r="AP807">
        <v>0.126</v>
      </c>
      <c r="AQ807">
        <v>8.0949000000000009</v>
      </c>
      <c r="AR807">
        <v>0</v>
      </c>
      <c r="AS807">
        <v>500</v>
      </c>
      <c r="AT807" t="s">
        <v>29</v>
      </c>
    </row>
    <row r="808" spans="39:46" x14ac:dyDescent="0.3">
      <c r="AM808">
        <v>402.5</v>
      </c>
      <c r="AN808">
        <f t="shared" si="50"/>
        <v>1.0137377733816903E-2</v>
      </c>
      <c r="AO808">
        <v>68.27</v>
      </c>
      <c r="AP808">
        <v>0.125</v>
      </c>
      <c r="AQ808">
        <v>8.0958000000000006</v>
      </c>
      <c r="AR808">
        <v>0</v>
      </c>
      <c r="AS808">
        <v>500</v>
      </c>
      <c r="AT808" t="s">
        <v>29</v>
      </c>
    </row>
    <row r="809" spans="39:46" x14ac:dyDescent="0.3">
      <c r="AM809">
        <v>403</v>
      </c>
      <c r="AN809">
        <f t="shared" si="50"/>
        <v>1.0088361358391033E-2</v>
      </c>
      <c r="AO809">
        <v>67.14</v>
      </c>
      <c r="AP809">
        <v>0.124</v>
      </c>
      <c r="AQ809">
        <v>8.0968</v>
      </c>
      <c r="AR809">
        <v>0</v>
      </c>
      <c r="AS809">
        <v>500</v>
      </c>
      <c r="AT809" t="s">
        <v>29</v>
      </c>
    </row>
    <row r="810" spans="39:46" x14ac:dyDescent="0.3">
      <c r="AM810">
        <v>403.5</v>
      </c>
      <c r="AN810">
        <f t="shared" si="50"/>
        <v>1.0040993515770964E-2</v>
      </c>
      <c r="AO810">
        <v>65.98</v>
      </c>
      <c r="AP810">
        <v>0.123</v>
      </c>
      <c r="AQ810">
        <v>8.0980000000000008</v>
      </c>
      <c r="AR810">
        <v>0</v>
      </c>
      <c r="AS810">
        <v>500</v>
      </c>
      <c r="AT810" t="s">
        <v>29</v>
      </c>
    </row>
    <row r="811" spans="39:46" x14ac:dyDescent="0.3">
      <c r="AM811">
        <v>404</v>
      </c>
      <c r="AN811">
        <f t="shared" si="50"/>
        <v>9.9980217606330368E-3</v>
      </c>
      <c r="AO811">
        <v>64.739999999999995</v>
      </c>
      <c r="AP811">
        <v>0.122</v>
      </c>
      <c r="AQ811">
        <v>8.0992999999999995</v>
      </c>
      <c r="AR811">
        <v>0</v>
      </c>
      <c r="AS811">
        <v>500</v>
      </c>
      <c r="AT811" t="s">
        <v>29</v>
      </c>
    </row>
    <row r="812" spans="39:46" x14ac:dyDescent="0.3">
      <c r="AM812">
        <v>404.5</v>
      </c>
      <c r="AN812">
        <f t="shared" si="50"/>
        <v>9.8400923178371246E-3</v>
      </c>
      <c r="AO812">
        <v>63.57</v>
      </c>
      <c r="AP812">
        <v>0.12</v>
      </c>
      <c r="AQ812">
        <v>8.1007999999999996</v>
      </c>
      <c r="AR812">
        <v>0</v>
      </c>
      <c r="AS812">
        <v>500</v>
      </c>
      <c r="AT812" t="s">
        <v>29</v>
      </c>
    </row>
    <row r="813" spans="39:46" x14ac:dyDescent="0.3">
      <c r="AM813">
        <v>405</v>
      </c>
      <c r="AN813">
        <f t="shared" si="50"/>
        <v>9.7872293658643819E-3</v>
      </c>
      <c r="AO813">
        <v>62.51</v>
      </c>
      <c r="AP813">
        <v>0.11899999999999999</v>
      </c>
      <c r="AQ813">
        <v>8.1020000000000003</v>
      </c>
      <c r="AR813">
        <v>0</v>
      </c>
      <c r="AS813">
        <v>500</v>
      </c>
      <c r="AT813" t="s">
        <v>29</v>
      </c>
    </row>
    <row r="814" spans="39:46" x14ac:dyDescent="0.3">
      <c r="AM814">
        <v>405.5</v>
      </c>
      <c r="AN814">
        <f t="shared" si="50"/>
        <v>9.7365644576327057E-3</v>
      </c>
      <c r="AO814">
        <v>61.41</v>
      </c>
      <c r="AP814">
        <v>0.11799999999999999</v>
      </c>
      <c r="AQ814">
        <v>8.1030999999999995</v>
      </c>
      <c r="AR814">
        <v>0</v>
      </c>
      <c r="AS814">
        <v>500</v>
      </c>
      <c r="AT814" t="s">
        <v>29</v>
      </c>
    </row>
    <row r="815" spans="39:46" x14ac:dyDescent="0.3">
      <c r="AM815">
        <v>406</v>
      </c>
      <c r="AN815">
        <f t="shared" si="50"/>
        <v>9.6886471040773733E-3</v>
      </c>
      <c r="AO815">
        <v>60.26</v>
      </c>
      <c r="AP815">
        <v>0.11700000000000001</v>
      </c>
      <c r="AQ815">
        <v>8.1038999999999994</v>
      </c>
      <c r="AR815">
        <v>0</v>
      </c>
      <c r="AS815">
        <v>500</v>
      </c>
      <c r="AT815" t="s">
        <v>29</v>
      </c>
    </row>
    <row r="816" spans="39:46" x14ac:dyDescent="0.3">
      <c r="AM816">
        <v>406.5</v>
      </c>
      <c r="AN816">
        <f t="shared" si="50"/>
        <v>9.6423782833278387E-3</v>
      </c>
      <c r="AO816">
        <v>59.08</v>
      </c>
      <c r="AP816">
        <v>0.11600000000000001</v>
      </c>
      <c r="AQ816">
        <v>8.1050000000000004</v>
      </c>
      <c r="AR816">
        <v>0</v>
      </c>
      <c r="AS816">
        <v>500</v>
      </c>
      <c r="AT816" t="s">
        <v>29</v>
      </c>
    </row>
    <row r="817" spans="39:46" x14ac:dyDescent="0.3">
      <c r="AM817">
        <v>407</v>
      </c>
      <c r="AN817">
        <f t="shared" si="50"/>
        <v>9.5939114188372341E-3</v>
      </c>
      <c r="AO817">
        <v>57.94</v>
      </c>
      <c r="AP817">
        <v>0.115</v>
      </c>
      <c r="AQ817">
        <v>8.1058000000000003</v>
      </c>
      <c r="AR817">
        <v>0</v>
      </c>
      <c r="AS817">
        <v>500</v>
      </c>
      <c r="AT817" t="s">
        <v>29</v>
      </c>
    </row>
    <row r="818" spans="39:46" x14ac:dyDescent="0.3">
      <c r="AM818">
        <v>407.5</v>
      </c>
      <c r="AN818">
        <f t="shared" si="50"/>
        <v>9.5388504231234197E-3</v>
      </c>
      <c r="AO818">
        <v>56.92</v>
      </c>
      <c r="AP818">
        <v>0.114</v>
      </c>
      <c r="AQ818">
        <v>8.1067999999999998</v>
      </c>
      <c r="AR818">
        <v>0</v>
      </c>
      <c r="AS818">
        <v>500</v>
      </c>
      <c r="AT818" t="s">
        <v>29</v>
      </c>
    </row>
    <row r="819" spans="39:46" x14ac:dyDescent="0.3">
      <c r="AM819">
        <v>408</v>
      </c>
      <c r="AN819">
        <f t="shared" si="50"/>
        <v>9.5981976041323233E-3</v>
      </c>
      <c r="AO819">
        <v>55.84</v>
      </c>
      <c r="AP819">
        <v>0.114</v>
      </c>
      <c r="AQ819">
        <v>8.1075999999999997</v>
      </c>
      <c r="AR819">
        <v>0</v>
      </c>
      <c r="AS819">
        <v>500</v>
      </c>
      <c r="AT819" t="s">
        <v>29</v>
      </c>
    </row>
    <row r="820" spans="39:46" x14ac:dyDescent="0.3">
      <c r="AM820">
        <v>408.5</v>
      </c>
      <c r="AN820">
        <f t="shared" si="50"/>
        <v>9.4402681613364112E-3</v>
      </c>
      <c r="AO820">
        <v>54.67</v>
      </c>
      <c r="AP820">
        <v>0.112</v>
      </c>
      <c r="AQ820">
        <v>8.1088000000000005</v>
      </c>
      <c r="AR820">
        <v>0</v>
      </c>
      <c r="AS820">
        <v>500</v>
      </c>
      <c r="AT820" t="s">
        <v>29</v>
      </c>
    </row>
    <row r="821" spans="39:46" x14ac:dyDescent="0.3">
      <c r="AM821">
        <v>409</v>
      </c>
      <c r="AN821">
        <f t="shared" si="50"/>
        <v>9.3923508077810754E-3</v>
      </c>
      <c r="AO821">
        <v>53.52</v>
      </c>
      <c r="AP821">
        <v>0.111</v>
      </c>
      <c r="AQ821">
        <v>8.1097000000000001</v>
      </c>
      <c r="AR821">
        <v>0</v>
      </c>
      <c r="AS821">
        <v>500</v>
      </c>
      <c r="AT821" t="s">
        <v>29</v>
      </c>
    </row>
    <row r="822" spans="39:46" x14ac:dyDescent="0.3">
      <c r="AM822">
        <v>409.5</v>
      </c>
      <c r="AN822">
        <f t="shared" si="50"/>
        <v>9.3411363886141338E-3</v>
      </c>
      <c r="AO822">
        <v>52.43</v>
      </c>
      <c r="AP822">
        <v>0.11</v>
      </c>
      <c r="AQ822">
        <v>8.1113</v>
      </c>
      <c r="AR822">
        <v>0</v>
      </c>
      <c r="AS822">
        <v>500</v>
      </c>
      <c r="AT822" t="s">
        <v>29</v>
      </c>
    </row>
    <row r="823" spans="39:46" x14ac:dyDescent="0.3">
      <c r="AM823">
        <v>410</v>
      </c>
      <c r="AN823">
        <f t="shared" si="50"/>
        <v>9.2877239257061206E-3</v>
      </c>
      <c r="AO823">
        <v>51.38</v>
      </c>
      <c r="AP823">
        <v>0.109</v>
      </c>
      <c r="AQ823">
        <v>8.1122999999999994</v>
      </c>
      <c r="AR823">
        <v>0</v>
      </c>
      <c r="AS823">
        <v>500</v>
      </c>
      <c r="AT823" t="s">
        <v>29</v>
      </c>
    </row>
    <row r="824" spans="39:46" x14ac:dyDescent="0.3">
      <c r="AM824">
        <v>410.5</v>
      </c>
      <c r="AN824">
        <f t="shared" si="50"/>
        <v>9.2337619518628421E-3</v>
      </c>
      <c r="AO824">
        <v>50.34</v>
      </c>
      <c r="AP824">
        <v>0.108</v>
      </c>
      <c r="AQ824">
        <v>8.1135999999999999</v>
      </c>
      <c r="AR824">
        <v>0</v>
      </c>
      <c r="AS824">
        <v>500</v>
      </c>
      <c r="AT824" t="s">
        <v>29</v>
      </c>
    </row>
    <row r="825" spans="39:46" x14ac:dyDescent="0.3">
      <c r="AM825">
        <v>411</v>
      </c>
      <c r="AN825">
        <f t="shared" si="50"/>
        <v>9.1649631827673359E-3</v>
      </c>
      <c r="AO825">
        <v>49.57</v>
      </c>
      <c r="AP825">
        <v>0.107</v>
      </c>
      <c r="AQ825">
        <v>8.1143999999999998</v>
      </c>
      <c r="AR825">
        <v>1</v>
      </c>
      <c r="AS825">
        <v>500</v>
      </c>
      <c r="AT825" t="s">
        <v>29</v>
      </c>
    </row>
    <row r="826" spans="39:46" x14ac:dyDescent="0.3">
      <c r="AM826">
        <v>411.5</v>
      </c>
      <c r="AN826">
        <f t="shared" si="50"/>
        <v>9.1561710078030545E-3</v>
      </c>
      <c r="AO826">
        <v>49.73</v>
      </c>
      <c r="AP826">
        <v>0.107</v>
      </c>
      <c r="AQ826">
        <v>8.1143999999999998</v>
      </c>
      <c r="AR826">
        <v>0</v>
      </c>
      <c r="AS826">
        <v>500</v>
      </c>
      <c r="AT826" t="s">
        <v>29</v>
      </c>
    </row>
    <row r="827" spans="39:46" x14ac:dyDescent="0.3">
      <c r="AM827">
        <v>412</v>
      </c>
      <c r="AN827">
        <f t="shared" si="50"/>
        <v>9.1484778547093089E-3</v>
      </c>
      <c r="AO827">
        <v>49.87</v>
      </c>
      <c r="AP827">
        <v>0.107</v>
      </c>
      <c r="AQ827">
        <v>8.1143000000000001</v>
      </c>
      <c r="AR827">
        <v>0</v>
      </c>
      <c r="AS827">
        <v>500</v>
      </c>
      <c r="AT827" t="s">
        <v>29</v>
      </c>
    </row>
    <row r="828" spans="39:46" x14ac:dyDescent="0.3">
      <c r="AM828">
        <v>412.5</v>
      </c>
      <c r="AN828">
        <f t="shared" si="50"/>
        <v>9.1424332344213644E-3</v>
      </c>
      <c r="AO828">
        <v>49.98</v>
      </c>
      <c r="AP828">
        <v>0.107</v>
      </c>
      <c r="AQ828">
        <v>8.1144999999999996</v>
      </c>
      <c r="AR828">
        <v>0</v>
      </c>
      <c r="AS828">
        <v>500</v>
      </c>
      <c r="AT828" t="s">
        <v>29</v>
      </c>
    </row>
    <row r="829" spans="39:46" x14ac:dyDescent="0.3">
      <c r="AM829">
        <v>413</v>
      </c>
      <c r="AN829">
        <f t="shared" si="50"/>
        <v>9.1374876360039558E-3</v>
      </c>
      <c r="AO829">
        <v>50.07</v>
      </c>
      <c r="AP829">
        <v>0.107</v>
      </c>
      <c r="AQ829">
        <v>8.1143000000000001</v>
      </c>
      <c r="AR829">
        <v>0</v>
      </c>
      <c r="AS829">
        <v>500</v>
      </c>
      <c r="AT829" t="s">
        <v>29</v>
      </c>
    </row>
    <row r="830" spans="39:46" x14ac:dyDescent="0.3">
      <c r="AM830">
        <v>413.5</v>
      </c>
      <c r="AN830">
        <f t="shared" si="50"/>
        <v>9.1325420375865472E-3</v>
      </c>
      <c r="AO830">
        <v>50.16</v>
      </c>
      <c r="AP830">
        <v>0.107</v>
      </c>
      <c r="AQ830">
        <v>8.1143999999999998</v>
      </c>
      <c r="AR830">
        <v>0</v>
      </c>
      <c r="AS830">
        <v>500</v>
      </c>
      <c r="AT830" t="s">
        <v>29</v>
      </c>
    </row>
    <row r="831" spans="39:46" x14ac:dyDescent="0.3">
      <c r="AM831">
        <v>414</v>
      </c>
      <c r="AN831">
        <f t="shared" si="50"/>
        <v>9.1286954610396744E-3</v>
      </c>
      <c r="AO831">
        <v>50.23</v>
      </c>
      <c r="AP831">
        <v>0.107</v>
      </c>
      <c r="AQ831">
        <v>8.1143999999999998</v>
      </c>
      <c r="AR831">
        <v>0</v>
      </c>
      <c r="AS831">
        <v>500</v>
      </c>
      <c r="AT831" t="s">
        <v>29</v>
      </c>
    </row>
    <row r="832" spans="39:46" x14ac:dyDescent="0.3">
      <c r="AM832">
        <v>414.5</v>
      </c>
      <c r="AN832">
        <f t="shared" si="50"/>
        <v>9.1242993735575328E-3</v>
      </c>
      <c r="AO832">
        <v>50.31</v>
      </c>
      <c r="AP832">
        <v>0.107</v>
      </c>
      <c r="AQ832">
        <v>8.1144999999999996</v>
      </c>
      <c r="AR832">
        <v>0</v>
      </c>
      <c r="AS832">
        <v>500</v>
      </c>
      <c r="AT832" t="s">
        <v>29</v>
      </c>
    </row>
    <row r="833" spans="39:46" x14ac:dyDescent="0.3">
      <c r="AM833">
        <v>415</v>
      </c>
      <c r="AN833">
        <f t="shared" si="50"/>
        <v>9.1210023079459288E-3</v>
      </c>
      <c r="AO833">
        <v>50.37</v>
      </c>
      <c r="AP833">
        <v>0.107</v>
      </c>
      <c r="AQ833">
        <v>8.1143999999999998</v>
      </c>
      <c r="AR833">
        <v>0</v>
      </c>
      <c r="AS833">
        <v>500</v>
      </c>
      <c r="AT833" t="s">
        <v>29</v>
      </c>
    </row>
    <row r="834" spans="39:46" x14ac:dyDescent="0.3">
      <c r="AM834">
        <v>415.5</v>
      </c>
      <c r="AN834">
        <f t="shared" si="50"/>
        <v>9.117705242334323E-3</v>
      </c>
      <c r="AO834">
        <v>50.43</v>
      </c>
      <c r="AP834">
        <v>0.107</v>
      </c>
      <c r="AQ834">
        <v>8.1144999999999996</v>
      </c>
      <c r="AR834">
        <v>0</v>
      </c>
      <c r="AS834">
        <v>500</v>
      </c>
      <c r="AT834" t="s">
        <v>29</v>
      </c>
    </row>
    <row r="835" spans="39:46" x14ac:dyDescent="0.3">
      <c r="AM835">
        <v>416</v>
      </c>
      <c r="AN835">
        <f t="shared" si="50"/>
        <v>9.1144081767227172E-3</v>
      </c>
      <c r="AO835">
        <v>50.49</v>
      </c>
      <c r="AP835">
        <v>0.107</v>
      </c>
      <c r="AQ835">
        <v>8.1143999999999998</v>
      </c>
      <c r="AR835">
        <v>0</v>
      </c>
      <c r="AS835">
        <v>500</v>
      </c>
      <c r="AT835" t="s">
        <v>29</v>
      </c>
    </row>
    <row r="836" spans="39:46" x14ac:dyDescent="0.3">
      <c r="AM836">
        <v>416.5</v>
      </c>
      <c r="AN836">
        <f t="shared" si="50"/>
        <v>9.1111111111111115E-3</v>
      </c>
      <c r="AO836">
        <v>50.55</v>
      </c>
      <c r="AP836">
        <v>0.107</v>
      </c>
      <c r="AQ836">
        <v>8.1145999999999994</v>
      </c>
      <c r="AR836">
        <v>0</v>
      </c>
      <c r="AS836">
        <v>500</v>
      </c>
      <c r="AT836" t="s">
        <v>29</v>
      </c>
    </row>
    <row r="837" spans="39:46" x14ac:dyDescent="0.3">
      <c r="AM837">
        <v>417</v>
      </c>
      <c r="AN837">
        <f t="shared" ref="AN837:AN900" si="51">(AP837-AO837/2022)/9</f>
        <v>9.1089130673700416E-3</v>
      </c>
      <c r="AO837">
        <v>50.59</v>
      </c>
      <c r="AP837">
        <v>0.107</v>
      </c>
      <c r="AQ837">
        <v>8.1143999999999998</v>
      </c>
      <c r="AR837">
        <v>0</v>
      </c>
      <c r="AS837">
        <v>500</v>
      </c>
      <c r="AT837" t="s">
        <v>29</v>
      </c>
    </row>
    <row r="838" spans="39:46" x14ac:dyDescent="0.3">
      <c r="AM838">
        <v>417.5</v>
      </c>
      <c r="AN838">
        <f t="shared" si="51"/>
        <v>9.1061655126937011E-3</v>
      </c>
      <c r="AO838">
        <v>50.64</v>
      </c>
      <c r="AP838">
        <v>0.107</v>
      </c>
      <c r="AQ838">
        <v>8.1143999999999998</v>
      </c>
      <c r="AR838">
        <v>0</v>
      </c>
      <c r="AS838">
        <v>500</v>
      </c>
      <c r="AT838" t="s">
        <v>29</v>
      </c>
    </row>
    <row r="839" spans="39:46" x14ac:dyDescent="0.3">
      <c r="AM839">
        <v>418</v>
      </c>
      <c r="AN839">
        <f t="shared" si="51"/>
        <v>9.1034179580173642E-3</v>
      </c>
      <c r="AO839">
        <v>50.69</v>
      </c>
      <c r="AP839">
        <v>0.107</v>
      </c>
      <c r="AQ839">
        <v>8.1143999999999998</v>
      </c>
      <c r="AR839">
        <v>0</v>
      </c>
      <c r="AS839">
        <v>500</v>
      </c>
      <c r="AT839" t="s">
        <v>29</v>
      </c>
    </row>
    <row r="840" spans="39:46" x14ac:dyDescent="0.3">
      <c r="AM840">
        <v>418.5</v>
      </c>
      <c r="AN840">
        <f t="shared" si="51"/>
        <v>9.1012199142762942E-3</v>
      </c>
      <c r="AO840">
        <v>50.73</v>
      </c>
      <c r="AP840">
        <v>0.107</v>
      </c>
      <c r="AQ840">
        <v>8.1145999999999994</v>
      </c>
      <c r="AR840">
        <v>0</v>
      </c>
      <c r="AS840">
        <v>500</v>
      </c>
      <c r="AT840" t="s">
        <v>29</v>
      </c>
    </row>
    <row r="841" spans="39:46" x14ac:dyDescent="0.3">
      <c r="AM841">
        <v>419</v>
      </c>
      <c r="AN841">
        <f t="shared" si="51"/>
        <v>9.0990218705352226E-3</v>
      </c>
      <c r="AO841">
        <v>50.77</v>
      </c>
      <c r="AP841">
        <v>0.107</v>
      </c>
      <c r="AQ841">
        <v>8.1143999999999998</v>
      </c>
      <c r="AR841">
        <v>0</v>
      </c>
      <c r="AS841">
        <v>500</v>
      </c>
      <c r="AT841" t="s">
        <v>29</v>
      </c>
    </row>
    <row r="842" spans="39:46" x14ac:dyDescent="0.3">
      <c r="AM842">
        <v>419.5</v>
      </c>
      <c r="AN842">
        <f t="shared" si="51"/>
        <v>9.0962743158588856E-3</v>
      </c>
      <c r="AO842">
        <v>50.82</v>
      </c>
      <c r="AP842">
        <v>0.107</v>
      </c>
      <c r="AQ842">
        <v>8.1144999999999996</v>
      </c>
      <c r="AR842">
        <v>0</v>
      </c>
      <c r="AS842">
        <v>500</v>
      </c>
      <c r="AT842" t="s">
        <v>29</v>
      </c>
    </row>
    <row r="843" spans="39:46" x14ac:dyDescent="0.3">
      <c r="AM843">
        <v>420</v>
      </c>
      <c r="AN843">
        <f t="shared" si="51"/>
        <v>9.0946257830530827E-3</v>
      </c>
      <c r="AO843">
        <v>50.85</v>
      </c>
      <c r="AP843">
        <v>0.107</v>
      </c>
      <c r="AQ843">
        <v>8.1143999999999998</v>
      </c>
      <c r="AR843">
        <v>0</v>
      </c>
      <c r="AS843">
        <v>500</v>
      </c>
      <c r="AT843" t="s">
        <v>29</v>
      </c>
    </row>
    <row r="844" spans="39:46" x14ac:dyDescent="0.3">
      <c r="AM844">
        <v>420.5</v>
      </c>
      <c r="AN844">
        <f t="shared" si="51"/>
        <v>9.0924277393120111E-3</v>
      </c>
      <c r="AO844">
        <v>50.89</v>
      </c>
      <c r="AP844">
        <v>0.107</v>
      </c>
      <c r="AQ844">
        <v>8.1145999999999994</v>
      </c>
      <c r="AR844">
        <v>0</v>
      </c>
      <c r="AS844">
        <v>500</v>
      </c>
      <c r="AT844" t="s">
        <v>29</v>
      </c>
    </row>
    <row r="845" spans="39:46" x14ac:dyDescent="0.3">
      <c r="AM845">
        <v>421</v>
      </c>
      <c r="AN845">
        <f t="shared" si="51"/>
        <v>9.0902296955709429E-3</v>
      </c>
      <c r="AO845">
        <v>50.93</v>
      </c>
      <c r="AP845">
        <v>0.107</v>
      </c>
      <c r="AQ845">
        <v>8.1143999999999998</v>
      </c>
      <c r="AR845">
        <v>0</v>
      </c>
      <c r="AS845">
        <v>500</v>
      </c>
      <c r="AT845" t="s">
        <v>29</v>
      </c>
    </row>
    <row r="846" spans="39:46" x14ac:dyDescent="0.3">
      <c r="AM846">
        <v>421.5</v>
      </c>
      <c r="AN846">
        <f t="shared" si="51"/>
        <v>9.0880316518298712E-3</v>
      </c>
      <c r="AO846">
        <v>50.97</v>
      </c>
      <c r="AP846">
        <v>0.107</v>
      </c>
      <c r="AQ846">
        <v>8.1144999999999996</v>
      </c>
      <c r="AR846">
        <v>0</v>
      </c>
      <c r="AS846">
        <v>500</v>
      </c>
      <c r="AT846" t="s">
        <v>29</v>
      </c>
    </row>
    <row r="847" spans="39:46" x14ac:dyDescent="0.3">
      <c r="AM847">
        <v>422</v>
      </c>
      <c r="AN847">
        <f t="shared" si="51"/>
        <v>9.0863831190240683E-3</v>
      </c>
      <c r="AO847">
        <v>51</v>
      </c>
      <c r="AP847">
        <v>0.107</v>
      </c>
      <c r="AQ847">
        <v>8.1144999999999996</v>
      </c>
      <c r="AR847">
        <v>0</v>
      </c>
      <c r="AS847">
        <v>500</v>
      </c>
      <c r="AT847" t="s">
        <v>29</v>
      </c>
    </row>
    <row r="848" spans="39:46" x14ac:dyDescent="0.3">
      <c r="AM848">
        <v>422.5</v>
      </c>
      <c r="AN848">
        <f t="shared" si="51"/>
        <v>9.0847345862182655E-3</v>
      </c>
      <c r="AO848">
        <v>51.03</v>
      </c>
      <c r="AP848">
        <v>0.107</v>
      </c>
      <c r="AQ848">
        <v>8.1144999999999996</v>
      </c>
      <c r="AR848">
        <v>0</v>
      </c>
      <c r="AS848">
        <v>500</v>
      </c>
      <c r="AT848" t="s">
        <v>29</v>
      </c>
    </row>
    <row r="849" spans="39:46" x14ac:dyDescent="0.3">
      <c r="AM849">
        <v>423</v>
      </c>
      <c r="AN849">
        <f t="shared" si="51"/>
        <v>9.0830860534124626E-3</v>
      </c>
      <c r="AO849">
        <v>51.06</v>
      </c>
      <c r="AP849">
        <v>0.107</v>
      </c>
      <c r="AQ849">
        <v>8.1144999999999996</v>
      </c>
      <c r="AR849">
        <v>0</v>
      </c>
      <c r="AS849">
        <v>500</v>
      </c>
      <c r="AT849" t="s">
        <v>29</v>
      </c>
    </row>
    <row r="850" spans="39:46" x14ac:dyDescent="0.3">
      <c r="AM850">
        <v>423.5</v>
      </c>
      <c r="AN850">
        <f t="shared" si="51"/>
        <v>9.0808880096713909E-3</v>
      </c>
      <c r="AO850">
        <v>51.1</v>
      </c>
      <c r="AP850">
        <v>0.107</v>
      </c>
      <c r="AQ850">
        <v>8.1144999999999996</v>
      </c>
      <c r="AR850">
        <v>0</v>
      </c>
      <c r="AS850">
        <v>500</v>
      </c>
      <c r="AT850" t="s">
        <v>29</v>
      </c>
    </row>
    <row r="851" spans="39:46" x14ac:dyDescent="0.3">
      <c r="AM851">
        <v>424</v>
      </c>
      <c r="AN851">
        <f t="shared" si="51"/>
        <v>9.079239476865588E-3</v>
      </c>
      <c r="AO851">
        <v>51.13</v>
      </c>
      <c r="AP851">
        <v>0.107</v>
      </c>
      <c r="AQ851">
        <v>8.1144999999999996</v>
      </c>
      <c r="AR851">
        <v>0</v>
      </c>
      <c r="AS851">
        <v>500</v>
      </c>
      <c r="AT851" t="s">
        <v>29</v>
      </c>
    </row>
    <row r="852" spans="39:46" x14ac:dyDescent="0.3">
      <c r="AM852">
        <v>424.5</v>
      </c>
      <c r="AN852">
        <f t="shared" si="51"/>
        <v>9.0775909440597869E-3</v>
      </c>
      <c r="AO852">
        <v>51.16</v>
      </c>
      <c r="AP852">
        <v>0.107</v>
      </c>
      <c r="AQ852">
        <v>8.1144999999999996</v>
      </c>
      <c r="AR852">
        <v>0</v>
      </c>
      <c r="AS852">
        <v>500</v>
      </c>
      <c r="AT852" t="s">
        <v>29</v>
      </c>
    </row>
    <row r="853" spans="39:46" x14ac:dyDescent="0.3">
      <c r="AM853">
        <v>425</v>
      </c>
      <c r="AN853">
        <f t="shared" si="51"/>
        <v>9.075942411253984E-3</v>
      </c>
      <c r="AO853">
        <v>51.19</v>
      </c>
      <c r="AP853">
        <v>0.107</v>
      </c>
      <c r="AQ853">
        <v>8.1143999999999998</v>
      </c>
      <c r="AR853">
        <v>0</v>
      </c>
      <c r="AS853">
        <v>500</v>
      </c>
      <c r="AT853" t="s">
        <v>29</v>
      </c>
    </row>
    <row r="854" spans="39:46" x14ac:dyDescent="0.3">
      <c r="AM854">
        <v>425.5</v>
      </c>
      <c r="AN854">
        <f t="shared" si="51"/>
        <v>9.0742938784481794E-3</v>
      </c>
      <c r="AO854">
        <v>51.22</v>
      </c>
      <c r="AP854">
        <v>0.107</v>
      </c>
      <c r="AQ854">
        <v>8.1144999999999996</v>
      </c>
      <c r="AR854">
        <v>0</v>
      </c>
      <c r="AS854">
        <v>500</v>
      </c>
      <c r="AT854" t="s">
        <v>29</v>
      </c>
    </row>
    <row r="855" spans="39:46" x14ac:dyDescent="0.3">
      <c r="AM855">
        <v>426</v>
      </c>
      <c r="AN855">
        <f t="shared" si="51"/>
        <v>9.0731948565776453E-3</v>
      </c>
      <c r="AO855">
        <v>51.24</v>
      </c>
      <c r="AP855">
        <v>0.107</v>
      </c>
      <c r="AQ855">
        <v>8.1144999999999996</v>
      </c>
      <c r="AR855">
        <v>0</v>
      </c>
      <c r="AS855">
        <v>500</v>
      </c>
      <c r="AT855" t="s">
        <v>29</v>
      </c>
    </row>
    <row r="856" spans="39:46" x14ac:dyDescent="0.3">
      <c r="AM856">
        <v>426.5</v>
      </c>
      <c r="AN856">
        <f t="shared" si="51"/>
        <v>9.0715463237718424E-3</v>
      </c>
      <c r="AO856">
        <v>51.27</v>
      </c>
      <c r="AP856">
        <v>0.107</v>
      </c>
      <c r="AQ856">
        <v>8.1144999999999996</v>
      </c>
      <c r="AR856">
        <v>0</v>
      </c>
      <c r="AS856">
        <v>500</v>
      </c>
      <c r="AT856" t="s">
        <v>29</v>
      </c>
    </row>
    <row r="857" spans="39:46" x14ac:dyDescent="0.3">
      <c r="AM857">
        <v>427</v>
      </c>
      <c r="AN857">
        <f t="shared" si="51"/>
        <v>9.0698977909660396E-3</v>
      </c>
      <c r="AO857">
        <v>51.3</v>
      </c>
      <c r="AP857">
        <v>0.107</v>
      </c>
      <c r="AQ857">
        <v>8.1145999999999994</v>
      </c>
      <c r="AR857">
        <v>0</v>
      </c>
      <c r="AS857">
        <v>500</v>
      </c>
      <c r="AT857" t="s">
        <v>29</v>
      </c>
    </row>
    <row r="858" spans="39:46" x14ac:dyDescent="0.3">
      <c r="AM858">
        <v>427.5</v>
      </c>
      <c r="AN858">
        <f t="shared" si="51"/>
        <v>9.0682492581602367E-3</v>
      </c>
      <c r="AO858">
        <v>51.33</v>
      </c>
      <c r="AP858">
        <v>0.107</v>
      </c>
      <c r="AQ858">
        <v>8.1144999999999996</v>
      </c>
      <c r="AR858">
        <v>0</v>
      </c>
      <c r="AS858">
        <v>500</v>
      </c>
      <c r="AT858" t="s">
        <v>29</v>
      </c>
    </row>
    <row r="859" spans="39:46" x14ac:dyDescent="0.3">
      <c r="AM859">
        <v>428</v>
      </c>
      <c r="AN859">
        <f t="shared" si="51"/>
        <v>9.0671502362897009E-3</v>
      </c>
      <c r="AO859">
        <v>51.35</v>
      </c>
      <c r="AP859">
        <v>0.107</v>
      </c>
      <c r="AQ859">
        <v>8.1144999999999996</v>
      </c>
      <c r="AR859">
        <v>0</v>
      </c>
      <c r="AS859">
        <v>500</v>
      </c>
      <c r="AT859" t="s">
        <v>29</v>
      </c>
    </row>
    <row r="860" spans="39:46" x14ac:dyDescent="0.3">
      <c r="AM860">
        <v>428.5</v>
      </c>
      <c r="AN860">
        <f t="shared" si="51"/>
        <v>9.065501703483898E-3</v>
      </c>
      <c r="AO860">
        <v>51.38</v>
      </c>
      <c r="AP860">
        <v>0.107</v>
      </c>
      <c r="AQ860">
        <v>8.1145999999999994</v>
      </c>
      <c r="AR860">
        <v>0</v>
      </c>
      <c r="AS860">
        <v>500</v>
      </c>
      <c r="AT860" t="s">
        <v>29</v>
      </c>
    </row>
    <row r="861" spans="39:46" x14ac:dyDescent="0.3">
      <c r="AM861">
        <v>429</v>
      </c>
      <c r="AN861">
        <f t="shared" si="51"/>
        <v>9.0644026816133639E-3</v>
      </c>
      <c r="AO861">
        <v>51.4</v>
      </c>
      <c r="AP861">
        <v>0.107</v>
      </c>
      <c r="AQ861">
        <v>8.1145999999999994</v>
      </c>
      <c r="AR861">
        <v>0</v>
      </c>
      <c r="AS861">
        <v>500</v>
      </c>
      <c r="AT861" t="s">
        <v>29</v>
      </c>
    </row>
    <row r="862" spans="39:46" x14ac:dyDescent="0.3">
      <c r="AM862">
        <v>429.5</v>
      </c>
      <c r="AN862">
        <f t="shared" si="51"/>
        <v>9.0633036597428298E-3</v>
      </c>
      <c r="AO862">
        <v>51.42</v>
      </c>
      <c r="AP862">
        <v>0.107</v>
      </c>
      <c r="AQ862">
        <v>8.1145999999999994</v>
      </c>
      <c r="AR862">
        <v>0</v>
      </c>
      <c r="AS862">
        <v>500</v>
      </c>
      <c r="AT862" t="s">
        <v>29</v>
      </c>
    </row>
    <row r="863" spans="39:46" x14ac:dyDescent="0.3">
      <c r="AM863">
        <v>430</v>
      </c>
      <c r="AN863">
        <f t="shared" si="51"/>
        <v>9.0616551269370252E-3</v>
      </c>
      <c r="AO863">
        <v>51.45</v>
      </c>
      <c r="AP863">
        <v>0.107</v>
      </c>
      <c r="AQ863">
        <v>8.1144999999999996</v>
      </c>
      <c r="AR863">
        <v>0</v>
      </c>
      <c r="AS863">
        <v>500</v>
      </c>
      <c r="AT863" t="s">
        <v>29</v>
      </c>
    </row>
    <row r="864" spans="39:46" x14ac:dyDescent="0.3">
      <c r="AM864">
        <v>430.5</v>
      </c>
      <c r="AN864">
        <f t="shared" si="51"/>
        <v>9.0605561050664894E-3</v>
      </c>
      <c r="AO864">
        <v>51.47</v>
      </c>
      <c r="AP864">
        <v>0.107</v>
      </c>
      <c r="AQ864">
        <v>8.1145999999999994</v>
      </c>
      <c r="AR864">
        <v>0</v>
      </c>
      <c r="AS864">
        <v>500</v>
      </c>
      <c r="AT864" t="s">
        <v>29</v>
      </c>
    </row>
    <row r="865" spans="39:46" x14ac:dyDescent="0.3">
      <c r="AM865">
        <v>431</v>
      </c>
      <c r="AN865">
        <f t="shared" si="51"/>
        <v>9.0594570831959553E-3</v>
      </c>
      <c r="AO865">
        <v>51.49</v>
      </c>
      <c r="AP865">
        <v>0.107</v>
      </c>
      <c r="AQ865">
        <v>8.1146999999999991</v>
      </c>
      <c r="AR865">
        <v>0</v>
      </c>
      <c r="AS865">
        <v>500</v>
      </c>
      <c r="AT865" t="s">
        <v>29</v>
      </c>
    </row>
    <row r="866" spans="39:46" x14ac:dyDescent="0.3">
      <c r="AM866">
        <v>431.5</v>
      </c>
      <c r="AN866">
        <f t="shared" si="51"/>
        <v>9.0583580613254212E-3</v>
      </c>
      <c r="AO866">
        <v>51.51</v>
      </c>
      <c r="AP866">
        <v>0.107</v>
      </c>
      <c r="AQ866">
        <v>8.1145999999999994</v>
      </c>
      <c r="AR866">
        <v>0</v>
      </c>
      <c r="AS866">
        <v>500</v>
      </c>
      <c r="AT866" t="s">
        <v>29</v>
      </c>
    </row>
    <row r="867" spans="39:46" x14ac:dyDescent="0.3">
      <c r="AM867">
        <v>432</v>
      </c>
      <c r="AN867">
        <f t="shared" si="51"/>
        <v>9.0572590394548853E-3</v>
      </c>
      <c r="AO867">
        <v>51.53</v>
      </c>
      <c r="AP867">
        <v>0.107</v>
      </c>
      <c r="AQ867">
        <v>8.1145999999999994</v>
      </c>
      <c r="AR867">
        <v>0</v>
      </c>
      <c r="AS867">
        <v>500</v>
      </c>
      <c r="AT867" t="s">
        <v>29</v>
      </c>
    </row>
    <row r="868" spans="39:46" x14ac:dyDescent="0.3">
      <c r="AM868">
        <v>432.5</v>
      </c>
      <c r="AN868">
        <f t="shared" si="51"/>
        <v>9.0561600175843495E-3</v>
      </c>
      <c r="AO868">
        <v>51.55</v>
      </c>
      <c r="AP868">
        <v>0.107</v>
      </c>
      <c r="AQ868">
        <v>8.1145999999999994</v>
      </c>
      <c r="AR868">
        <v>0</v>
      </c>
      <c r="AS868">
        <v>500</v>
      </c>
      <c r="AT868" t="s">
        <v>29</v>
      </c>
    </row>
    <row r="869" spans="39:46" x14ac:dyDescent="0.3">
      <c r="AM869">
        <v>433</v>
      </c>
      <c r="AN869">
        <f t="shared" si="51"/>
        <v>9.0556105066490825E-3</v>
      </c>
      <c r="AO869">
        <v>51.56</v>
      </c>
      <c r="AP869">
        <v>0.107</v>
      </c>
      <c r="AQ869">
        <v>8.1145999999999994</v>
      </c>
      <c r="AR869">
        <v>0</v>
      </c>
      <c r="AS869">
        <v>500</v>
      </c>
      <c r="AT869" t="s">
        <v>29</v>
      </c>
    </row>
    <row r="870" spans="39:46" x14ac:dyDescent="0.3">
      <c r="AM870">
        <v>433.5</v>
      </c>
      <c r="AN870">
        <f t="shared" si="51"/>
        <v>8.9428508627321691E-3</v>
      </c>
      <c r="AO870">
        <v>51.59</v>
      </c>
      <c r="AP870">
        <v>0.106</v>
      </c>
      <c r="AQ870">
        <v>8.1146999999999991</v>
      </c>
      <c r="AR870">
        <v>0</v>
      </c>
      <c r="AS870">
        <v>500</v>
      </c>
      <c r="AT870" t="s">
        <v>29</v>
      </c>
    </row>
    <row r="871" spans="39:46" x14ac:dyDescent="0.3">
      <c r="AM871">
        <v>434</v>
      </c>
      <c r="AN871">
        <f t="shared" si="51"/>
        <v>9.0528629519727438E-3</v>
      </c>
      <c r="AO871">
        <v>51.61</v>
      </c>
      <c r="AP871">
        <v>0.107</v>
      </c>
      <c r="AQ871">
        <v>8.1145999999999994</v>
      </c>
      <c r="AR871">
        <v>0</v>
      </c>
      <c r="AS871">
        <v>500</v>
      </c>
      <c r="AT871" t="s">
        <v>29</v>
      </c>
    </row>
    <row r="872" spans="39:46" x14ac:dyDescent="0.3">
      <c r="AM872">
        <v>434.5</v>
      </c>
      <c r="AN872">
        <f t="shared" si="51"/>
        <v>9.0517639301022079E-3</v>
      </c>
      <c r="AO872">
        <v>51.63</v>
      </c>
      <c r="AP872">
        <v>0.107</v>
      </c>
      <c r="AQ872">
        <v>8.1145999999999994</v>
      </c>
      <c r="AR872">
        <v>0</v>
      </c>
      <c r="AS872">
        <v>500</v>
      </c>
      <c r="AT872" t="s">
        <v>29</v>
      </c>
    </row>
    <row r="873" spans="39:46" x14ac:dyDescent="0.3">
      <c r="AM873">
        <v>435</v>
      </c>
      <c r="AN873">
        <f t="shared" si="51"/>
        <v>9.0512144191669409E-3</v>
      </c>
      <c r="AO873">
        <v>51.64</v>
      </c>
      <c r="AP873">
        <v>0.107</v>
      </c>
      <c r="AQ873">
        <v>8.1145999999999994</v>
      </c>
      <c r="AR873">
        <v>0</v>
      </c>
      <c r="AS873">
        <v>500</v>
      </c>
      <c r="AT873" t="s">
        <v>29</v>
      </c>
    </row>
    <row r="874" spans="39:46" x14ac:dyDescent="0.3">
      <c r="AM874">
        <v>435.5</v>
      </c>
      <c r="AN874">
        <f t="shared" si="51"/>
        <v>9.0501153972964068E-3</v>
      </c>
      <c r="AO874">
        <v>51.66</v>
      </c>
      <c r="AP874">
        <v>0.107</v>
      </c>
      <c r="AQ874">
        <v>8.1146999999999991</v>
      </c>
      <c r="AR874">
        <v>0</v>
      </c>
      <c r="AS874">
        <v>500</v>
      </c>
      <c r="AT874" t="s">
        <v>29</v>
      </c>
    </row>
    <row r="875" spans="39:46" x14ac:dyDescent="0.3">
      <c r="AM875">
        <v>436</v>
      </c>
      <c r="AN875">
        <f t="shared" si="51"/>
        <v>9.049016375425871E-3</v>
      </c>
      <c r="AO875">
        <v>51.68</v>
      </c>
      <c r="AP875">
        <v>0.107</v>
      </c>
      <c r="AQ875">
        <v>8.1145999999999994</v>
      </c>
      <c r="AR875">
        <v>0</v>
      </c>
      <c r="AS875">
        <v>500</v>
      </c>
      <c r="AT875" t="s">
        <v>29</v>
      </c>
    </row>
    <row r="876" spans="39:46" x14ac:dyDescent="0.3">
      <c r="AM876">
        <v>436.5</v>
      </c>
      <c r="AN876">
        <f t="shared" si="51"/>
        <v>9.0479173535553351E-3</v>
      </c>
      <c r="AO876">
        <v>51.7</v>
      </c>
      <c r="AP876">
        <v>0.107</v>
      </c>
      <c r="AQ876">
        <v>8.1146999999999991</v>
      </c>
      <c r="AR876">
        <v>0</v>
      </c>
      <c r="AS876">
        <v>500</v>
      </c>
      <c r="AT876" t="s">
        <v>29</v>
      </c>
    </row>
    <row r="877" spans="39:46" x14ac:dyDescent="0.3">
      <c r="AM877">
        <v>437</v>
      </c>
      <c r="AN877">
        <f t="shared" si="51"/>
        <v>9.0468183316847993E-3</v>
      </c>
      <c r="AO877">
        <v>51.72</v>
      </c>
      <c r="AP877">
        <v>0.107</v>
      </c>
      <c r="AQ877">
        <v>8.1145999999999994</v>
      </c>
      <c r="AR877">
        <v>0</v>
      </c>
      <c r="AS877">
        <v>500</v>
      </c>
      <c r="AT877" t="s">
        <v>29</v>
      </c>
    </row>
    <row r="878" spans="39:46" x14ac:dyDescent="0.3">
      <c r="AM878">
        <v>437.5</v>
      </c>
      <c r="AN878">
        <f t="shared" si="51"/>
        <v>9.0457193098142652E-3</v>
      </c>
      <c r="AO878">
        <v>51.74</v>
      </c>
      <c r="AP878">
        <v>0.107</v>
      </c>
      <c r="AQ878">
        <v>8.1145999999999994</v>
      </c>
      <c r="AR878">
        <v>0</v>
      </c>
      <c r="AS878">
        <v>500</v>
      </c>
      <c r="AT878" t="s">
        <v>29</v>
      </c>
    </row>
    <row r="879" spans="39:46" x14ac:dyDescent="0.3">
      <c r="AM879">
        <v>438</v>
      </c>
      <c r="AN879">
        <f t="shared" si="51"/>
        <v>9.0451697988789981E-3</v>
      </c>
      <c r="AO879">
        <v>51.75</v>
      </c>
      <c r="AP879">
        <v>0.107</v>
      </c>
      <c r="AQ879">
        <v>8.1145999999999994</v>
      </c>
      <c r="AR879">
        <v>0</v>
      </c>
      <c r="AS879">
        <v>500</v>
      </c>
      <c r="AT879" t="s">
        <v>29</v>
      </c>
    </row>
    <row r="880" spans="39:46" x14ac:dyDescent="0.3">
      <c r="AM880">
        <v>438.5</v>
      </c>
      <c r="AN880">
        <f t="shared" si="51"/>
        <v>9.0440707770084623E-3</v>
      </c>
      <c r="AO880">
        <v>51.77</v>
      </c>
      <c r="AP880">
        <v>0.107</v>
      </c>
      <c r="AQ880">
        <v>8.1145999999999994</v>
      </c>
      <c r="AR880">
        <v>0</v>
      </c>
      <c r="AS880">
        <v>500</v>
      </c>
      <c r="AT880" t="s">
        <v>29</v>
      </c>
    </row>
    <row r="881" spans="39:46" x14ac:dyDescent="0.3">
      <c r="AM881">
        <v>439</v>
      </c>
      <c r="AN881">
        <f t="shared" si="51"/>
        <v>9.0435212660731953E-3</v>
      </c>
      <c r="AO881">
        <v>51.78</v>
      </c>
      <c r="AP881">
        <v>0.107</v>
      </c>
      <c r="AQ881">
        <v>8.1145999999999994</v>
      </c>
      <c r="AR881">
        <v>0</v>
      </c>
      <c r="AS881">
        <v>500</v>
      </c>
      <c r="AT881" t="s">
        <v>29</v>
      </c>
    </row>
    <row r="882" spans="39:46" x14ac:dyDescent="0.3">
      <c r="AM882">
        <v>439.5</v>
      </c>
      <c r="AN882">
        <f t="shared" si="51"/>
        <v>9.0429717551379282E-3</v>
      </c>
      <c r="AO882">
        <v>51.79</v>
      </c>
      <c r="AP882">
        <v>0.107</v>
      </c>
      <c r="AQ882">
        <v>8.1146999999999991</v>
      </c>
      <c r="AR882">
        <v>0</v>
      </c>
      <c r="AS882">
        <v>500</v>
      </c>
      <c r="AT882" t="s">
        <v>29</v>
      </c>
    </row>
    <row r="883" spans="39:46" x14ac:dyDescent="0.3">
      <c r="AM883">
        <v>440</v>
      </c>
      <c r="AN883">
        <f t="shared" si="51"/>
        <v>9.0413232223321236E-3</v>
      </c>
      <c r="AO883">
        <v>51.82</v>
      </c>
      <c r="AP883">
        <v>0.107</v>
      </c>
      <c r="AQ883">
        <v>8.1145999999999994</v>
      </c>
      <c r="AR883">
        <v>0</v>
      </c>
      <c r="AS883">
        <v>500</v>
      </c>
      <c r="AT883" t="s">
        <v>29</v>
      </c>
    </row>
    <row r="884" spans="39:46" x14ac:dyDescent="0.3">
      <c r="AM884">
        <v>440.5</v>
      </c>
      <c r="AN884">
        <f t="shared" si="51"/>
        <v>8.9296626002857461E-3</v>
      </c>
      <c r="AO884">
        <v>51.83</v>
      </c>
      <c r="AP884">
        <v>0.106</v>
      </c>
      <c r="AQ884">
        <v>8.1146999999999991</v>
      </c>
      <c r="AR884">
        <v>0</v>
      </c>
      <c r="AS884">
        <v>500</v>
      </c>
      <c r="AT884" t="s">
        <v>29</v>
      </c>
    </row>
    <row r="885" spans="39:46" x14ac:dyDescent="0.3">
      <c r="AM885">
        <v>441</v>
      </c>
      <c r="AN885">
        <f t="shared" si="51"/>
        <v>8.9291130893504791E-3</v>
      </c>
      <c r="AO885">
        <v>51.84</v>
      </c>
      <c r="AP885">
        <v>0.106</v>
      </c>
      <c r="AQ885">
        <v>8.1146999999999991</v>
      </c>
      <c r="AR885">
        <v>0</v>
      </c>
      <c r="AS885">
        <v>500</v>
      </c>
      <c r="AT885" t="s">
        <v>29</v>
      </c>
    </row>
    <row r="886" spans="39:46" x14ac:dyDescent="0.3">
      <c r="AM886">
        <v>441.5</v>
      </c>
      <c r="AN886">
        <f t="shared" si="51"/>
        <v>9.0391251785910537E-3</v>
      </c>
      <c r="AO886">
        <v>51.86</v>
      </c>
      <c r="AP886">
        <v>0.107</v>
      </c>
      <c r="AQ886">
        <v>8.1145999999999994</v>
      </c>
      <c r="AR886">
        <v>0</v>
      </c>
      <c r="AS886">
        <v>500</v>
      </c>
      <c r="AT886" t="s">
        <v>29</v>
      </c>
    </row>
    <row r="887" spans="39:46" x14ac:dyDescent="0.3">
      <c r="AM887">
        <v>442</v>
      </c>
      <c r="AN887">
        <f t="shared" si="51"/>
        <v>8.9274645565446745E-3</v>
      </c>
      <c r="AO887">
        <v>51.87</v>
      </c>
      <c r="AP887">
        <v>0.106</v>
      </c>
      <c r="AQ887">
        <v>8.1146999999999991</v>
      </c>
      <c r="AR887">
        <v>0</v>
      </c>
      <c r="AS887">
        <v>500</v>
      </c>
      <c r="AT887" t="s">
        <v>29</v>
      </c>
    </row>
    <row r="888" spans="39:46" x14ac:dyDescent="0.3">
      <c r="AM888">
        <v>442.5</v>
      </c>
      <c r="AN888">
        <f t="shared" si="51"/>
        <v>8.9263655346741386E-3</v>
      </c>
      <c r="AO888">
        <v>51.89</v>
      </c>
      <c r="AP888">
        <v>0.106</v>
      </c>
      <c r="AQ888">
        <v>8.1146999999999991</v>
      </c>
      <c r="AR888">
        <v>0</v>
      </c>
      <c r="AS888">
        <v>500</v>
      </c>
      <c r="AT888" t="s">
        <v>29</v>
      </c>
    </row>
    <row r="889" spans="39:46" x14ac:dyDescent="0.3">
      <c r="AM889">
        <v>443</v>
      </c>
      <c r="AN889">
        <f t="shared" si="51"/>
        <v>9.0369271348499838E-3</v>
      </c>
      <c r="AO889">
        <v>51.9</v>
      </c>
      <c r="AP889">
        <v>0.107</v>
      </c>
      <c r="AQ889">
        <v>8.1146999999999991</v>
      </c>
      <c r="AR889">
        <v>0</v>
      </c>
      <c r="AS889">
        <v>500</v>
      </c>
      <c r="AT889" t="s">
        <v>29</v>
      </c>
    </row>
    <row r="890" spans="39:46" x14ac:dyDescent="0.3">
      <c r="AM890">
        <v>443.5</v>
      </c>
      <c r="AN890">
        <f t="shared" si="51"/>
        <v>9.0363776239147167E-3</v>
      </c>
      <c r="AO890">
        <v>51.91</v>
      </c>
      <c r="AP890">
        <v>0.107</v>
      </c>
      <c r="AQ890">
        <v>8.1144999999999996</v>
      </c>
      <c r="AR890">
        <v>2</v>
      </c>
      <c r="AS890">
        <v>500</v>
      </c>
      <c r="AT890" t="s">
        <v>29</v>
      </c>
    </row>
    <row r="891" spans="39:46" x14ac:dyDescent="0.3">
      <c r="AM891">
        <v>444</v>
      </c>
      <c r="AN891">
        <f t="shared" si="51"/>
        <v>9.0352786020441792E-3</v>
      </c>
      <c r="AO891">
        <v>51.93</v>
      </c>
      <c r="AP891">
        <v>0.107</v>
      </c>
      <c r="AQ891">
        <v>8.1145999999999994</v>
      </c>
      <c r="AR891">
        <v>0</v>
      </c>
      <c r="AS891">
        <v>500</v>
      </c>
      <c r="AT891" t="s">
        <v>29</v>
      </c>
    </row>
    <row r="892" spans="39:46" x14ac:dyDescent="0.3">
      <c r="AM892">
        <v>444.5</v>
      </c>
      <c r="AN892">
        <f t="shared" si="51"/>
        <v>9.0347290911089121E-3</v>
      </c>
      <c r="AO892">
        <v>51.94</v>
      </c>
      <c r="AP892">
        <v>0.107</v>
      </c>
      <c r="AQ892">
        <v>8.1145999999999994</v>
      </c>
      <c r="AR892">
        <v>0</v>
      </c>
      <c r="AS892">
        <v>500</v>
      </c>
      <c r="AT892" t="s">
        <v>29</v>
      </c>
    </row>
    <row r="893" spans="39:46" x14ac:dyDescent="0.3">
      <c r="AM893">
        <v>445</v>
      </c>
      <c r="AN893">
        <f t="shared" si="51"/>
        <v>9.0347290911089121E-3</v>
      </c>
      <c r="AO893">
        <v>51.94</v>
      </c>
      <c r="AP893">
        <v>0.107</v>
      </c>
      <c r="AQ893">
        <v>8.1145999999999994</v>
      </c>
      <c r="AR893">
        <v>0</v>
      </c>
      <c r="AS893">
        <v>500</v>
      </c>
      <c r="AT893" t="s">
        <v>29</v>
      </c>
    </row>
    <row r="894" spans="39:46" x14ac:dyDescent="0.3">
      <c r="AM894">
        <v>445.5</v>
      </c>
      <c r="AN894">
        <f t="shared" si="51"/>
        <v>9.0341795801736451E-3</v>
      </c>
      <c r="AO894">
        <v>51.95</v>
      </c>
      <c r="AP894">
        <v>0.107</v>
      </c>
      <c r="AQ894">
        <v>8.1146999999999991</v>
      </c>
      <c r="AR894">
        <v>0</v>
      </c>
      <c r="AS894">
        <v>500</v>
      </c>
      <c r="AT894" t="s">
        <v>29</v>
      </c>
    </row>
    <row r="895" spans="39:46" x14ac:dyDescent="0.3">
      <c r="AM895">
        <v>446</v>
      </c>
      <c r="AN895">
        <f t="shared" si="51"/>
        <v>9.0347290911089121E-3</v>
      </c>
      <c r="AO895">
        <v>51.94</v>
      </c>
      <c r="AP895">
        <v>0.107</v>
      </c>
      <c r="AQ895">
        <v>8.1146999999999991</v>
      </c>
      <c r="AR895">
        <v>0</v>
      </c>
      <c r="AS895">
        <v>500</v>
      </c>
      <c r="AT895" t="s">
        <v>29</v>
      </c>
    </row>
    <row r="896" spans="39:46" x14ac:dyDescent="0.3">
      <c r="AM896">
        <v>446.5</v>
      </c>
      <c r="AN896">
        <f t="shared" si="51"/>
        <v>8.9291130893504791E-3</v>
      </c>
      <c r="AO896">
        <v>51.84</v>
      </c>
      <c r="AP896">
        <v>0.106</v>
      </c>
      <c r="AQ896">
        <v>8.1148000000000007</v>
      </c>
      <c r="AR896">
        <v>0</v>
      </c>
      <c r="AS896">
        <v>500</v>
      </c>
      <c r="AT896" t="s">
        <v>29</v>
      </c>
    </row>
    <row r="897" spans="39:46" x14ac:dyDescent="0.3">
      <c r="AM897">
        <v>447</v>
      </c>
      <c r="AN897">
        <f t="shared" si="51"/>
        <v>8.9423013517969004E-3</v>
      </c>
      <c r="AO897">
        <v>51.6</v>
      </c>
      <c r="AP897">
        <v>0.106</v>
      </c>
      <c r="AQ897">
        <v>8.1151999999999997</v>
      </c>
      <c r="AR897">
        <v>0</v>
      </c>
      <c r="AS897">
        <v>500</v>
      </c>
      <c r="AT897" t="s">
        <v>29</v>
      </c>
    </row>
    <row r="898" spans="39:46" x14ac:dyDescent="0.3">
      <c r="AM898">
        <v>447.5</v>
      </c>
      <c r="AN898">
        <f t="shared" si="51"/>
        <v>8.9593361907901962E-3</v>
      </c>
      <c r="AO898">
        <v>51.29</v>
      </c>
      <c r="AP898">
        <v>0.106</v>
      </c>
      <c r="AQ898">
        <v>8.1156000000000006</v>
      </c>
      <c r="AR898">
        <v>0</v>
      </c>
      <c r="AS898">
        <v>500</v>
      </c>
      <c r="AT898" t="s">
        <v>29</v>
      </c>
    </row>
    <row r="899" spans="39:46" x14ac:dyDescent="0.3">
      <c r="AM899">
        <v>448</v>
      </c>
      <c r="AN899">
        <f t="shared" si="51"/>
        <v>8.8674579624134515E-3</v>
      </c>
      <c r="AO899">
        <v>50.94</v>
      </c>
      <c r="AP899">
        <v>0.105</v>
      </c>
      <c r="AQ899">
        <v>8.1158999999999999</v>
      </c>
      <c r="AR899">
        <v>0</v>
      </c>
      <c r="AS899">
        <v>500</v>
      </c>
      <c r="AT899" t="s">
        <v>29</v>
      </c>
    </row>
    <row r="900" spans="39:46" x14ac:dyDescent="0.3">
      <c r="AM900">
        <v>448.5</v>
      </c>
      <c r="AN900">
        <f t="shared" si="51"/>
        <v>8.8888888888888889E-3</v>
      </c>
      <c r="AO900">
        <v>50.55</v>
      </c>
      <c r="AP900">
        <v>0.105</v>
      </c>
      <c r="AQ900">
        <v>8.1165000000000003</v>
      </c>
      <c r="AR900">
        <v>0</v>
      </c>
      <c r="AS900">
        <v>500</v>
      </c>
      <c r="AT900" t="s">
        <v>29</v>
      </c>
    </row>
    <row r="901" spans="39:46" x14ac:dyDescent="0.3">
      <c r="AM901">
        <v>449</v>
      </c>
      <c r="AN901">
        <f t="shared" ref="AN901:AN964" si="52">(AP901-AO901/2022)/9</f>
        <v>8.801406747994284E-3</v>
      </c>
      <c r="AO901">
        <v>50.12</v>
      </c>
      <c r="AP901">
        <v>0.104</v>
      </c>
      <c r="AQ901">
        <v>8.1168999999999993</v>
      </c>
      <c r="AR901">
        <v>0</v>
      </c>
      <c r="AS901">
        <v>500</v>
      </c>
      <c r="AT901" t="s">
        <v>29</v>
      </c>
    </row>
    <row r="902" spans="39:46" x14ac:dyDescent="0.3">
      <c r="AM902">
        <v>449.5</v>
      </c>
      <c r="AN902">
        <f t="shared" si="52"/>
        <v>8.8266842510165942E-3</v>
      </c>
      <c r="AO902">
        <v>49.66</v>
      </c>
      <c r="AP902">
        <v>0.104</v>
      </c>
      <c r="AQ902">
        <v>8.1173999999999999</v>
      </c>
      <c r="AR902">
        <v>0</v>
      </c>
      <c r="AS902">
        <v>500</v>
      </c>
      <c r="AT902" t="s">
        <v>29</v>
      </c>
    </row>
    <row r="903" spans="39:46" x14ac:dyDescent="0.3">
      <c r="AM903">
        <v>450</v>
      </c>
      <c r="AN903">
        <f t="shared" si="52"/>
        <v>8.743598197604131E-3</v>
      </c>
      <c r="AO903">
        <v>49.15</v>
      </c>
      <c r="AP903">
        <v>0.10299999999999999</v>
      </c>
      <c r="AQ903">
        <v>8.1178000000000008</v>
      </c>
      <c r="AR903">
        <v>0</v>
      </c>
      <c r="AS903">
        <v>500</v>
      </c>
      <c r="AT903" t="s">
        <v>29</v>
      </c>
    </row>
    <row r="904" spans="39:46" x14ac:dyDescent="0.3">
      <c r="AM904">
        <v>450.5</v>
      </c>
      <c r="AN904">
        <f t="shared" si="52"/>
        <v>8.76942521156171E-3</v>
      </c>
      <c r="AO904">
        <v>48.68</v>
      </c>
      <c r="AP904">
        <v>0.10299999999999999</v>
      </c>
      <c r="AQ904">
        <v>8.1182999999999996</v>
      </c>
      <c r="AR904">
        <v>0</v>
      </c>
      <c r="AS904">
        <v>500</v>
      </c>
      <c r="AT904" t="s">
        <v>29</v>
      </c>
    </row>
    <row r="905" spans="39:46" x14ac:dyDescent="0.3">
      <c r="AM905">
        <v>451</v>
      </c>
      <c r="AN905">
        <f t="shared" si="52"/>
        <v>8.6874381800197808E-3</v>
      </c>
      <c r="AO905">
        <v>48.15</v>
      </c>
      <c r="AP905">
        <v>0.10199999999999999</v>
      </c>
      <c r="AQ905">
        <v>8.1188000000000002</v>
      </c>
      <c r="AR905">
        <v>0</v>
      </c>
      <c r="AS905">
        <v>500</v>
      </c>
      <c r="AT905" t="s">
        <v>29</v>
      </c>
    </row>
    <row r="906" spans="39:46" x14ac:dyDescent="0.3">
      <c r="AM906">
        <v>451.5</v>
      </c>
      <c r="AN906">
        <f t="shared" si="52"/>
        <v>8.7165622595889655E-3</v>
      </c>
      <c r="AO906">
        <v>47.62</v>
      </c>
      <c r="AP906">
        <v>0.10199999999999999</v>
      </c>
      <c r="AQ906">
        <v>8.1193000000000008</v>
      </c>
      <c r="AR906">
        <v>0</v>
      </c>
      <c r="AS906">
        <v>500</v>
      </c>
      <c r="AT906" t="s">
        <v>29</v>
      </c>
    </row>
    <row r="907" spans="39:46" x14ac:dyDescent="0.3">
      <c r="AM907">
        <v>452</v>
      </c>
      <c r="AN907">
        <f t="shared" si="52"/>
        <v>8.6373227827233768E-3</v>
      </c>
      <c r="AO907">
        <v>47.04</v>
      </c>
      <c r="AP907">
        <v>0.10100000000000001</v>
      </c>
      <c r="AQ907">
        <v>8.1199999999999992</v>
      </c>
      <c r="AR907">
        <v>0</v>
      </c>
      <c r="AS907">
        <v>500</v>
      </c>
      <c r="AT907" t="s">
        <v>29</v>
      </c>
    </row>
    <row r="908" spans="39:46" x14ac:dyDescent="0.3">
      <c r="AM908">
        <v>452.5</v>
      </c>
      <c r="AN908">
        <f t="shared" si="52"/>
        <v>8.6697439279041656E-3</v>
      </c>
      <c r="AO908">
        <v>46.45</v>
      </c>
      <c r="AP908">
        <v>0.10100000000000001</v>
      </c>
      <c r="AQ908">
        <v>8.1204999999999998</v>
      </c>
      <c r="AR908">
        <v>0</v>
      </c>
      <c r="AS908">
        <v>500</v>
      </c>
      <c r="AT908" t="s">
        <v>29</v>
      </c>
    </row>
    <row r="909" spans="39:46" x14ac:dyDescent="0.3">
      <c r="AM909">
        <v>453</v>
      </c>
      <c r="AN909">
        <f t="shared" si="52"/>
        <v>8.5921529838443797E-3</v>
      </c>
      <c r="AO909">
        <v>45.84</v>
      </c>
      <c r="AP909">
        <v>0.1</v>
      </c>
      <c r="AQ909">
        <v>8.1212999999999997</v>
      </c>
      <c r="AR909">
        <v>0</v>
      </c>
      <c r="AS909">
        <v>500</v>
      </c>
      <c r="AT909" t="s">
        <v>29</v>
      </c>
    </row>
    <row r="910" spans="39:46" x14ac:dyDescent="0.3">
      <c r="AM910">
        <v>453.5</v>
      </c>
      <c r="AN910">
        <f t="shared" si="52"/>
        <v>8.5145620397845921E-3</v>
      </c>
      <c r="AO910">
        <v>45.23</v>
      </c>
      <c r="AP910">
        <v>9.9000000000000005E-2</v>
      </c>
      <c r="AQ910">
        <v>8.1219999999999999</v>
      </c>
      <c r="AR910">
        <v>0</v>
      </c>
      <c r="AS910">
        <v>500</v>
      </c>
      <c r="AT910" t="s">
        <v>29</v>
      </c>
    </row>
    <row r="911" spans="39:46" x14ac:dyDescent="0.3">
      <c r="AM911">
        <v>454</v>
      </c>
      <c r="AN911">
        <f t="shared" si="52"/>
        <v>8.4364215847895375E-3</v>
      </c>
      <c r="AO911">
        <v>44.63</v>
      </c>
      <c r="AP911">
        <v>9.8000000000000004E-2</v>
      </c>
      <c r="AQ911">
        <v>8.1228999999999996</v>
      </c>
      <c r="AR911">
        <v>0</v>
      </c>
      <c r="AS911">
        <v>500</v>
      </c>
      <c r="AT911" t="s">
        <v>29</v>
      </c>
    </row>
    <row r="912" spans="39:46" x14ac:dyDescent="0.3">
      <c r="AM912">
        <v>454.5</v>
      </c>
      <c r="AN912">
        <f t="shared" si="52"/>
        <v>8.4715902846466649E-3</v>
      </c>
      <c r="AO912">
        <v>43.99</v>
      </c>
      <c r="AP912">
        <v>9.8000000000000004E-2</v>
      </c>
      <c r="AQ912">
        <v>8.1235999999999997</v>
      </c>
      <c r="AR912">
        <v>0</v>
      </c>
      <c r="AS912">
        <v>500</v>
      </c>
      <c r="AT912" t="s">
        <v>29</v>
      </c>
    </row>
    <row r="913" spans="39:46" x14ac:dyDescent="0.3">
      <c r="AM913">
        <v>455</v>
      </c>
      <c r="AN913">
        <f t="shared" si="52"/>
        <v>8.3961973843279473E-3</v>
      </c>
      <c r="AO913">
        <v>43.34</v>
      </c>
      <c r="AP913">
        <v>9.7000000000000003E-2</v>
      </c>
      <c r="AQ913">
        <v>8.1242999999999999</v>
      </c>
      <c r="AR913">
        <v>0</v>
      </c>
      <c r="AS913">
        <v>500</v>
      </c>
      <c r="AT913" t="s">
        <v>29</v>
      </c>
    </row>
    <row r="914" spans="39:46" x14ac:dyDescent="0.3">
      <c r="AM914">
        <v>455.5</v>
      </c>
      <c r="AN914">
        <f t="shared" si="52"/>
        <v>8.3202549730739643E-3</v>
      </c>
      <c r="AO914">
        <v>42.7</v>
      </c>
      <c r="AP914">
        <v>9.6000000000000002E-2</v>
      </c>
      <c r="AQ914">
        <v>8.1249000000000002</v>
      </c>
      <c r="AR914">
        <v>0</v>
      </c>
      <c r="AS914">
        <v>500</v>
      </c>
      <c r="AT914" t="s">
        <v>29</v>
      </c>
    </row>
    <row r="915" spans="39:46" x14ac:dyDescent="0.3">
      <c r="AM915">
        <v>456</v>
      </c>
      <c r="AN915">
        <f t="shared" si="52"/>
        <v>8.2459610946257825E-3</v>
      </c>
      <c r="AO915">
        <v>42.03</v>
      </c>
      <c r="AP915">
        <v>9.5000000000000001E-2</v>
      </c>
      <c r="AQ915">
        <v>8.1257999999999999</v>
      </c>
      <c r="AR915">
        <v>0</v>
      </c>
      <c r="AS915">
        <v>500</v>
      </c>
      <c r="AT915" t="s">
        <v>29</v>
      </c>
    </row>
    <row r="916" spans="39:46" x14ac:dyDescent="0.3">
      <c r="AM916">
        <v>456.5</v>
      </c>
      <c r="AN916">
        <f t="shared" si="52"/>
        <v>8.1727662380481382E-3</v>
      </c>
      <c r="AO916">
        <v>41.34</v>
      </c>
      <c r="AP916">
        <v>9.4E-2</v>
      </c>
      <c r="AQ916">
        <v>8.1267999999999994</v>
      </c>
      <c r="AR916">
        <v>0</v>
      </c>
      <c r="AS916">
        <v>500</v>
      </c>
      <c r="AT916" t="s">
        <v>29</v>
      </c>
    </row>
    <row r="917" spans="39:46" x14ac:dyDescent="0.3">
      <c r="AM917">
        <v>457</v>
      </c>
      <c r="AN917">
        <f t="shared" si="52"/>
        <v>8.2123310253874055E-3</v>
      </c>
      <c r="AO917">
        <v>40.619999999999997</v>
      </c>
      <c r="AP917">
        <v>9.4E-2</v>
      </c>
      <c r="AQ917">
        <v>8.1277000000000008</v>
      </c>
      <c r="AR917">
        <v>0</v>
      </c>
      <c r="AS917">
        <v>500</v>
      </c>
      <c r="AT917" t="s">
        <v>29</v>
      </c>
    </row>
    <row r="918" spans="39:46" x14ac:dyDescent="0.3">
      <c r="AM918">
        <v>457.5</v>
      </c>
      <c r="AN918">
        <f t="shared" si="52"/>
        <v>8.1418837234860982E-3</v>
      </c>
      <c r="AO918">
        <v>39.880000000000003</v>
      </c>
      <c r="AP918">
        <v>9.2999999999999999E-2</v>
      </c>
      <c r="AQ918">
        <v>8.1286000000000005</v>
      </c>
      <c r="AR918">
        <v>0</v>
      </c>
      <c r="AS918">
        <v>500</v>
      </c>
      <c r="AT918" t="s">
        <v>29</v>
      </c>
    </row>
    <row r="919" spans="39:46" x14ac:dyDescent="0.3">
      <c r="AM919">
        <v>458</v>
      </c>
      <c r="AN919">
        <f t="shared" si="52"/>
        <v>7.9625233542147487E-3</v>
      </c>
      <c r="AO919">
        <v>39.1</v>
      </c>
      <c r="AP919">
        <v>9.0999999999999998E-2</v>
      </c>
      <c r="AQ919">
        <v>8.1300000000000008</v>
      </c>
      <c r="AR919">
        <v>0</v>
      </c>
      <c r="AS919">
        <v>500</v>
      </c>
      <c r="AT919" t="s">
        <v>29</v>
      </c>
    </row>
    <row r="920" spans="39:46" x14ac:dyDescent="0.3">
      <c r="AM920">
        <v>458.5</v>
      </c>
      <c r="AN920">
        <f t="shared" si="52"/>
        <v>7.8937245851192425E-3</v>
      </c>
      <c r="AO920">
        <v>38.33</v>
      </c>
      <c r="AP920">
        <v>0.09</v>
      </c>
      <c r="AQ920">
        <v>8.1311</v>
      </c>
      <c r="AR920">
        <v>0</v>
      </c>
      <c r="AS920">
        <v>500</v>
      </c>
      <c r="AT920" t="s">
        <v>29</v>
      </c>
    </row>
    <row r="921" spans="39:46" x14ac:dyDescent="0.3">
      <c r="AM921">
        <v>459</v>
      </c>
      <c r="AN921">
        <f t="shared" si="52"/>
        <v>7.8260248378942739E-3</v>
      </c>
      <c r="AO921">
        <v>37.54</v>
      </c>
      <c r="AP921">
        <v>8.8999999999999996E-2</v>
      </c>
      <c r="AQ921">
        <v>8.1318999999999999</v>
      </c>
      <c r="AR921">
        <v>0</v>
      </c>
      <c r="AS921">
        <v>500</v>
      </c>
      <c r="AT921" t="s">
        <v>29</v>
      </c>
    </row>
    <row r="922" spans="39:46" x14ac:dyDescent="0.3">
      <c r="AM922">
        <v>459.5</v>
      </c>
      <c r="AN922">
        <f t="shared" si="52"/>
        <v>7.7555775359929658E-3</v>
      </c>
      <c r="AO922">
        <v>36.799999999999997</v>
      </c>
      <c r="AP922">
        <v>8.7999999999999995E-2</v>
      </c>
      <c r="AQ922">
        <v>8.1326999999999998</v>
      </c>
      <c r="AR922">
        <v>0</v>
      </c>
      <c r="AS922">
        <v>500</v>
      </c>
      <c r="AT922" t="s">
        <v>29</v>
      </c>
    </row>
    <row r="923" spans="39:46" x14ac:dyDescent="0.3">
      <c r="AM923">
        <v>460</v>
      </c>
      <c r="AN923">
        <f t="shared" si="52"/>
        <v>7.7995384108143738E-3</v>
      </c>
      <c r="AO923">
        <v>36</v>
      </c>
      <c r="AP923">
        <v>8.7999999999999995E-2</v>
      </c>
      <c r="AQ923">
        <v>8.1336999999999993</v>
      </c>
      <c r="AR923">
        <v>0</v>
      </c>
      <c r="AS923">
        <v>500</v>
      </c>
      <c r="AT923" t="s">
        <v>29</v>
      </c>
    </row>
    <row r="924" spans="39:46" x14ac:dyDescent="0.3">
      <c r="AM924">
        <v>460.5</v>
      </c>
      <c r="AN924">
        <f t="shared" si="52"/>
        <v>7.7323881745246731E-3</v>
      </c>
      <c r="AO924">
        <v>35.200000000000003</v>
      </c>
      <c r="AP924">
        <v>8.6999999999999994E-2</v>
      </c>
      <c r="AQ924">
        <v>8.1346000000000007</v>
      </c>
      <c r="AR924">
        <v>0</v>
      </c>
      <c r="AS924">
        <v>500</v>
      </c>
      <c r="AT924" t="s">
        <v>29</v>
      </c>
    </row>
    <row r="925" spans="39:46" x14ac:dyDescent="0.3">
      <c r="AM925">
        <v>461</v>
      </c>
      <c r="AN925">
        <f t="shared" si="52"/>
        <v>7.663589405429167E-3</v>
      </c>
      <c r="AO925">
        <v>34.43</v>
      </c>
      <c r="AP925">
        <v>8.5999999999999993E-2</v>
      </c>
      <c r="AQ925">
        <v>8.1356000000000002</v>
      </c>
      <c r="AR925">
        <v>0</v>
      </c>
      <c r="AS925">
        <v>500</v>
      </c>
      <c r="AT925" t="s">
        <v>29</v>
      </c>
    </row>
    <row r="926" spans="39:46" x14ac:dyDescent="0.3">
      <c r="AM926">
        <v>461.5</v>
      </c>
      <c r="AN926">
        <f t="shared" si="52"/>
        <v>7.5942411253983972E-3</v>
      </c>
      <c r="AO926">
        <v>33.67</v>
      </c>
      <c r="AP926">
        <v>8.5000000000000006E-2</v>
      </c>
      <c r="AQ926">
        <v>8.1366999999999994</v>
      </c>
      <c r="AR926">
        <v>0</v>
      </c>
      <c r="AS926">
        <v>500</v>
      </c>
      <c r="AT926" t="s">
        <v>29</v>
      </c>
    </row>
    <row r="927" spans="39:46" x14ac:dyDescent="0.3">
      <c r="AM927">
        <v>462</v>
      </c>
      <c r="AN927">
        <f t="shared" si="52"/>
        <v>7.5281899109792289E-3</v>
      </c>
      <c r="AO927">
        <v>32.85</v>
      </c>
      <c r="AP927">
        <v>8.4000000000000005E-2</v>
      </c>
      <c r="AQ927">
        <v>8.1374999999999993</v>
      </c>
      <c r="AR927">
        <v>0</v>
      </c>
      <c r="AS927">
        <v>500</v>
      </c>
      <c r="AT927" t="s">
        <v>29</v>
      </c>
    </row>
    <row r="928" spans="39:46" x14ac:dyDescent="0.3">
      <c r="AM928">
        <v>462.5</v>
      </c>
      <c r="AN928">
        <f t="shared" si="52"/>
        <v>7.4588416309484575E-3</v>
      </c>
      <c r="AO928">
        <v>32.090000000000003</v>
      </c>
      <c r="AP928">
        <v>8.3000000000000004E-2</v>
      </c>
      <c r="AQ928">
        <v>8.1385000000000005</v>
      </c>
      <c r="AR928">
        <v>0</v>
      </c>
      <c r="AS928">
        <v>500</v>
      </c>
      <c r="AT928" t="s">
        <v>29</v>
      </c>
    </row>
    <row r="929" spans="39:46" x14ac:dyDescent="0.3">
      <c r="AM929">
        <v>463</v>
      </c>
      <c r="AN929">
        <f t="shared" si="52"/>
        <v>7.3927904165292891E-3</v>
      </c>
      <c r="AO929">
        <v>31.27</v>
      </c>
      <c r="AP929">
        <v>8.2000000000000003E-2</v>
      </c>
      <c r="AQ929">
        <v>8.1395</v>
      </c>
      <c r="AR929">
        <v>0</v>
      </c>
      <c r="AS929">
        <v>500</v>
      </c>
      <c r="AT929" t="s">
        <v>29</v>
      </c>
    </row>
    <row r="930" spans="39:46" x14ac:dyDescent="0.3">
      <c r="AM930">
        <v>463.5</v>
      </c>
      <c r="AN930">
        <f t="shared" si="52"/>
        <v>7.3250906693043188E-3</v>
      </c>
      <c r="AO930">
        <v>30.48</v>
      </c>
      <c r="AP930">
        <v>8.1000000000000003E-2</v>
      </c>
      <c r="AQ930">
        <v>8.1403999999999996</v>
      </c>
      <c r="AR930">
        <v>0</v>
      </c>
      <c r="AS930">
        <v>500</v>
      </c>
      <c r="AT930" t="s">
        <v>29</v>
      </c>
    </row>
    <row r="931" spans="39:46" x14ac:dyDescent="0.3">
      <c r="AM931">
        <v>464</v>
      </c>
      <c r="AN931">
        <f t="shared" si="52"/>
        <v>7.2562919002088144E-3</v>
      </c>
      <c r="AO931">
        <v>29.71</v>
      </c>
      <c r="AP931">
        <v>0.08</v>
      </c>
      <c r="AQ931">
        <v>8.1412999999999993</v>
      </c>
      <c r="AR931">
        <v>0</v>
      </c>
      <c r="AS931">
        <v>500</v>
      </c>
      <c r="AT931" t="s">
        <v>29</v>
      </c>
    </row>
    <row r="932" spans="39:46" x14ac:dyDescent="0.3">
      <c r="AM932">
        <v>464.5</v>
      </c>
      <c r="AN932">
        <f t="shared" si="52"/>
        <v>7.189141663919112E-3</v>
      </c>
      <c r="AO932">
        <v>28.91</v>
      </c>
      <c r="AP932">
        <v>7.9000000000000001E-2</v>
      </c>
      <c r="AQ932">
        <v>8.1425000000000001</v>
      </c>
      <c r="AR932">
        <v>0</v>
      </c>
      <c r="AS932">
        <v>500</v>
      </c>
      <c r="AT932" t="s">
        <v>29</v>
      </c>
    </row>
    <row r="933" spans="39:46" x14ac:dyDescent="0.3">
      <c r="AM933">
        <v>465</v>
      </c>
      <c r="AN933">
        <f t="shared" si="52"/>
        <v>7.1214419166941417E-3</v>
      </c>
      <c r="AO933">
        <v>28.12</v>
      </c>
      <c r="AP933">
        <v>7.8E-2</v>
      </c>
      <c r="AQ933">
        <v>8.1437000000000008</v>
      </c>
      <c r="AR933">
        <v>0</v>
      </c>
      <c r="AS933">
        <v>500</v>
      </c>
      <c r="AT933" t="s">
        <v>29</v>
      </c>
    </row>
    <row r="934" spans="39:46" x14ac:dyDescent="0.3">
      <c r="AM934">
        <v>465.5</v>
      </c>
      <c r="AN934">
        <f t="shared" si="52"/>
        <v>6.9387844818111881E-3</v>
      </c>
      <c r="AO934">
        <v>27.4</v>
      </c>
      <c r="AP934">
        <v>7.5999999999999998E-2</v>
      </c>
      <c r="AQ934">
        <v>8.1450999999999993</v>
      </c>
      <c r="AR934">
        <v>0</v>
      </c>
      <c r="AS934">
        <v>500</v>
      </c>
      <c r="AT934" t="s">
        <v>29</v>
      </c>
    </row>
    <row r="935" spans="39:46" x14ac:dyDescent="0.3">
      <c r="AM935">
        <v>466</v>
      </c>
      <c r="AN935">
        <f t="shared" si="52"/>
        <v>6.8694362017804149E-3</v>
      </c>
      <c r="AO935">
        <v>26.64</v>
      </c>
      <c r="AP935">
        <v>7.4999999999999997E-2</v>
      </c>
      <c r="AQ935">
        <v>8.1460000000000008</v>
      </c>
      <c r="AR935">
        <v>0</v>
      </c>
      <c r="AS935">
        <v>500</v>
      </c>
      <c r="AT935" t="s">
        <v>29</v>
      </c>
    </row>
    <row r="936" spans="39:46" x14ac:dyDescent="0.3">
      <c r="AM936">
        <v>466.5</v>
      </c>
      <c r="AN936">
        <f t="shared" si="52"/>
        <v>6.8017364545554454E-3</v>
      </c>
      <c r="AO936">
        <v>25.85</v>
      </c>
      <c r="AP936">
        <v>7.3999999999999996E-2</v>
      </c>
      <c r="AQ936">
        <v>8.1471999999999998</v>
      </c>
      <c r="AR936">
        <v>0</v>
      </c>
      <c r="AS936">
        <v>500</v>
      </c>
      <c r="AT936" t="s">
        <v>29</v>
      </c>
    </row>
    <row r="937" spans="39:46" x14ac:dyDescent="0.3">
      <c r="AM937">
        <v>467</v>
      </c>
      <c r="AN937">
        <f t="shared" si="52"/>
        <v>6.7378832838773488E-3</v>
      </c>
      <c r="AO937">
        <v>24.99</v>
      </c>
      <c r="AP937">
        <v>7.2999999999999995E-2</v>
      </c>
      <c r="AQ937">
        <v>8.1483000000000008</v>
      </c>
      <c r="AR937">
        <v>0</v>
      </c>
      <c r="AS937">
        <v>500</v>
      </c>
      <c r="AT937" t="s">
        <v>29</v>
      </c>
    </row>
    <row r="938" spans="39:46" x14ac:dyDescent="0.3">
      <c r="AM938">
        <v>467.5</v>
      </c>
      <c r="AN938">
        <f t="shared" si="52"/>
        <v>6.6751291350697871E-3</v>
      </c>
      <c r="AO938">
        <v>24.11</v>
      </c>
      <c r="AP938">
        <v>7.1999999999999995E-2</v>
      </c>
      <c r="AQ938">
        <v>8.1494999999999997</v>
      </c>
      <c r="AR938">
        <v>0</v>
      </c>
      <c r="AS938">
        <v>500</v>
      </c>
      <c r="AT938" t="s">
        <v>29</v>
      </c>
    </row>
    <row r="939" spans="39:46" x14ac:dyDescent="0.3">
      <c r="AM939">
        <v>468</v>
      </c>
      <c r="AN939">
        <f t="shared" si="52"/>
        <v>6.497417298604243E-3</v>
      </c>
      <c r="AO939">
        <v>23.3</v>
      </c>
      <c r="AP939">
        <v>7.0000000000000007E-2</v>
      </c>
      <c r="AQ939">
        <v>8.1508000000000003</v>
      </c>
      <c r="AR939">
        <v>0</v>
      </c>
      <c r="AS939">
        <v>500</v>
      </c>
      <c r="AT939" t="s">
        <v>29</v>
      </c>
    </row>
    <row r="940" spans="39:46" x14ac:dyDescent="0.3">
      <c r="AM940">
        <v>468.5</v>
      </c>
      <c r="AN940">
        <f t="shared" si="52"/>
        <v>6.4319155951203435E-3</v>
      </c>
      <c r="AO940">
        <v>22.47</v>
      </c>
      <c r="AP940">
        <v>6.9000000000000006E-2</v>
      </c>
      <c r="AQ940">
        <v>8.1523000000000003</v>
      </c>
      <c r="AR940">
        <v>0</v>
      </c>
      <c r="AS940">
        <v>500</v>
      </c>
      <c r="AT940" t="s">
        <v>29</v>
      </c>
    </row>
    <row r="941" spans="39:46" x14ac:dyDescent="0.3">
      <c r="AM941">
        <v>469</v>
      </c>
      <c r="AN941">
        <f t="shared" si="52"/>
        <v>6.3620178041543032E-3</v>
      </c>
      <c r="AO941">
        <v>21.72</v>
      </c>
      <c r="AP941">
        <v>6.8000000000000005E-2</v>
      </c>
      <c r="AQ941">
        <v>8.1532</v>
      </c>
      <c r="AR941">
        <v>0</v>
      </c>
      <c r="AS941">
        <v>500</v>
      </c>
      <c r="AT941" t="s">
        <v>29</v>
      </c>
    </row>
    <row r="942" spans="39:46" x14ac:dyDescent="0.3">
      <c r="AM942">
        <v>469.5</v>
      </c>
      <c r="AN942">
        <f t="shared" si="52"/>
        <v>6.292120013188263E-3</v>
      </c>
      <c r="AO942">
        <v>20.97</v>
      </c>
      <c r="AP942">
        <v>6.7000000000000004E-2</v>
      </c>
      <c r="AQ942">
        <v>8.1545000000000005</v>
      </c>
      <c r="AR942">
        <v>0</v>
      </c>
      <c r="AS942">
        <v>500</v>
      </c>
      <c r="AT942" t="s">
        <v>29</v>
      </c>
    </row>
    <row r="943" spans="39:46" x14ac:dyDescent="0.3">
      <c r="AM943">
        <v>470</v>
      </c>
      <c r="AN943">
        <f t="shared" si="52"/>
        <v>6.1160567095285201E-3</v>
      </c>
      <c r="AO943">
        <v>20.13</v>
      </c>
      <c r="AP943">
        <v>6.5000000000000002E-2</v>
      </c>
      <c r="AQ943">
        <v>8.1557999999999993</v>
      </c>
      <c r="AR943">
        <v>0</v>
      </c>
      <c r="AS943">
        <v>500</v>
      </c>
      <c r="AT943" t="s">
        <v>29</v>
      </c>
    </row>
    <row r="944" spans="39:46" x14ac:dyDescent="0.3">
      <c r="AM944">
        <v>470.5</v>
      </c>
      <c r="AN944">
        <f t="shared" si="52"/>
        <v>6.0483569623035506E-3</v>
      </c>
      <c r="AO944">
        <v>19.34</v>
      </c>
      <c r="AP944">
        <v>6.4000000000000001E-2</v>
      </c>
      <c r="AQ944">
        <v>8.1571999999999996</v>
      </c>
      <c r="AR944">
        <v>0</v>
      </c>
      <c r="AS944">
        <v>500</v>
      </c>
      <c r="AT944" t="s">
        <v>29</v>
      </c>
    </row>
    <row r="945" spans="39:46" x14ac:dyDescent="0.3">
      <c r="AM945">
        <v>471</v>
      </c>
      <c r="AN945">
        <f t="shared" si="52"/>
        <v>5.9773601494669745E-3</v>
      </c>
      <c r="AO945">
        <v>18.61</v>
      </c>
      <c r="AP945">
        <v>6.3E-2</v>
      </c>
      <c r="AQ945">
        <v>8.1585000000000001</v>
      </c>
      <c r="AR945">
        <v>0</v>
      </c>
      <c r="AS945">
        <v>500</v>
      </c>
      <c r="AT945" t="s">
        <v>29</v>
      </c>
    </row>
    <row r="946" spans="39:46" x14ac:dyDescent="0.3">
      <c r="AM946">
        <v>471.5</v>
      </c>
      <c r="AN946">
        <f t="shared" si="52"/>
        <v>5.7936036927134851E-3</v>
      </c>
      <c r="AO946">
        <v>17.91</v>
      </c>
      <c r="AP946">
        <v>6.0999999999999999E-2</v>
      </c>
      <c r="AQ946">
        <v>8.1603999999999992</v>
      </c>
      <c r="AR946">
        <v>0</v>
      </c>
      <c r="AS946">
        <v>500</v>
      </c>
      <c r="AT946" t="s">
        <v>29</v>
      </c>
    </row>
    <row r="947" spans="39:46" x14ac:dyDescent="0.3">
      <c r="AM947">
        <v>472</v>
      </c>
      <c r="AN947">
        <f t="shared" si="52"/>
        <v>5.7215078580063741E-3</v>
      </c>
      <c r="AO947">
        <v>17.2</v>
      </c>
      <c r="AP947">
        <v>0.06</v>
      </c>
      <c r="AQ947">
        <v>8.1616999999999997</v>
      </c>
      <c r="AR947">
        <v>0</v>
      </c>
      <c r="AS947">
        <v>500</v>
      </c>
      <c r="AT947" t="s">
        <v>29</v>
      </c>
    </row>
    <row r="948" spans="39:46" x14ac:dyDescent="0.3">
      <c r="AM948">
        <v>472.5</v>
      </c>
      <c r="AN948">
        <f t="shared" si="52"/>
        <v>5.5421474887350254E-3</v>
      </c>
      <c r="AO948">
        <v>16.420000000000002</v>
      </c>
      <c r="AP948">
        <v>5.8000000000000003E-2</v>
      </c>
      <c r="AQ948">
        <v>8.1628000000000007</v>
      </c>
      <c r="AR948">
        <v>0</v>
      </c>
      <c r="AS948">
        <v>500</v>
      </c>
      <c r="AT948" t="s">
        <v>29</v>
      </c>
    </row>
    <row r="949" spans="39:46" x14ac:dyDescent="0.3">
      <c r="AM949">
        <v>473</v>
      </c>
      <c r="AN949">
        <f t="shared" si="52"/>
        <v>5.4744477415100568E-3</v>
      </c>
      <c r="AO949">
        <v>15.63</v>
      </c>
      <c r="AP949">
        <v>5.7000000000000002E-2</v>
      </c>
      <c r="AQ949">
        <v>8.1644000000000005</v>
      </c>
      <c r="AR949">
        <v>0</v>
      </c>
      <c r="AS949">
        <v>500</v>
      </c>
      <c r="AT949" t="s">
        <v>29</v>
      </c>
    </row>
    <row r="950" spans="39:46" x14ac:dyDescent="0.3">
      <c r="AM950">
        <v>473.5</v>
      </c>
      <c r="AN950">
        <f t="shared" si="52"/>
        <v>5.2950873722387073E-3</v>
      </c>
      <c r="AO950">
        <v>14.85</v>
      </c>
      <c r="AP950">
        <v>5.5E-2</v>
      </c>
      <c r="AQ950">
        <v>8.1660000000000004</v>
      </c>
      <c r="AR950">
        <v>0</v>
      </c>
      <c r="AS950">
        <v>500</v>
      </c>
      <c r="AT950" t="s">
        <v>29</v>
      </c>
    </row>
    <row r="951" spans="39:46" x14ac:dyDescent="0.3">
      <c r="AM951">
        <v>474</v>
      </c>
      <c r="AN951">
        <f t="shared" si="52"/>
        <v>5.2301351796900757E-3</v>
      </c>
      <c r="AO951">
        <v>14.01</v>
      </c>
      <c r="AP951">
        <v>5.3999999999999999E-2</v>
      </c>
      <c r="AQ951">
        <v>8.1675000000000004</v>
      </c>
      <c r="AR951">
        <v>0</v>
      </c>
      <c r="AS951">
        <v>500</v>
      </c>
      <c r="AT951" t="s">
        <v>29</v>
      </c>
    </row>
    <row r="952" spans="39:46" x14ac:dyDescent="0.3">
      <c r="AM952">
        <v>474.5</v>
      </c>
      <c r="AN952">
        <f t="shared" si="52"/>
        <v>5.0491262776129241E-3</v>
      </c>
      <c r="AO952">
        <v>13.26</v>
      </c>
      <c r="AP952">
        <v>5.1999999999999998E-2</v>
      </c>
      <c r="AQ952">
        <v>8.1692999999999998</v>
      </c>
      <c r="AR952">
        <v>0</v>
      </c>
      <c r="AS952">
        <v>500</v>
      </c>
      <c r="AT952" t="s">
        <v>29</v>
      </c>
    </row>
    <row r="953" spans="39:46" x14ac:dyDescent="0.3">
      <c r="AM953">
        <v>475</v>
      </c>
      <c r="AN953">
        <f t="shared" si="52"/>
        <v>4.9781294647763489E-3</v>
      </c>
      <c r="AO953">
        <v>12.53</v>
      </c>
      <c r="AP953">
        <v>5.0999999999999997E-2</v>
      </c>
      <c r="AQ953">
        <v>8.1706000000000003</v>
      </c>
      <c r="AR953">
        <v>0</v>
      </c>
      <c r="AS953">
        <v>500</v>
      </c>
      <c r="AT953" t="s">
        <v>29</v>
      </c>
    </row>
    <row r="954" spans="39:46" x14ac:dyDescent="0.3">
      <c r="AM954">
        <v>475.5</v>
      </c>
      <c r="AN954">
        <f t="shared" si="52"/>
        <v>4.7954720298933953E-3</v>
      </c>
      <c r="AO954">
        <v>11.81</v>
      </c>
      <c r="AP954">
        <v>4.9000000000000002E-2</v>
      </c>
      <c r="AQ954">
        <v>8.1722000000000001</v>
      </c>
      <c r="AR954">
        <v>0</v>
      </c>
      <c r="AS954">
        <v>500</v>
      </c>
      <c r="AT954" t="s">
        <v>29</v>
      </c>
    </row>
    <row r="955" spans="39:46" x14ac:dyDescent="0.3">
      <c r="AM955">
        <v>476</v>
      </c>
      <c r="AN955">
        <f t="shared" si="52"/>
        <v>4.6078689965930323E-3</v>
      </c>
      <c r="AO955">
        <v>11.18</v>
      </c>
      <c r="AP955">
        <v>4.7E-2</v>
      </c>
      <c r="AQ955">
        <v>8.1738999999999997</v>
      </c>
      <c r="AR955">
        <v>0</v>
      </c>
      <c r="AS955">
        <v>500</v>
      </c>
      <c r="AT955" t="s">
        <v>29</v>
      </c>
    </row>
    <row r="956" spans="39:46" x14ac:dyDescent="0.3">
      <c r="AM956">
        <v>476.5</v>
      </c>
      <c r="AN956">
        <f t="shared" si="52"/>
        <v>4.5280800087921756E-3</v>
      </c>
      <c r="AO956">
        <v>10.61</v>
      </c>
      <c r="AP956">
        <v>4.5999999999999999E-2</v>
      </c>
      <c r="AQ956">
        <v>8.1754999999999995</v>
      </c>
      <c r="AR956">
        <v>0</v>
      </c>
      <c r="AS956">
        <v>500</v>
      </c>
      <c r="AT956" t="s">
        <v>29</v>
      </c>
    </row>
    <row r="957" spans="39:46" x14ac:dyDescent="0.3">
      <c r="AM957">
        <v>477</v>
      </c>
      <c r="AN957">
        <f t="shared" si="52"/>
        <v>4.3366303989449389E-3</v>
      </c>
      <c r="AO957">
        <v>10.050000000000001</v>
      </c>
      <c r="AP957">
        <v>4.3999999999999997E-2</v>
      </c>
      <c r="AQ957">
        <v>8.1768000000000001</v>
      </c>
      <c r="AR957">
        <v>0</v>
      </c>
      <c r="AS957">
        <v>500</v>
      </c>
      <c r="AT957" t="s">
        <v>29</v>
      </c>
    </row>
    <row r="958" spans="39:46" x14ac:dyDescent="0.3">
      <c r="AM958">
        <v>477.5</v>
      </c>
      <c r="AN958">
        <f t="shared" si="52"/>
        <v>4.2579404330146163E-3</v>
      </c>
      <c r="AO958">
        <v>9.4600000000000009</v>
      </c>
      <c r="AP958">
        <v>4.2999999999999997E-2</v>
      </c>
      <c r="AQ958">
        <v>8.1782000000000004</v>
      </c>
      <c r="AR958">
        <v>0</v>
      </c>
      <c r="AS958">
        <v>500</v>
      </c>
      <c r="AT958" t="s">
        <v>29</v>
      </c>
    </row>
    <row r="959" spans="39:46" x14ac:dyDescent="0.3">
      <c r="AM959">
        <v>478</v>
      </c>
      <c r="AN959">
        <f t="shared" si="52"/>
        <v>4.1776019342784926E-3</v>
      </c>
      <c r="AO959">
        <v>8.9</v>
      </c>
      <c r="AP959">
        <v>4.2000000000000003E-2</v>
      </c>
      <c r="AQ959">
        <v>8.1796000000000006</v>
      </c>
      <c r="AR959">
        <v>0</v>
      </c>
      <c r="AS959">
        <v>500</v>
      </c>
      <c r="AT959" t="s">
        <v>29</v>
      </c>
    </row>
    <row r="960" spans="39:46" x14ac:dyDescent="0.3">
      <c r="AM960">
        <v>478.5</v>
      </c>
      <c r="AN960">
        <f t="shared" si="52"/>
        <v>3.9828552588196502E-3</v>
      </c>
      <c r="AO960">
        <v>8.4</v>
      </c>
      <c r="AP960">
        <v>0.04</v>
      </c>
      <c r="AQ960">
        <v>8.1812000000000005</v>
      </c>
      <c r="AR960">
        <v>0</v>
      </c>
      <c r="AS960">
        <v>500</v>
      </c>
      <c r="AT960" t="s">
        <v>29</v>
      </c>
    </row>
    <row r="961" spans="39:46" x14ac:dyDescent="0.3">
      <c r="AM961">
        <v>479</v>
      </c>
      <c r="AN961">
        <f t="shared" si="52"/>
        <v>3.8975711616661174E-3</v>
      </c>
      <c r="AO961">
        <v>7.93</v>
      </c>
      <c r="AP961">
        <v>3.9E-2</v>
      </c>
      <c r="AQ961">
        <v>8.1822999999999997</v>
      </c>
      <c r="AR961">
        <v>0</v>
      </c>
      <c r="AS961">
        <v>500</v>
      </c>
      <c r="AT961" t="s">
        <v>29</v>
      </c>
    </row>
    <row r="962" spans="39:46" x14ac:dyDescent="0.3">
      <c r="AM962">
        <v>479.5</v>
      </c>
      <c r="AN962">
        <f t="shared" si="52"/>
        <v>3.8095395098362455E-3</v>
      </c>
      <c r="AO962">
        <v>7.51</v>
      </c>
      <c r="AP962">
        <v>3.7999999999999999E-2</v>
      </c>
      <c r="AQ962">
        <v>8.1835000000000004</v>
      </c>
      <c r="AR962">
        <v>0</v>
      </c>
      <c r="AS962">
        <v>500</v>
      </c>
      <c r="AT962" t="s">
        <v>29</v>
      </c>
    </row>
    <row r="963" spans="39:46" x14ac:dyDescent="0.3">
      <c r="AM963">
        <v>480</v>
      </c>
      <c r="AN963">
        <f t="shared" si="52"/>
        <v>3.6131443015716014E-3</v>
      </c>
      <c r="AO963">
        <v>7.04</v>
      </c>
      <c r="AP963">
        <v>3.5999999999999997E-2</v>
      </c>
      <c r="AQ963">
        <v>8.1851000000000003</v>
      </c>
      <c r="AR963">
        <v>0</v>
      </c>
      <c r="AS963">
        <v>500</v>
      </c>
      <c r="AT963" t="s">
        <v>29</v>
      </c>
    </row>
    <row r="964" spans="39:46" x14ac:dyDescent="0.3">
      <c r="AM964">
        <v>480.5</v>
      </c>
      <c r="AN964">
        <f t="shared" si="52"/>
        <v>3.4151005605011545E-3</v>
      </c>
      <c r="AO964">
        <v>6.6</v>
      </c>
      <c r="AP964">
        <v>3.4000000000000002E-2</v>
      </c>
      <c r="AQ964">
        <v>8.1872000000000007</v>
      </c>
      <c r="AR964">
        <v>0</v>
      </c>
      <c r="AS964">
        <v>500</v>
      </c>
      <c r="AT964" t="s">
        <v>29</v>
      </c>
    </row>
    <row r="965" spans="39:46" x14ac:dyDescent="0.3">
      <c r="AM965">
        <v>481</v>
      </c>
      <c r="AN965">
        <f t="shared" ref="AN965:AN1028" si="53">(AP965-AO965/2022)/9</f>
        <v>3.3248708649302123E-3</v>
      </c>
      <c r="AO965">
        <v>6.22</v>
      </c>
      <c r="AP965">
        <v>3.3000000000000002E-2</v>
      </c>
      <c r="AQ965">
        <v>8.1883999999999997</v>
      </c>
      <c r="AR965">
        <v>0</v>
      </c>
      <c r="AS965">
        <v>500</v>
      </c>
      <c r="AT965" t="s">
        <v>29</v>
      </c>
    </row>
    <row r="966" spans="39:46" x14ac:dyDescent="0.3">
      <c r="AM966">
        <v>481.5</v>
      </c>
      <c r="AN966">
        <f t="shared" si="53"/>
        <v>3.1268271238597649E-3</v>
      </c>
      <c r="AO966">
        <v>5.78</v>
      </c>
      <c r="AP966">
        <v>3.1E-2</v>
      </c>
      <c r="AQ966">
        <v>8.19</v>
      </c>
      <c r="AR966">
        <v>0</v>
      </c>
      <c r="AS966">
        <v>500</v>
      </c>
      <c r="AT966" t="s">
        <v>29</v>
      </c>
    </row>
    <row r="967" spans="39:46" x14ac:dyDescent="0.3">
      <c r="AM967">
        <v>482</v>
      </c>
      <c r="AN967">
        <f t="shared" si="53"/>
        <v>3.037696450159358E-3</v>
      </c>
      <c r="AO967">
        <v>5.38</v>
      </c>
      <c r="AP967">
        <v>0.03</v>
      </c>
      <c r="AQ967">
        <v>8.1917000000000009</v>
      </c>
      <c r="AR967">
        <v>0</v>
      </c>
      <c r="AS967">
        <v>500</v>
      </c>
      <c r="AT967" t="s">
        <v>29</v>
      </c>
    </row>
    <row r="968" spans="39:46" x14ac:dyDescent="0.3">
      <c r="AM968">
        <v>482.5</v>
      </c>
      <c r="AN968">
        <f t="shared" si="53"/>
        <v>2.8374546653478407E-3</v>
      </c>
      <c r="AO968">
        <v>4.9800000000000004</v>
      </c>
      <c r="AP968">
        <v>2.8000000000000001E-2</v>
      </c>
      <c r="AQ968">
        <v>8.1931999999999992</v>
      </c>
      <c r="AR968">
        <v>0</v>
      </c>
      <c r="AS968">
        <v>500</v>
      </c>
      <c r="AT968" t="s">
        <v>29</v>
      </c>
    </row>
    <row r="969" spans="39:46" x14ac:dyDescent="0.3">
      <c r="AM969">
        <v>483</v>
      </c>
      <c r="AN969">
        <f t="shared" si="53"/>
        <v>2.6366633696010547E-3</v>
      </c>
      <c r="AO969">
        <v>4.59</v>
      </c>
      <c r="AP969">
        <v>2.5999999999999999E-2</v>
      </c>
      <c r="AQ969">
        <v>8.1949000000000005</v>
      </c>
      <c r="AR969">
        <v>0</v>
      </c>
      <c r="AS969">
        <v>500</v>
      </c>
      <c r="AT969" t="s">
        <v>29</v>
      </c>
    </row>
    <row r="970" spans="39:46" x14ac:dyDescent="0.3">
      <c r="AM970">
        <v>483.5</v>
      </c>
      <c r="AN970">
        <f t="shared" si="53"/>
        <v>2.5447851412243104E-3</v>
      </c>
      <c r="AO970">
        <v>4.24</v>
      </c>
      <c r="AP970">
        <v>2.5000000000000001E-2</v>
      </c>
      <c r="AQ970">
        <v>8.1965000000000003</v>
      </c>
      <c r="AR970">
        <v>0</v>
      </c>
      <c r="AS970">
        <v>500</v>
      </c>
      <c r="AT970" t="s">
        <v>29</v>
      </c>
    </row>
    <row r="971" spans="39:46" x14ac:dyDescent="0.3">
      <c r="AM971">
        <v>484</v>
      </c>
      <c r="AN971">
        <f t="shared" si="53"/>
        <v>2.3412462908011869E-3</v>
      </c>
      <c r="AO971">
        <v>3.9</v>
      </c>
      <c r="AP971">
        <v>2.3E-2</v>
      </c>
      <c r="AQ971">
        <v>8.1983999999999995</v>
      </c>
      <c r="AR971">
        <v>0</v>
      </c>
      <c r="AS971">
        <v>500</v>
      </c>
      <c r="AT971" t="s">
        <v>29</v>
      </c>
    </row>
    <row r="972" spans="39:46" x14ac:dyDescent="0.3">
      <c r="AM972">
        <v>484.5</v>
      </c>
      <c r="AN972">
        <f t="shared" si="53"/>
        <v>2.1349598857017256E-3</v>
      </c>
      <c r="AO972">
        <v>3.61</v>
      </c>
      <c r="AP972">
        <v>2.1000000000000001E-2</v>
      </c>
      <c r="AQ972">
        <v>8.2001000000000008</v>
      </c>
      <c r="AR972">
        <v>0</v>
      </c>
      <c r="AS972">
        <v>500</v>
      </c>
      <c r="AT972" t="s">
        <v>29</v>
      </c>
    </row>
    <row r="973" spans="39:46" x14ac:dyDescent="0.3">
      <c r="AM973">
        <v>485</v>
      </c>
      <c r="AN973">
        <f t="shared" si="53"/>
        <v>1.9275744587317286E-3</v>
      </c>
      <c r="AO973">
        <v>3.34</v>
      </c>
      <c r="AP973">
        <v>1.9E-2</v>
      </c>
      <c r="AQ973">
        <v>8.2018000000000004</v>
      </c>
      <c r="AR973">
        <v>0</v>
      </c>
      <c r="AS973">
        <v>500</v>
      </c>
      <c r="AT973" t="s">
        <v>29</v>
      </c>
    </row>
    <row r="974" spans="39:46" x14ac:dyDescent="0.3">
      <c r="AM974">
        <v>485.5</v>
      </c>
      <c r="AN974">
        <f t="shared" si="53"/>
        <v>1.831300142872843E-3</v>
      </c>
      <c r="AO974">
        <v>3.07</v>
      </c>
      <c r="AP974">
        <v>1.7999999999999999E-2</v>
      </c>
      <c r="AQ974">
        <v>8.2036999999999995</v>
      </c>
      <c r="AR974">
        <v>0</v>
      </c>
      <c r="AS974">
        <v>500</v>
      </c>
      <c r="AT974" t="s">
        <v>29</v>
      </c>
    </row>
    <row r="975" spans="39:46" x14ac:dyDescent="0.3">
      <c r="AM975">
        <v>486</v>
      </c>
      <c r="AN975">
        <f t="shared" si="53"/>
        <v>1.6151225409385646E-3</v>
      </c>
      <c r="AO975">
        <v>2.96</v>
      </c>
      <c r="AP975">
        <v>1.6E-2</v>
      </c>
      <c r="AQ975">
        <v>8.2052999999999994</v>
      </c>
      <c r="AR975">
        <v>1</v>
      </c>
      <c r="AS975">
        <v>500</v>
      </c>
      <c r="AT975" t="s">
        <v>29</v>
      </c>
    </row>
    <row r="976" spans="39:46" x14ac:dyDescent="0.3">
      <c r="AM976">
        <v>486.5</v>
      </c>
      <c r="AN976">
        <f t="shared" si="53"/>
        <v>1.6074293878448182E-3</v>
      </c>
      <c r="AO976">
        <v>3.1</v>
      </c>
      <c r="AP976">
        <v>1.6E-2</v>
      </c>
      <c r="AQ976">
        <v>8.2053999999999991</v>
      </c>
      <c r="AR976">
        <v>0</v>
      </c>
      <c r="AS976">
        <v>500</v>
      </c>
      <c r="AT976" t="s">
        <v>29</v>
      </c>
    </row>
    <row r="977" spans="39:46" x14ac:dyDescent="0.3">
      <c r="AM977">
        <v>487</v>
      </c>
      <c r="AN977">
        <f t="shared" si="53"/>
        <v>1.6013847675568744E-3</v>
      </c>
      <c r="AO977">
        <v>3.21</v>
      </c>
      <c r="AP977">
        <v>1.6E-2</v>
      </c>
      <c r="AQ977">
        <v>8.2053999999999991</v>
      </c>
      <c r="AR977">
        <v>0</v>
      </c>
      <c r="AS977">
        <v>500</v>
      </c>
      <c r="AT977" t="s">
        <v>29</v>
      </c>
    </row>
    <row r="978" spans="39:46" x14ac:dyDescent="0.3">
      <c r="AM978">
        <v>487.5</v>
      </c>
      <c r="AN978">
        <f t="shared" si="53"/>
        <v>1.5969886800747336E-3</v>
      </c>
      <c r="AO978">
        <v>3.29</v>
      </c>
      <c r="AP978">
        <v>1.6E-2</v>
      </c>
      <c r="AQ978">
        <v>8.2053999999999991</v>
      </c>
      <c r="AR978">
        <v>0</v>
      </c>
      <c r="AS978">
        <v>500</v>
      </c>
      <c r="AT978" t="s">
        <v>29</v>
      </c>
    </row>
    <row r="979" spans="39:46" x14ac:dyDescent="0.3">
      <c r="AM979">
        <v>488</v>
      </c>
      <c r="AN979">
        <f t="shared" si="53"/>
        <v>1.5931421035278602E-3</v>
      </c>
      <c r="AO979">
        <v>3.36</v>
      </c>
      <c r="AP979">
        <v>1.6E-2</v>
      </c>
      <c r="AQ979">
        <v>8.2053999999999991</v>
      </c>
      <c r="AR979">
        <v>0</v>
      </c>
      <c r="AS979">
        <v>500</v>
      </c>
      <c r="AT979" t="s">
        <v>29</v>
      </c>
    </row>
    <row r="980" spans="39:46" x14ac:dyDescent="0.3">
      <c r="AM980">
        <v>488.5</v>
      </c>
      <c r="AN980">
        <f t="shared" si="53"/>
        <v>1.5898450379162547E-3</v>
      </c>
      <c r="AO980">
        <v>3.42</v>
      </c>
      <c r="AP980">
        <v>1.6E-2</v>
      </c>
      <c r="AQ980">
        <v>8.2053999999999991</v>
      </c>
      <c r="AR980">
        <v>0</v>
      </c>
      <c r="AS980">
        <v>500</v>
      </c>
      <c r="AT980" t="s">
        <v>29</v>
      </c>
    </row>
    <row r="981" spans="39:46" x14ac:dyDescent="0.3">
      <c r="AM981">
        <v>489</v>
      </c>
      <c r="AN981">
        <f t="shared" si="53"/>
        <v>1.5870974832399166E-3</v>
      </c>
      <c r="AO981">
        <v>3.47</v>
      </c>
      <c r="AP981">
        <v>1.6E-2</v>
      </c>
      <c r="AQ981">
        <v>8.2055000000000007</v>
      </c>
      <c r="AR981">
        <v>0</v>
      </c>
      <c r="AS981">
        <v>500</v>
      </c>
      <c r="AT981" t="s">
        <v>29</v>
      </c>
    </row>
    <row r="982" spans="39:46" x14ac:dyDescent="0.3">
      <c r="AM982">
        <v>489.5</v>
      </c>
      <c r="AN982">
        <f t="shared" si="53"/>
        <v>1.5843499285635783E-3</v>
      </c>
      <c r="AO982">
        <v>3.52</v>
      </c>
      <c r="AP982">
        <v>1.6E-2</v>
      </c>
      <c r="AQ982">
        <v>8.2055000000000007</v>
      </c>
      <c r="AR982">
        <v>0</v>
      </c>
      <c r="AS982">
        <v>500</v>
      </c>
      <c r="AT982" t="s">
        <v>29</v>
      </c>
    </row>
    <row r="983" spans="39:46" x14ac:dyDescent="0.3">
      <c r="AM983">
        <v>490</v>
      </c>
      <c r="AN983">
        <f t="shared" si="53"/>
        <v>1.5827013957577757E-3</v>
      </c>
      <c r="AO983">
        <v>3.55</v>
      </c>
      <c r="AP983">
        <v>1.6E-2</v>
      </c>
      <c r="AQ983">
        <v>8.2055000000000007</v>
      </c>
      <c r="AR983">
        <v>0</v>
      </c>
      <c r="AS983">
        <v>500</v>
      </c>
      <c r="AT983" t="s">
        <v>29</v>
      </c>
    </row>
    <row r="984" spans="39:46" x14ac:dyDescent="0.3">
      <c r="AM984">
        <v>490.5</v>
      </c>
      <c r="AN984">
        <f t="shared" si="53"/>
        <v>1.5799538410814376E-3</v>
      </c>
      <c r="AO984">
        <v>3.6</v>
      </c>
      <c r="AP984">
        <v>1.6E-2</v>
      </c>
      <c r="AQ984">
        <v>8.2055000000000007</v>
      </c>
      <c r="AR984">
        <v>0</v>
      </c>
      <c r="AS984">
        <v>500</v>
      </c>
      <c r="AT984" t="s">
        <v>29</v>
      </c>
    </row>
    <row r="985" spans="39:46" x14ac:dyDescent="0.3">
      <c r="AM985">
        <v>491</v>
      </c>
      <c r="AN985">
        <f t="shared" si="53"/>
        <v>1.5783053082756347E-3</v>
      </c>
      <c r="AO985">
        <v>3.63</v>
      </c>
      <c r="AP985">
        <v>1.6E-2</v>
      </c>
      <c r="AQ985">
        <v>8.2055000000000007</v>
      </c>
      <c r="AR985">
        <v>0</v>
      </c>
      <c r="AS985">
        <v>500</v>
      </c>
      <c r="AT985" t="s">
        <v>29</v>
      </c>
    </row>
    <row r="986" spans="39:46" x14ac:dyDescent="0.3">
      <c r="AM986">
        <v>491.5</v>
      </c>
      <c r="AN986">
        <f t="shared" si="53"/>
        <v>1.5761072645345642E-3</v>
      </c>
      <c r="AO986">
        <v>3.67</v>
      </c>
      <c r="AP986">
        <v>1.6E-2</v>
      </c>
      <c r="AQ986">
        <v>8.2055000000000007</v>
      </c>
      <c r="AR986">
        <v>0</v>
      </c>
      <c r="AS986">
        <v>500</v>
      </c>
      <c r="AT986" t="s">
        <v>29</v>
      </c>
    </row>
    <row r="987" spans="39:46" x14ac:dyDescent="0.3">
      <c r="AM987">
        <v>492</v>
      </c>
      <c r="AN987">
        <f t="shared" si="53"/>
        <v>1.575008242664029E-3</v>
      </c>
      <c r="AO987">
        <v>3.69</v>
      </c>
      <c r="AP987">
        <v>1.6E-2</v>
      </c>
      <c r="AQ987">
        <v>8.2055000000000007</v>
      </c>
      <c r="AR987">
        <v>0</v>
      </c>
      <c r="AS987">
        <v>500</v>
      </c>
      <c r="AT987" t="s">
        <v>29</v>
      </c>
    </row>
    <row r="988" spans="39:46" x14ac:dyDescent="0.3">
      <c r="AM988">
        <v>492.5</v>
      </c>
      <c r="AN988">
        <f t="shared" si="53"/>
        <v>1.5728101989229586E-3</v>
      </c>
      <c r="AO988">
        <v>3.73</v>
      </c>
      <c r="AP988">
        <v>1.6E-2</v>
      </c>
      <c r="AQ988">
        <v>8.2055000000000007</v>
      </c>
      <c r="AR988">
        <v>0</v>
      </c>
      <c r="AS988">
        <v>500</v>
      </c>
      <c r="AT988" t="s">
        <v>29</v>
      </c>
    </row>
    <row r="989" spans="39:46" x14ac:dyDescent="0.3">
      <c r="AM989">
        <v>493</v>
      </c>
      <c r="AN989">
        <f t="shared" si="53"/>
        <v>1.5717111770524234E-3</v>
      </c>
      <c r="AO989">
        <v>3.75</v>
      </c>
      <c r="AP989">
        <v>1.6E-2</v>
      </c>
      <c r="AQ989">
        <v>8.2053999999999991</v>
      </c>
      <c r="AR989">
        <v>0</v>
      </c>
      <c r="AS989">
        <v>500</v>
      </c>
      <c r="AT989" t="s">
        <v>29</v>
      </c>
    </row>
    <row r="990" spans="39:46" x14ac:dyDescent="0.3">
      <c r="AM990">
        <v>493.5</v>
      </c>
      <c r="AN990">
        <f t="shared" si="53"/>
        <v>1.5695131333113529E-3</v>
      </c>
      <c r="AO990">
        <v>3.79</v>
      </c>
      <c r="AP990">
        <v>1.6E-2</v>
      </c>
      <c r="AQ990">
        <v>8.2056000000000004</v>
      </c>
      <c r="AR990">
        <v>0</v>
      </c>
      <c r="AS990">
        <v>500</v>
      </c>
      <c r="AT990" t="s">
        <v>29</v>
      </c>
    </row>
    <row r="991" spans="39:46" x14ac:dyDescent="0.3">
      <c r="AM991">
        <v>494</v>
      </c>
      <c r="AN991">
        <f t="shared" si="53"/>
        <v>1.5684141114408177E-3</v>
      </c>
      <c r="AO991">
        <v>3.81</v>
      </c>
      <c r="AP991">
        <v>1.6E-2</v>
      </c>
      <c r="AQ991">
        <v>8.2053999999999991</v>
      </c>
      <c r="AR991">
        <v>0</v>
      </c>
      <c r="AS991">
        <v>500</v>
      </c>
      <c r="AT991" t="s">
        <v>29</v>
      </c>
    </row>
    <row r="992" spans="39:46" x14ac:dyDescent="0.3">
      <c r="AM992">
        <v>494.5</v>
      </c>
      <c r="AN992">
        <f t="shared" si="53"/>
        <v>1.566765578635015E-3</v>
      </c>
      <c r="AO992">
        <v>3.84</v>
      </c>
      <c r="AP992">
        <v>1.6E-2</v>
      </c>
      <c r="AQ992">
        <v>8.2055000000000007</v>
      </c>
      <c r="AR992">
        <v>0</v>
      </c>
      <c r="AS992">
        <v>500</v>
      </c>
      <c r="AT992" t="s">
        <v>29</v>
      </c>
    </row>
    <row r="993" spans="39:46" x14ac:dyDescent="0.3">
      <c r="AM993">
        <v>495</v>
      </c>
      <c r="AN993">
        <f t="shared" si="53"/>
        <v>1.5656665567644796E-3</v>
      </c>
      <c r="AO993">
        <v>3.86</v>
      </c>
      <c r="AP993">
        <v>1.6E-2</v>
      </c>
      <c r="AQ993">
        <v>8.2055000000000007</v>
      </c>
      <c r="AR993">
        <v>0</v>
      </c>
      <c r="AS993">
        <v>500</v>
      </c>
      <c r="AT993" t="s">
        <v>29</v>
      </c>
    </row>
    <row r="994" spans="39:46" x14ac:dyDescent="0.3">
      <c r="AM994">
        <v>495.5</v>
      </c>
      <c r="AN994">
        <f t="shared" si="53"/>
        <v>1.5645675348939445E-3</v>
      </c>
      <c r="AO994">
        <v>3.88</v>
      </c>
      <c r="AP994">
        <v>1.6E-2</v>
      </c>
      <c r="AQ994">
        <v>8.2055000000000007</v>
      </c>
      <c r="AR994">
        <v>0</v>
      </c>
      <c r="AS994">
        <v>500</v>
      </c>
      <c r="AT994" t="s">
        <v>29</v>
      </c>
    </row>
    <row r="995" spans="39:46" x14ac:dyDescent="0.3">
      <c r="AM995">
        <v>496</v>
      </c>
      <c r="AN995">
        <f t="shared" si="53"/>
        <v>1.5629190020881416E-3</v>
      </c>
      <c r="AO995">
        <v>3.91</v>
      </c>
      <c r="AP995">
        <v>1.6E-2</v>
      </c>
      <c r="AQ995">
        <v>8.2055000000000007</v>
      </c>
      <c r="AR995">
        <v>0</v>
      </c>
      <c r="AS995">
        <v>500</v>
      </c>
      <c r="AT995" t="s">
        <v>29</v>
      </c>
    </row>
    <row r="996" spans="39:46" x14ac:dyDescent="0.3">
      <c r="AM996">
        <v>496.5</v>
      </c>
      <c r="AN996">
        <f t="shared" si="53"/>
        <v>1.5618199802176064E-3</v>
      </c>
      <c r="AO996">
        <v>3.93</v>
      </c>
      <c r="AP996">
        <v>1.6E-2</v>
      </c>
      <c r="AQ996">
        <v>8.2055000000000007</v>
      </c>
      <c r="AR996">
        <v>0</v>
      </c>
      <c r="AS996">
        <v>500</v>
      </c>
      <c r="AT996" t="s">
        <v>29</v>
      </c>
    </row>
    <row r="997" spans="39:46" x14ac:dyDescent="0.3">
      <c r="AM997">
        <v>497</v>
      </c>
      <c r="AN997">
        <f t="shared" si="53"/>
        <v>1.560720958347071E-3</v>
      </c>
      <c r="AO997">
        <v>3.95</v>
      </c>
      <c r="AP997">
        <v>1.6E-2</v>
      </c>
      <c r="AQ997">
        <v>8.2055000000000007</v>
      </c>
      <c r="AR997">
        <v>0</v>
      </c>
      <c r="AS997">
        <v>500</v>
      </c>
      <c r="AT997" t="s">
        <v>29</v>
      </c>
    </row>
    <row r="998" spans="39:46" x14ac:dyDescent="0.3">
      <c r="AM998">
        <v>497.5</v>
      </c>
      <c r="AN998">
        <f t="shared" si="53"/>
        <v>1.5596219364765358E-3</v>
      </c>
      <c r="AO998">
        <v>3.97</v>
      </c>
      <c r="AP998">
        <v>1.6E-2</v>
      </c>
      <c r="AQ998">
        <v>8.2053999999999991</v>
      </c>
      <c r="AR998">
        <v>0</v>
      </c>
      <c r="AS998">
        <v>500</v>
      </c>
      <c r="AT998" t="s">
        <v>29</v>
      </c>
    </row>
    <row r="999" spans="39:46" x14ac:dyDescent="0.3">
      <c r="AM999">
        <v>498</v>
      </c>
      <c r="AN999">
        <f t="shared" si="53"/>
        <v>1.5579734036707332E-3</v>
      </c>
      <c r="AO999">
        <v>4</v>
      </c>
      <c r="AP999">
        <v>1.6E-2</v>
      </c>
      <c r="AQ999">
        <v>8.2055000000000007</v>
      </c>
      <c r="AR999">
        <v>0</v>
      </c>
      <c r="AS999">
        <v>500</v>
      </c>
      <c r="AT999" t="s">
        <v>29</v>
      </c>
    </row>
    <row r="1000" spans="39:46" x14ac:dyDescent="0.3">
      <c r="AM1000">
        <v>498.5</v>
      </c>
      <c r="AN1000">
        <f t="shared" si="53"/>
        <v>1.5574238927354655E-3</v>
      </c>
      <c r="AO1000">
        <v>4.01</v>
      </c>
      <c r="AP1000">
        <v>1.6E-2</v>
      </c>
      <c r="AQ1000">
        <v>8.2053999999999991</v>
      </c>
      <c r="AR1000">
        <v>0</v>
      </c>
      <c r="AS1000">
        <v>500</v>
      </c>
      <c r="AT1000" t="s">
        <v>29</v>
      </c>
    </row>
    <row r="1001" spans="39:46" x14ac:dyDescent="0.3">
      <c r="AM1001">
        <v>499</v>
      </c>
      <c r="AN1001">
        <f t="shared" si="53"/>
        <v>1.5563248708649303E-3</v>
      </c>
      <c r="AO1001">
        <v>4.03</v>
      </c>
      <c r="AP1001">
        <v>1.6E-2</v>
      </c>
      <c r="AQ1001">
        <v>8.2056000000000004</v>
      </c>
      <c r="AR1001">
        <v>0</v>
      </c>
      <c r="AS1001">
        <v>500</v>
      </c>
      <c r="AT1001" t="s">
        <v>29</v>
      </c>
    </row>
    <row r="1002" spans="39:46" x14ac:dyDescent="0.3">
      <c r="AM1002">
        <v>499.5</v>
      </c>
      <c r="AN1002">
        <f t="shared" si="53"/>
        <v>1.5552258489943951E-3</v>
      </c>
      <c r="AO1002">
        <v>4.05</v>
      </c>
      <c r="AP1002">
        <v>1.6E-2</v>
      </c>
      <c r="AQ1002">
        <v>8.2053999999999991</v>
      </c>
      <c r="AR1002">
        <v>0</v>
      </c>
      <c r="AS1002">
        <v>500</v>
      </c>
      <c r="AT1002" t="s">
        <v>29</v>
      </c>
    </row>
    <row r="1003" spans="39:46" x14ac:dyDescent="0.3">
      <c r="AM1003">
        <v>500</v>
      </c>
      <c r="AN1003">
        <f t="shared" si="53"/>
        <v>1.5541268271238597E-3</v>
      </c>
      <c r="AO1003">
        <v>4.07</v>
      </c>
      <c r="AP1003">
        <v>1.6E-2</v>
      </c>
      <c r="AQ1003">
        <v>8.2055000000000007</v>
      </c>
      <c r="AR1003">
        <v>0</v>
      </c>
      <c r="AS1003">
        <v>500</v>
      </c>
      <c r="AT1003" t="s">
        <v>29</v>
      </c>
    </row>
    <row r="1004" spans="39:46" x14ac:dyDescent="0.3">
      <c r="AM1004">
        <v>500.5</v>
      </c>
      <c r="AN1004">
        <f t="shared" si="53"/>
        <v>1.5535773161885922E-3</v>
      </c>
      <c r="AO1004">
        <v>4.08</v>
      </c>
      <c r="AP1004">
        <v>1.6E-2</v>
      </c>
      <c r="AQ1004">
        <v>8.2053999999999991</v>
      </c>
      <c r="AR1004">
        <v>0</v>
      </c>
      <c r="AS1004">
        <v>500</v>
      </c>
      <c r="AT1004" t="s">
        <v>29</v>
      </c>
    </row>
    <row r="1005" spans="39:46" x14ac:dyDescent="0.3">
      <c r="AM1005">
        <v>501</v>
      </c>
      <c r="AN1005">
        <f t="shared" si="53"/>
        <v>1.5524782943180571E-3</v>
      </c>
      <c r="AO1005">
        <v>4.0999999999999996</v>
      </c>
      <c r="AP1005">
        <v>1.6E-2</v>
      </c>
      <c r="AQ1005">
        <v>8.2056000000000004</v>
      </c>
      <c r="AR1005">
        <v>0</v>
      </c>
      <c r="AS1005">
        <v>500</v>
      </c>
      <c r="AT1005" t="s">
        <v>29</v>
      </c>
    </row>
    <row r="1006" spans="39:46" x14ac:dyDescent="0.3">
      <c r="AM1006">
        <v>501.5</v>
      </c>
      <c r="AN1006">
        <f t="shared" si="53"/>
        <v>1.5513792724475219E-3</v>
      </c>
      <c r="AO1006">
        <v>4.12</v>
      </c>
      <c r="AP1006">
        <v>1.6E-2</v>
      </c>
      <c r="AQ1006">
        <v>8.2055000000000007</v>
      </c>
      <c r="AR1006">
        <v>0</v>
      </c>
      <c r="AS1006">
        <v>500</v>
      </c>
      <c r="AT1006" t="s">
        <v>29</v>
      </c>
    </row>
    <row r="1007" spans="39:46" x14ac:dyDescent="0.3">
      <c r="AM1007">
        <v>502</v>
      </c>
      <c r="AN1007">
        <f t="shared" si="53"/>
        <v>1.5508297615122542E-3</v>
      </c>
      <c r="AO1007">
        <v>4.13</v>
      </c>
      <c r="AP1007">
        <v>1.6E-2</v>
      </c>
      <c r="AQ1007">
        <v>8.2055000000000007</v>
      </c>
      <c r="AR1007">
        <v>0</v>
      </c>
      <c r="AS1007">
        <v>500</v>
      </c>
      <c r="AT1007" t="s">
        <v>29</v>
      </c>
    </row>
    <row r="1008" spans="39:46" x14ac:dyDescent="0.3">
      <c r="AM1008">
        <v>502.5</v>
      </c>
      <c r="AN1008">
        <f t="shared" si="53"/>
        <v>1.549730739641719E-3</v>
      </c>
      <c r="AO1008">
        <v>4.1500000000000004</v>
      </c>
      <c r="AP1008">
        <v>1.6E-2</v>
      </c>
      <c r="AQ1008">
        <v>8.2055000000000007</v>
      </c>
      <c r="AR1008">
        <v>0</v>
      </c>
      <c r="AS1008">
        <v>500</v>
      </c>
      <c r="AT1008" t="s">
        <v>29</v>
      </c>
    </row>
    <row r="1009" spans="39:46" x14ac:dyDescent="0.3">
      <c r="AM1009">
        <v>503</v>
      </c>
      <c r="AN1009">
        <f t="shared" si="53"/>
        <v>1.5491812287064513E-3</v>
      </c>
      <c r="AO1009">
        <v>4.16</v>
      </c>
      <c r="AP1009">
        <v>1.6E-2</v>
      </c>
      <c r="AQ1009">
        <v>8.2055000000000007</v>
      </c>
      <c r="AR1009">
        <v>0</v>
      </c>
      <c r="AS1009">
        <v>500</v>
      </c>
      <c r="AT1009" t="s">
        <v>29</v>
      </c>
    </row>
    <row r="1010" spans="39:46" x14ac:dyDescent="0.3">
      <c r="AM1010">
        <v>503.5</v>
      </c>
      <c r="AN1010">
        <f t="shared" si="53"/>
        <v>1.5480822068359161E-3</v>
      </c>
      <c r="AO1010">
        <v>4.18</v>
      </c>
      <c r="AP1010">
        <v>1.6E-2</v>
      </c>
      <c r="AQ1010">
        <v>8.2056000000000004</v>
      </c>
      <c r="AR1010">
        <v>0</v>
      </c>
      <c r="AS1010">
        <v>500</v>
      </c>
      <c r="AT1010" t="s">
        <v>29</v>
      </c>
    </row>
    <row r="1011" spans="39:46" x14ac:dyDescent="0.3">
      <c r="AM1011">
        <v>504</v>
      </c>
      <c r="AN1011">
        <f t="shared" si="53"/>
        <v>1.5475326959006484E-3</v>
      </c>
      <c r="AO1011">
        <v>4.1900000000000004</v>
      </c>
      <c r="AP1011">
        <v>1.6E-2</v>
      </c>
      <c r="AQ1011">
        <v>8.2055000000000007</v>
      </c>
      <c r="AR1011">
        <v>0</v>
      </c>
      <c r="AS1011">
        <v>500</v>
      </c>
      <c r="AT1011" t="s">
        <v>29</v>
      </c>
    </row>
    <row r="1012" spans="39:46" x14ac:dyDescent="0.3">
      <c r="AM1012">
        <v>504.5</v>
      </c>
      <c r="AN1012">
        <f t="shared" si="53"/>
        <v>1.5469831849653807E-3</v>
      </c>
      <c r="AO1012">
        <v>4.2</v>
      </c>
      <c r="AP1012">
        <v>1.6E-2</v>
      </c>
      <c r="AQ1012">
        <v>8.2055000000000007</v>
      </c>
      <c r="AR1012">
        <v>0</v>
      </c>
      <c r="AS1012">
        <v>500</v>
      </c>
      <c r="AT1012" t="s">
        <v>29</v>
      </c>
    </row>
    <row r="1013" spans="39:46" x14ac:dyDescent="0.3">
      <c r="AM1013">
        <v>505</v>
      </c>
      <c r="AN1013">
        <f t="shared" si="53"/>
        <v>1.5464336740301132E-3</v>
      </c>
      <c r="AO1013">
        <v>4.21</v>
      </c>
      <c r="AP1013">
        <v>1.6E-2</v>
      </c>
      <c r="AQ1013">
        <v>8.2053999999999991</v>
      </c>
      <c r="AR1013">
        <v>0</v>
      </c>
      <c r="AS1013">
        <v>500</v>
      </c>
      <c r="AT1013" t="s">
        <v>29</v>
      </c>
    </row>
    <row r="1014" spans="39:46" x14ac:dyDescent="0.3">
      <c r="AM1014">
        <v>505.5</v>
      </c>
      <c r="AN1014">
        <f t="shared" si="53"/>
        <v>1.5453346521595778E-3</v>
      </c>
      <c r="AO1014">
        <v>4.2300000000000004</v>
      </c>
      <c r="AP1014">
        <v>1.6E-2</v>
      </c>
      <c r="AQ1014">
        <v>8.2056000000000004</v>
      </c>
      <c r="AR1014">
        <v>0</v>
      </c>
      <c r="AS1014">
        <v>500</v>
      </c>
      <c r="AT1014" t="s">
        <v>29</v>
      </c>
    </row>
    <row r="1015" spans="39:46" x14ac:dyDescent="0.3">
      <c r="AM1015">
        <v>506</v>
      </c>
      <c r="AN1015">
        <f t="shared" si="53"/>
        <v>1.5442356302890427E-3</v>
      </c>
      <c r="AO1015">
        <v>4.25</v>
      </c>
      <c r="AP1015">
        <v>1.6E-2</v>
      </c>
      <c r="AQ1015">
        <v>8.2055000000000007</v>
      </c>
      <c r="AR1015">
        <v>0</v>
      </c>
      <c r="AS1015">
        <v>500</v>
      </c>
      <c r="AT1015" t="s">
        <v>29</v>
      </c>
    </row>
    <row r="1016" spans="39:46" x14ac:dyDescent="0.3">
      <c r="AM1016">
        <v>506.5</v>
      </c>
      <c r="AN1016">
        <f t="shared" si="53"/>
        <v>1.5436861193537752E-3</v>
      </c>
      <c r="AO1016">
        <v>4.26</v>
      </c>
      <c r="AP1016">
        <v>1.6E-2</v>
      </c>
      <c r="AQ1016">
        <v>8.2055000000000007</v>
      </c>
      <c r="AR1016">
        <v>0</v>
      </c>
      <c r="AS1016">
        <v>500</v>
      </c>
      <c r="AT1016" t="s">
        <v>29</v>
      </c>
    </row>
    <row r="1017" spans="39:46" x14ac:dyDescent="0.3">
      <c r="AM1017">
        <v>507</v>
      </c>
      <c r="AN1017">
        <f t="shared" si="53"/>
        <v>1.5431366084185077E-3</v>
      </c>
      <c r="AO1017">
        <v>4.2699999999999996</v>
      </c>
      <c r="AP1017">
        <v>1.6E-2</v>
      </c>
      <c r="AQ1017">
        <v>8.2055000000000007</v>
      </c>
      <c r="AR1017">
        <v>0</v>
      </c>
      <c r="AS1017">
        <v>500</v>
      </c>
      <c r="AT1017" t="s">
        <v>29</v>
      </c>
    </row>
    <row r="1018" spans="39:46" x14ac:dyDescent="0.3">
      <c r="AM1018">
        <v>507.5</v>
      </c>
      <c r="AN1018">
        <f t="shared" si="53"/>
        <v>1.54258709748324E-3</v>
      </c>
      <c r="AO1018">
        <v>4.28</v>
      </c>
      <c r="AP1018">
        <v>1.6E-2</v>
      </c>
      <c r="AQ1018">
        <v>8.2055000000000007</v>
      </c>
      <c r="AR1018">
        <v>0</v>
      </c>
      <c r="AS1018">
        <v>500</v>
      </c>
      <c r="AT1018" t="s">
        <v>29</v>
      </c>
    </row>
    <row r="1019" spans="39:46" x14ac:dyDescent="0.3">
      <c r="AM1019">
        <v>508</v>
      </c>
      <c r="AN1019">
        <f t="shared" si="53"/>
        <v>1.5420375865479723E-3</v>
      </c>
      <c r="AO1019">
        <v>4.29</v>
      </c>
      <c r="AP1019">
        <v>1.6E-2</v>
      </c>
      <c r="AQ1019">
        <v>8.2055000000000007</v>
      </c>
      <c r="AR1019">
        <v>0</v>
      </c>
      <c r="AS1019">
        <v>500</v>
      </c>
      <c r="AT1019" t="s">
        <v>29</v>
      </c>
    </row>
    <row r="1020" spans="39:46" x14ac:dyDescent="0.3">
      <c r="AM1020">
        <v>508.5</v>
      </c>
      <c r="AN1020">
        <f t="shared" si="53"/>
        <v>1.5409385646774371E-3</v>
      </c>
      <c r="AO1020">
        <v>4.3099999999999996</v>
      </c>
      <c r="AP1020">
        <v>1.6E-2</v>
      </c>
      <c r="AQ1020">
        <v>8.2056000000000004</v>
      </c>
      <c r="AR1020">
        <v>0</v>
      </c>
      <c r="AS1020">
        <v>500</v>
      </c>
      <c r="AT1020" t="s">
        <v>29</v>
      </c>
    </row>
    <row r="1021" spans="39:46" x14ac:dyDescent="0.3">
      <c r="AM1021">
        <v>509</v>
      </c>
      <c r="AN1021">
        <f t="shared" si="53"/>
        <v>1.5403890537421694E-3</v>
      </c>
      <c r="AO1021">
        <v>4.32</v>
      </c>
      <c r="AP1021">
        <v>1.6E-2</v>
      </c>
      <c r="AQ1021">
        <v>8.2056000000000004</v>
      </c>
      <c r="AR1021">
        <v>0</v>
      </c>
      <c r="AS1021">
        <v>500</v>
      </c>
      <c r="AT1021" t="s">
        <v>29</v>
      </c>
    </row>
    <row r="1022" spans="39:46" x14ac:dyDescent="0.3">
      <c r="AM1022">
        <v>509.5</v>
      </c>
      <c r="AN1022">
        <f t="shared" si="53"/>
        <v>1.539839542806902E-3</v>
      </c>
      <c r="AO1022">
        <v>4.33</v>
      </c>
      <c r="AP1022">
        <v>1.6E-2</v>
      </c>
      <c r="AQ1022">
        <v>8.2055000000000007</v>
      </c>
      <c r="AR1022">
        <v>0</v>
      </c>
      <c r="AS1022">
        <v>500</v>
      </c>
      <c r="AT1022" t="s">
        <v>29</v>
      </c>
    </row>
    <row r="1023" spans="39:46" x14ac:dyDescent="0.3">
      <c r="AM1023">
        <v>510</v>
      </c>
      <c r="AN1023">
        <f t="shared" si="53"/>
        <v>1.5392900318716343E-3</v>
      </c>
      <c r="AO1023">
        <v>4.34</v>
      </c>
      <c r="AP1023">
        <v>1.6E-2</v>
      </c>
      <c r="AQ1023">
        <v>8.2056000000000004</v>
      </c>
      <c r="AR1023">
        <v>0</v>
      </c>
      <c r="AS1023">
        <v>500</v>
      </c>
      <c r="AT1023" t="s">
        <v>29</v>
      </c>
    </row>
    <row r="1024" spans="39:46" x14ac:dyDescent="0.3">
      <c r="AM1024">
        <v>510.5</v>
      </c>
      <c r="AN1024">
        <f t="shared" si="53"/>
        <v>1.5387405209363666E-3</v>
      </c>
      <c r="AO1024">
        <v>4.3499999999999996</v>
      </c>
      <c r="AP1024">
        <v>1.6E-2</v>
      </c>
      <c r="AQ1024">
        <v>8.2056000000000004</v>
      </c>
      <c r="AR1024">
        <v>0</v>
      </c>
      <c r="AS1024">
        <v>500</v>
      </c>
      <c r="AT1024" t="s">
        <v>29</v>
      </c>
    </row>
    <row r="1025" spans="39:46" x14ac:dyDescent="0.3">
      <c r="AM1025">
        <v>511</v>
      </c>
      <c r="AN1025">
        <f t="shared" si="53"/>
        <v>1.5376414990658314E-3</v>
      </c>
      <c r="AO1025">
        <v>4.37</v>
      </c>
      <c r="AP1025">
        <v>1.6E-2</v>
      </c>
      <c r="AQ1025">
        <v>8.2056000000000004</v>
      </c>
      <c r="AR1025">
        <v>0</v>
      </c>
      <c r="AS1025">
        <v>500</v>
      </c>
      <c r="AT1025" t="s">
        <v>29</v>
      </c>
    </row>
    <row r="1026" spans="39:46" x14ac:dyDescent="0.3">
      <c r="AM1026">
        <v>511.5</v>
      </c>
      <c r="AN1026">
        <f t="shared" si="53"/>
        <v>1.5376414990658314E-3</v>
      </c>
      <c r="AO1026">
        <v>4.37</v>
      </c>
      <c r="AP1026">
        <v>1.6E-2</v>
      </c>
      <c r="AQ1026">
        <v>8.2056000000000004</v>
      </c>
      <c r="AR1026">
        <v>0</v>
      </c>
      <c r="AS1026">
        <v>500</v>
      </c>
      <c r="AT1026" t="s">
        <v>29</v>
      </c>
    </row>
    <row r="1027" spans="39:46" x14ac:dyDescent="0.3">
      <c r="AM1027">
        <v>512</v>
      </c>
      <c r="AN1027">
        <f t="shared" si="53"/>
        <v>1.5365424771952964E-3</v>
      </c>
      <c r="AO1027">
        <v>4.3899999999999997</v>
      </c>
      <c r="AP1027">
        <v>1.6E-2</v>
      </c>
      <c r="AQ1027">
        <v>8.2056000000000004</v>
      </c>
      <c r="AR1027">
        <v>0</v>
      </c>
      <c r="AS1027">
        <v>500</v>
      </c>
      <c r="AT1027" t="s">
        <v>29</v>
      </c>
    </row>
    <row r="1028" spans="39:46" x14ac:dyDescent="0.3">
      <c r="AM1028">
        <v>512.5</v>
      </c>
      <c r="AN1028">
        <f t="shared" si="53"/>
        <v>1.5359929662600287E-3</v>
      </c>
      <c r="AO1028">
        <v>4.4000000000000004</v>
      </c>
      <c r="AP1028">
        <v>1.6E-2</v>
      </c>
      <c r="AQ1028">
        <v>8.2056000000000004</v>
      </c>
      <c r="AR1028">
        <v>0</v>
      </c>
      <c r="AS1028">
        <v>500</v>
      </c>
      <c r="AT1028" t="s">
        <v>29</v>
      </c>
    </row>
    <row r="1029" spans="39:46" x14ac:dyDescent="0.3">
      <c r="AM1029">
        <v>513</v>
      </c>
      <c r="AN1029">
        <f t="shared" ref="AN1029:AN1034" si="54">(AP1029-AO1029/2022)/9</f>
        <v>1.535443455324761E-3</v>
      </c>
      <c r="AO1029">
        <v>4.41</v>
      </c>
      <c r="AP1029">
        <v>1.6E-2</v>
      </c>
      <c r="AQ1029">
        <v>8.2055000000000007</v>
      </c>
      <c r="AR1029">
        <v>0</v>
      </c>
      <c r="AS1029">
        <v>500</v>
      </c>
      <c r="AT1029" t="s">
        <v>29</v>
      </c>
    </row>
    <row r="1030" spans="39:46" x14ac:dyDescent="0.3">
      <c r="AM1030">
        <v>513.5</v>
      </c>
      <c r="AN1030">
        <f t="shared" si="54"/>
        <v>1.5348939443894935E-3</v>
      </c>
      <c r="AO1030">
        <v>4.42</v>
      </c>
      <c r="AP1030">
        <v>1.6E-2</v>
      </c>
      <c r="AQ1030">
        <v>8.2056000000000004</v>
      </c>
      <c r="AR1030">
        <v>0</v>
      </c>
      <c r="AS1030">
        <v>500</v>
      </c>
      <c r="AT1030" t="s">
        <v>29</v>
      </c>
    </row>
    <row r="1031" spans="39:46" x14ac:dyDescent="0.3">
      <c r="AM1031">
        <v>514</v>
      </c>
      <c r="AN1031">
        <f t="shared" si="54"/>
        <v>1.5348939443894935E-3</v>
      </c>
      <c r="AO1031">
        <v>4.42</v>
      </c>
      <c r="AP1031">
        <v>1.6E-2</v>
      </c>
      <c r="AQ1031">
        <v>8.2055000000000007</v>
      </c>
      <c r="AR1031">
        <v>0</v>
      </c>
      <c r="AS1031">
        <v>500</v>
      </c>
      <c r="AT1031" t="s">
        <v>29</v>
      </c>
    </row>
    <row r="1032" spans="39:46" x14ac:dyDescent="0.3">
      <c r="AM1032">
        <v>514.5</v>
      </c>
      <c r="AN1032">
        <f t="shared" si="54"/>
        <v>1.5337949225189581E-3</v>
      </c>
      <c r="AO1032">
        <v>4.4400000000000004</v>
      </c>
      <c r="AP1032">
        <v>1.6E-2</v>
      </c>
      <c r="AQ1032">
        <v>8.2056000000000004</v>
      </c>
      <c r="AR1032">
        <v>0</v>
      </c>
      <c r="AS1032">
        <v>500</v>
      </c>
      <c r="AT1032" t="s">
        <v>29</v>
      </c>
    </row>
    <row r="1033" spans="39:46" x14ac:dyDescent="0.3">
      <c r="AM1033">
        <v>515</v>
      </c>
      <c r="AN1033">
        <f t="shared" si="54"/>
        <v>1.5332454115836907E-3</v>
      </c>
      <c r="AO1033">
        <v>4.45</v>
      </c>
      <c r="AP1033">
        <v>1.6E-2</v>
      </c>
      <c r="AQ1033">
        <v>8.2055000000000007</v>
      </c>
      <c r="AR1033">
        <v>0</v>
      </c>
      <c r="AS1033">
        <v>500</v>
      </c>
      <c r="AT1033" t="s">
        <v>29</v>
      </c>
    </row>
    <row r="1034" spans="39:46" x14ac:dyDescent="0.3">
      <c r="AM1034">
        <v>515.5</v>
      </c>
      <c r="AN1034">
        <f t="shared" si="54"/>
        <v>1.532695900648423E-3</v>
      </c>
      <c r="AO1034">
        <v>4.46</v>
      </c>
      <c r="AP1034">
        <v>1.6E-2</v>
      </c>
      <c r="AQ1034">
        <v>8.2056000000000004</v>
      </c>
      <c r="AR1034">
        <v>0</v>
      </c>
      <c r="AS1034">
        <v>500</v>
      </c>
      <c r="AT1034" t="s">
        <v>29</v>
      </c>
    </row>
  </sheetData>
  <mergeCells count="24">
    <mergeCell ref="A99:A105"/>
    <mergeCell ref="Y99:Y105"/>
    <mergeCell ref="A110:A116"/>
    <mergeCell ref="Y110:Y116"/>
    <mergeCell ref="A121:A127"/>
    <mergeCell ref="V121:V127"/>
    <mergeCell ref="A66:A72"/>
    <mergeCell ref="Y66:Y72"/>
    <mergeCell ref="A77:A83"/>
    <mergeCell ref="Y77:Y83"/>
    <mergeCell ref="A88:A94"/>
    <mergeCell ref="Y88:Y94"/>
    <mergeCell ref="Y30:Y36"/>
    <mergeCell ref="A31:A37"/>
    <mergeCell ref="Y42:Y48"/>
    <mergeCell ref="A43:A49"/>
    <mergeCell ref="A54:A60"/>
    <mergeCell ref="Y54:Y60"/>
    <mergeCell ref="T4:T7"/>
    <mergeCell ref="U4:U6"/>
    <mergeCell ref="A6:A12"/>
    <mergeCell ref="Y6:Y12"/>
    <mergeCell ref="Y18:Y24"/>
    <mergeCell ref="A19:A25"/>
  </mergeCells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006"/>
  <sheetViews>
    <sheetView topLeftCell="K13" zoomScale="70" zoomScaleNormal="70" workbookViewId="0">
      <selection activeCell="K45" sqref="K45"/>
    </sheetView>
  </sheetViews>
  <sheetFormatPr defaultRowHeight="14.4" x14ac:dyDescent="0.3"/>
  <cols>
    <col min="15" max="15" width="15.33203125" customWidth="1"/>
    <col min="16" max="16" width="17.109375" customWidth="1"/>
    <col min="17" max="17" width="18.33203125" customWidth="1"/>
    <col min="18" max="18" width="16.88671875" customWidth="1"/>
  </cols>
  <sheetData>
    <row r="1" spans="1:46" x14ac:dyDescent="0.3">
      <c r="A1" s="1" t="s">
        <v>0</v>
      </c>
      <c r="B1" s="31">
        <v>500</v>
      </c>
      <c r="C1" t="s">
        <v>2</v>
      </c>
      <c r="E1" s="1" t="s">
        <v>4</v>
      </c>
      <c r="F1" s="31">
        <v>0.05</v>
      </c>
      <c r="G1" t="s">
        <v>2</v>
      </c>
    </row>
    <row r="2" spans="1:46" x14ac:dyDescent="0.3">
      <c r="A2" s="1" t="s">
        <v>1</v>
      </c>
      <c r="B2" s="31">
        <v>1</v>
      </c>
      <c r="C2" t="s">
        <v>2</v>
      </c>
      <c r="E2" s="1" t="s">
        <v>10</v>
      </c>
      <c r="F2" s="31">
        <v>2304</v>
      </c>
      <c r="G2" t="s">
        <v>3</v>
      </c>
      <c r="K2" t="s">
        <v>24</v>
      </c>
      <c r="L2">
        <v>9.68</v>
      </c>
    </row>
    <row r="3" spans="1:46" ht="43.2" x14ac:dyDescent="0.3">
      <c r="E3" s="1" t="s">
        <v>11</v>
      </c>
      <c r="F3" s="31">
        <v>2304</v>
      </c>
      <c r="G3" t="s">
        <v>3</v>
      </c>
      <c r="O3" t="s">
        <v>19</v>
      </c>
      <c r="P3" s="11" t="s">
        <v>20</v>
      </c>
      <c r="Q3" s="32" t="s">
        <v>22</v>
      </c>
      <c r="R3" s="11" t="s">
        <v>21</v>
      </c>
      <c r="S3" s="32" t="s">
        <v>23</v>
      </c>
      <c r="T3" t="s">
        <v>30</v>
      </c>
      <c r="U3" t="s">
        <v>30</v>
      </c>
    </row>
    <row r="4" spans="1:46" x14ac:dyDescent="0.3">
      <c r="O4" s="13">
        <v>50</v>
      </c>
      <c r="P4" s="14">
        <f>K13-K9</f>
        <v>7.3486423202224485</v>
      </c>
      <c r="Q4" s="16">
        <f>$L$2-P4</f>
        <v>2.3313576797775513</v>
      </c>
      <c r="R4" s="14">
        <f>AI13-AI9</f>
        <v>7.3284172587131557</v>
      </c>
      <c r="S4" s="16">
        <f>$L$2-R4</f>
        <v>2.351582741286844</v>
      </c>
      <c r="T4" s="38">
        <f>SLOPE(O5:O7,Q5:Q7)</f>
        <v>1165.6228698529737</v>
      </c>
      <c r="U4" s="37">
        <f>SLOPE(O4:O5,S4:S5)</f>
        <v>1732.3561828751783</v>
      </c>
      <c r="AM4">
        <v>0.5</v>
      </c>
      <c r="AN4">
        <f>AP4-AP4*AO4/2022</f>
        <v>0</v>
      </c>
      <c r="AO4">
        <v>3.88</v>
      </c>
      <c r="AP4">
        <v>0</v>
      </c>
      <c r="AQ4">
        <v>8.9153000000000002</v>
      </c>
      <c r="AR4">
        <v>2</v>
      </c>
      <c r="AS4">
        <v>500</v>
      </c>
      <c r="AT4" t="s">
        <v>29</v>
      </c>
    </row>
    <row r="5" spans="1:46" x14ac:dyDescent="0.3">
      <c r="O5" s="13">
        <v>100</v>
      </c>
      <c r="P5" s="12">
        <f>K26-K22</f>
        <v>7.2934822651551041</v>
      </c>
      <c r="Q5" s="16">
        <f>$L$2-P5</f>
        <v>2.3865177348448956</v>
      </c>
      <c r="R5" s="14">
        <f>AI25-AI21</f>
        <v>7.2995548339449332</v>
      </c>
      <c r="S5" s="16">
        <f>$L$2-R5</f>
        <v>2.3804451660550665</v>
      </c>
      <c r="T5" s="38"/>
      <c r="U5" s="37"/>
      <c r="AM5">
        <v>1</v>
      </c>
      <c r="AN5">
        <f t="shared" ref="AN5:AN68" si="0">AP5-AP5*AO5/2022</f>
        <v>0</v>
      </c>
      <c r="AO5">
        <v>3.92</v>
      </c>
      <c r="AP5">
        <v>0</v>
      </c>
      <c r="AQ5">
        <v>8.9153000000000002</v>
      </c>
      <c r="AR5">
        <v>0</v>
      </c>
      <c r="AS5">
        <v>500</v>
      </c>
      <c r="AT5" t="s">
        <v>29</v>
      </c>
    </row>
    <row r="6" spans="1:46" ht="15" customHeight="1" x14ac:dyDescent="0.3">
      <c r="A6" s="36" t="s">
        <v>43</v>
      </c>
      <c r="B6" t="s">
        <v>5</v>
      </c>
      <c r="C6" t="s">
        <v>14</v>
      </c>
      <c r="D6" t="s">
        <v>15</v>
      </c>
      <c r="E6" t="s">
        <v>6</v>
      </c>
      <c r="F6" t="s">
        <v>7</v>
      </c>
      <c r="G6" t="s">
        <v>12</v>
      </c>
      <c r="H6" t="s">
        <v>13</v>
      </c>
      <c r="J6" t="s">
        <v>8</v>
      </c>
      <c r="K6" t="s">
        <v>9</v>
      </c>
      <c r="L6" t="s">
        <v>16</v>
      </c>
      <c r="O6" s="13">
        <v>150</v>
      </c>
      <c r="P6" s="12">
        <f>K38-K34</f>
        <v>7.2706538630359212</v>
      </c>
      <c r="Q6" s="16">
        <f>$L$2-P6</f>
        <v>2.4093461369640785</v>
      </c>
      <c r="R6" s="14">
        <f>AI37-AI33</f>
        <v>7.2527967484974392</v>
      </c>
      <c r="S6" s="16">
        <f>$L$2-R6</f>
        <v>2.4272032515025606</v>
      </c>
      <c r="T6" s="38"/>
      <c r="U6" s="37"/>
      <c r="Y6" s="36" t="s">
        <v>28</v>
      </c>
      <c r="Z6" t="s">
        <v>5</v>
      </c>
      <c r="AA6" t="s">
        <v>14</v>
      </c>
      <c r="AB6" t="s">
        <v>15</v>
      </c>
      <c r="AC6" t="s">
        <v>6</v>
      </c>
      <c r="AD6" t="s">
        <v>7</v>
      </c>
      <c r="AE6" t="s">
        <v>12</v>
      </c>
      <c r="AF6" t="s">
        <v>13</v>
      </c>
      <c r="AH6" t="s">
        <v>8</v>
      </c>
      <c r="AI6" t="s">
        <v>9</v>
      </c>
      <c r="AJ6" t="s">
        <v>16</v>
      </c>
      <c r="AM6">
        <v>1.5</v>
      </c>
      <c r="AN6">
        <f t="shared" si="0"/>
        <v>0</v>
      </c>
      <c r="AO6">
        <v>3.93</v>
      </c>
      <c r="AP6">
        <v>0</v>
      </c>
      <c r="AQ6">
        <v>8.9154999999999998</v>
      </c>
      <c r="AR6">
        <v>0</v>
      </c>
      <c r="AS6">
        <v>500</v>
      </c>
      <c r="AT6" t="s">
        <v>29</v>
      </c>
    </row>
    <row r="7" spans="1:46" x14ac:dyDescent="0.3">
      <c r="A7" s="36"/>
      <c r="B7">
        <v>135</v>
      </c>
      <c r="C7">
        <v>2131.9421400000001</v>
      </c>
      <c r="D7">
        <v>684.52570000000003</v>
      </c>
      <c r="E7" s="3">
        <f>B7*$F$1</f>
        <v>6.75</v>
      </c>
      <c r="F7" s="3">
        <f>$B$1*$B$2/$E7</f>
        <v>74.074074074074076</v>
      </c>
      <c r="G7" s="3">
        <f>(C7-$F$2/2)*$F$1</f>
        <v>48.997107000000007</v>
      </c>
      <c r="H7" s="3">
        <f>(D7-$F$3/2)*$F$1</f>
        <v>-23.373715000000001</v>
      </c>
      <c r="I7" s="31"/>
      <c r="J7" s="3">
        <f>G7*F7/$B$1</f>
        <v>7.2588306666666673</v>
      </c>
      <c r="K7" s="3">
        <f>H7*F7/$B$1</f>
        <v>-3.462772592592593</v>
      </c>
      <c r="L7" s="3">
        <f>F7</f>
        <v>74.074074074074076</v>
      </c>
      <c r="O7" s="13">
        <v>170</v>
      </c>
      <c r="P7" s="12">
        <f>K50-K46</f>
        <v>7.2360035328217975</v>
      </c>
      <c r="Q7" s="16">
        <f>$L$2-P7</f>
        <v>2.4439964671782022</v>
      </c>
      <c r="R7" s="14"/>
      <c r="S7" s="16"/>
      <c r="T7" s="38"/>
      <c r="U7" s="3"/>
      <c r="Y7" s="36"/>
      <c r="Z7">
        <v>134</v>
      </c>
      <c r="AA7">
        <v>2133.4194299999999</v>
      </c>
      <c r="AB7">
        <v>687.99927000000002</v>
      </c>
      <c r="AC7" s="3">
        <f>Z7*$F$1</f>
        <v>6.7</v>
      </c>
      <c r="AD7" s="3">
        <f>$B$1*$B$2/$AC7</f>
        <v>74.626865671641795</v>
      </c>
      <c r="AE7" s="3">
        <f>(AA7-$F$2/2)*$F$1</f>
        <v>49.070971499999999</v>
      </c>
      <c r="AF7" s="3">
        <f>(AB7-$F$3/2)*$F$1</f>
        <v>-23.2000365</v>
      </c>
      <c r="AG7" s="31"/>
      <c r="AH7" s="3">
        <f>AE7*AD7/$B$1</f>
        <v>7.3240255970149253</v>
      </c>
      <c r="AI7" s="3">
        <f>AF7*AD7/$B$1</f>
        <v>-3.4626920149253735</v>
      </c>
      <c r="AJ7" s="3">
        <f>AD7</f>
        <v>74.626865671641795</v>
      </c>
      <c r="AM7">
        <v>2</v>
      </c>
      <c r="AN7">
        <f t="shared" si="0"/>
        <v>0</v>
      </c>
      <c r="AO7">
        <v>3.93</v>
      </c>
      <c r="AP7">
        <v>0</v>
      </c>
      <c r="AQ7">
        <v>8.9153000000000002</v>
      </c>
      <c r="AR7">
        <v>0</v>
      </c>
      <c r="AS7">
        <v>500</v>
      </c>
      <c r="AT7" t="s">
        <v>29</v>
      </c>
    </row>
    <row r="8" spans="1:46" x14ac:dyDescent="0.3">
      <c r="A8" s="36"/>
      <c r="B8">
        <v>119</v>
      </c>
      <c r="C8">
        <v>760.89844000000005</v>
      </c>
      <c r="D8">
        <v>723.81530999999995</v>
      </c>
      <c r="E8" s="3">
        <f>B8*$F$1</f>
        <v>5.95</v>
      </c>
      <c r="F8" s="3">
        <f>$B$1*$B$2/$E8</f>
        <v>84.033613445378151</v>
      </c>
      <c r="G8" s="3">
        <f>(C8-$F$2/2)*$F$1</f>
        <v>-19.555077999999998</v>
      </c>
      <c r="H8" s="3">
        <f>(D8-$F$3/2)*$F$1</f>
        <v>-21.409234500000004</v>
      </c>
      <c r="I8" s="31"/>
      <c r="J8" s="3">
        <f>G8*F8/$B$1</f>
        <v>-3.2865677310924366</v>
      </c>
      <c r="K8" s="3">
        <f>H8*F8/$B$1</f>
        <v>-3.5981906722689083</v>
      </c>
      <c r="L8" s="3">
        <f>F8</f>
        <v>84.033613445378151</v>
      </c>
      <c r="T8" s="3"/>
      <c r="U8" s="3"/>
      <c r="Y8" s="36"/>
      <c r="Z8">
        <v>119</v>
      </c>
      <c r="AA8">
        <v>762.10712000000001</v>
      </c>
      <c r="AB8">
        <v>727.06268</v>
      </c>
      <c r="AC8" s="3">
        <f>Z8*$F$1</f>
        <v>5.95</v>
      </c>
      <c r="AD8" s="3">
        <f>$B$1*$B$2/$AC8</f>
        <v>84.033613445378151</v>
      </c>
      <c r="AE8" s="3">
        <f>(AA8-$F$2/2)*$F$1</f>
        <v>-19.494644000000001</v>
      </c>
      <c r="AF8" s="3">
        <f>(AB8-$F$3/2)*$F$1</f>
        <v>-21.246866000000001</v>
      </c>
      <c r="AG8" s="31"/>
      <c r="AH8" s="3">
        <f>AE8*AD8/$B$1</f>
        <v>-3.2764107563025213</v>
      </c>
      <c r="AI8" s="3">
        <f>AF8*AD8/$B$1</f>
        <v>-3.5709018487394961</v>
      </c>
      <c r="AJ8" s="3">
        <f>AD8</f>
        <v>84.033613445378151</v>
      </c>
      <c r="AM8">
        <v>2.5</v>
      </c>
      <c r="AN8">
        <f t="shared" si="0"/>
        <v>0</v>
      </c>
      <c r="AO8">
        <v>3.94</v>
      </c>
      <c r="AP8">
        <v>0</v>
      </c>
      <c r="AQ8">
        <v>8.9154</v>
      </c>
      <c r="AR8">
        <v>0</v>
      </c>
      <c r="AS8">
        <v>500</v>
      </c>
      <c r="AT8" t="s">
        <v>29</v>
      </c>
    </row>
    <row r="9" spans="1:46" x14ac:dyDescent="0.3">
      <c r="A9" s="36"/>
      <c r="E9" s="3"/>
      <c r="F9" s="3"/>
      <c r="G9" s="3"/>
      <c r="H9" s="3"/>
      <c r="I9" s="6" t="s">
        <v>18</v>
      </c>
      <c r="J9" s="7">
        <f>AVERAGE(J7:J8)</f>
        <v>1.9861314677871154</v>
      </c>
      <c r="K9" s="7">
        <f>AVERAGE(K7:K8)</f>
        <v>-3.5304816324307504</v>
      </c>
      <c r="L9" s="7">
        <f>AVERAGE(L7:L8)</f>
        <v>79.053843759726107</v>
      </c>
      <c r="O9" s="13"/>
      <c r="P9" s="12"/>
      <c r="Q9" s="16"/>
      <c r="R9" s="14"/>
      <c r="S9" s="3"/>
      <c r="T9" s="3"/>
      <c r="U9" s="3"/>
      <c r="Y9" s="36"/>
      <c r="AC9" s="3"/>
      <c r="AD9" s="3"/>
      <c r="AE9" s="3"/>
      <c r="AF9" s="3"/>
      <c r="AG9" s="6" t="s">
        <v>18</v>
      </c>
      <c r="AH9" s="7">
        <f>AVERAGE(AH7:AH8)</f>
        <v>2.023807420356202</v>
      </c>
      <c r="AI9" s="7">
        <f>AVERAGE(AI7:AI8)</f>
        <v>-3.5167969318324346</v>
      </c>
      <c r="AJ9" s="7">
        <f>AVERAGE(AJ7:AJ8)</f>
        <v>79.330239558509973</v>
      </c>
      <c r="AM9">
        <v>3</v>
      </c>
      <c r="AN9">
        <f t="shared" si="0"/>
        <v>0</v>
      </c>
      <c r="AO9">
        <v>3.93</v>
      </c>
      <c r="AP9">
        <v>0</v>
      </c>
      <c r="AQ9">
        <v>8.9153000000000002</v>
      </c>
      <c r="AR9">
        <v>0</v>
      </c>
      <c r="AS9">
        <v>500</v>
      </c>
      <c r="AT9" t="s">
        <v>29</v>
      </c>
    </row>
    <row r="10" spans="1:46" x14ac:dyDescent="0.3">
      <c r="A10" s="36"/>
      <c r="B10">
        <v>118</v>
      </c>
      <c r="C10">
        <v>1112.7006799999999</v>
      </c>
      <c r="D10">
        <v>1608.43335</v>
      </c>
      <c r="E10" s="3">
        <f t="shared" ref="E10:E12" si="1">B10*$F$1</f>
        <v>5.9</v>
      </c>
      <c r="F10" s="3">
        <f t="shared" ref="F10:F12" si="2">$B$1*$B$2/$E10</f>
        <v>84.745762711864401</v>
      </c>
      <c r="G10" s="3">
        <f t="shared" ref="G10:G12" si="3">(C10-$F$2/2)*$F$1</f>
        <v>-1.964966000000004</v>
      </c>
      <c r="H10" s="3">
        <f t="shared" ref="H10:H12" si="4">(D10-$F$3/2)*$F$1</f>
        <v>22.821667500000004</v>
      </c>
      <c r="I10" s="31"/>
      <c r="J10" s="3">
        <f t="shared" ref="J10:J12" si="5">G10*F10/$B$1</f>
        <v>-0.33304508474576333</v>
      </c>
      <c r="K10" s="3">
        <f t="shared" ref="K10:K12" si="6">H10*F10/$B$1</f>
        <v>3.8680792372881361</v>
      </c>
      <c r="L10" s="3">
        <f t="shared" ref="L10:L12" si="7">F10</f>
        <v>84.745762711864401</v>
      </c>
      <c r="O10" s="12"/>
      <c r="P10" s="12"/>
      <c r="Q10" s="3"/>
      <c r="R10" s="3"/>
      <c r="S10" s="3"/>
      <c r="T10" s="3"/>
      <c r="U10" s="3"/>
      <c r="Y10" s="36"/>
      <c r="Z10">
        <v>118</v>
      </c>
      <c r="AA10">
        <v>1112.18994</v>
      </c>
      <c r="AB10">
        <v>1608.7209499999999</v>
      </c>
      <c r="AC10" s="3">
        <f t="shared" ref="AC10:AC12" si="8">Z10*$F$1</f>
        <v>5.9</v>
      </c>
      <c r="AD10" s="3">
        <f>$B$1*$B$2/$AC10</f>
        <v>84.745762711864401</v>
      </c>
      <c r="AE10" s="3">
        <f t="shared" ref="AE10:AE12" si="9">(AA10-$F$2/2)*$F$1</f>
        <v>-1.9905030000000012</v>
      </c>
      <c r="AF10" s="3">
        <f t="shared" ref="AF10:AF12" si="10">(AB10-$F$3/2)*$F$1</f>
        <v>22.836047499999996</v>
      </c>
      <c r="AG10" s="31"/>
      <c r="AH10" s="3">
        <f t="shared" ref="AH10:AH12" si="11">AE10*AD10/$B$1</f>
        <v>-0.33737338983050863</v>
      </c>
      <c r="AI10" s="3">
        <f t="shared" ref="AI10:AI12" si="12">AF10*AD10/$B$1</f>
        <v>3.8705165254237275</v>
      </c>
      <c r="AJ10" s="3">
        <f t="shared" ref="AJ10:AJ12" si="13">AD10</f>
        <v>84.745762711864401</v>
      </c>
      <c r="AM10">
        <v>3.5</v>
      </c>
      <c r="AN10">
        <f t="shared" si="0"/>
        <v>0</v>
      </c>
      <c r="AO10">
        <v>3.94</v>
      </c>
      <c r="AP10">
        <v>0</v>
      </c>
      <c r="AQ10">
        <v>8.9152000000000005</v>
      </c>
      <c r="AR10">
        <v>0</v>
      </c>
      <c r="AS10">
        <v>500</v>
      </c>
      <c r="AT10" t="s">
        <v>29</v>
      </c>
    </row>
    <row r="11" spans="1:46" x14ac:dyDescent="0.3">
      <c r="A11" s="36"/>
      <c r="B11">
        <v>138</v>
      </c>
      <c r="C11">
        <v>118.35786</v>
      </c>
      <c r="D11">
        <v>1674.0328400000001</v>
      </c>
      <c r="E11" s="3">
        <f t="shared" si="1"/>
        <v>6.9</v>
      </c>
      <c r="F11" s="3">
        <f t="shared" si="2"/>
        <v>72.463768115942031</v>
      </c>
      <c r="G11" s="3">
        <f t="shared" si="3"/>
        <v>-51.682107000000002</v>
      </c>
      <c r="H11" s="3">
        <f t="shared" si="4"/>
        <v>26.101642000000005</v>
      </c>
      <c r="I11" s="31"/>
      <c r="J11" s="3">
        <f t="shared" si="5"/>
        <v>-7.4901604347826094</v>
      </c>
      <c r="K11" s="3">
        <f t="shared" si="6"/>
        <v>3.7828466666666678</v>
      </c>
      <c r="L11" s="3">
        <f t="shared" si="7"/>
        <v>72.463768115942031</v>
      </c>
      <c r="O11" s="12"/>
      <c r="P11" s="12"/>
      <c r="Q11" s="3"/>
      <c r="R11" s="3"/>
      <c r="S11" s="3"/>
      <c r="T11" s="3"/>
      <c r="U11" s="3"/>
      <c r="Y11" s="36"/>
      <c r="Z11">
        <v>138</v>
      </c>
      <c r="AA11">
        <v>117.63198</v>
      </c>
      <c r="AB11">
        <v>1674.35474</v>
      </c>
      <c r="AC11" s="3">
        <f t="shared" si="8"/>
        <v>6.9</v>
      </c>
      <c r="AD11" s="3">
        <f>$B$1*$B$2/$AC11</f>
        <v>72.463768115942031</v>
      </c>
      <c r="AE11" s="3">
        <f t="shared" si="9"/>
        <v>-51.718401</v>
      </c>
      <c r="AF11" s="3">
        <f t="shared" si="10"/>
        <v>26.117737000000002</v>
      </c>
      <c r="AG11" s="31"/>
      <c r="AH11" s="3">
        <f t="shared" si="11"/>
        <v>-7.4954204347826092</v>
      </c>
      <c r="AI11" s="3">
        <f t="shared" si="12"/>
        <v>3.785179275362319</v>
      </c>
      <c r="AJ11" s="3">
        <f t="shared" si="13"/>
        <v>72.463768115942031</v>
      </c>
      <c r="AM11">
        <v>4</v>
      </c>
      <c r="AN11">
        <f t="shared" si="0"/>
        <v>0</v>
      </c>
      <c r="AO11">
        <v>3.94</v>
      </c>
      <c r="AP11">
        <v>0</v>
      </c>
      <c r="AQ11">
        <v>8.9153000000000002</v>
      </c>
      <c r="AR11">
        <v>0</v>
      </c>
      <c r="AS11">
        <v>500</v>
      </c>
      <c r="AT11" t="s">
        <v>29</v>
      </c>
    </row>
    <row r="12" spans="1:46" x14ac:dyDescent="0.3">
      <c r="A12" s="36"/>
      <c r="B12">
        <v>138</v>
      </c>
      <c r="C12">
        <v>2090.5268599999999</v>
      </c>
      <c r="D12">
        <v>1676.89075</v>
      </c>
      <c r="E12" s="3">
        <f t="shared" si="1"/>
        <v>6.9</v>
      </c>
      <c r="F12" s="3">
        <f t="shared" si="2"/>
        <v>72.463768115942031</v>
      </c>
      <c r="G12" s="3">
        <f t="shared" si="3"/>
        <v>46.926343000000003</v>
      </c>
      <c r="H12" s="3">
        <f t="shared" si="4"/>
        <v>26.244537500000003</v>
      </c>
      <c r="I12" s="31"/>
      <c r="J12" s="3">
        <f t="shared" si="5"/>
        <v>6.8009192753623191</v>
      </c>
      <c r="K12" s="3">
        <f t="shared" si="6"/>
        <v>3.8035561594202902</v>
      </c>
      <c r="L12" s="3">
        <f t="shared" si="7"/>
        <v>72.463768115942031</v>
      </c>
      <c r="O12" s="12"/>
      <c r="P12" s="12"/>
      <c r="Q12" s="3"/>
      <c r="R12" s="3"/>
      <c r="S12" s="3"/>
      <c r="T12" s="3"/>
      <c r="U12" s="3"/>
      <c r="Y12" s="36"/>
      <c r="Z12">
        <v>139</v>
      </c>
      <c r="AA12">
        <v>2089.94751</v>
      </c>
      <c r="AB12">
        <v>1677.30396</v>
      </c>
      <c r="AC12" s="3">
        <f t="shared" si="8"/>
        <v>6.95</v>
      </c>
      <c r="AD12" s="3">
        <f>$B$1*$B$2/$AC12</f>
        <v>71.942446043165461</v>
      </c>
      <c r="AE12" s="3">
        <f t="shared" si="9"/>
        <v>46.897375500000003</v>
      </c>
      <c r="AF12" s="3">
        <f t="shared" si="10"/>
        <v>26.265197999999998</v>
      </c>
      <c r="AG12" s="31"/>
      <c r="AH12" s="3">
        <f t="shared" si="11"/>
        <v>6.7478238129496404</v>
      </c>
      <c r="AI12" s="3">
        <f t="shared" si="12"/>
        <v>3.7791651798561143</v>
      </c>
      <c r="AJ12" s="3">
        <f t="shared" si="13"/>
        <v>71.942446043165461</v>
      </c>
      <c r="AM12">
        <v>4.5</v>
      </c>
      <c r="AN12">
        <f t="shared" si="0"/>
        <v>0</v>
      </c>
      <c r="AO12">
        <v>3.94</v>
      </c>
      <c r="AP12">
        <v>0</v>
      </c>
      <c r="AQ12">
        <v>8.9151000000000007</v>
      </c>
      <c r="AR12">
        <v>0</v>
      </c>
      <c r="AS12">
        <v>500</v>
      </c>
      <c r="AT12" t="s">
        <v>29</v>
      </c>
    </row>
    <row r="13" spans="1:46" x14ac:dyDescent="0.3">
      <c r="A13" s="5"/>
      <c r="B13" s="31"/>
      <c r="C13" s="3"/>
      <c r="D13" s="3"/>
      <c r="E13" s="3"/>
      <c r="F13" s="3"/>
      <c r="G13" s="3"/>
      <c r="H13" s="3"/>
      <c r="I13" s="6" t="s">
        <v>17</v>
      </c>
      <c r="J13" s="7">
        <f>AVERAGE(J10:J12)</f>
        <v>-0.34076208138868463</v>
      </c>
      <c r="K13" s="7">
        <f>AVERAGE(K10:K12)</f>
        <v>3.818160687791698</v>
      </c>
      <c r="L13" s="7">
        <f>AVERAGE(L10:L12)</f>
        <v>76.557766314582821</v>
      </c>
      <c r="M13" t="s">
        <v>2</v>
      </c>
      <c r="O13" s="12"/>
      <c r="P13" s="12"/>
      <c r="Q13" s="3"/>
      <c r="R13" s="3"/>
      <c r="S13" s="3"/>
      <c r="T13" s="3"/>
      <c r="U13" s="3"/>
      <c r="Y13" s="5"/>
      <c r="Z13" s="31"/>
      <c r="AA13" s="3"/>
      <c r="AB13" s="3"/>
      <c r="AC13" s="3"/>
      <c r="AD13" s="3"/>
      <c r="AE13" s="3"/>
      <c r="AF13" s="3"/>
      <c r="AG13" s="6" t="s">
        <v>17</v>
      </c>
      <c r="AH13" s="7">
        <f>AVERAGE(AH10:AH12)</f>
        <v>-0.36165667055449252</v>
      </c>
      <c r="AI13" s="7">
        <f>AVERAGE(AI10:AI12)</f>
        <v>3.8116203268807207</v>
      </c>
      <c r="AJ13" s="7">
        <f>AVERAGE(AJ10:AJ12)</f>
        <v>76.38399229032396</v>
      </c>
      <c r="AK13" t="s">
        <v>2</v>
      </c>
      <c r="AM13">
        <v>5</v>
      </c>
      <c r="AN13">
        <f t="shared" si="0"/>
        <v>0</v>
      </c>
      <c r="AO13">
        <v>3.94</v>
      </c>
      <c r="AP13">
        <v>0</v>
      </c>
      <c r="AQ13">
        <v>8.9151000000000007</v>
      </c>
      <c r="AR13">
        <v>0</v>
      </c>
      <c r="AS13">
        <v>500</v>
      </c>
      <c r="AT13" t="s">
        <v>29</v>
      </c>
    </row>
    <row r="14" spans="1:46" ht="15" customHeight="1" x14ac:dyDescent="0.3">
      <c r="A14" s="5"/>
      <c r="B14" s="31"/>
      <c r="C14" s="3"/>
      <c r="D14" s="3"/>
      <c r="E14" s="3"/>
      <c r="F14" s="3"/>
      <c r="G14" s="3"/>
      <c r="H14" s="3"/>
      <c r="I14" s="6"/>
      <c r="J14" s="8" t="s">
        <v>0</v>
      </c>
      <c r="K14" s="9">
        <f>K13-K9</f>
        <v>7.3486423202224485</v>
      </c>
      <c r="L14" s="7" t="s">
        <v>2</v>
      </c>
      <c r="O14" s="12"/>
      <c r="P14" s="12"/>
      <c r="Q14" s="3"/>
      <c r="R14" s="3"/>
      <c r="S14" s="3"/>
      <c r="T14" s="3"/>
      <c r="U14" s="3"/>
      <c r="Y14" s="5"/>
      <c r="Z14" s="31"/>
      <c r="AA14" s="3"/>
      <c r="AB14" s="3"/>
      <c r="AC14" s="3"/>
      <c r="AD14" s="3"/>
      <c r="AE14" s="3"/>
      <c r="AF14" s="3"/>
      <c r="AG14" s="6"/>
      <c r="AH14" s="8" t="s">
        <v>0</v>
      </c>
      <c r="AI14" s="9">
        <f>AI13-AI9</f>
        <v>7.3284172587131557</v>
      </c>
      <c r="AJ14" s="7" t="s">
        <v>2</v>
      </c>
      <c r="AM14">
        <v>5.5</v>
      </c>
      <c r="AN14">
        <f t="shared" si="0"/>
        <v>0</v>
      </c>
      <c r="AO14">
        <v>3.94</v>
      </c>
      <c r="AP14">
        <v>0</v>
      </c>
      <c r="AQ14">
        <v>8.9153000000000002</v>
      </c>
      <c r="AR14">
        <v>0</v>
      </c>
      <c r="AS14">
        <v>500</v>
      </c>
      <c r="AT14" t="s">
        <v>29</v>
      </c>
    </row>
    <row r="15" spans="1:46" x14ac:dyDescent="0.3">
      <c r="A15" s="5"/>
      <c r="B15" s="31"/>
      <c r="C15" s="3"/>
      <c r="D15" s="3"/>
      <c r="E15" s="3"/>
      <c r="F15" s="3"/>
      <c r="G15" s="3"/>
      <c r="H15" s="3"/>
      <c r="J15" s="3"/>
      <c r="K15" s="3"/>
      <c r="L15" s="3"/>
      <c r="O15" s="12"/>
      <c r="P15" s="12"/>
      <c r="Q15" s="3"/>
      <c r="R15" s="19"/>
      <c r="Y15" s="5"/>
      <c r="Z15" s="31"/>
      <c r="AA15" s="3"/>
      <c r="AB15" s="3"/>
      <c r="AC15" s="3"/>
      <c r="AD15" s="3"/>
      <c r="AE15" s="3"/>
      <c r="AF15" s="3"/>
      <c r="AH15" s="3"/>
      <c r="AI15" s="3"/>
      <c r="AJ15" s="3"/>
      <c r="AM15">
        <v>6</v>
      </c>
      <c r="AN15">
        <f t="shared" si="0"/>
        <v>0</v>
      </c>
      <c r="AO15">
        <v>3.94</v>
      </c>
      <c r="AP15">
        <v>0</v>
      </c>
      <c r="AQ15">
        <v>8.9152000000000005</v>
      </c>
      <c r="AR15">
        <v>0</v>
      </c>
      <c r="AS15">
        <v>500</v>
      </c>
      <c r="AT15" t="s">
        <v>29</v>
      </c>
    </row>
    <row r="16" spans="1:46" x14ac:dyDescent="0.3">
      <c r="O16" s="17"/>
      <c r="P16" s="17"/>
      <c r="Q16" s="17"/>
      <c r="AM16">
        <v>6.5</v>
      </c>
      <c r="AN16">
        <f t="shared" si="0"/>
        <v>0</v>
      </c>
      <c r="AO16">
        <v>3.88</v>
      </c>
      <c r="AP16">
        <v>0</v>
      </c>
      <c r="AQ16">
        <v>8.9152000000000005</v>
      </c>
      <c r="AR16">
        <v>0</v>
      </c>
      <c r="AS16">
        <v>500</v>
      </c>
      <c r="AT16" t="s">
        <v>29</v>
      </c>
    </row>
    <row r="17" spans="1:46" x14ac:dyDescent="0.3">
      <c r="O17" s="17"/>
      <c r="P17" s="18"/>
      <c r="Q17" s="17"/>
      <c r="AM17">
        <v>7</v>
      </c>
      <c r="AN17">
        <f t="shared" si="0"/>
        <v>-9.9813056379821955E-4</v>
      </c>
      <c r="AO17">
        <v>3.78</v>
      </c>
      <c r="AP17">
        <v>-1E-3</v>
      </c>
      <c r="AQ17">
        <v>8.9159000000000006</v>
      </c>
      <c r="AR17">
        <v>0</v>
      </c>
      <c r="AS17">
        <v>500</v>
      </c>
      <c r="AT17" t="s">
        <v>29</v>
      </c>
    </row>
    <row r="18" spans="1:46" ht="15" customHeight="1" x14ac:dyDescent="0.3">
      <c r="O18" s="17"/>
      <c r="P18" s="17"/>
      <c r="Q18" s="17"/>
      <c r="R18" s="3"/>
      <c r="S18" s="3"/>
      <c r="T18" s="3"/>
      <c r="U18" s="3"/>
      <c r="Y18" s="36" t="s">
        <v>40</v>
      </c>
      <c r="Z18" t="s">
        <v>5</v>
      </c>
      <c r="AA18" t="s">
        <v>14</v>
      </c>
      <c r="AB18" t="s">
        <v>15</v>
      </c>
      <c r="AC18" t="s">
        <v>6</v>
      </c>
      <c r="AD18" t="s">
        <v>7</v>
      </c>
      <c r="AE18" t="s">
        <v>12</v>
      </c>
      <c r="AF18" t="s">
        <v>13</v>
      </c>
      <c r="AH18" t="s">
        <v>8</v>
      </c>
      <c r="AI18" t="s">
        <v>9</v>
      </c>
      <c r="AJ18" t="s">
        <v>16</v>
      </c>
      <c r="AM18">
        <v>7.5</v>
      </c>
      <c r="AN18">
        <f t="shared" si="0"/>
        <v>0</v>
      </c>
      <c r="AO18">
        <v>3.88</v>
      </c>
      <c r="AP18">
        <v>0</v>
      </c>
      <c r="AQ18">
        <v>8.9153000000000002</v>
      </c>
      <c r="AR18">
        <v>0</v>
      </c>
      <c r="AS18">
        <v>500</v>
      </c>
      <c r="AT18" t="s">
        <v>29</v>
      </c>
    </row>
    <row r="19" spans="1:46" ht="15" customHeight="1" x14ac:dyDescent="0.3">
      <c r="A19" s="36" t="s">
        <v>40</v>
      </c>
      <c r="B19" t="s">
        <v>5</v>
      </c>
      <c r="C19" t="s">
        <v>14</v>
      </c>
      <c r="D19" t="s">
        <v>15</v>
      </c>
      <c r="E19" t="s">
        <v>6</v>
      </c>
      <c r="F19" t="s">
        <v>7</v>
      </c>
      <c r="G19" t="s">
        <v>12</v>
      </c>
      <c r="H19" t="s">
        <v>13</v>
      </c>
      <c r="J19" t="s">
        <v>8</v>
      </c>
      <c r="K19" t="s">
        <v>9</v>
      </c>
      <c r="L19" t="s">
        <v>16</v>
      </c>
      <c r="O19" s="17"/>
      <c r="P19" s="17"/>
      <c r="Q19" s="17"/>
      <c r="R19" s="3"/>
      <c r="S19" s="3"/>
      <c r="T19" s="3"/>
      <c r="U19" s="3"/>
      <c r="Y19" s="36"/>
      <c r="Z19">
        <v>134</v>
      </c>
      <c r="AA19">
        <v>2133.4946300000001</v>
      </c>
      <c r="AB19">
        <v>695.82379000000003</v>
      </c>
      <c r="AC19" s="3">
        <f>Z19*$F$1</f>
        <v>6.7</v>
      </c>
      <c r="AD19" s="3">
        <f>$B$1*$B$2/$AC19</f>
        <v>74.626865671641795</v>
      </c>
      <c r="AE19" s="3">
        <f>(AA19-$F$2/2)*$F$1</f>
        <v>49.074731500000013</v>
      </c>
      <c r="AF19" s="3">
        <f>(AB19-$F$3/2)*$F$1</f>
        <v>-22.8088105</v>
      </c>
      <c r="AG19" s="31"/>
      <c r="AH19" s="3">
        <f>AE19*AD19/$B$1</f>
        <v>7.3245867910447791</v>
      </c>
      <c r="AI19" s="3">
        <f>AF19*AD19/$B$1</f>
        <v>-3.4043000746268657</v>
      </c>
      <c r="AJ19" s="3">
        <f>AD19</f>
        <v>74.626865671641795</v>
      </c>
      <c r="AM19">
        <v>8</v>
      </c>
      <c r="AN19">
        <f t="shared" si="0"/>
        <v>0</v>
      </c>
      <c r="AO19">
        <v>4.01</v>
      </c>
      <c r="AP19">
        <v>0</v>
      </c>
      <c r="AQ19">
        <v>8.9147999999999996</v>
      </c>
      <c r="AR19">
        <v>0</v>
      </c>
      <c r="AS19">
        <v>500</v>
      </c>
      <c r="AT19" t="s">
        <v>29</v>
      </c>
    </row>
    <row r="20" spans="1:46" x14ac:dyDescent="0.3">
      <c r="A20" s="36"/>
      <c r="B20">
        <v>135</v>
      </c>
      <c r="C20">
        <v>2133.1196300000001</v>
      </c>
      <c r="D20">
        <v>693.47076000000004</v>
      </c>
      <c r="E20" s="3">
        <f>B20*$F$1</f>
        <v>6.75</v>
      </c>
      <c r="F20" s="3">
        <f>$B$1*$B$2/$E20</f>
        <v>74.074074074074076</v>
      </c>
      <c r="G20" s="3">
        <f>(C20-$F$2/2)*$F$1</f>
        <v>49.055981500000009</v>
      </c>
      <c r="H20" s="3">
        <f>(D20-$F$3/2)*$F$1</f>
        <v>-22.926462000000001</v>
      </c>
      <c r="I20" s="31"/>
      <c r="J20" s="3">
        <f>G20*F20/$B$1</f>
        <v>7.2675528148148159</v>
      </c>
      <c r="K20" s="3">
        <f>H20*F20/$B$1</f>
        <v>-3.3965128888888891</v>
      </c>
      <c r="L20" s="3">
        <f>F20</f>
        <v>74.074074074074076</v>
      </c>
      <c r="O20" s="17"/>
      <c r="P20" s="17"/>
      <c r="Q20" s="17"/>
      <c r="R20" s="3"/>
      <c r="S20" s="3"/>
      <c r="T20" s="3"/>
      <c r="U20" s="3"/>
      <c r="Y20" s="36"/>
      <c r="Z20">
        <v>119</v>
      </c>
      <c r="AA20">
        <v>762.22589000000005</v>
      </c>
      <c r="AB20">
        <v>733.98108000000002</v>
      </c>
      <c r="AC20" s="3">
        <f>Z20*$F$1</f>
        <v>5.95</v>
      </c>
      <c r="AD20" s="3">
        <f>$B$1*$B$2/$AC20</f>
        <v>84.033613445378151</v>
      </c>
      <c r="AE20" s="3">
        <f>(AA20-$F$2/2)*$F$1</f>
        <v>-19.488705499999998</v>
      </c>
      <c r="AF20" s="3">
        <f>(AB20-$F$3/2)*$F$1</f>
        <v>-20.900946000000001</v>
      </c>
      <c r="AG20" s="31"/>
      <c r="AH20" s="3">
        <f>AE20*AD20/$B$1</f>
        <v>-3.2754126890756301</v>
      </c>
      <c r="AI20" s="3">
        <f>AF20*AD20/$B$1</f>
        <v>-3.5127640336134456</v>
      </c>
      <c r="AJ20" s="3">
        <f>AD20</f>
        <v>84.033613445378151</v>
      </c>
      <c r="AM20">
        <v>8.5</v>
      </c>
      <c r="AN20">
        <f t="shared" si="0"/>
        <v>9.9795252225519295E-4</v>
      </c>
      <c r="AO20">
        <v>4.1399999999999997</v>
      </c>
      <c r="AP20">
        <v>1E-3</v>
      </c>
      <c r="AQ20">
        <v>8.9138999999999999</v>
      </c>
      <c r="AR20">
        <v>0</v>
      </c>
      <c r="AS20">
        <v>500</v>
      </c>
      <c r="AT20" t="s">
        <v>29</v>
      </c>
    </row>
    <row r="21" spans="1:46" x14ac:dyDescent="0.3">
      <c r="A21" s="36"/>
      <c r="B21">
        <v>119</v>
      </c>
      <c r="C21">
        <v>761.99683000000005</v>
      </c>
      <c r="D21">
        <v>731.79625999999996</v>
      </c>
      <c r="E21" s="3">
        <f>B21*$F$1</f>
        <v>5.95</v>
      </c>
      <c r="F21" s="3">
        <f>$B$1*$B$2/$E21</f>
        <v>84.033613445378151</v>
      </c>
      <c r="G21" s="3">
        <f>(C21-$F$2/2)*$F$1</f>
        <v>-19.500158499999998</v>
      </c>
      <c r="H21" s="3">
        <f>(D21-$F$3/2)*$F$1</f>
        <v>-21.010187000000002</v>
      </c>
      <c r="I21" s="31"/>
      <c r="J21" s="3">
        <f>G21*F21/$B$1</f>
        <v>-3.2773375630252097</v>
      </c>
      <c r="K21" s="3">
        <f>H21*F21/$B$1</f>
        <v>-3.5311238655462187</v>
      </c>
      <c r="L21" s="3">
        <f>F21</f>
        <v>84.033613445378151</v>
      </c>
      <c r="O21" s="5"/>
      <c r="P21" s="31"/>
      <c r="Q21" s="3"/>
      <c r="R21" s="3"/>
      <c r="S21" s="3"/>
      <c r="T21" s="3"/>
      <c r="U21" s="3"/>
      <c r="Y21" s="36"/>
      <c r="AC21" s="3"/>
      <c r="AD21" s="3"/>
      <c r="AE21" s="3"/>
      <c r="AF21" s="3"/>
      <c r="AG21" s="6" t="s">
        <v>18</v>
      </c>
      <c r="AH21" s="7">
        <f>AVERAGE(AH19:AH20)</f>
        <v>2.0245870509845743</v>
      </c>
      <c r="AI21" s="7">
        <f>AVERAGE(AI19:AI20)</f>
        <v>-3.4585320541201554</v>
      </c>
      <c r="AJ21" s="7">
        <f>AVERAGE(AJ19:AJ20)</f>
        <v>79.330239558509973</v>
      </c>
      <c r="AM21">
        <v>9</v>
      </c>
      <c r="AN21">
        <f t="shared" si="0"/>
        <v>1.9957764589515333E-3</v>
      </c>
      <c r="AO21">
        <v>4.2699999999999996</v>
      </c>
      <c r="AP21">
        <v>2E-3</v>
      </c>
      <c r="AQ21">
        <v>8.9131</v>
      </c>
      <c r="AR21">
        <v>0</v>
      </c>
      <c r="AS21">
        <v>500</v>
      </c>
      <c r="AT21" t="s">
        <v>29</v>
      </c>
    </row>
    <row r="22" spans="1:46" x14ac:dyDescent="0.3">
      <c r="A22" s="36"/>
      <c r="E22" s="3"/>
      <c r="F22" s="3"/>
      <c r="G22" s="3"/>
      <c r="H22" s="3"/>
      <c r="I22" s="6" t="s">
        <v>18</v>
      </c>
      <c r="J22" s="7">
        <f>AVERAGE(J20:J21)</f>
        <v>1.9951076258948031</v>
      </c>
      <c r="K22" s="7">
        <f>AVERAGE(K20:K21)</f>
        <v>-3.4638183772175539</v>
      </c>
      <c r="L22" s="7">
        <f>AVERAGE(L20:L21)</f>
        <v>79.053843759726107</v>
      </c>
      <c r="O22" s="5"/>
      <c r="P22" s="31"/>
      <c r="Q22" s="3"/>
      <c r="R22" s="3"/>
      <c r="S22" s="3"/>
      <c r="T22" s="3"/>
      <c r="U22" s="3"/>
      <c r="Y22" s="36"/>
      <c r="Z22">
        <v>118</v>
      </c>
      <c r="AA22">
        <v>1111.7576899999999</v>
      </c>
      <c r="AB22">
        <v>1610.979</v>
      </c>
      <c r="AC22" s="3">
        <f t="shared" ref="AC22:AC24" si="14">Z22*$F$1</f>
        <v>5.9</v>
      </c>
      <c r="AD22" s="3">
        <f>$B$1*$B$2/$AC22</f>
        <v>84.745762711864401</v>
      </c>
      <c r="AE22" s="3">
        <f t="shared" ref="AE22:AE24" si="15">(AA22-$F$2/2)*$F$1</f>
        <v>-2.0121155000000046</v>
      </c>
      <c r="AF22" s="3">
        <f t="shared" ref="AF22:AF24" si="16">(AB22-$F$3/2)*$F$1</f>
        <v>22.948950000000004</v>
      </c>
      <c r="AG22" s="31"/>
      <c r="AH22" s="3">
        <f t="shared" ref="AH22:AH24" si="17">AE22*AD22/$B$1</f>
        <v>-0.34103652542372959</v>
      </c>
      <c r="AI22" s="3">
        <f t="shared" ref="AI22:AI24" si="18">AF22*AD22/$B$1</f>
        <v>3.8896525423728816</v>
      </c>
      <c r="AJ22" s="3">
        <f t="shared" ref="AJ22:AJ24" si="19">AD22</f>
        <v>84.745762711864401</v>
      </c>
      <c r="AM22">
        <v>9.5</v>
      </c>
      <c r="AN22">
        <f t="shared" si="0"/>
        <v>2.9934569732937687E-3</v>
      </c>
      <c r="AO22">
        <v>4.41</v>
      </c>
      <c r="AP22">
        <v>3.0000000000000001E-3</v>
      </c>
      <c r="AQ22">
        <v>8.9123000000000001</v>
      </c>
      <c r="AR22">
        <v>0</v>
      </c>
      <c r="AS22">
        <v>500</v>
      </c>
      <c r="AT22" t="s">
        <v>29</v>
      </c>
    </row>
    <row r="23" spans="1:46" x14ac:dyDescent="0.3">
      <c r="A23" s="36"/>
      <c r="B23">
        <v>118</v>
      </c>
      <c r="C23">
        <v>1112.2957799999999</v>
      </c>
      <c r="D23">
        <v>1610.76917</v>
      </c>
      <c r="E23" s="3">
        <f t="shared" ref="E23:E25" si="20">B23*$F$1</f>
        <v>5.9</v>
      </c>
      <c r="F23" s="3">
        <f t="shared" ref="F23:F25" si="21">$B$1*$B$2/$E23</f>
        <v>84.745762711864401</v>
      </c>
      <c r="G23" s="3">
        <f t="shared" ref="G23:G25" si="22">(C23-$F$2/2)*$F$1</f>
        <v>-1.9852110000000041</v>
      </c>
      <c r="H23" s="3">
        <f t="shared" ref="H23:H25" si="23">(D23-$F$3/2)*$F$1</f>
        <v>22.938458500000003</v>
      </c>
      <c r="I23" s="31"/>
      <c r="J23" s="3">
        <f t="shared" ref="J23:J25" si="24">G23*F23/$B$1</f>
        <v>-0.33647644067796678</v>
      </c>
      <c r="K23" s="3">
        <f t="shared" ref="K23:K25" si="25">H23*F23/$B$1</f>
        <v>3.8878743220338983</v>
      </c>
      <c r="L23" s="3">
        <f t="shared" ref="L23:L25" si="26">F23</f>
        <v>84.745762711864401</v>
      </c>
      <c r="O23" s="5"/>
      <c r="P23" s="31"/>
      <c r="Q23" s="3"/>
      <c r="R23" s="3"/>
      <c r="S23" s="3"/>
      <c r="T23" s="3"/>
      <c r="U23" s="3"/>
      <c r="Y23" s="36"/>
      <c r="Z23">
        <v>138</v>
      </c>
      <c r="AA23">
        <v>117.27544</v>
      </c>
      <c r="AB23">
        <v>1676.97864</v>
      </c>
      <c r="AC23" s="3">
        <f t="shared" si="14"/>
        <v>6.9</v>
      </c>
      <c r="AD23" s="3">
        <f>$B$1*$B$2/$AC23</f>
        <v>72.463768115942031</v>
      </c>
      <c r="AE23" s="3">
        <f t="shared" si="15"/>
        <v>-51.736228000000011</v>
      </c>
      <c r="AF23" s="3">
        <f t="shared" si="16"/>
        <v>26.248932000000003</v>
      </c>
      <c r="AG23" s="31"/>
      <c r="AH23" s="3">
        <f t="shared" si="17"/>
        <v>-7.4980040579710163</v>
      </c>
      <c r="AI23" s="3">
        <f t="shared" si="18"/>
        <v>3.8041930434782616</v>
      </c>
      <c r="AJ23" s="3">
        <f t="shared" si="19"/>
        <v>72.463768115942031</v>
      </c>
      <c r="AM23">
        <v>10</v>
      </c>
      <c r="AN23">
        <f t="shared" si="0"/>
        <v>3.9910187932739863E-3</v>
      </c>
      <c r="AO23">
        <v>4.54</v>
      </c>
      <c r="AP23">
        <v>4.0000000000000001E-3</v>
      </c>
      <c r="AQ23">
        <v>8.9111999999999991</v>
      </c>
      <c r="AR23">
        <v>0</v>
      </c>
      <c r="AS23">
        <v>500</v>
      </c>
      <c r="AT23" t="s">
        <v>29</v>
      </c>
    </row>
    <row r="24" spans="1:46" x14ac:dyDescent="0.3">
      <c r="A24" s="36"/>
      <c r="B24">
        <v>138</v>
      </c>
      <c r="C24">
        <v>117.90433</v>
      </c>
      <c r="D24">
        <v>1676.6788300000001</v>
      </c>
      <c r="E24" s="3">
        <f t="shared" si="20"/>
        <v>6.9</v>
      </c>
      <c r="F24" s="3">
        <f t="shared" si="21"/>
        <v>72.463768115942031</v>
      </c>
      <c r="G24" s="3">
        <f t="shared" si="22"/>
        <v>-51.704783499999998</v>
      </c>
      <c r="H24" s="3">
        <f t="shared" si="23"/>
        <v>26.233941500000004</v>
      </c>
      <c r="I24" s="31"/>
      <c r="J24" s="3">
        <f t="shared" si="24"/>
        <v>-7.4934468840579713</v>
      </c>
      <c r="K24" s="3">
        <f t="shared" si="25"/>
        <v>3.8020205072463771</v>
      </c>
      <c r="L24" s="3">
        <f t="shared" si="26"/>
        <v>72.463768115942031</v>
      </c>
      <c r="O24" s="5"/>
      <c r="P24" s="31"/>
      <c r="Q24" s="3"/>
      <c r="R24" s="3"/>
      <c r="S24" s="3"/>
      <c r="T24" s="3"/>
      <c r="U24" s="3"/>
      <c r="Y24" s="36"/>
      <c r="Z24">
        <v>138</v>
      </c>
      <c r="AA24">
        <v>2089.3950199999999</v>
      </c>
      <c r="AB24">
        <v>1680.43274</v>
      </c>
      <c r="AC24" s="3">
        <f t="shared" si="14"/>
        <v>6.9</v>
      </c>
      <c r="AD24" s="3">
        <f>$B$1*$B$2/$AC24</f>
        <v>72.463768115942031</v>
      </c>
      <c r="AE24" s="3">
        <f t="shared" si="15"/>
        <v>46.869751000000001</v>
      </c>
      <c r="AF24" s="3">
        <f t="shared" si="16"/>
        <v>26.421637</v>
      </c>
      <c r="AG24" s="31"/>
      <c r="AH24" s="3">
        <f t="shared" si="17"/>
        <v>6.7927175362318843</v>
      </c>
      <c r="AI24" s="3">
        <f t="shared" si="18"/>
        <v>3.8292227536231884</v>
      </c>
      <c r="AJ24" s="3">
        <f t="shared" si="19"/>
        <v>72.463768115942031</v>
      </c>
      <c r="AM24">
        <v>10.5</v>
      </c>
      <c r="AN24">
        <f t="shared" si="0"/>
        <v>4.988402571711177E-3</v>
      </c>
      <c r="AO24">
        <v>4.6900000000000004</v>
      </c>
      <c r="AP24">
        <v>5.0000000000000001E-3</v>
      </c>
      <c r="AQ24">
        <v>8.9102999999999994</v>
      </c>
      <c r="AR24">
        <v>0</v>
      </c>
      <c r="AS24">
        <v>500</v>
      </c>
      <c r="AT24" t="s">
        <v>29</v>
      </c>
    </row>
    <row r="25" spans="1:46" x14ac:dyDescent="0.3">
      <c r="A25" s="36"/>
      <c r="B25">
        <v>139</v>
      </c>
      <c r="C25">
        <v>2089.9643599999999</v>
      </c>
      <c r="D25">
        <v>1680.07446</v>
      </c>
      <c r="E25" s="3">
        <f t="shared" si="20"/>
        <v>6.95</v>
      </c>
      <c r="F25" s="3">
        <f t="shared" si="21"/>
        <v>71.942446043165461</v>
      </c>
      <c r="G25" s="3">
        <f t="shared" si="22"/>
        <v>46.898218</v>
      </c>
      <c r="H25" s="3">
        <f t="shared" si="23"/>
        <v>26.403723000000003</v>
      </c>
      <c r="I25" s="31"/>
      <c r="J25" s="3">
        <f t="shared" si="24"/>
        <v>6.747945035971223</v>
      </c>
      <c r="K25" s="3">
        <f t="shared" si="25"/>
        <v>3.7990968345323739</v>
      </c>
      <c r="L25" s="3">
        <f t="shared" si="26"/>
        <v>71.942446043165461</v>
      </c>
      <c r="O25" s="5"/>
      <c r="P25" s="31"/>
      <c r="Q25" s="3"/>
      <c r="R25" s="3"/>
      <c r="S25" s="3"/>
      <c r="T25" s="3"/>
      <c r="U25" s="3"/>
      <c r="Y25" s="5"/>
      <c r="Z25" s="31"/>
      <c r="AA25" s="3"/>
      <c r="AB25" s="3"/>
      <c r="AC25" s="3"/>
      <c r="AD25" s="3"/>
      <c r="AE25" s="3"/>
      <c r="AF25" s="3"/>
      <c r="AG25" s="6" t="s">
        <v>17</v>
      </c>
      <c r="AH25" s="7">
        <f>AVERAGE(AH22:AH24)</f>
        <v>-0.34877434905428711</v>
      </c>
      <c r="AI25" s="7">
        <f>AVERAGE(AI22:AI24)</f>
        <v>3.8410227798247774</v>
      </c>
      <c r="AJ25" s="7">
        <f>AVERAGE(AJ22:AJ24)</f>
        <v>76.557766314582821</v>
      </c>
      <c r="AK25" t="s">
        <v>2</v>
      </c>
      <c r="AM25">
        <v>11</v>
      </c>
      <c r="AN25">
        <f t="shared" si="0"/>
        <v>5.9856379821958457E-3</v>
      </c>
      <c r="AO25">
        <v>4.84</v>
      </c>
      <c r="AP25">
        <v>6.0000000000000001E-3</v>
      </c>
      <c r="AQ25">
        <v>8.9093</v>
      </c>
      <c r="AR25">
        <v>0</v>
      </c>
      <c r="AS25">
        <v>500</v>
      </c>
      <c r="AT25" t="s">
        <v>29</v>
      </c>
    </row>
    <row r="26" spans="1:46" ht="15" customHeight="1" x14ac:dyDescent="0.3">
      <c r="A26" s="5"/>
      <c r="B26" s="31"/>
      <c r="C26" s="3"/>
      <c r="D26" s="3"/>
      <c r="E26" s="3"/>
      <c r="F26" s="3"/>
      <c r="G26" s="3"/>
      <c r="H26" s="3"/>
      <c r="I26" s="6" t="s">
        <v>17</v>
      </c>
      <c r="J26" s="7">
        <f>AVERAGE(J23:J25)</f>
        <v>-0.36065942958823854</v>
      </c>
      <c r="K26" s="7">
        <f>AVERAGE(K23:K25)</f>
        <v>3.8296638879375497</v>
      </c>
      <c r="L26" s="7">
        <f>AVERAGE(L23:L25)</f>
        <v>76.38399229032396</v>
      </c>
      <c r="M26" t="s">
        <v>2</v>
      </c>
      <c r="O26" s="5"/>
      <c r="P26" s="31"/>
      <c r="Q26" s="3"/>
      <c r="R26" s="3"/>
      <c r="S26" s="3"/>
      <c r="T26" s="3"/>
      <c r="U26" s="3"/>
      <c r="Y26" s="5"/>
      <c r="Z26" s="31"/>
      <c r="AA26" s="3"/>
      <c r="AB26" s="3"/>
      <c r="AC26" s="3"/>
      <c r="AD26" s="3"/>
      <c r="AE26" s="3"/>
      <c r="AF26" s="3"/>
      <c r="AG26" s="6"/>
      <c r="AH26" s="8" t="s">
        <v>0</v>
      </c>
      <c r="AI26" s="9">
        <f>AI25-AI21</f>
        <v>7.2995548339449332</v>
      </c>
      <c r="AJ26" s="7" t="s">
        <v>2</v>
      </c>
      <c r="AM26">
        <v>11.5</v>
      </c>
      <c r="AN26">
        <f t="shared" si="0"/>
        <v>6.9826211671612263E-3</v>
      </c>
      <c r="AO26">
        <v>5.0199999999999996</v>
      </c>
      <c r="AP26">
        <v>7.0000000000000001E-3</v>
      </c>
      <c r="AQ26">
        <v>8.9083000000000006</v>
      </c>
      <c r="AR26">
        <v>0</v>
      </c>
      <c r="AS26">
        <v>500</v>
      </c>
      <c r="AT26" t="s">
        <v>29</v>
      </c>
    </row>
    <row r="27" spans="1:46" x14ac:dyDescent="0.3">
      <c r="A27" s="5"/>
      <c r="B27" s="31"/>
      <c r="C27" s="3"/>
      <c r="D27" s="3"/>
      <c r="E27" s="3"/>
      <c r="F27" s="3"/>
      <c r="G27" s="3"/>
      <c r="H27" s="3"/>
      <c r="I27" s="6"/>
      <c r="J27" s="8" t="s">
        <v>0</v>
      </c>
      <c r="K27" s="9">
        <f>K26-K22</f>
        <v>7.2934822651551041</v>
      </c>
      <c r="L27" s="7" t="s">
        <v>2</v>
      </c>
      <c r="AM27">
        <v>12</v>
      </c>
      <c r="AN27">
        <f t="shared" si="0"/>
        <v>7.9794658753709197E-3</v>
      </c>
      <c r="AO27">
        <v>5.19</v>
      </c>
      <c r="AP27">
        <v>8.0000000000000002E-3</v>
      </c>
      <c r="AQ27">
        <v>8.9072999999999993</v>
      </c>
      <c r="AR27">
        <v>0</v>
      </c>
      <c r="AS27">
        <v>500</v>
      </c>
      <c r="AT27" t="s">
        <v>29</v>
      </c>
    </row>
    <row r="28" spans="1:46" x14ac:dyDescent="0.3">
      <c r="A28" s="5"/>
      <c r="B28" s="31"/>
      <c r="C28" s="3"/>
      <c r="D28" s="3"/>
      <c r="E28" s="3"/>
      <c r="F28" s="3"/>
      <c r="G28" s="3"/>
      <c r="H28" s="3"/>
      <c r="J28" s="3"/>
      <c r="K28" s="3"/>
      <c r="L28" s="3"/>
      <c r="AM28">
        <v>12.5</v>
      </c>
      <c r="AN28">
        <f t="shared" si="0"/>
        <v>8.9760979228486644E-3</v>
      </c>
      <c r="AO28">
        <v>5.37</v>
      </c>
      <c r="AP28">
        <v>8.9999999999999993E-3</v>
      </c>
      <c r="AQ28">
        <v>8.9060000000000006</v>
      </c>
      <c r="AR28">
        <v>0</v>
      </c>
      <c r="AS28">
        <v>500</v>
      </c>
      <c r="AT28" t="s">
        <v>29</v>
      </c>
    </row>
    <row r="29" spans="1:46" x14ac:dyDescent="0.3">
      <c r="AM29">
        <v>13</v>
      </c>
      <c r="AN29">
        <f t="shared" si="0"/>
        <v>9.9724530168150347E-3</v>
      </c>
      <c r="AO29">
        <v>5.57</v>
      </c>
      <c r="AP29">
        <v>0.01</v>
      </c>
      <c r="AQ29">
        <v>8.9048999999999996</v>
      </c>
      <c r="AR29">
        <v>0</v>
      </c>
      <c r="AS29">
        <v>500</v>
      </c>
      <c r="AT29" t="s">
        <v>29</v>
      </c>
    </row>
    <row r="30" spans="1:46" ht="15" customHeight="1" x14ac:dyDescent="0.3">
      <c r="Y30" s="36" t="s">
        <v>41</v>
      </c>
      <c r="Z30" t="s">
        <v>5</v>
      </c>
      <c r="AA30" t="s">
        <v>14</v>
      </c>
      <c r="AB30" t="s">
        <v>15</v>
      </c>
      <c r="AC30" t="s">
        <v>6</v>
      </c>
      <c r="AD30" t="s">
        <v>7</v>
      </c>
      <c r="AE30" t="s">
        <v>12</v>
      </c>
      <c r="AF30" t="s">
        <v>13</v>
      </c>
      <c r="AH30" t="s">
        <v>8</v>
      </c>
      <c r="AI30" t="s">
        <v>9</v>
      </c>
      <c r="AJ30" t="s">
        <v>16</v>
      </c>
      <c r="AM30">
        <v>13.5</v>
      </c>
      <c r="AN30">
        <f t="shared" si="0"/>
        <v>1.0968610286844708E-2</v>
      </c>
      <c r="AO30">
        <v>5.77</v>
      </c>
      <c r="AP30">
        <v>1.0999999999999999E-2</v>
      </c>
      <c r="AQ30">
        <v>8.9040999999999997</v>
      </c>
      <c r="AR30">
        <v>0</v>
      </c>
      <c r="AS30">
        <v>500</v>
      </c>
      <c r="AT30" t="s">
        <v>29</v>
      </c>
    </row>
    <row r="31" spans="1:46" ht="15" customHeight="1" x14ac:dyDescent="0.3">
      <c r="A31" s="36" t="s">
        <v>41</v>
      </c>
      <c r="B31" t="s">
        <v>5</v>
      </c>
      <c r="C31" t="s">
        <v>14</v>
      </c>
      <c r="D31" t="s">
        <v>15</v>
      </c>
      <c r="E31" t="s">
        <v>6</v>
      </c>
      <c r="F31" t="s">
        <v>7</v>
      </c>
      <c r="G31" t="s">
        <v>12</v>
      </c>
      <c r="H31" t="s">
        <v>13</v>
      </c>
      <c r="J31" t="s">
        <v>8</v>
      </c>
      <c r="K31" t="s">
        <v>9</v>
      </c>
      <c r="L31" t="s">
        <v>16</v>
      </c>
      <c r="Y31" s="36"/>
      <c r="Z31">
        <v>135</v>
      </c>
      <c r="AA31">
        <v>2132.88184</v>
      </c>
      <c r="AB31">
        <v>701.98150999999996</v>
      </c>
      <c r="AC31" s="3">
        <f>Z31*$F$1</f>
        <v>6.75</v>
      </c>
      <c r="AD31" s="3">
        <f>$B$1*$B$2/$AC31</f>
        <v>74.074074074074076</v>
      </c>
      <c r="AE31" s="3">
        <f>(AA31-$F$2/2)*$F$1</f>
        <v>49.044092000000006</v>
      </c>
      <c r="AF31" s="3">
        <f>(AB31-$F$3/2)*$F$1</f>
        <v>-22.500924500000004</v>
      </c>
      <c r="AG31" s="31"/>
      <c r="AH31" s="3">
        <f>AE31*AD31/$B$1</f>
        <v>7.2657914074074084</v>
      </c>
      <c r="AI31" s="3">
        <f>AF31*AD31/$B$1</f>
        <v>-3.333470296296297</v>
      </c>
      <c r="AJ31" s="3">
        <f>AD31</f>
        <v>74.074074074074076</v>
      </c>
      <c r="AM31">
        <v>14</v>
      </c>
      <c r="AN31">
        <f t="shared" si="0"/>
        <v>1.1964629080118694E-2</v>
      </c>
      <c r="AO31">
        <v>5.96</v>
      </c>
      <c r="AP31">
        <v>1.2E-2</v>
      </c>
      <c r="AQ31">
        <v>8.9031000000000002</v>
      </c>
      <c r="AR31">
        <v>0</v>
      </c>
      <c r="AS31">
        <v>500</v>
      </c>
      <c r="AT31" t="s">
        <v>29</v>
      </c>
    </row>
    <row r="32" spans="1:46" x14ac:dyDescent="0.3">
      <c r="A32" s="36"/>
      <c r="B32">
        <v>135</v>
      </c>
      <c r="C32">
        <v>2133.04907</v>
      </c>
      <c r="D32">
        <v>700.64824999999996</v>
      </c>
      <c r="E32" s="3">
        <f>B32*$F$1</f>
        <v>6.75</v>
      </c>
      <c r="F32" s="3">
        <f>$B$1*$B$2/$E32</f>
        <v>74.074074074074076</v>
      </c>
      <c r="G32" s="3">
        <f>(C32-$F$2/2)*$F$1</f>
        <v>49.052453500000006</v>
      </c>
      <c r="H32" s="3">
        <f>(D32-$F$3/2)*$F$1</f>
        <v>-22.567587500000002</v>
      </c>
      <c r="I32" s="31"/>
      <c r="J32" s="3">
        <f>G32*F32/$B$1</f>
        <v>7.267030148148149</v>
      </c>
      <c r="K32" s="3">
        <f>H32*F32/$B$1</f>
        <v>-3.3433462962962968</v>
      </c>
      <c r="L32" s="3">
        <f>F32</f>
        <v>74.074074074074076</v>
      </c>
      <c r="Y32" s="36"/>
      <c r="Z32">
        <v>119</v>
      </c>
      <c r="AA32">
        <v>761.71875</v>
      </c>
      <c r="AB32">
        <v>739.41821000000004</v>
      </c>
      <c r="AC32" s="3">
        <f>Z32*$F$1</f>
        <v>5.95</v>
      </c>
      <c r="AD32" s="3">
        <f>$B$1*$B$2/$AC32</f>
        <v>84.033613445378151</v>
      </c>
      <c r="AE32" s="3">
        <f>(AA32-$F$2/2)*$F$1</f>
        <v>-19.514062500000001</v>
      </c>
      <c r="AF32" s="3">
        <f>(AB32-$F$3/2)*$F$1</f>
        <v>-20.629089499999999</v>
      </c>
      <c r="AG32" s="31"/>
      <c r="AH32" s="3">
        <f>AE32*AD32/$B$1</f>
        <v>-3.2796743697478998</v>
      </c>
      <c r="AI32" s="3">
        <f>AF32*AD32/$B$1</f>
        <v>-3.4670738655462183</v>
      </c>
      <c r="AJ32" s="3">
        <f>AD32</f>
        <v>84.033613445378151</v>
      </c>
      <c r="AM32">
        <v>14.5</v>
      </c>
      <c r="AN32">
        <f t="shared" si="0"/>
        <v>1.296026706231454E-2</v>
      </c>
      <c r="AO32">
        <v>6.18</v>
      </c>
      <c r="AP32">
        <v>1.2999999999999999E-2</v>
      </c>
      <c r="AQ32">
        <v>8.9019999999999992</v>
      </c>
      <c r="AR32">
        <v>0</v>
      </c>
      <c r="AS32">
        <v>500</v>
      </c>
      <c r="AT32" t="s">
        <v>29</v>
      </c>
    </row>
    <row r="33" spans="1:46" x14ac:dyDescent="0.3">
      <c r="A33" s="36"/>
      <c r="B33">
        <v>119</v>
      </c>
      <c r="C33">
        <v>761.82977000000005</v>
      </c>
      <c r="D33">
        <v>738.20428000000004</v>
      </c>
      <c r="E33" s="3">
        <f>B33*$F$1</f>
        <v>5.95</v>
      </c>
      <c r="F33" s="3">
        <f>$B$1*$B$2/$E33</f>
        <v>84.033613445378151</v>
      </c>
      <c r="G33" s="3">
        <f>(C33-$F$2/2)*$F$1</f>
        <v>-19.508511499999997</v>
      </c>
      <c r="H33" s="3">
        <f>(D33-$F$3/2)*$F$1</f>
        <v>-20.689785999999998</v>
      </c>
      <c r="I33" s="31"/>
      <c r="J33" s="3">
        <f>G33*F33/$B$1</f>
        <v>-3.2787414285714283</v>
      </c>
      <c r="K33" s="3">
        <f>H33*F33/$B$1</f>
        <v>-3.4772749579831927</v>
      </c>
      <c r="L33" s="3">
        <f>F33</f>
        <v>84.033613445378151</v>
      </c>
      <c r="Y33" s="36"/>
      <c r="AC33" s="3"/>
      <c r="AD33" s="3"/>
      <c r="AE33" s="3"/>
      <c r="AF33" s="3"/>
      <c r="AG33" s="6" t="s">
        <v>18</v>
      </c>
      <c r="AH33" s="7">
        <f>AVERAGE(AH31:AH32)</f>
        <v>1.9930585188297543</v>
      </c>
      <c r="AI33" s="7">
        <f>AVERAGE(AI31:AI32)</f>
        <v>-3.4002720809212574</v>
      </c>
      <c r="AJ33" s="7">
        <f>AVERAGE(AJ31:AJ32)</f>
        <v>79.053843759726107</v>
      </c>
      <c r="AM33">
        <v>15</v>
      </c>
      <c r="AN33">
        <f t="shared" si="0"/>
        <v>1.3955548961424332E-2</v>
      </c>
      <c r="AO33">
        <v>6.42</v>
      </c>
      <c r="AP33">
        <v>1.4E-2</v>
      </c>
      <c r="AQ33">
        <v>8.9009999999999998</v>
      </c>
      <c r="AR33">
        <v>0</v>
      </c>
      <c r="AS33">
        <v>500</v>
      </c>
      <c r="AT33" t="s">
        <v>29</v>
      </c>
    </row>
    <row r="34" spans="1:46" x14ac:dyDescent="0.3">
      <c r="A34" s="36"/>
      <c r="E34" s="3"/>
      <c r="F34" s="3"/>
      <c r="G34" s="3"/>
      <c r="H34" s="3"/>
      <c r="I34" s="6" t="s">
        <v>18</v>
      </c>
      <c r="J34" s="7">
        <f>AVERAGE(J32:J33)</f>
        <v>1.9941443597883604</v>
      </c>
      <c r="K34" s="7">
        <f>AVERAGE(K32:K33)</f>
        <v>-3.4103106271397445</v>
      </c>
      <c r="L34" s="7">
        <f>AVERAGE(L32:L33)</f>
        <v>79.053843759726107</v>
      </c>
      <c r="Y34" s="36"/>
      <c r="Z34">
        <v>118</v>
      </c>
      <c r="AA34">
        <v>1111.2851599999999</v>
      </c>
      <c r="AB34">
        <v>1613.3081099999999</v>
      </c>
      <c r="AC34" s="3">
        <f t="shared" ref="AC34:AC36" si="27">Z34*$F$1</f>
        <v>5.9</v>
      </c>
      <c r="AD34" s="3">
        <f>$B$1*$B$2/$AC34</f>
        <v>84.745762711864401</v>
      </c>
      <c r="AE34" s="3">
        <f t="shared" ref="AE34:AE36" si="28">(AA34-$F$2/2)*$F$1</f>
        <v>-2.0357420000000048</v>
      </c>
      <c r="AF34" s="3">
        <f t="shared" ref="AF34:AF36" si="29">(AB34-$F$3/2)*$F$1</f>
        <v>23.065405499999997</v>
      </c>
      <c r="AG34" s="31"/>
      <c r="AH34" s="3">
        <f t="shared" ref="AH34:AH36" si="30">AE34*AD34/$B$1</f>
        <v>-0.34504101694915335</v>
      </c>
      <c r="AI34" s="3">
        <f t="shared" ref="AI34:AI36" si="31">AF34*AD34/$B$1</f>
        <v>3.9093907627118636</v>
      </c>
      <c r="AJ34" s="3">
        <f t="shared" ref="AJ34:AJ36" si="32">AD34</f>
        <v>84.745762711864401</v>
      </c>
      <c r="AM34">
        <v>15.5</v>
      </c>
      <c r="AN34">
        <f t="shared" si="0"/>
        <v>1.5947616221562811E-2</v>
      </c>
      <c r="AO34">
        <v>6.62</v>
      </c>
      <c r="AP34">
        <v>1.6E-2</v>
      </c>
      <c r="AQ34">
        <v>8.8995999999999995</v>
      </c>
      <c r="AR34">
        <v>0</v>
      </c>
      <c r="AS34">
        <v>500</v>
      </c>
      <c r="AT34" t="s">
        <v>29</v>
      </c>
    </row>
    <row r="35" spans="1:46" x14ac:dyDescent="0.3">
      <c r="A35" s="36"/>
      <c r="B35">
        <v>118</v>
      </c>
      <c r="C35">
        <v>1111.6065699999999</v>
      </c>
      <c r="D35">
        <v>1613.1887200000001</v>
      </c>
      <c r="E35" s="3">
        <f>B35*$F$1</f>
        <v>5.9</v>
      </c>
      <c r="F35" s="3">
        <f>$B$1*$B$2/$E35</f>
        <v>84.745762711864401</v>
      </c>
      <c r="G35" s="3">
        <f>(C35-$F$2/2)*$F$1</f>
        <v>-2.0196715000000043</v>
      </c>
      <c r="H35" s="3">
        <f>(D35-$F$3/2)*$F$1</f>
        <v>23.059436000000005</v>
      </c>
      <c r="I35" s="31"/>
      <c r="J35" s="3">
        <f>G35*F35/$B$1</f>
        <v>-0.34231720338983118</v>
      </c>
      <c r="K35" s="3">
        <f>H35*F35/$B$1</f>
        <v>3.9083789830508482</v>
      </c>
      <c r="L35" s="3">
        <f>F35</f>
        <v>84.745762711864401</v>
      </c>
      <c r="Y35" s="36"/>
      <c r="Z35">
        <v>138</v>
      </c>
      <c r="AA35">
        <v>116.78642000000001</v>
      </c>
      <c r="AB35">
        <v>1679.7341300000001</v>
      </c>
      <c r="AC35" s="3">
        <f t="shared" si="27"/>
        <v>6.9</v>
      </c>
      <c r="AD35" s="3">
        <f>$B$1*$B$2/$AC35</f>
        <v>72.463768115942031</v>
      </c>
      <c r="AE35" s="3">
        <f t="shared" si="28"/>
        <v>-51.76067900000001</v>
      </c>
      <c r="AF35" s="3">
        <f t="shared" si="29"/>
        <v>26.386706500000003</v>
      </c>
      <c r="AG35" s="31"/>
      <c r="AH35" s="3">
        <f t="shared" si="30"/>
        <v>-7.5015476811594217</v>
      </c>
      <c r="AI35" s="3">
        <f t="shared" si="31"/>
        <v>3.8241603623188412</v>
      </c>
      <c r="AJ35" s="3">
        <f t="shared" si="32"/>
        <v>72.463768115942031</v>
      </c>
      <c r="AM35">
        <v>16</v>
      </c>
      <c r="AN35">
        <f t="shared" si="0"/>
        <v>1.6942492581602374E-2</v>
      </c>
      <c r="AO35">
        <v>6.84</v>
      </c>
      <c r="AP35">
        <v>1.7000000000000001E-2</v>
      </c>
      <c r="AQ35">
        <v>8.8985000000000003</v>
      </c>
      <c r="AR35">
        <v>0</v>
      </c>
      <c r="AS35">
        <v>500</v>
      </c>
      <c r="AT35" t="s">
        <v>29</v>
      </c>
    </row>
    <row r="36" spans="1:46" x14ac:dyDescent="0.3">
      <c r="A36" s="36"/>
      <c r="B36">
        <v>138</v>
      </c>
      <c r="C36">
        <v>117.16928</v>
      </c>
      <c r="D36">
        <v>1679.5207499999999</v>
      </c>
      <c r="E36" s="3">
        <f>B36*$F$1</f>
        <v>6.9</v>
      </c>
      <c r="F36" s="3">
        <f>$B$1*$B$2/$E36</f>
        <v>72.463768115942031</v>
      </c>
      <c r="G36" s="3">
        <f>(C36-$F$2/2)*$F$1</f>
        <v>-51.741535999999996</v>
      </c>
      <c r="H36" s="3">
        <f>(D36-$F$3/2)*$F$1</f>
        <v>26.376037499999995</v>
      </c>
      <c r="I36" s="31"/>
      <c r="J36" s="3">
        <f>G36*F36/$B$1</f>
        <v>-7.4987733333333324</v>
      </c>
      <c r="K36" s="3">
        <f>H36*F36/$B$1</f>
        <v>3.8226141304347823</v>
      </c>
      <c r="L36" s="3">
        <f>F36</f>
        <v>72.463768115942031</v>
      </c>
      <c r="Y36" s="36"/>
      <c r="Z36">
        <v>139</v>
      </c>
      <c r="AA36">
        <v>2088.7724600000001</v>
      </c>
      <c r="AB36">
        <v>1683.53918</v>
      </c>
      <c r="AC36" s="3">
        <f t="shared" si="27"/>
        <v>6.95</v>
      </c>
      <c r="AD36" s="3">
        <f>$B$1*$B$2/$AC36</f>
        <v>71.942446043165461</v>
      </c>
      <c r="AE36" s="3">
        <f t="shared" si="28"/>
        <v>46.838623000000013</v>
      </c>
      <c r="AF36" s="3">
        <f t="shared" si="29"/>
        <v>26.576959000000002</v>
      </c>
      <c r="AG36" s="31"/>
      <c r="AH36" s="3">
        <f t="shared" si="30"/>
        <v>6.7393702158273392</v>
      </c>
      <c r="AI36" s="3">
        <f t="shared" si="31"/>
        <v>3.8240228776978413</v>
      </c>
      <c r="AJ36" s="3">
        <f t="shared" si="32"/>
        <v>71.942446043165461</v>
      </c>
      <c r="AM36">
        <v>16.5</v>
      </c>
      <c r="AN36">
        <f t="shared" si="0"/>
        <v>1.7936973293768546E-2</v>
      </c>
      <c r="AO36">
        <v>7.08</v>
      </c>
      <c r="AP36">
        <v>1.7999999999999999E-2</v>
      </c>
      <c r="AQ36">
        <v>8.8973999999999993</v>
      </c>
      <c r="AR36">
        <v>0</v>
      </c>
      <c r="AS36">
        <v>500</v>
      </c>
      <c r="AT36" t="s">
        <v>29</v>
      </c>
    </row>
    <row r="37" spans="1:46" x14ac:dyDescent="0.3">
      <c r="A37" s="36"/>
      <c r="B37">
        <v>138</v>
      </c>
      <c r="C37">
        <v>2089.2145999999998</v>
      </c>
      <c r="D37">
        <v>1683.3050499999999</v>
      </c>
      <c r="E37" s="3">
        <f>B37*$F$1</f>
        <v>6.9</v>
      </c>
      <c r="F37" s="3">
        <f>$B$1*$B$2/$E37</f>
        <v>72.463768115942031</v>
      </c>
      <c r="G37" s="3">
        <f>(C37-$F$2/2)*$F$1</f>
        <v>46.86072999999999</v>
      </c>
      <c r="H37" s="3">
        <f>(D37-$F$3/2)*$F$1</f>
        <v>26.5652525</v>
      </c>
      <c r="I37" s="31"/>
      <c r="J37" s="3">
        <f>G37*F37/$B$1</f>
        <v>6.7914101449275348</v>
      </c>
      <c r="K37" s="3">
        <f>H37*F37/$B$1</f>
        <v>3.8500365942028982</v>
      </c>
      <c r="L37" s="3">
        <f>F37</f>
        <v>72.463768115942031</v>
      </c>
      <c r="Y37" s="5"/>
      <c r="Z37" s="31"/>
      <c r="AA37" s="3"/>
      <c r="AB37" s="3"/>
      <c r="AC37" s="3"/>
      <c r="AD37" s="3"/>
      <c r="AE37" s="3"/>
      <c r="AF37" s="3"/>
      <c r="AG37" s="6" t="s">
        <v>17</v>
      </c>
      <c r="AH37" s="7">
        <f>AVERAGE(AH34:AH36)</f>
        <v>-0.36907282742707864</v>
      </c>
      <c r="AI37" s="7">
        <f>AVERAGE(AI34:AI36)</f>
        <v>3.8525246675761817</v>
      </c>
      <c r="AJ37" s="7">
        <f>AVERAGE(AJ34:AJ36)</f>
        <v>76.38399229032396</v>
      </c>
      <c r="AK37" t="s">
        <v>2</v>
      </c>
      <c r="AM37">
        <v>17</v>
      </c>
      <c r="AN37">
        <f t="shared" si="0"/>
        <v>1.8931216617210683E-2</v>
      </c>
      <c r="AO37">
        <v>7.32</v>
      </c>
      <c r="AP37">
        <v>1.9E-2</v>
      </c>
      <c r="AQ37">
        <v>8.8965999999999994</v>
      </c>
      <c r="AR37">
        <v>0</v>
      </c>
      <c r="AS37">
        <v>500</v>
      </c>
      <c r="AT37" t="s">
        <v>29</v>
      </c>
    </row>
    <row r="38" spans="1:46" x14ac:dyDescent="0.3">
      <c r="A38" s="5"/>
      <c r="B38" s="31"/>
      <c r="C38" s="3"/>
      <c r="D38" s="3"/>
      <c r="E38" s="3"/>
      <c r="F38" s="3"/>
      <c r="G38" s="3"/>
      <c r="H38" s="3"/>
      <c r="I38" s="6" t="s">
        <v>17</v>
      </c>
      <c r="J38" s="7">
        <f>AVERAGE(J35:J37)</f>
        <v>-0.34989346393187609</v>
      </c>
      <c r="K38" s="7">
        <f>AVERAGE(K35:K37)</f>
        <v>3.8603432358961762</v>
      </c>
      <c r="L38" s="7">
        <f>AVERAGE(L35:L37)</f>
        <v>76.557766314582821</v>
      </c>
      <c r="M38" t="s">
        <v>2</v>
      </c>
      <c r="Y38" s="5"/>
      <c r="Z38" s="31"/>
      <c r="AA38" s="3"/>
      <c r="AB38" s="3"/>
      <c r="AC38" s="3"/>
      <c r="AD38" s="3"/>
      <c r="AE38" s="3"/>
      <c r="AF38" s="3"/>
      <c r="AG38" s="6"/>
      <c r="AH38" s="8" t="s">
        <v>0</v>
      </c>
      <c r="AI38" s="9">
        <f>AI37-AI33</f>
        <v>7.2527967484974392</v>
      </c>
      <c r="AJ38" s="7" t="s">
        <v>2</v>
      </c>
      <c r="AM38">
        <v>17.5</v>
      </c>
      <c r="AN38">
        <f t="shared" si="0"/>
        <v>1.9925321463897132E-2</v>
      </c>
      <c r="AO38">
        <v>7.55</v>
      </c>
      <c r="AP38">
        <v>0.02</v>
      </c>
      <c r="AQ38">
        <v>8.8950999999999993</v>
      </c>
      <c r="AR38">
        <v>0</v>
      </c>
      <c r="AS38">
        <v>500</v>
      </c>
      <c r="AT38" t="s">
        <v>29</v>
      </c>
    </row>
    <row r="39" spans="1:46" x14ac:dyDescent="0.3">
      <c r="A39" s="5"/>
      <c r="B39" s="31"/>
      <c r="C39" s="3"/>
      <c r="D39" s="3"/>
      <c r="E39" s="3"/>
      <c r="F39" s="3"/>
      <c r="G39" s="3"/>
      <c r="H39" s="3"/>
      <c r="I39" s="6"/>
      <c r="J39" s="8" t="s">
        <v>0</v>
      </c>
      <c r="K39" s="9">
        <f>K38-K34</f>
        <v>7.2706538630359212</v>
      </c>
      <c r="L39" s="7" t="s">
        <v>2</v>
      </c>
      <c r="AM39">
        <v>18</v>
      </c>
      <c r="AN39">
        <f t="shared" si="0"/>
        <v>2.191480712166172E-2</v>
      </c>
      <c r="AO39">
        <v>7.83</v>
      </c>
      <c r="AP39">
        <v>2.1999999999999999E-2</v>
      </c>
      <c r="AQ39">
        <v>8.8933</v>
      </c>
      <c r="AR39">
        <v>0</v>
      </c>
      <c r="AS39">
        <v>500</v>
      </c>
      <c r="AT39" t="s">
        <v>29</v>
      </c>
    </row>
    <row r="40" spans="1:46" x14ac:dyDescent="0.3">
      <c r="A40" s="5"/>
      <c r="B40" s="31"/>
      <c r="C40" s="3"/>
      <c r="D40" s="3"/>
      <c r="E40" s="3"/>
      <c r="F40" s="3"/>
      <c r="G40" s="3"/>
      <c r="H40" s="3"/>
      <c r="J40" s="3"/>
      <c r="K40" s="3"/>
      <c r="L40" s="3"/>
      <c r="AM40">
        <v>18.5</v>
      </c>
      <c r="AN40">
        <f t="shared" si="0"/>
        <v>2.290809099901088E-2</v>
      </c>
      <c r="AO40">
        <v>8.08</v>
      </c>
      <c r="AP40">
        <v>2.3E-2</v>
      </c>
      <c r="AQ40">
        <v>8.8920999999999992</v>
      </c>
      <c r="AR40">
        <v>0</v>
      </c>
      <c r="AS40">
        <v>500</v>
      </c>
      <c r="AT40" t="s">
        <v>29</v>
      </c>
    </row>
    <row r="41" spans="1:46" x14ac:dyDescent="0.3">
      <c r="AM41">
        <v>19</v>
      </c>
      <c r="AN41">
        <f t="shared" si="0"/>
        <v>2.3900771513353115E-2</v>
      </c>
      <c r="AO41">
        <v>8.36</v>
      </c>
      <c r="AP41">
        <v>2.4E-2</v>
      </c>
      <c r="AQ41">
        <v>8.8910999999999998</v>
      </c>
      <c r="AR41">
        <v>0</v>
      </c>
      <c r="AS41">
        <v>500</v>
      </c>
      <c r="AT41" t="s">
        <v>29</v>
      </c>
    </row>
    <row r="42" spans="1:46" x14ac:dyDescent="0.3">
      <c r="Y42" s="36"/>
      <c r="AM42">
        <v>19.5</v>
      </c>
      <c r="AN42">
        <f t="shared" si="0"/>
        <v>2.4893051434223542E-2</v>
      </c>
      <c r="AO42">
        <v>8.65</v>
      </c>
      <c r="AP42">
        <v>2.5000000000000001E-2</v>
      </c>
      <c r="AQ42">
        <v>8.8899000000000008</v>
      </c>
      <c r="AR42">
        <v>0</v>
      </c>
      <c r="AS42">
        <v>500</v>
      </c>
      <c r="AT42" t="s">
        <v>29</v>
      </c>
    </row>
    <row r="43" spans="1:46" ht="15" customHeight="1" x14ac:dyDescent="0.3">
      <c r="A43" s="36" t="s">
        <v>42</v>
      </c>
      <c r="B43" t="s">
        <v>5</v>
      </c>
      <c r="C43" t="s">
        <v>14</v>
      </c>
      <c r="D43" t="s">
        <v>15</v>
      </c>
      <c r="E43" t="s">
        <v>6</v>
      </c>
      <c r="F43" t="s">
        <v>7</v>
      </c>
      <c r="G43" t="s">
        <v>12</v>
      </c>
      <c r="H43" t="s">
        <v>13</v>
      </c>
      <c r="J43" t="s">
        <v>8</v>
      </c>
      <c r="K43" t="s">
        <v>9</v>
      </c>
      <c r="L43" t="s">
        <v>16</v>
      </c>
      <c r="Y43" s="36"/>
      <c r="AC43" s="3"/>
      <c r="AD43" s="3"/>
      <c r="AE43" s="3"/>
      <c r="AF43" s="3"/>
      <c r="AG43" s="31"/>
      <c r="AH43" s="3"/>
      <c r="AI43" s="3"/>
      <c r="AJ43" s="3"/>
      <c r="AM43">
        <v>20</v>
      </c>
      <c r="AN43">
        <f t="shared" si="0"/>
        <v>2.5885044510385754E-2</v>
      </c>
      <c r="AO43">
        <v>8.94</v>
      </c>
      <c r="AP43">
        <v>2.5999999999999999E-2</v>
      </c>
      <c r="AQ43">
        <v>8.8890999999999991</v>
      </c>
      <c r="AR43">
        <v>0</v>
      </c>
      <c r="AS43">
        <v>500</v>
      </c>
      <c r="AT43" t="s">
        <v>29</v>
      </c>
    </row>
    <row r="44" spans="1:46" x14ac:dyDescent="0.3">
      <c r="A44" s="36"/>
      <c r="B44">
        <v>135</v>
      </c>
      <c r="C44">
        <v>2132.8017599999998</v>
      </c>
      <c r="D44">
        <v>706.95685000000003</v>
      </c>
      <c r="E44" s="3">
        <f>B44*$F$1</f>
        <v>6.75</v>
      </c>
      <c r="F44" s="3">
        <f>$B$1*$B$2/$E44</f>
        <v>74.074074074074076</v>
      </c>
      <c r="G44" s="3">
        <f>(C44-$F$2/2)*$F$1</f>
        <v>49.040087999999997</v>
      </c>
      <c r="H44" s="3">
        <f>(D44-$F$3/2)*$F$1</f>
        <v>-22.252157499999999</v>
      </c>
      <c r="I44" s="31"/>
      <c r="J44" s="3">
        <f>G44*F44/$B$1</f>
        <v>7.2651982222222227</v>
      </c>
      <c r="K44" s="3">
        <f>H44*F44/$B$1</f>
        <v>-3.2966159259259258</v>
      </c>
      <c r="L44" s="3">
        <f>F44</f>
        <v>74.074074074074076</v>
      </c>
      <c r="Y44" s="36"/>
      <c r="AC44" s="3"/>
      <c r="AD44" s="3"/>
      <c r="AE44" s="3"/>
      <c r="AF44" s="3"/>
      <c r="AG44" s="31"/>
      <c r="AH44" s="3"/>
      <c r="AI44" s="3"/>
      <c r="AJ44" s="3"/>
      <c r="AM44">
        <v>20.5</v>
      </c>
      <c r="AN44">
        <f t="shared" si="0"/>
        <v>2.6876617210682491E-2</v>
      </c>
      <c r="AO44">
        <v>9.24</v>
      </c>
      <c r="AP44">
        <v>2.7E-2</v>
      </c>
      <c r="AQ44">
        <v>8.8879999999999999</v>
      </c>
      <c r="AR44">
        <v>0</v>
      </c>
      <c r="AS44">
        <v>500</v>
      </c>
      <c r="AT44" t="s">
        <v>29</v>
      </c>
    </row>
    <row r="45" spans="1:46" x14ac:dyDescent="0.3">
      <c r="A45" s="36"/>
      <c r="B45">
        <v>119</v>
      </c>
      <c r="C45">
        <v>761.61707000000001</v>
      </c>
      <c r="D45">
        <v>743.79456000000005</v>
      </c>
      <c r="E45" s="3">
        <f>B45*$F$1</f>
        <v>5.95</v>
      </c>
      <c r="F45" s="3">
        <f>$B$1*$B$2/$E45</f>
        <v>84.033613445378151</v>
      </c>
      <c r="G45" s="3">
        <f>(C45-$F$2/2)*$F$1</f>
        <v>-19.519146500000002</v>
      </c>
      <c r="H45" s="3">
        <f>(D45-$F$3/2)*$F$1</f>
        <v>-20.410271999999999</v>
      </c>
      <c r="I45" s="31"/>
      <c r="J45" s="3">
        <f>G45*F45/$B$1</f>
        <v>-3.2805288235294121</v>
      </c>
      <c r="K45" s="3">
        <f>H45*F45/$B$1</f>
        <v>-3.4302978151260506</v>
      </c>
      <c r="L45" s="3">
        <f>F45</f>
        <v>84.033613445378151</v>
      </c>
      <c r="Y45" s="36"/>
      <c r="AC45" s="3"/>
      <c r="AD45" s="3"/>
      <c r="AE45" s="3"/>
      <c r="AF45" s="3"/>
      <c r="AG45" s="6"/>
      <c r="AH45" s="7"/>
      <c r="AI45" s="7"/>
      <c r="AJ45" s="7"/>
      <c r="AM45">
        <v>21</v>
      </c>
      <c r="AN45">
        <f t="shared" si="0"/>
        <v>2.7867754698318498E-2</v>
      </c>
      <c r="AO45">
        <v>9.5500000000000007</v>
      </c>
      <c r="AP45">
        <v>2.8000000000000001E-2</v>
      </c>
      <c r="AQ45">
        <v>8.8870000000000005</v>
      </c>
      <c r="AR45">
        <v>0</v>
      </c>
      <c r="AS45">
        <v>500</v>
      </c>
      <c r="AT45" t="s">
        <v>29</v>
      </c>
    </row>
    <row r="46" spans="1:46" x14ac:dyDescent="0.3">
      <c r="A46" s="36"/>
      <c r="E46" s="3"/>
      <c r="F46" s="3"/>
      <c r="G46" s="3"/>
      <c r="H46" s="3"/>
      <c r="I46" s="6" t="s">
        <v>18</v>
      </c>
      <c r="J46" s="7">
        <f>AVERAGE(J44:J45)</f>
        <v>1.9923346993464053</v>
      </c>
      <c r="K46" s="7">
        <f>AVERAGE(K44:K45)</f>
        <v>-3.3634568705259884</v>
      </c>
      <c r="L46" s="7">
        <f>AVERAGE(L44:L45)</f>
        <v>79.053843759726107</v>
      </c>
      <c r="Y46" s="36"/>
      <c r="AC46" s="3"/>
      <c r="AD46" s="3"/>
      <c r="AE46" s="3"/>
      <c r="AF46" s="3"/>
      <c r="AG46" s="31"/>
      <c r="AH46" s="3"/>
      <c r="AI46" s="3"/>
      <c r="AJ46" s="3"/>
      <c r="AM46">
        <v>21.5</v>
      </c>
      <c r="AN46">
        <f t="shared" si="0"/>
        <v>2.9853709198813055E-2</v>
      </c>
      <c r="AO46">
        <v>9.86</v>
      </c>
      <c r="AP46">
        <v>0.03</v>
      </c>
      <c r="AQ46">
        <v>8.8856000000000002</v>
      </c>
      <c r="AR46">
        <v>0</v>
      </c>
      <c r="AS46">
        <v>500</v>
      </c>
      <c r="AT46" t="s">
        <v>29</v>
      </c>
    </row>
    <row r="47" spans="1:46" x14ac:dyDescent="0.3">
      <c r="A47" s="36"/>
      <c r="B47">
        <v>118</v>
      </c>
      <c r="C47">
        <v>1111.2796599999999</v>
      </c>
      <c r="D47">
        <v>1615.5741</v>
      </c>
      <c r="E47" s="3">
        <f t="shared" ref="E47:E49" si="33">B47*$F$1</f>
        <v>5.9</v>
      </c>
      <c r="F47" s="3">
        <f>$B$1*$B$2/$E47</f>
        <v>84.745762711864401</v>
      </c>
      <c r="G47" s="3">
        <f t="shared" ref="G47:G49" si="34">(C47-$F$2/2)*$F$1</f>
        <v>-2.0360170000000042</v>
      </c>
      <c r="H47" s="3">
        <f t="shared" ref="H47:H49" si="35">(D47-$F$3/2)*$F$1</f>
        <v>23.178705000000004</v>
      </c>
      <c r="I47" s="31"/>
      <c r="J47" s="3">
        <f t="shared" ref="J47:J49" si="36">G47*F47/$B$1</f>
        <v>-0.34508762711864477</v>
      </c>
      <c r="K47" s="3">
        <f t="shared" ref="K47:K49" si="37">H47*F47/$B$1</f>
        <v>3.9285940677966105</v>
      </c>
      <c r="L47" s="3">
        <f t="shared" ref="L47:L49" si="38">F47</f>
        <v>84.745762711864401</v>
      </c>
      <c r="Y47" s="36"/>
      <c r="AC47" s="3"/>
      <c r="AD47" s="3"/>
      <c r="AE47" s="3"/>
      <c r="AF47" s="3"/>
      <c r="AG47" s="31"/>
      <c r="AH47" s="3"/>
      <c r="AI47" s="3"/>
      <c r="AJ47" s="3"/>
      <c r="AM47">
        <v>22</v>
      </c>
      <c r="AN47">
        <f t="shared" si="0"/>
        <v>3.0843926805143421E-2</v>
      </c>
      <c r="AO47">
        <v>10.18</v>
      </c>
      <c r="AP47">
        <v>3.1E-2</v>
      </c>
      <c r="AQ47">
        <v>8.8843999999999994</v>
      </c>
      <c r="AR47">
        <v>0</v>
      </c>
      <c r="AS47">
        <v>500</v>
      </c>
      <c r="AT47" t="s">
        <v>29</v>
      </c>
    </row>
    <row r="48" spans="1:46" x14ac:dyDescent="0.3">
      <c r="A48" s="36"/>
      <c r="B48">
        <v>138</v>
      </c>
      <c r="C48">
        <v>116.76072000000001</v>
      </c>
      <c r="D48">
        <v>1682.44202</v>
      </c>
      <c r="E48" s="3">
        <f t="shared" si="33"/>
        <v>6.9</v>
      </c>
      <c r="F48" s="3">
        <f>$B$1*$B$2/$E48</f>
        <v>72.463768115942031</v>
      </c>
      <c r="G48" s="3">
        <f t="shared" si="34"/>
        <v>-51.761964000000006</v>
      </c>
      <c r="H48" s="3">
        <f t="shared" si="35"/>
        <v>26.522100999999999</v>
      </c>
      <c r="I48" s="31"/>
      <c r="J48" s="3">
        <f t="shared" si="36"/>
        <v>-7.5017339130434797</v>
      </c>
      <c r="K48" s="3">
        <f t="shared" si="37"/>
        <v>3.8437827536231883</v>
      </c>
      <c r="L48" s="3">
        <f t="shared" si="38"/>
        <v>72.463768115942031</v>
      </c>
      <c r="Y48" s="36"/>
      <c r="AC48" s="3"/>
      <c r="AD48" s="3"/>
      <c r="AE48" s="3"/>
      <c r="AF48" s="3"/>
      <c r="AG48" s="31"/>
      <c r="AH48" s="3"/>
      <c r="AI48" s="3"/>
      <c r="AJ48" s="3"/>
      <c r="AM48">
        <v>22.5</v>
      </c>
      <c r="AN48">
        <f t="shared" si="0"/>
        <v>3.1833353115727006E-2</v>
      </c>
      <c r="AO48">
        <v>10.53</v>
      </c>
      <c r="AP48">
        <v>3.2000000000000001E-2</v>
      </c>
      <c r="AQ48">
        <v>8.8828999999999994</v>
      </c>
      <c r="AR48">
        <v>0</v>
      </c>
      <c r="AS48">
        <v>500</v>
      </c>
      <c r="AT48" t="s">
        <v>29</v>
      </c>
    </row>
    <row r="49" spans="1:46" x14ac:dyDescent="0.3">
      <c r="A49" s="36"/>
      <c r="B49">
        <v>139</v>
      </c>
      <c r="C49">
        <v>2088.7519499999999</v>
      </c>
      <c r="D49">
        <v>1686.4915800000001</v>
      </c>
      <c r="E49" s="3">
        <f t="shared" si="33"/>
        <v>6.95</v>
      </c>
      <c r="F49" s="3">
        <f>$B$1*$B$2/$E49</f>
        <v>71.942446043165461</v>
      </c>
      <c r="G49" s="3">
        <f t="shared" si="34"/>
        <v>46.837597499999994</v>
      </c>
      <c r="H49" s="3">
        <f t="shared" si="35"/>
        <v>26.724579000000006</v>
      </c>
      <c r="I49" s="31"/>
      <c r="J49" s="3">
        <f t="shared" si="36"/>
        <v>6.7392226618705013</v>
      </c>
      <c r="K49" s="3">
        <f t="shared" si="37"/>
        <v>3.8452631654676264</v>
      </c>
      <c r="L49" s="3">
        <f t="shared" si="38"/>
        <v>71.942446043165461</v>
      </c>
      <c r="Y49" s="5"/>
      <c r="Z49" s="31"/>
      <c r="AA49" s="3"/>
      <c r="AB49" s="3"/>
      <c r="AC49" s="3"/>
      <c r="AD49" s="3"/>
      <c r="AE49" s="3"/>
      <c r="AF49" s="3"/>
      <c r="AG49" s="6"/>
      <c r="AH49" s="7"/>
      <c r="AI49" s="7"/>
      <c r="AJ49" s="7"/>
      <c r="AM49">
        <v>23</v>
      </c>
      <c r="AN49">
        <f t="shared" si="0"/>
        <v>3.2822596439169141E-2</v>
      </c>
      <c r="AO49">
        <v>10.87</v>
      </c>
      <c r="AP49">
        <v>3.3000000000000002E-2</v>
      </c>
      <c r="AQ49">
        <v>8.8818999999999999</v>
      </c>
      <c r="AR49">
        <v>0</v>
      </c>
      <c r="AS49">
        <v>500</v>
      </c>
      <c r="AT49" t="s">
        <v>29</v>
      </c>
    </row>
    <row r="50" spans="1:46" x14ac:dyDescent="0.3">
      <c r="A50" s="5"/>
      <c r="B50" s="31"/>
      <c r="C50" s="3"/>
      <c r="D50" s="3"/>
      <c r="E50" s="3"/>
      <c r="F50" s="3"/>
      <c r="G50" s="3"/>
      <c r="H50" s="3"/>
      <c r="I50" s="6" t="s">
        <v>17</v>
      </c>
      <c r="J50" s="7">
        <f>AVERAGE(J47:J49)</f>
        <v>-0.36919962609720763</v>
      </c>
      <c r="K50" s="7">
        <f>AVERAGE(K47:K49)</f>
        <v>3.8725466622958087</v>
      </c>
      <c r="L50" s="7">
        <f>AVERAGE(L47:L49)</f>
        <v>76.38399229032396</v>
      </c>
      <c r="M50" t="s">
        <v>2</v>
      </c>
      <c r="Y50" s="5"/>
      <c r="Z50" s="31"/>
      <c r="AA50" s="3"/>
      <c r="AB50" s="3"/>
      <c r="AC50" s="3"/>
      <c r="AD50" s="3"/>
      <c r="AE50" s="3"/>
      <c r="AF50" s="3"/>
      <c r="AG50" s="6"/>
      <c r="AH50" s="8"/>
      <c r="AI50" s="9"/>
      <c r="AJ50" s="7"/>
      <c r="AM50">
        <v>23.5</v>
      </c>
      <c r="AN50">
        <f t="shared" si="0"/>
        <v>3.4805959446092979E-2</v>
      </c>
      <c r="AO50">
        <v>11.21</v>
      </c>
      <c r="AP50">
        <v>3.5000000000000003E-2</v>
      </c>
      <c r="AQ50">
        <v>8.8805999999999994</v>
      </c>
      <c r="AR50">
        <v>0</v>
      </c>
      <c r="AS50">
        <v>500</v>
      </c>
      <c r="AT50" t="s">
        <v>29</v>
      </c>
    </row>
    <row r="51" spans="1:46" x14ac:dyDescent="0.3">
      <c r="A51" s="5"/>
      <c r="B51" s="31"/>
      <c r="C51" s="3"/>
      <c r="D51" s="3"/>
      <c r="E51" s="3"/>
      <c r="F51" s="3"/>
      <c r="G51" s="3"/>
      <c r="H51" s="3"/>
      <c r="I51" s="6"/>
      <c r="J51" s="8" t="s">
        <v>0</v>
      </c>
      <c r="K51" s="9">
        <f>K50-K46</f>
        <v>7.2360035328217975</v>
      </c>
      <c r="L51" s="7" t="s">
        <v>2</v>
      </c>
      <c r="AM51">
        <v>24</v>
      </c>
      <c r="AN51">
        <f t="shared" si="0"/>
        <v>3.5794183976261128E-2</v>
      </c>
      <c r="AO51">
        <v>11.56</v>
      </c>
      <c r="AP51">
        <v>3.5999999999999997E-2</v>
      </c>
      <c r="AQ51">
        <v>8.8788999999999998</v>
      </c>
      <c r="AR51">
        <v>0</v>
      </c>
      <c r="AS51">
        <v>500</v>
      </c>
      <c r="AT51" t="s">
        <v>29</v>
      </c>
    </row>
    <row r="52" spans="1:46" x14ac:dyDescent="0.3">
      <c r="A52" s="5"/>
      <c r="B52" s="31"/>
      <c r="C52" s="3"/>
      <c r="D52" s="3"/>
      <c r="E52" s="3"/>
      <c r="F52" s="3"/>
      <c r="G52" s="3"/>
      <c r="H52" s="3"/>
      <c r="J52" s="3"/>
      <c r="K52" s="3"/>
      <c r="L52" s="3"/>
      <c r="AM52">
        <v>24.5</v>
      </c>
      <c r="AN52">
        <f t="shared" si="0"/>
        <v>3.7775984174085064E-2</v>
      </c>
      <c r="AO52">
        <v>11.92</v>
      </c>
      <c r="AP52">
        <v>3.7999999999999999E-2</v>
      </c>
      <c r="AQ52">
        <v>8.8770000000000007</v>
      </c>
      <c r="AR52">
        <v>0</v>
      </c>
      <c r="AS52">
        <v>500</v>
      </c>
      <c r="AT52" t="s">
        <v>29</v>
      </c>
    </row>
    <row r="53" spans="1:46" x14ac:dyDescent="0.3">
      <c r="AM53">
        <v>25</v>
      </c>
      <c r="AN53">
        <f t="shared" si="0"/>
        <v>3.9757072205736897E-2</v>
      </c>
      <c r="AO53">
        <v>12.28</v>
      </c>
      <c r="AP53">
        <v>0.04</v>
      </c>
      <c r="AQ53">
        <v>8.8754000000000008</v>
      </c>
      <c r="AR53">
        <v>0</v>
      </c>
      <c r="AS53">
        <v>500</v>
      </c>
      <c r="AT53" t="s">
        <v>29</v>
      </c>
    </row>
    <row r="54" spans="1:46" ht="15" customHeight="1" x14ac:dyDescent="0.3">
      <c r="A54" s="36"/>
      <c r="Y54" s="36"/>
      <c r="AM54">
        <v>25.5</v>
      </c>
      <c r="AN54">
        <f t="shared" si="0"/>
        <v>4.0743090999010884E-2</v>
      </c>
      <c r="AO54">
        <v>12.67</v>
      </c>
      <c r="AP54">
        <v>4.1000000000000002E-2</v>
      </c>
      <c r="AQ54">
        <v>8.8736999999999995</v>
      </c>
      <c r="AR54">
        <v>0</v>
      </c>
      <c r="AS54">
        <v>500</v>
      </c>
      <c r="AT54" t="s">
        <v>29</v>
      </c>
    </row>
    <row r="55" spans="1:46" x14ac:dyDescent="0.3">
      <c r="A55" s="36"/>
      <c r="E55" s="3"/>
      <c r="F55" s="3"/>
      <c r="G55" s="3"/>
      <c r="H55" s="3"/>
      <c r="I55" s="31"/>
      <c r="J55" s="3"/>
      <c r="K55" s="3"/>
      <c r="L55" s="3"/>
      <c r="Y55" s="36"/>
      <c r="AC55" s="3"/>
      <c r="AD55" s="3"/>
      <c r="AE55" s="3"/>
      <c r="AF55" s="3"/>
      <c r="AG55" s="31"/>
      <c r="AH55" s="3"/>
      <c r="AI55" s="3"/>
      <c r="AJ55" s="3"/>
      <c r="AM55">
        <v>26</v>
      </c>
      <c r="AN55">
        <f t="shared" si="0"/>
        <v>4.1728308605341248E-2</v>
      </c>
      <c r="AO55">
        <v>13.08</v>
      </c>
      <c r="AP55">
        <v>4.2000000000000003E-2</v>
      </c>
      <c r="AQ55">
        <v>8.8727</v>
      </c>
      <c r="AR55">
        <v>0</v>
      </c>
      <c r="AS55">
        <v>500</v>
      </c>
      <c r="AT55" t="s">
        <v>29</v>
      </c>
    </row>
    <row r="56" spans="1:46" x14ac:dyDescent="0.3">
      <c r="A56" s="36"/>
      <c r="E56" s="3"/>
      <c r="F56" s="3"/>
      <c r="G56" s="3"/>
      <c r="H56" s="3"/>
      <c r="I56" s="31"/>
      <c r="J56" s="3"/>
      <c r="K56" s="3"/>
      <c r="L56" s="3"/>
      <c r="N56" s="26"/>
      <c r="O56" s="26"/>
      <c r="Y56" s="36"/>
      <c r="AC56" s="3"/>
      <c r="AD56" s="3"/>
      <c r="AE56" s="3"/>
      <c r="AF56" s="3"/>
      <c r="AG56" s="31"/>
      <c r="AH56" s="3"/>
      <c r="AI56" s="3"/>
      <c r="AJ56" s="3"/>
      <c r="AM56">
        <v>26.5</v>
      </c>
      <c r="AN56">
        <f t="shared" si="0"/>
        <v>4.3706666666666665E-2</v>
      </c>
      <c r="AO56">
        <v>13.48</v>
      </c>
      <c r="AP56">
        <v>4.3999999999999997E-2</v>
      </c>
      <c r="AQ56">
        <v>8.8710000000000004</v>
      </c>
      <c r="AR56">
        <v>0</v>
      </c>
      <c r="AS56">
        <v>500</v>
      </c>
      <c r="AT56" t="s">
        <v>29</v>
      </c>
    </row>
    <row r="57" spans="1:46" x14ac:dyDescent="0.3">
      <c r="A57" s="36"/>
      <c r="E57" s="3"/>
      <c r="F57" s="3"/>
      <c r="G57" s="3"/>
      <c r="H57" s="3"/>
      <c r="I57" s="6"/>
      <c r="J57" s="7"/>
      <c r="K57" s="7"/>
      <c r="L57" s="7"/>
      <c r="N57" s="26"/>
      <c r="O57" s="26"/>
      <c r="Y57" s="36"/>
      <c r="AC57" s="3"/>
      <c r="AD57" s="3"/>
      <c r="AE57" s="3"/>
      <c r="AF57" s="3"/>
      <c r="AG57" s="6"/>
      <c r="AH57" s="7"/>
      <c r="AI57" s="7"/>
      <c r="AJ57" s="7"/>
      <c r="AM57">
        <v>27</v>
      </c>
      <c r="AN57">
        <f t="shared" si="0"/>
        <v>4.5682640949554897E-2</v>
      </c>
      <c r="AO57">
        <v>13.95</v>
      </c>
      <c r="AP57">
        <v>4.5999999999999999E-2</v>
      </c>
      <c r="AQ57">
        <v>8.8694000000000006</v>
      </c>
      <c r="AR57">
        <v>0</v>
      </c>
      <c r="AS57">
        <v>500</v>
      </c>
      <c r="AT57" t="s">
        <v>29</v>
      </c>
    </row>
    <row r="58" spans="1:46" x14ac:dyDescent="0.3">
      <c r="A58" s="36"/>
      <c r="E58" s="3"/>
      <c r="F58" s="3"/>
      <c r="G58" s="3"/>
      <c r="H58" s="3"/>
      <c r="I58" s="31"/>
      <c r="J58" s="3"/>
      <c r="K58" s="3"/>
      <c r="L58" s="3"/>
      <c r="N58" s="26"/>
      <c r="O58" s="26"/>
      <c r="Y58" s="36"/>
      <c r="AC58" s="3"/>
      <c r="AD58" s="3"/>
      <c r="AE58" s="3"/>
      <c r="AF58" s="3"/>
      <c r="AG58" s="31"/>
      <c r="AH58" s="3"/>
      <c r="AI58" s="3"/>
      <c r="AJ58" s="3"/>
      <c r="AM58">
        <v>27.5</v>
      </c>
      <c r="AN58">
        <f t="shared" si="0"/>
        <v>4.7657210682492582E-2</v>
      </c>
      <c r="AO58">
        <v>14.44</v>
      </c>
      <c r="AP58">
        <v>4.8000000000000001E-2</v>
      </c>
      <c r="AQ58">
        <v>8.8674999999999997</v>
      </c>
      <c r="AR58">
        <v>0</v>
      </c>
      <c r="AS58">
        <v>500</v>
      </c>
      <c r="AT58" t="s">
        <v>29</v>
      </c>
    </row>
    <row r="59" spans="1:46" x14ac:dyDescent="0.3">
      <c r="A59" s="36"/>
      <c r="E59" s="3"/>
      <c r="F59" s="3"/>
      <c r="G59" s="3"/>
      <c r="H59" s="3"/>
      <c r="I59" s="31"/>
      <c r="J59" s="3"/>
      <c r="K59" s="3"/>
      <c r="L59" s="3"/>
      <c r="N59" s="26"/>
      <c r="O59" s="26"/>
      <c r="Y59" s="36"/>
      <c r="AC59" s="3"/>
      <c r="AD59" s="3"/>
      <c r="AE59" s="3"/>
      <c r="AF59" s="3"/>
      <c r="AG59" s="31"/>
      <c r="AH59" s="3"/>
      <c r="AI59" s="3"/>
      <c r="AJ59" s="3"/>
      <c r="AM59">
        <v>28</v>
      </c>
      <c r="AN59">
        <f t="shared" si="0"/>
        <v>4.8637710187932739E-2</v>
      </c>
      <c r="AO59">
        <v>14.95</v>
      </c>
      <c r="AP59">
        <v>4.9000000000000002E-2</v>
      </c>
      <c r="AQ59">
        <v>8.8659999999999997</v>
      </c>
      <c r="AR59">
        <v>0</v>
      </c>
      <c r="AS59">
        <v>500</v>
      </c>
      <c r="AT59" t="s">
        <v>29</v>
      </c>
    </row>
    <row r="60" spans="1:46" x14ac:dyDescent="0.3">
      <c r="A60" s="36"/>
      <c r="E60" s="3"/>
      <c r="F60" s="3"/>
      <c r="G60" s="3"/>
      <c r="H60" s="3"/>
      <c r="I60" s="31"/>
      <c r="J60" s="3"/>
      <c r="K60" s="3"/>
      <c r="L60" s="3"/>
      <c r="N60" s="26"/>
      <c r="O60" s="26"/>
      <c r="Y60" s="36"/>
      <c r="AC60" s="3"/>
      <c r="AD60" s="3"/>
      <c r="AE60" s="3"/>
      <c r="AF60" s="3"/>
      <c r="AG60" s="31"/>
      <c r="AH60" s="3"/>
      <c r="AI60" s="3"/>
      <c r="AJ60" s="3"/>
      <c r="AM60">
        <v>28.5</v>
      </c>
      <c r="AN60">
        <f t="shared" si="0"/>
        <v>5.0611068249258158E-2</v>
      </c>
      <c r="AO60">
        <v>15.42</v>
      </c>
      <c r="AP60">
        <v>5.0999999999999997E-2</v>
      </c>
      <c r="AQ60">
        <v>8.8645999999999994</v>
      </c>
      <c r="AR60">
        <v>0</v>
      </c>
      <c r="AS60">
        <v>500</v>
      </c>
      <c r="AT60" t="s">
        <v>29</v>
      </c>
    </row>
    <row r="61" spans="1:46" x14ac:dyDescent="0.3">
      <c r="A61" s="5"/>
      <c r="B61" s="31"/>
      <c r="C61" s="3"/>
      <c r="D61" s="3"/>
      <c r="E61" s="3"/>
      <c r="F61" s="3"/>
      <c r="G61" s="3"/>
      <c r="H61" s="3"/>
      <c r="I61" s="6"/>
      <c r="J61" s="7"/>
      <c r="K61" s="7"/>
      <c r="L61" s="7"/>
      <c r="N61" s="26"/>
      <c r="O61" s="26"/>
      <c r="Y61" s="5"/>
      <c r="Z61" s="31"/>
      <c r="AA61" s="3"/>
      <c r="AB61" s="3"/>
      <c r="AC61" s="3"/>
      <c r="AD61" s="3"/>
      <c r="AE61" s="3"/>
      <c r="AF61" s="3"/>
      <c r="AG61" s="6"/>
      <c r="AH61" s="7"/>
      <c r="AI61" s="7"/>
      <c r="AJ61" s="7"/>
      <c r="AM61">
        <v>29</v>
      </c>
      <c r="AN61">
        <f t="shared" si="0"/>
        <v>5.1590069238377841E-2</v>
      </c>
      <c r="AO61">
        <v>15.94</v>
      </c>
      <c r="AP61">
        <v>5.1999999999999998E-2</v>
      </c>
      <c r="AQ61">
        <v>8.8629999999999995</v>
      </c>
      <c r="AR61">
        <v>0</v>
      </c>
      <c r="AS61">
        <v>500</v>
      </c>
      <c r="AT61" t="s">
        <v>29</v>
      </c>
    </row>
    <row r="62" spans="1:46" x14ac:dyDescent="0.3">
      <c r="A62" s="5"/>
      <c r="B62" s="31"/>
      <c r="C62" s="3"/>
      <c r="D62" s="3"/>
      <c r="E62" s="3"/>
      <c r="F62" s="3"/>
      <c r="G62" s="3"/>
      <c r="H62" s="3"/>
      <c r="I62" s="6"/>
      <c r="J62" s="8"/>
      <c r="K62" s="9"/>
      <c r="L62" s="7"/>
      <c r="N62" s="26"/>
      <c r="O62" s="26"/>
      <c r="Y62" s="5"/>
      <c r="Z62" s="31"/>
      <c r="AA62" s="3"/>
      <c r="AB62" s="3"/>
      <c r="AC62" s="3"/>
      <c r="AD62" s="3"/>
      <c r="AE62" s="3"/>
      <c r="AF62" s="3"/>
      <c r="AG62" s="6"/>
      <c r="AH62" s="8"/>
      <c r="AI62" s="9"/>
      <c r="AJ62" s="7"/>
      <c r="AM62">
        <v>29.5</v>
      </c>
      <c r="AN62">
        <f t="shared" si="0"/>
        <v>5.3560415430267058E-2</v>
      </c>
      <c r="AO62">
        <v>16.46</v>
      </c>
      <c r="AP62">
        <v>5.3999999999999999E-2</v>
      </c>
      <c r="AQ62">
        <v>8.8615999999999993</v>
      </c>
      <c r="AR62">
        <v>0</v>
      </c>
      <c r="AS62">
        <v>500</v>
      </c>
      <c r="AT62" t="s">
        <v>29</v>
      </c>
    </row>
    <row r="63" spans="1:46" x14ac:dyDescent="0.3">
      <c r="A63" s="5"/>
      <c r="B63" s="31"/>
      <c r="C63" s="3"/>
      <c r="D63" s="3"/>
      <c r="E63" s="3"/>
      <c r="F63" s="3"/>
      <c r="G63" s="3"/>
      <c r="H63" s="3"/>
      <c r="J63" s="3"/>
      <c r="K63" s="3"/>
      <c r="L63" s="3"/>
      <c r="N63" s="26"/>
      <c r="O63" s="26"/>
      <c r="AM63">
        <v>30</v>
      </c>
      <c r="AN63">
        <f t="shared" si="0"/>
        <v>5.4538402571711178E-2</v>
      </c>
      <c r="AO63">
        <v>16.97</v>
      </c>
      <c r="AP63">
        <v>5.5E-2</v>
      </c>
      <c r="AQ63">
        <v>8.8602000000000007</v>
      </c>
      <c r="AR63">
        <v>0</v>
      </c>
      <c r="AS63">
        <v>500</v>
      </c>
      <c r="AT63" t="s">
        <v>29</v>
      </c>
    </row>
    <row r="64" spans="1:46" x14ac:dyDescent="0.3">
      <c r="I64" s="26"/>
      <c r="J64" s="26"/>
      <c r="K64" s="26"/>
      <c r="L64" s="26"/>
      <c r="M64" s="26"/>
      <c r="N64" s="26"/>
      <c r="O64" s="26"/>
      <c r="AM64">
        <v>30.5</v>
      </c>
      <c r="AN64">
        <f t="shared" si="0"/>
        <v>5.5514500494559846E-2</v>
      </c>
      <c r="AO64">
        <v>17.53</v>
      </c>
      <c r="AP64">
        <v>5.6000000000000001E-2</v>
      </c>
      <c r="AQ64">
        <v>8.8589000000000002</v>
      </c>
      <c r="AR64">
        <v>0</v>
      </c>
      <c r="AS64">
        <v>500</v>
      </c>
      <c r="AT64" t="s">
        <v>29</v>
      </c>
    </row>
    <row r="65" spans="1:46" x14ac:dyDescent="0.3">
      <c r="I65" s="26"/>
      <c r="J65" s="26"/>
      <c r="K65" s="26"/>
      <c r="L65" s="26"/>
      <c r="M65" s="26"/>
      <c r="N65" s="26"/>
      <c r="O65" s="26"/>
      <c r="AM65">
        <v>31</v>
      </c>
      <c r="AN65">
        <f t="shared" si="0"/>
        <v>5.7481671612265084E-2</v>
      </c>
      <c r="AO65">
        <v>18.07</v>
      </c>
      <c r="AP65">
        <v>5.8000000000000003E-2</v>
      </c>
      <c r="AQ65">
        <v>8.8569999999999993</v>
      </c>
      <c r="AR65">
        <v>0</v>
      </c>
      <c r="AS65">
        <v>500</v>
      </c>
      <c r="AT65" t="s">
        <v>29</v>
      </c>
    </row>
    <row r="66" spans="1:46" x14ac:dyDescent="0.3">
      <c r="A66" s="36"/>
      <c r="N66" s="26"/>
      <c r="O66" s="26"/>
      <c r="Y66" s="36"/>
      <c r="Z66" s="31"/>
      <c r="AA66" s="3"/>
      <c r="AB66" s="3"/>
      <c r="AC66" s="3"/>
      <c r="AD66" s="3"/>
      <c r="AE66" s="3"/>
      <c r="AF66" s="3"/>
      <c r="AG66" s="31"/>
      <c r="AH66" s="3"/>
      <c r="AI66" s="3"/>
      <c r="AJ66" s="3"/>
      <c r="AM66">
        <v>31.5</v>
      </c>
      <c r="AN66">
        <f t="shared" si="0"/>
        <v>5.9447477744807117E-2</v>
      </c>
      <c r="AO66">
        <v>18.62</v>
      </c>
      <c r="AP66">
        <v>0.06</v>
      </c>
      <c r="AQ66">
        <v>8.8550000000000004</v>
      </c>
      <c r="AR66">
        <v>0</v>
      </c>
      <c r="AS66">
        <v>500</v>
      </c>
      <c r="AT66" t="s">
        <v>29</v>
      </c>
    </row>
    <row r="67" spans="1:46" x14ac:dyDescent="0.3">
      <c r="A67" s="36"/>
      <c r="E67" s="3"/>
      <c r="F67" s="3"/>
      <c r="G67" s="3"/>
      <c r="H67" s="3"/>
      <c r="I67" s="31"/>
      <c r="J67" s="3"/>
      <c r="K67" s="3"/>
      <c r="L67" s="3"/>
      <c r="N67" s="26"/>
      <c r="O67" s="26"/>
      <c r="Y67" s="36"/>
      <c r="Z67" s="31"/>
      <c r="AA67" s="3"/>
      <c r="AB67" s="3"/>
      <c r="AC67" s="3"/>
      <c r="AD67" s="3"/>
      <c r="AE67" s="3"/>
      <c r="AF67" s="3"/>
      <c r="AG67" s="31"/>
      <c r="AH67" s="3"/>
      <c r="AI67" s="3"/>
      <c r="AJ67" s="3"/>
      <c r="AM67">
        <v>32</v>
      </c>
      <c r="AN67">
        <f t="shared" si="0"/>
        <v>6.1411889218595452E-2</v>
      </c>
      <c r="AO67">
        <v>19.18</v>
      </c>
      <c r="AP67">
        <v>6.2E-2</v>
      </c>
      <c r="AQ67">
        <v>8.8536000000000001</v>
      </c>
      <c r="AR67">
        <v>0</v>
      </c>
      <c r="AS67">
        <v>500</v>
      </c>
      <c r="AT67" t="s">
        <v>29</v>
      </c>
    </row>
    <row r="68" spans="1:46" x14ac:dyDescent="0.3">
      <c r="A68" s="36"/>
      <c r="E68" s="3"/>
      <c r="F68" s="3"/>
      <c r="G68" s="3"/>
      <c r="H68" s="3"/>
      <c r="I68" s="31"/>
      <c r="J68" s="3"/>
      <c r="K68" s="3"/>
      <c r="L68" s="3"/>
      <c r="N68" s="26"/>
      <c r="O68" s="26"/>
      <c r="Y68" s="36"/>
      <c r="Z68" s="31"/>
      <c r="AA68" s="3"/>
      <c r="AB68" s="3"/>
      <c r="AC68" s="3"/>
      <c r="AD68" s="3"/>
      <c r="AE68" s="3"/>
      <c r="AF68" s="3"/>
      <c r="AG68" s="31"/>
      <c r="AH68" s="3"/>
      <c r="AI68" s="3"/>
      <c r="AJ68" s="3"/>
      <c r="AM68">
        <v>32.5</v>
      </c>
      <c r="AN68">
        <f t="shared" si="0"/>
        <v>6.2386201780415429E-2</v>
      </c>
      <c r="AO68">
        <v>19.7</v>
      </c>
      <c r="AP68">
        <v>6.3E-2</v>
      </c>
      <c r="AQ68">
        <v>8.8522999999999996</v>
      </c>
      <c r="AR68">
        <v>0</v>
      </c>
      <c r="AS68">
        <v>500</v>
      </c>
      <c r="AT68" t="s">
        <v>29</v>
      </c>
    </row>
    <row r="69" spans="1:46" x14ac:dyDescent="0.3">
      <c r="A69" s="36"/>
      <c r="E69" s="3"/>
      <c r="F69" s="3"/>
      <c r="G69" s="3"/>
      <c r="H69" s="3"/>
      <c r="I69" s="6"/>
      <c r="J69" s="7"/>
      <c r="K69" s="7"/>
      <c r="L69" s="7"/>
      <c r="N69" s="26"/>
      <c r="O69" s="26"/>
      <c r="Y69" s="36"/>
      <c r="Z69" s="31"/>
      <c r="AA69" s="3"/>
      <c r="AB69" s="3"/>
      <c r="AC69" s="3"/>
      <c r="AD69" s="3"/>
      <c r="AE69" s="3"/>
      <c r="AF69" s="3"/>
      <c r="AG69" s="6"/>
      <c r="AH69" s="7"/>
      <c r="AI69" s="7"/>
      <c r="AJ69" s="7"/>
      <c r="AM69">
        <v>33</v>
      </c>
      <c r="AN69">
        <f t="shared" ref="AN69:AN132" si="39">AP69-AP69*AO69/2022</f>
        <v>6.3358417408506437E-2</v>
      </c>
      <c r="AO69">
        <v>20.27</v>
      </c>
      <c r="AP69">
        <v>6.4000000000000001E-2</v>
      </c>
      <c r="AQ69">
        <v>8.8511000000000006</v>
      </c>
      <c r="AR69">
        <v>0</v>
      </c>
      <c r="AS69">
        <v>500</v>
      </c>
      <c r="AT69" t="s">
        <v>29</v>
      </c>
    </row>
    <row r="70" spans="1:46" x14ac:dyDescent="0.3">
      <c r="A70" s="36"/>
      <c r="E70" s="3"/>
      <c r="F70" s="3"/>
      <c r="G70" s="3"/>
      <c r="H70" s="3"/>
      <c r="I70" s="31"/>
      <c r="J70" s="3"/>
      <c r="K70" s="3"/>
      <c r="L70" s="3"/>
      <c r="N70" s="26"/>
      <c r="O70" s="26"/>
      <c r="Y70" s="36"/>
      <c r="Z70" s="31"/>
      <c r="AA70" s="3"/>
      <c r="AB70" s="3"/>
      <c r="AC70" s="3"/>
      <c r="AD70" s="3"/>
      <c r="AE70" s="3"/>
      <c r="AF70" s="3"/>
      <c r="AG70" s="31"/>
      <c r="AH70" s="3"/>
      <c r="AI70" s="3"/>
      <c r="AJ70" s="3"/>
      <c r="AM70">
        <v>33.5</v>
      </c>
      <c r="AN70">
        <f t="shared" si="39"/>
        <v>6.4329747774480708E-2</v>
      </c>
      <c r="AO70">
        <v>20.85</v>
      </c>
      <c r="AP70">
        <v>6.5000000000000002E-2</v>
      </c>
      <c r="AQ70">
        <v>8.85</v>
      </c>
      <c r="AR70">
        <v>0</v>
      </c>
      <c r="AS70">
        <v>500</v>
      </c>
      <c r="AT70" t="s">
        <v>29</v>
      </c>
    </row>
    <row r="71" spans="1:46" x14ac:dyDescent="0.3">
      <c r="A71" s="36"/>
      <c r="E71" s="3"/>
      <c r="F71" s="3"/>
      <c r="G71" s="3"/>
      <c r="H71" s="3"/>
      <c r="I71" s="31"/>
      <c r="J71" s="3"/>
      <c r="K71" s="3"/>
      <c r="L71" s="3"/>
      <c r="N71" s="26"/>
      <c r="O71" s="26"/>
      <c r="Y71" s="36"/>
      <c r="Z71" s="31"/>
      <c r="AA71" s="3"/>
      <c r="AB71" s="3"/>
      <c r="AC71" s="3"/>
      <c r="AD71" s="3"/>
      <c r="AE71" s="3"/>
      <c r="AF71" s="3"/>
      <c r="AH71" s="3"/>
      <c r="AI71" s="3"/>
      <c r="AJ71" s="3"/>
      <c r="AM71">
        <v>34</v>
      </c>
      <c r="AN71">
        <f t="shared" si="39"/>
        <v>6.6289574678536106E-2</v>
      </c>
      <c r="AO71">
        <v>21.44</v>
      </c>
      <c r="AP71">
        <v>6.7000000000000004E-2</v>
      </c>
      <c r="AQ71">
        <v>8.8482000000000003</v>
      </c>
      <c r="AR71">
        <v>0</v>
      </c>
      <c r="AS71">
        <v>500</v>
      </c>
      <c r="AT71" t="s">
        <v>29</v>
      </c>
    </row>
    <row r="72" spans="1:46" x14ac:dyDescent="0.3">
      <c r="A72" s="36"/>
      <c r="E72" s="3"/>
      <c r="F72" s="3"/>
      <c r="G72" s="3"/>
      <c r="H72" s="3"/>
      <c r="I72" s="31"/>
      <c r="J72" s="3"/>
      <c r="K72" s="3"/>
      <c r="L72" s="3"/>
      <c r="N72" s="26"/>
      <c r="O72" s="26"/>
      <c r="Y72" s="36"/>
      <c r="Z72" s="31"/>
      <c r="AA72" s="3"/>
      <c r="AB72" s="3"/>
      <c r="AC72" s="3"/>
      <c r="AD72" s="3"/>
      <c r="AE72" s="3"/>
      <c r="AF72" s="3"/>
      <c r="AG72" s="6"/>
      <c r="AH72" s="7"/>
      <c r="AI72" s="7"/>
      <c r="AJ72" s="7"/>
      <c r="AM72">
        <v>34.5</v>
      </c>
      <c r="AN72">
        <f t="shared" si="39"/>
        <v>6.7257448071216627E-2</v>
      </c>
      <c r="AO72">
        <v>22.08</v>
      </c>
      <c r="AP72">
        <v>6.8000000000000005E-2</v>
      </c>
      <c r="AQ72">
        <v>8.8472000000000008</v>
      </c>
      <c r="AR72">
        <v>0</v>
      </c>
      <c r="AS72">
        <v>500</v>
      </c>
      <c r="AT72" t="s">
        <v>29</v>
      </c>
    </row>
    <row r="73" spans="1:46" x14ac:dyDescent="0.3">
      <c r="A73" s="5"/>
      <c r="B73" s="31"/>
      <c r="C73" s="3"/>
      <c r="D73" s="3"/>
      <c r="E73" s="3"/>
      <c r="F73" s="3"/>
      <c r="G73" s="3"/>
      <c r="H73" s="3"/>
      <c r="I73" s="6"/>
      <c r="J73" s="7"/>
      <c r="K73" s="7"/>
      <c r="L73" s="7"/>
      <c r="N73" s="26"/>
      <c r="O73" s="26"/>
      <c r="Y73" s="5"/>
      <c r="Z73" s="31"/>
      <c r="AA73" s="3"/>
      <c r="AB73" s="3"/>
      <c r="AC73" s="3"/>
      <c r="AD73" s="3"/>
      <c r="AE73" s="3"/>
      <c r="AF73" s="3"/>
      <c r="AG73" s="6"/>
      <c r="AH73" s="8"/>
      <c r="AI73" s="9"/>
      <c r="AJ73" s="7"/>
      <c r="AM73">
        <v>35</v>
      </c>
      <c r="AN73">
        <f t="shared" si="39"/>
        <v>6.9214836795252227E-2</v>
      </c>
      <c r="AO73">
        <v>22.68</v>
      </c>
      <c r="AP73">
        <v>7.0000000000000007E-2</v>
      </c>
      <c r="AQ73">
        <v>8.8454999999999995</v>
      </c>
      <c r="AR73">
        <v>0</v>
      </c>
      <c r="AS73">
        <v>500</v>
      </c>
      <c r="AT73" t="s">
        <v>29</v>
      </c>
    </row>
    <row r="74" spans="1:46" x14ac:dyDescent="0.3">
      <c r="A74" s="5"/>
      <c r="B74" s="31"/>
      <c r="C74" s="3"/>
      <c r="D74" s="3"/>
      <c r="E74" s="3"/>
      <c r="F74" s="3"/>
      <c r="G74" s="3"/>
      <c r="H74" s="3"/>
      <c r="I74" s="6"/>
      <c r="J74" s="8"/>
      <c r="K74" s="9"/>
      <c r="L74" s="7"/>
      <c r="N74" s="26"/>
      <c r="O74" s="26"/>
      <c r="Y74" s="5"/>
      <c r="AM74">
        <v>35.5</v>
      </c>
      <c r="AN74">
        <f t="shared" si="39"/>
        <v>7.0182200791295737E-2</v>
      </c>
      <c r="AO74">
        <v>23.29</v>
      </c>
      <c r="AP74">
        <v>7.0999999999999994E-2</v>
      </c>
      <c r="AQ74">
        <v>8.8444000000000003</v>
      </c>
      <c r="AR74">
        <v>0</v>
      </c>
      <c r="AS74">
        <v>500</v>
      </c>
      <c r="AT74" t="s">
        <v>29</v>
      </c>
    </row>
    <row r="75" spans="1:46" x14ac:dyDescent="0.3">
      <c r="I75" s="26"/>
      <c r="J75" s="26"/>
      <c r="K75" s="26"/>
      <c r="L75" s="26"/>
      <c r="M75" s="26"/>
      <c r="N75" s="26"/>
      <c r="O75" s="26"/>
      <c r="AM75">
        <v>36</v>
      </c>
      <c r="AN75">
        <f t="shared" si="39"/>
        <v>7.1148249258160226E-2</v>
      </c>
      <c r="AO75">
        <v>23.92</v>
      </c>
      <c r="AP75">
        <v>7.1999999999999995E-2</v>
      </c>
      <c r="AQ75">
        <v>8.8430999999999997</v>
      </c>
      <c r="AR75">
        <v>0</v>
      </c>
      <c r="AS75">
        <v>500</v>
      </c>
      <c r="AT75" t="s">
        <v>29</v>
      </c>
    </row>
    <row r="76" spans="1:46" x14ac:dyDescent="0.3">
      <c r="I76" s="26"/>
      <c r="J76" s="26"/>
      <c r="K76" s="26"/>
      <c r="L76" s="26"/>
      <c r="M76" s="26"/>
      <c r="N76" s="26"/>
      <c r="O76" s="26"/>
      <c r="AM76">
        <v>36.5</v>
      </c>
      <c r="AN76">
        <f t="shared" si="39"/>
        <v>7.211547972304648E-2</v>
      </c>
      <c r="AO76">
        <v>24.5</v>
      </c>
      <c r="AP76">
        <v>7.2999999999999995E-2</v>
      </c>
      <c r="AQ76">
        <v>8.8416999999999994</v>
      </c>
      <c r="AR76">
        <v>0</v>
      </c>
      <c r="AS76">
        <v>500</v>
      </c>
      <c r="AT76" t="s">
        <v>29</v>
      </c>
    </row>
    <row r="77" spans="1:46" x14ac:dyDescent="0.3">
      <c r="A77" s="36"/>
      <c r="B77" s="31"/>
      <c r="C77" s="3"/>
      <c r="D77" s="3"/>
      <c r="E77" s="3"/>
      <c r="F77" s="3"/>
      <c r="G77" s="3"/>
      <c r="H77" s="3"/>
      <c r="I77" s="24"/>
      <c r="J77" s="25"/>
      <c r="K77" s="25"/>
      <c r="L77" s="25"/>
      <c r="M77" s="26"/>
      <c r="N77" s="26"/>
      <c r="O77" s="26"/>
      <c r="Y77" s="36"/>
      <c r="Z77" s="31"/>
      <c r="AA77" s="3"/>
      <c r="AB77" s="3"/>
      <c r="AC77" s="3"/>
      <c r="AD77" s="3"/>
      <c r="AE77" s="3"/>
      <c r="AF77" s="3"/>
      <c r="AG77" s="31"/>
      <c r="AH77" s="3"/>
      <c r="AI77" s="3"/>
      <c r="AJ77" s="3"/>
      <c r="AM77">
        <v>37</v>
      </c>
      <c r="AN77">
        <f t="shared" si="39"/>
        <v>7.4068620178041542E-2</v>
      </c>
      <c r="AO77">
        <v>25.11</v>
      </c>
      <c r="AP77">
        <v>7.4999999999999997E-2</v>
      </c>
      <c r="AQ77">
        <v>8.8404000000000007</v>
      </c>
      <c r="AR77">
        <v>0</v>
      </c>
      <c r="AS77">
        <v>500</v>
      </c>
      <c r="AT77" t="s">
        <v>29</v>
      </c>
    </row>
    <row r="78" spans="1:46" x14ac:dyDescent="0.3">
      <c r="A78" s="36"/>
      <c r="B78" s="31"/>
      <c r="C78" s="3"/>
      <c r="D78" s="3"/>
      <c r="E78" s="3"/>
      <c r="F78" s="3"/>
      <c r="G78" s="3"/>
      <c r="H78" s="3"/>
      <c r="I78" s="24"/>
      <c r="J78" s="25"/>
      <c r="K78" s="25"/>
      <c r="L78" s="25"/>
      <c r="M78" s="26"/>
      <c r="N78" s="26"/>
      <c r="O78" s="26"/>
      <c r="Y78" s="36"/>
      <c r="Z78" s="31"/>
      <c r="AA78" s="3"/>
      <c r="AB78" s="3"/>
      <c r="AC78" s="3"/>
      <c r="AD78" s="3"/>
      <c r="AE78" s="3"/>
      <c r="AF78" s="3"/>
      <c r="AG78" s="31"/>
      <c r="AH78" s="3"/>
      <c r="AI78" s="3"/>
      <c r="AJ78" s="3"/>
      <c r="AM78">
        <v>37.5</v>
      </c>
      <c r="AN78">
        <f t="shared" si="39"/>
        <v>7.5033273986152324E-2</v>
      </c>
      <c r="AO78">
        <v>25.72</v>
      </c>
      <c r="AP78">
        <v>7.5999999999999998E-2</v>
      </c>
      <c r="AQ78">
        <v>8.8390000000000004</v>
      </c>
      <c r="AR78">
        <v>0</v>
      </c>
      <c r="AS78">
        <v>500</v>
      </c>
      <c r="AT78" t="s">
        <v>29</v>
      </c>
    </row>
    <row r="79" spans="1:46" x14ac:dyDescent="0.3">
      <c r="A79" s="36"/>
      <c r="B79" s="31"/>
      <c r="C79" s="3"/>
      <c r="D79" s="3"/>
      <c r="E79" s="3"/>
      <c r="F79" s="3"/>
      <c r="G79" s="3"/>
      <c r="H79" s="3"/>
      <c r="I79" s="24"/>
      <c r="J79" s="25"/>
      <c r="K79" s="25"/>
      <c r="L79" s="25"/>
      <c r="M79" s="26"/>
      <c r="N79" s="26"/>
      <c r="O79" s="26"/>
      <c r="Y79" s="36"/>
      <c r="Z79" s="31"/>
      <c r="AA79" s="3"/>
      <c r="AB79" s="3"/>
      <c r="AC79" s="3"/>
      <c r="AD79" s="3"/>
      <c r="AE79" s="3"/>
      <c r="AF79" s="3"/>
      <c r="AG79" s="31"/>
      <c r="AH79" s="3"/>
      <c r="AI79" s="3"/>
      <c r="AJ79" s="3"/>
      <c r="AM79">
        <v>38</v>
      </c>
      <c r="AN79">
        <f t="shared" si="39"/>
        <v>7.5997705242334318E-2</v>
      </c>
      <c r="AO79">
        <v>26.32</v>
      </c>
      <c r="AP79">
        <v>7.6999999999999999E-2</v>
      </c>
      <c r="AQ79">
        <v>8.8381000000000007</v>
      </c>
      <c r="AR79">
        <v>0</v>
      </c>
      <c r="AS79">
        <v>500</v>
      </c>
      <c r="AT79" t="s">
        <v>29</v>
      </c>
    </row>
    <row r="80" spans="1:46" x14ac:dyDescent="0.3">
      <c r="A80" s="36"/>
      <c r="B80" s="31"/>
      <c r="C80" s="3"/>
      <c r="D80" s="3"/>
      <c r="E80" s="3"/>
      <c r="F80" s="3"/>
      <c r="G80" s="3"/>
      <c r="H80" s="3"/>
      <c r="I80" s="27"/>
      <c r="J80" s="28"/>
      <c r="K80" s="28"/>
      <c r="L80" s="28"/>
      <c r="M80" s="26"/>
      <c r="N80" s="26"/>
      <c r="O80" s="26"/>
      <c r="Y80" s="36"/>
      <c r="Z80" s="31"/>
      <c r="AA80" s="3"/>
      <c r="AB80" s="3"/>
      <c r="AC80" s="3"/>
      <c r="AD80" s="3"/>
      <c r="AE80" s="3"/>
      <c r="AF80" s="3"/>
      <c r="AG80" s="6"/>
      <c r="AH80" s="7"/>
      <c r="AI80" s="7"/>
      <c r="AJ80" s="7"/>
      <c r="AM80">
        <v>38.5</v>
      </c>
      <c r="AN80">
        <f t="shared" si="39"/>
        <v>7.6961543026706228E-2</v>
      </c>
      <c r="AO80">
        <v>26.92</v>
      </c>
      <c r="AP80">
        <v>7.8E-2</v>
      </c>
      <c r="AQ80">
        <v>8.8369</v>
      </c>
      <c r="AR80">
        <v>0</v>
      </c>
      <c r="AS80">
        <v>500</v>
      </c>
      <c r="AT80" t="s">
        <v>29</v>
      </c>
    </row>
    <row r="81" spans="1:46" x14ac:dyDescent="0.3">
      <c r="A81" s="36"/>
      <c r="B81" s="31"/>
      <c r="C81" s="3"/>
      <c r="D81" s="3"/>
      <c r="E81" s="3"/>
      <c r="F81" s="3"/>
      <c r="G81" s="3"/>
      <c r="H81" s="3"/>
      <c r="I81" s="24"/>
      <c r="J81" s="25"/>
      <c r="K81" s="25"/>
      <c r="L81" s="25"/>
      <c r="M81" s="26"/>
      <c r="N81" s="26"/>
      <c r="O81" s="26"/>
      <c r="Y81" s="36"/>
      <c r="Z81" s="31"/>
      <c r="AA81" s="3"/>
      <c r="AB81" s="3"/>
      <c r="AC81" s="3"/>
      <c r="AD81" s="3"/>
      <c r="AE81" s="3"/>
      <c r="AF81" s="3"/>
      <c r="AG81" s="31"/>
      <c r="AH81" s="3"/>
      <c r="AI81" s="3"/>
      <c r="AJ81" s="3"/>
      <c r="AM81">
        <v>39</v>
      </c>
      <c r="AN81">
        <f t="shared" si="39"/>
        <v>7.8910781404549948E-2</v>
      </c>
      <c r="AO81">
        <v>27.53</v>
      </c>
      <c r="AP81">
        <v>0.08</v>
      </c>
      <c r="AQ81">
        <v>8.8351000000000006</v>
      </c>
      <c r="AR81">
        <v>0</v>
      </c>
      <c r="AS81">
        <v>500</v>
      </c>
      <c r="AT81" t="s">
        <v>29</v>
      </c>
    </row>
    <row r="82" spans="1:46" x14ac:dyDescent="0.3">
      <c r="A82" s="36"/>
      <c r="B82" s="31"/>
      <c r="C82" s="3"/>
      <c r="D82" s="3"/>
      <c r="E82" s="3"/>
      <c r="F82" s="3"/>
      <c r="G82" s="3"/>
      <c r="H82" s="3"/>
      <c r="I82" s="26"/>
      <c r="J82" s="25"/>
      <c r="K82" s="25"/>
      <c r="L82" s="25"/>
      <c r="M82" s="26"/>
      <c r="N82" s="26"/>
      <c r="O82" s="26"/>
      <c r="Y82" s="36"/>
      <c r="Z82" s="31"/>
      <c r="AA82" s="3"/>
      <c r="AB82" s="3"/>
      <c r="AC82" s="3"/>
      <c r="AD82" s="3"/>
      <c r="AE82" s="3"/>
      <c r="AF82" s="3"/>
      <c r="AH82" s="3"/>
      <c r="AI82" s="3"/>
      <c r="AJ82" s="3"/>
      <c r="AM82">
        <v>39.5</v>
      </c>
      <c r="AN82">
        <f t="shared" si="39"/>
        <v>8.0860029673590503E-2</v>
      </c>
      <c r="AO82">
        <v>28.11</v>
      </c>
      <c r="AP82">
        <v>8.2000000000000003E-2</v>
      </c>
      <c r="AQ82">
        <v>8.8337000000000003</v>
      </c>
      <c r="AR82">
        <v>0</v>
      </c>
      <c r="AS82">
        <v>500</v>
      </c>
      <c r="AT82" t="s">
        <v>29</v>
      </c>
    </row>
    <row r="83" spans="1:46" x14ac:dyDescent="0.3">
      <c r="A83" s="36"/>
      <c r="B83" s="31"/>
      <c r="C83" s="3"/>
      <c r="D83" s="3"/>
      <c r="E83" s="3"/>
      <c r="F83" s="3"/>
      <c r="G83" s="3"/>
      <c r="H83" s="3"/>
      <c r="I83" s="27"/>
      <c r="J83" s="28"/>
      <c r="K83" s="28"/>
      <c r="L83" s="28"/>
      <c r="M83" s="26"/>
      <c r="N83" s="26"/>
      <c r="O83" s="26"/>
      <c r="Y83" s="36"/>
      <c r="Z83" s="31"/>
      <c r="AA83" s="3"/>
      <c r="AB83" s="3"/>
      <c r="AC83" s="3"/>
      <c r="AD83" s="3"/>
      <c r="AE83" s="3"/>
      <c r="AF83" s="3"/>
      <c r="AG83" s="6"/>
      <c r="AH83" s="7"/>
      <c r="AI83" s="7"/>
      <c r="AJ83" s="7"/>
      <c r="AM83">
        <v>40</v>
      </c>
      <c r="AN83">
        <f t="shared" si="39"/>
        <v>8.1822319485657768E-2</v>
      </c>
      <c r="AO83">
        <v>28.69</v>
      </c>
      <c r="AP83">
        <v>8.3000000000000004E-2</v>
      </c>
      <c r="AQ83">
        <v>8.8323</v>
      </c>
      <c r="AR83">
        <v>0</v>
      </c>
      <c r="AS83">
        <v>500</v>
      </c>
      <c r="AT83" t="s">
        <v>29</v>
      </c>
    </row>
    <row r="84" spans="1:46" x14ac:dyDescent="0.3">
      <c r="A84" s="5"/>
      <c r="B84" s="31"/>
      <c r="C84" s="3"/>
      <c r="D84" s="3"/>
      <c r="E84" s="3"/>
      <c r="F84" s="3"/>
      <c r="G84" s="3"/>
      <c r="H84" s="3"/>
      <c r="I84" s="27"/>
      <c r="J84" s="29"/>
      <c r="K84" s="30"/>
      <c r="L84" s="28"/>
      <c r="M84" s="26"/>
      <c r="N84" s="26"/>
      <c r="O84" s="26"/>
      <c r="Y84" s="5"/>
      <c r="Z84" s="31"/>
      <c r="AA84" s="3"/>
      <c r="AB84" s="3"/>
      <c r="AC84" s="3"/>
      <c r="AD84" s="3"/>
      <c r="AE84" s="3"/>
      <c r="AF84" s="3"/>
      <c r="AG84" s="6"/>
      <c r="AH84" s="8"/>
      <c r="AI84" s="9"/>
      <c r="AJ84" s="7"/>
      <c r="AM84">
        <v>40.5</v>
      </c>
      <c r="AN84">
        <f t="shared" si="39"/>
        <v>8.2784866468842741E-2</v>
      </c>
      <c r="AO84">
        <v>29.25</v>
      </c>
      <c r="AP84">
        <v>8.4000000000000005E-2</v>
      </c>
      <c r="AQ84">
        <v>8.8308</v>
      </c>
      <c r="AR84">
        <v>0</v>
      </c>
      <c r="AS84">
        <v>500</v>
      </c>
      <c r="AT84" t="s">
        <v>29</v>
      </c>
    </row>
    <row r="85" spans="1:46" x14ac:dyDescent="0.3">
      <c r="I85" s="26"/>
      <c r="J85" s="26"/>
      <c r="K85" s="26"/>
      <c r="L85" s="26"/>
      <c r="M85" s="26"/>
      <c r="N85" s="26"/>
      <c r="O85" s="26"/>
      <c r="AM85">
        <v>41</v>
      </c>
      <c r="AN85">
        <f t="shared" si="39"/>
        <v>8.3746859545004951E-2</v>
      </c>
      <c r="AO85">
        <v>29.81</v>
      </c>
      <c r="AP85">
        <v>8.5000000000000006E-2</v>
      </c>
      <c r="AQ85">
        <v>8.8298000000000005</v>
      </c>
      <c r="AR85">
        <v>0</v>
      </c>
      <c r="AS85">
        <v>500</v>
      </c>
      <c r="AT85" t="s">
        <v>29</v>
      </c>
    </row>
    <row r="86" spans="1:46" x14ac:dyDescent="0.3">
      <c r="I86" s="26"/>
      <c r="J86" s="26"/>
      <c r="K86" s="26"/>
      <c r="L86" s="26"/>
      <c r="M86" s="26"/>
      <c r="N86" s="26"/>
      <c r="O86" s="26"/>
      <c r="AM86">
        <v>41.5</v>
      </c>
      <c r="AN86">
        <f t="shared" si="39"/>
        <v>8.5691988130563793E-2</v>
      </c>
      <c r="AO86">
        <v>30.4</v>
      </c>
      <c r="AP86">
        <v>8.6999999999999994E-2</v>
      </c>
      <c r="AQ86">
        <v>8.8286999999999995</v>
      </c>
      <c r="AR86">
        <v>0</v>
      </c>
      <c r="AS86">
        <v>500</v>
      </c>
      <c r="AT86" t="s">
        <v>29</v>
      </c>
    </row>
    <row r="87" spans="1:46" x14ac:dyDescent="0.3">
      <c r="I87" s="26"/>
      <c r="J87" s="26"/>
      <c r="K87" s="26"/>
      <c r="L87" s="26"/>
      <c r="M87" s="26"/>
      <c r="N87" s="26"/>
      <c r="O87" s="26"/>
      <c r="AM87">
        <v>42</v>
      </c>
      <c r="AN87">
        <f t="shared" si="39"/>
        <v>8.566574183976261E-2</v>
      </c>
      <c r="AO87">
        <v>31.01</v>
      </c>
      <c r="AP87">
        <v>8.6999999999999994E-2</v>
      </c>
      <c r="AQ87">
        <v>8.8277000000000001</v>
      </c>
      <c r="AR87">
        <v>0</v>
      </c>
      <c r="AS87">
        <v>500</v>
      </c>
      <c r="AT87" t="s">
        <v>29</v>
      </c>
    </row>
    <row r="88" spans="1:46" x14ac:dyDescent="0.3">
      <c r="A88" s="36"/>
      <c r="B88" s="31"/>
      <c r="C88" s="3"/>
      <c r="D88" s="3"/>
      <c r="E88" s="3"/>
      <c r="F88" s="3"/>
      <c r="G88" s="3"/>
      <c r="H88" s="3"/>
      <c r="I88" s="24"/>
      <c r="J88" s="25"/>
      <c r="K88" s="25"/>
      <c r="L88" s="25"/>
      <c r="M88" s="26"/>
      <c r="N88" s="26"/>
      <c r="O88" s="26"/>
      <c r="Y88" s="36"/>
      <c r="Z88" s="31"/>
      <c r="AA88" s="3"/>
      <c r="AB88" s="3"/>
      <c r="AC88" s="3"/>
      <c r="AD88" s="3"/>
      <c r="AE88" s="3"/>
      <c r="AF88" s="3"/>
      <c r="AG88" s="31"/>
      <c r="AH88" s="3"/>
      <c r="AI88" s="3"/>
      <c r="AJ88" s="3"/>
      <c r="AM88">
        <v>42.5</v>
      </c>
      <c r="AN88">
        <f t="shared" si="39"/>
        <v>8.760954005934718E-2</v>
      </c>
      <c r="AO88">
        <v>31.59</v>
      </c>
      <c r="AP88">
        <v>8.8999999999999996E-2</v>
      </c>
      <c r="AQ88">
        <v>8.8264999999999993</v>
      </c>
      <c r="AR88">
        <v>0</v>
      </c>
      <c r="AS88">
        <v>500</v>
      </c>
      <c r="AT88" t="s">
        <v>29</v>
      </c>
    </row>
    <row r="89" spans="1:46" x14ac:dyDescent="0.3">
      <c r="A89" s="36"/>
      <c r="B89" s="31"/>
      <c r="C89" s="3"/>
      <c r="D89" s="3"/>
      <c r="E89" s="3"/>
      <c r="F89" s="3"/>
      <c r="G89" s="3"/>
      <c r="H89" s="3"/>
      <c r="I89" s="24"/>
      <c r="J89" s="25"/>
      <c r="K89" s="25"/>
      <c r="L89" s="25"/>
      <c r="M89" s="26"/>
      <c r="N89" s="26"/>
      <c r="O89" s="26"/>
      <c r="Y89" s="36"/>
      <c r="Z89" s="31"/>
      <c r="AA89" s="3"/>
      <c r="AB89" s="3"/>
      <c r="AC89" s="3"/>
      <c r="AD89" s="3"/>
      <c r="AE89" s="3"/>
      <c r="AF89" s="3"/>
      <c r="AG89" s="31"/>
      <c r="AH89" s="3"/>
      <c r="AI89" s="3"/>
      <c r="AJ89" s="3"/>
      <c r="AM89">
        <v>43</v>
      </c>
      <c r="AN89">
        <f t="shared" si="39"/>
        <v>8.9552190900098916E-2</v>
      </c>
      <c r="AO89">
        <v>32.17</v>
      </c>
      <c r="AP89">
        <v>9.0999999999999998E-2</v>
      </c>
      <c r="AQ89">
        <v>8.8247</v>
      </c>
      <c r="AR89">
        <v>0</v>
      </c>
      <c r="AS89">
        <v>500</v>
      </c>
      <c r="AT89" t="s">
        <v>29</v>
      </c>
    </row>
    <row r="90" spans="1:46" x14ac:dyDescent="0.3">
      <c r="A90" s="36"/>
      <c r="B90" s="31"/>
      <c r="C90" s="3"/>
      <c r="D90" s="3"/>
      <c r="E90" s="3"/>
      <c r="F90" s="3"/>
      <c r="G90" s="3"/>
      <c r="H90" s="3"/>
      <c r="I90" s="24"/>
      <c r="J90" s="25"/>
      <c r="K90" s="25"/>
      <c r="L90" s="25"/>
      <c r="M90" s="26"/>
      <c r="N90" s="26"/>
      <c r="O90" s="26"/>
      <c r="Y90" s="36"/>
      <c r="Z90" s="31"/>
      <c r="AA90" s="3"/>
      <c r="AB90" s="3"/>
      <c r="AC90" s="3"/>
      <c r="AD90" s="3"/>
      <c r="AE90" s="3"/>
      <c r="AF90" s="3"/>
      <c r="AG90" s="31"/>
      <c r="AH90" s="3"/>
      <c r="AI90" s="3"/>
      <c r="AJ90" s="3"/>
      <c r="AM90">
        <v>43.5</v>
      </c>
      <c r="AN90">
        <f t="shared" si="39"/>
        <v>9.0510346191889218E-2</v>
      </c>
      <c r="AO90">
        <v>32.74</v>
      </c>
      <c r="AP90">
        <v>9.1999999999999998E-2</v>
      </c>
      <c r="AQ90">
        <v>8.8234999999999992</v>
      </c>
      <c r="AR90">
        <v>0</v>
      </c>
      <c r="AS90">
        <v>500</v>
      </c>
      <c r="AT90" t="s">
        <v>29</v>
      </c>
    </row>
    <row r="91" spans="1:46" x14ac:dyDescent="0.3">
      <c r="A91" s="36"/>
      <c r="B91" s="31"/>
      <c r="C91" s="3"/>
      <c r="D91" s="3"/>
      <c r="E91" s="3"/>
      <c r="F91" s="3"/>
      <c r="G91" s="3"/>
      <c r="H91" s="3"/>
      <c r="I91" s="27"/>
      <c r="J91" s="28"/>
      <c r="K91" s="28"/>
      <c r="L91" s="28"/>
      <c r="M91" s="26"/>
      <c r="N91" s="26"/>
      <c r="O91" s="26"/>
      <c r="Y91" s="36"/>
      <c r="Z91" s="31"/>
      <c r="AA91" s="3"/>
      <c r="AB91" s="3"/>
      <c r="AC91" s="3"/>
      <c r="AD91" s="3"/>
      <c r="AE91" s="3"/>
      <c r="AF91" s="3"/>
      <c r="AG91" s="6"/>
      <c r="AH91" s="7"/>
      <c r="AI91" s="7"/>
      <c r="AJ91" s="7"/>
      <c r="AM91">
        <v>44</v>
      </c>
      <c r="AN91">
        <f t="shared" si="39"/>
        <v>9.1469317507418393E-2</v>
      </c>
      <c r="AO91">
        <v>33.28</v>
      </c>
      <c r="AP91">
        <v>9.2999999999999999E-2</v>
      </c>
      <c r="AQ91">
        <v>8.8225999999999996</v>
      </c>
      <c r="AR91">
        <v>0</v>
      </c>
      <c r="AS91">
        <v>500</v>
      </c>
      <c r="AT91" t="s">
        <v>29</v>
      </c>
    </row>
    <row r="92" spans="1:46" x14ac:dyDescent="0.3">
      <c r="A92" s="36"/>
      <c r="B92" s="31"/>
      <c r="C92" s="3"/>
      <c r="D92" s="3"/>
      <c r="E92" s="3"/>
      <c r="F92" s="3"/>
      <c r="G92" s="3"/>
      <c r="H92" s="3"/>
      <c r="I92" s="24"/>
      <c r="J92" s="25"/>
      <c r="K92" s="25"/>
      <c r="L92" s="25"/>
      <c r="M92" s="26"/>
      <c r="N92" s="26"/>
      <c r="O92" s="26"/>
      <c r="Y92" s="36"/>
      <c r="Z92" s="31"/>
      <c r="AA92" s="3"/>
      <c r="AB92" s="3"/>
      <c r="AC92" s="3"/>
      <c r="AD92" s="3"/>
      <c r="AE92" s="3"/>
      <c r="AF92" s="3"/>
      <c r="AG92" s="31"/>
      <c r="AH92" s="3"/>
      <c r="AI92" s="3"/>
      <c r="AJ92" s="3"/>
      <c r="AM92">
        <v>44.5</v>
      </c>
      <c r="AN92">
        <f t="shared" si="39"/>
        <v>9.242543026706232E-2</v>
      </c>
      <c r="AO92">
        <v>33.869999999999997</v>
      </c>
      <c r="AP92">
        <v>9.4E-2</v>
      </c>
      <c r="AQ92">
        <v>8.8216000000000001</v>
      </c>
      <c r="AR92">
        <v>0</v>
      </c>
      <c r="AS92">
        <v>500</v>
      </c>
      <c r="AT92" t="s">
        <v>29</v>
      </c>
    </row>
    <row r="93" spans="1:46" x14ac:dyDescent="0.3">
      <c r="A93" s="36"/>
      <c r="B93" s="31"/>
      <c r="C93" s="3"/>
      <c r="D93" s="3"/>
      <c r="E93" s="3"/>
      <c r="F93" s="3"/>
      <c r="G93" s="3"/>
      <c r="H93" s="3"/>
      <c r="I93" s="26"/>
      <c r="J93" s="25"/>
      <c r="K93" s="25"/>
      <c r="L93" s="25"/>
      <c r="M93" s="26"/>
      <c r="N93" s="26"/>
      <c r="O93" s="26"/>
      <c r="Y93" s="36"/>
      <c r="Z93" s="31"/>
      <c r="AA93" s="3"/>
      <c r="AB93" s="3"/>
      <c r="AC93" s="3"/>
      <c r="AD93" s="3"/>
      <c r="AE93" s="3"/>
      <c r="AF93" s="3"/>
      <c r="AH93" s="3"/>
      <c r="AI93" s="3"/>
      <c r="AJ93" s="3"/>
      <c r="AM93">
        <v>45</v>
      </c>
      <c r="AN93">
        <f t="shared" si="39"/>
        <v>9.3382368941641938E-2</v>
      </c>
      <c r="AO93">
        <v>34.43</v>
      </c>
      <c r="AP93">
        <v>9.5000000000000001E-2</v>
      </c>
      <c r="AQ93">
        <v>8.8203999999999994</v>
      </c>
      <c r="AR93">
        <v>0</v>
      </c>
      <c r="AS93">
        <v>500</v>
      </c>
      <c r="AT93" t="s">
        <v>29</v>
      </c>
    </row>
    <row r="94" spans="1:46" x14ac:dyDescent="0.3">
      <c r="A94" s="36"/>
      <c r="B94" s="31"/>
      <c r="C94" s="3"/>
      <c r="D94" s="3"/>
      <c r="E94" s="3"/>
      <c r="F94" s="3"/>
      <c r="G94" s="3"/>
      <c r="H94" s="3"/>
      <c r="I94" s="27"/>
      <c r="J94" s="28"/>
      <c r="K94" s="28"/>
      <c r="L94" s="28"/>
      <c r="M94" s="26"/>
      <c r="N94" s="26"/>
      <c r="O94" s="26"/>
      <c r="Y94" s="36"/>
      <c r="Z94" s="31"/>
      <c r="AA94" s="3"/>
      <c r="AB94" s="3"/>
      <c r="AC94" s="3"/>
      <c r="AD94" s="3"/>
      <c r="AE94" s="3"/>
      <c r="AF94" s="3"/>
      <c r="AG94" s="6"/>
      <c r="AH94" s="7"/>
      <c r="AI94" s="7"/>
      <c r="AJ94" s="7"/>
      <c r="AM94">
        <v>45.5</v>
      </c>
      <c r="AN94">
        <f t="shared" si="39"/>
        <v>9.4337804154302679E-2</v>
      </c>
      <c r="AO94">
        <v>35.01</v>
      </c>
      <c r="AP94">
        <v>9.6000000000000002E-2</v>
      </c>
      <c r="AQ94">
        <v>8.8193000000000001</v>
      </c>
      <c r="AR94">
        <v>0</v>
      </c>
      <c r="AS94">
        <v>500</v>
      </c>
      <c r="AT94" t="s">
        <v>29</v>
      </c>
    </row>
    <row r="95" spans="1:46" x14ac:dyDescent="0.3">
      <c r="A95" s="5"/>
      <c r="B95" s="31"/>
      <c r="C95" s="3"/>
      <c r="D95" s="3"/>
      <c r="E95" s="3"/>
      <c r="F95" s="3"/>
      <c r="G95" s="3"/>
      <c r="H95" s="3"/>
      <c r="I95" s="27"/>
      <c r="J95" s="29"/>
      <c r="K95" s="30"/>
      <c r="L95" s="28"/>
      <c r="M95" s="26"/>
      <c r="N95" s="26"/>
      <c r="O95" s="26"/>
      <c r="Y95" s="5"/>
      <c r="Z95" s="31"/>
      <c r="AA95" s="3"/>
      <c r="AB95" s="3"/>
      <c r="AC95" s="3"/>
      <c r="AD95" s="3"/>
      <c r="AE95" s="3"/>
      <c r="AF95" s="3"/>
      <c r="AG95" s="6"/>
      <c r="AH95" s="8"/>
      <c r="AI95" s="9"/>
      <c r="AJ95" s="7"/>
      <c r="AM95">
        <v>46</v>
      </c>
      <c r="AN95">
        <f t="shared" si="39"/>
        <v>9.5292665677546989E-2</v>
      </c>
      <c r="AO95">
        <v>35.590000000000003</v>
      </c>
      <c r="AP95">
        <v>9.7000000000000003E-2</v>
      </c>
      <c r="AQ95">
        <v>8.8184000000000005</v>
      </c>
      <c r="AR95">
        <v>0</v>
      </c>
      <c r="AS95">
        <v>500</v>
      </c>
      <c r="AT95" t="s">
        <v>29</v>
      </c>
    </row>
    <row r="96" spans="1:46" x14ac:dyDescent="0.3">
      <c r="I96" s="26"/>
      <c r="J96" s="26"/>
      <c r="K96" s="26"/>
      <c r="L96" s="26"/>
      <c r="M96" s="26"/>
      <c r="N96" s="26"/>
      <c r="O96" s="26"/>
      <c r="AM96">
        <v>46.5</v>
      </c>
      <c r="AN96">
        <f t="shared" si="39"/>
        <v>9.6247922848664694E-2</v>
      </c>
      <c r="AO96">
        <v>36.15</v>
      </c>
      <c r="AP96">
        <v>9.8000000000000004E-2</v>
      </c>
      <c r="AQ96">
        <v>8.8170000000000002</v>
      </c>
      <c r="AR96">
        <v>0</v>
      </c>
      <c r="AS96">
        <v>500</v>
      </c>
      <c r="AT96" t="s">
        <v>29</v>
      </c>
    </row>
    <row r="97" spans="1:46" x14ac:dyDescent="0.3">
      <c r="I97" s="26"/>
      <c r="J97" s="26"/>
      <c r="K97" s="26"/>
      <c r="L97" s="26"/>
      <c r="M97" s="26"/>
      <c r="N97" s="26"/>
      <c r="O97" s="26"/>
      <c r="AM97">
        <v>47</v>
      </c>
      <c r="AN97">
        <f t="shared" si="39"/>
        <v>9.720213649851632E-2</v>
      </c>
      <c r="AO97">
        <v>36.72</v>
      </c>
      <c r="AP97">
        <v>9.9000000000000005E-2</v>
      </c>
      <c r="AQ97">
        <v>8.8161000000000005</v>
      </c>
      <c r="AR97">
        <v>0</v>
      </c>
      <c r="AS97">
        <v>500</v>
      </c>
      <c r="AT97" t="s">
        <v>29</v>
      </c>
    </row>
    <row r="98" spans="1:46" x14ac:dyDescent="0.3">
      <c r="I98" s="26"/>
      <c r="J98" s="26"/>
      <c r="K98" s="26"/>
      <c r="L98" s="26"/>
      <c r="M98" s="26"/>
      <c r="N98" s="26"/>
      <c r="O98" s="26"/>
      <c r="AM98">
        <v>47.5</v>
      </c>
      <c r="AN98">
        <f t="shared" si="39"/>
        <v>9.8155291790306631E-2</v>
      </c>
      <c r="AO98">
        <v>37.299999999999997</v>
      </c>
      <c r="AP98">
        <v>0.1</v>
      </c>
      <c r="AQ98">
        <v>8.8150999999999993</v>
      </c>
      <c r="AR98">
        <v>0</v>
      </c>
      <c r="AS98">
        <v>500</v>
      </c>
      <c r="AT98" t="s">
        <v>29</v>
      </c>
    </row>
    <row r="99" spans="1:46" x14ac:dyDescent="0.3">
      <c r="A99" s="36"/>
      <c r="B99" s="31"/>
      <c r="C99" s="3"/>
      <c r="D99" s="3"/>
      <c r="E99" s="3"/>
      <c r="F99" s="3"/>
      <c r="G99" s="3"/>
      <c r="H99" s="3"/>
      <c r="I99" s="24"/>
      <c r="J99" s="25"/>
      <c r="K99" s="25"/>
      <c r="L99" s="25"/>
      <c r="M99" s="26"/>
      <c r="N99" s="26"/>
      <c r="O99" s="26"/>
      <c r="Y99" s="36"/>
      <c r="Z99" s="31"/>
      <c r="AA99" s="3"/>
      <c r="AB99" s="3"/>
      <c r="AC99" s="3"/>
      <c r="AD99" s="3"/>
      <c r="AE99" s="3"/>
      <c r="AF99" s="3"/>
      <c r="AG99" s="31"/>
      <c r="AH99" s="3"/>
      <c r="AI99" s="3"/>
      <c r="AJ99" s="3"/>
      <c r="AM99">
        <v>48</v>
      </c>
      <c r="AN99">
        <f t="shared" si="39"/>
        <v>9.9108372898120675E-2</v>
      </c>
      <c r="AO99">
        <v>37.869999999999997</v>
      </c>
      <c r="AP99">
        <v>0.10100000000000001</v>
      </c>
      <c r="AQ99">
        <v>8.8140999999999998</v>
      </c>
      <c r="AR99">
        <v>0</v>
      </c>
      <c r="AS99">
        <v>500</v>
      </c>
      <c r="AT99" t="s">
        <v>29</v>
      </c>
    </row>
    <row r="100" spans="1:46" x14ac:dyDescent="0.3">
      <c r="A100" s="36"/>
      <c r="B100" s="31"/>
      <c r="C100" s="3"/>
      <c r="D100" s="3"/>
      <c r="E100" s="3"/>
      <c r="F100" s="3"/>
      <c r="G100" s="3"/>
      <c r="H100" s="3"/>
      <c r="I100" s="24"/>
      <c r="J100" s="25"/>
      <c r="K100" s="25"/>
      <c r="L100" s="25"/>
      <c r="M100" s="26"/>
      <c r="N100" s="26"/>
      <c r="O100" s="26"/>
      <c r="Y100" s="36"/>
      <c r="Z100" s="31"/>
      <c r="AA100" s="3"/>
      <c r="AB100" s="3"/>
      <c r="AC100" s="3"/>
      <c r="AD100" s="3"/>
      <c r="AE100" s="3"/>
      <c r="AF100" s="3"/>
      <c r="AG100" s="31"/>
      <c r="AH100" s="3"/>
      <c r="AI100" s="3"/>
      <c r="AJ100" s="3"/>
      <c r="AM100">
        <v>48.5</v>
      </c>
      <c r="AN100">
        <f t="shared" si="39"/>
        <v>0.1000613946587537</v>
      </c>
      <c r="AO100">
        <v>38.43</v>
      </c>
      <c r="AP100">
        <v>0.10199999999999999</v>
      </c>
      <c r="AQ100">
        <v>8.8130000000000006</v>
      </c>
      <c r="AR100">
        <v>0</v>
      </c>
      <c r="AS100">
        <v>500</v>
      </c>
      <c r="AT100" t="s">
        <v>29</v>
      </c>
    </row>
    <row r="101" spans="1:46" x14ac:dyDescent="0.3">
      <c r="A101" s="36"/>
      <c r="B101" s="31"/>
      <c r="C101" s="3"/>
      <c r="D101" s="3"/>
      <c r="E101" s="3"/>
      <c r="F101" s="3"/>
      <c r="G101" s="3"/>
      <c r="H101" s="3"/>
      <c r="I101" s="24"/>
      <c r="J101" s="25"/>
      <c r="K101" s="25"/>
      <c r="L101" s="25"/>
      <c r="M101" s="26"/>
      <c r="N101" s="26"/>
      <c r="O101" s="26"/>
      <c r="Y101" s="36"/>
      <c r="Z101" s="31"/>
      <c r="AA101" s="3"/>
      <c r="AB101" s="3"/>
      <c r="AC101" s="3"/>
      <c r="AD101" s="3"/>
      <c r="AE101" s="3"/>
      <c r="AF101" s="3"/>
      <c r="AG101" s="31"/>
      <c r="AH101" s="3"/>
      <c r="AI101" s="3"/>
      <c r="AJ101" s="3"/>
      <c r="AM101">
        <v>49</v>
      </c>
      <c r="AN101">
        <f t="shared" si="39"/>
        <v>0.10199457962413451</v>
      </c>
      <c r="AO101">
        <v>38.99</v>
      </c>
      <c r="AP101">
        <v>0.104</v>
      </c>
      <c r="AQ101">
        <v>8.8115000000000006</v>
      </c>
      <c r="AR101">
        <v>0</v>
      </c>
      <c r="AS101">
        <v>500</v>
      </c>
      <c r="AT101" t="s">
        <v>29</v>
      </c>
    </row>
    <row r="102" spans="1:46" x14ac:dyDescent="0.3">
      <c r="A102" s="36"/>
      <c r="B102" s="31"/>
      <c r="C102" s="3"/>
      <c r="D102" s="3"/>
      <c r="E102" s="3"/>
      <c r="F102" s="3"/>
      <c r="G102" s="3"/>
      <c r="H102" s="3"/>
      <c r="I102" s="27"/>
      <c r="J102" s="28"/>
      <c r="K102" s="28"/>
      <c r="L102" s="28"/>
      <c r="M102" s="26"/>
      <c r="N102" s="26"/>
      <c r="O102" s="26"/>
      <c r="Y102" s="36"/>
      <c r="Z102" s="31"/>
      <c r="AA102" s="3"/>
      <c r="AB102" s="3"/>
      <c r="AC102" s="3"/>
      <c r="AD102" s="3"/>
      <c r="AE102" s="3"/>
      <c r="AF102" s="3"/>
      <c r="AG102" s="6"/>
      <c r="AH102" s="7"/>
      <c r="AI102" s="7"/>
      <c r="AJ102" s="7"/>
      <c r="AM102">
        <v>49.5</v>
      </c>
      <c r="AN102">
        <f t="shared" si="39"/>
        <v>0.10196577645895152</v>
      </c>
      <c r="AO102">
        <v>39.549999999999997</v>
      </c>
      <c r="AP102">
        <v>0.104</v>
      </c>
      <c r="AQ102">
        <v>8.8109999999999999</v>
      </c>
      <c r="AR102">
        <v>0</v>
      </c>
      <c r="AS102">
        <v>500</v>
      </c>
      <c r="AT102" t="s">
        <v>29</v>
      </c>
    </row>
    <row r="103" spans="1:46" x14ac:dyDescent="0.3">
      <c r="A103" s="36"/>
      <c r="B103" s="31"/>
      <c r="C103" s="3"/>
      <c r="D103" s="3"/>
      <c r="E103" s="3"/>
      <c r="F103" s="3"/>
      <c r="G103" s="3"/>
      <c r="H103" s="3"/>
      <c r="I103" s="24"/>
      <c r="J103" s="25"/>
      <c r="K103" s="25"/>
      <c r="L103" s="25"/>
      <c r="M103" s="26"/>
      <c r="N103" s="26"/>
      <c r="O103" s="26"/>
      <c r="Y103" s="36"/>
      <c r="Z103" s="31"/>
      <c r="AA103" s="3"/>
      <c r="AB103" s="3"/>
      <c r="AC103" s="3"/>
      <c r="AD103" s="3"/>
      <c r="AE103" s="3"/>
      <c r="AF103" s="3"/>
      <c r="AG103" s="31"/>
      <c r="AH103" s="3"/>
      <c r="AI103" s="3"/>
      <c r="AJ103" s="3"/>
      <c r="AM103">
        <v>50</v>
      </c>
      <c r="AN103">
        <f t="shared" si="39"/>
        <v>0.10291713649851632</v>
      </c>
      <c r="AO103">
        <v>40.11</v>
      </c>
      <c r="AP103">
        <v>0.105</v>
      </c>
      <c r="AQ103">
        <v>8.8104999999999993</v>
      </c>
      <c r="AR103">
        <v>0</v>
      </c>
      <c r="AS103">
        <v>500</v>
      </c>
      <c r="AT103" t="s">
        <v>29</v>
      </c>
    </row>
    <row r="104" spans="1:46" x14ac:dyDescent="0.3">
      <c r="A104" s="36"/>
      <c r="B104" s="31"/>
      <c r="C104" s="3"/>
      <c r="D104" s="3"/>
      <c r="E104" s="3"/>
      <c r="F104" s="3"/>
      <c r="G104" s="3"/>
      <c r="H104" s="3"/>
      <c r="I104" s="26"/>
      <c r="J104" s="25"/>
      <c r="K104" s="25"/>
      <c r="L104" s="25"/>
      <c r="M104" s="26"/>
      <c r="N104" s="26"/>
      <c r="O104" s="26"/>
      <c r="Y104" s="36"/>
      <c r="Z104" s="31"/>
      <c r="AA104" s="3"/>
      <c r="AB104" s="3"/>
      <c r="AC104" s="3"/>
      <c r="AD104" s="3"/>
      <c r="AE104" s="3"/>
      <c r="AF104" s="3"/>
      <c r="AH104" s="3"/>
      <c r="AI104" s="3"/>
      <c r="AJ104" s="3"/>
      <c r="AM104">
        <v>50.5</v>
      </c>
      <c r="AN104">
        <f t="shared" si="39"/>
        <v>0.10386689416419387</v>
      </c>
      <c r="AO104">
        <v>40.69</v>
      </c>
      <c r="AP104">
        <v>0.106</v>
      </c>
      <c r="AQ104">
        <v>8.8091000000000008</v>
      </c>
      <c r="AR104">
        <v>0</v>
      </c>
      <c r="AS104">
        <v>500</v>
      </c>
      <c r="AT104" t="s">
        <v>29</v>
      </c>
    </row>
    <row r="105" spans="1:46" x14ac:dyDescent="0.3">
      <c r="A105" s="36"/>
      <c r="B105" s="31"/>
      <c r="C105" s="3"/>
      <c r="D105" s="3"/>
      <c r="E105" s="3"/>
      <c r="F105" s="3"/>
      <c r="G105" s="3"/>
      <c r="H105" s="3"/>
      <c r="I105" s="27"/>
      <c r="J105" s="28"/>
      <c r="K105" s="28"/>
      <c r="L105" s="28"/>
      <c r="M105" s="26"/>
      <c r="N105" s="26"/>
      <c r="O105" s="26"/>
      <c r="Y105" s="36"/>
      <c r="Z105" s="31"/>
      <c r="AA105" s="3"/>
      <c r="AB105" s="3"/>
      <c r="AC105" s="3"/>
      <c r="AD105" s="3"/>
      <c r="AE105" s="3"/>
      <c r="AF105" s="3"/>
      <c r="AG105" s="6"/>
      <c r="AH105" s="7"/>
      <c r="AI105" s="7"/>
      <c r="AJ105" s="7"/>
      <c r="AM105">
        <v>51</v>
      </c>
      <c r="AN105">
        <f t="shared" si="39"/>
        <v>0.10481449060336301</v>
      </c>
      <c r="AO105">
        <v>41.3</v>
      </c>
      <c r="AP105">
        <v>0.107</v>
      </c>
      <c r="AQ105">
        <v>8.8081999999999994</v>
      </c>
      <c r="AR105">
        <v>0</v>
      </c>
      <c r="AS105">
        <v>500</v>
      </c>
      <c r="AT105" t="s">
        <v>29</v>
      </c>
    </row>
    <row r="106" spans="1:46" x14ac:dyDescent="0.3">
      <c r="A106" s="5"/>
      <c r="B106" s="31"/>
      <c r="C106" s="3"/>
      <c r="D106" s="3"/>
      <c r="E106" s="3"/>
      <c r="F106" s="3"/>
      <c r="G106" s="3"/>
      <c r="H106" s="3"/>
      <c r="I106" s="27"/>
      <c r="J106" s="29"/>
      <c r="K106" s="30"/>
      <c r="L106" s="28"/>
      <c r="M106" s="26"/>
      <c r="N106" s="26"/>
      <c r="O106" s="26"/>
      <c r="Y106" s="5"/>
      <c r="Z106" s="31"/>
      <c r="AA106" s="3"/>
      <c r="AB106" s="3"/>
      <c r="AC106" s="3"/>
      <c r="AD106" s="3"/>
      <c r="AE106" s="3"/>
      <c r="AF106" s="3"/>
      <c r="AG106" s="6"/>
      <c r="AH106" s="8"/>
      <c r="AI106" s="9"/>
      <c r="AJ106" s="7"/>
      <c r="AM106">
        <v>51.5</v>
      </c>
      <c r="AN106">
        <f t="shared" si="39"/>
        <v>0.10576148367952522</v>
      </c>
      <c r="AO106">
        <v>41.91</v>
      </c>
      <c r="AP106">
        <v>0.108</v>
      </c>
      <c r="AQ106">
        <v>8.8069000000000006</v>
      </c>
      <c r="AR106">
        <v>0</v>
      </c>
      <c r="AS106">
        <v>500</v>
      </c>
      <c r="AT106" t="s">
        <v>29</v>
      </c>
    </row>
    <row r="107" spans="1:46" x14ac:dyDescent="0.3">
      <c r="I107" s="26"/>
      <c r="J107" s="26"/>
      <c r="K107" s="26"/>
      <c r="L107" s="26"/>
      <c r="M107" s="26"/>
      <c r="N107" s="26"/>
      <c r="O107" s="26"/>
      <c r="AM107">
        <v>52</v>
      </c>
      <c r="AN107">
        <f t="shared" si="39"/>
        <v>0.10768521266073194</v>
      </c>
      <c r="AO107">
        <v>42.55</v>
      </c>
      <c r="AP107">
        <v>0.11</v>
      </c>
      <c r="AQ107">
        <v>8.8056000000000001</v>
      </c>
      <c r="AR107">
        <v>0</v>
      </c>
      <c r="AS107">
        <v>500</v>
      </c>
      <c r="AT107" t="s">
        <v>29</v>
      </c>
    </row>
    <row r="108" spans="1:46" x14ac:dyDescent="0.3">
      <c r="I108" s="26"/>
      <c r="J108" s="26"/>
      <c r="K108" s="26"/>
      <c r="L108" s="26"/>
      <c r="M108" s="26"/>
      <c r="N108" s="26"/>
      <c r="O108" s="26"/>
      <c r="AM108">
        <v>52.5</v>
      </c>
      <c r="AN108">
        <f t="shared" si="39"/>
        <v>0.10863013353115727</v>
      </c>
      <c r="AO108">
        <v>43.17</v>
      </c>
      <c r="AP108">
        <v>0.111</v>
      </c>
      <c r="AQ108">
        <v>8.8045000000000009</v>
      </c>
      <c r="AR108">
        <v>0</v>
      </c>
      <c r="AS108">
        <v>500</v>
      </c>
      <c r="AT108" t="s">
        <v>29</v>
      </c>
    </row>
    <row r="109" spans="1:46" x14ac:dyDescent="0.3">
      <c r="I109" s="26"/>
      <c r="J109" s="26"/>
      <c r="K109" s="26"/>
      <c r="L109" s="26"/>
      <c r="M109" s="26"/>
      <c r="N109" s="26"/>
      <c r="O109" s="26"/>
      <c r="AM109">
        <v>53</v>
      </c>
      <c r="AN109">
        <f t="shared" si="39"/>
        <v>0.10957167161226508</v>
      </c>
      <c r="AO109">
        <v>43.84</v>
      </c>
      <c r="AP109">
        <v>0.112</v>
      </c>
      <c r="AQ109">
        <v>8.8033000000000001</v>
      </c>
      <c r="AR109">
        <v>0</v>
      </c>
      <c r="AS109">
        <v>500</v>
      </c>
      <c r="AT109" t="s">
        <v>29</v>
      </c>
    </row>
    <row r="110" spans="1:46" x14ac:dyDescent="0.3">
      <c r="A110" s="36"/>
      <c r="B110" s="31"/>
      <c r="C110" s="3"/>
      <c r="D110" s="3"/>
      <c r="E110" s="3"/>
      <c r="F110" s="3"/>
      <c r="G110" s="3"/>
      <c r="H110" s="3"/>
      <c r="I110" s="24"/>
      <c r="J110" s="25"/>
      <c r="K110" s="25"/>
      <c r="L110" s="25"/>
      <c r="M110" s="26"/>
      <c r="N110" s="26"/>
      <c r="O110" s="26"/>
      <c r="Y110" s="36"/>
      <c r="Z110" s="31"/>
      <c r="AA110" s="3"/>
      <c r="AB110" s="3"/>
      <c r="AC110" s="3"/>
      <c r="AD110" s="3"/>
      <c r="AE110" s="3"/>
      <c r="AF110" s="3"/>
      <c r="AG110" s="31"/>
      <c r="AH110" s="3"/>
      <c r="AI110" s="3"/>
      <c r="AJ110" s="3"/>
      <c r="AM110">
        <v>53.5</v>
      </c>
      <c r="AN110">
        <f t="shared" si="39"/>
        <v>0.11051310583580613</v>
      </c>
      <c r="AO110">
        <v>44.5</v>
      </c>
      <c r="AP110">
        <v>0.113</v>
      </c>
      <c r="AQ110">
        <v>8.8018999999999998</v>
      </c>
      <c r="AR110">
        <v>0</v>
      </c>
      <c r="AS110">
        <v>500</v>
      </c>
      <c r="AT110" t="s">
        <v>29</v>
      </c>
    </row>
    <row r="111" spans="1:46" x14ac:dyDescent="0.3">
      <c r="A111" s="36"/>
      <c r="B111" s="31"/>
      <c r="C111" s="3"/>
      <c r="D111" s="3"/>
      <c r="E111" s="3"/>
      <c r="F111" s="3"/>
      <c r="G111" s="3"/>
      <c r="H111" s="3"/>
      <c r="I111" s="24"/>
      <c r="J111" s="25"/>
      <c r="K111" s="25"/>
      <c r="L111" s="25"/>
      <c r="M111" s="26"/>
      <c r="N111" s="26"/>
      <c r="O111" s="26"/>
      <c r="Y111" s="36"/>
      <c r="Z111" s="31"/>
      <c r="AA111" s="3"/>
      <c r="AB111" s="3"/>
      <c r="AC111" s="3"/>
      <c r="AD111" s="3"/>
      <c r="AE111" s="3"/>
      <c r="AF111" s="3"/>
      <c r="AG111" s="31"/>
      <c r="AH111" s="3"/>
      <c r="AI111" s="3"/>
      <c r="AJ111" s="3"/>
      <c r="AM111">
        <v>54</v>
      </c>
      <c r="AN111">
        <f t="shared" si="39"/>
        <v>0.1114533234421365</v>
      </c>
      <c r="AO111">
        <v>45.17</v>
      </c>
      <c r="AP111">
        <v>0.114</v>
      </c>
      <c r="AQ111">
        <v>8.8008000000000006</v>
      </c>
      <c r="AR111">
        <v>0</v>
      </c>
      <c r="AS111">
        <v>500</v>
      </c>
      <c r="AT111" t="s">
        <v>29</v>
      </c>
    </row>
    <row r="112" spans="1:46" x14ac:dyDescent="0.3">
      <c r="A112" s="36"/>
      <c r="B112" s="31"/>
      <c r="C112" s="3"/>
      <c r="D112" s="3"/>
      <c r="E112" s="3"/>
      <c r="F112" s="3"/>
      <c r="G112" s="3"/>
      <c r="H112" s="3"/>
      <c r="I112" s="24"/>
      <c r="J112" s="25"/>
      <c r="K112" s="25"/>
      <c r="L112" s="25"/>
      <c r="M112" s="26"/>
      <c r="N112" s="26"/>
      <c r="O112" s="26"/>
      <c r="Y112" s="36"/>
      <c r="Z112" s="31"/>
      <c r="AA112" s="3"/>
      <c r="AB112" s="3"/>
      <c r="AC112" s="3"/>
      <c r="AD112" s="3"/>
      <c r="AE112" s="3"/>
      <c r="AF112" s="3"/>
      <c r="AG112" s="31"/>
      <c r="AH112" s="3"/>
      <c r="AI112" s="3"/>
      <c r="AJ112" s="3"/>
      <c r="AM112">
        <v>54.5</v>
      </c>
      <c r="AN112">
        <f t="shared" si="39"/>
        <v>0.11337020771513354</v>
      </c>
      <c r="AO112">
        <v>45.84</v>
      </c>
      <c r="AP112">
        <v>0.11600000000000001</v>
      </c>
      <c r="AQ112">
        <v>8.7995999999999999</v>
      </c>
      <c r="AR112">
        <v>0</v>
      </c>
      <c r="AS112">
        <v>500</v>
      </c>
      <c r="AT112" t="s">
        <v>29</v>
      </c>
    </row>
    <row r="113" spans="1:46" x14ac:dyDescent="0.3">
      <c r="A113" s="36"/>
      <c r="B113" s="31"/>
      <c r="C113" s="3"/>
      <c r="D113" s="3"/>
      <c r="E113" s="3"/>
      <c r="F113" s="3"/>
      <c r="G113" s="3"/>
      <c r="H113" s="3"/>
      <c r="I113" s="27"/>
      <c r="J113" s="28"/>
      <c r="K113" s="28"/>
      <c r="L113" s="28"/>
      <c r="M113" s="26"/>
      <c r="N113" s="26"/>
      <c r="O113" s="26"/>
      <c r="Y113" s="36"/>
      <c r="Z113" s="31"/>
      <c r="AA113" s="3"/>
      <c r="AB113" s="3"/>
      <c r="AC113" s="3"/>
      <c r="AD113" s="3"/>
      <c r="AE113" s="3"/>
      <c r="AF113" s="3"/>
      <c r="AG113" s="6"/>
      <c r="AH113" s="7"/>
      <c r="AI113" s="7"/>
      <c r="AJ113" s="7"/>
      <c r="AM113">
        <v>55</v>
      </c>
      <c r="AN113">
        <f t="shared" si="39"/>
        <v>0.11430703264094956</v>
      </c>
      <c r="AO113">
        <v>46.54</v>
      </c>
      <c r="AP113">
        <v>0.11700000000000001</v>
      </c>
      <c r="AQ113">
        <v>8.7981999999999996</v>
      </c>
      <c r="AR113">
        <v>0</v>
      </c>
      <c r="AS113">
        <v>500</v>
      </c>
      <c r="AT113" t="s">
        <v>29</v>
      </c>
    </row>
    <row r="114" spans="1:46" x14ac:dyDescent="0.3">
      <c r="A114" s="36"/>
      <c r="B114" s="31"/>
      <c r="C114" s="3"/>
      <c r="D114" s="3"/>
      <c r="E114" s="3"/>
      <c r="F114" s="3"/>
      <c r="G114" s="3"/>
      <c r="H114" s="3"/>
      <c r="I114" s="24"/>
      <c r="J114" s="25"/>
      <c r="K114" s="25"/>
      <c r="L114" s="25"/>
      <c r="M114" s="26"/>
      <c r="N114" s="26"/>
      <c r="O114" s="26"/>
      <c r="Y114" s="36"/>
      <c r="Z114" s="31"/>
      <c r="AA114" s="3"/>
      <c r="AB114" s="3"/>
      <c r="AC114" s="3"/>
      <c r="AD114" s="3"/>
      <c r="AE114" s="3"/>
      <c r="AF114" s="3"/>
      <c r="AG114" s="31"/>
      <c r="AH114" s="3"/>
      <c r="AI114" s="3"/>
      <c r="AJ114" s="3"/>
      <c r="AM114">
        <v>55.5</v>
      </c>
      <c r="AN114">
        <f t="shared" si="39"/>
        <v>0.11524083086053412</v>
      </c>
      <c r="AO114">
        <v>47.28</v>
      </c>
      <c r="AP114">
        <v>0.11799999999999999</v>
      </c>
      <c r="AQ114">
        <v>8.7971000000000004</v>
      </c>
      <c r="AR114">
        <v>0</v>
      </c>
      <c r="AS114">
        <v>500</v>
      </c>
      <c r="AT114" t="s">
        <v>29</v>
      </c>
    </row>
    <row r="115" spans="1:46" x14ac:dyDescent="0.3">
      <c r="A115" s="36"/>
      <c r="B115" s="31"/>
      <c r="C115" s="3"/>
      <c r="D115" s="3"/>
      <c r="E115" s="3"/>
      <c r="F115" s="3"/>
      <c r="G115" s="3"/>
      <c r="H115" s="3"/>
      <c r="I115" s="26"/>
      <c r="J115" s="25"/>
      <c r="K115" s="25"/>
      <c r="L115" s="25"/>
      <c r="M115" s="26"/>
      <c r="N115" s="26"/>
      <c r="O115" s="26"/>
      <c r="Y115" s="36"/>
      <c r="Z115" s="31"/>
      <c r="AA115" s="3"/>
      <c r="AB115" s="3"/>
      <c r="AC115" s="3"/>
      <c r="AD115" s="3"/>
      <c r="AE115" s="3"/>
      <c r="AF115" s="3"/>
      <c r="AH115" s="3"/>
      <c r="AI115" s="3"/>
      <c r="AJ115" s="3"/>
      <c r="AM115">
        <v>56</v>
      </c>
      <c r="AN115">
        <f t="shared" si="39"/>
        <v>0.11617272007912957</v>
      </c>
      <c r="AO115">
        <v>48.04</v>
      </c>
      <c r="AP115">
        <v>0.11899999999999999</v>
      </c>
      <c r="AQ115">
        <v>8.7964000000000002</v>
      </c>
      <c r="AR115">
        <v>0</v>
      </c>
      <c r="AS115">
        <v>500</v>
      </c>
      <c r="AT115" t="s">
        <v>29</v>
      </c>
    </row>
    <row r="116" spans="1:46" x14ac:dyDescent="0.3">
      <c r="A116" s="36"/>
      <c r="B116" s="31"/>
      <c r="C116" s="3"/>
      <c r="D116" s="3"/>
      <c r="E116" s="3"/>
      <c r="F116" s="3"/>
      <c r="G116" s="3"/>
      <c r="H116" s="3"/>
      <c r="I116" s="27"/>
      <c r="J116" s="28"/>
      <c r="K116" s="28"/>
      <c r="L116" s="28"/>
      <c r="M116" s="26"/>
      <c r="N116" s="26"/>
      <c r="O116" s="26"/>
      <c r="Y116" s="36"/>
      <c r="Z116" s="31"/>
      <c r="AA116" s="3"/>
      <c r="AB116" s="3"/>
      <c r="AC116" s="3"/>
      <c r="AD116" s="3"/>
      <c r="AE116" s="3"/>
      <c r="AF116" s="3"/>
      <c r="AG116" s="6"/>
      <c r="AH116" s="7"/>
      <c r="AI116" s="7"/>
      <c r="AJ116" s="7"/>
      <c r="AM116">
        <v>56.5</v>
      </c>
      <c r="AN116">
        <f t="shared" si="39"/>
        <v>0.1171026706231454</v>
      </c>
      <c r="AO116">
        <v>48.82</v>
      </c>
      <c r="AP116">
        <v>0.12</v>
      </c>
      <c r="AQ116">
        <v>8.7950999999999997</v>
      </c>
      <c r="AR116">
        <v>0</v>
      </c>
      <c r="AS116">
        <v>500</v>
      </c>
      <c r="AT116" t="s">
        <v>29</v>
      </c>
    </row>
    <row r="117" spans="1:46" x14ac:dyDescent="0.3">
      <c r="A117" s="5"/>
      <c r="B117" s="31"/>
      <c r="C117" s="3"/>
      <c r="D117" s="3"/>
      <c r="E117" s="3"/>
      <c r="F117" s="3"/>
      <c r="G117" s="3"/>
      <c r="H117" s="3"/>
      <c r="I117" s="27"/>
      <c r="J117" s="29"/>
      <c r="K117" s="30"/>
      <c r="L117" s="28"/>
      <c r="M117" s="26"/>
      <c r="N117" s="26"/>
      <c r="O117" s="26"/>
      <c r="V117" s="5"/>
      <c r="W117" s="31"/>
      <c r="X117" s="3"/>
      <c r="Y117" s="3"/>
      <c r="Z117" s="3"/>
      <c r="AA117" s="3"/>
      <c r="AB117" s="3"/>
      <c r="AC117" s="3"/>
      <c r="AD117" s="6"/>
      <c r="AE117" s="8"/>
      <c r="AF117" s="9"/>
      <c r="AG117" s="7"/>
      <c r="AM117">
        <v>57</v>
      </c>
      <c r="AN117">
        <f t="shared" si="39"/>
        <v>0.11803005440158258</v>
      </c>
      <c r="AO117">
        <v>49.63</v>
      </c>
      <c r="AP117">
        <v>0.121</v>
      </c>
      <c r="AQ117">
        <v>8.7942999999999998</v>
      </c>
      <c r="AR117">
        <v>0</v>
      </c>
      <c r="AS117">
        <v>500</v>
      </c>
      <c r="AT117" t="s">
        <v>29</v>
      </c>
    </row>
    <row r="118" spans="1:46" x14ac:dyDescent="0.3">
      <c r="I118" s="26"/>
      <c r="J118" s="26"/>
      <c r="K118" s="26"/>
      <c r="L118" s="26"/>
      <c r="M118" s="26"/>
      <c r="N118" s="26"/>
      <c r="O118" s="26"/>
      <c r="AM118">
        <v>57.5</v>
      </c>
      <c r="AN118">
        <f t="shared" si="39"/>
        <v>0.11896568743818002</v>
      </c>
      <c r="AO118">
        <v>50.29</v>
      </c>
      <c r="AP118">
        <v>0.122</v>
      </c>
      <c r="AQ118">
        <v>8.7932000000000006</v>
      </c>
      <c r="AR118">
        <v>1</v>
      </c>
      <c r="AS118">
        <v>500</v>
      </c>
      <c r="AT118" t="s">
        <v>29</v>
      </c>
    </row>
    <row r="119" spans="1:46" x14ac:dyDescent="0.3">
      <c r="I119" s="26"/>
      <c r="J119" s="26"/>
      <c r="K119" s="26"/>
      <c r="L119" s="26"/>
      <c r="M119" s="26"/>
      <c r="N119" s="26"/>
      <c r="O119" s="26"/>
      <c r="AM119">
        <v>58</v>
      </c>
      <c r="AN119">
        <f t="shared" si="39"/>
        <v>0.11897111770524234</v>
      </c>
      <c r="AO119">
        <v>50.2</v>
      </c>
      <c r="AP119">
        <v>0.122</v>
      </c>
      <c r="AQ119">
        <v>8.7931000000000008</v>
      </c>
      <c r="AR119">
        <v>0</v>
      </c>
      <c r="AS119">
        <v>500</v>
      </c>
      <c r="AT119" t="s">
        <v>29</v>
      </c>
    </row>
    <row r="120" spans="1:46" x14ac:dyDescent="0.3">
      <c r="I120" s="26"/>
      <c r="J120" s="26"/>
      <c r="K120" s="26"/>
      <c r="L120" s="26"/>
      <c r="M120" s="26"/>
      <c r="N120" s="26"/>
      <c r="O120" s="26"/>
      <c r="AM120">
        <v>58.5</v>
      </c>
      <c r="AN120">
        <f t="shared" si="39"/>
        <v>0.11898077151335311</v>
      </c>
      <c r="AO120">
        <v>50.04</v>
      </c>
      <c r="AP120">
        <v>0.122</v>
      </c>
      <c r="AQ120">
        <v>8.7932000000000006</v>
      </c>
      <c r="AR120">
        <v>0</v>
      </c>
      <c r="AS120">
        <v>500</v>
      </c>
      <c r="AT120" t="s">
        <v>29</v>
      </c>
    </row>
    <row r="121" spans="1:46" x14ac:dyDescent="0.3">
      <c r="A121" s="36"/>
      <c r="B121" s="31"/>
      <c r="C121" s="3"/>
      <c r="D121" s="3"/>
      <c r="E121" s="3"/>
      <c r="F121" s="3"/>
      <c r="G121" s="3"/>
      <c r="H121" s="3"/>
      <c r="I121" s="24"/>
      <c r="J121" s="25"/>
      <c r="K121" s="25"/>
      <c r="L121" s="25"/>
      <c r="M121" s="26"/>
      <c r="N121" s="26"/>
      <c r="O121" s="26"/>
      <c r="V121" s="36"/>
      <c r="W121" s="31"/>
      <c r="X121" s="3"/>
      <c r="Y121" s="3"/>
      <c r="Z121" s="3"/>
      <c r="AA121" s="3"/>
      <c r="AB121" s="3"/>
      <c r="AC121" s="3"/>
      <c r="AD121" s="31"/>
      <c r="AE121" s="3"/>
      <c r="AF121" s="3"/>
      <c r="AG121" s="3"/>
      <c r="AM121">
        <v>59</v>
      </c>
      <c r="AN121">
        <f t="shared" si="39"/>
        <v>0.11898982195845698</v>
      </c>
      <c r="AO121">
        <v>49.89</v>
      </c>
      <c r="AP121">
        <v>0.122</v>
      </c>
      <c r="AQ121">
        <v>8.7932000000000006</v>
      </c>
      <c r="AR121">
        <v>0</v>
      </c>
      <c r="AS121">
        <v>500</v>
      </c>
      <c r="AT121" t="s">
        <v>29</v>
      </c>
    </row>
    <row r="122" spans="1:46" x14ac:dyDescent="0.3">
      <c r="A122" s="36"/>
      <c r="B122" s="31"/>
      <c r="C122" s="3"/>
      <c r="D122" s="3"/>
      <c r="E122" s="3"/>
      <c r="F122" s="3"/>
      <c r="G122" s="3"/>
      <c r="H122" s="3"/>
      <c r="I122" s="24"/>
      <c r="J122" s="25"/>
      <c r="K122" s="25"/>
      <c r="L122" s="25"/>
      <c r="M122" s="26"/>
      <c r="N122" s="26"/>
      <c r="O122" s="26"/>
      <c r="V122" s="36"/>
      <c r="W122" s="31"/>
      <c r="X122" s="3"/>
      <c r="Y122" s="3"/>
      <c r="Z122" s="3"/>
      <c r="AA122" s="3"/>
      <c r="AB122" s="3"/>
      <c r="AC122" s="3"/>
      <c r="AD122" s="31"/>
      <c r="AE122" s="3"/>
      <c r="AF122" s="3"/>
      <c r="AG122" s="3"/>
      <c r="AM122">
        <v>59.5</v>
      </c>
      <c r="AN122">
        <f t="shared" si="39"/>
        <v>0.11899645895153313</v>
      </c>
      <c r="AO122">
        <v>49.78</v>
      </c>
      <c r="AP122">
        <v>0.122</v>
      </c>
      <c r="AQ122">
        <v>8.7933000000000003</v>
      </c>
      <c r="AR122">
        <v>0</v>
      </c>
      <c r="AS122">
        <v>500</v>
      </c>
      <c r="AT122" t="s">
        <v>29</v>
      </c>
    </row>
    <row r="123" spans="1:46" x14ac:dyDescent="0.3">
      <c r="A123" s="36"/>
      <c r="B123" s="31"/>
      <c r="C123" s="3"/>
      <c r="D123" s="3"/>
      <c r="E123" s="3"/>
      <c r="F123" s="3"/>
      <c r="G123" s="3"/>
      <c r="H123" s="3"/>
      <c r="I123" s="24"/>
      <c r="J123" s="25"/>
      <c r="K123" s="25"/>
      <c r="L123" s="25"/>
      <c r="M123" s="26"/>
      <c r="N123" s="26"/>
      <c r="O123" s="26"/>
      <c r="V123" s="36"/>
      <c r="W123" s="31"/>
      <c r="X123" s="3"/>
      <c r="Y123" s="3"/>
      <c r="Z123" s="3"/>
      <c r="AA123" s="3"/>
      <c r="AB123" s="3"/>
      <c r="AC123" s="3"/>
      <c r="AD123" s="31"/>
      <c r="AE123" s="3"/>
      <c r="AF123" s="3"/>
      <c r="AG123" s="3"/>
      <c r="AM123">
        <v>60</v>
      </c>
      <c r="AN123">
        <f t="shared" si="39"/>
        <v>0.11900249258160236</v>
      </c>
      <c r="AO123">
        <v>49.68</v>
      </c>
      <c r="AP123">
        <v>0.122</v>
      </c>
      <c r="AQ123">
        <v>8.7934000000000001</v>
      </c>
      <c r="AR123">
        <v>0</v>
      </c>
      <c r="AS123">
        <v>500</v>
      </c>
      <c r="AT123" t="s">
        <v>29</v>
      </c>
    </row>
    <row r="124" spans="1:46" x14ac:dyDescent="0.3">
      <c r="A124" s="36"/>
      <c r="B124" s="31"/>
      <c r="C124" s="3"/>
      <c r="D124" s="3"/>
      <c r="E124" s="3"/>
      <c r="F124" s="3"/>
      <c r="G124" s="3"/>
      <c r="H124" s="3"/>
      <c r="I124" s="27"/>
      <c r="J124" s="28"/>
      <c r="K124" s="28"/>
      <c r="L124" s="28"/>
      <c r="M124" s="26"/>
      <c r="N124" s="26"/>
      <c r="O124" s="26"/>
      <c r="V124" s="36"/>
      <c r="W124" s="31"/>
      <c r="X124" s="3"/>
      <c r="Y124" s="3"/>
      <c r="Z124" s="3"/>
      <c r="AA124" s="3"/>
      <c r="AB124" s="3"/>
      <c r="AC124" s="3"/>
      <c r="AD124" s="6"/>
      <c r="AE124" s="7"/>
      <c r="AF124" s="7"/>
      <c r="AG124" s="7"/>
      <c r="AM124">
        <v>60.5</v>
      </c>
      <c r="AN124">
        <f t="shared" si="39"/>
        <v>0.11900852621167161</v>
      </c>
      <c r="AO124">
        <v>49.58</v>
      </c>
      <c r="AP124">
        <v>0.122</v>
      </c>
      <c r="AQ124">
        <v>8.7933000000000003</v>
      </c>
      <c r="AR124">
        <v>0</v>
      </c>
      <c r="AS124">
        <v>500</v>
      </c>
      <c r="AT124" t="s">
        <v>29</v>
      </c>
    </row>
    <row r="125" spans="1:46" x14ac:dyDescent="0.3">
      <c r="A125" s="36"/>
      <c r="B125" s="31"/>
      <c r="C125" s="3"/>
      <c r="D125" s="3"/>
      <c r="E125" s="3"/>
      <c r="F125" s="3"/>
      <c r="G125" s="3"/>
      <c r="H125" s="3"/>
      <c r="I125" s="24"/>
      <c r="J125" s="25"/>
      <c r="K125" s="25"/>
      <c r="L125" s="25"/>
      <c r="M125" s="26"/>
      <c r="N125" s="26"/>
      <c r="O125" s="26"/>
      <c r="V125" s="36"/>
      <c r="W125" s="31"/>
      <c r="X125" s="3"/>
      <c r="Y125" s="3"/>
      <c r="Z125" s="3"/>
      <c r="AA125" s="3"/>
      <c r="AB125" s="3"/>
      <c r="AC125" s="3"/>
      <c r="AD125" s="31"/>
      <c r="AE125" s="3"/>
      <c r="AF125" s="3"/>
      <c r="AG125" s="3"/>
      <c r="AM125">
        <v>61</v>
      </c>
      <c r="AN125">
        <f t="shared" si="39"/>
        <v>0.119013353115727</v>
      </c>
      <c r="AO125">
        <v>49.5</v>
      </c>
      <c r="AP125">
        <v>0.122</v>
      </c>
      <c r="AQ125">
        <v>8.7933000000000003</v>
      </c>
      <c r="AR125">
        <v>0</v>
      </c>
      <c r="AS125">
        <v>500</v>
      </c>
      <c r="AT125" t="s">
        <v>29</v>
      </c>
    </row>
    <row r="126" spans="1:46" x14ac:dyDescent="0.3">
      <c r="A126" s="36"/>
      <c r="B126" s="31"/>
      <c r="C126" s="3"/>
      <c r="D126" s="3"/>
      <c r="E126" s="3"/>
      <c r="F126" s="3"/>
      <c r="G126" s="3"/>
      <c r="H126" s="3"/>
      <c r="I126" s="26"/>
      <c r="J126" s="25"/>
      <c r="K126" s="25"/>
      <c r="L126" s="25"/>
      <c r="M126" s="26"/>
      <c r="N126" s="26"/>
      <c r="O126" s="26"/>
      <c r="V126" s="36"/>
      <c r="W126" s="31"/>
      <c r="X126" s="3"/>
      <c r="Y126" s="3"/>
      <c r="Z126" s="3"/>
      <c r="AA126" s="3"/>
      <c r="AB126" s="3"/>
      <c r="AC126" s="3"/>
      <c r="AE126" s="3"/>
      <c r="AF126" s="3"/>
      <c r="AG126" s="3"/>
      <c r="AM126">
        <v>61.5</v>
      </c>
      <c r="AN126">
        <f t="shared" si="39"/>
        <v>0.11901818001978239</v>
      </c>
      <c r="AO126">
        <v>49.42</v>
      </c>
      <c r="AP126">
        <v>0.122</v>
      </c>
      <c r="AQ126">
        <v>8.7933000000000003</v>
      </c>
      <c r="AR126">
        <v>0</v>
      </c>
      <c r="AS126">
        <v>500</v>
      </c>
      <c r="AT126" t="s">
        <v>29</v>
      </c>
    </row>
    <row r="127" spans="1:46" x14ac:dyDescent="0.3">
      <c r="A127" s="36"/>
      <c r="B127" s="31"/>
      <c r="C127" s="3"/>
      <c r="D127" s="3"/>
      <c r="E127" s="3"/>
      <c r="F127" s="3"/>
      <c r="G127" s="3"/>
      <c r="H127" s="3"/>
      <c r="I127" s="27"/>
      <c r="J127" s="28"/>
      <c r="K127" s="28"/>
      <c r="L127" s="28"/>
      <c r="M127" s="26"/>
      <c r="N127" s="26"/>
      <c r="O127" s="26"/>
      <c r="V127" s="36"/>
      <c r="W127" s="31"/>
      <c r="X127" s="3"/>
      <c r="Y127" s="3"/>
      <c r="Z127" s="3"/>
      <c r="AA127" s="3"/>
      <c r="AB127" s="3"/>
      <c r="AC127" s="3"/>
      <c r="AD127" s="6"/>
      <c r="AE127" s="7"/>
      <c r="AF127" s="7"/>
      <c r="AG127" s="7"/>
      <c r="AM127">
        <v>62</v>
      </c>
      <c r="AN127">
        <f t="shared" si="39"/>
        <v>0.11902300692383778</v>
      </c>
      <c r="AO127">
        <v>49.34</v>
      </c>
      <c r="AP127">
        <v>0.122</v>
      </c>
      <c r="AQ127">
        <v>8.7933000000000003</v>
      </c>
      <c r="AR127">
        <v>0</v>
      </c>
      <c r="AS127">
        <v>500</v>
      </c>
      <c r="AT127" t="s">
        <v>29</v>
      </c>
    </row>
    <row r="128" spans="1:46" x14ac:dyDescent="0.3">
      <c r="A128" s="5"/>
      <c r="B128" s="31"/>
      <c r="C128" s="3"/>
      <c r="D128" s="3"/>
      <c r="E128" s="3"/>
      <c r="F128" s="3"/>
      <c r="G128" s="3"/>
      <c r="H128" s="3"/>
      <c r="I128" s="27"/>
      <c r="J128" s="29"/>
      <c r="K128" s="30"/>
      <c r="L128" s="28"/>
      <c r="M128" s="26"/>
      <c r="N128" s="26"/>
      <c r="O128" s="26"/>
      <c r="V128" s="5"/>
      <c r="W128" s="31"/>
      <c r="X128" s="3"/>
      <c r="Y128" s="3"/>
      <c r="Z128" s="3"/>
      <c r="AA128" s="3"/>
      <c r="AB128" s="3"/>
      <c r="AC128" s="3"/>
      <c r="AD128" s="6"/>
      <c r="AE128" s="8"/>
      <c r="AF128" s="9"/>
      <c r="AG128" s="7"/>
      <c r="AM128">
        <v>62.5</v>
      </c>
      <c r="AN128">
        <f t="shared" si="39"/>
        <v>0.11902723046488625</v>
      </c>
      <c r="AO128">
        <v>49.27</v>
      </c>
      <c r="AP128">
        <v>0.122</v>
      </c>
      <c r="AQ128">
        <v>8.7933000000000003</v>
      </c>
      <c r="AR128">
        <v>0</v>
      </c>
      <c r="AS128">
        <v>500</v>
      </c>
      <c r="AT128" t="s">
        <v>29</v>
      </c>
    </row>
    <row r="129" spans="9:46" x14ac:dyDescent="0.3">
      <c r="I129" s="26"/>
      <c r="J129" s="26"/>
      <c r="K129" s="26"/>
      <c r="L129" s="26"/>
      <c r="M129" s="26"/>
      <c r="N129" s="26"/>
      <c r="O129" s="26"/>
      <c r="AM129">
        <v>63</v>
      </c>
      <c r="AN129">
        <f t="shared" si="39"/>
        <v>0.11903145400593472</v>
      </c>
      <c r="AO129">
        <v>49.2</v>
      </c>
      <c r="AP129">
        <v>0.122</v>
      </c>
      <c r="AQ129">
        <v>8.7933000000000003</v>
      </c>
      <c r="AR129">
        <v>0</v>
      </c>
      <c r="AS129">
        <v>500</v>
      </c>
      <c r="AT129" t="s">
        <v>29</v>
      </c>
    </row>
    <row r="130" spans="9:46" x14ac:dyDescent="0.3">
      <c r="I130" s="26"/>
      <c r="J130" s="26"/>
      <c r="K130" s="26"/>
      <c r="L130" s="26"/>
      <c r="M130" s="26"/>
      <c r="N130" s="26"/>
      <c r="O130" s="26"/>
      <c r="AM130">
        <v>63.5</v>
      </c>
      <c r="AN130">
        <f t="shared" si="39"/>
        <v>0.11903507418397626</v>
      </c>
      <c r="AO130">
        <v>49.14</v>
      </c>
      <c r="AP130">
        <v>0.122</v>
      </c>
      <c r="AQ130">
        <v>8.7933000000000003</v>
      </c>
      <c r="AR130">
        <v>0</v>
      </c>
      <c r="AS130">
        <v>500</v>
      </c>
      <c r="AT130" t="s">
        <v>29</v>
      </c>
    </row>
    <row r="131" spans="9:46" x14ac:dyDescent="0.3">
      <c r="I131" s="26"/>
      <c r="J131" s="26"/>
      <c r="K131" s="26"/>
      <c r="L131" s="26"/>
      <c r="M131" s="26"/>
      <c r="N131" s="26"/>
      <c r="O131" s="26"/>
      <c r="AM131">
        <v>64</v>
      </c>
      <c r="AN131">
        <f t="shared" si="39"/>
        <v>0.11903869436201781</v>
      </c>
      <c r="AO131">
        <v>49.08</v>
      </c>
      <c r="AP131">
        <v>0.122</v>
      </c>
      <c r="AQ131">
        <v>8.7933000000000003</v>
      </c>
      <c r="AR131">
        <v>0</v>
      </c>
      <c r="AS131">
        <v>500</v>
      </c>
      <c r="AT131" t="s">
        <v>29</v>
      </c>
    </row>
    <row r="132" spans="9:46" x14ac:dyDescent="0.3">
      <c r="I132" s="26"/>
      <c r="J132" s="26"/>
      <c r="K132" s="26"/>
      <c r="L132" s="26"/>
      <c r="M132" s="26"/>
      <c r="N132" s="26"/>
      <c r="O132" s="26"/>
      <c r="AM132">
        <v>64.5</v>
      </c>
      <c r="AN132">
        <f t="shared" si="39"/>
        <v>0.11904171117705242</v>
      </c>
      <c r="AO132">
        <v>49.03</v>
      </c>
      <c r="AP132">
        <v>0.122</v>
      </c>
      <c r="AQ132">
        <v>8.7932000000000006</v>
      </c>
      <c r="AR132">
        <v>0</v>
      </c>
      <c r="AS132">
        <v>500</v>
      </c>
      <c r="AT132" t="s">
        <v>29</v>
      </c>
    </row>
    <row r="133" spans="9:46" x14ac:dyDescent="0.3">
      <c r="I133" s="26"/>
      <c r="J133" s="26"/>
      <c r="K133" s="26"/>
      <c r="L133" s="26"/>
      <c r="M133" s="26"/>
      <c r="N133" s="26"/>
      <c r="O133" s="26"/>
      <c r="AM133">
        <v>65</v>
      </c>
      <c r="AN133">
        <f t="shared" ref="AN133:AN196" si="40">AP133-AP133*AO133/2022</f>
        <v>0.11904533135509396</v>
      </c>
      <c r="AO133">
        <v>48.97</v>
      </c>
      <c r="AP133">
        <v>0.122</v>
      </c>
      <c r="AQ133">
        <v>8.7933000000000003</v>
      </c>
      <c r="AR133">
        <v>0</v>
      </c>
      <c r="AS133">
        <v>500</v>
      </c>
      <c r="AT133" t="s">
        <v>29</v>
      </c>
    </row>
    <row r="134" spans="9:46" x14ac:dyDescent="0.3">
      <c r="I134" s="26"/>
      <c r="J134" s="26"/>
      <c r="K134" s="26"/>
      <c r="L134" s="26"/>
      <c r="M134" s="26"/>
      <c r="N134" s="26"/>
      <c r="O134" s="26"/>
      <c r="AM134">
        <v>65.5</v>
      </c>
      <c r="AN134">
        <f t="shared" si="40"/>
        <v>0.11904774480712166</v>
      </c>
      <c r="AO134">
        <v>48.93</v>
      </c>
      <c r="AP134">
        <v>0.122</v>
      </c>
      <c r="AQ134">
        <v>8.7933000000000003</v>
      </c>
      <c r="AR134">
        <v>0</v>
      </c>
      <c r="AS134">
        <v>500</v>
      </c>
      <c r="AT134" t="s">
        <v>29</v>
      </c>
    </row>
    <row r="135" spans="9:46" x14ac:dyDescent="0.3">
      <c r="I135" s="26"/>
      <c r="J135" s="26"/>
      <c r="K135" s="26"/>
      <c r="L135" s="26"/>
      <c r="M135" s="26"/>
      <c r="N135" s="26"/>
      <c r="O135" s="26"/>
      <c r="AM135">
        <v>66</v>
      </c>
      <c r="AN135">
        <f t="shared" si="40"/>
        <v>0.11905076162215628</v>
      </c>
      <c r="AO135">
        <v>48.88</v>
      </c>
      <c r="AP135">
        <v>0.122</v>
      </c>
      <c r="AQ135">
        <v>8.7933000000000003</v>
      </c>
      <c r="AR135">
        <v>0</v>
      </c>
      <c r="AS135">
        <v>500</v>
      </c>
      <c r="AT135" t="s">
        <v>29</v>
      </c>
    </row>
    <row r="136" spans="9:46" x14ac:dyDescent="0.3">
      <c r="I136" s="26"/>
      <c r="J136" s="26"/>
      <c r="K136" s="26"/>
      <c r="L136" s="26"/>
      <c r="M136" s="26"/>
      <c r="N136" s="26"/>
      <c r="O136" s="26"/>
      <c r="AM136">
        <v>66.5</v>
      </c>
      <c r="AN136">
        <f t="shared" si="40"/>
        <v>0.11905377843719089</v>
      </c>
      <c r="AO136">
        <v>48.83</v>
      </c>
      <c r="AP136">
        <v>0.122</v>
      </c>
      <c r="AQ136">
        <v>8.7934000000000001</v>
      </c>
      <c r="AR136">
        <v>0</v>
      </c>
      <c r="AS136">
        <v>500</v>
      </c>
      <c r="AT136" t="s">
        <v>29</v>
      </c>
    </row>
    <row r="137" spans="9:46" x14ac:dyDescent="0.3">
      <c r="I137" s="26"/>
      <c r="J137" s="26"/>
      <c r="K137" s="26"/>
      <c r="L137" s="26"/>
      <c r="M137" s="26"/>
      <c r="N137" s="26"/>
      <c r="O137" s="26"/>
      <c r="AM137">
        <v>67</v>
      </c>
      <c r="AN137">
        <f t="shared" si="40"/>
        <v>0.11905679525222551</v>
      </c>
      <c r="AO137">
        <v>48.78</v>
      </c>
      <c r="AP137">
        <v>0.122</v>
      </c>
      <c r="AQ137">
        <v>8.7932000000000006</v>
      </c>
      <c r="AR137">
        <v>0</v>
      </c>
      <c r="AS137">
        <v>500</v>
      </c>
      <c r="AT137" t="s">
        <v>29</v>
      </c>
    </row>
    <row r="138" spans="9:46" x14ac:dyDescent="0.3">
      <c r="I138" s="26"/>
      <c r="J138" s="26"/>
      <c r="K138" s="26"/>
      <c r="L138" s="26"/>
      <c r="M138" s="26"/>
      <c r="N138" s="26"/>
      <c r="O138" s="26"/>
      <c r="AM138">
        <v>67.5</v>
      </c>
      <c r="AN138">
        <f t="shared" si="40"/>
        <v>0.11905981206726013</v>
      </c>
      <c r="AO138">
        <v>48.73</v>
      </c>
      <c r="AP138">
        <v>0.122</v>
      </c>
      <c r="AQ138">
        <v>8.7933000000000003</v>
      </c>
      <c r="AR138">
        <v>0</v>
      </c>
      <c r="AS138">
        <v>500</v>
      </c>
      <c r="AT138" t="s">
        <v>29</v>
      </c>
    </row>
    <row r="139" spans="9:46" x14ac:dyDescent="0.3">
      <c r="I139" s="26"/>
      <c r="J139" s="26"/>
      <c r="K139" s="26"/>
      <c r="L139" s="26"/>
      <c r="M139" s="26"/>
      <c r="N139" s="26"/>
      <c r="O139" s="26"/>
      <c r="AM139">
        <v>68</v>
      </c>
      <c r="AN139">
        <f t="shared" si="40"/>
        <v>0.11906222551928783</v>
      </c>
      <c r="AO139">
        <v>48.69</v>
      </c>
      <c r="AP139">
        <v>0.122</v>
      </c>
      <c r="AQ139">
        <v>8.7933000000000003</v>
      </c>
      <c r="AR139">
        <v>0</v>
      </c>
      <c r="AS139">
        <v>500</v>
      </c>
      <c r="AT139" t="s">
        <v>29</v>
      </c>
    </row>
    <row r="140" spans="9:46" x14ac:dyDescent="0.3">
      <c r="I140" s="26"/>
      <c r="J140" s="26"/>
      <c r="K140" s="26"/>
      <c r="L140" s="26"/>
      <c r="M140" s="26"/>
      <c r="N140" s="26"/>
      <c r="O140" s="26"/>
      <c r="AM140">
        <v>68.5</v>
      </c>
      <c r="AN140">
        <f t="shared" si="40"/>
        <v>0.11906524233432245</v>
      </c>
      <c r="AO140">
        <v>48.64</v>
      </c>
      <c r="AP140">
        <v>0.122</v>
      </c>
      <c r="AQ140">
        <v>8.7932000000000006</v>
      </c>
      <c r="AR140">
        <v>0</v>
      </c>
      <c r="AS140">
        <v>500</v>
      </c>
      <c r="AT140" t="s">
        <v>29</v>
      </c>
    </row>
    <row r="141" spans="9:46" x14ac:dyDescent="0.3">
      <c r="I141" s="26"/>
      <c r="J141" s="26"/>
      <c r="K141" s="26"/>
      <c r="L141" s="26"/>
      <c r="M141" s="26"/>
      <c r="N141" s="26"/>
      <c r="O141" s="26"/>
      <c r="AM141">
        <v>69</v>
      </c>
      <c r="AN141">
        <f t="shared" si="40"/>
        <v>0.1190664490603363</v>
      </c>
      <c r="AO141">
        <v>48.62</v>
      </c>
      <c r="AP141">
        <v>0.122</v>
      </c>
      <c r="AQ141">
        <v>8.7934000000000001</v>
      </c>
      <c r="AR141">
        <v>0</v>
      </c>
      <c r="AS141">
        <v>500</v>
      </c>
      <c r="AT141" t="s">
        <v>29</v>
      </c>
    </row>
    <row r="142" spans="9:46" x14ac:dyDescent="0.3">
      <c r="I142" s="26"/>
      <c r="J142" s="26"/>
      <c r="K142" s="26"/>
      <c r="L142" s="26"/>
      <c r="M142" s="26"/>
      <c r="N142" s="26"/>
      <c r="O142" s="26"/>
      <c r="AM142">
        <v>69.5</v>
      </c>
      <c r="AN142">
        <f t="shared" si="40"/>
        <v>0.11906946587537091</v>
      </c>
      <c r="AO142">
        <v>48.57</v>
      </c>
      <c r="AP142">
        <v>0.122</v>
      </c>
      <c r="AQ142">
        <v>8.7933000000000003</v>
      </c>
      <c r="AR142">
        <v>0</v>
      </c>
      <c r="AS142">
        <v>500</v>
      </c>
      <c r="AT142" t="s">
        <v>29</v>
      </c>
    </row>
    <row r="143" spans="9:46" x14ac:dyDescent="0.3">
      <c r="I143" s="26"/>
      <c r="J143" s="26"/>
      <c r="K143" s="26"/>
      <c r="L143" s="26"/>
      <c r="M143" s="26"/>
      <c r="N143" s="26"/>
      <c r="O143" s="26"/>
      <c r="AM143">
        <v>70</v>
      </c>
      <c r="AN143">
        <f t="shared" si="40"/>
        <v>0.11907248269040553</v>
      </c>
      <c r="AO143">
        <v>48.52</v>
      </c>
      <c r="AP143">
        <v>0.122</v>
      </c>
      <c r="AQ143">
        <v>8.7933000000000003</v>
      </c>
      <c r="AR143">
        <v>0</v>
      </c>
      <c r="AS143">
        <v>500</v>
      </c>
      <c r="AT143" t="s">
        <v>29</v>
      </c>
    </row>
    <row r="144" spans="9:46" x14ac:dyDescent="0.3">
      <c r="I144" s="26"/>
      <c r="J144" s="26"/>
      <c r="K144" s="26"/>
      <c r="L144" s="26"/>
      <c r="M144" s="26"/>
      <c r="N144" s="26"/>
      <c r="O144" s="26"/>
      <c r="AM144">
        <v>70.5</v>
      </c>
      <c r="AN144">
        <f t="shared" si="40"/>
        <v>0.11907429277942631</v>
      </c>
      <c r="AO144">
        <v>48.49</v>
      </c>
      <c r="AP144">
        <v>0.122</v>
      </c>
      <c r="AQ144">
        <v>8.7932000000000006</v>
      </c>
      <c r="AR144">
        <v>0</v>
      </c>
      <c r="AS144">
        <v>500</v>
      </c>
      <c r="AT144" t="s">
        <v>29</v>
      </c>
    </row>
    <row r="145" spans="9:46" x14ac:dyDescent="0.3">
      <c r="I145" s="26"/>
      <c r="J145" s="26"/>
      <c r="K145" s="26"/>
      <c r="L145" s="26"/>
      <c r="M145" s="26"/>
      <c r="N145" s="26"/>
      <c r="O145" s="26"/>
      <c r="AM145">
        <v>71</v>
      </c>
      <c r="AN145">
        <f t="shared" si="40"/>
        <v>0.11907730959446093</v>
      </c>
      <c r="AO145">
        <v>48.44</v>
      </c>
      <c r="AP145">
        <v>0.122</v>
      </c>
      <c r="AQ145">
        <v>8.7932000000000006</v>
      </c>
      <c r="AR145">
        <v>0</v>
      </c>
      <c r="AS145">
        <v>500</v>
      </c>
      <c r="AT145" t="s">
        <v>29</v>
      </c>
    </row>
    <row r="146" spans="9:46" x14ac:dyDescent="0.3">
      <c r="I146" s="26"/>
      <c r="J146" s="26"/>
      <c r="K146" s="26"/>
      <c r="L146" s="26"/>
      <c r="M146" s="26"/>
      <c r="N146" s="26"/>
      <c r="O146" s="26"/>
      <c r="AM146">
        <v>71.5</v>
      </c>
      <c r="AN146">
        <f t="shared" si="40"/>
        <v>0.11907851632047478</v>
      </c>
      <c r="AO146">
        <v>48.42</v>
      </c>
      <c r="AP146">
        <v>0.122</v>
      </c>
      <c r="AQ146">
        <v>8.7933000000000003</v>
      </c>
      <c r="AR146">
        <v>0</v>
      </c>
      <c r="AS146">
        <v>500</v>
      </c>
      <c r="AT146" t="s">
        <v>29</v>
      </c>
    </row>
    <row r="147" spans="9:46" x14ac:dyDescent="0.3">
      <c r="I147" s="26"/>
      <c r="J147" s="26"/>
      <c r="K147" s="26"/>
      <c r="L147" s="26"/>
      <c r="M147" s="26"/>
      <c r="N147" s="26"/>
      <c r="O147" s="26"/>
      <c r="AM147">
        <v>72</v>
      </c>
      <c r="AN147">
        <f t="shared" si="40"/>
        <v>0.11908092977250247</v>
      </c>
      <c r="AO147">
        <v>48.38</v>
      </c>
      <c r="AP147">
        <v>0.122</v>
      </c>
      <c r="AQ147">
        <v>8.7932000000000006</v>
      </c>
      <c r="AR147">
        <v>0</v>
      </c>
      <c r="AS147">
        <v>500</v>
      </c>
      <c r="AT147" t="s">
        <v>29</v>
      </c>
    </row>
    <row r="148" spans="9:46" x14ac:dyDescent="0.3">
      <c r="I148" s="26"/>
      <c r="J148" s="26"/>
      <c r="K148" s="26"/>
      <c r="L148" s="26"/>
      <c r="M148" s="26"/>
      <c r="N148" s="26"/>
      <c r="O148" s="26"/>
      <c r="AM148">
        <v>72.5</v>
      </c>
      <c r="AN148">
        <f t="shared" si="40"/>
        <v>0.11908273986152323</v>
      </c>
      <c r="AO148">
        <v>48.35</v>
      </c>
      <c r="AP148">
        <v>0.122</v>
      </c>
      <c r="AQ148">
        <v>8.7932000000000006</v>
      </c>
      <c r="AR148">
        <v>0</v>
      </c>
      <c r="AS148">
        <v>500</v>
      </c>
      <c r="AT148" t="s">
        <v>29</v>
      </c>
    </row>
    <row r="149" spans="9:46" x14ac:dyDescent="0.3">
      <c r="I149" s="26"/>
      <c r="J149" s="26"/>
      <c r="K149" s="26"/>
      <c r="L149" s="26"/>
      <c r="M149" s="26"/>
      <c r="N149" s="26"/>
      <c r="O149" s="26"/>
      <c r="AM149">
        <v>73</v>
      </c>
      <c r="AN149">
        <f t="shared" si="40"/>
        <v>0.11908515331355093</v>
      </c>
      <c r="AO149">
        <v>48.31</v>
      </c>
      <c r="AP149">
        <v>0.122</v>
      </c>
      <c r="AQ149">
        <v>8.7932000000000006</v>
      </c>
      <c r="AR149">
        <v>0</v>
      </c>
      <c r="AS149">
        <v>500</v>
      </c>
      <c r="AT149" t="s">
        <v>29</v>
      </c>
    </row>
    <row r="150" spans="9:46" x14ac:dyDescent="0.3">
      <c r="I150" s="26"/>
      <c r="J150" s="26"/>
      <c r="K150" s="26"/>
      <c r="L150" s="26"/>
      <c r="M150" s="26"/>
      <c r="N150" s="26"/>
      <c r="O150" s="26"/>
      <c r="AM150">
        <v>73.5</v>
      </c>
      <c r="AN150">
        <f t="shared" si="40"/>
        <v>0.11908636003956478</v>
      </c>
      <c r="AO150">
        <v>48.29</v>
      </c>
      <c r="AP150">
        <v>0.122</v>
      </c>
      <c r="AQ150">
        <v>8.7932000000000006</v>
      </c>
      <c r="AR150">
        <v>0</v>
      </c>
      <c r="AS150">
        <v>500</v>
      </c>
      <c r="AT150" t="s">
        <v>29</v>
      </c>
    </row>
    <row r="151" spans="9:46" x14ac:dyDescent="0.3">
      <c r="I151" s="26"/>
      <c r="J151" s="26"/>
      <c r="K151" s="26"/>
      <c r="L151" s="26"/>
      <c r="M151" s="26"/>
      <c r="N151" s="26"/>
      <c r="O151" s="26"/>
      <c r="AM151">
        <v>74</v>
      </c>
      <c r="AN151">
        <f t="shared" si="40"/>
        <v>0.11908877349159248</v>
      </c>
      <c r="AO151">
        <v>48.25</v>
      </c>
      <c r="AP151">
        <v>0.122</v>
      </c>
      <c r="AQ151">
        <v>8.7932000000000006</v>
      </c>
      <c r="AR151">
        <v>0</v>
      </c>
      <c r="AS151">
        <v>500</v>
      </c>
      <c r="AT151" t="s">
        <v>29</v>
      </c>
    </row>
    <row r="152" spans="9:46" x14ac:dyDescent="0.3">
      <c r="I152" s="26"/>
      <c r="J152" s="26"/>
      <c r="K152" s="26"/>
      <c r="L152" s="26"/>
      <c r="M152" s="26"/>
      <c r="N152" s="26"/>
      <c r="O152" s="26"/>
      <c r="AM152">
        <v>74.5</v>
      </c>
      <c r="AN152">
        <f t="shared" si="40"/>
        <v>0.1190917903066271</v>
      </c>
      <c r="AO152">
        <v>48.2</v>
      </c>
      <c r="AP152">
        <v>0.122</v>
      </c>
      <c r="AQ152">
        <v>8.7932000000000006</v>
      </c>
      <c r="AR152">
        <v>0</v>
      </c>
      <c r="AS152">
        <v>500</v>
      </c>
      <c r="AT152" t="s">
        <v>29</v>
      </c>
    </row>
    <row r="153" spans="9:46" x14ac:dyDescent="0.3">
      <c r="I153" s="26"/>
      <c r="J153" s="26"/>
      <c r="K153" s="26"/>
      <c r="L153" s="26"/>
      <c r="M153" s="26"/>
      <c r="N153" s="26"/>
      <c r="O153" s="26"/>
      <c r="AM153">
        <v>75</v>
      </c>
      <c r="AN153">
        <f t="shared" si="40"/>
        <v>0.11909722057368942</v>
      </c>
      <c r="AO153">
        <v>48.11</v>
      </c>
      <c r="AP153">
        <v>0.122</v>
      </c>
      <c r="AQ153">
        <v>8.7931000000000008</v>
      </c>
      <c r="AR153">
        <v>0</v>
      </c>
      <c r="AS153">
        <v>500</v>
      </c>
      <c r="AT153" t="s">
        <v>29</v>
      </c>
    </row>
    <row r="154" spans="9:46" x14ac:dyDescent="0.3">
      <c r="I154" s="26"/>
      <c r="J154" s="26"/>
      <c r="K154" s="26"/>
      <c r="L154" s="26"/>
      <c r="M154" s="26"/>
      <c r="N154" s="26"/>
      <c r="O154" s="26"/>
      <c r="AM154">
        <v>75.5</v>
      </c>
      <c r="AN154">
        <f t="shared" si="40"/>
        <v>0.11909903066271019</v>
      </c>
      <c r="AO154">
        <v>48.08</v>
      </c>
      <c r="AP154">
        <v>0.122</v>
      </c>
      <c r="AQ154">
        <v>8.7932000000000006</v>
      </c>
      <c r="AR154">
        <v>0</v>
      </c>
      <c r="AS154">
        <v>500</v>
      </c>
      <c r="AT154" t="s">
        <v>29</v>
      </c>
    </row>
    <row r="155" spans="9:46" x14ac:dyDescent="0.3">
      <c r="I155" s="26"/>
      <c r="J155" s="26"/>
      <c r="K155" s="26"/>
      <c r="L155" s="26"/>
      <c r="M155" s="26"/>
      <c r="N155" s="26"/>
      <c r="O155" s="26"/>
      <c r="AM155">
        <v>76</v>
      </c>
      <c r="AN155">
        <f t="shared" si="40"/>
        <v>0.11910084075173095</v>
      </c>
      <c r="AO155">
        <v>48.05</v>
      </c>
      <c r="AP155">
        <v>0.122</v>
      </c>
      <c r="AQ155">
        <v>8.7932000000000006</v>
      </c>
      <c r="AR155">
        <v>0</v>
      </c>
      <c r="AS155">
        <v>500</v>
      </c>
      <c r="AT155" t="s">
        <v>29</v>
      </c>
    </row>
    <row r="156" spans="9:46" x14ac:dyDescent="0.3">
      <c r="I156" s="26"/>
      <c r="J156" s="26"/>
      <c r="K156" s="26"/>
      <c r="L156" s="26"/>
      <c r="M156" s="26"/>
      <c r="N156" s="26"/>
      <c r="O156" s="26"/>
      <c r="AM156">
        <v>76.5</v>
      </c>
      <c r="AN156">
        <f t="shared" si="40"/>
        <v>0.11910325420375865</v>
      </c>
      <c r="AO156">
        <v>48.01</v>
      </c>
      <c r="AP156">
        <v>0.122</v>
      </c>
      <c r="AQ156">
        <v>8.7931000000000008</v>
      </c>
      <c r="AR156">
        <v>0</v>
      </c>
      <c r="AS156">
        <v>500</v>
      </c>
      <c r="AT156" t="s">
        <v>29</v>
      </c>
    </row>
    <row r="157" spans="9:46" x14ac:dyDescent="0.3">
      <c r="I157" s="26"/>
      <c r="J157" s="26"/>
      <c r="K157" s="26"/>
      <c r="L157" s="26"/>
      <c r="M157" s="26"/>
      <c r="N157" s="26"/>
      <c r="O157" s="26"/>
      <c r="AM157">
        <v>77</v>
      </c>
      <c r="AN157">
        <f t="shared" si="40"/>
        <v>0.11910506429277942</v>
      </c>
      <c r="AO157">
        <v>47.98</v>
      </c>
      <c r="AP157">
        <v>0.122</v>
      </c>
      <c r="AQ157">
        <v>8.7932000000000006</v>
      </c>
      <c r="AR157">
        <v>0</v>
      </c>
      <c r="AS157">
        <v>500</v>
      </c>
      <c r="AT157" t="s">
        <v>29</v>
      </c>
    </row>
    <row r="158" spans="9:46" x14ac:dyDescent="0.3">
      <c r="I158" s="26"/>
      <c r="J158" s="26"/>
      <c r="K158" s="26"/>
      <c r="L158" s="26"/>
      <c r="M158" s="26"/>
      <c r="N158" s="26"/>
      <c r="O158" s="26"/>
      <c r="AM158">
        <v>77.5</v>
      </c>
      <c r="AN158">
        <f t="shared" si="40"/>
        <v>0.11910687438180019</v>
      </c>
      <c r="AO158">
        <v>47.95</v>
      </c>
      <c r="AP158">
        <v>0.122</v>
      </c>
      <c r="AQ158">
        <v>8.7931000000000008</v>
      </c>
      <c r="AR158">
        <v>0</v>
      </c>
      <c r="AS158">
        <v>500</v>
      </c>
      <c r="AT158" t="s">
        <v>29</v>
      </c>
    </row>
    <row r="159" spans="9:46" x14ac:dyDescent="0.3">
      <c r="I159" s="26"/>
      <c r="J159" s="26"/>
      <c r="K159" s="26"/>
      <c r="L159" s="26"/>
      <c r="M159" s="26"/>
      <c r="N159" s="26"/>
      <c r="O159" s="26"/>
      <c r="AM159">
        <v>78</v>
      </c>
      <c r="AN159">
        <f t="shared" si="40"/>
        <v>0.11910868447082097</v>
      </c>
      <c r="AO159">
        <v>47.92</v>
      </c>
      <c r="AP159">
        <v>0.122</v>
      </c>
      <c r="AQ159">
        <v>8.7931000000000008</v>
      </c>
      <c r="AR159">
        <v>0</v>
      </c>
      <c r="AS159">
        <v>500</v>
      </c>
      <c r="AT159" t="s">
        <v>29</v>
      </c>
    </row>
    <row r="160" spans="9:46" x14ac:dyDescent="0.3">
      <c r="I160" s="26"/>
      <c r="J160" s="26"/>
      <c r="K160" s="26"/>
      <c r="L160" s="26"/>
      <c r="M160" s="26"/>
      <c r="N160" s="26"/>
      <c r="O160" s="26"/>
      <c r="AM160">
        <v>78.5</v>
      </c>
      <c r="AN160">
        <f t="shared" si="40"/>
        <v>0.11911049455984174</v>
      </c>
      <c r="AO160">
        <v>47.89</v>
      </c>
      <c r="AP160">
        <v>0.122</v>
      </c>
      <c r="AQ160">
        <v>8.7931000000000008</v>
      </c>
      <c r="AR160">
        <v>0</v>
      </c>
      <c r="AS160">
        <v>500</v>
      </c>
      <c r="AT160" t="s">
        <v>29</v>
      </c>
    </row>
    <row r="161" spans="9:46" x14ac:dyDescent="0.3">
      <c r="I161" s="26"/>
      <c r="J161" s="26"/>
      <c r="K161" s="26"/>
      <c r="L161" s="26"/>
      <c r="M161" s="26"/>
      <c r="N161" s="26"/>
      <c r="O161" s="26"/>
      <c r="AM161">
        <v>79</v>
      </c>
      <c r="AN161">
        <f t="shared" si="40"/>
        <v>0.11911170128585559</v>
      </c>
      <c r="AO161">
        <v>47.87</v>
      </c>
      <c r="AP161">
        <v>0.122</v>
      </c>
      <c r="AQ161">
        <v>8.7931000000000008</v>
      </c>
      <c r="AR161">
        <v>0</v>
      </c>
      <c r="AS161">
        <v>500</v>
      </c>
      <c r="AT161" t="s">
        <v>29</v>
      </c>
    </row>
    <row r="162" spans="9:46" x14ac:dyDescent="0.3">
      <c r="I162" s="26"/>
      <c r="J162" s="26"/>
      <c r="K162" s="26"/>
      <c r="L162" s="26"/>
      <c r="M162" s="26"/>
      <c r="N162" s="26"/>
      <c r="O162" s="26"/>
      <c r="AM162">
        <v>79.5</v>
      </c>
      <c r="AN162">
        <f t="shared" si="40"/>
        <v>0.11911351137487636</v>
      </c>
      <c r="AO162">
        <v>47.84</v>
      </c>
      <c r="AP162">
        <v>0.122</v>
      </c>
      <c r="AQ162">
        <v>8.7931000000000008</v>
      </c>
      <c r="AR162">
        <v>0</v>
      </c>
      <c r="AS162">
        <v>500</v>
      </c>
      <c r="AT162" t="s">
        <v>29</v>
      </c>
    </row>
    <row r="163" spans="9:46" x14ac:dyDescent="0.3">
      <c r="I163" s="26"/>
      <c r="J163" s="26"/>
      <c r="K163" s="26"/>
      <c r="L163" s="26"/>
      <c r="M163" s="26"/>
      <c r="N163" s="26"/>
      <c r="O163" s="26"/>
      <c r="AM163">
        <v>80</v>
      </c>
      <c r="AN163">
        <f t="shared" si="40"/>
        <v>0.11911532146389713</v>
      </c>
      <c r="AO163">
        <v>47.81</v>
      </c>
      <c r="AP163">
        <v>0.122</v>
      </c>
      <c r="AQ163">
        <v>8.7931000000000008</v>
      </c>
      <c r="AR163">
        <v>0</v>
      </c>
      <c r="AS163">
        <v>500</v>
      </c>
      <c r="AT163" t="s">
        <v>29</v>
      </c>
    </row>
    <row r="164" spans="9:46" x14ac:dyDescent="0.3">
      <c r="I164" s="26"/>
      <c r="J164" s="26"/>
      <c r="K164" s="26"/>
      <c r="L164" s="26"/>
      <c r="M164" s="26"/>
      <c r="N164" s="26"/>
      <c r="O164" s="26"/>
      <c r="AM164">
        <v>80.5</v>
      </c>
      <c r="AN164">
        <f t="shared" si="40"/>
        <v>0.11911652818991098</v>
      </c>
      <c r="AO164">
        <v>47.79</v>
      </c>
      <c r="AP164">
        <v>0.122</v>
      </c>
      <c r="AQ164">
        <v>8.7929999999999993</v>
      </c>
      <c r="AR164">
        <v>0</v>
      </c>
      <c r="AS164">
        <v>500</v>
      </c>
      <c r="AT164" t="s">
        <v>29</v>
      </c>
    </row>
    <row r="165" spans="9:46" x14ac:dyDescent="0.3">
      <c r="I165" s="26"/>
      <c r="J165" s="26"/>
      <c r="K165" s="26"/>
      <c r="L165" s="26"/>
      <c r="M165" s="26"/>
      <c r="N165" s="26"/>
      <c r="O165" s="26"/>
      <c r="AM165">
        <v>81</v>
      </c>
      <c r="AN165">
        <f t="shared" si="40"/>
        <v>0.11911833827893174</v>
      </c>
      <c r="AO165">
        <v>47.76</v>
      </c>
      <c r="AP165">
        <v>0.122</v>
      </c>
      <c r="AQ165">
        <v>8.7929999999999993</v>
      </c>
      <c r="AR165">
        <v>0</v>
      </c>
      <c r="AS165">
        <v>500</v>
      </c>
      <c r="AT165" t="s">
        <v>29</v>
      </c>
    </row>
    <row r="166" spans="9:46" x14ac:dyDescent="0.3">
      <c r="I166" s="26"/>
      <c r="J166" s="26"/>
      <c r="K166" s="26"/>
      <c r="L166" s="26"/>
      <c r="M166" s="26"/>
      <c r="N166" s="26"/>
      <c r="O166" s="26"/>
      <c r="AM166">
        <v>81.5</v>
      </c>
      <c r="AN166">
        <f t="shared" si="40"/>
        <v>0.11911954500494559</v>
      </c>
      <c r="AO166">
        <v>47.74</v>
      </c>
      <c r="AP166">
        <v>0.122</v>
      </c>
      <c r="AQ166">
        <v>8.7931000000000008</v>
      </c>
      <c r="AR166">
        <v>0</v>
      </c>
      <c r="AS166">
        <v>500</v>
      </c>
      <c r="AT166" t="s">
        <v>29</v>
      </c>
    </row>
    <row r="167" spans="9:46" x14ac:dyDescent="0.3">
      <c r="I167" s="26"/>
      <c r="J167" s="26"/>
      <c r="K167" s="26"/>
      <c r="L167" s="26"/>
      <c r="M167" s="26"/>
      <c r="N167" s="26"/>
      <c r="O167" s="26"/>
      <c r="AM167">
        <v>82</v>
      </c>
      <c r="AN167">
        <f t="shared" si="40"/>
        <v>0.11912135509396636</v>
      </c>
      <c r="AO167">
        <v>47.71</v>
      </c>
      <c r="AP167">
        <v>0.122</v>
      </c>
      <c r="AQ167">
        <v>8.7931000000000008</v>
      </c>
      <c r="AR167">
        <v>0</v>
      </c>
      <c r="AS167">
        <v>500</v>
      </c>
      <c r="AT167" t="s">
        <v>29</v>
      </c>
    </row>
    <row r="168" spans="9:46" x14ac:dyDescent="0.3">
      <c r="I168" s="26"/>
      <c r="J168" s="26"/>
      <c r="K168" s="26"/>
      <c r="L168" s="26"/>
      <c r="M168" s="26"/>
      <c r="N168" s="26"/>
      <c r="O168" s="26"/>
      <c r="AM168">
        <v>82.5</v>
      </c>
      <c r="AN168">
        <f t="shared" si="40"/>
        <v>0.11912195845697329</v>
      </c>
      <c r="AO168">
        <v>47.7</v>
      </c>
      <c r="AP168">
        <v>0.122</v>
      </c>
      <c r="AQ168">
        <v>8.7932000000000006</v>
      </c>
      <c r="AR168">
        <v>0</v>
      </c>
      <c r="AS168">
        <v>500</v>
      </c>
      <c r="AT168" t="s">
        <v>29</v>
      </c>
    </row>
    <row r="169" spans="9:46" x14ac:dyDescent="0.3">
      <c r="I169" s="26"/>
      <c r="J169" s="26"/>
      <c r="K169" s="26"/>
      <c r="L169" s="26"/>
      <c r="M169" s="26"/>
      <c r="N169" s="26"/>
      <c r="O169" s="26"/>
      <c r="AM169">
        <v>83</v>
      </c>
      <c r="AN169">
        <f t="shared" si="40"/>
        <v>0.11912316518298714</v>
      </c>
      <c r="AO169">
        <v>47.68</v>
      </c>
      <c r="AP169">
        <v>0.122</v>
      </c>
      <c r="AQ169">
        <v>8.7932000000000006</v>
      </c>
      <c r="AR169">
        <v>2</v>
      </c>
      <c r="AS169">
        <v>500</v>
      </c>
      <c r="AT169" t="s">
        <v>29</v>
      </c>
    </row>
    <row r="170" spans="9:46" x14ac:dyDescent="0.3">
      <c r="I170" s="26"/>
      <c r="J170" s="26"/>
      <c r="K170" s="26"/>
      <c r="L170" s="26"/>
      <c r="M170" s="26"/>
      <c r="N170" s="26"/>
      <c r="O170" s="26"/>
      <c r="AM170">
        <v>83.5</v>
      </c>
      <c r="AN170">
        <f t="shared" si="40"/>
        <v>0.11912135509396636</v>
      </c>
      <c r="AO170">
        <v>47.71</v>
      </c>
      <c r="AP170">
        <v>0.122</v>
      </c>
      <c r="AQ170">
        <v>8.7933000000000003</v>
      </c>
      <c r="AR170">
        <v>0</v>
      </c>
      <c r="AS170">
        <v>500</v>
      </c>
      <c r="AT170" t="s">
        <v>29</v>
      </c>
    </row>
    <row r="171" spans="9:46" x14ac:dyDescent="0.3">
      <c r="I171" s="26"/>
      <c r="J171" s="26"/>
      <c r="K171" s="26"/>
      <c r="L171" s="26"/>
      <c r="M171" s="26"/>
      <c r="N171" s="26"/>
      <c r="O171" s="26"/>
      <c r="AM171">
        <v>84</v>
      </c>
      <c r="AN171">
        <f t="shared" si="40"/>
        <v>0.11912075173095944</v>
      </c>
      <c r="AO171">
        <v>47.72</v>
      </c>
      <c r="AP171">
        <v>0.122</v>
      </c>
      <c r="AQ171">
        <v>8.7934000000000001</v>
      </c>
      <c r="AR171">
        <v>0</v>
      </c>
      <c r="AS171">
        <v>500</v>
      </c>
      <c r="AT171" t="s">
        <v>29</v>
      </c>
    </row>
    <row r="172" spans="9:46" x14ac:dyDescent="0.3">
      <c r="I172" s="26"/>
      <c r="J172" s="26"/>
      <c r="K172" s="26"/>
      <c r="L172" s="26"/>
      <c r="M172" s="26"/>
      <c r="N172" s="26"/>
      <c r="O172" s="26"/>
      <c r="AM172">
        <v>84.5</v>
      </c>
      <c r="AN172">
        <f t="shared" si="40"/>
        <v>0.11912195845697329</v>
      </c>
      <c r="AO172">
        <v>47.7</v>
      </c>
      <c r="AP172">
        <v>0.122</v>
      </c>
      <c r="AQ172">
        <v>8.7934000000000001</v>
      </c>
      <c r="AR172">
        <v>0</v>
      </c>
      <c r="AS172">
        <v>500</v>
      </c>
      <c r="AT172" t="s">
        <v>29</v>
      </c>
    </row>
    <row r="173" spans="9:46" x14ac:dyDescent="0.3">
      <c r="I173" s="26"/>
      <c r="J173" s="26"/>
      <c r="K173" s="26"/>
      <c r="L173" s="26"/>
      <c r="M173" s="26"/>
      <c r="N173" s="26"/>
      <c r="O173" s="26"/>
      <c r="AM173">
        <v>85</v>
      </c>
      <c r="AN173">
        <f t="shared" si="40"/>
        <v>0.11912256181998021</v>
      </c>
      <c r="AO173">
        <v>47.69</v>
      </c>
      <c r="AP173">
        <v>0.122</v>
      </c>
      <c r="AQ173">
        <v>8.7933000000000003</v>
      </c>
      <c r="AR173">
        <v>0</v>
      </c>
      <c r="AS173">
        <v>500</v>
      </c>
      <c r="AT173" t="s">
        <v>29</v>
      </c>
    </row>
    <row r="174" spans="9:46" x14ac:dyDescent="0.3">
      <c r="I174" s="26"/>
      <c r="J174" s="26"/>
      <c r="K174" s="26"/>
      <c r="L174" s="26"/>
      <c r="M174" s="26"/>
      <c r="N174" s="26"/>
      <c r="O174" s="26"/>
      <c r="AM174">
        <v>85.5</v>
      </c>
      <c r="AN174">
        <f t="shared" si="40"/>
        <v>0.11912618199802176</v>
      </c>
      <c r="AO174">
        <v>47.63</v>
      </c>
      <c r="AP174">
        <v>0.122</v>
      </c>
      <c r="AQ174">
        <v>8.7933000000000003</v>
      </c>
      <c r="AR174">
        <v>0</v>
      </c>
      <c r="AS174">
        <v>500</v>
      </c>
      <c r="AT174" t="s">
        <v>29</v>
      </c>
    </row>
    <row r="175" spans="9:46" x14ac:dyDescent="0.3">
      <c r="I175" s="26"/>
      <c r="J175" s="26"/>
      <c r="K175" s="26"/>
      <c r="L175" s="26"/>
      <c r="M175" s="26"/>
      <c r="N175" s="26"/>
      <c r="O175" s="26"/>
      <c r="AM175">
        <v>86</v>
      </c>
      <c r="AN175">
        <f t="shared" si="40"/>
        <v>0.11913342235410485</v>
      </c>
      <c r="AO175">
        <v>47.51</v>
      </c>
      <c r="AP175">
        <v>0.122</v>
      </c>
      <c r="AQ175">
        <v>8.7932000000000006</v>
      </c>
      <c r="AR175">
        <v>0</v>
      </c>
      <c r="AS175">
        <v>500</v>
      </c>
      <c r="AT175" t="s">
        <v>29</v>
      </c>
    </row>
    <row r="176" spans="9:46" x14ac:dyDescent="0.3">
      <c r="I176" s="26"/>
      <c r="J176" s="26"/>
      <c r="K176" s="26"/>
      <c r="L176" s="26"/>
      <c r="M176" s="26"/>
      <c r="N176" s="26"/>
      <c r="O176" s="26"/>
      <c r="AM176">
        <v>86.5</v>
      </c>
      <c r="AN176">
        <f t="shared" si="40"/>
        <v>0.11913342235410485</v>
      </c>
      <c r="AO176">
        <v>47.51</v>
      </c>
      <c r="AP176">
        <v>0.122</v>
      </c>
      <c r="AQ176">
        <v>8.7928999999999995</v>
      </c>
      <c r="AR176">
        <v>0</v>
      </c>
      <c r="AS176">
        <v>500</v>
      </c>
      <c r="AT176" t="s">
        <v>29</v>
      </c>
    </row>
    <row r="177" spans="9:46" x14ac:dyDescent="0.3">
      <c r="I177" s="26"/>
      <c r="J177" s="26"/>
      <c r="K177" s="26"/>
      <c r="L177" s="26"/>
      <c r="M177" s="26"/>
      <c r="N177" s="26"/>
      <c r="O177" s="26"/>
      <c r="AM177">
        <v>87</v>
      </c>
      <c r="AN177">
        <f t="shared" si="40"/>
        <v>0.12010080118694362</v>
      </c>
      <c r="AO177">
        <v>47.66</v>
      </c>
      <c r="AP177">
        <v>0.123</v>
      </c>
      <c r="AQ177">
        <v>8.7926000000000002</v>
      </c>
      <c r="AR177">
        <v>0</v>
      </c>
      <c r="AS177">
        <v>500</v>
      </c>
      <c r="AT177" t="s">
        <v>29</v>
      </c>
    </row>
    <row r="178" spans="9:46" x14ac:dyDescent="0.3">
      <c r="I178" s="26"/>
      <c r="J178" s="26"/>
      <c r="K178" s="26"/>
      <c r="L178" s="26"/>
      <c r="M178" s="26"/>
      <c r="N178" s="26"/>
      <c r="O178" s="26"/>
      <c r="AM178">
        <v>87.5</v>
      </c>
      <c r="AN178">
        <f t="shared" si="40"/>
        <v>0.12009045994065282</v>
      </c>
      <c r="AO178">
        <v>47.83</v>
      </c>
      <c r="AP178">
        <v>0.123</v>
      </c>
      <c r="AQ178">
        <v>8.7920999999999996</v>
      </c>
      <c r="AR178">
        <v>0</v>
      </c>
      <c r="AS178">
        <v>500</v>
      </c>
      <c r="AT178" t="s">
        <v>29</v>
      </c>
    </row>
    <row r="179" spans="9:46" x14ac:dyDescent="0.3">
      <c r="I179" s="26"/>
      <c r="J179" s="26"/>
      <c r="K179" s="26"/>
      <c r="L179" s="26"/>
      <c r="M179" s="26"/>
      <c r="N179" s="26"/>
      <c r="O179" s="26"/>
      <c r="AM179">
        <v>88</v>
      </c>
      <c r="AN179">
        <f t="shared" si="40"/>
        <v>0.12007707715133531</v>
      </c>
      <c r="AO179">
        <v>48.05</v>
      </c>
      <c r="AP179">
        <v>0.123</v>
      </c>
      <c r="AQ179">
        <v>8.7917000000000005</v>
      </c>
      <c r="AR179">
        <v>0</v>
      </c>
      <c r="AS179">
        <v>500</v>
      </c>
      <c r="AT179" t="s">
        <v>29</v>
      </c>
    </row>
    <row r="180" spans="9:46" x14ac:dyDescent="0.3">
      <c r="I180" s="26"/>
      <c r="J180" s="26"/>
      <c r="K180" s="26"/>
      <c r="L180" s="26"/>
      <c r="M180" s="26"/>
      <c r="N180" s="26"/>
      <c r="O180" s="26"/>
      <c r="AM180">
        <v>88.5</v>
      </c>
      <c r="AN180">
        <f t="shared" si="40"/>
        <v>0.12103675568743819</v>
      </c>
      <c r="AO180">
        <v>48.32</v>
      </c>
      <c r="AP180">
        <v>0.124</v>
      </c>
      <c r="AQ180">
        <v>8.7913999999999994</v>
      </c>
      <c r="AR180">
        <v>0</v>
      </c>
      <c r="AS180">
        <v>500</v>
      </c>
      <c r="AT180" t="s">
        <v>29</v>
      </c>
    </row>
    <row r="181" spans="9:46" x14ac:dyDescent="0.3">
      <c r="I181" s="26"/>
      <c r="J181" s="26"/>
      <c r="K181" s="26"/>
      <c r="L181" s="26"/>
      <c r="M181" s="26"/>
      <c r="N181" s="26"/>
      <c r="O181" s="26"/>
      <c r="AM181">
        <v>89</v>
      </c>
      <c r="AN181">
        <f t="shared" si="40"/>
        <v>0.12101897131552918</v>
      </c>
      <c r="AO181">
        <v>48.61</v>
      </c>
      <c r="AP181">
        <v>0.124</v>
      </c>
      <c r="AQ181">
        <v>8.7910000000000004</v>
      </c>
      <c r="AR181">
        <v>0</v>
      </c>
      <c r="AS181">
        <v>500</v>
      </c>
      <c r="AT181" t="s">
        <v>29</v>
      </c>
    </row>
    <row r="182" spans="9:46" x14ac:dyDescent="0.3">
      <c r="I182" s="26"/>
      <c r="J182" s="26"/>
      <c r="K182" s="26"/>
      <c r="L182" s="26"/>
      <c r="M182" s="26"/>
      <c r="N182" s="26"/>
      <c r="O182" s="26"/>
      <c r="AM182">
        <v>89.5</v>
      </c>
      <c r="AN182">
        <f t="shared" si="40"/>
        <v>0.12197514836795252</v>
      </c>
      <c r="AO182">
        <v>48.93</v>
      </c>
      <c r="AP182">
        <v>0.125</v>
      </c>
      <c r="AQ182">
        <v>8.7905999999999995</v>
      </c>
      <c r="AR182">
        <v>0</v>
      </c>
      <c r="AS182">
        <v>500</v>
      </c>
      <c r="AT182" t="s">
        <v>29</v>
      </c>
    </row>
    <row r="183" spans="9:46" x14ac:dyDescent="0.3">
      <c r="I183" s="26"/>
      <c r="J183" s="26"/>
      <c r="K183" s="26"/>
      <c r="L183" s="26"/>
      <c r="M183" s="26"/>
      <c r="N183" s="26"/>
      <c r="O183" s="26"/>
      <c r="AM183">
        <v>90</v>
      </c>
      <c r="AN183">
        <f t="shared" si="40"/>
        <v>0.12195412957467854</v>
      </c>
      <c r="AO183">
        <v>49.27</v>
      </c>
      <c r="AP183">
        <v>0.125</v>
      </c>
      <c r="AQ183">
        <v>8.7903000000000002</v>
      </c>
      <c r="AR183">
        <v>0</v>
      </c>
      <c r="AS183">
        <v>500</v>
      </c>
      <c r="AT183" t="s">
        <v>29</v>
      </c>
    </row>
    <row r="184" spans="9:46" x14ac:dyDescent="0.3">
      <c r="I184" s="26"/>
      <c r="J184" s="26"/>
      <c r="K184" s="26"/>
      <c r="L184" s="26"/>
      <c r="M184" s="26"/>
      <c r="N184" s="26"/>
      <c r="O184" s="26"/>
      <c r="AM184">
        <v>90.5</v>
      </c>
      <c r="AN184">
        <f t="shared" si="40"/>
        <v>0.12290608308605341</v>
      </c>
      <c r="AO184">
        <v>49.65</v>
      </c>
      <c r="AP184">
        <v>0.126</v>
      </c>
      <c r="AQ184">
        <v>8.7896000000000001</v>
      </c>
      <c r="AR184">
        <v>0</v>
      </c>
      <c r="AS184">
        <v>500</v>
      </c>
      <c r="AT184" t="s">
        <v>29</v>
      </c>
    </row>
    <row r="185" spans="9:46" x14ac:dyDescent="0.3">
      <c r="I185" s="26"/>
      <c r="J185" s="26"/>
      <c r="K185" s="26"/>
      <c r="L185" s="26"/>
      <c r="M185" s="26"/>
      <c r="N185" s="26"/>
      <c r="O185" s="26"/>
      <c r="AM185">
        <v>91</v>
      </c>
      <c r="AN185">
        <f t="shared" si="40"/>
        <v>0.12288115727002967</v>
      </c>
      <c r="AO185">
        <v>50.05</v>
      </c>
      <c r="AP185">
        <v>0.126</v>
      </c>
      <c r="AQ185">
        <v>8.7889999999999997</v>
      </c>
      <c r="AR185">
        <v>0</v>
      </c>
      <c r="AS185">
        <v>500</v>
      </c>
      <c r="AT185" t="s">
        <v>29</v>
      </c>
    </row>
    <row r="186" spans="9:46" x14ac:dyDescent="0.3">
      <c r="I186" s="26"/>
      <c r="J186" s="26"/>
      <c r="K186" s="26"/>
      <c r="L186" s="26"/>
      <c r="M186" s="26"/>
      <c r="N186" s="26"/>
      <c r="O186" s="26"/>
      <c r="AM186">
        <v>91.5</v>
      </c>
      <c r="AN186">
        <f t="shared" si="40"/>
        <v>0.12382876854599406</v>
      </c>
      <c r="AO186">
        <v>50.49</v>
      </c>
      <c r="AP186">
        <v>0.127</v>
      </c>
      <c r="AQ186">
        <v>8.7883999999999993</v>
      </c>
      <c r="AR186">
        <v>0</v>
      </c>
      <c r="AS186">
        <v>500</v>
      </c>
      <c r="AT186" t="s">
        <v>29</v>
      </c>
    </row>
    <row r="187" spans="9:46" x14ac:dyDescent="0.3">
      <c r="I187" s="26"/>
      <c r="J187" s="26"/>
      <c r="K187" s="26"/>
      <c r="L187" s="26"/>
      <c r="M187" s="26"/>
      <c r="N187" s="26"/>
      <c r="O187" s="26"/>
      <c r="AM187">
        <v>92</v>
      </c>
      <c r="AN187">
        <f t="shared" si="40"/>
        <v>0.12477404549950544</v>
      </c>
      <c r="AO187">
        <v>50.96</v>
      </c>
      <c r="AP187">
        <v>0.128</v>
      </c>
      <c r="AQ187">
        <v>8.7874999999999996</v>
      </c>
      <c r="AR187">
        <v>0</v>
      </c>
      <c r="AS187">
        <v>500</v>
      </c>
      <c r="AT187" t="s">
        <v>29</v>
      </c>
    </row>
    <row r="188" spans="9:46" x14ac:dyDescent="0.3">
      <c r="I188" s="26"/>
      <c r="J188" s="26"/>
      <c r="K188" s="26"/>
      <c r="L188" s="26"/>
      <c r="M188" s="26"/>
      <c r="N188" s="26"/>
      <c r="O188" s="26"/>
      <c r="AM188">
        <v>92.5</v>
      </c>
      <c r="AN188">
        <f t="shared" si="40"/>
        <v>0.12474429277942631</v>
      </c>
      <c r="AO188">
        <v>51.43</v>
      </c>
      <c r="AP188">
        <v>0.128</v>
      </c>
      <c r="AQ188">
        <v>8.7866999999999997</v>
      </c>
      <c r="AR188">
        <v>0</v>
      </c>
      <c r="AS188">
        <v>500</v>
      </c>
      <c r="AT188" t="s">
        <v>29</v>
      </c>
    </row>
    <row r="189" spans="9:46" x14ac:dyDescent="0.3">
      <c r="I189" s="26"/>
      <c r="J189" s="26"/>
      <c r="K189" s="26"/>
      <c r="L189" s="26"/>
      <c r="M189" s="26"/>
      <c r="N189" s="26"/>
      <c r="O189" s="26"/>
      <c r="AM189">
        <v>93</v>
      </c>
      <c r="AN189">
        <f t="shared" si="40"/>
        <v>0.12568823442136498</v>
      </c>
      <c r="AO189">
        <v>51.91</v>
      </c>
      <c r="AP189">
        <v>0.129</v>
      </c>
      <c r="AQ189">
        <v>8.7860999999999994</v>
      </c>
      <c r="AR189">
        <v>0</v>
      </c>
      <c r="AS189">
        <v>500</v>
      </c>
      <c r="AT189" t="s">
        <v>29</v>
      </c>
    </row>
    <row r="190" spans="9:46" x14ac:dyDescent="0.3">
      <c r="I190" s="26"/>
      <c r="J190" s="26"/>
      <c r="K190" s="26"/>
      <c r="L190" s="26"/>
      <c r="M190" s="26"/>
      <c r="N190" s="26"/>
      <c r="O190" s="26"/>
      <c r="AM190">
        <v>93.5</v>
      </c>
      <c r="AN190">
        <f t="shared" si="40"/>
        <v>0.12663041543026707</v>
      </c>
      <c r="AO190">
        <v>52.41</v>
      </c>
      <c r="AP190">
        <v>0.13</v>
      </c>
      <c r="AQ190">
        <v>8.7853999999999992</v>
      </c>
      <c r="AR190">
        <v>0</v>
      </c>
      <c r="AS190">
        <v>500</v>
      </c>
      <c r="AT190" t="s">
        <v>29</v>
      </c>
    </row>
    <row r="191" spans="9:46" x14ac:dyDescent="0.3">
      <c r="I191" s="26"/>
      <c r="J191" s="26"/>
      <c r="K191" s="26"/>
      <c r="L191" s="26"/>
      <c r="M191" s="26"/>
      <c r="N191" s="26"/>
      <c r="O191" s="26"/>
      <c r="AM191">
        <v>94</v>
      </c>
      <c r="AN191">
        <f t="shared" si="40"/>
        <v>0.12756951038575667</v>
      </c>
      <c r="AO191">
        <v>52.95</v>
      </c>
      <c r="AP191">
        <v>0.13100000000000001</v>
      </c>
      <c r="AQ191">
        <v>8.7845999999999993</v>
      </c>
      <c r="AR191">
        <v>0</v>
      </c>
      <c r="AS191">
        <v>500</v>
      </c>
      <c r="AT191" t="s">
        <v>29</v>
      </c>
    </row>
    <row r="192" spans="9:46" x14ac:dyDescent="0.3">
      <c r="I192" s="26"/>
      <c r="J192" s="26"/>
      <c r="K192" s="26"/>
      <c r="L192" s="26"/>
      <c r="M192" s="26"/>
      <c r="N192" s="26"/>
      <c r="O192" s="26"/>
      <c r="AM192">
        <v>94.5</v>
      </c>
      <c r="AN192">
        <f t="shared" si="40"/>
        <v>0.12753063798219585</v>
      </c>
      <c r="AO192">
        <v>53.55</v>
      </c>
      <c r="AP192">
        <v>0.13100000000000001</v>
      </c>
      <c r="AQ192">
        <v>8.7836999999999996</v>
      </c>
      <c r="AR192">
        <v>0</v>
      </c>
      <c r="AS192">
        <v>500</v>
      </c>
      <c r="AT192" t="s">
        <v>29</v>
      </c>
    </row>
    <row r="193" spans="9:46" x14ac:dyDescent="0.3">
      <c r="I193" s="26"/>
      <c r="J193" s="26"/>
      <c r="K193" s="26"/>
      <c r="L193" s="26"/>
      <c r="M193" s="26"/>
      <c r="N193" s="26"/>
      <c r="O193" s="26"/>
      <c r="AM193">
        <v>95</v>
      </c>
      <c r="AN193">
        <f t="shared" si="40"/>
        <v>0.12846694362017805</v>
      </c>
      <c r="AO193">
        <v>54.12</v>
      </c>
      <c r="AP193">
        <v>0.13200000000000001</v>
      </c>
      <c r="AQ193">
        <v>8.7827999999999999</v>
      </c>
      <c r="AR193">
        <v>0</v>
      </c>
      <c r="AS193">
        <v>500</v>
      </c>
      <c r="AT193" t="s">
        <v>29</v>
      </c>
    </row>
    <row r="194" spans="9:46" x14ac:dyDescent="0.3">
      <c r="I194" s="26"/>
      <c r="J194" s="26"/>
      <c r="K194" s="26"/>
      <c r="L194" s="26"/>
      <c r="M194" s="26"/>
      <c r="N194" s="26"/>
      <c r="O194" s="26"/>
      <c r="AM194">
        <v>95.5</v>
      </c>
      <c r="AN194">
        <f t="shared" si="40"/>
        <v>0.12939939663699307</v>
      </c>
      <c r="AO194">
        <v>54.74</v>
      </c>
      <c r="AP194">
        <v>0.13300000000000001</v>
      </c>
      <c r="AQ194">
        <v>8.782</v>
      </c>
      <c r="AR194">
        <v>0</v>
      </c>
      <c r="AS194">
        <v>500</v>
      </c>
      <c r="AT194" t="s">
        <v>29</v>
      </c>
    </row>
    <row r="195" spans="9:46" x14ac:dyDescent="0.3">
      <c r="I195" s="26"/>
      <c r="J195" s="26"/>
      <c r="K195" s="26"/>
      <c r="L195" s="26"/>
      <c r="M195" s="26"/>
      <c r="N195" s="26"/>
      <c r="O195" s="26"/>
      <c r="AM195">
        <v>96</v>
      </c>
      <c r="AN195">
        <f t="shared" si="40"/>
        <v>0.1303299109792285</v>
      </c>
      <c r="AO195">
        <v>55.38</v>
      </c>
      <c r="AP195">
        <v>0.13400000000000001</v>
      </c>
      <c r="AQ195">
        <v>8.7811000000000003</v>
      </c>
      <c r="AR195">
        <v>0</v>
      </c>
      <c r="AS195">
        <v>500</v>
      </c>
      <c r="AT195" t="s">
        <v>29</v>
      </c>
    </row>
    <row r="196" spans="9:46" x14ac:dyDescent="0.3">
      <c r="I196" s="26"/>
      <c r="J196" s="26"/>
      <c r="K196" s="26"/>
      <c r="L196" s="26"/>
      <c r="M196" s="26"/>
      <c r="N196" s="26"/>
      <c r="O196" s="26"/>
      <c r="AM196">
        <v>96.5</v>
      </c>
      <c r="AN196">
        <f t="shared" si="40"/>
        <v>0.13125979228486648</v>
      </c>
      <c r="AO196">
        <v>56.02</v>
      </c>
      <c r="AP196">
        <v>0.13500000000000001</v>
      </c>
      <c r="AQ196">
        <v>8.7797999999999998</v>
      </c>
      <c r="AR196">
        <v>0</v>
      </c>
      <c r="AS196">
        <v>500</v>
      </c>
      <c r="AT196" t="s">
        <v>29</v>
      </c>
    </row>
    <row r="197" spans="9:46" x14ac:dyDescent="0.3">
      <c r="I197" s="26"/>
      <c r="J197" s="26"/>
      <c r="K197" s="26"/>
      <c r="L197" s="26"/>
      <c r="M197" s="26"/>
      <c r="N197" s="26"/>
      <c r="O197" s="26"/>
      <c r="AM197">
        <v>97</v>
      </c>
      <c r="AN197">
        <f t="shared" ref="AN197:AN260" si="41">AP197-AP197*AO197/2022</f>
        <v>0.13219105835806133</v>
      </c>
      <c r="AO197">
        <v>56.63</v>
      </c>
      <c r="AP197">
        <v>0.13600000000000001</v>
      </c>
      <c r="AQ197">
        <v>8.7792999999999992</v>
      </c>
      <c r="AR197">
        <v>0</v>
      </c>
      <c r="AS197">
        <v>500</v>
      </c>
      <c r="AT197" t="s">
        <v>29</v>
      </c>
    </row>
    <row r="198" spans="9:46" x14ac:dyDescent="0.3">
      <c r="I198" s="26"/>
      <c r="J198" s="26"/>
      <c r="K198" s="26"/>
      <c r="L198" s="26"/>
      <c r="M198" s="26"/>
      <c r="N198" s="26"/>
      <c r="O198" s="26"/>
      <c r="AM198">
        <v>97.5</v>
      </c>
      <c r="AN198">
        <f t="shared" si="41"/>
        <v>0.13311833333333334</v>
      </c>
      <c r="AO198">
        <v>57.29</v>
      </c>
      <c r="AP198">
        <v>0.13700000000000001</v>
      </c>
      <c r="AQ198">
        <v>8.7782999999999998</v>
      </c>
      <c r="AR198">
        <v>0</v>
      </c>
      <c r="AS198">
        <v>500</v>
      </c>
      <c r="AT198" t="s">
        <v>29</v>
      </c>
    </row>
    <row r="199" spans="9:46" x14ac:dyDescent="0.3">
      <c r="I199" s="26"/>
      <c r="J199" s="26"/>
      <c r="K199" s="26"/>
      <c r="L199" s="26"/>
      <c r="M199" s="26"/>
      <c r="N199" s="26"/>
      <c r="O199" s="26"/>
      <c r="AM199">
        <v>98</v>
      </c>
      <c r="AN199">
        <f t="shared" si="41"/>
        <v>0.13404427299703264</v>
      </c>
      <c r="AO199">
        <v>57.96</v>
      </c>
      <c r="AP199">
        <v>0.13800000000000001</v>
      </c>
      <c r="AQ199">
        <v>8.7775999999999996</v>
      </c>
      <c r="AR199">
        <v>0</v>
      </c>
      <c r="AS199">
        <v>500</v>
      </c>
      <c r="AT199" t="s">
        <v>29</v>
      </c>
    </row>
    <row r="200" spans="9:46" x14ac:dyDescent="0.3">
      <c r="I200" s="26"/>
      <c r="J200" s="26"/>
      <c r="K200" s="26"/>
      <c r="L200" s="26"/>
      <c r="M200" s="26"/>
      <c r="N200" s="26"/>
      <c r="O200" s="26"/>
      <c r="AM200">
        <v>98.5</v>
      </c>
      <c r="AN200">
        <f t="shared" si="41"/>
        <v>0.13399786350148368</v>
      </c>
      <c r="AO200">
        <v>58.64</v>
      </c>
      <c r="AP200">
        <v>0.13800000000000001</v>
      </c>
      <c r="AQ200">
        <v>8.7769999999999992</v>
      </c>
      <c r="AR200">
        <v>0</v>
      </c>
      <c r="AS200">
        <v>500</v>
      </c>
      <c r="AT200" t="s">
        <v>29</v>
      </c>
    </row>
    <row r="201" spans="9:46" x14ac:dyDescent="0.3">
      <c r="I201" s="26"/>
      <c r="J201" s="26"/>
      <c r="K201" s="26"/>
      <c r="L201" s="26"/>
      <c r="M201" s="26"/>
      <c r="N201" s="26"/>
      <c r="O201" s="26"/>
      <c r="AM201">
        <v>99</v>
      </c>
      <c r="AN201">
        <f t="shared" si="41"/>
        <v>0.13492349159248271</v>
      </c>
      <c r="AO201">
        <v>59.3</v>
      </c>
      <c r="AP201">
        <v>0.13900000000000001</v>
      </c>
      <c r="AQ201">
        <v>8.7759999999999998</v>
      </c>
      <c r="AR201">
        <v>0</v>
      </c>
      <c r="AS201">
        <v>500</v>
      </c>
      <c r="AT201" t="s">
        <v>29</v>
      </c>
    </row>
    <row r="202" spans="9:46" x14ac:dyDescent="0.3">
      <c r="I202" s="26"/>
      <c r="J202" s="26"/>
      <c r="K202" s="26"/>
      <c r="L202" s="26"/>
      <c r="M202" s="26"/>
      <c r="N202" s="26"/>
      <c r="O202" s="26"/>
      <c r="AM202">
        <v>99.5</v>
      </c>
      <c r="AN202">
        <f t="shared" si="41"/>
        <v>0.13584223541048468</v>
      </c>
      <c r="AO202">
        <v>60.05</v>
      </c>
      <c r="AP202">
        <v>0.14000000000000001</v>
      </c>
      <c r="AQ202">
        <v>8.7748000000000008</v>
      </c>
      <c r="AR202">
        <v>0</v>
      </c>
      <c r="AS202">
        <v>500</v>
      </c>
      <c r="AT202" t="s">
        <v>29</v>
      </c>
    </row>
    <row r="203" spans="9:46" x14ac:dyDescent="0.3">
      <c r="I203" s="26"/>
      <c r="J203" s="26"/>
      <c r="K203" s="26"/>
      <c r="L203" s="26"/>
      <c r="M203" s="26"/>
      <c r="N203" s="26"/>
      <c r="O203" s="26"/>
      <c r="AM203">
        <v>100</v>
      </c>
      <c r="AN203">
        <f t="shared" si="41"/>
        <v>0.13676023738872403</v>
      </c>
      <c r="AO203">
        <v>60.8</v>
      </c>
      <c r="AP203">
        <v>0.14099999999999999</v>
      </c>
      <c r="AQ203">
        <v>8.7739999999999991</v>
      </c>
      <c r="AR203">
        <v>0</v>
      </c>
      <c r="AS203">
        <v>500</v>
      </c>
      <c r="AT203" t="s">
        <v>29</v>
      </c>
    </row>
    <row r="204" spans="9:46" x14ac:dyDescent="0.3">
      <c r="I204" s="26"/>
      <c r="J204" s="26"/>
      <c r="K204" s="26"/>
      <c r="L204" s="26"/>
      <c r="M204" s="26"/>
      <c r="N204" s="26"/>
      <c r="O204" s="26"/>
      <c r="AM204">
        <v>100.5</v>
      </c>
      <c r="AN204">
        <f t="shared" si="41"/>
        <v>0.13767960435212659</v>
      </c>
      <c r="AO204">
        <v>61.52</v>
      </c>
      <c r="AP204">
        <v>0.14199999999999999</v>
      </c>
      <c r="AQ204">
        <v>8.7729999999999997</v>
      </c>
      <c r="AR204">
        <v>0</v>
      </c>
      <c r="AS204">
        <v>500</v>
      </c>
      <c r="AT204" t="s">
        <v>29</v>
      </c>
    </row>
    <row r="205" spans="9:46" x14ac:dyDescent="0.3">
      <c r="I205" s="26"/>
      <c r="J205" s="26"/>
      <c r="K205" s="26"/>
      <c r="L205" s="26"/>
      <c r="M205" s="26"/>
      <c r="N205" s="26"/>
      <c r="O205" s="26"/>
      <c r="AM205">
        <v>101</v>
      </c>
      <c r="AN205">
        <f t="shared" si="41"/>
        <v>0.13859472304648862</v>
      </c>
      <c r="AO205">
        <v>62.29</v>
      </c>
      <c r="AP205">
        <v>0.14299999999999999</v>
      </c>
      <c r="AQ205">
        <v>8.7721999999999998</v>
      </c>
      <c r="AR205">
        <v>0</v>
      </c>
      <c r="AS205">
        <v>500</v>
      </c>
      <c r="AT205" t="s">
        <v>29</v>
      </c>
    </row>
    <row r="206" spans="9:46" x14ac:dyDescent="0.3">
      <c r="I206" s="26"/>
      <c r="J206" s="26"/>
      <c r="K206" s="26"/>
      <c r="L206" s="26"/>
      <c r="M206" s="26"/>
      <c r="N206" s="26"/>
      <c r="O206" s="26"/>
      <c r="AM206">
        <v>101.5</v>
      </c>
      <c r="AN206">
        <f t="shared" si="41"/>
        <v>0.13951050445103858</v>
      </c>
      <c r="AO206">
        <v>63.04</v>
      </c>
      <c r="AP206">
        <v>0.14399999999999999</v>
      </c>
      <c r="AQ206">
        <v>8.7713000000000001</v>
      </c>
      <c r="AR206">
        <v>0</v>
      </c>
      <c r="AS206">
        <v>500</v>
      </c>
      <c r="AT206" t="s">
        <v>29</v>
      </c>
    </row>
    <row r="207" spans="9:46" x14ac:dyDescent="0.3">
      <c r="I207" s="26"/>
      <c r="J207" s="26"/>
      <c r="K207" s="26"/>
      <c r="L207" s="26"/>
      <c r="M207" s="26"/>
      <c r="N207" s="26"/>
      <c r="O207" s="26"/>
      <c r="AM207">
        <v>102</v>
      </c>
      <c r="AN207">
        <f t="shared" si="41"/>
        <v>0.14042410979228487</v>
      </c>
      <c r="AO207">
        <v>63.81</v>
      </c>
      <c r="AP207">
        <v>0.14499999999999999</v>
      </c>
      <c r="AQ207">
        <v>8.7700999999999993</v>
      </c>
      <c r="AR207">
        <v>0</v>
      </c>
      <c r="AS207">
        <v>500</v>
      </c>
      <c r="AT207" t="s">
        <v>29</v>
      </c>
    </row>
    <row r="208" spans="9:46" x14ac:dyDescent="0.3">
      <c r="I208" s="26"/>
      <c r="J208" s="26"/>
      <c r="K208" s="26"/>
      <c r="L208" s="26"/>
      <c r="M208" s="26"/>
      <c r="N208" s="26"/>
      <c r="O208" s="26"/>
      <c r="AM208">
        <v>102.5</v>
      </c>
      <c r="AN208">
        <f t="shared" si="41"/>
        <v>0.14132973293768544</v>
      </c>
      <c r="AO208">
        <v>64.680000000000007</v>
      </c>
      <c r="AP208">
        <v>0.14599999999999999</v>
      </c>
      <c r="AQ208">
        <v>8.7691999999999997</v>
      </c>
      <c r="AR208">
        <v>0</v>
      </c>
      <c r="AS208">
        <v>500</v>
      </c>
      <c r="AT208" t="s">
        <v>29</v>
      </c>
    </row>
    <row r="209" spans="9:46" x14ac:dyDescent="0.3">
      <c r="I209" s="26"/>
      <c r="J209" s="26"/>
      <c r="K209" s="26"/>
      <c r="L209" s="26"/>
      <c r="M209" s="26"/>
      <c r="N209" s="26"/>
      <c r="O209" s="26"/>
      <c r="AM209">
        <v>103</v>
      </c>
      <c r="AN209">
        <f t="shared" si="41"/>
        <v>0.14223667655786348</v>
      </c>
      <c r="AO209">
        <v>65.52</v>
      </c>
      <c r="AP209">
        <v>0.14699999999999999</v>
      </c>
      <c r="AQ209">
        <v>8.7681000000000004</v>
      </c>
      <c r="AR209">
        <v>0</v>
      </c>
      <c r="AS209">
        <v>500</v>
      </c>
      <c r="AT209" t="s">
        <v>29</v>
      </c>
    </row>
    <row r="210" spans="9:46" x14ac:dyDescent="0.3">
      <c r="I210" s="26"/>
      <c r="J210" s="26"/>
      <c r="K210" s="26"/>
      <c r="L210" s="26"/>
      <c r="M210" s="26"/>
      <c r="N210" s="26"/>
      <c r="O210" s="26"/>
      <c r="AM210">
        <v>103.5</v>
      </c>
      <c r="AN210">
        <f t="shared" si="41"/>
        <v>0.14314571711177052</v>
      </c>
      <c r="AO210">
        <v>66.319999999999993</v>
      </c>
      <c r="AP210">
        <v>0.14799999999999999</v>
      </c>
      <c r="AQ210">
        <v>8.7667999999999999</v>
      </c>
      <c r="AR210">
        <v>0</v>
      </c>
      <c r="AS210">
        <v>500</v>
      </c>
      <c r="AT210" t="s">
        <v>29</v>
      </c>
    </row>
    <row r="211" spans="9:46" x14ac:dyDescent="0.3">
      <c r="I211" s="26"/>
      <c r="J211" s="26"/>
      <c r="K211" s="26"/>
      <c r="L211" s="26"/>
      <c r="M211" s="26"/>
      <c r="N211" s="26"/>
      <c r="O211" s="26"/>
      <c r="AM211">
        <v>104</v>
      </c>
      <c r="AN211">
        <f t="shared" si="41"/>
        <v>0.14501854599406527</v>
      </c>
      <c r="AO211">
        <v>67.150000000000006</v>
      </c>
      <c r="AP211">
        <v>0.15</v>
      </c>
      <c r="AQ211">
        <v>8.7652999999999999</v>
      </c>
      <c r="AR211">
        <v>0</v>
      </c>
      <c r="AS211">
        <v>500</v>
      </c>
      <c r="AT211" t="s">
        <v>29</v>
      </c>
    </row>
    <row r="212" spans="9:46" x14ac:dyDescent="0.3">
      <c r="I212" s="26"/>
      <c r="J212" s="26"/>
      <c r="K212" s="26"/>
      <c r="L212" s="26"/>
      <c r="M212" s="26"/>
      <c r="N212" s="26"/>
      <c r="O212" s="26"/>
      <c r="AM212">
        <v>104.5</v>
      </c>
      <c r="AN212">
        <f t="shared" si="41"/>
        <v>0.14592260633036597</v>
      </c>
      <c r="AO212">
        <v>67.989999999999995</v>
      </c>
      <c r="AP212">
        <v>0.151</v>
      </c>
      <c r="AQ212">
        <v>8.7642000000000007</v>
      </c>
      <c r="AR212">
        <v>0</v>
      </c>
      <c r="AS212">
        <v>500</v>
      </c>
      <c r="AT212" t="s">
        <v>29</v>
      </c>
    </row>
    <row r="213" spans="9:46" x14ac:dyDescent="0.3">
      <c r="I213" s="26"/>
      <c r="J213" s="26"/>
      <c r="K213" s="26"/>
      <c r="L213" s="26"/>
      <c r="M213" s="26"/>
      <c r="N213" s="26"/>
      <c r="O213" s="26"/>
      <c r="AM213">
        <v>105</v>
      </c>
      <c r="AN213">
        <f t="shared" si="41"/>
        <v>0.14682282888229475</v>
      </c>
      <c r="AO213">
        <v>68.87</v>
      </c>
      <c r="AP213">
        <v>0.152</v>
      </c>
      <c r="AQ213">
        <v>8.7632999999999992</v>
      </c>
      <c r="AR213">
        <v>0</v>
      </c>
      <c r="AS213">
        <v>500</v>
      </c>
      <c r="AT213" t="s">
        <v>29</v>
      </c>
    </row>
    <row r="214" spans="9:46" x14ac:dyDescent="0.3">
      <c r="I214" s="26"/>
      <c r="J214" s="26"/>
      <c r="K214" s="26"/>
      <c r="L214" s="26"/>
      <c r="M214" s="26"/>
      <c r="N214" s="26"/>
      <c r="O214" s="26"/>
      <c r="AM214">
        <v>105.5</v>
      </c>
      <c r="AN214">
        <f t="shared" si="41"/>
        <v>0.14772066765578634</v>
      </c>
      <c r="AO214">
        <v>69.77</v>
      </c>
      <c r="AP214">
        <v>0.153</v>
      </c>
      <c r="AQ214">
        <v>8.7619000000000007</v>
      </c>
      <c r="AR214">
        <v>0</v>
      </c>
      <c r="AS214">
        <v>500</v>
      </c>
      <c r="AT214" t="s">
        <v>29</v>
      </c>
    </row>
    <row r="215" spans="9:46" x14ac:dyDescent="0.3">
      <c r="I215" s="26"/>
      <c r="J215" s="26"/>
      <c r="K215" s="26"/>
      <c r="L215" s="26"/>
      <c r="M215" s="26"/>
      <c r="N215" s="26"/>
      <c r="O215" s="26"/>
      <c r="AM215">
        <v>106</v>
      </c>
      <c r="AN215">
        <f t="shared" si="41"/>
        <v>0.14861533135509397</v>
      </c>
      <c r="AO215">
        <v>70.7</v>
      </c>
      <c r="AP215">
        <v>0.154</v>
      </c>
      <c r="AQ215">
        <v>8.7607999999999997</v>
      </c>
      <c r="AR215">
        <v>0</v>
      </c>
      <c r="AS215">
        <v>500</v>
      </c>
      <c r="AT215" t="s">
        <v>29</v>
      </c>
    </row>
    <row r="216" spans="9:46" x14ac:dyDescent="0.3">
      <c r="I216" s="26"/>
      <c r="J216" s="26"/>
      <c r="K216" s="26"/>
      <c r="L216" s="26"/>
      <c r="M216" s="26"/>
      <c r="N216" s="26"/>
      <c r="O216" s="26"/>
      <c r="AM216">
        <v>106.5</v>
      </c>
      <c r="AN216">
        <f t="shared" si="41"/>
        <v>0.14951060830860535</v>
      </c>
      <c r="AO216">
        <v>71.61</v>
      </c>
      <c r="AP216">
        <v>0.155</v>
      </c>
      <c r="AQ216">
        <v>8.76</v>
      </c>
      <c r="AR216">
        <v>0</v>
      </c>
      <c r="AS216">
        <v>500</v>
      </c>
      <c r="AT216" t="s">
        <v>29</v>
      </c>
    </row>
    <row r="217" spans="9:46" x14ac:dyDescent="0.3">
      <c r="I217" s="26"/>
      <c r="J217" s="26"/>
      <c r="K217" s="26"/>
      <c r="L217" s="26"/>
      <c r="M217" s="26"/>
      <c r="N217" s="26"/>
      <c r="O217" s="26"/>
      <c r="AM217">
        <v>107</v>
      </c>
      <c r="AN217">
        <f t="shared" si="41"/>
        <v>0.15039881305637981</v>
      </c>
      <c r="AO217">
        <v>72.599999999999994</v>
      </c>
      <c r="AP217">
        <v>0.156</v>
      </c>
      <c r="AQ217">
        <v>8.7586999999999993</v>
      </c>
      <c r="AR217">
        <v>0</v>
      </c>
      <c r="AS217">
        <v>500</v>
      </c>
      <c r="AT217" t="s">
        <v>29</v>
      </c>
    </row>
    <row r="218" spans="9:46" x14ac:dyDescent="0.3">
      <c r="I218" s="26"/>
      <c r="J218" s="26"/>
      <c r="K218" s="26"/>
      <c r="L218" s="26"/>
      <c r="M218" s="26"/>
      <c r="N218" s="26"/>
      <c r="O218" s="26"/>
      <c r="AM218">
        <v>107.5</v>
      </c>
      <c r="AN218">
        <f t="shared" si="41"/>
        <v>0.15128759149357071</v>
      </c>
      <c r="AO218">
        <v>73.569999999999993</v>
      </c>
      <c r="AP218">
        <v>0.157</v>
      </c>
      <c r="AQ218">
        <v>8.7576999999999998</v>
      </c>
      <c r="AR218">
        <v>0</v>
      </c>
      <c r="AS218">
        <v>500</v>
      </c>
      <c r="AT218" t="s">
        <v>29</v>
      </c>
    </row>
    <row r="219" spans="9:46" x14ac:dyDescent="0.3">
      <c r="I219" s="26"/>
      <c r="J219" s="26"/>
      <c r="K219" s="26"/>
      <c r="L219" s="26"/>
      <c r="M219" s="26"/>
      <c r="N219" s="26"/>
      <c r="O219" s="26"/>
      <c r="AM219">
        <v>108</v>
      </c>
      <c r="AN219">
        <f t="shared" si="41"/>
        <v>0.15314011869436203</v>
      </c>
      <c r="AO219">
        <v>74.52</v>
      </c>
      <c r="AP219">
        <v>0.159</v>
      </c>
      <c r="AQ219">
        <v>8.7566000000000006</v>
      </c>
      <c r="AR219">
        <v>0</v>
      </c>
      <c r="AS219">
        <v>500</v>
      </c>
      <c r="AT219" t="s">
        <v>29</v>
      </c>
    </row>
    <row r="220" spans="9:46" x14ac:dyDescent="0.3">
      <c r="I220" s="26"/>
      <c r="J220" s="26"/>
      <c r="K220" s="26"/>
      <c r="L220" s="26"/>
      <c r="M220" s="26"/>
      <c r="N220" s="26"/>
      <c r="O220" s="26"/>
      <c r="AM220">
        <v>108.5</v>
      </c>
      <c r="AN220">
        <f t="shared" si="41"/>
        <v>0.15402888229475767</v>
      </c>
      <c r="AO220">
        <v>75.459999999999994</v>
      </c>
      <c r="AP220">
        <v>0.16</v>
      </c>
      <c r="AQ220">
        <v>8.7552000000000003</v>
      </c>
      <c r="AR220">
        <v>0</v>
      </c>
      <c r="AS220">
        <v>500</v>
      </c>
      <c r="AT220" t="s">
        <v>29</v>
      </c>
    </row>
    <row r="221" spans="9:46" x14ac:dyDescent="0.3">
      <c r="I221" s="26"/>
      <c r="J221" s="26"/>
      <c r="K221" s="26"/>
      <c r="L221" s="26"/>
      <c r="M221" s="26"/>
      <c r="N221" s="26"/>
      <c r="O221" s="26"/>
      <c r="AM221">
        <v>109</v>
      </c>
      <c r="AN221">
        <f t="shared" si="41"/>
        <v>0.15491910484668645</v>
      </c>
      <c r="AO221">
        <v>76.37</v>
      </c>
      <c r="AP221">
        <v>0.161</v>
      </c>
      <c r="AQ221">
        <v>8.7537000000000003</v>
      </c>
      <c r="AR221">
        <v>0</v>
      </c>
      <c r="AS221">
        <v>500</v>
      </c>
      <c r="AT221" t="s">
        <v>29</v>
      </c>
    </row>
    <row r="222" spans="9:46" x14ac:dyDescent="0.3">
      <c r="I222" s="26"/>
      <c r="J222" s="26"/>
      <c r="K222" s="26"/>
      <c r="L222" s="26"/>
      <c r="M222" s="26"/>
      <c r="N222" s="26"/>
      <c r="O222" s="26"/>
      <c r="AM222">
        <v>109.5</v>
      </c>
      <c r="AN222">
        <f t="shared" si="41"/>
        <v>0.15675972799208704</v>
      </c>
      <c r="AO222">
        <v>77.41</v>
      </c>
      <c r="AP222">
        <v>0.16300000000000001</v>
      </c>
      <c r="AQ222">
        <v>8.7523</v>
      </c>
      <c r="AR222">
        <v>0</v>
      </c>
      <c r="AS222">
        <v>500</v>
      </c>
      <c r="AT222" t="s">
        <v>29</v>
      </c>
    </row>
    <row r="223" spans="9:46" x14ac:dyDescent="0.3">
      <c r="I223" s="26"/>
      <c r="J223" s="26"/>
      <c r="K223" s="26"/>
      <c r="L223" s="26"/>
      <c r="M223" s="26"/>
      <c r="N223" s="26"/>
      <c r="O223" s="26"/>
      <c r="AM223">
        <v>110</v>
      </c>
      <c r="AN223">
        <f t="shared" si="41"/>
        <v>0.15859584569732937</v>
      </c>
      <c r="AO223">
        <v>78.48</v>
      </c>
      <c r="AP223">
        <v>0.16500000000000001</v>
      </c>
      <c r="AQ223">
        <v>8.7506000000000004</v>
      </c>
      <c r="AR223">
        <v>0</v>
      </c>
      <c r="AS223">
        <v>500</v>
      </c>
      <c r="AT223" t="s">
        <v>29</v>
      </c>
    </row>
    <row r="224" spans="9:46" x14ac:dyDescent="0.3">
      <c r="I224" s="26"/>
      <c r="J224" s="26"/>
      <c r="K224" s="26"/>
      <c r="L224" s="26"/>
      <c r="M224" s="26"/>
      <c r="N224" s="26"/>
      <c r="O224" s="26"/>
      <c r="AM224">
        <v>110.5</v>
      </c>
      <c r="AN224">
        <f t="shared" si="41"/>
        <v>0.1594724727992087</v>
      </c>
      <c r="AO224">
        <v>79.510000000000005</v>
      </c>
      <c r="AP224">
        <v>0.16600000000000001</v>
      </c>
      <c r="AQ224">
        <v>8.7492000000000001</v>
      </c>
      <c r="AR224">
        <v>0</v>
      </c>
      <c r="AS224">
        <v>500</v>
      </c>
      <c r="AT224" t="s">
        <v>29</v>
      </c>
    </row>
    <row r="225" spans="9:46" x14ac:dyDescent="0.3">
      <c r="I225" s="26"/>
      <c r="J225" s="26"/>
      <c r="K225" s="26"/>
      <c r="L225" s="26"/>
      <c r="M225" s="26"/>
      <c r="N225" s="26"/>
      <c r="O225" s="26"/>
      <c r="AM225">
        <v>111</v>
      </c>
      <c r="AN225">
        <f t="shared" si="41"/>
        <v>0.161299940652819</v>
      </c>
      <c r="AO225">
        <v>80.64</v>
      </c>
      <c r="AP225">
        <v>0.16800000000000001</v>
      </c>
      <c r="AQ225">
        <v>8.7474000000000007</v>
      </c>
      <c r="AR225">
        <v>0</v>
      </c>
      <c r="AS225">
        <v>500</v>
      </c>
      <c r="AT225" t="s">
        <v>29</v>
      </c>
    </row>
    <row r="226" spans="9:46" x14ac:dyDescent="0.3">
      <c r="I226" s="26"/>
      <c r="J226" s="26"/>
      <c r="K226" s="26"/>
      <c r="L226" s="26"/>
      <c r="M226" s="26"/>
      <c r="N226" s="26"/>
      <c r="O226" s="26"/>
      <c r="AM226">
        <v>111.5</v>
      </c>
      <c r="AN226">
        <f t="shared" si="41"/>
        <v>0.16217062809099902</v>
      </c>
      <c r="AO226">
        <v>81.709999999999994</v>
      </c>
      <c r="AP226">
        <v>0.16900000000000001</v>
      </c>
      <c r="AQ226">
        <v>8.7462999999999997</v>
      </c>
      <c r="AR226">
        <v>0</v>
      </c>
      <c r="AS226">
        <v>500</v>
      </c>
      <c r="AT226" t="s">
        <v>29</v>
      </c>
    </row>
    <row r="227" spans="9:46" x14ac:dyDescent="0.3">
      <c r="I227" s="26"/>
      <c r="J227" s="26"/>
      <c r="K227" s="26"/>
      <c r="L227" s="26"/>
      <c r="M227" s="26"/>
      <c r="N227" s="26"/>
      <c r="O227" s="26"/>
      <c r="AM227">
        <v>112</v>
      </c>
      <c r="AN227">
        <f t="shared" si="41"/>
        <v>0.16303773491592483</v>
      </c>
      <c r="AO227">
        <v>82.81</v>
      </c>
      <c r="AP227">
        <v>0.17</v>
      </c>
      <c r="AQ227">
        <v>8.7446999999999999</v>
      </c>
      <c r="AR227">
        <v>0</v>
      </c>
      <c r="AS227">
        <v>500</v>
      </c>
      <c r="AT227" t="s">
        <v>29</v>
      </c>
    </row>
    <row r="228" spans="9:46" x14ac:dyDescent="0.3">
      <c r="I228" s="26"/>
      <c r="J228" s="26"/>
      <c r="K228" s="26"/>
      <c r="L228" s="26"/>
      <c r="M228" s="26"/>
      <c r="N228" s="26"/>
      <c r="O228" s="26"/>
      <c r="AM228">
        <v>112.5</v>
      </c>
      <c r="AN228">
        <f t="shared" si="41"/>
        <v>0.16581391196834816</v>
      </c>
      <c r="AO228">
        <v>83.99</v>
      </c>
      <c r="AP228">
        <v>0.17299999999999999</v>
      </c>
      <c r="AQ228">
        <v>8.7424999999999997</v>
      </c>
      <c r="AR228">
        <v>0</v>
      </c>
      <c r="AS228">
        <v>500</v>
      </c>
      <c r="AT228" t="s">
        <v>29</v>
      </c>
    </row>
    <row r="229" spans="9:46" x14ac:dyDescent="0.3">
      <c r="I229" s="26"/>
      <c r="J229" s="26"/>
      <c r="K229" s="26"/>
      <c r="L229" s="26"/>
      <c r="M229" s="26"/>
      <c r="N229" s="26"/>
      <c r="O229" s="26"/>
      <c r="AM229">
        <v>113</v>
      </c>
      <c r="AN229">
        <f t="shared" si="41"/>
        <v>0.16667169139465873</v>
      </c>
      <c r="AO229">
        <v>85.16</v>
      </c>
      <c r="AP229">
        <v>0.17399999999999999</v>
      </c>
      <c r="AQ229">
        <v>8.7408999999999999</v>
      </c>
      <c r="AR229">
        <v>0</v>
      </c>
      <c r="AS229">
        <v>500</v>
      </c>
      <c r="AT229" t="s">
        <v>29</v>
      </c>
    </row>
    <row r="230" spans="9:46" x14ac:dyDescent="0.3">
      <c r="I230" s="26"/>
      <c r="J230" s="26"/>
      <c r="K230" s="26"/>
      <c r="L230" s="26"/>
      <c r="M230" s="26"/>
      <c r="N230" s="26"/>
      <c r="O230" s="26"/>
      <c r="AM230">
        <v>113.5</v>
      </c>
      <c r="AN230">
        <f t="shared" si="41"/>
        <v>0.16848561819980218</v>
      </c>
      <c r="AO230">
        <v>86.33</v>
      </c>
      <c r="AP230">
        <v>0.17599999999999999</v>
      </c>
      <c r="AQ230">
        <v>8.7395999999999994</v>
      </c>
      <c r="AR230">
        <v>0</v>
      </c>
      <c r="AS230">
        <v>500</v>
      </c>
      <c r="AT230" t="s">
        <v>29</v>
      </c>
    </row>
    <row r="231" spans="9:46" x14ac:dyDescent="0.3">
      <c r="I231" s="26"/>
      <c r="J231" s="26"/>
      <c r="K231" s="26"/>
      <c r="L231" s="26"/>
      <c r="M231" s="26"/>
      <c r="N231" s="26"/>
      <c r="O231" s="26"/>
      <c r="AM231">
        <v>114</v>
      </c>
      <c r="AN231">
        <f t="shared" si="41"/>
        <v>0.16933875370919879</v>
      </c>
      <c r="AO231">
        <v>87.52</v>
      </c>
      <c r="AP231">
        <v>0.17699999999999999</v>
      </c>
      <c r="AQ231">
        <v>8.7379999999999995</v>
      </c>
      <c r="AR231">
        <v>0</v>
      </c>
      <c r="AS231">
        <v>500</v>
      </c>
      <c r="AT231" t="s">
        <v>29</v>
      </c>
    </row>
    <row r="232" spans="9:46" x14ac:dyDescent="0.3">
      <c r="I232" s="26"/>
      <c r="J232" s="26"/>
      <c r="K232" s="26"/>
      <c r="L232" s="26"/>
      <c r="M232" s="26"/>
      <c r="N232" s="26"/>
      <c r="O232" s="26"/>
      <c r="AM232">
        <v>114.5</v>
      </c>
      <c r="AN232">
        <f t="shared" si="41"/>
        <v>0.17114861028684469</v>
      </c>
      <c r="AO232">
        <v>88.69</v>
      </c>
      <c r="AP232">
        <v>0.17899999999999999</v>
      </c>
      <c r="AQ232">
        <v>8.7364999999999995</v>
      </c>
      <c r="AR232">
        <v>0</v>
      </c>
      <c r="AS232">
        <v>500</v>
      </c>
      <c r="AT232" t="s">
        <v>29</v>
      </c>
    </row>
    <row r="233" spans="9:46" x14ac:dyDescent="0.3">
      <c r="I233" s="26"/>
      <c r="J233" s="26"/>
      <c r="K233" s="26"/>
      <c r="L233" s="26"/>
      <c r="M233" s="26"/>
      <c r="N233" s="26"/>
      <c r="O233" s="26"/>
      <c r="AM233">
        <v>115</v>
      </c>
      <c r="AN233">
        <f t="shared" si="41"/>
        <v>0.171993471810089</v>
      </c>
      <c r="AO233">
        <v>89.94</v>
      </c>
      <c r="AP233">
        <v>0.18</v>
      </c>
      <c r="AQ233">
        <v>8.7349999999999994</v>
      </c>
      <c r="AR233">
        <v>0</v>
      </c>
      <c r="AS233">
        <v>500</v>
      </c>
      <c r="AT233" t="s">
        <v>29</v>
      </c>
    </row>
    <row r="234" spans="9:46" x14ac:dyDescent="0.3">
      <c r="I234" s="26"/>
      <c r="J234" s="26"/>
      <c r="K234" s="26"/>
      <c r="L234" s="26"/>
      <c r="M234" s="26"/>
      <c r="N234" s="26"/>
      <c r="O234" s="26"/>
      <c r="AM234">
        <v>115.5</v>
      </c>
      <c r="AN234">
        <f t="shared" si="41"/>
        <v>0.17378569732937685</v>
      </c>
      <c r="AO234">
        <v>91.26</v>
      </c>
      <c r="AP234">
        <v>0.182</v>
      </c>
      <c r="AQ234">
        <v>8.7335999999999991</v>
      </c>
      <c r="AR234">
        <v>0</v>
      </c>
      <c r="AS234">
        <v>500</v>
      </c>
      <c r="AT234" t="s">
        <v>29</v>
      </c>
    </row>
    <row r="235" spans="9:46" x14ac:dyDescent="0.3">
      <c r="I235" s="26"/>
      <c r="J235" s="26"/>
      <c r="K235" s="26"/>
      <c r="L235" s="26"/>
      <c r="M235" s="26"/>
      <c r="N235" s="26"/>
      <c r="O235" s="26"/>
      <c r="AM235">
        <v>116</v>
      </c>
      <c r="AN235">
        <f t="shared" si="41"/>
        <v>0.17462381305637981</v>
      </c>
      <c r="AO235">
        <v>92.55</v>
      </c>
      <c r="AP235">
        <v>0.183</v>
      </c>
      <c r="AQ235">
        <v>8.7323000000000004</v>
      </c>
      <c r="AR235">
        <v>0</v>
      </c>
      <c r="AS235">
        <v>500</v>
      </c>
      <c r="AT235" t="s">
        <v>29</v>
      </c>
    </row>
    <row r="236" spans="9:46" x14ac:dyDescent="0.3">
      <c r="I236" s="26"/>
      <c r="J236" s="26"/>
      <c r="K236" s="26"/>
      <c r="L236" s="26"/>
      <c r="M236" s="26"/>
      <c r="N236" s="26"/>
      <c r="O236" s="26"/>
      <c r="AM236">
        <v>116.5</v>
      </c>
      <c r="AN236">
        <f t="shared" si="41"/>
        <v>0.17545883283877348</v>
      </c>
      <c r="AO236">
        <v>93.86</v>
      </c>
      <c r="AP236">
        <v>0.184</v>
      </c>
      <c r="AQ236">
        <v>8.7312999999999992</v>
      </c>
      <c r="AR236">
        <v>0</v>
      </c>
      <c r="AS236">
        <v>500</v>
      </c>
      <c r="AT236" t="s">
        <v>29</v>
      </c>
    </row>
    <row r="237" spans="9:46" x14ac:dyDescent="0.3">
      <c r="I237" s="26"/>
      <c r="J237" s="26"/>
      <c r="K237" s="26"/>
      <c r="L237" s="26"/>
      <c r="M237" s="26"/>
      <c r="N237" s="26"/>
      <c r="O237" s="26"/>
      <c r="AM237">
        <v>117</v>
      </c>
      <c r="AN237">
        <f t="shared" si="41"/>
        <v>0.17629255687438181</v>
      </c>
      <c r="AO237">
        <v>95.17</v>
      </c>
      <c r="AP237">
        <v>0.185</v>
      </c>
      <c r="AQ237">
        <v>8.73</v>
      </c>
      <c r="AR237">
        <v>0</v>
      </c>
      <c r="AS237">
        <v>500</v>
      </c>
      <c r="AT237" t="s">
        <v>29</v>
      </c>
    </row>
    <row r="238" spans="9:46" x14ac:dyDescent="0.3">
      <c r="I238" s="26"/>
      <c r="J238" s="26"/>
      <c r="K238" s="26"/>
      <c r="L238" s="26"/>
      <c r="M238" s="26"/>
      <c r="N238" s="26"/>
      <c r="O238" s="26"/>
      <c r="AM238">
        <v>117.5</v>
      </c>
      <c r="AN238">
        <f t="shared" si="41"/>
        <v>0.17712038575667655</v>
      </c>
      <c r="AO238">
        <v>96.53</v>
      </c>
      <c r="AP238">
        <v>0.186</v>
      </c>
      <c r="AQ238">
        <v>8.7286999999999999</v>
      </c>
      <c r="AR238">
        <v>0</v>
      </c>
      <c r="AS238">
        <v>500</v>
      </c>
      <c r="AT238" t="s">
        <v>29</v>
      </c>
    </row>
    <row r="239" spans="9:46" x14ac:dyDescent="0.3">
      <c r="I239" s="26"/>
      <c r="J239" s="26"/>
      <c r="K239" s="26"/>
      <c r="L239" s="26"/>
      <c r="M239" s="26"/>
      <c r="N239" s="26"/>
      <c r="O239" s="26"/>
      <c r="AM239">
        <v>118</v>
      </c>
      <c r="AN239">
        <f t="shared" si="41"/>
        <v>0.17890310583580613</v>
      </c>
      <c r="AO239">
        <v>97.84</v>
      </c>
      <c r="AP239">
        <v>0.188</v>
      </c>
      <c r="AQ239">
        <v>8.7272999999999996</v>
      </c>
      <c r="AR239">
        <v>0</v>
      </c>
      <c r="AS239">
        <v>500</v>
      </c>
      <c r="AT239" t="s">
        <v>29</v>
      </c>
    </row>
    <row r="240" spans="9:46" x14ac:dyDescent="0.3">
      <c r="I240" s="26"/>
      <c r="J240" s="26"/>
      <c r="K240" s="26"/>
      <c r="L240" s="26"/>
      <c r="M240" s="26"/>
      <c r="N240" s="26"/>
      <c r="O240" s="26"/>
      <c r="AM240">
        <v>118.5</v>
      </c>
      <c r="AN240">
        <f t="shared" si="41"/>
        <v>0.17973320474777449</v>
      </c>
      <c r="AO240">
        <v>99.14</v>
      </c>
      <c r="AP240">
        <v>0.189</v>
      </c>
      <c r="AQ240">
        <v>8.7258999999999993</v>
      </c>
      <c r="AR240">
        <v>0</v>
      </c>
      <c r="AS240">
        <v>500</v>
      </c>
      <c r="AT240" t="s">
        <v>29</v>
      </c>
    </row>
    <row r="241" spans="9:46" x14ac:dyDescent="0.3">
      <c r="I241" s="26"/>
      <c r="J241" s="26"/>
      <c r="K241" s="26"/>
      <c r="L241" s="26"/>
      <c r="M241" s="26"/>
      <c r="N241" s="26"/>
      <c r="O241" s="26"/>
      <c r="AM241">
        <v>119</v>
      </c>
      <c r="AN241">
        <f t="shared" si="41"/>
        <v>0.18152651335311573</v>
      </c>
      <c r="AO241">
        <v>100.29</v>
      </c>
      <c r="AP241">
        <v>0.191</v>
      </c>
      <c r="AQ241">
        <v>8.7243999999999993</v>
      </c>
      <c r="AR241">
        <v>1</v>
      </c>
      <c r="AS241">
        <v>500</v>
      </c>
      <c r="AT241" t="s">
        <v>29</v>
      </c>
    </row>
    <row r="242" spans="9:46" x14ac:dyDescent="0.3">
      <c r="I242" s="26"/>
      <c r="J242" s="26"/>
      <c r="K242" s="26"/>
      <c r="L242" s="26"/>
      <c r="M242" s="26"/>
      <c r="N242" s="26"/>
      <c r="O242" s="26"/>
      <c r="AM242">
        <v>119.5</v>
      </c>
      <c r="AN242">
        <f t="shared" si="41"/>
        <v>0.18153784866468842</v>
      </c>
      <c r="AO242">
        <v>100.17</v>
      </c>
      <c r="AP242">
        <v>0.191</v>
      </c>
      <c r="AQ242">
        <v>8.7241999999999997</v>
      </c>
      <c r="AR242">
        <v>0</v>
      </c>
      <c r="AS242">
        <v>500</v>
      </c>
      <c r="AT242" t="s">
        <v>29</v>
      </c>
    </row>
    <row r="243" spans="9:46" x14ac:dyDescent="0.3">
      <c r="I243" s="26"/>
      <c r="J243" s="26"/>
      <c r="K243" s="26"/>
      <c r="L243" s="26"/>
      <c r="M243" s="26"/>
      <c r="N243" s="26"/>
      <c r="O243" s="26"/>
      <c r="AM243">
        <v>120</v>
      </c>
      <c r="AN243">
        <f t="shared" si="41"/>
        <v>0.18155768545994067</v>
      </c>
      <c r="AO243">
        <v>99.96</v>
      </c>
      <c r="AP243">
        <v>0.191</v>
      </c>
      <c r="AQ243">
        <v>8.7241</v>
      </c>
      <c r="AR243">
        <v>0</v>
      </c>
      <c r="AS243">
        <v>500</v>
      </c>
      <c r="AT243" t="s">
        <v>29</v>
      </c>
    </row>
    <row r="244" spans="9:46" x14ac:dyDescent="0.3">
      <c r="I244" s="26"/>
      <c r="J244" s="26"/>
      <c r="K244" s="26"/>
      <c r="L244" s="26"/>
      <c r="M244" s="26"/>
      <c r="N244" s="26"/>
      <c r="O244" s="26"/>
      <c r="AM244">
        <v>120.5</v>
      </c>
      <c r="AN244">
        <f t="shared" si="41"/>
        <v>0.18157563303659743</v>
      </c>
      <c r="AO244">
        <v>99.77</v>
      </c>
      <c r="AP244">
        <v>0.191</v>
      </c>
      <c r="AQ244">
        <v>8.7241999999999997</v>
      </c>
      <c r="AR244">
        <v>0</v>
      </c>
      <c r="AS244">
        <v>500</v>
      </c>
      <c r="AT244" t="s">
        <v>29</v>
      </c>
    </row>
    <row r="245" spans="9:46" x14ac:dyDescent="0.3">
      <c r="I245" s="26"/>
      <c r="J245" s="26"/>
      <c r="K245" s="26"/>
      <c r="L245" s="26"/>
      <c r="M245" s="26"/>
      <c r="N245" s="26"/>
      <c r="O245" s="26"/>
      <c r="AM245">
        <v>121</v>
      </c>
      <c r="AN245">
        <f t="shared" si="41"/>
        <v>0.1815898021760633</v>
      </c>
      <c r="AO245">
        <v>99.62</v>
      </c>
      <c r="AP245">
        <v>0.191</v>
      </c>
      <c r="AQ245">
        <v>8.7242999999999995</v>
      </c>
      <c r="AR245">
        <v>0</v>
      </c>
      <c r="AS245">
        <v>500</v>
      </c>
      <c r="AT245" t="s">
        <v>29</v>
      </c>
    </row>
    <row r="246" spans="9:46" x14ac:dyDescent="0.3">
      <c r="I246" s="26"/>
      <c r="J246" s="26"/>
      <c r="K246" s="26"/>
      <c r="L246" s="26"/>
      <c r="M246" s="26"/>
      <c r="N246" s="26"/>
      <c r="O246" s="26"/>
      <c r="AM246">
        <v>121.5</v>
      </c>
      <c r="AN246">
        <f t="shared" si="41"/>
        <v>0.18160302670623146</v>
      </c>
      <c r="AO246">
        <v>99.48</v>
      </c>
      <c r="AP246">
        <v>0.191</v>
      </c>
      <c r="AQ246">
        <v>8.7241</v>
      </c>
      <c r="AR246">
        <v>0</v>
      </c>
      <c r="AS246">
        <v>500</v>
      </c>
      <c r="AT246" t="s">
        <v>29</v>
      </c>
    </row>
    <row r="247" spans="9:46" x14ac:dyDescent="0.3">
      <c r="I247" s="26"/>
      <c r="J247" s="26"/>
      <c r="K247" s="26"/>
      <c r="L247" s="26"/>
      <c r="M247" s="26"/>
      <c r="N247" s="26"/>
      <c r="O247" s="26"/>
      <c r="AM247">
        <v>122</v>
      </c>
      <c r="AN247">
        <f t="shared" si="41"/>
        <v>0.18161530662710187</v>
      </c>
      <c r="AO247">
        <v>99.35</v>
      </c>
      <c r="AP247">
        <v>0.191</v>
      </c>
      <c r="AQ247">
        <v>8.7241999999999997</v>
      </c>
      <c r="AR247">
        <v>0</v>
      </c>
      <c r="AS247">
        <v>500</v>
      </c>
      <c r="AT247" t="s">
        <v>29</v>
      </c>
    </row>
    <row r="248" spans="9:46" x14ac:dyDescent="0.3">
      <c r="I248" s="26"/>
      <c r="J248" s="26"/>
      <c r="K248" s="26"/>
      <c r="L248" s="26"/>
      <c r="M248" s="26"/>
      <c r="N248" s="26"/>
      <c r="O248" s="26"/>
      <c r="AM248">
        <v>122.5</v>
      </c>
      <c r="AN248">
        <f t="shared" si="41"/>
        <v>0.18162664193867459</v>
      </c>
      <c r="AO248">
        <v>99.23</v>
      </c>
      <c r="AP248">
        <v>0.191</v>
      </c>
      <c r="AQ248">
        <v>8.7241</v>
      </c>
      <c r="AR248">
        <v>0</v>
      </c>
      <c r="AS248">
        <v>500</v>
      </c>
      <c r="AT248" t="s">
        <v>29</v>
      </c>
    </row>
    <row r="249" spans="9:46" x14ac:dyDescent="0.3">
      <c r="I249" s="26"/>
      <c r="J249" s="26"/>
      <c r="K249" s="26"/>
      <c r="L249" s="26"/>
      <c r="M249" s="26"/>
      <c r="N249" s="26"/>
      <c r="O249" s="26"/>
      <c r="AM249">
        <v>123</v>
      </c>
      <c r="AN249">
        <f t="shared" si="41"/>
        <v>0.18163703264094955</v>
      </c>
      <c r="AO249">
        <v>99.12</v>
      </c>
      <c r="AP249">
        <v>0.191</v>
      </c>
      <c r="AQ249">
        <v>8.7241</v>
      </c>
      <c r="AR249">
        <v>0</v>
      </c>
      <c r="AS249">
        <v>500</v>
      </c>
      <c r="AT249" t="s">
        <v>29</v>
      </c>
    </row>
    <row r="250" spans="9:46" x14ac:dyDescent="0.3">
      <c r="I250" s="26"/>
      <c r="J250" s="26"/>
      <c r="K250" s="26"/>
      <c r="L250" s="26"/>
      <c r="M250" s="26"/>
      <c r="N250" s="26"/>
      <c r="O250" s="26"/>
      <c r="AM250">
        <v>123.5</v>
      </c>
      <c r="AN250">
        <f t="shared" si="41"/>
        <v>0.18164647873392681</v>
      </c>
      <c r="AO250">
        <v>99.02</v>
      </c>
      <c r="AP250">
        <v>0.191</v>
      </c>
      <c r="AQ250">
        <v>8.7241999999999997</v>
      </c>
      <c r="AR250">
        <v>0</v>
      </c>
      <c r="AS250">
        <v>500</v>
      </c>
      <c r="AT250" t="s">
        <v>29</v>
      </c>
    </row>
    <row r="251" spans="9:46" x14ac:dyDescent="0.3">
      <c r="I251" s="26"/>
      <c r="J251" s="26"/>
      <c r="K251" s="26"/>
      <c r="L251" s="26"/>
      <c r="M251" s="26"/>
      <c r="N251" s="26"/>
      <c r="O251" s="26"/>
      <c r="AM251">
        <v>124</v>
      </c>
      <c r="AN251">
        <f t="shared" si="41"/>
        <v>0.18165592482690407</v>
      </c>
      <c r="AO251">
        <v>98.92</v>
      </c>
      <c r="AP251">
        <v>0.191</v>
      </c>
      <c r="AQ251">
        <v>8.7241</v>
      </c>
      <c r="AR251">
        <v>0</v>
      </c>
      <c r="AS251">
        <v>500</v>
      </c>
      <c r="AT251" t="s">
        <v>29</v>
      </c>
    </row>
    <row r="252" spans="9:46" x14ac:dyDescent="0.3">
      <c r="I252" s="26"/>
      <c r="J252" s="26"/>
      <c r="K252" s="26"/>
      <c r="L252" s="26"/>
      <c r="M252" s="26"/>
      <c r="N252" s="26"/>
      <c r="O252" s="26"/>
      <c r="AM252">
        <v>124.5</v>
      </c>
      <c r="AN252">
        <f t="shared" si="41"/>
        <v>0.18166631552917903</v>
      </c>
      <c r="AO252">
        <v>98.81</v>
      </c>
      <c r="AP252">
        <v>0.191</v>
      </c>
      <c r="AQ252">
        <v>8.7241</v>
      </c>
      <c r="AR252">
        <v>0</v>
      </c>
      <c r="AS252">
        <v>500</v>
      </c>
      <c r="AT252" t="s">
        <v>29</v>
      </c>
    </row>
    <row r="253" spans="9:46" x14ac:dyDescent="0.3">
      <c r="I253" s="26"/>
      <c r="J253" s="26"/>
      <c r="K253" s="26"/>
      <c r="L253" s="26"/>
      <c r="M253" s="26"/>
      <c r="N253" s="26"/>
      <c r="O253" s="26"/>
      <c r="AM253">
        <v>125</v>
      </c>
      <c r="AN253">
        <f t="shared" si="41"/>
        <v>0.18167481701285856</v>
      </c>
      <c r="AO253">
        <v>98.72</v>
      </c>
      <c r="AP253">
        <v>0.191</v>
      </c>
      <c r="AQ253">
        <v>8.7242999999999995</v>
      </c>
      <c r="AR253">
        <v>0</v>
      </c>
      <c r="AS253">
        <v>500</v>
      </c>
      <c r="AT253" t="s">
        <v>29</v>
      </c>
    </row>
    <row r="254" spans="9:46" x14ac:dyDescent="0.3">
      <c r="I254" s="26"/>
      <c r="J254" s="26"/>
      <c r="K254" s="26"/>
      <c r="L254" s="26"/>
      <c r="M254" s="26"/>
      <c r="N254" s="26"/>
      <c r="O254" s="26"/>
      <c r="AM254">
        <v>125.5</v>
      </c>
      <c r="AN254">
        <f t="shared" si="41"/>
        <v>0.18168237388724034</v>
      </c>
      <c r="AO254">
        <v>98.64</v>
      </c>
      <c r="AP254">
        <v>0.191</v>
      </c>
      <c r="AQ254">
        <v>8.7241999999999997</v>
      </c>
      <c r="AR254">
        <v>0</v>
      </c>
      <c r="AS254">
        <v>500</v>
      </c>
      <c r="AT254" t="s">
        <v>29</v>
      </c>
    </row>
    <row r="255" spans="9:46" x14ac:dyDescent="0.3">
      <c r="I255" s="26"/>
      <c r="J255" s="26"/>
      <c r="K255" s="26"/>
      <c r="L255" s="26"/>
      <c r="M255" s="26"/>
      <c r="N255" s="26"/>
      <c r="O255" s="26"/>
      <c r="AM255">
        <v>126</v>
      </c>
      <c r="AN255">
        <f t="shared" si="41"/>
        <v>0.18168993076162215</v>
      </c>
      <c r="AO255">
        <v>98.56</v>
      </c>
      <c r="AP255">
        <v>0.191</v>
      </c>
      <c r="AQ255">
        <v>8.7241</v>
      </c>
      <c r="AR255">
        <v>0</v>
      </c>
      <c r="AS255">
        <v>500</v>
      </c>
      <c r="AT255" t="s">
        <v>29</v>
      </c>
    </row>
    <row r="256" spans="9:46" x14ac:dyDescent="0.3">
      <c r="I256" s="26"/>
      <c r="J256" s="26"/>
      <c r="K256" s="26"/>
      <c r="L256" s="26"/>
      <c r="M256" s="26"/>
      <c r="N256" s="26"/>
      <c r="O256" s="26"/>
      <c r="AM256">
        <v>126.5</v>
      </c>
      <c r="AN256">
        <f t="shared" si="41"/>
        <v>0.18169748763600396</v>
      </c>
      <c r="AO256">
        <v>98.48</v>
      </c>
      <c r="AP256">
        <v>0.191</v>
      </c>
      <c r="AQ256">
        <v>8.7241999999999997</v>
      </c>
      <c r="AR256">
        <v>0</v>
      </c>
      <c r="AS256">
        <v>500</v>
      </c>
      <c r="AT256" t="s">
        <v>29</v>
      </c>
    </row>
    <row r="257" spans="9:46" x14ac:dyDescent="0.3">
      <c r="I257" s="26"/>
      <c r="J257" s="26"/>
      <c r="K257" s="26"/>
      <c r="L257" s="26"/>
      <c r="M257" s="26"/>
      <c r="N257" s="26"/>
      <c r="O257" s="26"/>
      <c r="AM257">
        <v>127</v>
      </c>
      <c r="AN257">
        <f t="shared" si="41"/>
        <v>0.18170409990108805</v>
      </c>
      <c r="AO257">
        <v>98.41</v>
      </c>
      <c r="AP257">
        <v>0.191</v>
      </c>
      <c r="AQ257">
        <v>8.7241</v>
      </c>
      <c r="AR257">
        <v>0</v>
      </c>
      <c r="AS257">
        <v>500</v>
      </c>
      <c r="AT257" t="s">
        <v>29</v>
      </c>
    </row>
    <row r="258" spans="9:46" x14ac:dyDescent="0.3">
      <c r="I258" s="26"/>
      <c r="J258" s="26"/>
      <c r="K258" s="26"/>
      <c r="L258" s="26"/>
      <c r="M258" s="26"/>
      <c r="N258" s="26"/>
      <c r="O258" s="26"/>
      <c r="AM258">
        <v>127.5</v>
      </c>
      <c r="AN258">
        <f t="shared" si="41"/>
        <v>0.1817107121661721</v>
      </c>
      <c r="AO258">
        <v>98.34</v>
      </c>
      <c r="AP258">
        <v>0.191</v>
      </c>
      <c r="AQ258">
        <v>8.7241</v>
      </c>
      <c r="AR258">
        <v>0</v>
      </c>
      <c r="AS258">
        <v>500</v>
      </c>
      <c r="AT258" t="s">
        <v>29</v>
      </c>
    </row>
    <row r="259" spans="9:46" x14ac:dyDescent="0.3">
      <c r="I259" s="26"/>
      <c r="J259" s="26"/>
      <c r="K259" s="26"/>
      <c r="L259" s="26"/>
      <c r="M259" s="26"/>
      <c r="N259" s="26"/>
      <c r="O259" s="26"/>
      <c r="AM259">
        <v>128</v>
      </c>
      <c r="AN259">
        <f t="shared" si="41"/>
        <v>0.18171637982195846</v>
      </c>
      <c r="AO259">
        <v>98.28</v>
      </c>
      <c r="AP259">
        <v>0.191</v>
      </c>
      <c r="AQ259">
        <v>8.7241999999999997</v>
      </c>
      <c r="AR259">
        <v>0</v>
      </c>
      <c r="AS259">
        <v>500</v>
      </c>
      <c r="AT259" t="s">
        <v>29</v>
      </c>
    </row>
    <row r="260" spans="9:46" x14ac:dyDescent="0.3">
      <c r="I260" s="26"/>
      <c r="J260" s="26"/>
      <c r="K260" s="26"/>
      <c r="L260" s="26"/>
      <c r="M260" s="26"/>
      <c r="N260" s="26"/>
      <c r="O260" s="26"/>
      <c r="AM260">
        <v>128.5</v>
      </c>
      <c r="AN260">
        <f t="shared" si="41"/>
        <v>0.18172299208704254</v>
      </c>
      <c r="AO260">
        <v>98.21</v>
      </c>
      <c r="AP260">
        <v>0.191</v>
      </c>
      <c r="AQ260">
        <v>8.7241</v>
      </c>
      <c r="AR260">
        <v>0</v>
      </c>
      <c r="AS260">
        <v>500</v>
      </c>
      <c r="AT260" t="s">
        <v>29</v>
      </c>
    </row>
    <row r="261" spans="9:46" x14ac:dyDescent="0.3">
      <c r="I261" s="26"/>
      <c r="J261" s="26"/>
      <c r="K261" s="26"/>
      <c r="L261" s="26"/>
      <c r="M261" s="26"/>
      <c r="N261" s="26"/>
      <c r="O261" s="26"/>
      <c r="AM261">
        <v>129</v>
      </c>
      <c r="AN261">
        <f t="shared" ref="AN261:AN324" si="42">AP261-AP261*AO261/2022</f>
        <v>0.1817286597428289</v>
      </c>
      <c r="AO261">
        <v>98.15</v>
      </c>
      <c r="AP261">
        <v>0.191</v>
      </c>
      <c r="AQ261">
        <v>8.7242999999999995</v>
      </c>
      <c r="AR261">
        <v>0</v>
      </c>
      <c r="AS261">
        <v>500</v>
      </c>
      <c r="AT261" t="s">
        <v>29</v>
      </c>
    </row>
    <row r="262" spans="9:46" x14ac:dyDescent="0.3">
      <c r="I262" s="26"/>
      <c r="J262" s="26"/>
      <c r="K262" s="26"/>
      <c r="L262" s="26"/>
      <c r="M262" s="26"/>
      <c r="N262" s="26"/>
      <c r="O262" s="26"/>
      <c r="AM262">
        <v>129.5</v>
      </c>
      <c r="AN262">
        <f t="shared" si="42"/>
        <v>0.18173432739861523</v>
      </c>
      <c r="AO262">
        <v>98.09</v>
      </c>
      <c r="AP262">
        <v>0.191</v>
      </c>
      <c r="AQ262">
        <v>8.7241</v>
      </c>
      <c r="AR262">
        <v>0</v>
      </c>
      <c r="AS262">
        <v>500</v>
      </c>
      <c r="AT262" t="s">
        <v>29</v>
      </c>
    </row>
    <row r="263" spans="9:46" x14ac:dyDescent="0.3">
      <c r="I263" s="26"/>
      <c r="J263" s="26"/>
      <c r="K263" s="26"/>
      <c r="L263" s="26"/>
      <c r="M263" s="26"/>
      <c r="N263" s="26"/>
      <c r="O263" s="26"/>
      <c r="AM263">
        <v>130</v>
      </c>
      <c r="AN263">
        <f t="shared" si="42"/>
        <v>0.18173999505440158</v>
      </c>
      <c r="AO263">
        <v>98.03</v>
      </c>
      <c r="AP263">
        <v>0.191</v>
      </c>
      <c r="AQ263">
        <v>8.7241</v>
      </c>
      <c r="AR263">
        <v>0</v>
      </c>
      <c r="AS263">
        <v>500</v>
      </c>
      <c r="AT263" t="s">
        <v>29</v>
      </c>
    </row>
    <row r="264" spans="9:46" x14ac:dyDescent="0.3">
      <c r="I264" s="26"/>
      <c r="J264" s="26"/>
      <c r="K264" s="26"/>
      <c r="L264" s="26"/>
      <c r="M264" s="26"/>
      <c r="N264" s="26"/>
      <c r="O264" s="26"/>
      <c r="AM264">
        <v>130.5</v>
      </c>
      <c r="AN264">
        <f t="shared" si="42"/>
        <v>0.18174566271018794</v>
      </c>
      <c r="AO264">
        <v>97.97</v>
      </c>
      <c r="AP264">
        <v>0.191</v>
      </c>
      <c r="AQ264">
        <v>8.7241</v>
      </c>
      <c r="AR264">
        <v>0</v>
      </c>
      <c r="AS264">
        <v>500</v>
      </c>
      <c r="AT264" t="s">
        <v>29</v>
      </c>
    </row>
    <row r="265" spans="9:46" x14ac:dyDescent="0.3">
      <c r="I265" s="26"/>
      <c r="J265" s="26"/>
      <c r="K265" s="26"/>
      <c r="L265" s="26"/>
      <c r="M265" s="26"/>
      <c r="N265" s="26"/>
      <c r="O265" s="26"/>
      <c r="AM265">
        <v>131</v>
      </c>
      <c r="AN265">
        <f t="shared" si="42"/>
        <v>0.1817513303659743</v>
      </c>
      <c r="AO265">
        <v>97.91</v>
      </c>
      <c r="AP265">
        <v>0.191</v>
      </c>
      <c r="AQ265">
        <v>8.7241</v>
      </c>
      <c r="AR265">
        <v>0</v>
      </c>
      <c r="AS265">
        <v>500</v>
      </c>
      <c r="AT265" t="s">
        <v>29</v>
      </c>
    </row>
    <row r="266" spans="9:46" x14ac:dyDescent="0.3">
      <c r="I266" s="26"/>
      <c r="J266" s="26"/>
      <c r="K266" s="26"/>
      <c r="L266" s="26"/>
      <c r="M266" s="26"/>
      <c r="N266" s="26"/>
      <c r="O266" s="26"/>
      <c r="AM266">
        <v>131.5</v>
      </c>
      <c r="AN266">
        <f t="shared" si="42"/>
        <v>0.18175605341246293</v>
      </c>
      <c r="AO266">
        <v>97.86</v>
      </c>
      <c r="AP266">
        <v>0.191</v>
      </c>
      <c r="AQ266">
        <v>8.7241</v>
      </c>
      <c r="AR266">
        <v>0</v>
      </c>
      <c r="AS266">
        <v>500</v>
      </c>
      <c r="AT266" t="s">
        <v>29</v>
      </c>
    </row>
    <row r="267" spans="9:46" x14ac:dyDescent="0.3">
      <c r="I267" s="26"/>
      <c r="J267" s="26"/>
      <c r="K267" s="26"/>
      <c r="L267" s="26"/>
      <c r="M267" s="26"/>
      <c r="N267" s="26"/>
      <c r="O267" s="26"/>
      <c r="AM267">
        <v>132</v>
      </c>
      <c r="AN267">
        <f t="shared" si="42"/>
        <v>0.18176077645895153</v>
      </c>
      <c r="AO267">
        <v>97.81</v>
      </c>
      <c r="AP267">
        <v>0.191</v>
      </c>
      <c r="AQ267">
        <v>8.7241999999999997</v>
      </c>
      <c r="AR267">
        <v>0</v>
      </c>
      <c r="AS267">
        <v>500</v>
      </c>
      <c r="AT267" t="s">
        <v>29</v>
      </c>
    </row>
    <row r="268" spans="9:46" x14ac:dyDescent="0.3">
      <c r="I268" s="26"/>
      <c r="J268" s="26"/>
      <c r="K268" s="26"/>
      <c r="L268" s="26"/>
      <c r="M268" s="26"/>
      <c r="N268" s="26"/>
      <c r="O268" s="26"/>
      <c r="AM268">
        <v>132.5</v>
      </c>
      <c r="AN268">
        <f t="shared" si="42"/>
        <v>0.18176644411473789</v>
      </c>
      <c r="AO268">
        <v>97.75</v>
      </c>
      <c r="AP268">
        <v>0.191</v>
      </c>
      <c r="AQ268">
        <v>8.7241</v>
      </c>
      <c r="AR268">
        <v>0</v>
      </c>
      <c r="AS268">
        <v>500</v>
      </c>
      <c r="AT268" t="s">
        <v>29</v>
      </c>
    </row>
    <row r="269" spans="9:46" x14ac:dyDescent="0.3">
      <c r="I269" s="26"/>
      <c r="J269" s="26"/>
      <c r="K269" s="26"/>
      <c r="L269" s="26"/>
      <c r="M269" s="26"/>
      <c r="N269" s="26"/>
      <c r="O269" s="26"/>
      <c r="AM269">
        <v>133</v>
      </c>
      <c r="AN269">
        <f t="shared" si="42"/>
        <v>0.18177022255192879</v>
      </c>
      <c r="AO269">
        <v>97.71</v>
      </c>
      <c r="AP269">
        <v>0.191</v>
      </c>
      <c r="AQ269">
        <v>8.7241999999999997</v>
      </c>
      <c r="AR269">
        <v>0</v>
      </c>
      <c r="AS269">
        <v>500</v>
      </c>
      <c r="AT269" t="s">
        <v>29</v>
      </c>
    </row>
    <row r="270" spans="9:46" x14ac:dyDescent="0.3">
      <c r="I270" s="26"/>
      <c r="J270" s="26"/>
      <c r="K270" s="26"/>
      <c r="L270" s="26"/>
      <c r="M270" s="26"/>
      <c r="N270" s="26"/>
      <c r="O270" s="26"/>
      <c r="AM270">
        <v>133.5</v>
      </c>
      <c r="AN270">
        <f t="shared" si="42"/>
        <v>0.18177589020771515</v>
      </c>
      <c r="AO270">
        <v>97.65</v>
      </c>
      <c r="AP270">
        <v>0.191</v>
      </c>
      <c r="AQ270">
        <v>8.7241999999999997</v>
      </c>
      <c r="AR270">
        <v>0</v>
      </c>
      <c r="AS270">
        <v>500</v>
      </c>
      <c r="AT270" t="s">
        <v>29</v>
      </c>
    </row>
    <row r="271" spans="9:46" x14ac:dyDescent="0.3">
      <c r="I271" s="26"/>
      <c r="J271" s="26"/>
      <c r="K271" s="26"/>
      <c r="L271" s="26"/>
      <c r="M271" s="26"/>
      <c r="N271" s="26"/>
      <c r="O271" s="26"/>
      <c r="AM271">
        <v>134</v>
      </c>
      <c r="AN271">
        <f t="shared" si="42"/>
        <v>0.18178061325420375</v>
      </c>
      <c r="AO271">
        <v>97.6</v>
      </c>
      <c r="AP271">
        <v>0.191</v>
      </c>
      <c r="AQ271">
        <v>8.7241</v>
      </c>
      <c r="AR271">
        <v>0</v>
      </c>
      <c r="AS271">
        <v>500</v>
      </c>
      <c r="AT271" t="s">
        <v>29</v>
      </c>
    </row>
    <row r="272" spans="9:46" x14ac:dyDescent="0.3">
      <c r="I272" s="26"/>
      <c r="J272" s="26"/>
      <c r="K272" s="26"/>
      <c r="L272" s="26"/>
      <c r="M272" s="26"/>
      <c r="N272" s="26"/>
      <c r="O272" s="26"/>
      <c r="AM272">
        <v>134.5</v>
      </c>
      <c r="AN272">
        <f t="shared" si="42"/>
        <v>0.18178439169139465</v>
      </c>
      <c r="AO272">
        <v>97.56</v>
      </c>
      <c r="AP272">
        <v>0.191</v>
      </c>
      <c r="AQ272">
        <v>8.7241999999999997</v>
      </c>
      <c r="AR272">
        <v>0</v>
      </c>
      <c r="AS272">
        <v>500</v>
      </c>
      <c r="AT272" t="s">
        <v>29</v>
      </c>
    </row>
    <row r="273" spans="9:46" x14ac:dyDescent="0.3">
      <c r="I273" s="26"/>
      <c r="J273" s="26"/>
      <c r="K273" s="26"/>
      <c r="L273" s="26"/>
      <c r="M273" s="26"/>
      <c r="N273" s="26"/>
      <c r="O273" s="26"/>
      <c r="AM273">
        <v>135</v>
      </c>
      <c r="AN273">
        <f t="shared" si="42"/>
        <v>0.18178911473788328</v>
      </c>
      <c r="AO273">
        <v>97.51</v>
      </c>
      <c r="AP273">
        <v>0.191</v>
      </c>
      <c r="AQ273">
        <v>8.7241</v>
      </c>
      <c r="AR273">
        <v>0</v>
      </c>
      <c r="AS273">
        <v>500</v>
      </c>
      <c r="AT273" t="s">
        <v>29</v>
      </c>
    </row>
    <row r="274" spans="9:46" x14ac:dyDescent="0.3">
      <c r="I274" s="26"/>
      <c r="J274" s="26"/>
      <c r="K274" s="26"/>
      <c r="L274" s="26"/>
      <c r="M274" s="26"/>
      <c r="N274" s="26"/>
      <c r="O274" s="26"/>
      <c r="AM274">
        <v>135.5</v>
      </c>
      <c r="AN274">
        <f t="shared" si="42"/>
        <v>0.18179194856577646</v>
      </c>
      <c r="AO274">
        <v>97.48</v>
      </c>
      <c r="AP274">
        <v>0.191</v>
      </c>
      <c r="AQ274">
        <v>8.7241</v>
      </c>
      <c r="AR274">
        <v>0</v>
      </c>
      <c r="AS274">
        <v>500</v>
      </c>
      <c r="AT274" t="s">
        <v>29</v>
      </c>
    </row>
    <row r="275" spans="9:46" x14ac:dyDescent="0.3">
      <c r="I275" s="26"/>
      <c r="J275" s="26"/>
      <c r="K275" s="26"/>
      <c r="L275" s="26"/>
      <c r="M275" s="26"/>
      <c r="N275" s="26"/>
      <c r="O275" s="26"/>
      <c r="AM275">
        <v>136</v>
      </c>
      <c r="AN275">
        <f t="shared" si="42"/>
        <v>0.18179761622156282</v>
      </c>
      <c r="AO275">
        <v>97.42</v>
      </c>
      <c r="AP275">
        <v>0.191</v>
      </c>
      <c r="AQ275">
        <v>8.7241999999999997</v>
      </c>
      <c r="AR275">
        <v>0</v>
      </c>
      <c r="AS275">
        <v>500</v>
      </c>
      <c r="AT275" t="s">
        <v>29</v>
      </c>
    </row>
    <row r="276" spans="9:46" x14ac:dyDescent="0.3">
      <c r="I276" s="26"/>
      <c r="J276" s="26"/>
      <c r="K276" s="26"/>
      <c r="L276" s="26"/>
      <c r="M276" s="26"/>
      <c r="N276" s="26"/>
      <c r="O276" s="26"/>
      <c r="AM276">
        <v>136.5</v>
      </c>
      <c r="AN276">
        <f t="shared" si="42"/>
        <v>0.18180139465875372</v>
      </c>
      <c r="AO276">
        <v>97.38</v>
      </c>
      <c r="AP276">
        <v>0.191</v>
      </c>
      <c r="AQ276">
        <v>8.7241</v>
      </c>
      <c r="AR276">
        <v>0</v>
      </c>
      <c r="AS276">
        <v>500</v>
      </c>
      <c r="AT276" t="s">
        <v>29</v>
      </c>
    </row>
    <row r="277" spans="9:46" x14ac:dyDescent="0.3">
      <c r="I277" s="26"/>
      <c r="J277" s="26"/>
      <c r="K277" s="26"/>
      <c r="L277" s="26"/>
      <c r="M277" s="26"/>
      <c r="N277" s="26"/>
      <c r="O277" s="26"/>
      <c r="AM277">
        <v>137</v>
      </c>
      <c r="AN277">
        <f t="shared" si="42"/>
        <v>0.18180611770524233</v>
      </c>
      <c r="AO277">
        <v>97.33</v>
      </c>
      <c r="AP277">
        <v>0.191</v>
      </c>
      <c r="AQ277">
        <v>8.7241999999999997</v>
      </c>
      <c r="AR277">
        <v>0</v>
      </c>
      <c r="AS277">
        <v>500</v>
      </c>
      <c r="AT277" t="s">
        <v>29</v>
      </c>
    </row>
    <row r="278" spans="9:46" x14ac:dyDescent="0.3">
      <c r="I278" s="26"/>
      <c r="J278" s="26"/>
      <c r="K278" s="26"/>
      <c r="L278" s="26"/>
      <c r="M278" s="26"/>
      <c r="N278" s="26"/>
      <c r="O278" s="26"/>
      <c r="AM278">
        <v>137.5</v>
      </c>
      <c r="AN278">
        <f t="shared" si="42"/>
        <v>0.18180989614243323</v>
      </c>
      <c r="AO278">
        <v>97.29</v>
      </c>
      <c r="AP278">
        <v>0.191</v>
      </c>
      <c r="AQ278">
        <v>8.7241</v>
      </c>
      <c r="AR278">
        <v>0</v>
      </c>
      <c r="AS278">
        <v>500</v>
      </c>
      <c r="AT278" t="s">
        <v>29</v>
      </c>
    </row>
    <row r="279" spans="9:46" x14ac:dyDescent="0.3">
      <c r="I279" s="26"/>
      <c r="J279" s="26"/>
      <c r="K279" s="26"/>
      <c r="L279" s="26"/>
      <c r="M279" s="26"/>
      <c r="N279" s="26"/>
      <c r="O279" s="26"/>
      <c r="AM279">
        <v>138</v>
      </c>
      <c r="AN279">
        <f t="shared" si="42"/>
        <v>0.18181367457962413</v>
      </c>
      <c r="AO279">
        <v>97.25</v>
      </c>
      <c r="AP279">
        <v>0.191</v>
      </c>
      <c r="AQ279">
        <v>8.7241999999999997</v>
      </c>
      <c r="AR279">
        <v>0</v>
      </c>
      <c r="AS279">
        <v>500</v>
      </c>
      <c r="AT279" t="s">
        <v>29</v>
      </c>
    </row>
    <row r="280" spans="9:46" x14ac:dyDescent="0.3">
      <c r="I280" s="26"/>
      <c r="J280" s="26"/>
      <c r="K280" s="26"/>
      <c r="L280" s="26"/>
      <c r="M280" s="26"/>
      <c r="N280" s="26"/>
      <c r="O280" s="26"/>
      <c r="AM280">
        <v>138.5</v>
      </c>
      <c r="AN280">
        <f t="shared" si="42"/>
        <v>0.18181745301681504</v>
      </c>
      <c r="AO280">
        <v>97.21</v>
      </c>
      <c r="AP280">
        <v>0.191</v>
      </c>
      <c r="AQ280">
        <v>8.7241</v>
      </c>
      <c r="AR280">
        <v>0</v>
      </c>
      <c r="AS280">
        <v>500</v>
      </c>
      <c r="AT280" t="s">
        <v>29</v>
      </c>
    </row>
    <row r="281" spans="9:46" x14ac:dyDescent="0.3">
      <c r="I281" s="26"/>
      <c r="J281" s="26"/>
      <c r="K281" s="26"/>
      <c r="L281" s="26"/>
      <c r="M281" s="26"/>
      <c r="N281" s="26"/>
      <c r="O281" s="26"/>
      <c r="AM281">
        <v>139</v>
      </c>
      <c r="AN281">
        <f t="shared" si="42"/>
        <v>0.18182123145400594</v>
      </c>
      <c r="AO281">
        <v>97.17</v>
      </c>
      <c r="AP281">
        <v>0.191</v>
      </c>
      <c r="AQ281">
        <v>8.7240000000000002</v>
      </c>
      <c r="AR281">
        <v>0</v>
      </c>
      <c r="AS281">
        <v>500</v>
      </c>
      <c r="AT281" t="s">
        <v>29</v>
      </c>
    </row>
    <row r="282" spans="9:46" x14ac:dyDescent="0.3">
      <c r="I282" s="26"/>
      <c r="J282" s="26"/>
      <c r="K282" s="26"/>
      <c r="L282" s="26"/>
      <c r="M282" s="26"/>
      <c r="N282" s="26"/>
      <c r="O282" s="26"/>
      <c r="AM282">
        <v>139.5</v>
      </c>
      <c r="AN282">
        <f t="shared" si="42"/>
        <v>0.18182500989119685</v>
      </c>
      <c r="AO282">
        <v>97.13</v>
      </c>
      <c r="AP282">
        <v>0.191</v>
      </c>
      <c r="AQ282">
        <v>8.7241</v>
      </c>
      <c r="AR282">
        <v>0</v>
      </c>
      <c r="AS282">
        <v>500</v>
      </c>
      <c r="AT282" t="s">
        <v>29</v>
      </c>
    </row>
    <row r="283" spans="9:46" x14ac:dyDescent="0.3">
      <c r="I283" s="26"/>
      <c r="J283" s="26"/>
      <c r="K283" s="26"/>
      <c r="L283" s="26"/>
      <c r="M283" s="26"/>
      <c r="N283" s="26"/>
      <c r="O283" s="26"/>
      <c r="AM283">
        <v>140</v>
      </c>
      <c r="AN283">
        <f t="shared" si="42"/>
        <v>0.18182973293768545</v>
      </c>
      <c r="AO283">
        <v>97.08</v>
      </c>
      <c r="AP283">
        <v>0.191</v>
      </c>
      <c r="AQ283">
        <v>8.7241</v>
      </c>
      <c r="AR283">
        <v>0</v>
      </c>
      <c r="AS283">
        <v>500</v>
      </c>
      <c r="AT283" t="s">
        <v>29</v>
      </c>
    </row>
    <row r="284" spans="9:46" x14ac:dyDescent="0.3">
      <c r="I284" s="26"/>
      <c r="J284" s="26"/>
      <c r="K284" s="26"/>
      <c r="L284" s="26"/>
      <c r="M284" s="26"/>
      <c r="N284" s="26"/>
      <c r="O284" s="26"/>
      <c r="AM284">
        <v>140.5</v>
      </c>
      <c r="AN284">
        <f t="shared" si="42"/>
        <v>0.18183256676557863</v>
      </c>
      <c r="AO284">
        <v>97.05</v>
      </c>
      <c r="AP284">
        <v>0.191</v>
      </c>
      <c r="AQ284">
        <v>8.7241999999999997</v>
      </c>
      <c r="AR284">
        <v>0</v>
      </c>
      <c r="AS284">
        <v>500</v>
      </c>
      <c r="AT284" t="s">
        <v>29</v>
      </c>
    </row>
    <row r="285" spans="9:46" x14ac:dyDescent="0.3">
      <c r="I285" s="26"/>
      <c r="J285" s="26"/>
      <c r="K285" s="26"/>
      <c r="L285" s="26"/>
      <c r="M285" s="26"/>
      <c r="N285" s="26"/>
      <c r="O285" s="26"/>
      <c r="AM285">
        <v>141</v>
      </c>
      <c r="AN285">
        <f t="shared" si="42"/>
        <v>0.18183540059347181</v>
      </c>
      <c r="AO285">
        <v>97.02</v>
      </c>
      <c r="AP285">
        <v>0.191</v>
      </c>
      <c r="AQ285">
        <v>8.7241</v>
      </c>
      <c r="AR285">
        <v>0</v>
      </c>
      <c r="AS285">
        <v>500</v>
      </c>
      <c r="AT285" t="s">
        <v>29</v>
      </c>
    </row>
    <row r="286" spans="9:46" x14ac:dyDescent="0.3">
      <c r="I286" s="26"/>
      <c r="J286" s="26"/>
      <c r="K286" s="26"/>
      <c r="L286" s="26"/>
      <c r="M286" s="26"/>
      <c r="N286" s="26"/>
      <c r="O286" s="26"/>
      <c r="AM286">
        <v>141.5</v>
      </c>
      <c r="AN286">
        <f t="shared" si="42"/>
        <v>0.18184012363996044</v>
      </c>
      <c r="AO286">
        <v>96.97</v>
      </c>
      <c r="AP286">
        <v>0.191</v>
      </c>
      <c r="AQ286">
        <v>8.7240000000000002</v>
      </c>
      <c r="AR286">
        <v>0</v>
      </c>
      <c r="AS286">
        <v>500</v>
      </c>
      <c r="AT286" t="s">
        <v>29</v>
      </c>
    </row>
    <row r="287" spans="9:46" x14ac:dyDescent="0.3">
      <c r="I287" s="26"/>
      <c r="J287" s="26"/>
      <c r="K287" s="26"/>
      <c r="L287" s="26"/>
      <c r="M287" s="26"/>
      <c r="N287" s="26"/>
      <c r="O287" s="26"/>
      <c r="AM287">
        <v>142</v>
      </c>
      <c r="AN287">
        <f t="shared" si="42"/>
        <v>0.18184295746785362</v>
      </c>
      <c r="AO287">
        <v>96.94</v>
      </c>
      <c r="AP287">
        <v>0.191</v>
      </c>
      <c r="AQ287">
        <v>8.7241</v>
      </c>
      <c r="AR287">
        <v>0</v>
      </c>
      <c r="AS287">
        <v>500</v>
      </c>
      <c r="AT287" t="s">
        <v>29</v>
      </c>
    </row>
    <row r="288" spans="9:46" x14ac:dyDescent="0.3">
      <c r="I288" s="26"/>
      <c r="J288" s="26"/>
      <c r="K288" s="26"/>
      <c r="L288" s="26"/>
      <c r="M288" s="26"/>
      <c r="N288" s="26"/>
      <c r="O288" s="26"/>
      <c r="AM288">
        <v>142.5</v>
      </c>
      <c r="AN288">
        <f t="shared" si="42"/>
        <v>0.18184579129574679</v>
      </c>
      <c r="AO288">
        <v>96.91</v>
      </c>
      <c r="AP288">
        <v>0.191</v>
      </c>
      <c r="AQ288">
        <v>8.7240000000000002</v>
      </c>
      <c r="AR288">
        <v>0</v>
      </c>
      <c r="AS288">
        <v>500</v>
      </c>
      <c r="AT288" t="s">
        <v>29</v>
      </c>
    </row>
    <row r="289" spans="9:46" x14ac:dyDescent="0.3">
      <c r="I289" s="26"/>
      <c r="J289" s="26"/>
      <c r="K289" s="26"/>
      <c r="L289" s="26"/>
      <c r="M289" s="26"/>
      <c r="N289" s="26"/>
      <c r="O289" s="26"/>
      <c r="AM289">
        <v>143</v>
      </c>
      <c r="AN289">
        <f t="shared" si="42"/>
        <v>0.1818495697329377</v>
      </c>
      <c r="AO289">
        <v>96.87</v>
      </c>
      <c r="AP289">
        <v>0.191</v>
      </c>
      <c r="AQ289">
        <v>8.7241</v>
      </c>
      <c r="AR289">
        <v>0</v>
      </c>
      <c r="AS289">
        <v>500</v>
      </c>
      <c r="AT289" t="s">
        <v>29</v>
      </c>
    </row>
    <row r="290" spans="9:46" x14ac:dyDescent="0.3">
      <c r="I290" s="26"/>
      <c r="J290" s="26"/>
      <c r="K290" s="26"/>
      <c r="L290" s="26"/>
      <c r="M290" s="26"/>
      <c r="N290" s="26"/>
      <c r="O290" s="26"/>
      <c r="AM290">
        <v>143.5</v>
      </c>
      <c r="AN290">
        <f t="shared" si="42"/>
        <v>0.18185334817012858</v>
      </c>
      <c r="AO290">
        <v>96.83</v>
      </c>
      <c r="AP290">
        <v>0.191</v>
      </c>
      <c r="AQ290">
        <v>8.7241999999999997</v>
      </c>
      <c r="AR290">
        <v>0</v>
      </c>
      <c r="AS290">
        <v>500</v>
      </c>
      <c r="AT290" t="s">
        <v>29</v>
      </c>
    </row>
    <row r="291" spans="9:46" x14ac:dyDescent="0.3">
      <c r="I291" s="26"/>
      <c r="J291" s="26"/>
      <c r="K291" s="26"/>
      <c r="L291" s="26"/>
      <c r="M291" s="26"/>
      <c r="N291" s="26"/>
      <c r="O291" s="26"/>
      <c r="AM291">
        <v>144</v>
      </c>
      <c r="AN291">
        <f t="shared" si="42"/>
        <v>0.18185712660731948</v>
      </c>
      <c r="AO291">
        <v>96.79</v>
      </c>
      <c r="AP291">
        <v>0.191</v>
      </c>
      <c r="AQ291">
        <v>8.7241</v>
      </c>
      <c r="AR291">
        <v>0</v>
      </c>
      <c r="AS291">
        <v>500</v>
      </c>
      <c r="AT291" t="s">
        <v>29</v>
      </c>
    </row>
    <row r="292" spans="9:46" x14ac:dyDescent="0.3">
      <c r="I292" s="26"/>
      <c r="J292" s="26"/>
      <c r="K292" s="26"/>
      <c r="L292" s="26"/>
      <c r="M292" s="26"/>
      <c r="N292" s="26"/>
      <c r="O292" s="26"/>
      <c r="AM292">
        <v>144.5</v>
      </c>
      <c r="AN292">
        <f t="shared" si="42"/>
        <v>0.18185996043521266</v>
      </c>
      <c r="AO292">
        <v>96.76</v>
      </c>
      <c r="AP292">
        <v>0.191</v>
      </c>
      <c r="AQ292">
        <v>8.7241</v>
      </c>
      <c r="AR292">
        <v>0</v>
      </c>
      <c r="AS292">
        <v>500</v>
      </c>
      <c r="AT292" t="s">
        <v>29</v>
      </c>
    </row>
    <row r="293" spans="9:46" x14ac:dyDescent="0.3">
      <c r="I293" s="26"/>
      <c r="J293" s="26"/>
      <c r="K293" s="26"/>
      <c r="L293" s="26"/>
      <c r="M293" s="26"/>
      <c r="N293" s="26"/>
      <c r="O293" s="26"/>
      <c r="AM293">
        <v>145</v>
      </c>
      <c r="AN293">
        <f t="shared" si="42"/>
        <v>0.18186373887240356</v>
      </c>
      <c r="AO293">
        <v>96.72</v>
      </c>
      <c r="AP293">
        <v>0.191</v>
      </c>
      <c r="AQ293">
        <v>8.7241</v>
      </c>
      <c r="AR293">
        <v>0</v>
      </c>
      <c r="AS293">
        <v>500</v>
      </c>
      <c r="AT293" t="s">
        <v>29</v>
      </c>
    </row>
    <row r="294" spans="9:46" x14ac:dyDescent="0.3">
      <c r="I294" s="26"/>
      <c r="J294" s="26"/>
      <c r="K294" s="26"/>
      <c r="L294" s="26"/>
      <c r="M294" s="26"/>
      <c r="N294" s="26"/>
      <c r="O294" s="26"/>
      <c r="AM294">
        <v>145.5</v>
      </c>
      <c r="AN294">
        <f t="shared" si="42"/>
        <v>0.18186562809099902</v>
      </c>
      <c r="AO294">
        <v>96.7</v>
      </c>
      <c r="AP294">
        <v>0.191</v>
      </c>
      <c r="AQ294">
        <v>8.7241</v>
      </c>
      <c r="AR294">
        <v>2</v>
      </c>
      <c r="AS294">
        <v>500</v>
      </c>
      <c r="AT294" t="s">
        <v>29</v>
      </c>
    </row>
    <row r="295" spans="9:46" x14ac:dyDescent="0.3">
      <c r="I295" s="26"/>
      <c r="J295" s="26"/>
      <c r="K295" s="26"/>
      <c r="L295" s="26"/>
      <c r="M295" s="26"/>
      <c r="N295" s="26"/>
      <c r="O295" s="26"/>
      <c r="AM295">
        <v>146</v>
      </c>
      <c r="AN295">
        <f t="shared" si="42"/>
        <v>0.18186373887240356</v>
      </c>
      <c r="AO295">
        <v>96.72</v>
      </c>
      <c r="AP295">
        <v>0.191</v>
      </c>
      <c r="AQ295">
        <v>8.7243999999999993</v>
      </c>
      <c r="AR295">
        <v>0</v>
      </c>
      <c r="AS295">
        <v>500</v>
      </c>
      <c r="AT295" t="s">
        <v>29</v>
      </c>
    </row>
    <row r="296" spans="9:46" x14ac:dyDescent="0.3">
      <c r="I296" s="26"/>
      <c r="J296" s="26"/>
      <c r="K296" s="26"/>
      <c r="L296" s="26"/>
      <c r="M296" s="26"/>
      <c r="N296" s="26"/>
      <c r="O296" s="26"/>
      <c r="AM296">
        <v>146.5</v>
      </c>
      <c r="AN296">
        <f t="shared" si="42"/>
        <v>0.18186562809099902</v>
      </c>
      <c r="AO296">
        <v>96.7</v>
      </c>
      <c r="AP296">
        <v>0.191</v>
      </c>
      <c r="AQ296">
        <v>8.7242999999999995</v>
      </c>
      <c r="AR296">
        <v>0</v>
      </c>
      <c r="AS296">
        <v>500</v>
      </c>
      <c r="AT296" t="s">
        <v>29</v>
      </c>
    </row>
    <row r="297" spans="9:46" x14ac:dyDescent="0.3">
      <c r="I297" s="26"/>
      <c r="J297" s="26"/>
      <c r="K297" s="26"/>
      <c r="L297" s="26"/>
      <c r="M297" s="26"/>
      <c r="N297" s="26"/>
      <c r="O297" s="26"/>
      <c r="AM297">
        <v>147</v>
      </c>
      <c r="AN297">
        <f t="shared" si="42"/>
        <v>0.18186940652818992</v>
      </c>
      <c r="AO297">
        <v>96.66</v>
      </c>
      <c r="AP297">
        <v>0.191</v>
      </c>
      <c r="AQ297">
        <v>8.7242999999999995</v>
      </c>
      <c r="AR297">
        <v>0</v>
      </c>
      <c r="AS297">
        <v>500</v>
      </c>
      <c r="AT297" t="s">
        <v>29</v>
      </c>
    </row>
    <row r="298" spans="9:46" x14ac:dyDescent="0.3">
      <c r="I298" s="26"/>
      <c r="J298" s="26"/>
      <c r="K298" s="26"/>
      <c r="L298" s="26"/>
      <c r="M298" s="26"/>
      <c r="N298" s="26"/>
      <c r="O298" s="26"/>
      <c r="AM298">
        <v>147.5</v>
      </c>
      <c r="AN298">
        <f t="shared" si="42"/>
        <v>0.18187318496538082</v>
      </c>
      <c r="AO298">
        <v>96.62</v>
      </c>
      <c r="AP298">
        <v>0.191</v>
      </c>
      <c r="AQ298">
        <v>8.7245000000000008</v>
      </c>
      <c r="AR298">
        <v>0</v>
      </c>
      <c r="AS298">
        <v>500</v>
      </c>
      <c r="AT298" t="s">
        <v>29</v>
      </c>
    </row>
    <row r="299" spans="9:46" x14ac:dyDescent="0.3">
      <c r="AM299">
        <v>148</v>
      </c>
      <c r="AN299">
        <f t="shared" si="42"/>
        <v>0.1818722403560831</v>
      </c>
      <c r="AO299">
        <v>96.63</v>
      </c>
      <c r="AP299">
        <v>0.191</v>
      </c>
      <c r="AQ299">
        <v>8.7242999999999995</v>
      </c>
      <c r="AR299">
        <v>0</v>
      </c>
      <c r="AS299">
        <v>500</v>
      </c>
      <c r="AT299" t="s">
        <v>29</v>
      </c>
    </row>
    <row r="300" spans="9:46" x14ac:dyDescent="0.3">
      <c r="AM300">
        <v>148.5</v>
      </c>
      <c r="AN300">
        <f t="shared" si="42"/>
        <v>0.18187318496538082</v>
      </c>
      <c r="AO300">
        <v>96.62</v>
      </c>
      <c r="AP300">
        <v>0.191</v>
      </c>
      <c r="AQ300">
        <v>8.7242999999999995</v>
      </c>
      <c r="AR300">
        <v>0</v>
      </c>
      <c r="AS300">
        <v>500</v>
      </c>
      <c r="AT300" t="s">
        <v>29</v>
      </c>
    </row>
    <row r="301" spans="9:46" x14ac:dyDescent="0.3">
      <c r="AM301">
        <v>149</v>
      </c>
      <c r="AN301">
        <f t="shared" si="42"/>
        <v>0.18187507418397628</v>
      </c>
      <c r="AO301">
        <v>96.6</v>
      </c>
      <c r="AP301">
        <v>0.191</v>
      </c>
      <c r="AQ301">
        <v>8.7242999999999995</v>
      </c>
      <c r="AR301">
        <v>0</v>
      </c>
      <c r="AS301">
        <v>500</v>
      </c>
      <c r="AT301" t="s">
        <v>29</v>
      </c>
    </row>
    <row r="302" spans="9:46" x14ac:dyDescent="0.3">
      <c r="AM302">
        <v>149.5</v>
      </c>
      <c r="AN302">
        <f t="shared" si="42"/>
        <v>0.18187412957467855</v>
      </c>
      <c r="AO302">
        <v>96.61</v>
      </c>
      <c r="AP302">
        <v>0.191</v>
      </c>
      <c r="AQ302">
        <v>8.7241</v>
      </c>
      <c r="AR302">
        <v>0</v>
      </c>
      <c r="AS302">
        <v>500</v>
      </c>
      <c r="AT302" t="s">
        <v>29</v>
      </c>
    </row>
    <row r="303" spans="9:46" x14ac:dyDescent="0.3">
      <c r="AM303">
        <v>150</v>
      </c>
      <c r="AN303">
        <f t="shared" si="42"/>
        <v>0.18186468348170129</v>
      </c>
      <c r="AO303">
        <v>96.71</v>
      </c>
      <c r="AP303">
        <v>0.191</v>
      </c>
      <c r="AQ303">
        <v>8.7241</v>
      </c>
      <c r="AR303">
        <v>0</v>
      </c>
      <c r="AS303">
        <v>500</v>
      </c>
      <c r="AT303" t="s">
        <v>29</v>
      </c>
    </row>
    <row r="304" spans="9:46" x14ac:dyDescent="0.3">
      <c r="AM304">
        <v>150.5</v>
      </c>
      <c r="AN304">
        <f t="shared" si="42"/>
        <v>0.18184484668644907</v>
      </c>
      <c r="AO304">
        <v>96.92</v>
      </c>
      <c r="AP304">
        <v>0.191</v>
      </c>
      <c r="AQ304">
        <v>8.7238000000000007</v>
      </c>
      <c r="AR304">
        <v>0</v>
      </c>
      <c r="AS304">
        <v>500</v>
      </c>
      <c r="AT304" t="s">
        <v>29</v>
      </c>
    </row>
    <row r="305" spans="39:46" x14ac:dyDescent="0.3">
      <c r="AM305">
        <v>151</v>
      </c>
      <c r="AN305">
        <f t="shared" si="42"/>
        <v>0.18277412462908013</v>
      </c>
      <c r="AO305">
        <v>97.16</v>
      </c>
      <c r="AP305">
        <v>0.192</v>
      </c>
      <c r="AQ305">
        <v>8.7235999999999994</v>
      </c>
      <c r="AR305">
        <v>0</v>
      </c>
      <c r="AS305">
        <v>500</v>
      </c>
      <c r="AT305" t="s">
        <v>29</v>
      </c>
    </row>
    <row r="306" spans="39:46" x14ac:dyDescent="0.3">
      <c r="AM306">
        <v>151.5</v>
      </c>
      <c r="AN306">
        <f t="shared" si="42"/>
        <v>0.18274563798219584</v>
      </c>
      <c r="AO306">
        <v>97.46</v>
      </c>
      <c r="AP306">
        <v>0.192</v>
      </c>
      <c r="AQ306">
        <v>8.7233999999999998</v>
      </c>
      <c r="AR306">
        <v>0</v>
      </c>
      <c r="AS306">
        <v>500</v>
      </c>
      <c r="AT306" t="s">
        <v>29</v>
      </c>
    </row>
    <row r="307" spans="39:46" x14ac:dyDescent="0.3">
      <c r="AM307">
        <v>152</v>
      </c>
      <c r="AN307">
        <f t="shared" si="42"/>
        <v>0.18271050445103859</v>
      </c>
      <c r="AO307">
        <v>97.83</v>
      </c>
      <c r="AP307">
        <v>0.192</v>
      </c>
      <c r="AQ307">
        <v>8.7232000000000003</v>
      </c>
      <c r="AR307">
        <v>0</v>
      </c>
      <c r="AS307">
        <v>500</v>
      </c>
      <c r="AT307" t="s">
        <v>29</v>
      </c>
    </row>
    <row r="308" spans="39:46" x14ac:dyDescent="0.3">
      <c r="AM308">
        <v>152.5</v>
      </c>
      <c r="AN308">
        <f t="shared" si="42"/>
        <v>0.18361916913946588</v>
      </c>
      <c r="AO308">
        <v>98.28</v>
      </c>
      <c r="AP308">
        <v>0.193</v>
      </c>
      <c r="AQ308">
        <v>8.7225000000000001</v>
      </c>
      <c r="AR308">
        <v>0</v>
      </c>
      <c r="AS308">
        <v>500</v>
      </c>
      <c r="AT308" t="s">
        <v>29</v>
      </c>
    </row>
    <row r="309" spans="39:46" x14ac:dyDescent="0.3">
      <c r="AM309">
        <v>153</v>
      </c>
      <c r="AN309">
        <f t="shared" si="42"/>
        <v>0.18356571711177053</v>
      </c>
      <c r="AO309">
        <v>98.84</v>
      </c>
      <c r="AP309">
        <v>0.193</v>
      </c>
      <c r="AQ309">
        <v>8.7222000000000008</v>
      </c>
      <c r="AR309">
        <v>0</v>
      </c>
      <c r="AS309">
        <v>500</v>
      </c>
      <c r="AT309" t="s">
        <v>29</v>
      </c>
    </row>
    <row r="310" spans="39:46" x14ac:dyDescent="0.3">
      <c r="AM310">
        <v>153.5</v>
      </c>
      <c r="AN310">
        <f t="shared" si="42"/>
        <v>0.18445447082096933</v>
      </c>
      <c r="AO310">
        <v>99.49</v>
      </c>
      <c r="AP310">
        <v>0.19400000000000001</v>
      </c>
      <c r="AQ310">
        <v>8.7216000000000005</v>
      </c>
      <c r="AR310">
        <v>0</v>
      </c>
      <c r="AS310">
        <v>500</v>
      </c>
      <c r="AT310" t="s">
        <v>29</v>
      </c>
    </row>
    <row r="311" spans="39:46" x14ac:dyDescent="0.3">
      <c r="AM311">
        <v>154</v>
      </c>
      <c r="AN311">
        <f t="shared" si="42"/>
        <v>0.18439114737883283</v>
      </c>
      <c r="AO311">
        <v>100.15</v>
      </c>
      <c r="AP311">
        <v>0.19400000000000001</v>
      </c>
      <c r="AQ311">
        <v>8.7210000000000001</v>
      </c>
      <c r="AR311">
        <v>0</v>
      </c>
      <c r="AS311">
        <v>500</v>
      </c>
      <c r="AT311" t="s">
        <v>29</v>
      </c>
    </row>
    <row r="312" spans="39:46" x14ac:dyDescent="0.3">
      <c r="AM312">
        <v>154.5</v>
      </c>
      <c r="AN312">
        <f t="shared" si="42"/>
        <v>0.18527507418397626</v>
      </c>
      <c r="AO312">
        <v>100.84</v>
      </c>
      <c r="AP312">
        <v>0.19500000000000001</v>
      </c>
      <c r="AQ312">
        <v>8.7205999999999992</v>
      </c>
      <c r="AR312">
        <v>0</v>
      </c>
      <c r="AS312">
        <v>500</v>
      </c>
      <c r="AT312" t="s">
        <v>29</v>
      </c>
    </row>
    <row r="313" spans="39:46" x14ac:dyDescent="0.3">
      <c r="AM313">
        <v>155</v>
      </c>
      <c r="AN313">
        <f t="shared" si="42"/>
        <v>0.18520563798219586</v>
      </c>
      <c r="AO313">
        <v>101.56</v>
      </c>
      <c r="AP313">
        <v>0.19500000000000001</v>
      </c>
      <c r="AQ313">
        <v>8.7196999999999996</v>
      </c>
      <c r="AR313">
        <v>0</v>
      </c>
      <c r="AS313">
        <v>500</v>
      </c>
      <c r="AT313" t="s">
        <v>29</v>
      </c>
    </row>
    <row r="314" spans="39:46" x14ac:dyDescent="0.3">
      <c r="AM314">
        <v>155.5</v>
      </c>
      <c r="AN314">
        <f t="shared" si="42"/>
        <v>0.18608174085064294</v>
      </c>
      <c r="AO314">
        <v>102.32</v>
      </c>
      <c r="AP314">
        <v>0.19600000000000001</v>
      </c>
      <c r="AQ314">
        <v>8.7189999999999994</v>
      </c>
      <c r="AR314">
        <v>0</v>
      </c>
      <c r="AS314">
        <v>500</v>
      </c>
      <c r="AT314" t="s">
        <v>29</v>
      </c>
    </row>
    <row r="315" spans="39:46" x14ac:dyDescent="0.3">
      <c r="AM315">
        <v>156</v>
      </c>
      <c r="AN315">
        <f t="shared" si="42"/>
        <v>0.18694929772502475</v>
      </c>
      <c r="AO315">
        <v>103.16</v>
      </c>
      <c r="AP315">
        <v>0.19700000000000001</v>
      </c>
      <c r="AQ315">
        <v>8.7182999999999993</v>
      </c>
      <c r="AR315">
        <v>0</v>
      </c>
      <c r="AS315">
        <v>500</v>
      </c>
      <c r="AT315" t="s">
        <v>29</v>
      </c>
    </row>
    <row r="316" spans="39:46" x14ac:dyDescent="0.3">
      <c r="AM316">
        <v>156.5</v>
      </c>
      <c r="AN316">
        <f t="shared" si="42"/>
        <v>0.18781112759643917</v>
      </c>
      <c r="AO316">
        <v>104.05</v>
      </c>
      <c r="AP316">
        <v>0.19800000000000001</v>
      </c>
      <c r="AQ316">
        <v>8.7172999999999998</v>
      </c>
      <c r="AR316">
        <v>0</v>
      </c>
      <c r="AS316">
        <v>500</v>
      </c>
      <c r="AT316" t="s">
        <v>29</v>
      </c>
    </row>
    <row r="317" spans="39:46" x14ac:dyDescent="0.3">
      <c r="AM317">
        <v>157</v>
      </c>
      <c r="AN317">
        <f t="shared" si="42"/>
        <v>0.18867404549950545</v>
      </c>
      <c r="AO317">
        <v>104.92</v>
      </c>
      <c r="AP317">
        <v>0.19900000000000001</v>
      </c>
      <c r="AQ317">
        <v>8.7164999999999999</v>
      </c>
      <c r="AR317">
        <v>0</v>
      </c>
      <c r="AS317">
        <v>500</v>
      </c>
      <c r="AT317" t="s">
        <v>29</v>
      </c>
    </row>
    <row r="318" spans="39:46" x14ac:dyDescent="0.3">
      <c r="AM318">
        <v>157.5</v>
      </c>
      <c r="AN318">
        <f t="shared" si="42"/>
        <v>0.18953907022749755</v>
      </c>
      <c r="AO318">
        <v>105.76</v>
      </c>
      <c r="AP318">
        <v>0.2</v>
      </c>
      <c r="AQ318">
        <v>8.7154000000000007</v>
      </c>
      <c r="AR318">
        <v>0</v>
      </c>
      <c r="AS318">
        <v>500</v>
      </c>
      <c r="AT318" t="s">
        <v>29</v>
      </c>
    </row>
    <row r="319" spans="39:46" x14ac:dyDescent="0.3">
      <c r="AM319">
        <v>158</v>
      </c>
      <c r="AN319">
        <f t="shared" si="42"/>
        <v>0.19039630563798221</v>
      </c>
      <c r="AO319">
        <v>106.67</v>
      </c>
      <c r="AP319">
        <v>0.20100000000000001</v>
      </c>
      <c r="AQ319">
        <v>8.7146000000000008</v>
      </c>
      <c r="AR319">
        <v>0</v>
      </c>
      <c r="AS319">
        <v>500</v>
      </c>
      <c r="AT319" t="s">
        <v>29</v>
      </c>
    </row>
    <row r="320" spans="39:46" x14ac:dyDescent="0.3">
      <c r="AM320">
        <v>158.5</v>
      </c>
      <c r="AN320">
        <f t="shared" si="42"/>
        <v>0.19125164193867458</v>
      </c>
      <c r="AO320">
        <v>107.59</v>
      </c>
      <c r="AP320">
        <v>0.20200000000000001</v>
      </c>
      <c r="AQ320">
        <v>8.7135999999999996</v>
      </c>
      <c r="AR320">
        <v>0</v>
      </c>
      <c r="AS320">
        <v>500</v>
      </c>
      <c r="AT320" t="s">
        <v>29</v>
      </c>
    </row>
    <row r="321" spans="39:46" x14ac:dyDescent="0.3">
      <c r="AM321">
        <v>159</v>
      </c>
      <c r="AN321">
        <f t="shared" si="42"/>
        <v>0.19210305637982197</v>
      </c>
      <c r="AO321">
        <v>108.54</v>
      </c>
      <c r="AP321">
        <v>0.20300000000000001</v>
      </c>
      <c r="AQ321">
        <v>8.7124000000000006</v>
      </c>
      <c r="AR321">
        <v>0</v>
      </c>
      <c r="AS321">
        <v>500</v>
      </c>
      <c r="AT321" t="s">
        <v>29</v>
      </c>
    </row>
    <row r="322" spans="39:46" x14ac:dyDescent="0.3">
      <c r="AM322">
        <v>159.5</v>
      </c>
      <c r="AN322">
        <f t="shared" si="42"/>
        <v>0.19295050445103856</v>
      </c>
      <c r="AO322">
        <v>109.52</v>
      </c>
      <c r="AP322">
        <v>0.20399999999999999</v>
      </c>
      <c r="AQ322">
        <v>8.7112999999999996</v>
      </c>
      <c r="AR322">
        <v>0</v>
      </c>
      <c r="AS322">
        <v>500</v>
      </c>
      <c r="AT322" t="s">
        <v>29</v>
      </c>
    </row>
    <row r="323" spans="39:46" x14ac:dyDescent="0.3">
      <c r="AM323">
        <v>160</v>
      </c>
      <c r="AN323">
        <f t="shared" si="42"/>
        <v>0.19379596933728979</v>
      </c>
      <c r="AO323">
        <v>110.51</v>
      </c>
      <c r="AP323">
        <v>0.20499999999999999</v>
      </c>
      <c r="AQ323">
        <v>8.7101000000000006</v>
      </c>
      <c r="AR323">
        <v>0</v>
      </c>
      <c r="AS323">
        <v>500</v>
      </c>
      <c r="AT323" t="s">
        <v>29</v>
      </c>
    </row>
    <row r="324" spans="39:46" x14ac:dyDescent="0.3">
      <c r="AM324">
        <v>160.5</v>
      </c>
      <c r="AN324">
        <f t="shared" si="42"/>
        <v>0.19463637982195844</v>
      </c>
      <c r="AO324">
        <v>111.54</v>
      </c>
      <c r="AP324">
        <v>0.20599999999999999</v>
      </c>
      <c r="AQ324">
        <v>8.7090999999999994</v>
      </c>
      <c r="AR324">
        <v>0</v>
      </c>
      <c r="AS324">
        <v>500</v>
      </c>
      <c r="AT324" t="s">
        <v>29</v>
      </c>
    </row>
    <row r="325" spans="39:46" x14ac:dyDescent="0.3">
      <c r="AM325">
        <v>161</v>
      </c>
      <c r="AN325">
        <f t="shared" ref="AN325:AN388" si="43">AP325-AP325*AO325/2022</f>
        <v>0.19547270029673589</v>
      </c>
      <c r="AO325">
        <v>112.6</v>
      </c>
      <c r="AP325">
        <v>0.20699999999999999</v>
      </c>
      <c r="AQ325">
        <v>8.7078000000000007</v>
      </c>
      <c r="AR325">
        <v>0</v>
      </c>
      <c r="AS325">
        <v>500</v>
      </c>
      <c r="AT325" t="s">
        <v>29</v>
      </c>
    </row>
    <row r="326" spans="39:46" x14ac:dyDescent="0.3">
      <c r="AM326">
        <v>161.5</v>
      </c>
      <c r="AN326">
        <f t="shared" si="43"/>
        <v>0.19630488625123638</v>
      </c>
      <c r="AO326">
        <v>113.69</v>
      </c>
      <c r="AP326">
        <v>0.20799999999999999</v>
      </c>
      <c r="AQ326">
        <v>8.7068999999999992</v>
      </c>
      <c r="AR326">
        <v>0</v>
      </c>
      <c r="AS326">
        <v>500</v>
      </c>
      <c r="AT326" t="s">
        <v>29</v>
      </c>
    </row>
    <row r="327" spans="39:46" x14ac:dyDescent="0.3">
      <c r="AM327">
        <v>162</v>
      </c>
      <c r="AN327">
        <f t="shared" si="43"/>
        <v>0.19713289317507418</v>
      </c>
      <c r="AO327">
        <v>114.81</v>
      </c>
      <c r="AP327">
        <v>0.20899999999999999</v>
      </c>
      <c r="AQ327">
        <v>8.7058</v>
      </c>
      <c r="AR327">
        <v>0</v>
      </c>
      <c r="AS327">
        <v>500</v>
      </c>
      <c r="AT327" t="s">
        <v>29</v>
      </c>
    </row>
    <row r="328" spans="39:46" x14ac:dyDescent="0.3">
      <c r="AM328">
        <v>162.5</v>
      </c>
      <c r="AN328">
        <f t="shared" si="43"/>
        <v>0.1989003709198813</v>
      </c>
      <c r="AO328">
        <v>115.95</v>
      </c>
      <c r="AP328">
        <v>0.21099999999999999</v>
      </c>
      <c r="AQ328">
        <v>8.7043999999999997</v>
      </c>
      <c r="AR328">
        <v>0</v>
      </c>
      <c r="AS328">
        <v>500</v>
      </c>
      <c r="AT328" t="s">
        <v>29</v>
      </c>
    </row>
    <row r="329" spans="39:46" x14ac:dyDescent="0.3">
      <c r="AM329">
        <v>163</v>
      </c>
      <c r="AN329">
        <f t="shared" si="43"/>
        <v>0.19971511374876361</v>
      </c>
      <c r="AO329">
        <v>117.17</v>
      </c>
      <c r="AP329">
        <v>0.21199999999999999</v>
      </c>
      <c r="AQ329">
        <v>8.7035</v>
      </c>
      <c r="AR329">
        <v>0</v>
      </c>
      <c r="AS329">
        <v>500</v>
      </c>
      <c r="AT329" t="s">
        <v>29</v>
      </c>
    </row>
    <row r="330" spans="39:46" x14ac:dyDescent="0.3">
      <c r="AM330">
        <v>163.5</v>
      </c>
      <c r="AN330">
        <f t="shared" si="43"/>
        <v>0.20052759643916912</v>
      </c>
      <c r="AO330">
        <v>118.4</v>
      </c>
      <c r="AP330">
        <v>0.21299999999999999</v>
      </c>
      <c r="AQ330">
        <v>8.7021999999999995</v>
      </c>
      <c r="AR330">
        <v>0</v>
      </c>
      <c r="AS330">
        <v>500</v>
      </c>
      <c r="AT330" t="s">
        <v>29</v>
      </c>
    </row>
    <row r="331" spans="39:46" x14ac:dyDescent="0.3">
      <c r="AM331">
        <v>164</v>
      </c>
      <c r="AN331">
        <f t="shared" si="43"/>
        <v>0.20228288822947577</v>
      </c>
      <c r="AO331">
        <v>119.6</v>
      </c>
      <c r="AP331">
        <v>0.215</v>
      </c>
      <c r="AQ331">
        <v>8.7005999999999997</v>
      </c>
      <c r="AR331">
        <v>0</v>
      </c>
      <c r="AS331">
        <v>500</v>
      </c>
      <c r="AT331" t="s">
        <v>29</v>
      </c>
    </row>
    <row r="332" spans="39:46" x14ac:dyDescent="0.3">
      <c r="AM332">
        <v>164.5</v>
      </c>
      <c r="AN332">
        <f t="shared" si="43"/>
        <v>0.20215529179030661</v>
      </c>
      <c r="AO332">
        <v>120.8</v>
      </c>
      <c r="AP332">
        <v>0.215</v>
      </c>
      <c r="AQ332">
        <v>8.6997999999999998</v>
      </c>
      <c r="AR332">
        <v>0</v>
      </c>
      <c r="AS332">
        <v>500</v>
      </c>
      <c r="AT332" t="s">
        <v>29</v>
      </c>
    </row>
    <row r="333" spans="39:46" x14ac:dyDescent="0.3">
      <c r="AM333">
        <v>165</v>
      </c>
      <c r="AN333">
        <f t="shared" si="43"/>
        <v>0.20390809594460929</v>
      </c>
      <c r="AO333">
        <v>121.99</v>
      </c>
      <c r="AP333">
        <v>0.217</v>
      </c>
      <c r="AQ333">
        <v>8.6981999999999999</v>
      </c>
      <c r="AR333">
        <v>0</v>
      </c>
      <c r="AS333">
        <v>500</v>
      </c>
      <c r="AT333" t="s">
        <v>29</v>
      </c>
    </row>
    <row r="334" spans="39:46" x14ac:dyDescent="0.3">
      <c r="AM334">
        <v>165.5</v>
      </c>
      <c r="AN334">
        <f t="shared" si="43"/>
        <v>0.20471299703264095</v>
      </c>
      <c r="AO334">
        <v>123.24</v>
      </c>
      <c r="AP334">
        <v>0.218</v>
      </c>
      <c r="AQ334">
        <v>8.6966999999999999</v>
      </c>
      <c r="AR334">
        <v>0</v>
      </c>
      <c r="AS334">
        <v>500</v>
      </c>
      <c r="AT334" t="s">
        <v>29</v>
      </c>
    </row>
    <row r="335" spans="39:46" x14ac:dyDescent="0.3">
      <c r="AM335">
        <v>166</v>
      </c>
      <c r="AN335">
        <f t="shared" si="43"/>
        <v>0.20551341246290802</v>
      </c>
      <c r="AO335">
        <v>124.52</v>
      </c>
      <c r="AP335">
        <v>0.219</v>
      </c>
      <c r="AQ335">
        <v>8.6958000000000002</v>
      </c>
      <c r="AR335">
        <v>0</v>
      </c>
      <c r="AS335">
        <v>500</v>
      </c>
      <c r="AT335" t="s">
        <v>29</v>
      </c>
    </row>
    <row r="336" spans="39:46" x14ac:dyDescent="0.3">
      <c r="AM336">
        <v>166.5</v>
      </c>
      <c r="AN336">
        <f t="shared" si="43"/>
        <v>0.20631691394658755</v>
      </c>
      <c r="AO336">
        <v>125.76</v>
      </c>
      <c r="AP336">
        <v>0.22</v>
      </c>
      <c r="AQ336">
        <v>8.6949000000000005</v>
      </c>
      <c r="AR336">
        <v>0</v>
      </c>
      <c r="AS336">
        <v>500</v>
      </c>
      <c r="AT336" t="s">
        <v>29</v>
      </c>
    </row>
    <row r="337" spans="39:46" x14ac:dyDescent="0.3">
      <c r="AM337">
        <v>167</v>
      </c>
      <c r="AN337">
        <f t="shared" si="43"/>
        <v>0.20710935212660733</v>
      </c>
      <c r="AO337">
        <v>127.09</v>
      </c>
      <c r="AP337">
        <v>0.221</v>
      </c>
      <c r="AQ337">
        <v>8.6937999999999995</v>
      </c>
      <c r="AR337">
        <v>0</v>
      </c>
      <c r="AS337">
        <v>500</v>
      </c>
      <c r="AT337" t="s">
        <v>29</v>
      </c>
    </row>
    <row r="338" spans="39:46" x14ac:dyDescent="0.3">
      <c r="AM338">
        <v>167.5</v>
      </c>
      <c r="AN338">
        <f t="shared" si="43"/>
        <v>0.20790267062314541</v>
      </c>
      <c r="AO338">
        <v>128.4</v>
      </c>
      <c r="AP338">
        <v>0.222</v>
      </c>
      <c r="AQ338">
        <v>8.6929999999999996</v>
      </c>
      <c r="AR338">
        <v>0</v>
      </c>
      <c r="AS338">
        <v>500</v>
      </c>
      <c r="AT338" t="s">
        <v>29</v>
      </c>
    </row>
    <row r="339" spans="39:46" x14ac:dyDescent="0.3">
      <c r="AM339">
        <v>168</v>
      </c>
      <c r="AN339">
        <f t="shared" si="43"/>
        <v>0.20869248763600395</v>
      </c>
      <c r="AO339">
        <v>129.72999999999999</v>
      </c>
      <c r="AP339">
        <v>0.223</v>
      </c>
      <c r="AQ339">
        <v>8.6918000000000006</v>
      </c>
      <c r="AR339">
        <v>0</v>
      </c>
      <c r="AS339">
        <v>500</v>
      </c>
      <c r="AT339" t="s">
        <v>29</v>
      </c>
    </row>
    <row r="340" spans="39:46" x14ac:dyDescent="0.3">
      <c r="AM340">
        <v>168.5</v>
      </c>
      <c r="AN340">
        <f t="shared" si="43"/>
        <v>0.21041394658753709</v>
      </c>
      <c r="AO340">
        <v>131.08000000000001</v>
      </c>
      <c r="AP340">
        <v>0.22500000000000001</v>
      </c>
      <c r="AQ340">
        <v>8.6900999999999993</v>
      </c>
      <c r="AR340">
        <v>0</v>
      </c>
      <c r="AS340">
        <v>500</v>
      </c>
      <c r="AT340" t="s">
        <v>29</v>
      </c>
    </row>
    <row r="341" spans="39:46" x14ac:dyDescent="0.3">
      <c r="AM341">
        <v>169</v>
      </c>
      <c r="AN341">
        <f t="shared" si="43"/>
        <v>0.21119375865479723</v>
      </c>
      <c r="AO341">
        <v>132.47</v>
      </c>
      <c r="AP341">
        <v>0.22600000000000001</v>
      </c>
      <c r="AQ341">
        <v>8.6889000000000003</v>
      </c>
      <c r="AR341">
        <v>0</v>
      </c>
      <c r="AS341">
        <v>500</v>
      </c>
      <c r="AT341" t="s">
        <v>29</v>
      </c>
    </row>
    <row r="342" spans="39:46" x14ac:dyDescent="0.3">
      <c r="AM342">
        <v>169.5</v>
      </c>
      <c r="AN342">
        <f t="shared" si="43"/>
        <v>0.21197219584569732</v>
      </c>
      <c r="AO342">
        <v>133.86000000000001</v>
      </c>
      <c r="AP342">
        <v>0.22700000000000001</v>
      </c>
      <c r="AQ342">
        <v>8.6877999999999993</v>
      </c>
      <c r="AR342">
        <v>0</v>
      </c>
      <c r="AS342">
        <v>500</v>
      </c>
      <c r="AT342" t="s">
        <v>29</v>
      </c>
    </row>
    <row r="343" spans="39:46" x14ac:dyDescent="0.3">
      <c r="AM343">
        <v>170</v>
      </c>
      <c r="AN343">
        <f t="shared" si="43"/>
        <v>0.21368350148367954</v>
      </c>
      <c r="AO343">
        <v>135.24</v>
      </c>
      <c r="AP343">
        <v>0.22900000000000001</v>
      </c>
      <c r="AQ343">
        <v>8.6861999999999995</v>
      </c>
      <c r="AR343">
        <v>0</v>
      </c>
      <c r="AS343">
        <v>500</v>
      </c>
      <c r="AT343" t="s">
        <v>29</v>
      </c>
    </row>
    <row r="344" spans="39:46" x14ac:dyDescent="0.3">
      <c r="AM344">
        <v>170.5</v>
      </c>
      <c r="AN344">
        <f t="shared" si="43"/>
        <v>0.21446191889218597</v>
      </c>
      <c r="AO344">
        <v>136.6</v>
      </c>
      <c r="AP344">
        <v>0.23</v>
      </c>
      <c r="AQ344">
        <v>8.6846999999999994</v>
      </c>
      <c r="AR344">
        <v>0</v>
      </c>
      <c r="AS344">
        <v>500</v>
      </c>
      <c r="AT344" t="s">
        <v>29</v>
      </c>
    </row>
    <row r="345" spans="39:46" x14ac:dyDescent="0.3">
      <c r="AM345">
        <v>171</v>
      </c>
      <c r="AN345">
        <f t="shared" si="43"/>
        <v>0.21616846686449062</v>
      </c>
      <c r="AO345">
        <v>137.97999999999999</v>
      </c>
      <c r="AP345">
        <v>0.23200000000000001</v>
      </c>
      <c r="AQ345">
        <v>8.6831999999999994</v>
      </c>
      <c r="AR345">
        <v>0</v>
      </c>
      <c r="AS345">
        <v>500</v>
      </c>
      <c r="AT345" t="s">
        <v>29</v>
      </c>
    </row>
    <row r="346" spans="39:46" x14ac:dyDescent="0.3">
      <c r="AM346">
        <v>171.5</v>
      </c>
      <c r="AN346">
        <f t="shared" si="43"/>
        <v>0.21787691394658754</v>
      </c>
      <c r="AO346">
        <v>139.32</v>
      </c>
      <c r="AP346">
        <v>0.23400000000000001</v>
      </c>
      <c r="AQ346">
        <v>8.6815999999999995</v>
      </c>
      <c r="AR346">
        <v>0</v>
      </c>
      <c r="AS346">
        <v>500</v>
      </c>
      <c r="AT346" t="s">
        <v>29</v>
      </c>
    </row>
    <row r="347" spans="39:46" x14ac:dyDescent="0.3">
      <c r="AM347">
        <v>172</v>
      </c>
      <c r="AN347">
        <f t="shared" si="43"/>
        <v>0.21864413946587535</v>
      </c>
      <c r="AO347">
        <v>140.72999999999999</v>
      </c>
      <c r="AP347">
        <v>0.23499999999999999</v>
      </c>
      <c r="AQ347">
        <v>8.68</v>
      </c>
      <c r="AR347">
        <v>0</v>
      </c>
      <c r="AS347">
        <v>500</v>
      </c>
      <c r="AT347" t="s">
        <v>29</v>
      </c>
    </row>
    <row r="348" spans="39:46" x14ac:dyDescent="0.3">
      <c r="AM348">
        <v>172.5</v>
      </c>
      <c r="AN348">
        <f t="shared" si="43"/>
        <v>0.2203326409495549</v>
      </c>
      <c r="AO348">
        <v>142.19999999999999</v>
      </c>
      <c r="AP348">
        <v>0.23699999999999999</v>
      </c>
      <c r="AQ348">
        <v>8.6783999999999999</v>
      </c>
      <c r="AR348">
        <v>0</v>
      </c>
      <c r="AS348">
        <v>500</v>
      </c>
      <c r="AT348" t="s">
        <v>29</v>
      </c>
    </row>
    <row r="349" spans="39:46" x14ac:dyDescent="0.3">
      <c r="AM349">
        <v>173</v>
      </c>
      <c r="AN349">
        <f t="shared" si="43"/>
        <v>0.22109870425321462</v>
      </c>
      <c r="AO349">
        <v>143.59</v>
      </c>
      <c r="AP349">
        <v>0.23799999999999999</v>
      </c>
      <c r="AQ349">
        <v>8.6770999999999994</v>
      </c>
      <c r="AR349">
        <v>0</v>
      </c>
      <c r="AS349">
        <v>500</v>
      </c>
      <c r="AT349" t="s">
        <v>29</v>
      </c>
    </row>
    <row r="350" spans="39:46" x14ac:dyDescent="0.3">
      <c r="AM350">
        <v>173.5</v>
      </c>
      <c r="AN350">
        <f t="shared" si="43"/>
        <v>0.2218527546983185</v>
      </c>
      <c r="AO350">
        <v>145.07</v>
      </c>
      <c r="AP350">
        <v>0.23899999999999999</v>
      </c>
      <c r="AQ350">
        <v>8.6760000000000002</v>
      </c>
      <c r="AR350">
        <v>0</v>
      </c>
      <c r="AS350">
        <v>500</v>
      </c>
      <c r="AT350" t="s">
        <v>29</v>
      </c>
    </row>
    <row r="351" spans="39:46" x14ac:dyDescent="0.3">
      <c r="AM351">
        <v>174</v>
      </c>
      <c r="AN351">
        <f t="shared" si="43"/>
        <v>0.22353405539070226</v>
      </c>
      <c r="AO351">
        <v>146.54</v>
      </c>
      <c r="AP351">
        <v>0.24099999999999999</v>
      </c>
      <c r="AQ351">
        <v>8.6744000000000003</v>
      </c>
      <c r="AR351">
        <v>0</v>
      </c>
      <c r="AS351">
        <v>500</v>
      </c>
      <c r="AT351" t="s">
        <v>29</v>
      </c>
    </row>
    <row r="352" spans="39:46" x14ac:dyDescent="0.3">
      <c r="AM352">
        <v>174.5</v>
      </c>
      <c r="AN352">
        <f t="shared" si="43"/>
        <v>0.2242868447082097</v>
      </c>
      <c r="AO352">
        <v>148</v>
      </c>
      <c r="AP352">
        <v>0.24199999999999999</v>
      </c>
      <c r="AQ352">
        <v>8.6730999999999998</v>
      </c>
      <c r="AR352">
        <v>0</v>
      </c>
      <c r="AS352">
        <v>500</v>
      </c>
      <c r="AT352" t="s">
        <v>29</v>
      </c>
    </row>
    <row r="353" spans="39:46" x14ac:dyDescent="0.3">
      <c r="AM353">
        <v>175</v>
      </c>
      <c r="AN353">
        <f t="shared" si="43"/>
        <v>0.22595220573689415</v>
      </c>
      <c r="AO353">
        <v>149.56</v>
      </c>
      <c r="AP353">
        <v>0.24399999999999999</v>
      </c>
      <c r="AQ353">
        <v>8.6714000000000002</v>
      </c>
      <c r="AR353">
        <v>0</v>
      </c>
      <c r="AS353">
        <v>500</v>
      </c>
      <c r="AT353" t="s">
        <v>29</v>
      </c>
    </row>
    <row r="354" spans="39:46" x14ac:dyDescent="0.3">
      <c r="AM354">
        <v>175.5</v>
      </c>
      <c r="AN354">
        <f t="shared" si="43"/>
        <v>0.22674737883283877</v>
      </c>
      <c r="AO354">
        <v>150.63999999999999</v>
      </c>
      <c r="AP354">
        <v>0.245</v>
      </c>
      <c r="AQ354">
        <v>8.6702999999999992</v>
      </c>
      <c r="AR354">
        <v>1</v>
      </c>
      <c r="AS354">
        <v>500</v>
      </c>
      <c r="AT354" t="s">
        <v>29</v>
      </c>
    </row>
    <row r="355" spans="39:46" x14ac:dyDescent="0.3">
      <c r="AM355">
        <v>176</v>
      </c>
      <c r="AN355">
        <f t="shared" si="43"/>
        <v>0.22676313056379821</v>
      </c>
      <c r="AO355">
        <v>150.51</v>
      </c>
      <c r="AP355">
        <v>0.245</v>
      </c>
      <c r="AQ355">
        <v>8.6702999999999992</v>
      </c>
      <c r="AR355">
        <v>0</v>
      </c>
      <c r="AS355">
        <v>500</v>
      </c>
      <c r="AT355" t="s">
        <v>29</v>
      </c>
    </row>
    <row r="356" spans="39:46" x14ac:dyDescent="0.3">
      <c r="AM356">
        <v>176.5</v>
      </c>
      <c r="AN356">
        <f t="shared" si="43"/>
        <v>0.22678736399604352</v>
      </c>
      <c r="AO356">
        <v>150.31</v>
      </c>
      <c r="AP356">
        <v>0.245</v>
      </c>
      <c r="AQ356">
        <v>8.6704000000000008</v>
      </c>
      <c r="AR356">
        <v>0</v>
      </c>
      <c r="AS356">
        <v>500</v>
      </c>
      <c r="AT356" t="s">
        <v>29</v>
      </c>
    </row>
    <row r="357" spans="39:46" x14ac:dyDescent="0.3">
      <c r="AM357">
        <v>177</v>
      </c>
      <c r="AN357">
        <f t="shared" si="43"/>
        <v>0.22680796241345202</v>
      </c>
      <c r="AO357">
        <v>150.13999999999999</v>
      </c>
      <c r="AP357">
        <v>0.245</v>
      </c>
      <c r="AQ357">
        <v>8.6704000000000008</v>
      </c>
      <c r="AR357">
        <v>0</v>
      </c>
      <c r="AS357">
        <v>500</v>
      </c>
      <c r="AT357" t="s">
        <v>29</v>
      </c>
    </row>
    <row r="358" spans="39:46" x14ac:dyDescent="0.3">
      <c r="AM358">
        <v>177.5</v>
      </c>
      <c r="AN358">
        <f t="shared" si="43"/>
        <v>0.226826137487636</v>
      </c>
      <c r="AO358">
        <v>149.99</v>
      </c>
      <c r="AP358">
        <v>0.245</v>
      </c>
      <c r="AQ358">
        <v>8.6702999999999992</v>
      </c>
      <c r="AR358">
        <v>0</v>
      </c>
      <c r="AS358">
        <v>500</v>
      </c>
      <c r="AT358" t="s">
        <v>29</v>
      </c>
    </row>
    <row r="359" spans="39:46" x14ac:dyDescent="0.3">
      <c r="AM359">
        <v>178</v>
      </c>
      <c r="AN359">
        <f t="shared" si="43"/>
        <v>0.22684310089020771</v>
      </c>
      <c r="AO359">
        <v>149.85</v>
      </c>
      <c r="AP359">
        <v>0.245</v>
      </c>
      <c r="AQ359">
        <v>8.6705000000000005</v>
      </c>
      <c r="AR359">
        <v>0</v>
      </c>
      <c r="AS359">
        <v>500</v>
      </c>
      <c r="AT359" t="s">
        <v>29</v>
      </c>
    </row>
    <row r="360" spans="39:46" x14ac:dyDescent="0.3">
      <c r="AM360">
        <v>178.5</v>
      </c>
      <c r="AN360">
        <f t="shared" si="43"/>
        <v>0.22685642927794264</v>
      </c>
      <c r="AO360">
        <v>149.74</v>
      </c>
      <c r="AP360">
        <v>0.245</v>
      </c>
      <c r="AQ360">
        <v>8.6705000000000005</v>
      </c>
      <c r="AR360">
        <v>0</v>
      </c>
      <c r="AS360">
        <v>500</v>
      </c>
      <c r="AT360" t="s">
        <v>29</v>
      </c>
    </row>
    <row r="361" spans="39:46" x14ac:dyDescent="0.3">
      <c r="AM361">
        <v>179</v>
      </c>
      <c r="AN361">
        <f t="shared" si="43"/>
        <v>0.22687218100890208</v>
      </c>
      <c r="AO361">
        <v>149.61000000000001</v>
      </c>
      <c r="AP361">
        <v>0.245</v>
      </c>
      <c r="AQ361">
        <v>8.6702999999999992</v>
      </c>
      <c r="AR361">
        <v>0</v>
      </c>
      <c r="AS361">
        <v>500</v>
      </c>
      <c r="AT361" t="s">
        <v>29</v>
      </c>
    </row>
    <row r="362" spans="39:46" x14ac:dyDescent="0.3">
      <c r="AM362">
        <v>179.5</v>
      </c>
      <c r="AN362">
        <f t="shared" si="43"/>
        <v>0.22688550939663699</v>
      </c>
      <c r="AO362">
        <v>149.5</v>
      </c>
      <c r="AP362">
        <v>0.245</v>
      </c>
      <c r="AQ362">
        <v>8.6705000000000005</v>
      </c>
      <c r="AR362">
        <v>0</v>
      </c>
      <c r="AS362">
        <v>500</v>
      </c>
      <c r="AT362" t="s">
        <v>29</v>
      </c>
    </row>
    <row r="363" spans="39:46" x14ac:dyDescent="0.3">
      <c r="AM363">
        <v>180</v>
      </c>
      <c r="AN363">
        <f t="shared" si="43"/>
        <v>0.22689762611275965</v>
      </c>
      <c r="AO363">
        <v>149.4</v>
      </c>
      <c r="AP363">
        <v>0.245</v>
      </c>
      <c r="AQ363">
        <v>8.6704000000000008</v>
      </c>
      <c r="AR363">
        <v>0</v>
      </c>
      <c r="AS363">
        <v>500</v>
      </c>
      <c r="AT363" t="s">
        <v>29</v>
      </c>
    </row>
    <row r="364" spans="39:46" x14ac:dyDescent="0.3">
      <c r="AM364">
        <v>180.5</v>
      </c>
      <c r="AN364">
        <f t="shared" si="43"/>
        <v>0.22690974282888229</v>
      </c>
      <c r="AO364">
        <v>149.30000000000001</v>
      </c>
      <c r="AP364">
        <v>0.245</v>
      </c>
      <c r="AQ364">
        <v>8.6704000000000008</v>
      </c>
      <c r="AR364">
        <v>0</v>
      </c>
      <c r="AS364">
        <v>500</v>
      </c>
      <c r="AT364" t="s">
        <v>29</v>
      </c>
    </row>
    <row r="365" spans="39:46" x14ac:dyDescent="0.3">
      <c r="AM365">
        <v>181</v>
      </c>
      <c r="AN365">
        <f t="shared" si="43"/>
        <v>0.22692064787339267</v>
      </c>
      <c r="AO365">
        <v>149.21</v>
      </c>
      <c r="AP365">
        <v>0.245</v>
      </c>
      <c r="AQ365">
        <v>8.6705000000000005</v>
      </c>
      <c r="AR365">
        <v>0</v>
      </c>
      <c r="AS365">
        <v>500</v>
      </c>
      <c r="AT365" t="s">
        <v>29</v>
      </c>
    </row>
    <row r="366" spans="39:46" x14ac:dyDescent="0.3">
      <c r="AM366">
        <v>181.5</v>
      </c>
      <c r="AN366">
        <f t="shared" si="43"/>
        <v>0.22693155291790307</v>
      </c>
      <c r="AO366">
        <v>149.12</v>
      </c>
      <c r="AP366">
        <v>0.245</v>
      </c>
      <c r="AQ366">
        <v>8.6705000000000005</v>
      </c>
      <c r="AR366">
        <v>0</v>
      </c>
      <c r="AS366">
        <v>500</v>
      </c>
      <c r="AT366" t="s">
        <v>29</v>
      </c>
    </row>
    <row r="367" spans="39:46" x14ac:dyDescent="0.3">
      <c r="AM367">
        <v>182</v>
      </c>
      <c r="AN367">
        <f t="shared" si="43"/>
        <v>0.22694245796241344</v>
      </c>
      <c r="AO367">
        <v>149.03</v>
      </c>
      <c r="AP367">
        <v>0.245</v>
      </c>
      <c r="AQ367">
        <v>8.6704000000000008</v>
      </c>
      <c r="AR367">
        <v>0</v>
      </c>
      <c r="AS367">
        <v>500</v>
      </c>
      <c r="AT367" t="s">
        <v>29</v>
      </c>
    </row>
    <row r="368" spans="39:46" x14ac:dyDescent="0.3">
      <c r="AM368">
        <v>182.5</v>
      </c>
      <c r="AN368">
        <f t="shared" si="43"/>
        <v>0.22695215133531157</v>
      </c>
      <c r="AO368">
        <v>148.94999999999999</v>
      </c>
      <c r="AP368">
        <v>0.245</v>
      </c>
      <c r="AQ368">
        <v>8.6705000000000005</v>
      </c>
      <c r="AR368">
        <v>0</v>
      </c>
      <c r="AS368">
        <v>500</v>
      </c>
      <c r="AT368" t="s">
        <v>29</v>
      </c>
    </row>
    <row r="369" spans="39:46" x14ac:dyDescent="0.3">
      <c r="AM369">
        <v>183</v>
      </c>
      <c r="AN369">
        <f t="shared" si="43"/>
        <v>0.22696184470820968</v>
      </c>
      <c r="AO369">
        <v>148.87</v>
      </c>
      <c r="AP369">
        <v>0.245</v>
      </c>
      <c r="AQ369">
        <v>8.6704000000000008</v>
      </c>
      <c r="AR369">
        <v>0</v>
      </c>
      <c r="AS369">
        <v>500</v>
      </c>
      <c r="AT369" t="s">
        <v>29</v>
      </c>
    </row>
    <row r="370" spans="39:46" x14ac:dyDescent="0.3">
      <c r="AM370">
        <v>183.5</v>
      </c>
      <c r="AN370">
        <f t="shared" si="43"/>
        <v>0.22697032640949555</v>
      </c>
      <c r="AO370">
        <v>148.80000000000001</v>
      </c>
      <c r="AP370">
        <v>0.245</v>
      </c>
      <c r="AQ370">
        <v>8.6704000000000008</v>
      </c>
      <c r="AR370">
        <v>0</v>
      </c>
      <c r="AS370">
        <v>500</v>
      </c>
      <c r="AT370" t="s">
        <v>29</v>
      </c>
    </row>
    <row r="371" spans="39:46" x14ac:dyDescent="0.3">
      <c r="AM371">
        <v>184</v>
      </c>
      <c r="AN371">
        <f t="shared" si="43"/>
        <v>0.22698001978239365</v>
      </c>
      <c r="AO371">
        <v>148.72</v>
      </c>
      <c r="AP371">
        <v>0.245</v>
      </c>
      <c r="AQ371">
        <v>8.6704000000000008</v>
      </c>
      <c r="AR371">
        <v>0</v>
      </c>
      <c r="AS371">
        <v>500</v>
      </c>
      <c r="AT371" t="s">
        <v>29</v>
      </c>
    </row>
    <row r="372" spans="39:46" x14ac:dyDescent="0.3">
      <c r="AM372">
        <v>184.5</v>
      </c>
      <c r="AN372">
        <f t="shared" si="43"/>
        <v>0.22698850148367952</v>
      </c>
      <c r="AO372">
        <v>148.65</v>
      </c>
      <c r="AP372">
        <v>0.245</v>
      </c>
      <c r="AQ372">
        <v>8.6704000000000008</v>
      </c>
      <c r="AR372">
        <v>0</v>
      </c>
      <c r="AS372">
        <v>500</v>
      </c>
      <c r="AT372" t="s">
        <v>29</v>
      </c>
    </row>
    <row r="373" spans="39:46" x14ac:dyDescent="0.3">
      <c r="AM373">
        <v>185</v>
      </c>
      <c r="AN373">
        <f t="shared" si="43"/>
        <v>0.22699698318496536</v>
      </c>
      <c r="AO373">
        <v>148.58000000000001</v>
      </c>
      <c r="AP373">
        <v>0.245</v>
      </c>
      <c r="AQ373">
        <v>8.6704000000000008</v>
      </c>
      <c r="AR373">
        <v>0</v>
      </c>
      <c r="AS373">
        <v>500</v>
      </c>
      <c r="AT373" t="s">
        <v>29</v>
      </c>
    </row>
    <row r="374" spans="39:46" x14ac:dyDescent="0.3">
      <c r="AM374">
        <v>185.5</v>
      </c>
      <c r="AN374">
        <f t="shared" si="43"/>
        <v>0.22700425321463896</v>
      </c>
      <c r="AO374">
        <v>148.52000000000001</v>
      </c>
      <c r="AP374">
        <v>0.245</v>
      </c>
      <c r="AQ374">
        <v>8.6704000000000008</v>
      </c>
      <c r="AR374">
        <v>0</v>
      </c>
      <c r="AS374">
        <v>500</v>
      </c>
      <c r="AT374" t="s">
        <v>29</v>
      </c>
    </row>
    <row r="375" spans="39:46" x14ac:dyDescent="0.3">
      <c r="AM375">
        <v>186</v>
      </c>
      <c r="AN375">
        <f t="shared" si="43"/>
        <v>0.22701273491592483</v>
      </c>
      <c r="AO375">
        <v>148.44999999999999</v>
      </c>
      <c r="AP375">
        <v>0.245</v>
      </c>
      <c r="AQ375">
        <v>8.6704000000000008</v>
      </c>
      <c r="AR375">
        <v>0</v>
      </c>
      <c r="AS375">
        <v>500</v>
      </c>
      <c r="AT375" t="s">
        <v>29</v>
      </c>
    </row>
    <row r="376" spans="39:46" x14ac:dyDescent="0.3">
      <c r="AM376">
        <v>186.5</v>
      </c>
      <c r="AN376">
        <f t="shared" si="43"/>
        <v>0.22702121661721067</v>
      </c>
      <c r="AO376">
        <v>148.38</v>
      </c>
      <c r="AP376">
        <v>0.245</v>
      </c>
      <c r="AQ376">
        <v>8.6705000000000005</v>
      </c>
      <c r="AR376">
        <v>0</v>
      </c>
      <c r="AS376">
        <v>500</v>
      </c>
      <c r="AT376" t="s">
        <v>29</v>
      </c>
    </row>
    <row r="377" spans="39:46" x14ac:dyDescent="0.3">
      <c r="AM377">
        <v>187</v>
      </c>
      <c r="AN377">
        <f t="shared" si="43"/>
        <v>0.22702848664688427</v>
      </c>
      <c r="AO377">
        <v>148.32</v>
      </c>
      <c r="AP377">
        <v>0.245</v>
      </c>
      <c r="AQ377">
        <v>8.6702999999999992</v>
      </c>
      <c r="AR377">
        <v>0</v>
      </c>
      <c r="AS377">
        <v>500</v>
      </c>
      <c r="AT377" t="s">
        <v>29</v>
      </c>
    </row>
    <row r="378" spans="39:46" x14ac:dyDescent="0.3">
      <c r="AM378">
        <v>187.5</v>
      </c>
      <c r="AN378">
        <f t="shared" si="43"/>
        <v>0.22703575667655787</v>
      </c>
      <c r="AO378">
        <v>148.26</v>
      </c>
      <c r="AP378">
        <v>0.245</v>
      </c>
      <c r="AQ378">
        <v>8.6704000000000008</v>
      </c>
      <c r="AR378">
        <v>0</v>
      </c>
      <c r="AS378">
        <v>500</v>
      </c>
      <c r="AT378" t="s">
        <v>29</v>
      </c>
    </row>
    <row r="379" spans="39:46" x14ac:dyDescent="0.3">
      <c r="AM379">
        <v>188</v>
      </c>
      <c r="AN379">
        <f t="shared" si="43"/>
        <v>0.22704302670623144</v>
      </c>
      <c r="AO379">
        <v>148.19999999999999</v>
      </c>
      <c r="AP379">
        <v>0.245</v>
      </c>
      <c r="AQ379">
        <v>8.6705000000000005</v>
      </c>
      <c r="AR379">
        <v>0</v>
      </c>
      <c r="AS379">
        <v>500</v>
      </c>
      <c r="AT379" t="s">
        <v>29</v>
      </c>
    </row>
    <row r="380" spans="39:46" x14ac:dyDescent="0.3">
      <c r="AM380">
        <v>188.5</v>
      </c>
      <c r="AN380">
        <f t="shared" si="43"/>
        <v>0.22704908506429278</v>
      </c>
      <c r="AO380">
        <v>148.15</v>
      </c>
      <c r="AP380">
        <v>0.245</v>
      </c>
      <c r="AQ380">
        <v>8.6704000000000008</v>
      </c>
      <c r="AR380">
        <v>0</v>
      </c>
      <c r="AS380">
        <v>500</v>
      </c>
      <c r="AT380" t="s">
        <v>29</v>
      </c>
    </row>
    <row r="381" spans="39:46" x14ac:dyDescent="0.3">
      <c r="AM381">
        <v>189</v>
      </c>
      <c r="AN381">
        <f t="shared" si="43"/>
        <v>0.22705756676557864</v>
      </c>
      <c r="AO381">
        <v>148.08000000000001</v>
      </c>
      <c r="AP381">
        <v>0.245</v>
      </c>
      <c r="AQ381">
        <v>8.6705000000000005</v>
      </c>
      <c r="AR381">
        <v>0</v>
      </c>
      <c r="AS381">
        <v>500</v>
      </c>
      <c r="AT381" t="s">
        <v>29</v>
      </c>
    </row>
    <row r="382" spans="39:46" x14ac:dyDescent="0.3">
      <c r="AM382">
        <v>189.5</v>
      </c>
      <c r="AN382">
        <f t="shared" si="43"/>
        <v>0.22706483679525222</v>
      </c>
      <c r="AO382">
        <v>148.02000000000001</v>
      </c>
      <c r="AP382">
        <v>0.245</v>
      </c>
      <c r="AQ382">
        <v>8.6705000000000005</v>
      </c>
      <c r="AR382">
        <v>0</v>
      </c>
      <c r="AS382">
        <v>500</v>
      </c>
      <c r="AT382" t="s">
        <v>29</v>
      </c>
    </row>
    <row r="383" spans="39:46" x14ac:dyDescent="0.3">
      <c r="AM383">
        <v>190</v>
      </c>
      <c r="AN383">
        <f t="shared" si="43"/>
        <v>0.22707210682492582</v>
      </c>
      <c r="AO383">
        <v>147.96</v>
      </c>
      <c r="AP383">
        <v>0.245</v>
      </c>
      <c r="AQ383">
        <v>8.6705000000000005</v>
      </c>
      <c r="AR383">
        <v>0</v>
      </c>
      <c r="AS383">
        <v>500</v>
      </c>
      <c r="AT383" t="s">
        <v>29</v>
      </c>
    </row>
    <row r="384" spans="39:46" x14ac:dyDescent="0.3">
      <c r="AM384">
        <v>190.5</v>
      </c>
      <c r="AN384">
        <f t="shared" si="43"/>
        <v>0.22707816518298712</v>
      </c>
      <c r="AO384">
        <v>147.91</v>
      </c>
      <c r="AP384">
        <v>0.245</v>
      </c>
      <c r="AQ384">
        <v>8.6705000000000005</v>
      </c>
      <c r="AR384">
        <v>0</v>
      </c>
      <c r="AS384">
        <v>500</v>
      </c>
      <c r="AT384" t="s">
        <v>29</v>
      </c>
    </row>
    <row r="385" spans="39:46" x14ac:dyDescent="0.3">
      <c r="AM385">
        <v>191</v>
      </c>
      <c r="AN385">
        <f t="shared" si="43"/>
        <v>0.22708422354104846</v>
      </c>
      <c r="AO385">
        <v>147.86000000000001</v>
      </c>
      <c r="AP385">
        <v>0.245</v>
      </c>
      <c r="AQ385">
        <v>8.6704000000000008</v>
      </c>
      <c r="AR385">
        <v>0</v>
      </c>
      <c r="AS385">
        <v>500</v>
      </c>
      <c r="AT385" t="s">
        <v>29</v>
      </c>
    </row>
    <row r="386" spans="39:46" x14ac:dyDescent="0.3">
      <c r="AM386">
        <v>191.5</v>
      </c>
      <c r="AN386">
        <f t="shared" si="43"/>
        <v>0.22709028189910979</v>
      </c>
      <c r="AO386">
        <v>147.81</v>
      </c>
      <c r="AP386">
        <v>0.245</v>
      </c>
      <c r="AQ386">
        <v>8.6706000000000003</v>
      </c>
      <c r="AR386">
        <v>0</v>
      </c>
      <c r="AS386">
        <v>500</v>
      </c>
      <c r="AT386" t="s">
        <v>29</v>
      </c>
    </row>
    <row r="387" spans="39:46" x14ac:dyDescent="0.3">
      <c r="AM387">
        <v>192</v>
      </c>
      <c r="AN387">
        <f t="shared" si="43"/>
        <v>0.22709634025717113</v>
      </c>
      <c r="AO387">
        <v>147.76</v>
      </c>
      <c r="AP387">
        <v>0.245</v>
      </c>
      <c r="AQ387">
        <v>8.6704000000000008</v>
      </c>
      <c r="AR387">
        <v>0</v>
      </c>
      <c r="AS387">
        <v>500</v>
      </c>
      <c r="AT387" t="s">
        <v>29</v>
      </c>
    </row>
    <row r="388" spans="39:46" x14ac:dyDescent="0.3">
      <c r="AM388">
        <v>192.5</v>
      </c>
      <c r="AN388">
        <f t="shared" si="43"/>
        <v>0.22710239861523243</v>
      </c>
      <c r="AO388">
        <v>147.71</v>
      </c>
      <c r="AP388">
        <v>0.245</v>
      </c>
      <c r="AQ388">
        <v>8.6704000000000008</v>
      </c>
      <c r="AR388">
        <v>0</v>
      </c>
      <c r="AS388">
        <v>500</v>
      </c>
      <c r="AT388" t="s">
        <v>29</v>
      </c>
    </row>
    <row r="389" spans="39:46" x14ac:dyDescent="0.3">
      <c r="AM389">
        <v>193</v>
      </c>
      <c r="AN389">
        <f t="shared" ref="AN389:AN452" si="44">AP389-AP389*AO389/2022</f>
        <v>0.22710966864490603</v>
      </c>
      <c r="AO389">
        <v>147.65</v>
      </c>
      <c r="AP389">
        <v>0.245</v>
      </c>
      <c r="AQ389">
        <v>8.6702999999999992</v>
      </c>
      <c r="AR389">
        <v>0</v>
      </c>
      <c r="AS389">
        <v>500</v>
      </c>
      <c r="AT389" t="s">
        <v>29</v>
      </c>
    </row>
    <row r="390" spans="39:46" x14ac:dyDescent="0.3">
      <c r="AM390">
        <v>193.5</v>
      </c>
      <c r="AN390">
        <f t="shared" si="44"/>
        <v>0.22711572700296737</v>
      </c>
      <c r="AO390">
        <v>147.6</v>
      </c>
      <c r="AP390">
        <v>0.245</v>
      </c>
      <c r="AQ390">
        <v>8.6704000000000008</v>
      </c>
      <c r="AR390">
        <v>0</v>
      </c>
      <c r="AS390">
        <v>500</v>
      </c>
      <c r="AT390" t="s">
        <v>29</v>
      </c>
    </row>
    <row r="391" spans="39:46" x14ac:dyDescent="0.3">
      <c r="AM391">
        <v>194</v>
      </c>
      <c r="AN391">
        <f t="shared" si="44"/>
        <v>0.22712057368941641</v>
      </c>
      <c r="AO391">
        <v>147.56</v>
      </c>
      <c r="AP391">
        <v>0.245</v>
      </c>
      <c r="AQ391">
        <v>8.6705000000000005</v>
      </c>
      <c r="AR391">
        <v>0</v>
      </c>
      <c r="AS391">
        <v>500</v>
      </c>
      <c r="AT391" t="s">
        <v>29</v>
      </c>
    </row>
    <row r="392" spans="39:46" x14ac:dyDescent="0.3">
      <c r="AM392">
        <v>194.5</v>
      </c>
      <c r="AN392">
        <f t="shared" si="44"/>
        <v>0.22712663204747774</v>
      </c>
      <c r="AO392">
        <v>147.51</v>
      </c>
      <c r="AP392">
        <v>0.245</v>
      </c>
      <c r="AQ392">
        <v>8.6705000000000005</v>
      </c>
      <c r="AR392">
        <v>0</v>
      </c>
      <c r="AS392">
        <v>500</v>
      </c>
      <c r="AT392" t="s">
        <v>29</v>
      </c>
    </row>
    <row r="393" spans="39:46" x14ac:dyDescent="0.3">
      <c r="AM393">
        <v>195</v>
      </c>
      <c r="AN393">
        <f t="shared" si="44"/>
        <v>0.22713147873392681</v>
      </c>
      <c r="AO393">
        <v>147.47</v>
      </c>
      <c r="AP393">
        <v>0.245</v>
      </c>
      <c r="AQ393">
        <v>8.6705000000000005</v>
      </c>
      <c r="AR393">
        <v>0</v>
      </c>
      <c r="AS393">
        <v>500</v>
      </c>
      <c r="AT393" t="s">
        <v>29</v>
      </c>
    </row>
    <row r="394" spans="39:46" x14ac:dyDescent="0.3">
      <c r="AM394">
        <v>195.5</v>
      </c>
      <c r="AN394">
        <f t="shared" si="44"/>
        <v>0.22713753709198814</v>
      </c>
      <c r="AO394">
        <v>147.41999999999999</v>
      </c>
      <c r="AP394">
        <v>0.245</v>
      </c>
      <c r="AQ394">
        <v>8.6705000000000005</v>
      </c>
      <c r="AR394">
        <v>0</v>
      </c>
      <c r="AS394">
        <v>500</v>
      </c>
      <c r="AT394" t="s">
        <v>29</v>
      </c>
    </row>
    <row r="395" spans="39:46" x14ac:dyDescent="0.3">
      <c r="AM395">
        <v>196</v>
      </c>
      <c r="AN395">
        <f t="shared" si="44"/>
        <v>0.22714359545004945</v>
      </c>
      <c r="AO395">
        <v>147.37</v>
      </c>
      <c r="AP395">
        <v>0.245</v>
      </c>
      <c r="AQ395">
        <v>8.6704000000000008</v>
      </c>
      <c r="AR395">
        <v>0</v>
      </c>
      <c r="AS395">
        <v>500</v>
      </c>
      <c r="AT395" t="s">
        <v>29</v>
      </c>
    </row>
    <row r="396" spans="39:46" x14ac:dyDescent="0.3">
      <c r="AM396">
        <v>196.5</v>
      </c>
      <c r="AN396">
        <f t="shared" si="44"/>
        <v>0.22714844213649851</v>
      </c>
      <c r="AO396">
        <v>147.33000000000001</v>
      </c>
      <c r="AP396">
        <v>0.245</v>
      </c>
      <c r="AQ396">
        <v>8.6705000000000005</v>
      </c>
      <c r="AR396">
        <v>0</v>
      </c>
      <c r="AS396">
        <v>500</v>
      </c>
      <c r="AT396" t="s">
        <v>29</v>
      </c>
    </row>
    <row r="397" spans="39:46" x14ac:dyDescent="0.3">
      <c r="AM397">
        <v>197</v>
      </c>
      <c r="AN397">
        <f t="shared" si="44"/>
        <v>0.22715450049455985</v>
      </c>
      <c r="AO397">
        <v>147.28</v>
      </c>
      <c r="AP397">
        <v>0.245</v>
      </c>
      <c r="AQ397">
        <v>8.6704000000000008</v>
      </c>
      <c r="AR397">
        <v>0</v>
      </c>
      <c r="AS397">
        <v>500</v>
      </c>
      <c r="AT397" t="s">
        <v>29</v>
      </c>
    </row>
    <row r="398" spans="39:46" x14ac:dyDescent="0.3">
      <c r="AM398">
        <v>197.5</v>
      </c>
      <c r="AN398">
        <f t="shared" si="44"/>
        <v>0.22715934718100889</v>
      </c>
      <c r="AO398">
        <v>147.24</v>
      </c>
      <c r="AP398">
        <v>0.245</v>
      </c>
      <c r="AQ398">
        <v>8.6705000000000005</v>
      </c>
      <c r="AR398">
        <v>0</v>
      </c>
      <c r="AS398">
        <v>500</v>
      </c>
      <c r="AT398" t="s">
        <v>29</v>
      </c>
    </row>
    <row r="399" spans="39:46" x14ac:dyDescent="0.3">
      <c r="AM399">
        <v>198</v>
      </c>
      <c r="AN399">
        <f t="shared" si="44"/>
        <v>0.22716419386745795</v>
      </c>
      <c r="AO399">
        <v>147.19999999999999</v>
      </c>
      <c r="AP399">
        <v>0.245</v>
      </c>
      <c r="AQ399">
        <v>8.6704000000000008</v>
      </c>
      <c r="AR399">
        <v>0</v>
      </c>
      <c r="AS399">
        <v>500</v>
      </c>
      <c r="AT399" t="s">
        <v>29</v>
      </c>
    </row>
    <row r="400" spans="39:46" x14ac:dyDescent="0.3">
      <c r="AM400">
        <v>198.5</v>
      </c>
      <c r="AN400">
        <f t="shared" si="44"/>
        <v>0.22716782888229475</v>
      </c>
      <c r="AO400">
        <v>147.16999999999999</v>
      </c>
      <c r="AP400">
        <v>0.245</v>
      </c>
      <c r="AQ400">
        <v>8.6704000000000008</v>
      </c>
      <c r="AR400">
        <v>0</v>
      </c>
      <c r="AS400">
        <v>500</v>
      </c>
      <c r="AT400" t="s">
        <v>29</v>
      </c>
    </row>
    <row r="401" spans="39:46" x14ac:dyDescent="0.3">
      <c r="AM401">
        <v>199</v>
      </c>
      <c r="AN401">
        <f t="shared" si="44"/>
        <v>0.22717267556874382</v>
      </c>
      <c r="AO401">
        <v>147.13</v>
      </c>
      <c r="AP401">
        <v>0.245</v>
      </c>
      <c r="AQ401">
        <v>8.6704000000000008</v>
      </c>
      <c r="AR401">
        <v>0</v>
      </c>
      <c r="AS401">
        <v>500</v>
      </c>
      <c r="AT401" t="s">
        <v>29</v>
      </c>
    </row>
    <row r="402" spans="39:46" x14ac:dyDescent="0.3">
      <c r="AM402">
        <v>199.5</v>
      </c>
      <c r="AN402">
        <f t="shared" si="44"/>
        <v>0.22717752225519289</v>
      </c>
      <c r="AO402">
        <v>147.09</v>
      </c>
      <c r="AP402">
        <v>0.245</v>
      </c>
      <c r="AQ402">
        <v>8.6704000000000008</v>
      </c>
      <c r="AR402">
        <v>0</v>
      </c>
      <c r="AS402">
        <v>500</v>
      </c>
      <c r="AT402" t="s">
        <v>29</v>
      </c>
    </row>
    <row r="403" spans="39:46" x14ac:dyDescent="0.3">
      <c r="AM403">
        <v>200</v>
      </c>
      <c r="AN403">
        <f t="shared" si="44"/>
        <v>0.22718236894164193</v>
      </c>
      <c r="AO403">
        <v>147.05000000000001</v>
      </c>
      <c r="AP403">
        <v>0.245</v>
      </c>
      <c r="AQ403">
        <v>8.6704000000000008</v>
      </c>
      <c r="AR403">
        <v>0</v>
      </c>
      <c r="AS403">
        <v>500</v>
      </c>
      <c r="AT403" t="s">
        <v>29</v>
      </c>
    </row>
    <row r="404" spans="39:46" x14ac:dyDescent="0.3">
      <c r="AM404">
        <v>200.5</v>
      </c>
      <c r="AN404">
        <f t="shared" si="44"/>
        <v>0.22718358061325419</v>
      </c>
      <c r="AO404">
        <v>147.04</v>
      </c>
      <c r="AP404">
        <v>0.245</v>
      </c>
      <c r="AQ404">
        <v>8.6706000000000003</v>
      </c>
      <c r="AR404">
        <v>2</v>
      </c>
      <c r="AS404">
        <v>500</v>
      </c>
      <c r="AT404" t="s">
        <v>29</v>
      </c>
    </row>
    <row r="405" spans="39:46" x14ac:dyDescent="0.3">
      <c r="AM405">
        <v>201</v>
      </c>
      <c r="AN405">
        <f t="shared" si="44"/>
        <v>0.22625268051434222</v>
      </c>
      <c r="AO405">
        <v>147.07</v>
      </c>
      <c r="AP405">
        <v>0.24399999999999999</v>
      </c>
      <c r="AQ405">
        <v>8.6707000000000001</v>
      </c>
      <c r="AR405">
        <v>0</v>
      </c>
      <c r="AS405">
        <v>500</v>
      </c>
      <c r="AT405" t="s">
        <v>29</v>
      </c>
    </row>
    <row r="406" spans="39:46" x14ac:dyDescent="0.3">
      <c r="AM406">
        <v>201.5</v>
      </c>
      <c r="AN406">
        <f t="shared" si="44"/>
        <v>0.22625750741839762</v>
      </c>
      <c r="AO406">
        <v>147.03</v>
      </c>
      <c r="AP406">
        <v>0.24399999999999999</v>
      </c>
      <c r="AQ406">
        <v>8.6707000000000001</v>
      </c>
      <c r="AR406">
        <v>0</v>
      </c>
      <c r="AS406">
        <v>500</v>
      </c>
      <c r="AT406" t="s">
        <v>29</v>
      </c>
    </row>
    <row r="407" spans="39:46" x14ac:dyDescent="0.3">
      <c r="AM407">
        <v>202</v>
      </c>
      <c r="AN407">
        <f t="shared" si="44"/>
        <v>0.22625871414441145</v>
      </c>
      <c r="AO407">
        <v>147.02000000000001</v>
      </c>
      <c r="AP407">
        <v>0.24399999999999999</v>
      </c>
      <c r="AQ407">
        <v>8.6707000000000001</v>
      </c>
      <c r="AR407">
        <v>0</v>
      </c>
      <c r="AS407">
        <v>500</v>
      </c>
      <c r="AT407" t="s">
        <v>29</v>
      </c>
    </row>
    <row r="408" spans="39:46" x14ac:dyDescent="0.3">
      <c r="AM408">
        <v>202.5</v>
      </c>
      <c r="AN408">
        <f t="shared" si="44"/>
        <v>0.22626233432245302</v>
      </c>
      <c r="AO408">
        <v>146.99</v>
      </c>
      <c r="AP408">
        <v>0.24399999999999999</v>
      </c>
      <c r="AQ408">
        <v>8.6707999999999998</v>
      </c>
      <c r="AR408">
        <v>0</v>
      </c>
      <c r="AS408">
        <v>500</v>
      </c>
      <c r="AT408" t="s">
        <v>29</v>
      </c>
    </row>
    <row r="409" spans="39:46" x14ac:dyDescent="0.3">
      <c r="AM409">
        <v>203</v>
      </c>
      <c r="AN409">
        <f t="shared" si="44"/>
        <v>0.22626595450049455</v>
      </c>
      <c r="AO409">
        <v>146.96</v>
      </c>
      <c r="AP409">
        <v>0.24399999999999999</v>
      </c>
      <c r="AQ409">
        <v>8.6707000000000001</v>
      </c>
      <c r="AR409">
        <v>0</v>
      </c>
      <c r="AS409">
        <v>500</v>
      </c>
      <c r="AT409" t="s">
        <v>29</v>
      </c>
    </row>
    <row r="410" spans="39:46" x14ac:dyDescent="0.3">
      <c r="AM410">
        <v>203.5</v>
      </c>
      <c r="AN410">
        <f t="shared" si="44"/>
        <v>0.22627078140454995</v>
      </c>
      <c r="AO410">
        <v>146.91999999999999</v>
      </c>
      <c r="AP410">
        <v>0.24399999999999999</v>
      </c>
      <c r="AQ410">
        <v>8.6707999999999998</v>
      </c>
      <c r="AR410">
        <v>0</v>
      </c>
      <c r="AS410">
        <v>500</v>
      </c>
      <c r="AT410" t="s">
        <v>29</v>
      </c>
    </row>
    <row r="411" spans="39:46" x14ac:dyDescent="0.3">
      <c r="AM411">
        <v>204</v>
      </c>
      <c r="AN411">
        <f t="shared" si="44"/>
        <v>0.22720539070227497</v>
      </c>
      <c r="AO411">
        <v>146.86000000000001</v>
      </c>
      <c r="AP411">
        <v>0.245</v>
      </c>
      <c r="AQ411">
        <v>8.6707000000000001</v>
      </c>
      <c r="AR411">
        <v>0</v>
      </c>
      <c r="AS411">
        <v>500</v>
      </c>
      <c r="AT411" t="s">
        <v>29</v>
      </c>
    </row>
    <row r="412" spans="39:46" x14ac:dyDescent="0.3">
      <c r="AM412">
        <v>204.5</v>
      </c>
      <c r="AN412">
        <f t="shared" si="44"/>
        <v>0.22720902571711177</v>
      </c>
      <c r="AO412">
        <v>146.83000000000001</v>
      </c>
      <c r="AP412">
        <v>0.245</v>
      </c>
      <c r="AQ412">
        <v>8.6705000000000005</v>
      </c>
      <c r="AR412">
        <v>0</v>
      </c>
      <c r="AS412">
        <v>500</v>
      </c>
      <c r="AT412" t="s">
        <v>29</v>
      </c>
    </row>
    <row r="413" spans="39:46" x14ac:dyDescent="0.3">
      <c r="AM413">
        <v>205</v>
      </c>
      <c r="AN413">
        <f t="shared" si="44"/>
        <v>0.2272005440158259</v>
      </c>
      <c r="AO413">
        <v>146.9</v>
      </c>
      <c r="AP413">
        <v>0.245</v>
      </c>
      <c r="AQ413">
        <v>8.6701999999999995</v>
      </c>
      <c r="AR413">
        <v>0</v>
      </c>
      <c r="AS413">
        <v>500</v>
      </c>
      <c r="AT413" t="s">
        <v>29</v>
      </c>
    </row>
    <row r="414" spans="39:46" x14ac:dyDescent="0.3">
      <c r="AM414">
        <v>205.5</v>
      </c>
      <c r="AN414">
        <f t="shared" si="44"/>
        <v>0.22717752225519289</v>
      </c>
      <c r="AO414">
        <v>147.09</v>
      </c>
      <c r="AP414">
        <v>0.245</v>
      </c>
      <c r="AQ414">
        <v>8.6699000000000002</v>
      </c>
      <c r="AR414">
        <v>0</v>
      </c>
      <c r="AS414">
        <v>500</v>
      </c>
      <c r="AT414" t="s">
        <v>29</v>
      </c>
    </row>
    <row r="415" spans="39:46" x14ac:dyDescent="0.3">
      <c r="AM415">
        <v>206</v>
      </c>
      <c r="AN415">
        <f t="shared" si="44"/>
        <v>0.22714480712166171</v>
      </c>
      <c r="AO415">
        <v>147.36000000000001</v>
      </c>
      <c r="AP415">
        <v>0.245</v>
      </c>
      <c r="AQ415">
        <v>8.6698000000000004</v>
      </c>
      <c r="AR415">
        <v>0</v>
      </c>
      <c r="AS415">
        <v>500</v>
      </c>
      <c r="AT415" t="s">
        <v>29</v>
      </c>
    </row>
    <row r="416" spans="39:46" x14ac:dyDescent="0.3">
      <c r="AM416">
        <v>206.5</v>
      </c>
      <c r="AN416">
        <f t="shared" si="44"/>
        <v>0.22802569732937686</v>
      </c>
      <c r="AO416">
        <v>147.74</v>
      </c>
      <c r="AP416">
        <v>0.246</v>
      </c>
      <c r="AQ416">
        <v>8.6694999999999993</v>
      </c>
      <c r="AR416">
        <v>0</v>
      </c>
      <c r="AS416">
        <v>500</v>
      </c>
      <c r="AT416" t="s">
        <v>29</v>
      </c>
    </row>
    <row r="417" spans="39:46" x14ac:dyDescent="0.3">
      <c r="AM417">
        <v>207</v>
      </c>
      <c r="AN417">
        <f t="shared" si="44"/>
        <v>0.2279660830860534</v>
      </c>
      <c r="AO417">
        <v>148.22999999999999</v>
      </c>
      <c r="AP417">
        <v>0.246</v>
      </c>
      <c r="AQ417">
        <v>8.6692</v>
      </c>
      <c r="AR417">
        <v>0</v>
      </c>
      <c r="AS417">
        <v>500</v>
      </c>
      <c r="AT417" t="s">
        <v>29</v>
      </c>
    </row>
    <row r="418" spans="39:46" x14ac:dyDescent="0.3">
      <c r="AM418">
        <v>207.5</v>
      </c>
      <c r="AN418">
        <f t="shared" si="44"/>
        <v>0.22790160237388724</v>
      </c>
      <c r="AO418">
        <v>148.76</v>
      </c>
      <c r="AP418">
        <v>0.246</v>
      </c>
      <c r="AQ418">
        <v>8.6687999999999992</v>
      </c>
      <c r="AR418">
        <v>0</v>
      </c>
      <c r="AS418">
        <v>500</v>
      </c>
      <c r="AT418" t="s">
        <v>29</v>
      </c>
    </row>
    <row r="419" spans="39:46" x14ac:dyDescent="0.3">
      <c r="AM419">
        <v>208</v>
      </c>
      <c r="AN419">
        <f t="shared" si="44"/>
        <v>0.22874985163204747</v>
      </c>
      <c r="AO419">
        <v>149.4</v>
      </c>
      <c r="AP419">
        <v>0.247</v>
      </c>
      <c r="AQ419">
        <v>8.6678999999999995</v>
      </c>
      <c r="AR419">
        <v>0</v>
      </c>
      <c r="AS419">
        <v>500</v>
      </c>
      <c r="AT419" t="s">
        <v>29</v>
      </c>
    </row>
    <row r="420" spans="39:46" x14ac:dyDescent="0.3">
      <c r="AM420">
        <v>208.5</v>
      </c>
      <c r="AN420">
        <f t="shared" si="44"/>
        <v>0.22959501483679526</v>
      </c>
      <c r="AO420">
        <v>150.06</v>
      </c>
      <c r="AP420">
        <v>0.248</v>
      </c>
      <c r="AQ420">
        <v>8.6672999999999991</v>
      </c>
      <c r="AR420">
        <v>0</v>
      </c>
      <c r="AS420">
        <v>500</v>
      </c>
      <c r="AT420" t="s">
        <v>29</v>
      </c>
    </row>
    <row r="421" spans="39:46" x14ac:dyDescent="0.3">
      <c r="AM421">
        <v>209</v>
      </c>
      <c r="AN421">
        <f t="shared" si="44"/>
        <v>0.23043829376854599</v>
      </c>
      <c r="AO421">
        <v>150.72999999999999</v>
      </c>
      <c r="AP421">
        <v>0.249</v>
      </c>
      <c r="AQ421">
        <v>8.6667000000000005</v>
      </c>
      <c r="AR421">
        <v>0</v>
      </c>
      <c r="AS421">
        <v>500</v>
      </c>
      <c r="AT421" t="s">
        <v>29</v>
      </c>
    </row>
    <row r="422" spans="39:46" x14ac:dyDescent="0.3">
      <c r="AM422">
        <v>209.5</v>
      </c>
      <c r="AN422">
        <f t="shared" si="44"/>
        <v>0.23034839762611276</v>
      </c>
      <c r="AO422">
        <v>151.46</v>
      </c>
      <c r="AP422">
        <v>0.249</v>
      </c>
      <c r="AQ422">
        <v>8.6659000000000006</v>
      </c>
      <c r="AR422">
        <v>0</v>
      </c>
      <c r="AS422">
        <v>500</v>
      </c>
      <c r="AT422" t="s">
        <v>29</v>
      </c>
    </row>
    <row r="423" spans="39:46" x14ac:dyDescent="0.3">
      <c r="AM423">
        <v>210</v>
      </c>
      <c r="AN423">
        <f t="shared" si="44"/>
        <v>0.23117334322453018</v>
      </c>
      <c r="AO423">
        <v>152.27000000000001</v>
      </c>
      <c r="AP423">
        <v>0.25</v>
      </c>
      <c r="AQ423">
        <v>8.6654999999999998</v>
      </c>
      <c r="AR423">
        <v>0</v>
      </c>
      <c r="AS423">
        <v>500</v>
      </c>
      <c r="AT423" t="s">
        <v>29</v>
      </c>
    </row>
    <row r="424" spans="39:46" x14ac:dyDescent="0.3">
      <c r="AM424">
        <v>210.5</v>
      </c>
      <c r="AN424">
        <f t="shared" si="44"/>
        <v>0.23107072205736895</v>
      </c>
      <c r="AO424">
        <v>153.1</v>
      </c>
      <c r="AP424">
        <v>0.25</v>
      </c>
      <c r="AQ424">
        <v>8.6647999999999996</v>
      </c>
      <c r="AR424">
        <v>0</v>
      </c>
      <c r="AS424">
        <v>500</v>
      </c>
      <c r="AT424" t="s">
        <v>29</v>
      </c>
    </row>
    <row r="425" spans="39:46" x14ac:dyDescent="0.3">
      <c r="AM425">
        <v>211</v>
      </c>
      <c r="AN425">
        <f t="shared" si="44"/>
        <v>0.23188328387734916</v>
      </c>
      <c r="AO425">
        <v>154</v>
      </c>
      <c r="AP425">
        <v>0.251</v>
      </c>
      <c r="AQ425">
        <v>8.6640999999999995</v>
      </c>
      <c r="AR425">
        <v>0</v>
      </c>
      <c r="AS425">
        <v>500</v>
      </c>
      <c r="AT425" t="s">
        <v>29</v>
      </c>
    </row>
    <row r="426" spans="39:46" x14ac:dyDescent="0.3">
      <c r="AM426">
        <v>211.5</v>
      </c>
      <c r="AN426">
        <f t="shared" si="44"/>
        <v>0.23177404549950545</v>
      </c>
      <c r="AO426">
        <v>154.88</v>
      </c>
      <c r="AP426">
        <v>0.251</v>
      </c>
      <c r="AQ426">
        <v>8.6637000000000004</v>
      </c>
      <c r="AR426">
        <v>0</v>
      </c>
      <c r="AS426">
        <v>500</v>
      </c>
      <c r="AT426" t="s">
        <v>29</v>
      </c>
    </row>
    <row r="427" spans="39:46" x14ac:dyDescent="0.3">
      <c r="AM427">
        <v>212</v>
      </c>
      <c r="AN427">
        <f t="shared" si="44"/>
        <v>0.23257905044510385</v>
      </c>
      <c r="AO427">
        <v>155.83000000000001</v>
      </c>
      <c r="AP427">
        <v>0.252</v>
      </c>
      <c r="AQ427">
        <v>8.6628000000000007</v>
      </c>
      <c r="AR427">
        <v>0</v>
      </c>
      <c r="AS427">
        <v>500</v>
      </c>
      <c r="AT427" t="s">
        <v>29</v>
      </c>
    </row>
    <row r="428" spans="39:46" x14ac:dyDescent="0.3">
      <c r="AM428">
        <v>212.5</v>
      </c>
      <c r="AN428">
        <f t="shared" si="44"/>
        <v>0.23337185459940654</v>
      </c>
      <c r="AO428">
        <v>156.87</v>
      </c>
      <c r="AP428">
        <v>0.253</v>
      </c>
      <c r="AQ428">
        <v>8.6621000000000006</v>
      </c>
      <c r="AR428">
        <v>0</v>
      </c>
      <c r="AS428">
        <v>500</v>
      </c>
      <c r="AT428" t="s">
        <v>29</v>
      </c>
    </row>
    <row r="429" spans="39:46" x14ac:dyDescent="0.3">
      <c r="AM429">
        <v>213</v>
      </c>
      <c r="AN429">
        <f t="shared" si="44"/>
        <v>0.2341586053412463</v>
      </c>
      <c r="AO429">
        <v>157.94999999999999</v>
      </c>
      <c r="AP429">
        <v>0.254</v>
      </c>
      <c r="AQ429">
        <v>8.6615000000000002</v>
      </c>
      <c r="AR429">
        <v>0</v>
      </c>
      <c r="AS429">
        <v>500</v>
      </c>
      <c r="AT429" t="s">
        <v>29</v>
      </c>
    </row>
    <row r="430" spans="39:46" x14ac:dyDescent="0.3">
      <c r="AM430">
        <v>213.5</v>
      </c>
      <c r="AN430">
        <f t="shared" si="44"/>
        <v>0.23493672106824925</v>
      </c>
      <c r="AO430">
        <v>159.09</v>
      </c>
      <c r="AP430">
        <v>0.255</v>
      </c>
      <c r="AQ430">
        <v>8.6606000000000005</v>
      </c>
      <c r="AR430">
        <v>0</v>
      </c>
      <c r="AS430">
        <v>500</v>
      </c>
      <c r="AT430" t="s">
        <v>29</v>
      </c>
    </row>
    <row r="431" spans="39:46" x14ac:dyDescent="0.3">
      <c r="AM431">
        <v>214</v>
      </c>
      <c r="AN431">
        <f t="shared" si="44"/>
        <v>0.23571497527200791</v>
      </c>
      <c r="AO431">
        <v>160.22</v>
      </c>
      <c r="AP431">
        <v>0.25600000000000001</v>
      </c>
      <c r="AQ431">
        <v>8.6594999999999995</v>
      </c>
      <c r="AR431">
        <v>0</v>
      </c>
      <c r="AS431">
        <v>500</v>
      </c>
      <c r="AT431" t="s">
        <v>29</v>
      </c>
    </row>
    <row r="432" spans="39:46" x14ac:dyDescent="0.3">
      <c r="AM432">
        <v>214.5</v>
      </c>
      <c r="AN432">
        <f t="shared" si="44"/>
        <v>0.23649084075173096</v>
      </c>
      <c r="AO432">
        <v>161.36000000000001</v>
      </c>
      <c r="AP432">
        <v>0.25700000000000001</v>
      </c>
      <c r="AQ432">
        <v>8.6585999999999999</v>
      </c>
      <c r="AR432">
        <v>0</v>
      </c>
      <c r="AS432">
        <v>500</v>
      </c>
      <c r="AT432" t="s">
        <v>29</v>
      </c>
    </row>
    <row r="433" spans="39:46" x14ac:dyDescent="0.3">
      <c r="AM433">
        <v>215</v>
      </c>
      <c r="AN433">
        <f t="shared" si="44"/>
        <v>0.23726302670623145</v>
      </c>
      <c r="AO433">
        <v>162.52000000000001</v>
      </c>
      <c r="AP433">
        <v>0.25800000000000001</v>
      </c>
      <c r="AQ433">
        <v>8.6574000000000009</v>
      </c>
      <c r="AR433">
        <v>0</v>
      </c>
      <c r="AS433">
        <v>500</v>
      </c>
      <c r="AT433" t="s">
        <v>29</v>
      </c>
    </row>
    <row r="434" spans="39:46" x14ac:dyDescent="0.3">
      <c r="AM434">
        <v>215.5</v>
      </c>
      <c r="AN434">
        <f t="shared" si="44"/>
        <v>0.23803022255192879</v>
      </c>
      <c r="AO434">
        <v>163.71</v>
      </c>
      <c r="AP434">
        <v>0.25900000000000001</v>
      </c>
      <c r="AQ434">
        <v>8.6563999999999997</v>
      </c>
      <c r="AR434">
        <v>0</v>
      </c>
      <c r="AS434">
        <v>500</v>
      </c>
      <c r="AT434" t="s">
        <v>29</v>
      </c>
    </row>
    <row r="435" spans="39:46" x14ac:dyDescent="0.3">
      <c r="AM435">
        <v>216</v>
      </c>
      <c r="AN435">
        <f t="shared" si="44"/>
        <v>0.23880267062314542</v>
      </c>
      <c r="AO435">
        <v>164.85</v>
      </c>
      <c r="AP435">
        <v>0.26</v>
      </c>
      <c r="AQ435">
        <v>8.6555</v>
      </c>
      <c r="AR435">
        <v>0</v>
      </c>
      <c r="AS435">
        <v>500</v>
      </c>
      <c r="AT435" t="s">
        <v>29</v>
      </c>
    </row>
    <row r="436" spans="39:46" x14ac:dyDescent="0.3">
      <c r="AM436">
        <v>216.5</v>
      </c>
      <c r="AN436">
        <f t="shared" si="44"/>
        <v>0.2395636646884273</v>
      </c>
      <c r="AO436">
        <v>166.07</v>
      </c>
      <c r="AP436">
        <v>0.26100000000000001</v>
      </c>
      <c r="AQ436">
        <v>8.6542999999999992</v>
      </c>
      <c r="AR436">
        <v>0</v>
      </c>
      <c r="AS436">
        <v>500</v>
      </c>
      <c r="AT436" t="s">
        <v>29</v>
      </c>
    </row>
    <row r="437" spans="39:46" x14ac:dyDescent="0.3">
      <c r="AM437">
        <v>217</v>
      </c>
      <c r="AN437">
        <f t="shared" si="44"/>
        <v>0.24031826904055392</v>
      </c>
      <c r="AO437">
        <v>167.33</v>
      </c>
      <c r="AP437">
        <v>0.26200000000000001</v>
      </c>
      <c r="AQ437">
        <v>8.6534999999999993</v>
      </c>
      <c r="AR437">
        <v>0</v>
      </c>
      <c r="AS437">
        <v>500</v>
      </c>
      <c r="AT437" t="s">
        <v>29</v>
      </c>
    </row>
    <row r="438" spans="39:46" x14ac:dyDescent="0.3">
      <c r="AM438">
        <v>217.5</v>
      </c>
      <c r="AN438">
        <f t="shared" si="44"/>
        <v>0.2410625222551929</v>
      </c>
      <c r="AO438">
        <v>168.66</v>
      </c>
      <c r="AP438">
        <v>0.26300000000000001</v>
      </c>
      <c r="AQ438">
        <v>8.6523000000000003</v>
      </c>
      <c r="AR438">
        <v>0</v>
      </c>
      <c r="AS438">
        <v>500</v>
      </c>
      <c r="AT438" t="s">
        <v>29</v>
      </c>
    </row>
    <row r="439" spans="39:46" x14ac:dyDescent="0.3">
      <c r="AM439">
        <v>218</v>
      </c>
      <c r="AN439">
        <f t="shared" si="44"/>
        <v>0.24179762611275965</v>
      </c>
      <c r="AO439">
        <v>170.05</v>
      </c>
      <c r="AP439">
        <v>0.26400000000000001</v>
      </c>
      <c r="AQ439">
        <v>8.6510999999999996</v>
      </c>
      <c r="AR439">
        <v>0</v>
      </c>
      <c r="AS439">
        <v>500</v>
      </c>
      <c r="AT439" t="s">
        <v>29</v>
      </c>
    </row>
    <row r="440" spans="39:46" x14ac:dyDescent="0.3">
      <c r="AM440">
        <v>218.5</v>
      </c>
      <c r="AN440">
        <f t="shared" si="44"/>
        <v>0.24253659742828884</v>
      </c>
      <c r="AO440">
        <v>171.4</v>
      </c>
      <c r="AP440">
        <v>0.26500000000000001</v>
      </c>
      <c r="AQ440">
        <v>8.65</v>
      </c>
      <c r="AR440">
        <v>0</v>
      </c>
      <c r="AS440">
        <v>500</v>
      </c>
      <c r="AT440" t="s">
        <v>29</v>
      </c>
    </row>
    <row r="441" spans="39:46" x14ac:dyDescent="0.3">
      <c r="AM441">
        <v>219</v>
      </c>
      <c r="AN441">
        <f t="shared" si="44"/>
        <v>0.24328344213649852</v>
      </c>
      <c r="AO441">
        <v>172.68</v>
      </c>
      <c r="AP441">
        <v>0.26600000000000001</v>
      </c>
      <c r="AQ441">
        <v>8.6487999999999996</v>
      </c>
      <c r="AR441">
        <v>0</v>
      </c>
      <c r="AS441">
        <v>500</v>
      </c>
      <c r="AT441" t="s">
        <v>29</v>
      </c>
    </row>
    <row r="442" spans="39:46" x14ac:dyDescent="0.3">
      <c r="AM442">
        <v>219.5</v>
      </c>
      <c r="AN442">
        <f t="shared" si="44"/>
        <v>0.24492973293768547</v>
      </c>
      <c r="AO442">
        <v>174.06</v>
      </c>
      <c r="AP442">
        <v>0.26800000000000002</v>
      </c>
      <c r="AQ442">
        <v>8.6472999999999995</v>
      </c>
      <c r="AR442">
        <v>0</v>
      </c>
      <c r="AS442">
        <v>500</v>
      </c>
      <c r="AT442" t="s">
        <v>29</v>
      </c>
    </row>
    <row r="443" spans="39:46" x14ac:dyDescent="0.3">
      <c r="AM443">
        <v>220</v>
      </c>
      <c r="AN443">
        <f t="shared" si="44"/>
        <v>0.2456547378832839</v>
      </c>
      <c r="AO443">
        <v>175.48</v>
      </c>
      <c r="AP443">
        <v>0.26900000000000002</v>
      </c>
      <c r="AQ443">
        <v>8.6460000000000008</v>
      </c>
      <c r="AR443">
        <v>0</v>
      </c>
      <c r="AS443">
        <v>500</v>
      </c>
      <c r="AT443" t="s">
        <v>29</v>
      </c>
    </row>
    <row r="444" spans="39:46" x14ac:dyDescent="0.3">
      <c r="AM444">
        <v>220.5</v>
      </c>
      <c r="AN444">
        <f t="shared" si="44"/>
        <v>0.24729487141444118</v>
      </c>
      <c r="AO444">
        <v>176.87</v>
      </c>
      <c r="AP444">
        <v>0.27100000000000002</v>
      </c>
      <c r="AQ444">
        <v>8.6443999999999992</v>
      </c>
      <c r="AR444">
        <v>0</v>
      </c>
      <c r="AS444">
        <v>500</v>
      </c>
      <c r="AT444" t="s">
        <v>29</v>
      </c>
    </row>
    <row r="445" spans="39:46" x14ac:dyDescent="0.3">
      <c r="AM445">
        <v>221</v>
      </c>
      <c r="AN445">
        <f t="shared" si="44"/>
        <v>0.24801772502472802</v>
      </c>
      <c r="AO445">
        <v>178.28</v>
      </c>
      <c r="AP445">
        <v>0.27200000000000002</v>
      </c>
      <c r="AQ445">
        <v>8.6430000000000007</v>
      </c>
      <c r="AR445">
        <v>0</v>
      </c>
      <c r="AS445">
        <v>500</v>
      </c>
      <c r="AT445" t="s">
        <v>29</v>
      </c>
    </row>
    <row r="446" spans="39:46" x14ac:dyDescent="0.3">
      <c r="AM446">
        <v>221.5</v>
      </c>
      <c r="AN446">
        <f t="shared" si="44"/>
        <v>0.24874728486646885</v>
      </c>
      <c r="AO446">
        <v>179.63</v>
      </c>
      <c r="AP446">
        <v>0.27300000000000002</v>
      </c>
      <c r="AQ446">
        <v>8.6419999999999995</v>
      </c>
      <c r="AR446">
        <v>0</v>
      </c>
      <c r="AS446">
        <v>500</v>
      </c>
      <c r="AT446" t="s">
        <v>29</v>
      </c>
    </row>
    <row r="447" spans="39:46" x14ac:dyDescent="0.3">
      <c r="AM447">
        <v>222</v>
      </c>
      <c r="AN447">
        <f t="shared" si="44"/>
        <v>0.24947279920870427</v>
      </c>
      <c r="AO447">
        <v>181</v>
      </c>
      <c r="AP447">
        <v>0.27400000000000002</v>
      </c>
      <c r="AQ447">
        <v>8.6408000000000005</v>
      </c>
      <c r="AR447">
        <v>0</v>
      </c>
      <c r="AS447">
        <v>500</v>
      </c>
      <c r="AT447" t="s">
        <v>29</v>
      </c>
    </row>
    <row r="448" spans="39:46" x14ac:dyDescent="0.3">
      <c r="AM448">
        <v>222.5</v>
      </c>
      <c r="AN448">
        <f t="shared" si="44"/>
        <v>0.25017519782393671</v>
      </c>
      <c r="AO448">
        <v>182.53</v>
      </c>
      <c r="AP448">
        <v>0.27500000000000002</v>
      </c>
      <c r="AQ448">
        <v>8.6396999999999995</v>
      </c>
      <c r="AR448">
        <v>0</v>
      </c>
      <c r="AS448">
        <v>500</v>
      </c>
      <c r="AT448" t="s">
        <v>29</v>
      </c>
    </row>
    <row r="449" spans="39:46" x14ac:dyDescent="0.3">
      <c r="AM449">
        <v>223</v>
      </c>
      <c r="AN449">
        <f t="shared" si="44"/>
        <v>0.25178916419386749</v>
      </c>
      <c r="AO449">
        <v>184.03</v>
      </c>
      <c r="AP449">
        <v>0.27700000000000002</v>
      </c>
      <c r="AQ449">
        <v>8.6385000000000005</v>
      </c>
      <c r="AR449">
        <v>0</v>
      </c>
      <c r="AS449">
        <v>500</v>
      </c>
      <c r="AT449" t="s">
        <v>29</v>
      </c>
    </row>
    <row r="450" spans="39:46" x14ac:dyDescent="0.3">
      <c r="AM450">
        <v>223.5</v>
      </c>
      <c r="AN450">
        <f t="shared" si="44"/>
        <v>0.25248779426310586</v>
      </c>
      <c r="AO450">
        <v>185.56</v>
      </c>
      <c r="AP450">
        <v>0.27800000000000002</v>
      </c>
      <c r="AQ450">
        <v>8.6376000000000008</v>
      </c>
      <c r="AR450">
        <v>0</v>
      </c>
      <c r="AS450">
        <v>500</v>
      </c>
      <c r="AT450" t="s">
        <v>29</v>
      </c>
    </row>
    <row r="451" spans="39:46" x14ac:dyDescent="0.3">
      <c r="AM451">
        <v>224</v>
      </c>
      <c r="AN451">
        <f t="shared" si="44"/>
        <v>0.25318353115727005</v>
      </c>
      <c r="AO451">
        <v>187.1</v>
      </c>
      <c r="AP451">
        <v>0.27900000000000003</v>
      </c>
      <c r="AQ451">
        <v>8.6363000000000003</v>
      </c>
      <c r="AR451">
        <v>0</v>
      </c>
      <c r="AS451">
        <v>500</v>
      </c>
      <c r="AT451" t="s">
        <v>29</v>
      </c>
    </row>
    <row r="452" spans="39:46" x14ac:dyDescent="0.3">
      <c r="AM452">
        <v>224.5</v>
      </c>
      <c r="AN452">
        <f t="shared" si="44"/>
        <v>0.2538874381800198</v>
      </c>
      <c r="AO452">
        <v>188.57</v>
      </c>
      <c r="AP452">
        <v>0.28000000000000003</v>
      </c>
      <c r="AQ452">
        <v>8.6350999999999996</v>
      </c>
      <c r="AR452">
        <v>0</v>
      </c>
      <c r="AS452">
        <v>500</v>
      </c>
      <c r="AT452" t="s">
        <v>29</v>
      </c>
    </row>
    <row r="453" spans="39:46" x14ac:dyDescent="0.3">
      <c r="AM453">
        <v>225</v>
      </c>
      <c r="AN453">
        <f t="shared" ref="AN453:AN516" si="45">AP453-AP453*AO453/2022</f>
        <v>0.25458433234421368</v>
      </c>
      <c r="AO453">
        <v>190.08</v>
      </c>
      <c r="AP453">
        <v>0.28100000000000003</v>
      </c>
      <c r="AQ453">
        <v>8.6340000000000003</v>
      </c>
      <c r="AR453">
        <v>0</v>
      </c>
      <c r="AS453">
        <v>500</v>
      </c>
      <c r="AT453" t="s">
        <v>29</v>
      </c>
    </row>
    <row r="454" spans="39:46" x14ac:dyDescent="0.3">
      <c r="AM454">
        <v>225.5</v>
      </c>
      <c r="AN454">
        <f t="shared" si="45"/>
        <v>0.25617938180019778</v>
      </c>
      <c r="AO454">
        <v>191.63</v>
      </c>
      <c r="AP454">
        <v>0.28299999999999997</v>
      </c>
      <c r="AQ454">
        <v>8.6326000000000001</v>
      </c>
      <c r="AR454">
        <v>0</v>
      </c>
      <c r="AS454">
        <v>500</v>
      </c>
      <c r="AT454" t="s">
        <v>29</v>
      </c>
    </row>
    <row r="455" spans="39:46" x14ac:dyDescent="0.3">
      <c r="AM455">
        <v>226</v>
      </c>
      <c r="AN455">
        <f t="shared" si="45"/>
        <v>0.25687673590504451</v>
      </c>
      <c r="AO455">
        <v>193.11</v>
      </c>
      <c r="AP455">
        <v>0.28399999999999997</v>
      </c>
      <c r="AQ455">
        <v>8.6312999999999995</v>
      </c>
      <c r="AR455">
        <v>0</v>
      </c>
      <c r="AS455">
        <v>500</v>
      </c>
      <c r="AT455" t="s">
        <v>29</v>
      </c>
    </row>
    <row r="456" spans="39:46" x14ac:dyDescent="0.3">
      <c r="AM456">
        <v>226.5</v>
      </c>
      <c r="AN456">
        <f t="shared" si="45"/>
        <v>0.25757121661721066</v>
      </c>
      <c r="AO456">
        <v>194.6</v>
      </c>
      <c r="AP456">
        <v>0.28499999999999998</v>
      </c>
      <c r="AQ456">
        <v>8.6302000000000003</v>
      </c>
      <c r="AR456">
        <v>0</v>
      </c>
      <c r="AS456">
        <v>500</v>
      </c>
      <c r="AT456" t="s">
        <v>29</v>
      </c>
    </row>
    <row r="457" spans="39:46" x14ac:dyDescent="0.3">
      <c r="AM457">
        <v>227</v>
      </c>
      <c r="AN457">
        <f t="shared" si="45"/>
        <v>0.25824300692383778</v>
      </c>
      <c r="AO457">
        <v>196.24</v>
      </c>
      <c r="AP457">
        <v>0.28599999999999998</v>
      </c>
      <c r="AQ457">
        <v>8.6288</v>
      </c>
      <c r="AR457">
        <v>0</v>
      </c>
      <c r="AS457">
        <v>500</v>
      </c>
      <c r="AT457" t="s">
        <v>29</v>
      </c>
    </row>
    <row r="458" spans="39:46" x14ac:dyDescent="0.3">
      <c r="AM458">
        <v>227.5</v>
      </c>
      <c r="AN458">
        <f t="shared" si="45"/>
        <v>0.25982100890207716</v>
      </c>
      <c r="AO458">
        <v>197.84</v>
      </c>
      <c r="AP458">
        <v>0.28799999999999998</v>
      </c>
      <c r="AQ458">
        <v>8.6275999999999993</v>
      </c>
      <c r="AR458">
        <v>0</v>
      </c>
      <c r="AS458">
        <v>500</v>
      </c>
      <c r="AT458" t="s">
        <v>29</v>
      </c>
    </row>
    <row r="459" spans="39:46" x14ac:dyDescent="0.3">
      <c r="AM459">
        <v>228</v>
      </c>
      <c r="AN459">
        <f t="shared" si="45"/>
        <v>0.26048304648862508</v>
      </c>
      <c r="AO459">
        <v>199.52</v>
      </c>
      <c r="AP459">
        <v>0.28899999999999998</v>
      </c>
      <c r="AQ459">
        <v>8.6262000000000008</v>
      </c>
      <c r="AR459">
        <v>0</v>
      </c>
      <c r="AS459">
        <v>500</v>
      </c>
      <c r="AT459" t="s">
        <v>29</v>
      </c>
    </row>
    <row r="460" spans="39:46" x14ac:dyDescent="0.3">
      <c r="AM460">
        <v>228.5</v>
      </c>
      <c r="AN460">
        <f t="shared" si="45"/>
        <v>0.26121226508407513</v>
      </c>
      <c r="AO460">
        <v>200.72</v>
      </c>
      <c r="AP460">
        <v>0.28999999999999998</v>
      </c>
      <c r="AQ460">
        <v>8.6247000000000007</v>
      </c>
      <c r="AR460">
        <v>1</v>
      </c>
      <c r="AS460">
        <v>500</v>
      </c>
      <c r="AT460" t="s">
        <v>29</v>
      </c>
    </row>
    <row r="461" spans="39:46" x14ac:dyDescent="0.3">
      <c r="AM461">
        <v>229</v>
      </c>
      <c r="AN461">
        <f t="shared" si="45"/>
        <v>0.26123951533135509</v>
      </c>
      <c r="AO461">
        <v>200.53</v>
      </c>
      <c r="AP461">
        <v>0.28999999999999998</v>
      </c>
      <c r="AQ461">
        <v>8.6249000000000002</v>
      </c>
      <c r="AR461">
        <v>0</v>
      </c>
      <c r="AS461">
        <v>500</v>
      </c>
      <c r="AT461" t="s">
        <v>29</v>
      </c>
    </row>
    <row r="462" spans="39:46" x14ac:dyDescent="0.3">
      <c r="AM462">
        <v>229.5</v>
      </c>
      <c r="AN462">
        <f t="shared" si="45"/>
        <v>0.26126819980217603</v>
      </c>
      <c r="AO462">
        <v>200.33</v>
      </c>
      <c r="AP462">
        <v>0.28999999999999998</v>
      </c>
      <c r="AQ462">
        <v>8.625</v>
      </c>
      <c r="AR462">
        <v>0</v>
      </c>
      <c r="AS462">
        <v>500</v>
      </c>
      <c r="AT462" t="s">
        <v>29</v>
      </c>
    </row>
    <row r="463" spans="39:46" x14ac:dyDescent="0.3">
      <c r="AM463">
        <v>230</v>
      </c>
      <c r="AN463">
        <f t="shared" si="45"/>
        <v>0.2612925816023739</v>
      </c>
      <c r="AO463">
        <v>200.16</v>
      </c>
      <c r="AP463">
        <v>0.28999999999999998</v>
      </c>
      <c r="AQ463">
        <v>8.6249000000000002</v>
      </c>
      <c r="AR463">
        <v>0</v>
      </c>
      <c r="AS463">
        <v>500</v>
      </c>
      <c r="AT463" t="s">
        <v>29</v>
      </c>
    </row>
    <row r="464" spans="39:46" x14ac:dyDescent="0.3">
      <c r="AM464">
        <v>230.5</v>
      </c>
      <c r="AN464">
        <f t="shared" si="45"/>
        <v>0.26131552917903067</v>
      </c>
      <c r="AO464">
        <v>200</v>
      </c>
      <c r="AP464">
        <v>0.28999999999999998</v>
      </c>
      <c r="AQ464">
        <v>8.625</v>
      </c>
      <c r="AR464">
        <v>0</v>
      </c>
      <c r="AS464">
        <v>500</v>
      </c>
      <c r="AT464" t="s">
        <v>29</v>
      </c>
    </row>
    <row r="465" spans="39:46" x14ac:dyDescent="0.3">
      <c r="AM465">
        <v>231</v>
      </c>
      <c r="AN465">
        <f t="shared" si="45"/>
        <v>0.2613356083086053</v>
      </c>
      <c r="AO465">
        <v>199.86</v>
      </c>
      <c r="AP465">
        <v>0.28999999999999998</v>
      </c>
      <c r="AQ465">
        <v>8.6251999999999995</v>
      </c>
      <c r="AR465">
        <v>0</v>
      </c>
      <c r="AS465">
        <v>500</v>
      </c>
      <c r="AT465" t="s">
        <v>29</v>
      </c>
    </row>
    <row r="466" spans="39:46" x14ac:dyDescent="0.3">
      <c r="AM466">
        <v>231.5</v>
      </c>
      <c r="AN466">
        <f t="shared" si="45"/>
        <v>0.26135425321463895</v>
      </c>
      <c r="AO466">
        <v>199.73</v>
      </c>
      <c r="AP466">
        <v>0.28999999999999998</v>
      </c>
      <c r="AQ466">
        <v>8.6250999999999998</v>
      </c>
      <c r="AR466">
        <v>0</v>
      </c>
      <c r="AS466">
        <v>500</v>
      </c>
      <c r="AT466" t="s">
        <v>29</v>
      </c>
    </row>
    <row r="467" spans="39:46" x14ac:dyDescent="0.3">
      <c r="AM467">
        <v>232</v>
      </c>
      <c r="AN467">
        <f t="shared" si="45"/>
        <v>0.26137002967359046</v>
      </c>
      <c r="AO467">
        <v>199.62</v>
      </c>
      <c r="AP467">
        <v>0.28999999999999998</v>
      </c>
      <c r="AQ467">
        <v>8.6250999999999998</v>
      </c>
      <c r="AR467">
        <v>0</v>
      </c>
      <c r="AS467">
        <v>500</v>
      </c>
      <c r="AT467" t="s">
        <v>29</v>
      </c>
    </row>
    <row r="468" spans="39:46" x14ac:dyDescent="0.3">
      <c r="AM468">
        <v>232.5</v>
      </c>
      <c r="AN468">
        <f t="shared" si="45"/>
        <v>0.26138724035608307</v>
      </c>
      <c r="AO468">
        <v>199.5</v>
      </c>
      <c r="AP468">
        <v>0.28999999999999998</v>
      </c>
      <c r="AQ468">
        <v>8.6251999999999995</v>
      </c>
      <c r="AR468">
        <v>0</v>
      </c>
      <c r="AS468">
        <v>500</v>
      </c>
      <c r="AT468" t="s">
        <v>29</v>
      </c>
    </row>
    <row r="469" spans="39:46" x14ac:dyDescent="0.3">
      <c r="AM469">
        <v>233</v>
      </c>
      <c r="AN469">
        <f t="shared" si="45"/>
        <v>0.26140301681503458</v>
      </c>
      <c r="AO469">
        <v>199.39</v>
      </c>
      <c r="AP469">
        <v>0.28999999999999998</v>
      </c>
      <c r="AQ469">
        <v>8.6251999999999995</v>
      </c>
      <c r="AR469">
        <v>0</v>
      </c>
      <c r="AS469">
        <v>500</v>
      </c>
      <c r="AT469" t="s">
        <v>29</v>
      </c>
    </row>
    <row r="470" spans="39:46" x14ac:dyDescent="0.3">
      <c r="AM470">
        <v>233.5</v>
      </c>
      <c r="AN470">
        <f t="shared" si="45"/>
        <v>0.26141735905044511</v>
      </c>
      <c r="AO470">
        <v>199.29</v>
      </c>
      <c r="AP470">
        <v>0.28999999999999998</v>
      </c>
      <c r="AQ470">
        <v>8.6250999999999998</v>
      </c>
      <c r="AR470">
        <v>0</v>
      </c>
      <c r="AS470">
        <v>500</v>
      </c>
      <c r="AT470" t="s">
        <v>29</v>
      </c>
    </row>
    <row r="471" spans="39:46" x14ac:dyDescent="0.3">
      <c r="AM471">
        <v>234</v>
      </c>
      <c r="AN471">
        <f t="shared" si="45"/>
        <v>0.26143170128585558</v>
      </c>
      <c r="AO471">
        <v>199.19</v>
      </c>
      <c r="AP471">
        <v>0.28999999999999998</v>
      </c>
      <c r="AQ471">
        <v>8.6251999999999995</v>
      </c>
      <c r="AR471">
        <v>0</v>
      </c>
      <c r="AS471">
        <v>500</v>
      </c>
      <c r="AT471" t="s">
        <v>29</v>
      </c>
    </row>
    <row r="472" spans="39:46" x14ac:dyDescent="0.3">
      <c r="AM472">
        <v>234.5</v>
      </c>
      <c r="AN472">
        <f t="shared" si="45"/>
        <v>0.26144460929772501</v>
      </c>
      <c r="AO472">
        <v>199.1</v>
      </c>
      <c r="AP472">
        <v>0.28999999999999998</v>
      </c>
      <c r="AQ472">
        <v>8.6251999999999995</v>
      </c>
      <c r="AR472">
        <v>0</v>
      </c>
      <c r="AS472">
        <v>500</v>
      </c>
      <c r="AT472" t="s">
        <v>29</v>
      </c>
    </row>
    <row r="473" spans="39:46" x14ac:dyDescent="0.3">
      <c r="AM473">
        <v>235</v>
      </c>
      <c r="AN473">
        <f t="shared" si="45"/>
        <v>0.26145608308605339</v>
      </c>
      <c r="AO473">
        <v>199.02</v>
      </c>
      <c r="AP473">
        <v>0.28999999999999998</v>
      </c>
      <c r="AQ473">
        <v>8.6251999999999995</v>
      </c>
      <c r="AR473">
        <v>0</v>
      </c>
      <c r="AS473">
        <v>500</v>
      </c>
      <c r="AT473" t="s">
        <v>29</v>
      </c>
    </row>
    <row r="474" spans="39:46" x14ac:dyDescent="0.3">
      <c r="AM474">
        <v>235.5</v>
      </c>
      <c r="AN474">
        <f t="shared" si="45"/>
        <v>0.26146755687438178</v>
      </c>
      <c r="AO474">
        <v>198.94</v>
      </c>
      <c r="AP474">
        <v>0.28999999999999998</v>
      </c>
      <c r="AQ474">
        <v>8.6252999999999993</v>
      </c>
      <c r="AR474">
        <v>0</v>
      </c>
      <c r="AS474">
        <v>500</v>
      </c>
      <c r="AT474" t="s">
        <v>29</v>
      </c>
    </row>
    <row r="475" spans="39:46" x14ac:dyDescent="0.3">
      <c r="AM475">
        <v>236</v>
      </c>
      <c r="AN475">
        <f t="shared" si="45"/>
        <v>0.26148046488625121</v>
      </c>
      <c r="AO475">
        <v>198.85</v>
      </c>
      <c r="AP475">
        <v>0.28999999999999998</v>
      </c>
      <c r="AQ475">
        <v>8.6251999999999995</v>
      </c>
      <c r="AR475">
        <v>0</v>
      </c>
      <c r="AS475">
        <v>500</v>
      </c>
      <c r="AT475" t="s">
        <v>29</v>
      </c>
    </row>
    <row r="476" spans="39:46" x14ac:dyDescent="0.3">
      <c r="AM476">
        <v>236.5</v>
      </c>
      <c r="AN476">
        <f t="shared" si="45"/>
        <v>0.26149193867457959</v>
      </c>
      <c r="AO476">
        <v>198.77</v>
      </c>
      <c r="AP476">
        <v>0.28999999999999998</v>
      </c>
      <c r="AQ476">
        <v>8.6251999999999995</v>
      </c>
      <c r="AR476">
        <v>0</v>
      </c>
      <c r="AS476">
        <v>500</v>
      </c>
      <c r="AT476" t="s">
        <v>29</v>
      </c>
    </row>
    <row r="477" spans="39:46" x14ac:dyDescent="0.3">
      <c r="AM477">
        <v>237</v>
      </c>
      <c r="AN477">
        <f t="shared" si="45"/>
        <v>0.26150197823936694</v>
      </c>
      <c r="AO477">
        <v>198.7</v>
      </c>
      <c r="AP477">
        <v>0.28999999999999998</v>
      </c>
      <c r="AQ477">
        <v>8.6251999999999995</v>
      </c>
      <c r="AR477">
        <v>0</v>
      </c>
      <c r="AS477">
        <v>500</v>
      </c>
      <c r="AT477" t="s">
        <v>29</v>
      </c>
    </row>
    <row r="478" spans="39:46" x14ac:dyDescent="0.3">
      <c r="AM478">
        <v>237.5</v>
      </c>
      <c r="AN478">
        <f t="shared" si="45"/>
        <v>0.26151488625123637</v>
      </c>
      <c r="AO478">
        <v>198.61</v>
      </c>
      <c r="AP478">
        <v>0.28999999999999998</v>
      </c>
      <c r="AQ478">
        <v>8.6251999999999995</v>
      </c>
      <c r="AR478">
        <v>0</v>
      </c>
      <c r="AS478">
        <v>500</v>
      </c>
      <c r="AT478" t="s">
        <v>29</v>
      </c>
    </row>
    <row r="479" spans="39:46" x14ac:dyDescent="0.3">
      <c r="AM479">
        <v>238</v>
      </c>
      <c r="AN479">
        <f t="shared" si="45"/>
        <v>0.26152492581602371</v>
      </c>
      <c r="AO479">
        <v>198.54</v>
      </c>
      <c r="AP479">
        <v>0.28999999999999998</v>
      </c>
      <c r="AQ479">
        <v>8.6251999999999995</v>
      </c>
      <c r="AR479">
        <v>0</v>
      </c>
      <c r="AS479">
        <v>500</v>
      </c>
      <c r="AT479" t="s">
        <v>29</v>
      </c>
    </row>
    <row r="480" spans="39:46" x14ac:dyDescent="0.3">
      <c r="AM480">
        <v>238.5</v>
      </c>
      <c r="AN480">
        <f t="shared" si="45"/>
        <v>0.26153496538081106</v>
      </c>
      <c r="AO480">
        <v>198.47</v>
      </c>
      <c r="AP480">
        <v>0.28999999999999998</v>
      </c>
      <c r="AQ480">
        <v>8.6251999999999995</v>
      </c>
      <c r="AR480">
        <v>0</v>
      </c>
      <c r="AS480">
        <v>500</v>
      </c>
      <c r="AT480" t="s">
        <v>29</v>
      </c>
    </row>
    <row r="481" spans="39:46" x14ac:dyDescent="0.3">
      <c r="AM481">
        <v>239</v>
      </c>
      <c r="AN481">
        <f t="shared" si="45"/>
        <v>0.2615450049455984</v>
      </c>
      <c r="AO481">
        <v>198.4</v>
      </c>
      <c r="AP481">
        <v>0.28999999999999998</v>
      </c>
      <c r="AQ481">
        <v>8.6254000000000008</v>
      </c>
      <c r="AR481">
        <v>0</v>
      </c>
      <c r="AS481">
        <v>500</v>
      </c>
      <c r="AT481" t="s">
        <v>29</v>
      </c>
    </row>
    <row r="482" spans="39:46" x14ac:dyDescent="0.3">
      <c r="AM482">
        <v>239.5</v>
      </c>
      <c r="AN482">
        <f t="shared" si="45"/>
        <v>0.26155504451038575</v>
      </c>
      <c r="AO482">
        <v>198.33</v>
      </c>
      <c r="AP482">
        <v>0.28999999999999998</v>
      </c>
      <c r="AQ482">
        <v>8.6251999999999995</v>
      </c>
      <c r="AR482">
        <v>0</v>
      </c>
      <c r="AS482">
        <v>500</v>
      </c>
      <c r="AT482" t="s">
        <v>29</v>
      </c>
    </row>
    <row r="483" spans="39:46" x14ac:dyDescent="0.3">
      <c r="AM483">
        <v>240</v>
      </c>
      <c r="AN483">
        <f t="shared" si="45"/>
        <v>0.26156364985163205</v>
      </c>
      <c r="AO483">
        <v>198.27</v>
      </c>
      <c r="AP483">
        <v>0.28999999999999998</v>
      </c>
      <c r="AQ483">
        <v>8.6251999999999995</v>
      </c>
      <c r="AR483">
        <v>0</v>
      </c>
      <c r="AS483">
        <v>500</v>
      </c>
      <c r="AT483" t="s">
        <v>29</v>
      </c>
    </row>
    <row r="484" spans="39:46" x14ac:dyDescent="0.3">
      <c r="AM484">
        <v>240.5</v>
      </c>
      <c r="AN484">
        <f t="shared" si="45"/>
        <v>0.26157368941641934</v>
      </c>
      <c r="AO484">
        <v>198.2</v>
      </c>
      <c r="AP484">
        <v>0.28999999999999998</v>
      </c>
      <c r="AQ484">
        <v>8.6252999999999993</v>
      </c>
      <c r="AR484">
        <v>0</v>
      </c>
      <c r="AS484">
        <v>500</v>
      </c>
      <c r="AT484" t="s">
        <v>29</v>
      </c>
    </row>
    <row r="485" spans="39:46" x14ac:dyDescent="0.3">
      <c r="AM485">
        <v>241</v>
      </c>
      <c r="AN485">
        <f t="shared" si="45"/>
        <v>0.26158372898120669</v>
      </c>
      <c r="AO485">
        <v>198.13</v>
      </c>
      <c r="AP485">
        <v>0.28999999999999998</v>
      </c>
      <c r="AQ485">
        <v>8.6252999999999993</v>
      </c>
      <c r="AR485">
        <v>0</v>
      </c>
      <c r="AS485">
        <v>500</v>
      </c>
      <c r="AT485" t="s">
        <v>29</v>
      </c>
    </row>
    <row r="486" spans="39:46" x14ac:dyDescent="0.3">
      <c r="AM486">
        <v>241.5</v>
      </c>
      <c r="AN486">
        <f t="shared" si="45"/>
        <v>0.26159233432245299</v>
      </c>
      <c r="AO486">
        <v>198.07</v>
      </c>
      <c r="AP486">
        <v>0.28999999999999998</v>
      </c>
      <c r="AQ486">
        <v>8.6251999999999995</v>
      </c>
      <c r="AR486">
        <v>0</v>
      </c>
      <c r="AS486">
        <v>500</v>
      </c>
      <c r="AT486" t="s">
        <v>29</v>
      </c>
    </row>
    <row r="487" spans="39:46" x14ac:dyDescent="0.3">
      <c r="AM487">
        <v>242</v>
      </c>
      <c r="AN487">
        <f t="shared" si="45"/>
        <v>0.26160093966369929</v>
      </c>
      <c r="AO487">
        <v>198.01</v>
      </c>
      <c r="AP487">
        <v>0.28999999999999998</v>
      </c>
      <c r="AQ487">
        <v>8.6252999999999993</v>
      </c>
      <c r="AR487">
        <v>0</v>
      </c>
      <c r="AS487">
        <v>500</v>
      </c>
      <c r="AT487" t="s">
        <v>29</v>
      </c>
    </row>
    <row r="488" spans="39:46" x14ac:dyDescent="0.3">
      <c r="AM488">
        <v>242.5</v>
      </c>
      <c r="AN488">
        <f t="shared" si="45"/>
        <v>0.2616095450049456</v>
      </c>
      <c r="AO488">
        <v>197.95</v>
      </c>
      <c r="AP488">
        <v>0.28999999999999998</v>
      </c>
      <c r="AQ488">
        <v>8.6254000000000008</v>
      </c>
      <c r="AR488">
        <v>0</v>
      </c>
      <c r="AS488">
        <v>500</v>
      </c>
      <c r="AT488" t="s">
        <v>29</v>
      </c>
    </row>
    <row r="489" spans="39:46" x14ac:dyDescent="0.3">
      <c r="AM489">
        <v>243</v>
      </c>
      <c r="AN489">
        <f t="shared" si="45"/>
        <v>0.26161815034619185</v>
      </c>
      <c r="AO489">
        <v>197.89</v>
      </c>
      <c r="AP489">
        <v>0.28999999999999998</v>
      </c>
      <c r="AQ489">
        <v>8.6252999999999993</v>
      </c>
      <c r="AR489">
        <v>0</v>
      </c>
      <c r="AS489">
        <v>500</v>
      </c>
      <c r="AT489" t="s">
        <v>29</v>
      </c>
    </row>
    <row r="490" spans="39:46" x14ac:dyDescent="0.3">
      <c r="AM490">
        <v>243.5</v>
      </c>
      <c r="AN490">
        <f t="shared" si="45"/>
        <v>0.26162532146389711</v>
      </c>
      <c r="AO490">
        <v>197.84</v>
      </c>
      <c r="AP490">
        <v>0.28999999999999998</v>
      </c>
      <c r="AQ490">
        <v>8.6251999999999995</v>
      </c>
      <c r="AR490">
        <v>0</v>
      </c>
      <c r="AS490">
        <v>500</v>
      </c>
      <c r="AT490" t="s">
        <v>29</v>
      </c>
    </row>
    <row r="491" spans="39:46" x14ac:dyDescent="0.3">
      <c r="AM491">
        <v>244</v>
      </c>
      <c r="AN491">
        <f t="shared" si="45"/>
        <v>0.26163392680514341</v>
      </c>
      <c r="AO491">
        <v>197.78</v>
      </c>
      <c r="AP491">
        <v>0.28999999999999998</v>
      </c>
      <c r="AQ491">
        <v>8.6252999999999993</v>
      </c>
      <c r="AR491">
        <v>0</v>
      </c>
      <c r="AS491">
        <v>500</v>
      </c>
      <c r="AT491" t="s">
        <v>29</v>
      </c>
    </row>
    <row r="492" spans="39:46" x14ac:dyDescent="0.3">
      <c r="AM492">
        <v>244.5</v>
      </c>
      <c r="AN492">
        <f t="shared" si="45"/>
        <v>0.26164253214638972</v>
      </c>
      <c r="AO492">
        <v>197.72</v>
      </c>
      <c r="AP492">
        <v>0.28999999999999998</v>
      </c>
      <c r="AQ492">
        <v>8.6251999999999995</v>
      </c>
      <c r="AR492">
        <v>0</v>
      </c>
      <c r="AS492">
        <v>500</v>
      </c>
      <c r="AT492" t="s">
        <v>29</v>
      </c>
    </row>
    <row r="493" spans="39:46" x14ac:dyDescent="0.3">
      <c r="AM493">
        <v>245</v>
      </c>
      <c r="AN493">
        <f t="shared" si="45"/>
        <v>0.26165113748763597</v>
      </c>
      <c r="AO493">
        <v>197.66</v>
      </c>
      <c r="AP493">
        <v>0.28999999999999998</v>
      </c>
      <c r="AQ493">
        <v>8.6251999999999995</v>
      </c>
      <c r="AR493">
        <v>0</v>
      </c>
      <c r="AS493">
        <v>500</v>
      </c>
      <c r="AT493" t="s">
        <v>29</v>
      </c>
    </row>
    <row r="494" spans="39:46" x14ac:dyDescent="0.3">
      <c r="AM494">
        <v>245.5</v>
      </c>
      <c r="AN494">
        <f t="shared" si="45"/>
        <v>0.26165830860534123</v>
      </c>
      <c r="AO494">
        <v>197.61</v>
      </c>
      <c r="AP494">
        <v>0.28999999999999998</v>
      </c>
      <c r="AQ494">
        <v>8.6254000000000008</v>
      </c>
      <c r="AR494">
        <v>0</v>
      </c>
      <c r="AS494">
        <v>500</v>
      </c>
      <c r="AT494" t="s">
        <v>29</v>
      </c>
    </row>
    <row r="495" spans="39:46" x14ac:dyDescent="0.3">
      <c r="AM495">
        <v>246</v>
      </c>
      <c r="AN495">
        <f t="shared" si="45"/>
        <v>0.26166691394658753</v>
      </c>
      <c r="AO495">
        <v>197.55</v>
      </c>
      <c r="AP495">
        <v>0.28999999999999998</v>
      </c>
      <c r="AQ495">
        <v>8.6251999999999995</v>
      </c>
      <c r="AR495">
        <v>0</v>
      </c>
      <c r="AS495">
        <v>500</v>
      </c>
      <c r="AT495" t="s">
        <v>29</v>
      </c>
    </row>
    <row r="496" spans="39:46" x14ac:dyDescent="0.3">
      <c r="AM496">
        <v>246.5</v>
      </c>
      <c r="AN496">
        <f t="shared" si="45"/>
        <v>0.2616726508407517</v>
      </c>
      <c r="AO496">
        <v>197.51</v>
      </c>
      <c r="AP496">
        <v>0.28999999999999998</v>
      </c>
      <c r="AQ496">
        <v>8.6251999999999995</v>
      </c>
      <c r="AR496">
        <v>0</v>
      </c>
      <c r="AS496">
        <v>500</v>
      </c>
      <c r="AT496" t="s">
        <v>29</v>
      </c>
    </row>
    <row r="497" spans="39:46" x14ac:dyDescent="0.3">
      <c r="AM497">
        <v>247</v>
      </c>
      <c r="AN497">
        <f t="shared" si="45"/>
        <v>0.26167982195845696</v>
      </c>
      <c r="AO497">
        <v>197.46</v>
      </c>
      <c r="AP497">
        <v>0.28999999999999998</v>
      </c>
      <c r="AQ497">
        <v>8.6252999999999993</v>
      </c>
      <c r="AR497">
        <v>0</v>
      </c>
      <c r="AS497">
        <v>500</v>
      </c>
      <c r="AT497" t="s">
        <v>29</v>
      </c>
    </row>
    <row r="498" spans="39:46" x14ac:dyDescent="0.3">
      <c r="AM498">
        <v>247.5</v>
      </c>
      <c r="AN498">
        <f t="shared" si="45"/>
        <v>0.26168842729970326</v>
      </c>
      <c r="AO498">
        <v>197.4</v>
      </c>
      <c r="AP498">
        <v>0.28999999999999998</v>
      </c>
      <c r="AQ498">
        <v>8.6252999999999993</v>
      </c>
      <c r="AR498">
        <v>0</v>
      </c>
      <c r="AS498">
        <v>500</v>
      </c>
      <c r="AT498" t="s">
        <v>29</v>
      </c>
    </row>
    <row r="499" spans="39:46" x14ac:dyDescent="0.3">
      <c r="AM499">
        <v>248</v>
      </c>
      <c r="AN499">
        <f t="shared" si="45"/>
        <v>0.26169559841740847</v>
      </c>
      <c r="AO499">
        <v>197.35</v>
      </c>
      <c r="AP499">
        <v>0.28999999999999998</v>
      </c>
      <c r="AQ499">
        <v>8.6251999999999995</v>
      </c>
      <c r="AR499">
        <v>0</v>
      </c>
      <c r="AS499">
        <v>500</v>
      </c>
      <c r="AT499" t="s">
        <v>29</v>
      </c>
    </row>
    <row r="500" spans="39:46" x14ac:dyDescent="0.3">
      <c r="AM500">
        <v>248.5</v>
      </c>
      <c r="AN500">
        <f t="shared" si="45"/>
        <v>0.26170276953511373</v>
      </c>
      <c r="AO500">
        <v>197.3</v>
      </c>
      <c r="AP500">
        <v>0.28999999999999998</v>
      </c>
      <c r="AQ500">
        <v>8.6252999999999993</v>
      </c>
      <c r="AR500">
        <v>0</v>
      </c>
      <c r="AS500">
        <v>500</v>
      </c>
      <c r="AT500" t="s">
        <v>29</v>
      </c>
    </row>
    <row r="501" spans="39:46" x14ac:dyDescent="0.3">
      <c r="AM501">
        <v>249</v>
      </c>
      <c r="AN501">
        <f t="shared" si="45"/>
        <v>0.2617085064292779</v>
      </c>
      <c r="AO501">
        <v>197.26</v>
      </c>
      <c r="AP501">
        <v>0.28999999999999998</v>
      </c>
      <c r="AQ501">
        <v>8.6254000000000008</v>
      </c>
      <c r="AR501">
        <v>0</v>
      </c>
      <c r="AS501">
        <v>500</v>
      </c>
      <c r="AT501" t="s">
        <v>29</v>
      </c>
    </row>
    <row r="502" spans="39:46" x14ac:dyDescent="0.3">
      <c r="AM502">
        <v>249.5</v>
      </c>
      <c r="AN502">
        <f t="shared" si="45"/>
        <v>0.2617171117705242</v>
      </c>
      <c r="AO502">
        <v>197.2</v>
      </c>
      <c r="AP502">
        <v>0.28999999999999998</v>
      </c>
      <c r="AQ502">
        <v>8.6251999999999995</v>
      </c>
      <c r="AR502">
        <v>0</v>
      </c>
      <c r="AS502">
        <v>500</v>
      </c>
      <c r="AT502" t="s">
        <v>29</v>
      </c>
    </row>
    <row r="503" spans="39:46" x14ac:dyDescent="0.3">
      <c r="AM503">
        <v>250</v>
      </c>
      <c r="AN503">
        <f t="shared" si="45"/>
        <v>0.26172284866468842</v>
      </c>
      <c r="AO503">
        <v>197.16</v>
      </c>
      <c r="AP503">
        <v>0.28999999999999998</v>
      </c>
      <c r="AQ503">
        <v>8.6252999999999993</v>
      </c>
      <c r="AR503">
        <v>0</v>
      </c>
      <c r="AS503">
        <v>500</v>
      </c>
      <c r="AT503" t="s">
        <v>29</v>
      </c>
    </row>
    <row r="504" spans="39:46" x14ac:dyDescent="0.3">
      <c r="AM504">
        <v>250.5</v>
      </c>
      <c r="AN504">
        <f t="shared" si="45"/>
        <v>0.26173001978239363</v>
      </c>
      <c r="AO504">
        <v>197.11</v>
      </c>
      <c r="AP504">
        <v>0.28999999999999998</v>
      </c>
      <c r="AQ504">
        <v>8.6254000000000008</v>
      </c>
      <c r="AR504">
        <v>0</v>
      </c>
      <c r="AS504">
        <v>500</v>
      </c>
      <c r="AT504" t="s">
        <v>29</v>
      </c>
    </row>
    <row r="505" spans="39:46" x14ac:dyDescent="0.3">
      <c r="AM505">
        <v>251</v>
      </c>
      <c r="AN505">
        <f t="shared" si="45"/>
        <v>0.26173719090009889</v>
      </c>
      <c r="AO505">
        <v>197.06</v>
      </c>
      <c r="AP505">
        <v>0.28999999999999998</v>
      </c>
      <c r="AQ505">
        <v>8.6254000000000008</v>
      </c>
      <c r="AR505">
        <v>0</v>
      </c>
      <c r="AS505">
        <v>500</v>
      </c>
      <c r="AT505" t="s">
        <v>29</v>
      </c>
    </row>
    <row r="506" spans="39:46" x14ac:dyDescent="0.3">
      <c r="AM506">
        <v>251.5</v>
      </c>
      <c r="AN506">
        <f t="shared" si="45"/>
        <v>0.26174436201780416</v>
      </c>
      <c r="AO506">
        <v>197.01</v>
      </c>
      <c r="AP506">
        <v>0.28999999999999998</v>
      </c>
      <c r="AQ506">
        <v>8.6252999999999993</v>
      </c>
      <c r="AR506">
        <v>0</v>
      </c>
      <c r="AS506">
        <v>500</v>
      </c>
      <c r="AT506" t="s">
        <v>29</v>
      </c>
    </row>
    <row r="507" spans="39:46" x14ac:dyDescent="0.3">
      <c r="AM507">
        <v>252</v>
      </c>
      <c r="AN507">
        <f t="shared" si="45"/>
        <v>0.26175009891196832</v>
      </c>
      <c r="AO507">
        <v>196.97</v>
      </c>
      <c r="AP507">
        <v>0.28999999999999998</v>
      </c>
      <c r="AQ507">
        <v>8.6254000000000008</v>
      </c>
      <c r="AR507">
        <v>0</v>
      </c>
      <c r="AS507">
        <v>500</v>
      </c>
      <c r="AT507" t="s">
        <v>29</v>
      </c>
    </row>
    <row r="508" spans="39:46" x14ac:dyDescent="0.3">
      <c r="AM508">
        <v>252.5</v>
      </c>
      <c r="AN508">
        <f t="shared" si="45"/>
        <v>0.26175583580613254</v>
      </c>
      <c r="AO508">
        <v>196.93</v>
      </c>
      <c r="AP508">
        <v>0.28999999999999998</v>
      </c>
      <c r="AQ508">
        <v>8.6254000000000008</v>
      </c>
      <c r="AR508">
        <v>0</v>
      </c>
      <c r="AS508">
        <v>500</v>
      </c>
      <c r="AT508" t="s">
        <v>29</v>
      </c>
    </row>
    <row r="509" spans="39:46" x14ac:dyDescent="0.3">
      <c r="AM509">
        <v>253</v>
      </c>
      <c r="AN509">
        <f t="shared" si="45"/>
        <v>0.26176300692383775</v>
      </c>
      <c r="AO509">
        <v>196.88</v>
      </c>
      <c r="AP509">
        <v>0.28999999999999998</v>
      </c>
      <c r="AQ509">
        <v>8.6252999999999993</v>
      </c>
      <c r="AR509">
        <v>0</v>
      </c>
      <c r="AS509">
        <v>500</v>
      </c>
      <c r="AT509" t="s">
        <v>29</v>
      </c>
    </row>
    <row r="510" spans="39:46" x14ac:dyDescent="0.3">
      <c r="AM510">
        <v>253.5</v>
      </c>
      <c r="AN510">
        <f t="shared" si="45"/>
        <v>0.26176874381800197</v>
      </c>
      <c r="AO510">
        <v>196.84</v>
      </c>
      <c r="AP510">
        <v>0.28999999999999998</v>
      </c>
      <c r="AQ510">
        <v>8.6252999999999993</v>
      </c>
      <c r="AR510">
        <v>0</v>
      </c>
      <c r="AS510">
        <v>500</v>
      </c>
      <c r="AT510" t="s">
        <v>29</v>
      </c>
    </row>
    <row r="511" spans="39:46" x14ac:dyDescent="0.3">
      <c r="AM511">
        <v>254</v>
      </c>
      <c r="AN511">
        <f t="shared" si="45"/>
        <v>0.26177591493570718</v>
      </c>
      <c r="AO511">
        <v>196.79</v>
      </c>
      <c r="AP511">
        <v>0.28999999999999998</v>
      </c>
      <c r="AQ511">
        <v>8.6252999999999993</v>
      </c>
      <c r="AR511">
        <v>0</v>
      </c>
      <c r="AS511">
        <v>500</v>
      </c>
      <c r="AT511" t="s">
        <v>29</v>
      </c>
    </row>
    <row r="512" spans="39:46" x14ac:dyDescent="0.3">
      <c r="AM512">
        <v>254.5</v>
      </c>
      <c r="AN512">
        <f t="shared" si="45"/>
        <v>0.2617816518298714</v>
      </c>
      <c r="AO512">
        <v>196.75</v>
      </c>
      <c r="AP512">
        <v>0.28999999999999998</v>
      </c>
      <c r="AQ512">
        <v>8.6252999999999993</v>
      </c>
      <c r="AR512">
        <v>0</v>
      </c>
      <c r="AS512">
        <v>500</v>
      </c>
      <c r="AT512" t="s">
        <v>29</v>
      </c>
    </row>
    <row r="513" spans="39:46" x14ac:dyDescent="0.3">
      <c r="AM513">
        <v>255</v>
      </c>
      <c r="AN513">
        <f t="shared" si="45"/>
        <v>0.26178595450049452</v>
      </c>
      <c r="AO513">
        <v>196.72</v>
      </c>
      <c r="AP513">
        <v>0.28999999999999998</v>
      </c>
      <c r="AQ513">
        <v>8.6251999999999995</v>
      </c>
      <c r="AR513">
        <v>0</v>
      </c>
      <c r="AS513">
        <v>500</v>
      </c>
      <c r="AT513" t="s">
        <v>29</v>
      </c>
    </row>
    <row r="514" spans="39:46" x14ac:dyDescent="0.3">
      <c r="AM514">
        <v>255.5</v>
      </c>
      <c r="AN514">
        <f t="shared" si="45"/>
        <v>0.26179169139465874</v>
      </c>
      <c r="AO514">
        <v>196.68</v>
      </c>
      <c r="AP514">
        <v>0.28999999999999998</v>
      </c>
      <c r="AQ514">
        <v>8.6254000000000008</v>
      </c>
      <c r="AR514">
        <v>0</v>
      </c>
      <c r="AS514">
        <v>500</v>
      </c>
      <c r="AT514" t="s">
        <v>29</v>
      </c>
    </row>
    <row r="515" spans="39:46" x14ac:dyDescent="0.3">
      <c r="AM515">
        <v>256</v>
      </c>
      <c r="AN515">
        <f t="shared" si="45"/>
        <v>0.26179886251236395</v>
      </c>
      <c r="AO515">
        <v>196.63</v>
      </c>
      <c r="AP515">
        <v>0.28999999999999998</v>
      </c>
      <c r="AQ515">
        <v>8.6252999999999993</v>
      </c>
      <c r="AR515">
        <v>0</v>
      </c>
      <c r="AS515">
        <v>500</v>
      </c>
      <c r="AT515" t="s">
        <v>29</v>
      </c>
    </row>
    <row r="516" spans="39:46" x14ac:dyDescent="0.3">
      <c r="AM516">
        <v>256.5</v>
      </c>
      <c r="AN516">
        <f t="shared" si="45"/>
        <v>0.26180459940652817</v>
      </c>
      <c r="AO516">
        <v>196.59</v>
      </c>
      <c r="AP516">
        <v>0.28999999999999998</v>
      </c>
      <c r="AQ516">
        <v>8.6251999999999995</v>
      </c>
      <c r="AR516">
        <v>0</v>
      </c>
      <c r="AS516">
        <v>500</v>
      </c>
      <c r="AT516" t="s">
        <v>29</v>
      </c>
    </row>
    <row r="517" spans="39:46" x14ac:dyDescent="0.3">
      <c r="AM517">
        <v>257</v>
      </c>
      <c r="AN517">
        <f t="shared" ref="AN517:AN580" si="46">AP517-AP517*AO517/2022</f>
        <v>0.2618089020771513</v>
      </c>
      <c r="AO517">
        <v>196.56</v>
      </c>
      <c r="AP517">
        <v>0.28999999999999998</v>
      </c>
      <c r="AQ517">
        <v>8.6254000000000008</v>
      </c>
      <c r="AR517">
        <v>0</v>
      </c>
      <c r="AS517">
        <v>500</v>
      </c>
      <c r="AT517" t="s">
        <v>29</v>
      </c>
    </row>
    <row r="518" spans="39:46" x14ac:dyDescent="0.3">
      <c r="AM518">
        <v>257.5</v>
      </c>
      <c r="AN518">
        <f t="shared" si="46"/>
        <v>0.26181607319485656</v>
      </c>
      <c r="AO518">
        <v>196.51</v>
      </c>
      <c r="AP518">
        <v>0.28999999999999998</v>
      </c>
      <c r="AQ518">
        <v>8.6254000000000008</v>
      </c>
      <c r="AR518">
        <v>0</v>
      </c>
      <c r="AS518">
        <v>500</v>
      </c>
      <c r="AT518" t="s">
        <v>29</v>
      </c>
    </row>
    <row r="519" spans="39:46" x14ac:dyDescent="0.3">
      <c r="AM519">
        <v>258</v>
      </c>
      <c r="AN519">
        <f t="shared" si="46"/>
        <v>0.26182037586547968</v>
      </c>
      <c r="AO519">
        <v>196.48</v>
      </c>
      <c r="AP519">
        <v>0.28999999999999998</v>
      </c>
      <c r="AQ519">
        <v>8.6252999999999993</v>
      </c>
      <c r="AR519">
        <v>0</v>
      </c>
      <c r="AS519">
        <v>500</v>
      </c>
      <c r="AT519" t="s">
        <v>29</v>
      </c>
    </row>
    <row r="520" spans="39:46" x14ac:dyDescent="0.3">
      <c r="AM520">
        <v>258.5</v>
      </c>
      <c r="AN520">
        <f t="shared" si="46"/>
        <v>0.2618261127596439</v>
      </c>
      <c r="AO520">
        <v>196.44</v>
      </c>
      <c r="AP520">
        <v>0.28999999999999998</v>
      </c>
      <c r="AQ520">
        <v>8.6254000000000008</v>
      </c>
      <c r="AR520">
        <v>0</v>
      </c>
      <c r="AS520">
        <v>500</v>
      </c>
      <c r="AT520" t="s">
        <v>29</v>
      </c>
    </row>
    <row r="521" spans="39:46" x14ac:dyDescent="0.3">
      <c r="AM521">
        <v>259</v>
      </c>
      <c r="AN521">
        <f t="shared" si="46"/>
        <v>0.26183328387734917</v>
      </c>
      <c r="AO521">
        <v>196.39</v>
      </c>
      <c r="AP521">
        <v>0.28999999999999998</v>
      </c>
      <c r="AQ521">
        <v>8.6254000000000008</v>
      </c>
      <c r="AR521">
        <v>0</v>
      </c>
      <c r="AS521">
        <v>500</v>
      </c>
      <c r="AT521" t="s">
        <v>29</v>
      </c>
    </row>
    <row r="522" spans="39:46" x14ac:dyDescent="0.3">
      <c r="AM522">
        <v>259.5</v>
      </c>
      <c r="AN522">
        <f t="shared" si="46"/>
        <v>0.26183902077151333</v>
      </c>
      <c r="AO522">
        <v>196.35</v>
      </c>
      <c r="AP522">
        <v>0.28999999999999998</v>
      </c>
      <c r="AQ522">
        <v>8.6252999999999993</v>
      </c>
      <c r="AR522">
        <v>0</v>
      </c>
      <c r="AS522">
        <v>500</v>
      </c>
      <c r="AT522" t="s">
        <v>29</v>
      </c>
    </row>
    <row r="523" spans="39:46" x14ac:dyDescent="0.3">
      <c r="AM523">
        <v>260</v>
      </c>
      <c r="AN523">
        <f t="shared" si="46"/>
        <v>0.26184332344213646</v>
      </c>
      <c r="AO523">
        <v>196.32</v>
      </c>
      <c r="AP523">
        <v>0.28999999999999998</v>
      </c>
      <c r="AQ523">
        <v>8.6254000000000008</v>
      </c>
      <c r="AR523">
        <v>2</v>
      </c>
      <c r="AS523">
        <v>500</v>
      </c>
      <c r="AT523" t="s">
        <v>29</v>
      </c>
    </row>
    <row r="524" spans="39:46" x14ac:dyDescent="0.3">
      <c r="AM524">
        <v>260.5</v>
      </c>
      <c r="AN524">
        <f t="shared" si="46"/>
        <v>0.26183471810089021</v>
      </c>
      <c r="AO524">
        <v>196.38</v>
      </c>
      <c r="AP524">
        <v>0.28999999999999998</v>
      </c>
      <c r="AQ524">
        <v>8.6255000000000006</v>
      </c>
      <c r="AR524">
        <v>0</v>
      </c>
      <c r="AS524">
        <v>500</v>
      </c>
      <c r="AT524" t="s">
        <v>29</v>
      </c>
    </row>
    <row r="525" spans="39:46" x14ac:dyDescent="0.3">
      <c r="AM525">
        <v>261</v>
      </c>
      <c r="AN525">
        <f t="shared" si="46"/>
        <v>0.26184045499505437</v>
      </c>
      <c r="AO525">
        <v>196.34</v>
      </c>
      <c r="AP525">
        <v>0.28999999999999998</v>
      </c>
      <c r="AQ525">
        <v>8.6254000000000008</v>
      </c>
      <c r="AR525">
        <v>0</v>
      </c>
      <c r="AS525">
        <v>500</v>
      </c>
      <c r="AT525" t="s">
        <v>29</v>
      </c>
    </row>
    <row r="526" spans="39:46" x14ac:dyDescent="0.3">
      <c r="AM526">
        <v>261.5</v>
      </c>
      <c r="AN526">
        <f t="shared" si="46"/>
        <v>0.26184332344213646</v>
      </c>
      <c r="AO526">
        <v>196.32</v>
      </c>
      <c r="AP526">
        <v>0.28999999999999998</v>
      </c>
      <c r="AQ526">
        <v>8.6255000000000006</v>
      </c>
      <c r="AR526">
        <v>0</v>
      </c>
      <c r="AS526">
        <v>500</v>
      </c>
      <c r="AT526" t="s">
        <v>29</v>
      </c>
    </row>
    <row r="527" spans="39:46" x14ac:dyDescent="0.3">
      <c r="AM527">
        <v>262</v>
      </c>
      <c r="AN527">
        <f t="shared" si="46"/>
        <v>0.26093612759643914</v>
      </c>
      <c r="AO527">
        <v>196.35</v>
      </c>
      <c r="AP527">
        <v>0.28899999999999998</v>
      </c>
      <c r="AQ527">
        <v>8.6257999999999999</v>
      </c>
      <c r="AR527">
        <v>0</v>
      </c>
      <c r="AS527">
        <v>500</v>
      </c>
      <c r="AT527" t="s">
        <v>29</v>
      </c>
    </row>
    <row r="528" spans="39:46" x14ac:dyDescent="0.3">
      <c r="AM528">
        <v>262.5</v>
      </c>
      <c r="AN528">
        <f t="shared" si="46"/>
        <v>0.26093041048466864</v>
      </c>
      <c r="AO528">
        <v>196.39</v>
      </c>
      <c r="AP528">
        <v>0.28899999999999998</v>
      </c>
      <c r="AQ528">
        <v>8.6258999999999997</v>
      </c>
      <c r="AR528">
        <v>0</v>
      </c>
      <c r="AS528">
        <v>500</v>
      </c>
      <c r="AT528" t="s">
        <v>29</v>
      </c>
    </row>
    <row r="529" spans="39:46" x14ac:dyDescent="0.3">
      <c r="AM529">
        <v>263</v>
      </c>
      <c r="AN529">
        <f t="shared" si="46"/>
        <v>0.26093469831849653</v>
      </c>
      <c r="AO529">
        <v>196.36</v>
      </c>
      <c r="AP529">
        <v>0.28899999999999998</v>
      </c>
      <c r="AQ529">
        <v>8.6258999999999997</v>
      </c>
      <c r="AR529">
        <v>0</v>
      </c>
      <c r="AS529">
        <v>500</v>
      </c>
      <c r="AT529" t="s">
        <v>29</v>
      </c>
    </row>
    <row r="530" spans="39:46" x14ac:dyDescent="0.3">
      <c r="AM530">
        <v>263.5</v>
      </c>
      <c r="AN530">
        <f t="shared" si="46"/>
        <v>0.26094041543026703</v>
      </c>
      <c r="AO530">
        <v>196.32</v>
      </c>
      <c r="AP530">
        <v>0.28899999999999998</v>
      </c>
      <c r="AQ530">
        <v>8.6260999999999992</v>
      </c>
      <c r="AR530">
        <v>0</v>
      </c>
      <c r="AS530">
        <v>500</v>
      </c>
      <c r="AT530" t="s">
        <v>29</v>
      </c>
    </row>
    <row r="531" spans="39:46" x14ac:dyDescent="0.3">
      <c r="AM531">
        <v>264</v>
      </c>
      <c r="AN531">
        <f t="shared" si="46"/>
        <v>0.26094613254203758</v>
      </c>
      <c r="AO531">
        <v>196.28</v>
      </c>
      <c r="AP531">
        <v>0.28899999999999998</v>
      </c>
      <c r="AQ531">
        <v>8.6259999999999994</v>
      </c>
      <c r="AR531">
        <v>0</v>
      </c>
      <c r="AS531">
        <v>500</v>
      </c>
      <c r="AT531" t="s">
        <v>29</v>
      </c>
    </row>
    <row r="532" spans="39:46" x14ac:dyDescent="0.3">
      <c r="AM532">
        <v>264.5</v>
      </c>
      <c r="AN532">
        <f t="shared" si="46"/>
        <v>0.26095042037586547</v>
      </c>
      <c r="AO532">
        <v>196.25</v>
      </c>
      <c r="AP532">
        <v>0.28899999999999998</v>
      </c>
      <c r="AQ532">
        <v>8.6259999999999994</v>
      </c>
      <c r="AR532">
        <v>0</v>
      </c>
      <c r="AS532">
        <v>500</v>
      </c>
      <c r="AT532" t="s">
        <v>29</v>
      </c>
    </row>
    <row r="533" spans="39:46" x14ac:dyDescent="0.3">
      <c r="AM533">
        <v>265</v>
      </c>
      <c r="AN533">
        <f t="shared" si="46"/>
        <v>0.26095613748763596</v>
      </c>
      <c r="AO533">
        <v>196.21</v>
      </c>
      <c r="AP533">
        <v>0.28899999999999998</v>
      </c>
      <c r="AQ533">
        <v>8.6260999999999992</v>
      </c>
      <c r="AR533">
        <v>0</v>
      </c>
      <c r="AS533">
        <v>500</v>
      </c>
      <c r="AT533" t="s">
        <v>29</v>
      </c>
    </row>
    <row r="534" spans="39:46" x14ac:dyDescent="0.3">
      <c r="AM534">
        <v>265.5</v>
      </c>
      <c r="AN534">
        <f t="shared" si="46"/>
        <v>0.26096042532146391</v>
      </c>
      <c r="AO534">
        <v>196.18</v>
      </c>
      <c r="AP534">
        <v>0.28899999999999998</v>
      </c>
      <c r="AQ534">
        <v>8.6259999999999994</v>
      </c>
      <c r="AR534">
        <v>0</v>
      </c>
      <c r="AS534">
        <v>500</v>
      </c>
      <c r="AT534" t="s">
        <v>29</v>
      </c>
    </row>
    <row r="535" spans="39:46" x14ac:dyDescent="0.3">
      <c r="AM535">
        <v>266</v>
      </c>
      <c r="AN535">
        <f t="shared" si="46"/>
        <v>0.26096757171117702</v>
      </c>
      <c r="AO535">
        <v>196.13</v>
      </c>
      <c r="AP535">
        <v>0.28899999999999998</v>
      </c>
      <c r="AQ535">
        <v>8.6262000000000008</v>
      </c>
      <c r="AR535">
        <v>0</v>
      </c>
      <c r="AS535">
        <v>500</v>
      </c>
      <c r="AT535" t="s">
        <v>29</v>
      </c>
    </row>
    <row r="536" spans="39:46" x14ac:dyDescent="0.3">
      <c r="AM536">
        <v>266.5</v>
      </c>
      <c r="AN536">
        <f t="shared" si="46"/>
        <v>0.26009732937685459</v>
      </c>
      <c r="AO536">
        <v>195.9</v>
      </c>
      <c r="AP536">
        <v>0.28799999999999998</v>
      </c>
      <c r="AQ536">
        <v>8.6268999999999991</v>
      </c>
      <c r="AR536">
        <v>0</v>
      </c>
      <c r="AS536">
        <v>500</v>
      </c>
      <c r="AT536" t="s">
        <v>29</v>
      </c>
    </row>
    <row r="537" spans="39:46" x14ac:dyDescent="0.3">
      <c r="AM537">
        <v>267</v>
      </c>
      <c r="AN537">
        <f t="shared" si="46"/>
        <v>0.26018848664688426</v>
      </c>
      <c r="AO537">
        <v>195.26</v>
      </c>
      <c r="AP537">
        <v>0.28799999999999998</v>
      </c>
      <c r="AQ537">
        <v>8.6275999999999993</v>
      </c>
      <c r="AR537">
        <v>0</v>
      </c>
      <c r="AS537">
        <v>500</v>
      </c>
      <c r="AT537" t="s">
        <v>29</v>
      </c>
    </row>
    <row r="538" spans="39:46" x14ac:dyDescent="0.3">
      <c r="AM538">
        <v>267.5</v>
      </c>
      <c r="AN538">
        <f t="shared" si="46"/>
        <v>0.25938583086053413</v>
      </c>
      <c r="AO538">
        <v>194.55</v>
      </c>
      <c r="AP538">
        <v>0.28699999999999998</v>
      </c>
      <c r="AQ538">
        <v>8.6281999999999996</v>
      </c>
      <c r="AR538">
        <v>0</v>
      </c>
      <c r="AS538">
        <v>500</v>
      </c>
      <c r="AT538" t="s">
        <v>29</v>
      </c>
    </row>
    <row r="539" spans="39:46" x14ac:dyDescent="0.3">
      <c r="AM539">
        <v>268</v>
      </c>
      <c r="AN539">
        <f t="shared" si="46"/>
        <v>0.25858247279920871</v>
      </c>
      <c r="AO539">
        <v>193.84</v>
      </c>
      <c r="AP539">
        <v>0.28599999999999998</v>
      </c>
      <c r="AQ539">
        <v>8.6288999999999998</v>
      </c>
      <c r="AR539">
        <v>0</v>
      </c>
      <c r="AS539">
        <v>500</v>
      </c>
      <c r="AT539" t="s">
        <v>29</v>
      </c>
    </row>
    <row r="540" spans="39:46" x14ac:dyDescent="0.3">
      <c r="AM540">
        <v>268.5</v>
      </c>
      <c r="AN540">
        <f t="shared" si="46"/>
        <v>0.25778827893175071</v>
      </c>
      <c r="AO540">
        <v>193.06</v>
      </c>
      <c r="AP540">
        <v>0.28499999999999998</v>
      </c>
      <c r="AQ540">
        <v>8.6298999999999992</v>
      </c>
      <c r="AR540">
        <v>0</v>
      </c>
      <c r="AS540">
        <v>500</v>
      </c>
      <c r="AT540" t="s">
        <v>29</v>
      </c>
    </row>
    <row r="541" spans="39:46" x14ac:dyDescent="0.3">
      <c r="AM541">
        <v>269</v>
      </c>
      <c r="AN541">
        <f t="shared" si="46"/>
        <v>0.25700876360039565</v>
      </c>
      <c r="AO541">
        <v>192.17</v>
      </c>
      <c r="AP541">
        <v>0.28399999999999997</v>
      </c>
      <c r="AQ541">
        <v>8.6308000000000007</v>
      </c>
      <c r="AR541">
        <v>0</v>
      </c>
      <c r="AS541">
        <v>500</v>
      </c>
      <c r="AT541" t="s">
        <v>29</v>
      </c>
    </row>
    <row r="542" spans="39:46" x14ac:dyDescent="0.3">
      <c r="AM542">
        <v>269.5</v>
      </c>
      <c r="AN542">
        <f t="shared" si="46"/>
        <v>0.25714640949554896</v>
      </c>
      <c r="AO542">
        <v>191.19</v>
      </c>
      <c r="AP542">
        <v>0.28399999999999997</v>
      </c>
      <c r="AQ542">
        <v>8.6316000000000006</v>
      </c>
      <c r="AR542">
        <v>0</v>
      </c>
      <c r="AS542">
        <v>500</v>
      </c>
      <c r="AT542" t="s">
        <v>29</v>
      </c>
    </row>
    <row r="543" spans="39:46" x14ac:dyDescent="0.3">
      <c r="AM543">
        <v>270</v>
      </c>
      <c r="AN543">
        <f t="shared" si="46"/>
        <v>0.25637672601384764</v>
      </c>
      <c r="AO543">
        <v>190.22</v>
      </c>
      <c r="AP543">
        <v>0.28299999999999997</v>
      </c>
      <c r="AQ543">
        <v>8.6323000000000008</v>
      </c>
      <c r="AR543">
        <v>0</v>
      </c>
      <c r="AS543">
        <v>500</v>
      </c>
      <c r="AT543" t="s">
        <v>29</v>
      </c>
    </row>
    <row r="544" spans="39:46" x14ac:dyDescent="0.3">
      <c r="AM544">
        <v>270.5</v>
      </c>
      <c r="AN544">
        <f t="shared" si="46"/>
        <v>0.2556116617210682</v>
      </c>
      <c r="AO544">
        <v>189.21</v>
      </c>
      <c r="AP544">
        <v>0.28199999999999997</v>
      </c>
      <c r="AQ544">
        <v>8.6332000000000004</v>
      </c>
      <c r="AR544">
        <v>0</v>
      </c>
      <c r="AS544">
        <v>500</v>
      </c>
      <c r="AT544" t="s">
        <v>29</v>
      </c>
    </row>
    <row r="545" spans="39:46" x14ac:dyDescent="0.3">
      <c r="AM545">
        <v>271</v>
      </c>
      <c r="AN545">
        <f t="shared" si="46"/>
        <v>0.25485254698318499</v>
      </c>
      <c r="AO545">
        <v>188.15</v>
      </c>
      <c r="AP545">
        <v>0.28100000000000003</v>
      </c>
      <c r="AQ545">
        <v>8.6346000000000007</v>
      </c>
      <c r="AR545">
        <v>0</v>
      </c>
      <c r="AS545">
        <v>500</v>
      </c>
      <c r="AT545" t="s">
        <v>29</v>
      </c>
    </row>
    <row r="546" spans="39:46" x14ac:dyDescent="0.3">
      <c r="AM546">
        <v>271.5</v>
      </c>
      <c r="AN546">
        <f t="shared" si="46"/>
        <v>0.25409930761622157</v>
      </c>
      <c r="AO546">
        <v>187.04</v>
      </c>
      <c r="AP546">
        <v>0.28000000000000003</v>
      </c>
      <c r="AQ546">
        <v>8.6355000000000004</v>
      </c>
      <c r="AR546">
        <v>0</v>
      </c>
      <c r="AS546">
        <v>500</v>
      </c>
      <c r="AT546" t="s">
        <v>29</v>
      </c>
    </row>
    <row r="547" spans="39:46" x14ac:dyDescent="0.3">
      <c r="AM547">
        <v>272</v>
      </c>
      <c r="AN547">
        <f t="shared" si="46"/>
        <v>0.25336014836795256</v>
      </c>
      <c r="AO547">
        <v>185.82</v>
      </c>
      <c r="AP547">
        <v>0.27900000000000003</v>
      </c>
      <c r="AQ547">
        <v>8.6361000000000008</v>
      </c>
      <c r="AR547">
        <v>0</v>
      </c>
      <c r="AS547">
        <v>500</v>
      </c>
      <c r="AT547" t="s">
        <v>29</v>
      </c>
    </row>
    <row r="548" spans="39:46" x14ac:dyDescent="0.3">
      <c r="AM548">
        <v>272.5</v>
      </c>
      <c r="AN548">
        <f t="shared" si="46"/>
        <v>0.25260878338278936</v>
      </c>
      <c r="AO548">
        <v>184.68</v>
      </c>
      <c r="AP548">
        <v>0.27800000000000002</v>
      </c>
      <c r="AQ548">
        <v>8.6371000000000002</v>
      </c>
      <c r="AR548">
        <v>0</v>
      </c>
      <c r="AS548">
        <v>500</v>
      </c>
      <c r="AT548" t="s">
        <v>29</v>
      </c>
    </row>
    <row r="549" spans="39:46" x14ac:dyDescent="0.3">
      <c r="AM549">
        <v>273</v>
      </c>
      <c r="AN549">
        <f t="shared" si="46"/>
        <v>0.25185492087042533</v>
      </c>
      <c r="AO549">
        <v>183.55</v>
      </c>
      <c r="AP549">
        <v>0.27700000000000002</v>
      </c>
      <c r="AQ549">
        <v>8.6377000000000006</v>
      </c>
      <c r="AR549">
        <v>0</v>
      </c>
      <c r="AS549">
        <v>500</v>
      </c>
      <c r="AT549" t="s">
        <v>29</v>
      </c>
    </row>
    <row r="550" spans="39:46" x14ac:dyDescent="0.3">
      <c r="AM550">
        <v>273.5</v>
      </c>
      <c r="AN550">
        <f t="shared" si="46"/>
        <v>0.25203438180019783</v>
      </c>
      <c r="AO550">
        <v>182.24</v>
      </c>
      <c r="AP550">
        <v>0.27700000000000002</v>
      </c>
      <c r="AQ550">
        <v>8.6384000000000007</v>
      </c>
      <c r="AR550">
        <v>0</v>
      </c>
      <c r="AS550">
        <v>500</v>
      </c>
      <c r="AT550" t="s">
        <v>29</v>
      </c>
    </row>
    <row r="551" spans="39:46" x14ac:dyDescent="0.3">
      <c r="AM551">
        <v>274</v>
      </c>
      <c r="AN551">
        <f t="shared" si="46"/>
        <v>0.25130195845697334</v>
      </c>
      <c r="AO551">
        <v>180.94</v>
      </c>
      <c r="AP551">
        <v>0.27600000000000002</v>
      </c>
      <c r="AQ551">
        <v>8.6395</v>
      </c>
      <c r="AR551">
        <v>0</v>
      </c>
      <c r="AS551">
        <v>500</v>
      </c>
      <c r="AT551" t="s">
        <v>29</v>
      </c>
    </row>
    <row r="552" spans="39:46" x14ac:dyDescent="0.3">
      <c r="AM552">
        <v>274.5</v>
      </c>
      <c r="AN552">
        <f t="shared" si="46"/>
        <v>0.25056280909990108</v>
      </c>
      <c r="AO552">
        <v>179.68</v>
      </c>
      <c r="AP552">
        <v>0.27500000000000002</v>
      </c>
      <c r="AQ552">
        <v>8.6402999999999999</v>
      </c>
      <c r="AR552">
        <v>0</v>
      </c>
      <c r="AS552">
        <v>500</v>
      </c>
      <c r="AT552" t="s">
        <v>29</v>
      </c>
    </row>
    <row r="553" spans="39:46" x14ac:dyDescent="0.3">
      <c r="AM553">
        <v>275</v>
      </c>
      <c r="AN553">
        <f t="shared" si="46"/>
        <v>0.24982512363996046</v>
      </c>
      <c r="AO553">
        <v>178.4</v>
      </c>
      <c r="AP553">
        <v>0.27400000000000002</v>
      </c>
      <c r="AQ553">
        <v>8.6412999999999993</v>
      </c>
      <c r="AR553">
        <v>0</v>
      </c>
      <c r="AS553">
        <v>500</v>
      </c>
      <c r="AT553" t="s">
        <v>29</v>
      </c>
    </row>
    <row r="554" spans="39:46" x14ac:dyDescent="0.3">
      <c r="AM554">
        <v>275.5</v>
      </c>
      <c r="AN554">
        <f t="shared" si="46"/>
        <v>0.24910237388724038</v>
      </c>
      <c r="AO554">
        <v>177</v>
      </c>
      <c r="AP554">
        <v>0.27300000000000002</v>
      </c>
      <c r="AQ554">
        <v>8.6425000000000001</v>
      </c>
      <c r="AR554">
        <v>0</v>
      </c>
      <c r="AS554">
        <v>500</v>
      </c>
      <c r="AT554" t="s">
        <v>29</v>
      </c>
    </row>
    <row r="555" spans="39:46" x14ac:dyDescent="0.3">
      <c r="AM555">
        <v>276</v>
      </c>
      <c r="AN555">
        <f t="shared" si="46"/>
        <v>0.24745838278931753</v>
      </c>
      <c r="AO555">
        <v>175.65</v>
      </c>
      <c r="AP555">
        <v>0.27100000000000002</v>
      </c>
      <c r="AQ555">
        <v>8.6438000000000006</v>
      </c>
      <c r="AR555">
        <v>0</v>
      </c>
      <c r="AS555">
        <v>500</v>
      </c>
      <c r="AT555" t="s">
        <v>29</v>
      </c>
    </row>
    <row r="556" spans="39:46" x14ac:dyDescent="0.3">
      <c r="AM556">
        <v>276.5</v>
      </c>
      <c r="AN556">
        <f t="shared" si="46"/>
        <v>0.24671750741839765</v>
      </c>
      <c r="AO556">
        <v>174.36</v>
      </c>
      <c r="AP556">
        <v>0.27</v>
      </c>
      <c r="AQ556">
        <v>8.6448</v>
      </c>
      <c r="AR556">
        <v>0</v>
      </c>
      <c r="AS556">
        <v>500</v>
      </c>
      <c r="AT556" t="s">
        <v>29</v>
      </c>
    </row>
    <row r="557" spans="39:46" x14ac:dyDescent="0.3">
      <c r="AM557">
        <v>277</v>
      </c>
      <c r="AN557">
        <f t="shared" si="46"/>
        <v>0.24599398120672603</v>
      </c>
      <c r="AO557">
        <v>172.93</v>
      </c>
      <c r="AP557">
        <v>0.26900000000000002</v>
      </c>
      <c r="AQ557">
        <v>8.6462000000000003</v>
      </c>
      <c r="AR557">
        <v>0</v>
      </c>
      <c r="AS557">
        <v>500</v>
      </c>
      <c r="AT557" t="s">
        <v>29</v>
      </c>
    </row>
    <row r="558" spans="39:46" x14ac:dyDescent="0.3">
      <c r="AM558">
        <v>277.5</v>
      </c>
      <c r="AN558">
        <f t="shared" si="46"/>
        <v>0.24435385756676559</v>
      </c>
      <c r="AO558">
        <v>171.5</v>
      </c>
      <c r="AP558">
        <v>0.26700000000000002</v>
      </c>
      <c r="AQ558">
        <v>8.6484000000000005</v>
      </c>
      <c r="AR558">
        <v>0</v>
      </c>
      <c r="AS558">
        <v>500</v>
      </c>
      <c r="AT558" t="s">
        <v>29</v>
      </c>
    </row>
    <row r="559" spans="39:46" x14ac:dyDescent="0.3">
      <c r="AM559">
        <v>278</v>
      </c>
      <c r="AN559">
        <f t="shared" si="46"/>
        <v>0.24270566271018795</v>
      </c>
      <c r="AO559">
        <v>170.11</v>
      </c>
      <c r="AP559">
        <v>0.26500000000000001</v>
      </c>
      <c r="AQ559">
        <v>8.6499000000000006</v>
      </c>
      <c r="AR559">
        <v>0</v>
      </c>
      <c r="AS559">
        <v>500</v>
      </c>
      <c r="AT559" t="s">
        <v>29</v>
      </c>
    </row>
    <row r="560" spans="39:46" x14ac:dyDescent="0.3">
      <c r="AM560">
        <v>278.5</v>
      </c>
      <c r="AN560">
        <f t="shared" si="46"/>
        <v>0.24198041543026708</v>
      </c>
      <c r="AO560">
        <v>168.65</v>
      </c>
      <c r="AP560">
        <v>0.26400000000000001</v>
      </c>
      <c r="AQ560">
        <v>8.6508000000000003</v>
      </c>
      <c r="AR560">
        <v>0</v>
      </c>
      <c r="AS560">
        <v>500</v>
      </c>
      <c r="AT560" t="s">
        <v>29</v>
      </c>
    </row>
    <row r="561" spans="39:46" x14ac:dyDescent="0.3">
      <c r="AM561">
        <v>279</v>
      </c>
      <c r="AN561">
        <f t="shared" si="46"/>
        <v>0.24125632542037587</v>
      </c>
      <c r="AO561">
        <v>167.17</v>
      </c>
      <c r="AP561">
        <v>0.26300000000000001</v>
      </c>
      <c r="AQ561">
        <v>8.6516999999999999</v>
      </c>
      <c r="AR561">
        <v>0</v>
      </c>
      <c r="AS561">
        <v>500</v>
      </c>
      <c r="AT561" t="s">
        <v>29</v>
      </c>
    </row>
    <row r="562" spans="39:46" x14ac:dyDescent="0.3">
      <c r="AM562">
        <v>279.5</v>
      </c>
      <c r="AN562">
        <f t="shared" si="46"/>
        <v>0.24053465875370922</v>
      </c>
      <c r="AO562">
        <v>165.66</v>
      </c>
      <c r="AP562">
        <v>0.26200000000000001</v>
      </c>
      <c r="AQ562">
        <v>8.6529000000000007</v>
      </c>
      <c r="AR562">
        <v>0</v>
      </c>
      <c r="AS562">
        <v>500</v>
      </c>
      <c r="AT562" t="s">
        <v>29</v>
      </c>
    </row>
    <row r="563" spans="39:46" x14ac:dyDescent="0.3">
      <c r="AM563">
        <v>280</v>
      </c>
      <c r="AN563">
        <f t="shared" si="46"/>
        <v>0.23982053412462909</v>
      </c>
      <c r="AO563">
        <v>164.08</v>
      </c>
      <c r="AP563">
        <v>0.26100000000000001</v>
      </c>
      <c r="AQ563">
        <v>8.6544000000000008</v>
      </c>
      <c r="AR563">
        <v>0</v>
      </c>
      <c r="AS563">
        <v>500</v>
      </c>
      <c r="AT563" t="s">
        <v>29</v>
      </c>
    </row>
    <row r="564" spans="39:46" x14ac:dyDescent="0.3">
      <c r="AM564">
        <v>280.5</v>
      </c>
      <c r="AN564">
        <f t="shared" si="46"/>
        <v>0.2381775272007913</v>
      </c>
      <c r="AO564">
        <v>162.56</v>
      </c>
      <c r="AP564">
        <v>0.25900000000000001</v>
      </c>
      <c r="AQ564">
        <v>8.6557999999999993</v>
      </c>
      <c r="AR564">
        <v>0</v>
      </c>
      <c r="AS564">
        <v>500</v>
      </c>
      <c r="AT564" t="s">
        <v>29</v>
      </c>
    </row>
    <row r="565" spans="39:46" x14ac:dyDescent="0.3">
      <c r="AM565">
        <v>281</v>
      </c>
      <c r="AN565">
        <f t="shared" si="46"/>
        <v>0.23744421364985163</v>
      </c>
      <c r="AO565">
        <v>161.1</v>
      </c>
      <c r="AP565">
        <v>0.25800000000000001</v>
      </c>
      <c r="AQ565">
        <v>8.6576000000000004</v>
      </c>
      <c r="AR565">
        <v>0</v>
      </c>
      <c r="AS565">
        <v>500</v>
      </c>
      <c r="AT565" t="s">
        <v>29</v>
      </c>
    </row>
    <row r="566" spans="39:46" x14ac:dyDescent="0.3">
      <c r="AM566">
        <v>281.5</v>
      </c>
      <c r="AN566">
        <f t="shared" si="46"/>
        <v>0.23579347181008903</v>
      </c>
      <c r="AO566">
        <v>159.6</v>
      </c>
      <c r="AP566">
        <v>0.25600000000000001</v>
      </c>
      <c r="AQ566">
        <v>8.6586999999999996</v>
      </c>
      <c r="AR566">
        <v>0</v>
      </c>
      <c r="AS566">
        <v>500</v>
      </c>
      <c r="AT566" t="s">
        <v>29</v>
      </c>
    </row>
    <row r="567" spans="39:46" x14ac:dyDescent="0.3">
      <c r="AM567">
        <v>282</v>
      </c>
      <c r="AN567">
        <f t="shared" si="46"/>
        <v>0.23598464886251236</v>
      </c>
      <c r="AO567">
        <v>158.09</v>
      </c>
      <c r="AP567">
        <v>0.25600000000000001</v>
      </c>
      <c r="AQ567">
        <v>8.6595999999999993</v>
      </c>
      <c r="AR567">
        <v>0</v>
      </c>
      <c r="AS567">
        <v>500</v>
      </c>
      <c r="AT567" t="s">
        <v>29</v>
      </c>
    </row>
    <row r="568" spans="39:46" x14ac:dyDescent="0.3">
      <c r="AM568">
        <v>282.5</v>
      </c>
      <c r="AN568">
        <f t="shared" si="46"/>
        <v>0.23433321463897133</v>
      </c>
      <c r="AO568">
        <v>156.56</v>
      </c>
      <c r="AP568">
        <v>0.254</v>
      </c>
      <c r="AQ568">
        <v>8.6608000000000001</v>
      </c>
      <c r="AR568">
        <v>0</v>
      </c>
      <c r="AS568">
        <v>500</v>
      </c>
      <c r="AT568" t="s">
        <v>29</v>
      </c>
    </row>
    <row r="569" spans="39:46" x14ac:dyDescent="0.3">
      <c r="AM569">
        <v>283</v>
      </c>
      <c r="AN569">
        <f t="shared" si="46"/>
        <v>0.23361084075173097</v>
      </c>
      <c r="AO569">
        <v>154.96</v>
      </c>
      <c r="AP569">
        <v>0.253</v>
      </c>
      <c r="AQ569">
        <v>8.6616999999999997</v>
      </c>
      <c r="AR569">
        <v>0</v>
      </c>
      <c r="AS569">
        <v>500</v>
      </c>
      <c r="AT569" t="s">
        <v>29</v>
      </c>
    </row>
    <row r="570" spans="39:46" x14ac:dyDescent="0.3">
      <c r="AM570">
        <v>283.5</v>
      </c>
      <c r="AN570">
        <f t="shared" si="46"/>
        <v>0.23289436201780417</v>
      </c>
      <c r="AO570">
        <v>153.30000000000001</v>
      </c>
      <c r="AP570">
        <v>0.252</v>
      </c>
      <c r="AQ570">
        <v>8.6630000000000003</v>
      </c>
      <c r="AR570">
        <v>0</v>
      </c>
      <c r="AS570">
        <v>500</v>
      </c>
      <c r="AT570" t="s">
        <v>29</v>
      </c>
    </row>
    <row r="571" spans="39:46" x14ac:dyDescent="0.3">
      <c r="AM571">
        <v>284</v>
      </c>
      <c r="AN571">
        <f t="shared" si="46"/>
        <v>0.23216755192878338</v>
      </c>
      <c r="AO571">
        <v>151.71</v>
      </c>
      <c r="AP571">
        <v>0.251</v>
      </c>
      <c r="AQ571">
        <v>8.6643000000000008</v>
      </c>
      <c r="AR571">
        <v>0</v>
      </c>
      <c r="AS571">
        <v>500</v>
      </c>
      <c r="AT571" t="s">
        <v>29</v>
      </c>
    </row>
    <row r="572" spans="39:46" x14ac:dyDescent="0.3">
      <c r="AM572">
        <v>284.5</v>
      </c>
      <c r="AN572">
        <f t="shared" si="46"/>
        <v>0.23144411473788329</v>
      </c>
      <c r="AO572">
        <v>150.08000000000001</v>
      </c>
      <c r="AP572">
        <v>0.25</v>
      </c>
      <c r="AQ572">
        <v>8.6655999999999995</v>
      </c>
      <c r="AR572">
        <v>1</v>
      </c>
      <c r="AS572">
        <v>500</v>
      </c>
      <c r="AT572" t="s">
        <v>29</v>
      </c>
    </row>
    <row r="573" spans="39:46" x14ac:dyDescent="0.3">
      <c r="AM573">
        <v>285</v>
      </c>
      <c r="AN573">
        <f t="shared" si="46"/>
        <v>0.23058853115727002</v>
      </c>
      <c r="AO573">
        <v>149.51</v>
      </c>
      <c r="AP573">
        <v>0.249</v>
      </c>
      <c r="AQ573">
        <v>8.6659000000000006</v>
      </c>
      <c r="AR573">
        <v>0</v>
      </c>
      <c r="AS573">
        <v>500</v>
      </c>
      <c r="AT573" t="s">
        <v>29</v>
      </c>
    </row>
    <row r="574" spans="39:46" x14ac:dyDescent="0.3">
      <c r="AM574">
        <v>285.5</v>
      </c>
      <c r="AN574">
        <f t="shared" si="46"/>
        <v>0.23057252225519287</v>
      </c>
      <c r="AO574">
        <v>149.63999999999999</v>
      </c>
      <c r="AP574">
        <v>0.249</v>
      </c>
      <c r="AQ574">
        <v>8.6659000000000006</v>
      </c>
      <c r="AR574">
        <v>0</v>
      </c>
      <c r="AS574">
        <v>500</v>
      </c>
      <c r="AT574" t="s">
        <v>29</v>
      </c>
    </row>
    <row r="575" spans="39:46" x14ac:dyDescent="0.3">
      <c r="AM575">
        <v>286</v>
      </c>
      <c r="AN575">
        <f t="shared" si="46"/>
        <v>0.23056143916913946</v>
      </c>
      <c r="AO575">
        <v>149.72999999999999</v>
      </c>
      <c r="AP575">
        <v>0.249</v>
      </c>
      <c r="AQ575">
        <v>8.6659000000000006</v>
      </c>
      <c r="AR575">
        <v>0</v>
      </c>
      <c r="AS575">
        <v>500</v>
      </c>
      <c r="AT575" t="s">
        <v>29</v>
      </c>
    </row>
    <row r="576" spans="39:46" x14ac:dyDescent="0.3">
      <c r="AM576">
        <v>286.5</v>
      </c>
      <c r="AN576">
        <f t="shared" si="46"/>
        <v>0.23055158753709198</v>
      </c>
      <c r="AO576">
        <v>149.81</v>
      </c>
      <c r="AP576">
        <v>0.249</v>
      </c>
      <c r="AQ576">
        <v>8.6660000000000004</v>
      </c>
      <c r="AR576">
        <v>0</v>
      </c>
      <c r="AS576">
        <v>500</v>
      </c>
      <c r="AT576" t="s">
        <v>29</v>
      </c>
    </row>
    <row r="577" spans="39:46" x14ac:dyDescent="0.3">
      <c r="AM577">
        <v>287</v>
      </c>
      <c r="AN577">
        <f t="shared" si="46"/>
        <v>0.23054296735905044</v>
      </c>
      <c r="AO577">
        <v>149.88</v>
      </c>
      <c r="AP577">
        <v>0.249</v>
      </c>
      <c r="AQ577">
        <v>8.6660000000000004</v>
      </c>
      <c r="AR577">
        <v>0</v>
      </c>
      <c r="AS577">
        <v>500</v>
      </c>
      <c r="AT577" t="s">
        <v>29</v>
      </c>
    </row>
    <row r="578" spans="39:46" x14ac:dyDescent="0.3">
      <c r="AM578">
        <v>287.5</v>
      </c>
      <c r="AN578">
        <f t="shared" si="46"/>
        <v>0.23053557863501484</v>
      </c>
      <c r="AO578">
        <v>149.94</v>
      </c>
      <c r="AP578">
        <v>0.249</v>
      </c>
      <c r="AQ578">
        <v>8.6659000000000006</v>
      </c>
      <c r="AR578">
        <v>0</v>
      </c>
      <c r="AS578">
        <v>500</v>
      </c>
      <c r="AT578" t="s">
        <v>29</v>
      </c>
    </row>
    <row r="579" spans="39:46" x14ac:dyDescent="0.3">
      <c r="AM579">
        <v>288</v>
      </c>
      <c r="AN579">
        <f t="shared" si="46"/>
        <v>0.23052942136498517</v>
      </c>
      <c r="AO579">
        <v>149.99</v>
      </c>
      <c r="AP579">
        <v>0.249</v>
      </c>
      <c r="AQ579">
        <v>8.6659000000000006</v>
      </c>
      <c r="AR579">
        <v>0</v>
      </c>
      <c r="AS579">
        <v>500</v>
      </c>
      <c r="AT579" t="s">
        <v>29</v>
      </c>
    </row>
    <row r="580" spans="39:46" x14ac:dyDescent="0.3">
      <c r="AM580">
        <v>288.5</v>
      </c>
      <c r="AN580">
        <f t="shared" si="46"/>
        <v>0.23052449554896143</v>
      </c>
      <c r="AO580">
        <v>150.03</v>
      </c>
      <c r="AP580">
        <v>0.249</v>
      </c>
      <c r="AQ580">
        <v>8.6659000000000006</v>
      </c>
      <c r="AR580">
        <v>0</v>
      </c>
      <c r="AS580">
        <v>500</v>
      </c>
      <c r="AT580" t="s">
        <v>29</v>
      </c>
    </row>
    <row r="581" spans="39:46" x14ac:dyDescent="0.3">
      <c r="AM581">
        <v>289</v>
      </c>
      <c r="AN581">
        <f t="shared" ref="AN581:AN644" si="47">AP581-AP581*AO581/2022</f>
        <v>0.23051833827893176</v>
      </c>
      <c r="AO581">
        <v>150.08000000000001</v>
      </c>
      <c r="AP581">
        <v>0.249</v>
      </c>
      <c r="AQ581">
        <v>8.6659000000000006</v>
      </c>
      <c r="AR581">
        <v>0</v>
      </c>
      <c r="AS581">
        <v>500</v>
      </c>
      <c r="AT581" t="s">
        <v>29</v>
      </c>
    </row>
    <row r="582" spans="39:46" x14ac:dyDescent="0.3">
      <c r="AM582">
        <v>289.5</v>
      </c>
      <c r="AN582">
        <f t="shared" si="47"/>
        <v>0.23051464391691395</v>
      </c>
      <c r="AO582">
        <v>150.11000000000001</v>
      </c>
      <c r="AP582">
        <v>0.249</v>
      </c>
      <c r="AQ582">
        <v>8.6659000000000006</v>
      </c>
      <c r="AR582">
        <v>0</v>
      </c>
      <c r="AS582">
        <v>500</v>
      </c>
      <c r="AT582" t="s">
        <v>29</v>
      </c>
    </row>
    <row r="583" spans="39:46" x14ac:dyDescent="0.3">
      <c r="AM583">
        <v>290</v>
      </c>
      <c r="AN583">
        <f t="shared" si="47"/>
        <v>0.23051094955489615</v>
      </c>
      <c r="AO583">
        <v>150.13999999999999</v>
      </c>
      <c r="AP583">
        <v>0.249</v>
      </c>
      <c r="AQ583">
        <v>8.6659000000000006</v>
      </c>
      <c r="AR583">
        <v>0</v>
      </c>
      <c r="AS583">
        <v>500</v>
      </c>
      <c r="AT583" t="s">
        <v>29</v>
      </c>
    </row>
    <row r="584" spans="39:46" x14ac:dyDescent="0.3">
      <c r="AM584">
        <v>290.5</v>
      </c>
      <c r="AN584">
        <f t="shared" si="47"/>
        <v>0.23050602373887241</v>
      </c>
      <c r="AO584">
        <v>150.18</v>
      </c>
      <c r="AP584">
        <v>0.249</v>
      </c>
      <c r="AQ584">
        <v>8.6659000000000006</v>
      </c>
      <c r="AR584">
        <v>0</v>
      </c>
      <c r="AS584">
        <v>500</v>
      </c>
      <c r="AT584" t="s">
        <v>29</v>
      </c>
    </row>
    <row r="585" spans="39:46" x14ac:dyDescent="0.3">
      <c r="AM585">
        <v>291</v>
      </c>
      <c r="AN585">
        <f t="shared" si="47"/>
        <v>0.23050232937685461</v>
      </c>
      <c r="AO585">
        <v>150.21</v>
      </c>
      <c r="AP585">
        <v>0.249</v>
      </c>
      <c r="AQ585">
        <v>8.6659000000000006</v>
      </c>
      <c r="AR585">
        <v>0</v>
      </c>
      <c r="AS585">
        <v>500</v>
      </c>
      <c r="AT585" t="s">
        <v>29</v>
      </c>
    </row>
    <row r="586" spans="39:46" x14ac:dyDescent="0.3">
      <c r="AM586">
        <v>291.5</v>
      </c>
      <c r="AN586">
        <f t="shared" si="47"/>
        <v>0.23049986646884274</v>
      </c>
      <c r="AO586">
        <v>150.22999999999999</v>
      </c>
      <c r="AP586">
        <v>0.249</v>
      </c>
      <c r="AQ586">
        <v>8.6658000000000008</v>
      </c>
      <c r="AR586">
        <v>0</v>
      </c>
      <c r="AS586">
        <v>500</v>
      </c>
      <c r="AT586" t="s">
        <v>29</v>
      </c>
    </row>
    <row r="587" spans="39:46" x14ac:dyDescent="0.3">
      <c r="AM587">
        <v>292</v>
      </c>
      <c r="AN587">
        <f t="shared" si="47"/>
        <v>0.23049617210682494</v>
      </c>
      <c r="AO587">
        <v>150.26</v>
      </c>
      <c r="AP587">
        <v>0.249</v>
      </c>
      <c r="AQ587">
        <v>8.6658000000000008</v>
      </c>
      <c r="AR587">
        <v>0</v>
      </c>
      <c r="AS587">
        <v>500</v>
      </c>
      <c r="AT587" t="s">
        <v>29</v>
      </c>
    </row>
    <row r="588" spans="39:46" x14ac:dyDescent="0.3">
      <c r="AM588">
        <v>292.5</v>
      </c>
      <c r="AN588">
        <f t="shared" si="47"/>
        <v>0.23049370919881307</v>
      </c>
      <c r="AO588">
        <v>150.28</v>
      </c>
      <c r="AP588">
        <v>0.249</v>
      </c>
      <c r="AQ588">
        <v>8.6659000000000006</v>
      </c>
      <c r="AR588">
        <v>0</v>
      </c>
      <c r="AS588">
        <v>500</v>
      </c>
      <c r="AT588" t="s">
        <v>29</v>
      </c>
    </row>
    <row r="589" spans="39:46" x14ac:dyDescent="0.3">
      <c r="AM589">
        <v>293</v>
      </c>
      <c r="AN589">
        <f t="shared" si="47"/>
        <v>0.2304912462908012</v>
      </c>
      <c r="AO589">
        <v>150.30000000000001</v>
      </c>
      <c r="AP589">
        <v>0.249</v>
      </c>
      <c r="AQ589">
        <v>8.6659000000000006</v>
      </c>
      <c r="AR589">
        <v>0</v>
      </c>
      <c r="AS589">
        <v>500</v>
      </c>
      <c r="AT589" t="s">
        <v>29</v>
      </c>
    </row>
    <row r="590" spans="39:46" x14ac:dyDescent="0.3">
      <c r="AM590">
        <v>293.5</v>
      </c>
      <c r="AN590">
        <f t="shared" si="47"/>
        <v>0.23048878338278933</v>
      </c>
      <c r="AO590">
        <v>150.32</v>
      </c>
      <c r="AP590">
        <v>0.249</v>
      </c>
      <c r="AQ590">
        <v>8.6659000000000006</v>
      </c>
      <c r="AR590">
        <v>0</v>
      </c>
      <c r="AS590">
        <v>500</v>
      </c>
      <c r="AT590" t="s">
        <v>29</v>
      </c>
    </row>
    <row r="591" spans="39:46" x14ac:dyDescent="0.3">
      <c r="AM591">
        <v>294</v>
      </c>
      <c r="AN591">
        <f t="shared" si="47"/>
        <v>0.23048755192878337</v>
      </c>
      <c r="AO591">
        <v>150.33000000000001</v>
      </c>
      <c r="AP591">
        <v>0.249</v>
      </c>
      <c r="AQ591">
        <v>8.6659000000000006</v>
      </c>
      <c r="AR591">
        <v>0</v>
      </c>
      <c r="AS591">
        <v>500</v>
      </c>
      <c r="AT591" t="s">
        <v>29</v>
      </c>
    </row>
    <row r="592" spans="39:46" x14ac:dyDescent="0.3">
      <c r="AM592">
        <v>294.5</v>
      </c>
      <c r="AN592">
        <f t="shared" si="47"/>
        <v>0.23048385756676557</v>
      </c>
      <c r="AO592">
        <v>150.36000000000001</v>
      </c>
      <c r="AP592">
        <v>0.249</v>
      </c>
      <c r="AQ592">
        <v>8.6658000000000008</v>
      </c>
      <c r="AR592">
        <v>0</v>
      </c>
      <c r="AS592">
        <v>500</v>
      </c>
      <c r="AT592" t="s">
        <v>29</v>
      </c>
    </row>
    <row r="593" spans="39:46" x14ac:dyDescent="0.3">
      <c r="AM593">
        <v>295</v>
      </c>
      <c r="AN593">
        <f t="shared" si="47"/>
        <v>0.23048262611275966</v>
      </c>
      <c r="AO593">
        <v>150.37</v>
      </c>
      <c r="AP593">
        <v>0.249</v>
      </c>
      <c r="AQ593">
        <v>8.6659000000000006</v>
      </c>
      <c r="AR593">
        <v>0</v>
      </c>
      <c r="AS593">
        <v>500</v>
      </c>
      <c r="AT593" t="s">
        <v>29</v>
      </c>
    </row>
    <row r="594" spans="39:46" x14ac:dyDescent="0.3">
      <c r="AM594">
        <v>295.5</v>
      </c>
      <c r="AN594">
        <f t="shared" si="47"/>
        <v>0.2304813946587537</v>
      </c>
      <c r="AO594">
        <v>150.38</v>
      </c>
      <c r="AP594">
        <v>0.249</v>
      </c>
      <c r="AQ594">
        <v>8.6659000000000006</v>
      </c>
      <c r="AR594">
        <v>0</v>
      </c>
      <c r="AS594">
        <v>500</v>
      </c>
      <c r="AT594" t="s">
        <v>29</v>
      </c>
    </row>
    <row r="595" spans="39:46" x14ac:dyDescent="0.3">
      <c r="AM595">
        <v>296</v>
      </c>
      <c r="AN595">
        <f t="shared" si="47"/>
        <v>0.23047893175074183</v>
      </c>
      <c r="AO595">
        <v>150.4</v>
      </c>
      <c r="AP595">
        <v>0.249</v>
      </c>
      <c r="AQ595">
        <v>8.6659000000000006</v>
      </c>
      <c r="AR595">
        <v>0</v>
      </c>
      <c r="AS595">
        <v>500</v>
      </c>
      <c r="AT595" t="s">
        <v>29</v>
      </c>
    </row>
    <row r="596" spans="39:46" x14ac:dyDescent="0.3">
      <c r="AM596">
        <v>296.5</v>
      </c>
      <c r="AN596">
        <f t="shared" si="47"/>
        <v>0.23047893175074183</v>
      </c>
      <c r="AO596">
        <v>150.4</v>
      </c>
      <c r="AP596">
        <v>0.249</v>
      </c>
      <c r="AQ596">
        <v>8.6658000000000008</v>
      </c>
      <c r="AR596">
        <v>0</v>
      </c>
      <c r="AS596">
        <v>500</v>
      </c>
      <c r="AT596" t="s">
        <v>29</v>
      </c>
    </row>
    <row r="597" spans="39:46" x14ac:dyDescent="0.3">
      <c r="AM597">
        <v>297</v>
      </c>
      <c r="AN597">
        <f t="shared" si="47"/>
        <v>0.23047646884272996</v>
      </c>
      <c r="AO597">
        <v>150.41999999999999</v>
      </c>
      <c r="AP597">
        <v>0.249</v>
      </c>
      <c r="AQ597">
        <v>8.6659000000000006</v>
      </c>
      <c r="AR597">
        <v>0</v>
      </c>
      <c r="AS597">
        <v>500</v>
      </c>
      <c r="AT597" t="s">
        <v>29</v>
      </c>
    </row>
    <row r="598" spans="39:46" x14ac:dyDescent="0.3">
      <c r="AM598">
        <v>297.5</v>
      </c>
      <c r="AN598">
        <f t="shared" si="47"/>
        <v>0.23047400593471809</v>
      </c>
      <c r="AO598">
        <v>150.44</v>
      </c>
      <c r="AP598">
        <v>0.249</v>
      </c>
      <c r="AQ598">
        <v>8.6659000000000006</v>
      </c>
      <c r="AR598">
        <v>0</v>
      </c>
      <c r="AS598">
        <v>500</v>
      </c>
      <c r="AT598" t="s">
        <v>29</v>
      </c>
    </row>
    <row r="599" spans="39:46" x14ac:dyDescent="0.3">
      <c r="AM599">
        <v>298</v>
      </c>
      <c r="AN599">
        <f t="shared" si="47"/>
        <v>0.23047400593471809</v>
      </c>
      <c r="AO599">
        <v>150.44</v>
      </c>
      <c r="AP599">
        <v>0.249</v>
      </c>
      <c r="AQ599">
        <v>8.6659000000000006</v>
      </c>
      <c r="AR599">
        <v>0</v>
      </c>
      <c r="AS599">
        <v>500</v>
      </c>
      <c r="AT599" t="s">
        <v>29</v>
      </c>
    </row>
    <row r="600" spans="39:46" x14ac:dyDescent="0.3">
      <c r="AM600">
        <v>298.5</v>
      </c>
      <c r="AN600">
        <f t="shared" si="47"/>
        <v>0.23047277448071216</v>
      </c>
      <c r="AO600">
        <v>150.44999999999999</v>
      </c>
      <c r="AP600">
        <v>0.249</v>
      </c>
      <c r="AQ600">
        <v>8.6659000000000006</v>
      </c>
      <c r="AR600">
        <v>0</v>
      </c>
      <c r="AS600">
        <v>500</v>
      </c>
      <c r="AT600" t="s">
        <v>29</v>
      </c>
    </row>
    <row r="601" spans="39:46" x14ac:dyDescent="0.3">
      <c r="AM601">
        <v>299</v>
      </c>
      <c r="AN601">
        <f t="shared" si="47"/>
        <v>0.23047031157270029</v>
      </c>
      <c r="AO601">
        <v>150.47</v>
      </c>
      <c r="AP601">
        <v>0.249</v>
      </c>
      <c r="AQ601">
        <v>8.6658000000000008</v>
      </c>
      <c r="AR601">
        <v>0</v>
      </c>
      <c r="AS601">
        <v>500</v>
      </c>
      <c r="AT601" t="s">
        <v>29</v>
      </c>
    </row>
    <row r="602" spans="39:46" x14ac:dyDescent="0.3">
      <c r="AM602">
        <v>299.5</v>
      </c>
      <c r="AN602">
        <f t="shared" si="47"/>
        <v>0.23047031157270029</v>
      </c>
      <c r="AO602">
        <v>150.47</v>
      </c>
      <c r="AP602">
        <v>0.249</v>
      </c>
      <c r="AQ602">
        <v>8.6659000000000006</v>
      </c>
      <c r="AR602">
        <v>0</v>
      </c>
      <c r="AS602">
        <v>500</v>
      </c>
      <c r="AT602" t="s">
        <v>29</v>
      </c>
    </row>
    <row r="603" spans="39:46" x14ac:dyDescent="0.3">
      <c r="AM603">
        <v>300</v>
      </c>
      <c r="AN603">
        <f t="shared" si="47"/>
        <v>0.23046908011869435</v>
      </c>
      <c r="AO603">
        <v>150.47999999999999</v>
      </c>
      <c r="AP603">
        <v>0.249</v>
      </c>
      <c r="AQ603">
        <v>8.6659000000000006</v>
      </c>
      <c r="AR603">
        <v>0</v>
      </c>
      <c r="AS603">
        <v>500</v>
      </c>
      <c r="AT603" t="s">
        <v>29</v>
      </c>
    </row>
    <row r="604" spans="39:46" x14ac:dyDescent="0.3">
      <c r="AM604">
        <v>300.5</v>
      </c>
      <c r="AN604">
        <f t="shared" si="47"/>
        <v>0.23046784866468842</v>
      </c>
      <c r="AO604">
        <v>150.49</v>
      </c>
      <c r="AP604">
        <v>0.249</v>
      </c>
      <c r="AQ604">
        <v>8.6659000000000006</v>
      </c>
      <c r="AR604">
        <v>0</v>
      </c>
      <c r="AS604">
        <v>500</v>
      </c>
      <c r="AT604" t="s">
        <v>29</v>
      </c>
    </row>
    <row r="605" spans="39:46" x14ac:dyDescent="0.3">
      <c r="AM605">
        <v>301</v>
      </c>
      <c r="AN605">
        <f t="shared" si="47"/>
        <v>0.23046784866468842</v>
      </c>
      <c r="AO605">
        <v>150.49</v>
      </c>
      <c r="AP605">
        <v>0.249</v>
      </c>
      <c r="AQ605">
        <v>8.6659000000000006</v>
      </c>
      <c r="AR605">
        <v>0</v>
      </c>
      <c r="AS605">
        <v>500</v>
      </c>
      <c r="AT605" t="s">
        <v>29</v>
      </c>
    </row>
    <row r="606" spans="39:46" x14ac:dyDescent="0.3">
      <c r="AM606">
        <v>301.5</v>
      </c>
      <c r="AN606">
        <f t="shared" si="47"/>
        <v>0.23046661721068248</v>
      </c>
      <c r="AO606">
        <v>150.5</v>
      </c>
      <c r="AP606">
        <v>0.249</v>
      </c>
      <c r="AQ606">
        <v>8.6659000000000006</v>
      </c>
      <c r="AR606">
        <v>0</v>
      </c>
      <c r="AS606">
        <v>500</v>
      </c>
      <c r="AT606" t="s">
        <v>29</v>
      </c>
    </row>
    <row r="607" spans="39:46" x14ac:dyDescent="0.3">
      <c r="AM607">
        <v>302</v>
      </c>
      <c r="AN607">
        <f t="shared" si="47"/>
        <v>0.23046538575667655</v>
      </c>
      <c r="AO607">
        <v>150.51</v>
      </c>
      <c r="AP607">
        <v>0.249</v>
      </c>
      <c r="AQ607">
        <v>8.6659000000000006</v>
      </c>
      <c r="AR607">
        <v>0</v>
      </c>
      <c r="AS607">
        <v>500</v>
      </c>
      <c r="AT607" t="s">
        <v>29</v>
      </c>
    </row>
    <row r="608" spans="39:46" x14ac:dyDescent="0.3">
      <c r="AM608">
        <v>302.5</v>
      </c>
      <c r="AN608">
        <f t="shared" si="47"/>
        <v>0.23046538575667655</v>
      </c>
      <c r="AO608">
        <v>150.51</v>
      </c>
      <c r="AP608">
        <v>0.249</v>
      </c>
      <c r="AQ608">
        <v>8.6658000000000008</v>
      </c>
      <c r="AR608">
        <v>0</v>
      </c>
      <c r="AS608">
        <v>500</v>
      </c>
      <c r="AT608" t="s">
        <v>29</v>
      </c>
    </row>
    <row r="609" spans="39:46" x14ac:dyDescent="0.3">
      <c r="AM609">
        <v>303</v>
      </c>
      <c r="AN609">
        <f t="shared" si="47"/>
        <v>0.23046538575667655</v>
      </c>
      <c r="AO609">
        <v>150.51</v>
      </c>
      <c r="AP609">
        <v>0.249</v>
      </c>
      <c r="AQ609">
        <v>8.6659000000000006</v>
      </c>
      <c r="AR609">
        <v>0</v>
      </c>
      <c r="AS609">
        <v>500</v>
      </c>
      <c r="AT609" t="s">
        <v>29</v>
      </c>
    </row>
    <row r="610" spans="39:46" x14ac:dyDescent="0.3">
      <c r="AM610">
        <v>303.5</v>
      </c>
      <c r="AN610">
        <f t="shared" si="47"/>
        <v>0.23046415430267062</v>
      </c>
      <c r="AO610">
        <v>150.52000000000001</v>
      </c>
      <c r="AP610">
        <v>0.249</v>
      </c>
      <c r="AQ610">
        <v>8.6660000000000004</v>
      </c>
      <c r="AR610">
        <v>0</v>
      </c>
      <c r="AS610">
        <v>500</v>
      </c>
      <c r="AT610" t="s">
        <v>29</v>
      </c>
    </row>
    <row r="611" spans="39:46" x14ac:dyDescent="0.3">
      <c r="AM611">
        <v>304</v>
      </c>
      <c r="AN611">
        <f t="shared" si="47"/>
        <v>0.23046415430267062</v>
      </c>
      <c r="AO611">
        <v>150.52000000000001</v>
      </c>
      <c r="AP611">
        <v>0.249</v>
      </c>
      <c r="AQ611">
        <v>8.6659000000000006</v>
      </c>
      <c r="AR611">
        <v>0</v>
      </c>
      <c r="AS611">
        <v>500</v>
      </c>
      <c r="AT611" t="s">
        <v>29</v>
      </c>
    </row>
    <row r="612" spans="39:46" x14ac:dyDescent="0.3">
      <c r="AM612">
        <v>304.5</v>
      </c>
      <c r="AN612">
        <f t="shared" si="47"/>
        <v>0.23046415430267062</v>
      </c>
      <c r="AO612">
        <v>150.52000000000001</v>
      </c>
      <c r="AP612">
        <v>0.249</v>
      </c>
      <c r="AQ612">
        <v>8.6659000000000006</v>
      </c>
      <c r="AR612">
        <v>0</v>
      </c>
      <c r="AS612">
        <v>500</v>
      </c>
      <c r="AT612" t="s">
        <v>29</v>
      </c>
    </row>
    <row r="613" spans="39:46" x14ac:dyDescent="0.3">
      <c r="AM613">
        <v>305</v>
      </c>
      <c r="AN613">
        <f t="shared" si="47"/>
        <v>0.23046292284866468</v>
      </c>
      <c r="AO613">
        <v>150.53</v>
      </c>
      <c r="AP613">
        <v>0.249</v>
      </c>
      <c r="AQ613">
        <v>8.6660000000000004</v>
      </c>
      <c r="AR613">
        <v>0</v>
      </c>
      <c r="AS613">
        <v>500</v>
      </c>
      <c r="AT613" t="s">
        <v>29</v>
      </c>
    </row>
    <row r="614" spans="39:46" x14ac:dyDescent="0.3">
      <c r="AM614">
        <v>305.5</v>
      </c>
      <c r="AN614">
        <f t="shared" si="47"/>
        <v>0.23046292284866468</v>
      </c>
      <c r="AO614">
        <v>150.53</v>
      </c>
      <c r="AP614">
        <v>0.249</v>
      </c>
      <c r="AQ614">
        <v>8.6659000000000006</v>
      </c>
      <c r="AR614">
        <v>0</v>
      </c>
      <c r="AS614">
        <v>500</v>
      </c>
      <c r="AT614" t="s">
        <v>29</v>
      </c>
    </row>
    <row r="615" spans="39:46" x14ac:dyDescent="0.3">
      <c r="AM615">
        <v>306</v>
      </c>
      <c r="AN615">
        <f t="shared" si="47"/>
        <v>0.23046292284866468</v>
      </c>
      <c r="AO615">
        <v>150.53</v>
      </c>
      <c r="AP615">
        <v>0.249</v>
      </c>
      <c r="AQ615">
        <v>8.6659000000000006</v>
      </c>
      <c r="AR615">
        <v>0</v>
      </c>
      <c r="AS615">
        <v>500</v>
      </c>
      <c r="AT615" t="s">
        <v>29</v>
      </c>
    </row>
    <row r="616" spans="39:46" x14ac:dyDescent="0.3">
      <c r="AM616">
        <v>306.5</v>
      </c>
      <c r="AN616">
        <f t="shared" si="47"/>
        <v>0.23045922848664688</v>
      </c>
      <c r="AO616">
        <v>150.56</v>
      </c>
      <c r="AP616">
        <v>0.249</v>
      </c>
      <c r="AQ616">
        <v>8.6658000000000008</v>
      </c>
      <c r="AR616">
        <v>2</v>
      </c>
      <c r="AS616">
        <v>500</v>
      </c>
      <c r="AT616" t="s">
        <v>29</v>
      </c>
    </row>
    <row r="617" spans="39:46" x14ac:dyDescent="0.3">
      <c r="AM617">
        <v>307</v>
      </c>
      <c r="AN617">
        <f t="shared" si="47"/>
        <v>0.23045676557863501</v>
      </c>
      <c r="AO617">
        <v>150.58000000000001</v>
      </c>
      <c r="AP617">
        <v>0.249</v>
      </c>
      <c r="AQ617">
        <v>8.6656999999999993</v>
      </c>
      <c r="AR617">
        <v>0</v>
      </c>
      <c r="AS617">
        <v>500</v>
      </c>
      <c r="AT617" t="s">
        <v>29</v>
      </c>
    </row>
    <row r="618" spans="39:46" x14ac:dyDescent="0.3">
      <c r="AM618">
        <v>307.5</v>
      </c>
      <c r="AN618">
        <f t="shared" si="47"/>
        <v>0.23045553412462907</v>
      </c>
      <c r="AO618">
        <v>150.59</v>
      </c>
      <c r="AP618">
        <v>0.249</v>
      </c>
      <c r="AQ618">
        <v>8.6659000000000006</v>
      </c>
      <c r="AR618">
        <v>0</v>
      </c>
      <c r="AS618">
        <v>500</v>
      </c>
      <c r="AT618" t="s">
        <v>29</v>
      </c>
    </row>
    <row r="619" spans="39:46" x14ac:dyDescent="0.3">
      <c r="AM619">
        <v>308</v>
      </c>
      <c r="AN619">
        <f t="shared" si="47"/>
        <v>0.23045553412462907</v>
      </c>
      <c r="AO619">
        <v>150.59</v>
      </c>
      <c r="AP619">
        <v>0.249</v>
      </c>
      <c r="AQ619">
        <v>8.6658000000000008</v>
      </c>
      <c r="AR619">
        <v>0</v>
      </c>
      <c r="AS619">
        <v>500</v>
      </c>
      <c r="AT619" t="s">
        <v>29</v>
      </c>
    </row>
    <row r="620" spans="39:46" x14ac:dyDescent="0.3">
      <c r="AM620">
        <v>308.5</v>
      </c>
      <c r="AN620">
        <f t="shared" si="47"/>
        <v>0.23045553412462907</v>
      </c>
      <c r="AO620">
        <v>150.59</v>
      </c>
      <c r="AP620">
        <v>0.249</v>
      </c>
      <c r="AQ620">
        <v>8.6656999999999993</v>
      </c>
      <c r="AR620">
        <v>0</v>
      </c>
      <c r="AS620">
        <v>500</v>
      </c>
      <c r="AT620" t="s">
        <v>29</v>
      </c>
    </row>
    <row r="621" spans="39:46" x14ac:dyDescent="0.3">
      <c r="AM621">
        <v>309</v>
      </c>
      <c r="AN621">
        <f t="shared" si="47"/>
        <v>0.23045553412462907</v>
      </c>
      <c r="AO621">
        <v>150.59</v>
      </c>
      <c r="AP621">
        <v>0.249</v>
      </c>
      <c r="AQ621">
        <v>8.6658000000000008</v>
      </c>
      <c r="AR621">
        <v>0</v>
      </c>
      <c r="AS621">
        <v>500</v>
      </c>
      <c r="AT621" t="s">
        <v>29</v>
      </c>
    </row>
    <row r="622" spans="39:46" x14ac:dyDescent="0.3">
      <c r="AM622">
        <v>309.5</v>
      </c>
      <c r="AN622">
        <f t="shared" si="47"/>
        <v>0.23045430267062314</v>
      </c>
      <c r="AO622">
        <v>150.6</v>
      </c>
      <c r="AP622">
        <v>0.249</v>
      </c>
      <c r="AQ622">
        <v>8.6659000000000006</v>
      </c>
      <c r="AR622">
        <v>0</v>
      </c>
      <c r="AS622">
        <v>500</v>
      </c>
      <c r="AT622" t="s">
        <v>29</v>
      </c>
    </row>
    <row r="623" spans="39:46" x14ac:dyDescent="0.3">
      <c r="AM623">
        <v>310</v>
      </c>
      <c r="AN623">
        <f t="shared" si="47"/>
        <v>0.23046908011869435</v>
      </c>
      <c r="AO623">
        <v>150.47999999999999</v>
      </c>
      <c r="AP623">
        <v>0.249</v>
      </c>
      <c r="AQ623">
        <v>8.6659000000000006</v>
      </c>
      <c r="AR623">
        <v>0</v>
      </c>
      <c r="AS623">
        <v>500</v>
      </c>
      <c r="AT623" t="s">
        <v>29</v>
      </c>
    </row>
    <row r="624" spans="39:46" x14ac:dyDescent="0.3">
      <c r="AM624">
        <v>310.5</v>
      </c>
      <c r="AN624">
        <f t="shared" si="47"/>
        <v>0.23049986646884274</v>
      </c>
      <c r="AO624">
        <v>150.22999999999999</v>
      </c>
      <c r="AP624">
        <v>0.249</v>
      </c>
      <c r="AQ624">
        <v>8.6661999999999999</v>
      </c>
      <c r="AR624">
        <v>0</v>
      </c>
      <c r="AS624">
        <v>500</v>
      </c>
      <c r="AT624" t="s">
        <v>29</v>
      </c>
    </row>
    <row r="625" spans="39:46" x14ac:dyDescent="0.3">
      <c r="AM625">
        <v>311</v>
      </c>
      <c r="AN625">
        <f t="shared" si="47"/>
        <v>0.23054173590504451</v>
      </c>
      <c r="AO625">
        <v>149.88999999999999</v>
      </c>
      <c r="AP625">
        <v>0.249</v>
      </c>
      <c r="AQ625">
        <v>8.6666000000000007</v>
      </c>
      <c r="AR625">
        <v>0</v>
      </c>
      <c r="AS625">
        <v>500</v>
      </c>
      <c r="AT625" t="s">
        <v>29</v>
      </c>
    </row>
    <row r="626" spans="39:46" x14ac:dyDescent="0.3">
      <c r="AM626">
        <v>311.5</v>
      </c>
      <c r="AN626">
        <f t="shared" si="47"/>
        <v>0.22966492581602374</v>
      </c>
      <c r="AO626">
        <v>149.49</v>
      </c>
      <c r="AP626">
        <v>0.248</v>
      </c>
      <c r="AQ626">
        <v>8.6669</v>
      </c>
      <c r="AR626">
        <v>0</v>
      </c>
      <c r="AS626">
        <v>500</v>
      </c>
      <c r="AT626" t="s">
        <v>29</v>
      </c>
    </row>
    <row r="627" spans="39:46" x14ac:dyDescent="0.3">
      <c r="AM627">
        <v>312</v>
      </c>
      <c r="AN627">
        <f t="shared" si="47"/>
        <v>0.22972134520276954</v>
      </c>
      <c r="AO627">
        <v>149.03</v>
      </c>
      <c r="AP627">
        <v>0.248</v>
      </c>
      <c r="AQ627">
        <v>8.6674000000000007</v>
      </c>
      <c r="AR627">
        <v>0</v>
      </c>
      <c r="AS627">
        <v>500</v>
      </c>
      <c r="AT627" t="s">
        <v>29</v>
      </c>
    </row>
    <row r="628" spans="39:46" x14ac:dyDescent="0.3">
      <c r="AM628">
        <v>312.5</v>
      </c>
      <c r="AN628">
        <f t="shared" si="47"/>
        <v>0.22886467853610287</v>
      </c>
      <c r="AO628">
        <v>148.46</v>
      </c>
      <c r="AP628">
        <v>0.247</v>
      </c>
      <c r="AQ628">
        <v>8.6677999999999997</v>
      </c>
      <c r="AR628">
        <v>0</v>
      </c>
      <c r="AS628">
        <v>500</v>
      </c>
      <c r="AT628" t="s">
        <v>29</v>
      </c>
    </row>
    <row r="629" spans="39:46" x14ac:dyDescent="0.3">
      <c r="AM629">
        <v>313</v>
      </c>
      <c r="AN629">
        <f t="shared" si="47"/>
        <v>0.22894652324431256</v>
      </c>
      <c r="AO629">
        <v>147.79</v>
      </c>
      <c r="AP629">
        <v>0.247</v>
      </c>
      <c r="AQ629">
        <v>8.6681000000000008</v>
      </c>
      <c r="AR629">
        <v>0</v>
      </c>
      <c r="AS629">
        <v>500</v>
      </c>
      <c r="AT629" t="s">
        <v>29</v>
      </c>
    </row>
    <row r="630" spans="39:46" x14ac:dyDescent="0.3">
      <c r="AM630">
        <v>313.5</v>
      </c>
      <c r="AN630">
        <f t="shared" si="47"/>
        <v>0.22810234421364983</v>
      </c>
      <c r="AO630">
        <v>147.11000000000001</v>
      </c>
      <c r="AP630">
        <v>0.246</v>
      </c>
      <c r="AQ630">
        <v>8.6686999999999994</v>
      </c>
      <c r="AR630">
        <v>0</v>
      </c>
      <c r="AS630">
        <v>500</v>
      </c>
      <c r="AT630" t="s">
        <v>29</v>
      </c>
    </row>
    <row r="631" spans="39:46" x14ac:dyDescent="0.3">
      <c r="AM631">
        <v>314</v>
      </c>
      <c r="AN631">
        <f t="shared" si="47"/>
        <v>0.22819724035608308</v>
      </c>
      <c r="AO631">
        <v>146.33000000000001</v>
      </c>
      <c r="AP631">
        <v>0.246</v>
      </c>
      <c r="AQ631">
        <v>8.6692999999999998</v>
      </c>
      <c r="AR631">
        <v>0</v>
      </c>
      <c r="AS631">
        <v>500</v>
      </c>
      <c r="AT631" t="s">
        <v>29</v>
      </c>
    </row>
    <row r="632" spans="39:46" x14ac:dyDescent="0.3">
      <c r="AM632">
        <v>314.5</v>
      </c>
      <c r="AN632">
        <f t="shared" si="47"/>
        <v>0.22736290801186942</v>
      </c>
      <c r="AO632">
        <v>145.56</v>
      </c>
      <c r="AP632">
        <v>0.245</v>
      </c>
      <c r="AQ632">
        <v>8.6697000000000006</v>
      </c>
      <c r="AR632">
        <v>0</v>
      </c>
      <c r="AS632">
        <v>500</v>
      </c>
      <c r="AT632" t="s">
        <v>29</v>
      </c>
    </row>
    <row r="633" spans="39:46" x14ac:dyDescent="0.3">
      <c r="AM633">
        <v>315</v>
      </c>
      <c r="AN633">
        <f t="shared" si="47"/>
        <v>0.22653384767556872</v>
      </c>
      <c r="AO633">
        <v>144.74</v>
      </c>
      <c r="AP633">
        <v>0.24399999999999999</v>
      </c>
      <c r="AQ633">
        <v>8.6707000000000001</v>
      </c>
      <c r="AR633">
        <v>0</v>
      </c>
      <c r="AS633">
        <v>500</v>
      </c>
      <c r="AT633" t="s">
        <v>29</v>
      </c>
    </row>
    <row r="634" spans="39:46" x14ac:dyDescent="0.3">
      <c r="AM634">
        <v>315.5</v>
      </c>
      <c r="AN634">
        <f t="shared" si="47"/>
        <v>0.22663038575667654</v>
      </c>
      <c r="AO634">
        <v>143.94</v>
      </c>
      <c r="AP634">
        <v>0.24399999999999999</v>
      </c>
      <c r="AQ634">
        <v>8.6714000000000002</v>
      </c>
      <c r="AR634">
        <v>0</v>
      </c>
      <c r="AS634">
        <v>500</v>
      </c>
      <c r="AT634" t="s">
        <v>29</v>
      </c>
    </row>
    <row r="635" spans="39:46" x14ac:dyDescent="0.3">
      <c r="AM635">
        <v>316</v>
      </c>
      <c r="AN635">
        <f t="shared" si="47"/>
        <v>0.22581454005934717</v>
      </c>
      <c r="AO635">
        <v>143</v>
      </c>
      <c r="AP635">
        <v>0.24299999999999999</v>
      </c>
      <c r="AQ635">
        <v>8.6720000000000006</v>
      </c>
      <c r="AR635">
        <v>0</v>
      </c>
      <c r="AS635">
        <v>500</v>
      </c>
      <c r="AT635" t="s">
        <v>29</v>
      </c>
    </row>
    <row r="636" spans="39:46" x14ac:dyDescent="0.3">
      <c r="AM636">
        <v>316.5</v>
      </c>
      <c r="AN636">
        <f t="shared" si="47"/>
        <v>0.22500374876360038</v>
      </c>
      <c r="AO636">
        <v>142.01</v>
      </c>
      <c r="AP636">
        <v>0.24199999999999999</v>
      </c>
      <c r="AQ636">
        <v>8.6727000000000007</v>
      </c>
      <c r="AR636">
        <v>0</v>
      </c>
      <c r="AS636">
        <v>500</v>
      </c>
      <c r="AT636" t="s">
        <v>29</v>
      </c>
    </row>
    <row r="637" spans="39:46" x14ac:dyDescent="0.3">
      <c r="AM637">
        <v>317</v>
      </c>
      <c r="AN637">
        <f t="shared" si="47"/>
        <v>0.22512103857566765</v>
      </c>
      <c r="AO637">
        <v>141.03</v>
      </c>
      <c r="AP637">
        <v>0.24199999999999999</v>
      </c>
      <c r="AQ637">
        <v>8.6732999999999993</v>
      </c>
      <c r="AR637">
        <v>0</v>
      </c>
      <c r="AS637">
        <v>500</v>
      </c>
      <c r="AT637" t="s">
        <v>29</v>
      </c>
    </row>
    <row r="638" spans="39:46" x14ac:dyDescent="0.3">
      <c r="AM638">
        <v>317.5</v>
      </c>
      <c r="AN638">
        <f t="shared" si="47"/>
        <v>0.22430997527200791</v>
      </c>
      <c r="AO638">
        <v>140.03</v>
      </c>
      <c r="AP638">
        <v>0.24099999999999999</v>
      </c>
      <c r="AQ638">
        <v>8.6739999999999995</v>
      </c>
      <c r="AR638">
        <v>0</v>
      </c>
      <c r="AS638">
        <v>500</v>
      </c>
      <c r="AT638" t="s">
        <v>29</v>
      </c>
    </row>
    <row r="639" spans="39:46" x14ac:dyDescent="0.3">
      <c r="AM639">
        <v>318</v>
      </c>
      <c r="AN639">
        <f t="shared" si="47"/>
        <v>0.22350504451038575</v>
      </c>
      <c r="AO639">
        <v>138.97</v>
      </c>
      <c r="AP639">
        <v>0.24</v>
      </c>
      <c r="AQ639">
        <v>8.6748999999999992</v>
      </c>
      <c r="AR639">
        <v>0</v>
      </c>
      <c r="AS639">
        <v>500</v>
      </c>
      <c r="AT639" t="s">
        <v>29</v>
      </c>
    </row>
    <row r="640" spans="39:46" x14ac:dyDescent="0.3">
      <c r="AM640">
        <v>318.5</v>
      </c>
      <c r="AN640">
        <f t="shared" si="47"/>
        <v>0.22363560830860532</v>
      </c>
      <c r="AO640">
        <v>137.87</v>
      </c>
      <c r="AP640">
        <v>0.24</v>
      </c>
      <c r="AQ640">
        <v>8.6755999999999993</v>
      </c>
      <c r="AR640">
        <v>0</v>
      </c>
      <c r="AS640">
        <v>500</v>
      </c>
      <c r="AT640" t="s">
        <v>29</v>
      </c>
    </row>
    <row r="641" spans="39:46" x14ac:dyDescent="0.3">
      <c r="AM641">
        <v>319</v>
      </c>
      <c r="AN641">
        <f t="shared" si="47"/>
        <v>0.22283617705242334</v>
      </c>
      <c r="AO641">
        <v>136.75</v>
      </c>
      <c r="AP641">
        <v>0.23899999999999999</v>
      </c>
      <c r="AQ641">
        <v>8.6762999999999995</v>
      </c>
      <c r="AR641">
        <v>0</v>
      </c>
      <c r="AS641">
        <v>500</v>
      </c>
      <c r="AT641" t="s">
        <v>29</v>
      </c>
    </row>
    <row r="642" spans="39:46" x14ac:dyDescent="0.3">
      <c r="AM642">
        <v>319.5</v>
      </c>
      <c r="AN642">
        <f t="shared" si="47"/>
        <v>0.22202975272007913</v>
      </c>
      <c r="AO642">
        <v>135.68</v>
      </c>
      <c r="AP642">
        <v>0.23799999999999999</v>
      </c>
      <c r="AQ642">
        <v>8.6775000000000002</v>
      </c>
      <c r="AR642">
        <v>0</v>
      </c>
      <c r="AS642">
        <v>500</v>
      </c>
      <c r="AT642" t="s">
        <v>29</v>
      </c>
    </row>
    <row r="643" spans="39:46" x14ac:dyDescent="0.3">
      <c r="AM643">
        <v>320</v>
      </c>
      <c r="AN643">
        <f t="shared" si="47"/>
        <v>0.22123281899109792</v>
      </c>
      <c r="AO643">
        <v>134.52000000000001</v>
      </c>
      <c r="AP643">
        <v>0.23699999999999999</v>
      </c>
      <c r="AQ643">
        <v>8.6785999999999994</v>
      </c>
      <c r="AR643">
        <v>0</v>
      </c>
      <c r="AS643">
        <v>500</v>
      </c>
      <c r="AT643" t="s">
        <v>29</v>
      </c>
    </row>
    <row r="644" spans="39:46" x14ac:dyDescent="0.3">
      <c r="AM644">
        <v>320.5</v>
      </c>
      <c r="AN644">
        <f t="shared" si="47"/>
        <v>0.22043940652818991</v>
      </c>
      <c r="AO644">
        <v>133.32</v>
      </c>
      <c r="AP644">
        <v>0.23599999999999999</v>
      </c>
      <c r="AQ644">
        <v>8.6795000000000009</v>
      </c>
      <c r="AR644">
        <v>0</v>
      </c>
      <c r="AS644">
        <v>500</v>
      </c>
      <c r="AT644" t="s">
        <v>29</v>
      </c>
    </row>
    <row r="645" spans="39:46" x14ac:dyDescent="0.3">
      <c r="AM645">
        <v>321</v>
      </c>
      <c r="AN645">
        <f t="shared" ref="AN645:AN708" si="48">AP645-AP645*AO645/2022</f>
        <v>0.21871593471810091</v>
      </c>
      <c r="AO645">
        <v>132.07</v>
      </c>
      <c r="AP645">
        <v>0.23400000000000001</v>
      </c>
      <c r="AQ645">
        <v>8.6807999999999996</v>
      </c>
      <c r="AR645">
        <v>0</v>
      </c>
      <c r="AS645">
        <v>500</v>
      </c>
      <c r="AT645" t="s">
        <v>29</v>
      </c>
    </row>
    <row r="646" spans="39:46" x14ac:dyDescent="0.3">
      <c r="AM646">
        <v>321.5</v>
      </c>
      <c r="AN646">
        <f t="shared" si="48"/>
        <v>0.21791953016815035</v>
      </c>
      <c r="AO646">
        <v>130.87</v>
      </c>
      <c r="AP646">
        <v>0.23300000000000001</v>
      </c>
      <c r="AQ646">
        <v>8.6819000000000006</v>
      </c>
      <c r="AR646">
        <v>0</v>
      </c>
      <c r="AS646">
        <v>500</v>
      </c>
      <c r="AT646" t="s">
        <v>29</v>
      </c>
    </row>
    <row r="647" spans="39:46" x14ac:dyDescent="0.3">
      <c r="AM647">
        <v>322</v>
      </c>
      <c r="AN647">
        <f t="shared" si="48"/>
        <v>0.21712308605341246</v>
      </c>
      <c r="AO647">
        <v>129.66</v>
      </c>
      <c r="AP647">
        <v>0.23200000000000001</v>
      </c>
      <c r="AQ647">
        <v>8.6829000000000001</v>
      </c>
      <c r="AR647">
        <v>0</v>
      </c>
      <c r="AS647">
        <v>500</v>
      </c>
      <c r="AT647" t="s">
        <v>29</v>
      </c>
    </row>
    <row r="648" spans="39:46" x14ac:dyDescent="0.3">
      <c r="AM648">
        <v>322.5</v>
      </c>
      <c r="AN648">
        <f t="shared" si="48"/>
        <v>0.216326587537092</v>
      </c>
      <c r="AO648">
        <v>128.44</v>
      </c>
      <c r="AP648">
        <v>0.23100000000000001</v>
      </c>
      <c r="AQ648">
        <v>8.6839999999999993</v>
      </c>
      <c r="AR648">
        <v>0</v>
      </c>
      <c r="AS648">
        <v>500</v>
      </c>
      <c r="AT648" t="s">
        <v>29</v>
      </c>
    </row>
    <row r="649" spans="39:46" x14ac:dyDescent="0.3">
      <c r="AM649">
        <v>323</v>
      </c>
      <c r="AN649">
        <f t="shared" si="48"/>
        <v>0.21553343224530169</v>
      </c>
      <c r="AO649">
        <v>127.18</v>
      </c>
      <c r="AP649">
        <v>0.23</v>
      </c>
      <c r="AQ649">
        <v>8.6847999999999992</v>
      </c>
      <c r="AR649">
        <v>0</v>
      </c>
      <c r="AS649">
        <v>500</v>
      </c>
      <c r="AT649" t="s">
        <v>29</v>
      </c>
    </row>
    <row r="650" spans="39:46" x14ac:dyDescent="0.3">
      <c r="AM650">
        <v>323.5</v>
      </c>
      <c r="AN650">
        <f t="shared" si="48"/>
        <v>0.21568130563798221</v>
      </c>
      <c r="AO650">
        <v>125.88</v>
      </c>
      <c r="AP650">
        <v>0.23</v>
      </c>
      <c r="AQ650">
        <v>8.6856000000000009</v>
      </c>
      <c r="AR650">
        <v>0</v>
      </c>
      <c r="AS650">
        <v>500</v>
      </c>
      <c r="AT650" t="s">
        <v>29</v>
      </c>
    </row>
    <row r="651" spans="39:46" x14ac:dyDescent="0.3">
      <c r="AM651">
        <v>324</v>
      </c>
      <c r="AN651">
        <f t="shared" si="48"/>
        <v>0.2139546587537092</v>
      </c>
      <c r="AO651">
        <v>124.56</v>
      </c>
      <c r="AP651">
        <v>0.22800000000000001</v>
      </c>
      <c r="AQ651">
        <v>8.6867000000000001</v>
      </c>
      <c r="AR651">
        <v>0</v>
      </c>
      <c r="AS651">
        <v>500</v>
      </c>
      <c r="AT651" t="s">
        <v>29</v>
      </c>
    </row>
    <row r="652" spans="39:46" x14ac:dyDescent="0.3">
      <c r="AM652">
        <v>324.5</v>
      </c>
      <c r="AN652">
        <f t="shared" si="48"/>
        <v>0.21409673590504452</v>
      </c>
      <c r="AO652">
        <v>123.3</v>
      </c>
      <c r="AP652">
        <v>0.22800000000000001</v>
      </c>
      <c r="AQ652">
        <v>8.6875999999999998</v>
      </c>
      <c r="AR652">
        <v>0</v>
      </c>
      <c r="AS652">
        <v>500</v>
      </c>
      <c r="AT652" t="s">
        <v>29</v>
      </c>
    </row>
    <row r="653" spans="39:46" x14ac:dyDescent="0.3">
      <c r="AM653">
        <v>325</v>
      </c>
      <c r="AN653">
        <f t="shared" si="48"/>
        <v>0.21330815034619191</v>
      </c>
      <c r="AO653">
        <v>121.96</v>
      </c>
      <c r="AP653">
        <v>0.22700000000000001</v>
      </c>
      <c r="AQ653">
        <v>8.6884999999999994</v>
      </c>
      <c r="AR653">
        <v>0</v>
      </c>
      <c r="AS653">
        <v>500</v>
      </c>
      <c r="AT653" t="s">
        <v>29</v>
      </c>
    </row>
    <row r="654" spans="39:46" x14ac:dyDescent="0.3">
      <c r="AM654">
        <v>325.5</v>
      </c>
      <c r="AN654">
        <f t="shared" si="48"/>
        <v>0.21158790801186944</v>
      </c>
      <c r="AO654">
        <v>120.53</v>
      </c>
      <c r="AP654">
        <v>0.22500000000000001</v>
      </c>
      <c r="AQ654">
        <v>8.6897000000000002</v>
      </c>
      <c r="AR654">
        <v>0</v>
      </c>
      <c r="AS654">
        <v>500</v>
      </c>
      <c r="AT654" t="s">
        <v>29</v>
      </c>
    </row>
    <row r="655" spans="39:46" x14ac:dyDescent="0.3">
      <c r="AM655">
        <v>326</v>
      </c>
      <c r="AN655">
        <f t="shared" si="48"/>
        <v>0.2107992878338279</v>
      </c>
      <c r="AO655">
        <v>119.16</v>
      </c>
      <c r="AP655">
        <v>0.224</v>
      </c>
      <c r="AQ655">
        <v>8.6908999999999992</v>
      </c>
      <c r="AR655">
        <v>0</v>
      </c>
      <c r="AS655">
        <v>500</v>
      </c>
      <c r="AT655" t="s">
        <v>29</v>
      </c>
    </row>
    <row r="656" spans="39:46" x14ac:dyDescent="0.3">
      <c r="AM656">
        <v>326.5</v>
      </c>
      <c r="AN656">
        <f t="shared" si="48"/>
        <v>0.21001041543026708</v>
      </c>
      <c r="AO656">
        <v>117.78</v>
      </c>
      <c r="AP656">
        <v>0.223</v>
      </c>
      <c r="AQ656">
        <v>8.6917000000000009</v>
      </c>
      <c r="AR656">
        <v>0</v>
      </c>
      <c r="AS656">
        <v>500</v>
      </c>
      <c r="AT656" t="s">
        <v>29</v>
      </c>
    </row>
    <row r="657" spans="39:46" x14ac:dyDescent="0.3">
      <c r="AM657">
        <v>327</v>
      </c>
      <c r="AN657">
        <f t="shared" si="48"/>
        <v>0.20921249258160238</v>
      </c>
      <c r="AO657">
        <v>116.47</v>
      </c>
      <c r="AP657">
        <v>0.222</v>
      </c>
      <c r="AQ657">
        <v>8.6928000000000001</v>
      </c>
      <c r="AR657">
        <v>0</v>
      </c>
      <c r="AS657">
        <v>500</v>
      </c>
      <c r="AT657" t="s">
        <v>29</v>
      </c>
    </row>
    <row r="658" spans="39:46" x14ac:dyDescent="0.3">
      <c r="AM658">
        <v>327.5</v>
      </c>
      <c r="AN658">
        <f t="shared" si="48"/>
        <v>0.20840999505440158</v>
      </c>
      <c r="AO658">
        <v>115.19</v>
      </c>
      <c r="AP658">
        <v>0.221</v>
      </c>
      <c r="AQ658">
        <v>8.6940000000000008</v>
      </c>
      <c r="AR658">
        <v>0</v>
      </c>
      <c r="AS658">
        <v>500</v>
      </c>
      <c r="AT658" t="s">
        <v>29</v>
      </c>
    </row>
    <row r="659" spans="39:46" x14ac:dyDescent="0.3">
      <c r="AM659">
        <v>328</v>
      </c>
      <c r="AN659">
        <f t="shared" si="48"/>
        <v>0.20761928783382788</v>
      </c>
      <c r="AO659">
        <v>113.79</v>
      </c>
      <c r="AP659">
        <v>0.22</v>
      </c>
      <c r="AQ659">
        <v>8.6954999999999991</v>
      </c>
      <c r="AR659">
        <v>0</v>
      </c>
      <c r="AS659">
        <v>500</v>
      </c>
      <c r="AT659" t="s">
        <v>29</v>
      </c>
    </row>
    <row r="660" spans="39:46" x14ac:dyDescent="0.3">
      <c r="AM660">
        <v>328.5</v>
      </c>
      <c r="AN660">
        <f t="shared" si="48"/>
        <v>0.20588170128585559</v>
      </c>
      <c r="AO660">
        <v>112.4</v>
      </c>
      <c r="AP660">
        <v>0.218</v>
      </c>
      <c r="AQ660">
        <v>8.6971000000000007</v>
      </c>
      <c r="AR660">
        <v>0</v>
      </c>
      <c r="AS660">
        <v>500</v>
      </c>
      <c r="AT660" t="s">
        <v>29</v>
      </c>
    </row>
    <row r="661" spans="39:46" x14ac:dyDescent="0.3">
      <c r="AM661">
        <v>329</v>
      </c>
      <c r="AN661">
        <f t="shared" si="48"/>
        <v>0.20508861028684472</v>
      </c>
      <c r="AO661">
        <v>110.99</v>
      </c>
      <c r="AP661">
        <v>0.217</v>
      </c>
      <c r="AQ661">
        <v>8.6978000000000009</v>
      </c>
      <c r="AR661">
        <v>0</v>
      </c>
      <c r="AS661">
        <v>500</v>
      </c>
      <c r="AT661" t="s">
        <v>29</v>
      </c>
    </row>
    <row r="662" spans="39:46" x14ac:dyDescent="0.3">
      <c r="AM662">
        <v>329.5</v>
      </c>
      <c r="AN662">
        <f t="shared" si="48"/>
        <v>0.20429839762611277</v>
      </c>
      <c r="AO662">
        <v>109.54</v>
      </c>
      <c r="AP662">
        <v>0.216</v>
      </c>
      <c r="AQ662">
        <v>8.6989999999999998</v>
      </c>
      <c r="AR662">
        <v>0</v>
      </c>
      <c r="AS662">
        <v>500</v>
      </c>
      <c r="AT662" t="s">
        <v>29</v>
      </c>
    </row>
    <row r="663" spans="39:46" x14ac:dyDescent="0.3">
      <c r="AM663">
        <v>330</v>
      </c>
      <c r="AN663">
        <f t="shared" si="48"/>
        <v>0.2034982443125618</v>
      </c>
      <c r="AO663">
        <v>108.17</v>
      </c>
      <c r="AP663">
        <v>0.215</v>
      </c>
      <c r="AQ663">
        <v>8.7004999999999999</v>
      </c>
      <c r="AR663">
        <v>0</v>
      </c>
      <c r="AS663">
        <v>500</v>
      </c>
      <c r="AT663" t="s">
        <v>29</v>
      </c>
    </row>
    <row r="664" spans="39:46" x14ac:dyDescent="0.3">
      <c r="AM664">
        <v>330.5</v>
      </c>
      <c r="AN664">
        <f t="shared" si="48"/>
        <v>0.2017590356083086</v>
      </c>
      <c r="AO664">
        <v>106.71</v>
      </c>
      <c r="AP664">
        <v>0.21299999999999999</v>
      </c>
      <c r="AQ664">
        <v>8.702</v>
      </c>
      <c r="AR664">
        <v>0</v>
      </c>
      <c r="AS664">
        <v>500</v>
      </c>
      <c r="AT664" t="s">
        <v>29</v>
      </c>
    </row>
    <row r="665" spans="39:46" x14ac:dyDescent="0.3">
      <c r="AM665">
        <v>331</v>
      </c>
      <c r="AN665">
        <f t="shared" si="48"/>
        <v>0.20001589515331356</v>
      </c>
      <c r="AO665">
        <v>105.26</v>
      </c>
      <c r="AP665">
        <v>0.21099999999999999</v>
      </c>
      <c r="AQ665">
        <v>8.7036999999999995</v>
      </c>
      <c r="AR665">
        <v>0</v>
      </c>
      <c r="AS665">
        <v>500</v>
      </c>
      <c r="AT665" t="s">
        <v>29</v>
      </c>
    </row>
    <row r="666" spans="39:46" x14ac:dyDescent="0.3">
      <c r="AM666">
        <v>331.5</v>
      </c>
      <c r="AN666">
        <f t="shared" si="48"/>
        <v>0.19920816023738872</v>
      </c>
      <c r="AO666">
        <v>103.91</v>
      </c>
      <c r="AP666">
        <v>0.21</v>
      </c>
      <c r="AQ666">
        <v>8.7048000000000005</v>
      </c>
      <c r="AR666">
        <v>0</v>
      </c>
      <c r="AS666">
        <v>500</v>
      </c>
      <c r="AT666" t="s">
        <v>29</v>
      </c>
    </row>
    <row r="667" spans="39:46" x14ac:dyDescent="0.3">
      <c r="AM667">
        <v>332</v>
      </c>
      <c r="AN667">
        <f t="shared" si="48"/>
        <v>0.1983990900098912</v>
      </c>
      <c r="AO667">
        <v>102.56</v>
      </c>
      <c r="AP667">
        <v>0.20899999999999999</v>
      </c>
      <c r="AQ667">
        <v>8.7058999999999997</v>
      </c>
      <c r="AR667">
        <v>0</v>
      </c>
      <c r="AS667">
        <v>500</v>
      </c>
      <c r="AT667" t="s">
        <v>29</v>
      </c>
    </row>
    <row r="668" spans="39:46" x14ac:dyDescent="0.3">
      <c r="AM668">
        <v>332.5</v>
      </c>
      <c r="AN668">
        <f t="shared" si="48"/>
        <v>0.19757736894164193</v>
      </c>
      <c r="AO668">
        <v>101.32</v>
      </c>
      <c r="AP668">
        <v>0.20799999999999999</v>
      </c>
      <c r="AQ668">
        <v>8.7075999999999993</v>
      </c>
      <c r="AR668">
        <v>0</v>
      </c>
      <c r="AS668">
        <v>500</v>
      </c>
      <c r="AT668" t="s">
        <v>29</v>
      </c>
    </row>
    <row r="669" spans="39:46" x14ac:dyDescent="0.3">
      <c r="AM669">
        <v>333</v>
      </c>
      <c r="AN669">
        <f t="shared" si="48"/>
        <v>0.19580289812067259</v>
      </c>
      <c r="AO669">
        <v>100.09</v>
      </c>
      <c r="AP669">
        <v>0.20599999999999999</v>
      </c>
      <c r="AQ669">
        <v>8.7090999999999994</v>
      </c>
      <c r="AR669">
        <v>1</v>
      </c>
      <c r="AS669">
        <v>500</v>
      </c>
      <c r="AT669" t="s">
        <v>29</v>
      </c>
    </row>
    <row r="670" spans="39:46" x14ac:dyDescent="0.3">
      <c r="AM670">
        <v>333.5</v>
      </c>
      <c r="AN670">
        <f t="shared" si="48"/>
        <v>0.1958538377843719</v>
      </c>
      <c r="AO670">
        <v>99.59</v>
      </c>
      <c r="AP670">
        <v>0.20599999999999999</v>
      </c>
      <c r="AQ670">
        <v>8.7095000000000002</v>
      </c>
      <c r="AR670">
        <v>0</v>
      </c>
      <c r="AS670">
        <v>500</v>
      </c>
      <c r="AT670" t="s">
        <v>29</v>
      </c>
    </row>
    <row r="671" spans="39:46" x14ac:dyDescent="0.3">
      <c r="AM671">
        <v>334</v>
      </c>
      <c r="AN671">
        <f t="shared" si="48"/>
        <v>0.19583753709198812</v>
      </c>
      <c r="AO671">
        <v>99.75</v>
      </c>
      <c r="AP671">
        <v>0.20599999999999999</v>
      </c>
      <c r="AQ671">
        <v>8.7095000000000002</v>
      </c>
      <c r="AR671">
        <v>0</v>
      </c>
      <c r="AS671">
        <v>500</v>
      </c>
      <c r="AT671" t="s">
        <v>29</v>
      </c>
    </row>
    <row r="672" spans="39:46" x14ac:dyDescent="0.3">
      <c r="AM672">
        <v>334.5</v>
      </c>
      <c r="AN672">
        <f t="shared" si="48"/>
        <v>0.19582429277942631</v>
      </c>
      <c r="AO672">
        <v>99.88</v>
      </c>
      <c r="AP672">
        <v>0.20599999999999999</v>
      </c>
      <c r="AQ672">
        <v>8.7093000000000007</v>
      </c>
      <c r="AR672">
        <v>0</v>
      </c>
      <c r="AS672">
        <v>500</v>
      </c>
      <c r="AT672" t="s">
        <v>29</v>
      </c>
    </row>
    <row r="673" spans="39:46" x14ac:dyDescent="0.3">
      <c r="AM673">
        <v>335</v>
      </c>
      <c r="AN673">
        <f t="shared" si="48"/>
        <v>0.19581410484668643</v>
      </c>
      <c r="AO673">
        <v>99.98</v>
      </c>
      <c r="AP673">
        <v>0.20599999999999999</v>
      </c>
      <c r="AQ673">
        <v>8.7094000000000005</v>
      </c>
      <c r="AR673">
        <v>0</v>
      </c>
      <c r="AS673">
        <v>500</v>
      </c>
      <c r="AT673" t="s">
        <v>29</v>
      </c>
    </row>
    <row r="674" spans="39:46" x14ac:dyDescent="0.3">
      <c r="AM674">
        <v>335.5</v>
      </c>
      <c r="AN674">
        <f t="shared" si="48"/>
        <v>0.19580493570722057</v>
      </c>
      <c r="AO674">
        <v>100.07</v>
      </c>
      <c r="AP674">
        <v>0.20599999999999999</v>
      </c>
      <c r="AQ674">
        <v>8.7093000000000007</v>
      </c>
      <c r="AR674">
        <v>0</v>
      </c>
      <c r="AS674">
        <v>500</v>
      </c>
      <c r="AT674" t="s">
        <v>29</v>
      </c>
    </row>
    <row r="675" spans="39:46" x14ac:dyDescent="0.3">
      <c r="AM675">
        <v>336</v>
      </c>
      <c r="AN675">
        <f t="shared" si="48"/>
        <v>0.19579678536102868</v>
      </c>
      <c r="AO675">
        <v>100.15</v>
      </c>
      <c r="AP675">
        <v>0.20599999999999999</v>
      </c>
      <c r="AQ675">
        <v>8.7093000000000007</v>
      </c>
      <c r="AR675">
        <v>0</v>
      </c>
      <c r="AS675">
        <v>500</v>
      </c>
      <c r="AT675" t="s">
        <v>29</v>
      </c>
    </row>
    <row r="676" spans="39:46" x14ac:dyDescent="0.3">
      <c r="AM676">
        <v>336.5</v>
      </c>
      <c r="AN676">
        <f t="shared" si="48"/>
        <v>0.19578863501483679</v>
      </c>
      <c r="AO676">
        <v>100.23</v>
      </c>
      <c r="AP676">
        <v>0.20599999999999999</v>
      </c>
      <c r="AQ676">
        <v>8.7093000000000007</v>
      </c>
      <c r="AR676">
        <v>0</v>
      </c>
      <c r="AS676">
        <v>500</v>
      </c>
      <c r="AT676" t="s">
        <v>29</v>
      </c>
    </row>
    <row r="677" spans="39:46" x14ac:dyDescent="0.3">
      <c r="AM677">
        <v>337</v>
      </c>
      <c r="AN677">
        <f t="shared" si="48"/>
        <v>0.19578150346191889</v>
      </c>
      <c r="AO677">
        <v>100.3</v>
      </c>
      <c r="AP677">
        <v>0.20599999999999999</v>
      </c>
      <c r="AQ677">
        <v>8.7093000000000007</v>
      </c>
      <c r="AR677">
        <v>0</v>
      </c>
      <c r="AS677">
        <v>500</v>
      </c>
      <c r="AT677" t="s">
        <v>29</v>
      </c>
    </row>
    <row r="678" spans="39:46" x14ac:dyDescent="0.3">
      <c r="AM678">
        <v>337.5</v>
      </c>
      <c r="AN678">
        <f t="shared" si="48"/>
        <v>0.19577539070227495</v>
      </c>
      <c r="AO678">
        <v>100.36</v>
      </c>
      <c r="AP678">
        <v>0.20599999999999999</v>
      </c>
      <c r="AQ678">
        <v>8.7093000000000007</v>
      </c>
      <c r="AR678">
        <v>0</v>
      </c>
      <c r="AS678">
        <v>500</v>
      </c>
      <c r="AT678" t="s">
        <v>29</v>
      </c>
    </row>
    <row r="679" spans="39:46" x14ac:dyDescent="0.3">
      <c r="AM679">
        <v>338</v>
      </c>
      <c r="AN679">
        <f t="shared" si="48"/>
        <v>0.19576927794263105</v>
      </c>
      <c r="AO679">
        <v>100.42</v>
      </c>
      <c r="AP679">
        <v>0.20599999999999999</v>
      </c>
      <c r="AQ679">
        <v>8.7094000000000005</v>
      </c>
      <c r="AR679">
        <v>0</v>
      </c>
      <c r="AS679">
        <v>500</v>
      </c>
      <c r="AT679" t="s">
        <v>29</v>
      </c>
    </row>
    <row r="680" spans="39:46" x14ac:dyDescent="0.3">
      <c r="AM680">
        <v>338.5</v>
      </c>
      <c r="AN680">
        <f t="shared" si="48"/>
        <v>0.19576316518298714</v>
      </c>
      <c r="AO680">
        <v>100.48</v>
      </c>
      <c r="AP680">
        <v>0.20599999999999999</v>
      </c>
      <c r="AQ680">
        <v>8.7094000000000005</v>
      </c>
      <c r="AR680">
        <v>0</v>
      </c>
      <c r="AS680">
        <v>500</v>
      </c>
      <c r="AT680" t="s">
        <v>29</v>
      </c>
    </row>
    <row r="681" spans="39:46" x14ac:dyDescent="0.3">
      <c r="AM681">
        <v>339</v>
      </c>
      <c r="AN681">
        <f t="shared" si="48"/>
        <v>0.1957580712166172</v>
      </c>
      <c r="AO681">
        <v>100.53</v>
      </c>
      <c r="AP681">
        <v>0.20599999999999999</v>
      </c>
      <c r="AQ681">
        <v>8.7093000000000007</v>
      </c>
      <c r="AR681">
        <v>0</v>
      </c>
      <c r="AS681">
        <v>500</v>
      </c>
      <c r="AT681" t="s">
        <v>29</v>
      </c>
    </row>
    <row r="682" spans="39:46" x14ac:dyDescent="0.3">
      <c r="AM682">
        <v>339.5</v>
      </c>
      <c r="AN682">
        <f t="shared" si="48"/>
        <v>0.19575297725024726</v>
      </c>
      <c r="AO682">
        <v>100.58</v>
      </c>
      <c r="AP682">
        <v>0.20599999999999999</v>
      </c>
      <c r="AQ682">
        <v>8.7094000000000005</v>
      </c>
      <c r="AR682">
        <v>0</v>
      </c>
      <c r="AS682">
        <v>500</v>
      </c>
      <c r="AT682" t="s">
        <v>29</v>
      </c>
    </row>
    <row r="683" spans="39:46" x14ac:dyDescent="0.3">
      <c r="AM683">
        <v>340</v>
      </c>
      <c r="AN683">
        <f t="shared" si="48"/>
        <v>0.19574788328387735</v>
      </c>
      <c r="AO683">
        <v>100.63</v>
      </c>
      <c r="AP683">
        <v>0.20599999999999999</v>
      </c>
      <c r="AQ683">
        <v>8.7093000000000007</v>
      </c>
      <c r="AR683">
        <v>0</v>
      </c>
      <c r="AS683">
        <v>500</v>
      </c>
      <c r="AT683" t="s">
        <v>29</v>
      </c>
    </row>
    <row r="684" spans="39:46" x14ac:dyDescent="0.3">
      <c r="AM684">
        <v>340.5</v>
      </c>
      <c r="AN684">
        <f t="shared" si="48"/>
        <v>0.19574278931750741</v>
      </c>
      <c r="AO684">
        <v>100.68</v>
      </c>
      <c r="AP684">
        <v>0.20599999999999999</v>
      </c>
      <c r="AQ684">
        <v>8.7093000000000007</v>
      </c>
      <c r="AR684">
        <v>0</v>
      </c>
      <c r="AS684">
        <v>500</v>
      </c>
      <c r="AT684" t="s">
        <v>29</v>
      </c>
    </row>
    <row r="685" spans="39:46" x14ac:dyDescent="0.3">
      <c r="AM685">
        <v>341</v>
      </c>
      <c r="AN685">
        <f t="shared" si="48"/>
        <v>0.19573769535113747</v>
      </c>
      <c r="AO685">
        <v>100.73</v>
      </c>
      <c r="AP685">
        <v>0.20599999999999999</v>
      </c>
      <c r="AQ685">
        <v>8.7094000000000005</v>
      </c>
      <c r="AR685">
        <v>0</v>
      </c>
      <c r="AS685">
        <v>500</v>
      </c>
      <c r="AT685" t="s">
        <v>29</v>
      </c>
    </row>
    <row r="686" spans="39:46" x14ac:dyDescent="0.3">
      <c r="AM686">
        <v>341.5</v>
      </c>
      <c r="AN686">
        <f t="shared" si="48"/>
        <v>0.19573463897131552</v>
      </c>
      <c r="AO686">
        <v>100.76</v>
      </c>
      <c r="AP686">
        <v>0.20599999999999999</v>
      </c>
      <c r="AQ686">
        <v>8.7093000000000007</v>
      </c>
      <c r="AR686">
        <v>0</v>
      </c>
      <c r="AS686">
        <v>500</v>
      </c>
      <c r="AT686" t="s">
        <v>29</v>
      </c>
    </row>
    <row r="687" spans="39:46" x14ac:dyDescent="0.3">
      <c r="AM687">
        <v>342</v>
      </c>
      <c r="AN687">
        <f t="shared" si="48"/>
        <v>0.19572954500494558</v>
      </c>
      <c r="AO687">
        <v>100.81</v>
      </c>
      <c r="AP687">
        <v>0.20599999999999999</v>
      </c>
      <c r="AQ687">
        <v>8.7093000000000007</v>
      </c>
      <c r="AR687">
        <v>0</v>
      </c>
      <c r="AS687">
        <v>500</v>
      </c>
      <c r="AT687" t="s">
        <v>29</v>
      </c>
    </row>
    <row r="688" spans="39:46" x14ac:dyDescent="0.3">
      <c r="AM688">
        <v>342.5</v>
      </c>
      <c r="AN688">
        <f t="shared" si="48"/>
        <v>0.19572546983184963</v>
      </c>
      <c r="AO688">
        <v>100.85</v>
      </c>
      <c r="AP688">
        <v>0.20599999999999999</v>
      </c>
      <c r="AQ688">
        <v>8.7093000000000007</v>
      </c>
      <c r="AR688">
        <v>0</v>
      </c>
      <c r="AS688">
        <v>500</v>
      </c>
      <c r="AT688" t="s">
        <v>29</v>
      </c>
    </row>
    <row r="689" spans="39:46" x14ac:dyDescent="0.3">
      <c r="AM689">
        <v>343</v>
      </c>
      <c r="AN689">
        <f t="shared" si="48"/>
        <v>0.19572241345202768</v>
      </c>
      <c r="AO689">
        <v>100.88</v>
      </c>
      <c r="AP689">
        <v>0.20599999999999999</v>
      </c>
      <c r="AQ689">
        <v>8.7093000000000007</v>
      </c>
      <c r="AR689">
        <v>0</v>
      </c>
      <c r="AS689">
        <v>500</v>
      </c>
      <c r="AT689" t="s">
        <v>29</v>
      </c>
    </row>
    <row r="690" spans="39:46" x14ac:dyDescent="0.3">
      <c r="AM690">
        <v>343.5</v>
      </c>
      <c r="AN690">
        <f t="shared" si="48"/>
        <v>0.19571935707220572</v>
      </c>
      <c r="AO690">
        <v>100.91</v>
      </c>
      <c r="AP690">
        <v>0.20599999999999999</v>
      </c>
      <c r="AQ690">
        <v>8.7093000000000007</v>
      </c>
      <c r="AR690">
        <v>0</v>
      </c>
      <c r="AS690">
        <v>500</v>
      </c>
      <c r="AT690" t="s">
        <v>29</v>
      </c>
    </row>
    <row r="691" spans="39:46" x14ac:dyDescent="0.3">
      <c r="AM691">
        <v>344</v>
      </c>
      <c r="AN691">
        <f t="shared" si="48"/>
        <v>0.19571528189910978</v>
      </c>
      <c r="AO691">
        <v>100.95</v>
      </c>
      <c r="AP691">
        <v>0.20599999999999999</v>
      </c>
      <c r="AQ691">
        <v>8.7093000000000007</v>
      </c>
      <c r="AR691">
        <v>0</v>
      </c>
      <c r="AS691">
        <v>500</v>
      </c>
      <c r="AT691" t="s">
        <v>29</v>
      </c>
    </row>
    <row r="692" spans="39:46" x14ac:dyDescent="0.3">
      <c r="AM692">
        <v>344.5</v>
      </c>
      <c r="AN692">
        <f t="shared" si="48"/>
        <v>0.19571222551928782</v>
      </c>
      <c r="AO692">
        <v>100.98</v>
      </c>
      <c r="AP692">
        <v>0.20599999999999999</v>
      </c>
      <c r="AQ692">
        <v>8.7093000000000007</v>
      </c>
      <c r="AR692">
        <v>0</v>
      </c>
      <c r="AS692">
        <v>500</v>
      </c>
      <c r="AT692" t="s">
        <v>29</v>
      </c>
    </row>
    <row r="693" spans="39:46" x14ac:dyDescent="0.3">
      <c r="AM693">
        <v>345</v>
      </c>
      <c r="AN693">
        <f t="shared" si="48"/>
        <v>0.19570916913946587</v>
      </c>
      <c r="AO693">
        <v>101.01</v>
      </c>
      <c r="AP693">
        <v>0.20599999999999999</v>
      </c>
      <c r="AQ693">
        <v>8.7093000000000007</v>
      </c>
      <c r="AR693">
        <v>0</v>
      </c>
      <c r="AS693">
        <v>500</v>
      </c>
      <c r="AT693" t="s">
        <v>29</v>
      </c>
    </row>
    <row r="694" spans="39:46" x14ac:dyDescent="0.3">
      <c r="AM694">
        <v>345.5</v>
      </c>
      <c r="AN694">
        <f t="shared" si="48"/>
        <v>0.19570611275964389</v>
      </c>
      <c r="AO694">
        <v>101.04</v>
      </c>
      <c r="AP694">
        <v>0.20599999999999999</v>
      </c>
      <c r="AQ694">
        <v>8.7093000000000007</v>
      </c>
      <c r="AR694">
        <v>0</v>
      </c>
      <c r="AS694">
        <v>500</v>
      </c>
      <c r="AT694" t="s">
        <v>29</v>
      </c>
    </row>
    <row r="695" spans="39:46" x14ac:dyDescent="0.3">
      <c r="AM695">
        <v>346</v>
      </c>
      <c r="AN695">
        <f t="shared" si="48"/>
        <v>0.19570407517309593</v>
      </c>
      <c r="AO695">
        <v>101.06</v>
      </c>
      <c r="AP695">
        <v>0.20599999999999999</v>
      </c>
      <c r="AQ695">
        <v>8.7093000000000007</v>
      </c>
      <c r="AR695">
        <v>0</v>
      </c>
      <c r="AS695">
        <v>500</v>
      </c>
      <c r="AT695" t="s">
        <v>29</v>
      </c>
    </row>
    <row r="696" spans="39:46" x14ac:dyDescent="0.3">
      <c r="AM696">
        <v>346.5</v>
      </c>
      <c r="AN696">
        <f t="shared" si="48"/>
        <v>0.19569999999999999</v>
      </c>
      <c r="AO696">
        <v>101.1</v>
      </c>
      <c r="AP696">
        <v>0.20599999999999999</v>
      </c>
      <c r="AQ696">
        <v>8.7093000000000007</v>
      </c>
      <c r="AR696">
        <v>0</v>
      </c>
      <c r="AS696">
        <v>500</v>
      </c>
      <c r="AT696" t="s">
        <v>29</v>
      </c>
    </row>
    <row r="697" spans="39:46" x14ac:dyDescent="0.3">
      <c r="AM697">
        <v>347</v>
      </c>
      <c r="AN697">
        <f t="shared" si="48"/>
        <v>0.19569796241345203</v>
      </c>
      <c r="AO697">
        <v>101.12</v>
      </c>
      <c r="AP697">
        <v>0.20599999999999999</v>
      </c>
      <c r="AQ697">
        <v>8.7093000000000007</v>
      </c>
      <c r="AR697">
        <v>0</v>
      </c>
      <c r="AS697">
        <v>500</v>
      </c>
      <c r="AT697" t="s">
        <v>29</v>
      </c>
    </row>
    <row r="698" spans="39:46" x14ac:dyDescent="0.3">
      <c r="AM698">
        <v>347.5</v>
      </c>
      <c r="AN698">
        <f t="shared" si="48"/>
        <v>0.19569592482690404</v>
      </c>
      <c r="AO698">
        <v>101.14</v>
      </c>
      <c r="AP698">
        <v>0.20599999999999999</v>
      </c>
      <c r="AQ698">
        <v>8.7093000000000007</v>
      </c>
      <c r="AR698">
        <v>0</v>
      </c>
      <c r="AS698">
        <v>500</v>
      </c>
      <c r="AT698" t="s">
        <v>29</v>
      </c>
    </row>
    <row r="699" spans="39:46" x14ac:dyDescent="0.3">
      <c r="AM699">
        <v>348</v>
      </c>
      <c r="AN699">
        <f t="shared" si="48"/>
        <v>0.19569388724035608</v>
      </c>
      <c r="AO699">
        <v>101.16</v>
      </c>
      <c r="AP699">
        <v>0.20599999999999999</v>
      </c>
      <c r="AQ699">
        <v>8.7093000000000007</v>
      </c>
      <c r="AR699">
        <v>0</v>
      </c>
      <c r="AS699">
        <v>500</v>
      </c>
      <c r="AT699" t="s">
        <v>29</v>
      </c>
    </row>
    <row r="700" spans="39:46" x14ac:dyDescent="0.3">
      <c r="AM700">
        <v>348.5</v>
      </c>
      <c r="AN700">
        <f t="shared" si="48"/>
        <v>0.19569083086053413</v>
      </c>
      <c r="AO700">
        <v>101.19</v>
      </c>
      <c r="AP700">
        <v>0.20599999999999999</v>
      </c>
      <c r="AQ700">
        <v>8.7093000000000007</v>
      </c>
      <c r="AR700">
        <v>0</v>
      </c>
      <c r="AS700">
        <v>500</v>
      </c>
      <c r="AT700" t="s">
        <v>29</v>
      </c>
    </row>
    <row r="701" spans="39:46" x14ac:dyDescent="0.3">
      <c r="AM701">
        <v>349</v>
      </c>
      <c r="AN701">
        <f t="shared" si="48"/>
        <v>0.19568879327398614</v>
      </c>
      <c r="AO701">
        <v>101.21</v>
      </c>
      <c r="AP701">
        <v>0.20599999999999999</v>
      </c>
      <c r="AQ701">
        <v>8.7091999999999992</v>
      </c>
      <c r="AR701">
        <v>0</v>
      </c>
      <c r="AS701">
        <v>500</v>
      </c>
      <c r="AT701" t="s">
        <v>29</v>
      </c>
    </row>
    <row r="702" spans="39:46" x14ac:dyDescent="0.3">
      <c r="AM702">
        <v>349.5</v>
      </c>
      <c r="AN702">
        <f t="shared" si="48"/>
        <v>0.19568675568743818</v>
      </c>
      <c r="AO702">
        <v>101.23</v>
      </c>
      <c r="AP702">
        <v>0.20599999999999999</v>
      </c>
      <c r="AQ702">
        <v>8.7093000000000007</v>
      </c>
      <c r="AR702">
        <v>0</v>
      </c>
      <c r="AS702">
        <v>500</v>
      </c>
      <c r="AT702" t="s">
        <v>29</v>
      </c>
    </row>
    <row r="703" spans="39:46" x14ac:dyDescent="0.3">
      <c r="AM703">
        <v>350</v>
      </c>
      <c r="AN703">
        <f t="shared" si="48"/>
        <v>0.1956836993076162</v>
      </c>
      <c r="AO703">
        <v>101.26</v>
      </c>
      <c r="AP703">
        <v>0.20599999999999999</v>
      </c>
      <c r="AQ703">
        <v>8.7093000000000007</v>
      </c>
      <c r="AR703">
        <v>0</v>
      </c>
      <c r="AS703">
        <v>500</v>
      </c>
      <c r="AT703" t="s">
        <v>29</v>
      </c>
    </row>
    <row r="704" spans="39:46" x14ac:dyDescent="0.3">
      <c r="AM704">
        <v>350.5</v>
      </c>
      <c r="AN704">
        <f t="shared" si="48"/>
        <v>0.19568166172106824</v>
      </c>
      <c r="AO704">
        <v>101.28</v>
      </c>
      <c r="AP704">
        <v>0.20599999999999999</v>
      </c>
      <c r="AQ704">
        <v>8.7093000000000007</v>
      </c>
      <c r="AR704">
        <v>0</v>
      </c>
      <c r="AS704">
        <v>500</v>
      </c>
      <c r="AT704" t="s">
        <v>29</v>
      </c>
    </row>
    <row r="705" spans="39:46" x14ac:dyDescent="0.3">
      <c r="AM705">
        <v>351</v>
      </c>
      <c r="AN705">
        <f t="shared" si="48"/>
        <v>0.19567962413452028</v>
      </c>
      <c r="AO705">
        <v>101.3</v>
      </c>
      <c r="AP705">
        <v>0.20599999999999999</v>
      </c>
      <c r="AQ705">
        <v>8.7094000000000005</v>
      </c>
      <c r="AR705">
        <v>0</v>
      </c>
      <c r="AS705">
        <v>500</v>
      </c>
      <c r="AT705" t="s">
        <v>29</v>
      </c>
    </row>
    <row r="706" spans="39:46" x14ac:dyDescent="0.3">
      <c r="AM706">
        <v>351.5</v>
      </c>
      <c r="AN706">
        <f t="shared" si="48"/>
        <v>0.19567758654797229</v>
      </c>
      <c r="AO706">
        <v>101.32</v>
      </c>
      <c r="AP706">
        <v>0.20599999999999999</v>
      </c>
      <c r="AQ706">
        <v>8.7093000000000007</v>
      </c>
      <c r="AR706">
        <v>0</v>
      </c>
      <c r="AS706">
        <v>500</v>
      </c>
      <c r="AT706" t="s">
        <v>29</v>
      </c>
    </row>
    <row r="707" spans="39:46" x14ac:dyDescent="0.3">
      <c r="AM707">
        <v>352</v>
      </c>
      <c r="AN707">
        <f t="shared" si="48"/>
        <v>0.19567554896142433</v>
      </c>
      <c r="AO707">
        <v>101.34</v>
      </c>
      <c r="AP707">
        <v>0.20599999999999999</v>
      </c>
      <c r="AQ707">
        <v>8.7093000000000007</v>
      </c>
      <c r="AR707">
        <v>0</v>
      </c>
      <c r="AS707">
        <v>500</v>
      </c>
      <c r="AT707" t="s">
        <v>29</v>
      </c>
    </row>
    <row r="708" spans="39:46" x14ac:dyDescent="0.3">
      <c r="AM708">
        <v>352.5</v>
      </c>
      <c r="AN708">
        <f t="shared" si="48"/>
        <v>0.19567453016815034</v>
      </c>
      <c r="AO708">
        <v>101.35</v>
      </c>
      <c r="AP708">
        <v>0.20599999999999999</v>
      </c>
      <c r="AQ708">
        <v>8.7093000000000007</v>
      </c>
      <c r="AR708">
        <v>0</v>
      </c>
      <c r="AS708">
        <v>500</v>
      </c>
      <c r="AT708" t="s">
        <v>29</v>
      </c>
    </row>
    <row r="709" spans="39:46" x14ac:dyDescent="0.3">
      <c r="AM709">
        <v>353</v>
      </c>
      <c r="AN709">
        <f t="shared" ref="AN709:AN772" si="49">AP709-AP709*AO709/2022</f>
        <v>0.19567351137487635</v>
      </c>
      <c r="AO709">
        <v>101.36</v>
      </c>
      <c r="AP709">
        <v>0.20599999999999999</v>
      </c>
      <c r="AQ709">
        <v>8.7093000000000007</v>
      </c>
      <c r="AR709">
        <v>0</v>
      </c>
      <c r="AS709">
        <v>500</v>
      </c>
      <c r="AT709" t="s">
        <v>29</v>
      </c>
    </row>
    <row r="710" spans="39:46" x14ac:dyDescent="0.3">
      <c r="AM710">
        <v>353.5</v>
      </c>
      <c r="AN710">
        <f t="shared" si="49"/>
        <v>0.19567045499505439</v>
      </c>
      <c r="AO710">
        <v>101.39</v>
      </c>
      <c r="AP710">
        <v>0.20599999999999999</v>
      </c>
      <c r="AQ710">
        <v>8.7091999999999992</v>
      </c>
      <c r="AR710">
        <v>0</v>
      </c>
      <c r="AS710">
        <v>500</v>
      </c>
      <c r="AT710" t="s">
        <v>29</v>
      </c>
    </row>
    <row r="711" spans="39:46" x14ac:dyDescent="0.3">
      <c r="AM711">
        <v>354</v>
      </c>
      <c r="AN711">
        <f t="shared" si="49"/>
        <v>0.1956694362017804</v>
      </c>
      <c r="AO711">
        <v>101.4</v>
      </c>
      <c r="AP711">
        <v>0.20599999999999999</v>
      </c>
      <c r="AQ711">
        <v>8.7093000000000007</v>
      </c>
      <c r="AR711">
        <v>0</v>
      </c>
      <c r="AS711">
        <v>500</v>
      </c>
      <c r="AT711" t="s">
        <v>29</v>
      </c>
    </row>
    <row r="712" spans="39:46" x14ac:dyDescent="0.3">
      <c r="AM712">
        <v>354.5</v>
      </c>
      <c r="AN712">
        <f t="shared" si="49"/>
        <v>0.19566739861523244</v>
      </c>
      <c r="AO712">
        <v>101.42</v>
      </c>
      <c r="AP712">
        <v>0.20599999999999999</v>
      </c>
      <c r="AQ712">
        <v>8.7093000000000007</v>
      </c>
      <c r="AR712">
        <v>0</v>
      </c>
      <c r="AS712">
        <v>500</v>
      </c>
      <c r="AT712" t="s">
        <v>29</v>
      </c>
    </row>
    <row r="713" spans="39:46" x14ac:dyDescent="0.3">
      <c r="AM713">
        <v>355</v>
      </c>
      <c r="AN713">
        <f t="shared" si="49"/>
        <v>0.19566536102868445</v>
      </c>
      <c r="AO713">
        <v>101.44</v>
      </c>
      <c r="AP713">
        <v>0.20599999999999999</v>
      </c>
      <c r="AQ713">
        <v>8.7091999999999992</v>
      </c>
      <c r="AR713">
        <v>0</v>
      </c>
      <c r="AS713">
        <v>500</v>
      </c>
      <c r="AT713" t="s">
        <v>29</v>
      </c>
    </row>
    <row r="714" spans="39:46" x14ac:dyDescent="0.3">
      <c r="AM714">
        <v>355.5</v>
      </c>
      <c r="AN714">
        <f t="shared" si="49"/>
        <v>0.19566332344213649</v>
      </c>
      <c r="AO714">
        <v>101.46</v>
      </c>
      <c r="AP714">
        <v>0.20599999999999999</v>
      </c>
      <c r="AQ714">
        <v>8.7093000000000007</v>
      </c>
      <c r="AR714">
        <v>0</v>
      </c>
      <c r="AS714">
        <v>500</v>
      </c>
      <c r="AT714" t="s">
        <v>29</v>
      </c>
    </row>
    <row r="715" spans="39:46" x14ac:dyDescent="0.3">
      <c r="AM715">
        <v>356</v>
      </c>
      <c r="AN715">
        <f t="shared" si="49"/>
        <v>0.19566332344213649</v>
      </c>
      <c r="AO715">
        <v>101.46</v>
      </c>
      <c r="AP715">
        <v>0.20599999999999999</v>
      </c>
      <c r="AQ715">
        <v>8.7093000000000007</v>
      </c>
      <c r="AR715">
        <v>0</v>
      </c>
      <c r="AS715">
        <v>500</v>
      </c>
      <c r="AT715" t="s">
        <v>29</v>
      </c>
    </row>
    <row r="716" spans="39:46" x14ac:dyDescent="0.3">
      <c r="AM716">
        <v>356.5</v>
      </c>
      <c r="AN716">
        <f t="shared" si="49"/>
        <v>0.19566128585558851</v>
      </c>
      <c r="AO716">
        <v>101.48</v>
      </c>
      <c r="AP716">
        <v>0.20599999999999999</v>
      </c>
      <c r="AQ716">
        <v>8.7093000000000007</v>
      </c>
      <c r="AR716">
        <v>0</v>
      </c>
      <c r="AS716">
        <v>500</v>
      </c>
      <c r="AT716" t="s">
        <v>29</v>
      </c>
    </row>
    <row r="717" spans="39:46" x14ac:dyDescent="0.3">
      <c r="AM717">
        <v>357</v>
      </c>
      <c r="AN717">
        <f t="shared" si="49"/>
        <v>0.19565924826904055</v>
      </c>
      <c r="AO717">
        <v>101.5</v>
      </c>
      <c r="AP717">
        <v>0.20599999999999999</v>
      </c>
      <c r="AQ717">
        <v>8.7094000000000005</v>
      </c>
      <c r="AR717">
        <v>0</v>
      </c>
      <c r="AS717">
        <v>500</v>
      </c>
      <c r="AT717" t="s">
        <v>29</v>
      </c>
    </row>
    <row r="718" spans="39:46" x14ac:dyDescent="0.3">
      <c r="AM718">
        <v>357.5</v>
      </c>
      <c r="AN718">
        <f t="shared" si="49"/>
        <v>0.19565822947576655</v>
      </c>
      <c r="AO718">
        <v>101.51</v>
      </c>
      <c r="AP718">
        <v>0.20599999999999999</v>
      </c>
      <c r="AQ718">
        <v>8.7093000000000007</v>
      </c>
      <c r="AR718">
        <v>0</v>
      </c>
      <c r="AS718">
        <v>500</v>
      </c>
      <c r="AT718" t="s">
        <v>29</v>
      </c>
    </row>
    <row r="719" spans="39:46" x14ac:dyDescent="0.3">
      <c r="AM719">
        <v>358</v>
      </c>
      <c r="AN719">
        <f t="shared" si="49"/>
        <v>0.19565619188921859</v>
      </c>
      <c r="AO719">
        <v>101.53</v>
      </c>
      <c r="AP719">
        <v>0.20599999999999999</v>
      </c>
      <c r="AQ719">
        <v>8.7093000000000007</v>
      </c>
      <c r="AR719">
        <v>0</v>
      </c>
      <c r="AS719">
        <v>500</v>
      </c>
      <c r="AT719" t="s">
        <v>29</v>
      </c>
    </row>
    <row r="720" spans="39:46" x14ac:dyDescent="0.3">
      <c r="AM720">
        <v>358.5</v>
      </c>
      <c r="AN720">
        <f t="shared" si="49"/>
        <v>0.19565415430267061</v>
      </c>
      <c r="AO720">
        <v>101.55</v>
      </c>
      <c r="AP720">
        <v>0.20599999999999999</v>
      </c>
      <c r="AQ720">
        <v>8.7093000000000007</v>
      </c>
      <c r="AR720">
        <v>0</v>
      </c>
      <c r="AS720">
        <v>500</v>
      </c>
      <c r="AT720" t="s">
        <v>29</v>
      </c>
    </row>
    <row r="721" spans="39:46" x14ac:dyDescent="0.3">
      <c r="AM721">
        <v>359</v>
      </c>
      <c r="AN721">
        <f t="shared" si="49"/>
        <v>0.19565313550939661</v>
      </c>
      <c r="AO721">
        <v>101.56</v>
      </c>
      <c r="AP721">
        <v>0.20599999999999999</v>
      </c>
      <c r="AQ721">
        <v>8.7093000000000007</v>
      </c>
      <c r="AR721">
        <v>2</v>
      </c>
      <c r="AS721">
        <v>500</v>
      </c>
      <c r="AT721" t="s">
        <v>29</v>
      </c>
    </row>
    <row r="722" spans="39:46" x14ac:dyDescent="0.3">
      <c r="AM722">
        <v>359.5</v>
      </c>
      <c r="AN722">
        <f t="shared" si="49"/>
        <v>0.19565007912957466</v>
      </c>
      <c r="AO722">
        <v>101.59</v>
      </c>
      <c r="AP722">
        <v>0.20599999999999999</v>
      </c>
      <c r="AQ722">
        <v>8.7091999999999992</v>
      </c>
      <c r="AR722">
        <v>0</v>
      </c>
      <c r="AS722">
        <v>500</v>
      </c>
      <c r="AT722" t="s">
        <v>29</v>
      </c>
    </row>
    <row r="723" spans="39:46" x14ac:dyDescent="0.3">
      <c r="AM723">
        <v>360</v>
      </c>
      <c r="AN723">
        <f t="shared" si="49"/>
        <v>0.19564702274975271</v>
      </c>
      <c r="AO723">
        <v>101.62</v>
      </c>
      <c r="AP723">
        <v>0.20599999999999999</v>
      </c>
      <c r="AQ723">
        <v>8.7091999999999992</v>
      </c>
      <c r="AR723">
        <v>0</v>
      </c>
      <c r="AS723">
        <v>500</v>
      </c>
      <c r="AT723" t="s">
        <v>29</v>
      </c>
    </row>
    <row r="724" spans="39:46" x14ac:dyDescent="0.3">
      <c r="AM724">
        <v>360.5</v>
      </c>
      <c r="AN724">
        <f t="shared" si="49"/>
        <v>0.19564600395647871</v>
      </c>
      <c r="AO724">
        <v>101.63</v>
      </c>
      <c r="AP724">
        <v>0.20599999999999999</v>
      </c>
      <c r="AQ724">
        <v>8.7093000000000007</v>
      </c>
      <c r="AR724">
        <v>0</v>
      </c>
      <c r="AS724">
        <v>500</v>
      </c>
      <c r="AT724" t="s">
        <v>29</v>
      </c>
    </row>
    <row r="725" spans="39:46" x14ac:dyDescent="0.3">
      <c r="AM725">
        <v>361</v>
      </c>
      <c r="AN725">
        <f t="shared" si="49"/>
        <v>0.19564498516320475</v>
      </c>
      <c r="AO725">
        <v>101.64</v>
      </c>
      <c r="AP725">
        <v>0.20599999999999999</v>
      </c>
      <c r="AQ725">
        <v>8.7093000000000007</v>
      </c>
      <c r="AR725">
        <v>0</v>
      </c>
      <c r="AS725">
        <v>500</v>
      </c>
      <c r="AT725" t="s">
        <v>29</v>
      </c>
    </row>
    <row r="726" spans="39:46" x14ac:dyDescent="0.3">
      <c r="AM726">
        <v>361.5</v>
      </c>
      <c r="AN726">
        <f t="shared" si="49"/>
        <v>0.19564600395647871</v>
      </c>
      <c r="AO726">
        <v>101.63</v>
      </c>
      <c r="AP726">
        <v>0.20599999999999999</v>
      </c>
      <c r="AQ726">
        <v>8.7091999999999992</v>
      </c>
      <c r="AR726">
        <v>0</v>
      </c>
      <c r="AS726">
        <v>500</v>
      </c>
      <c r="AT726" t="s">
        <v>29</v>
      </c>
    </row>
    <row r="727" spans="39:46" x14ac:dyDescent="0.3">
      <c r="AM727">
        <v>362</v>
      </c>
      <c r="AN727">
        <f t="shared" si="49"/>
        <v>0.19564498516320475</v>
      </c>
      <c r="AO727">
        <v>101.64</v>
      </c>
      <c r="AP727">
        <v>0.20599999999999999</v>
      </c>
      <c r="AQ727">
        <v>8.7093000000000007</v>
      </c>
      <c r="AR727">
        <v>0</v>
      </c>
      <c r="AS727">
        <v>500</v>
      </c>
      <c r="AT727" t="s">
        <v>29</v>
      </c>
    </row>
    <row r="728" spans="39:46" x14ac:dyDescent="0.3">
      <c r="AM728">
        <v>362.5</v>
      </c>
      <c r="AN728">
        <f t="shared" si="49"/>
        <v>0.19564396636993076</v>
      </c>
      <c r="AO728">
        <v>101.65</v>
      </c>
      <c r="AP728">
        <v>0.20599999999999999</v>
      </c>
      <c r="AQ728">
        <v>8.7096</v>
      </c>
      <c r="AR728">
        <v>0</v>
      </c>
      <c r="AS728">
        <v>500</v>
      </c>
      <c r="AT728" t="s">
        <v>29</v>
      </c>
    </row>
    <row r="729" spans="39:46" x14ac:dyDescent="0.3">
      <c r="AM729">
        <v>363</v>
      </c>
      <c r="AN729">
        <f t="shared" si="49"/>
        <v>0.19470336300692381</v>
      </c>
      <c r="AO729">
        <v>101.56</v>
      </c>
      <c r="AP729">
        <v>0.20499999999999999</v>
      </c>
      <c r="AQ729">
        <v>8.7096999999999998</v>
      </c>
      <c r="AR729">
        <v>0</v>
      </c>
      <c r="AS729">
        <v>500</v>
      </c>
      <c r="AT729" t="s">
        <v>29</v>
      </c>
    </row>
    <row r="730" spans="39:46" x14ac:dyDescent="0.3">
      <c r="AM730">
        <v>363.5</v>
      </c>
      <c r="AN730">
        <f t="shared" si="49"/>
        <v>0.19472769535113749</v>
      </c>
      <c r="AO730">
        <v>101.32</v>
      </c>
      <c r="AP730">
        <v>0.20499999999999999</v>
      </c>
      <c r="AQ730">
        <v>8.7098999999999993</v>
      </c>
      <c r="AR730">
        <v>0</v>
      </c>
      <c r="AS730">
        <v>500</v>
      </c>
      <c r="AT730" t="s">
        <v>29</v>
      </c>
    </row>
    <row r="731" spans="39:46" x14ac:dyDescent="0.3">
      <c r="AM731">
        <v>364</v>
      </c>
      <c r="AN731">
        <f t="shared" si="49"/>
        <v>0.19475709693372897</v>
      </c>
      <c r="AO731">
        <v>101.03</v>
      </c>
      <c r="AP731">
        <v>0.20499999999999999</v>
      </c>
      <c r="AQ731">
        <v>8.7103000000000002</v>
      </c>
      <c r="AR731">
        <v>0</v>
      </c>
      <c r="AS731">
        <v>500</v>
      </c>
      <c r="AT731" t="s">
        <v>29</v>
      </c>
    </row>
    <row r="732" spans="39:46" x14ac:dyDescent="0.3">
      <c r="AM732">
        <v>364.5</v>
      </c>
      <c r="AN732">
        <f t="shared" si="49"/>
        <v>0.19479562314540058</v>
      </c>
      <c r="AO732">
        <v>100.65</v>
      </c>
      <c r="AP732">
        <v>0.20499999999999999</v>
      </c>
      <c r="AQ732">
        <v>8.7103000000000002</v>
      </c>
      <c r="AR732">
        <v>0</v>
      </c>
      <c r="AS732">
        <v>500</v>
      </c>
      <c r="AT732" t="s">
        <v>29</v>
      </c>
    </row>
    <row r="733" spans="39:46" x14ac:dyDescent="0.3">
      <c r="AM733">
        <v>365</v>
      </c>
      <c r="AN733">
        <f t="shared" si="49"/>
        <v>0.19484327398615231</v>
      </c>
      <c r="AO733">
        <v>100.18</v>
      </c>
      <c r="AP733">
        <v>0.20499999999999999</v>
      </c>
      <c r="AQ733">
        <v>8.7104999999999997</v>
      </c>
      <c r="AR733">
        <v>0</v>
      </c>
      <c r="AS733">
        <v>500</v>
      </c>
      <c r="AT733" t="s">
        <v>29</v>
      </c>
    </row>
    <row r="734" spans="39:46" x14ac:dyDescent="0.3">
      <c r="AM734">
        <v>365.5</v>
      </c>
      <c r="AN734">
        <f t="shared" si="49"/>
        <v>0.19394023738872401</v>
      </c>
      <c r="AO734">
        <v>99.71</v>
      </c>
      <c r="AP734">
        <v>0.20399999999999999</v>
      </c>
      <c r="AQ734">
        <v>8.7110000000000003</v>
      </c>
      <c r="AR734">
        <v>0</v>
      </c>
      <c r="AS734">
        <v>500</v>
      </c>
      <c r="AT734" t="s">
        <v>29</v>
      </c>
    </row>
    <row r="735" spans="39:46" x14ac:dyDescent="0.3">
      <c r="AM735">
        <v>366</v>
      </c>
      <c r="AN735">
        <f t="shared" si="49"/>
        <v>0.19399572700296736</v>
      </c>
      <c r="AO735">
        <v>99.16</v>
      </c>
      <c r="AP735">
        <v>0.20399999999999999</v>
      </c>
      <c r="AQ735">
        <v>8.7116000000000007</v>
      </c>
      <c r="AR735">
        <v>0</v>
      </c>
      <c r="AS735">
        <v>500</v>
      </c>
      <c r="AT735" t="s">
        <v>29</v>
      </c>
    </row>
    <row r="736" spans="39:46" x14ac:dyDescent="0.3">
      <c r="AM736">
        <v>366.5</v>
      </c>
      <c r="AN736">
        <f t="shared" si="49"/>
        <v>0.19309998516320476</v>
      </c>
      <c r="AO736">
        <v>98.61</v>
      </c>
      <c r="AP736">
        <v>0.20300000000000001</v>
      </c>
      <c r="AQ736">
        <v>8.7119</v>
      </c>
      <c r="AR736">
        <v>0</v>
      </c>
      <c r="AS736">
        <v>500</v>
      </c>
      <c r="AT736" t="s">
        <v>29</v>
      </c>
    </row>
    <row r="737" spans="39:46" x14ac:dyDescent="0.3">
      <c r="AM737">
        <v>367</v>
      </c>
      <c r="AN737">
        <f t="shared" si="49"/>
        <v>0.19316223046488626</v>
      </c>
      <c r="AO737">
        <v>97.99</v>
      </c>
      <c r="AP737">
        <v>0.20300000000000001</v>
      </c>
      <c r="AQ737">
        <v>8.7124000000000006</v>
      </c>
      <c r="AR737">
        <v>0</v>
      </c>
      <c r="AS737">
        <v>500</v>
      </c>
      <c r="AT737" t="s">
        <v>29</v>
      </c>
    </row>
    <row r="738" spans="39:46" x14ac:dyDescent="0.3">
      <c r="AM738">
        <v>367.5</v>
      </c>
      <c r="AN738">
        <f t="shared" si="49"/>
        <v>0.19227462908011872</v>
      </c>
      <c r="AO738">
        <v>97.35</v>
      </c>
      <c r="AP738">
        <v>0.20200000000000001</v>
      </c>
      <c r="AQ738">
        <v>8.7131000000000007</v>
      </c>
      <c r="AR738">
        <v>0</v>
      </c>
      <c r="AS738">
        <v>500</v>
      </c>
      <c r="AT738" t="s">
        <v>29</v>
      </c>
    </row>
    <row r="739" spans="39:46" x14ac:dyDescent="0.3">
      <c r="AM739">
        <v>368</v>
      </c>
      <c r="AN739">
        <f t="shared" si="49"/>
        <v>0.19234356083086054</v>
      </c>
      <c r="AO739">
        <v>96.66</v>
      </c>
      <c r="AP739">
        <v>0.20200000000000001</v>
      </c>
      <c r="AQ739">
        <v>8.7135999999999996</v>
      </c>
      <c r="AR739">
        <v>0</v>
      </c>
      <c r="AS739">
        <v>500</v>
      </c>
      <c r="AT739" t="s">
        <v>29</v>
      </c>
    </row>
    <row r="740" spans="39:46" x14ac:dyDescent="0.3">
      <c r="AM740">
        <v>368.5</v>
      </c>
      <c r="AN740">
        <f t="shared" si="49"/>
        <v>0.19145896142433236</v>
      </c>
      <c r="AO740">
        <v>95.98</v>
      </c>
      <c r="AP740">
        <v>0.20100000000000001</v>
      </c>
      <c r="AQ740">
        <v>8.7141000000000002</v>
      </c>
      <c r="AR740">
        <v>0</v>
      </c>
      <c r="AS740">
        <v>500</v>
      </c>
      <c r="AT740" t="s">
        <v>29</v>
      </c>
    </row>
    <row r="741" spans="39:46" x14ac:dyDescent="0.3">
      <c r="AM741">
        <v>369</v>
      </c>
      <c r="AN741">
        <f t="shared" si="49"/>
        <v>0.19058259149357074</v>
      </c>
      <c r="AO741">
        <v>95.21</v>
      </c>
      <c r="AP741">
        <v>0.2</v>
      </c>
      <c r="AQ741">
        <v>8.7149000000000001</v>
      </c>
      <c r="AR741">
        <v>0</v>
      </c>
      <c r="AS741">
        <v>500</v>
      </c>
      <c r="AT741" t="s">
        <v>29</v>
      </c>
    </row>
    <row r="742" spans="39:46" x14ac:dyDescent="0.3">
      <c r="AM742">
        <v>369.5</v>
      </c>
      <c r="AN742">
        <f t="shared" si="49"/>
        <v>0.18971136498516322</v>
      </c>
      <c r="AO742">
        <v>94.38</v>
      </c>
      <c r="AP742">
        <v>0.19900000000000001</v>
      </c>
      <c r="AQ742">
        <v>8.7158999999999995</v>
      </c>
      <c r="AR742">
        <v>0</v>
      </c>
      <c r="AS742">
        <v>500</v>
      </c>
      <c r="AT742" t="s">
        <v>29</v>
      </c>
    </row>
    <row r="743" spans="39:46" x14ac:dyDescent="0.3">
      <c r="AM743">
        <v>370</v>
      </c>
      <c r="AN743">
        <f t="shared" si="49"/>
        <v>0.18884225519287834</v>
      </c>
      <c r="AO743">
        <v>93.52</v>
      </c>
      <c r="AP743">
        <v>0.19800000000000001</v>
      </c>
      <c r="AQ743">
        <v>8.7166999999999994</v>
      </c>
      <c r="AR743">
        <v>0</v>
      </c>
      <c r="AS743">
        <v>500</v>
      </c>
      <c r="AT743" t="s">
        <v>29</v>
      </c>
    </row>
    <row r="744" spans="39:46" x14ac:dyDescent="0.3">
      <c r="AM744">
        <v>370.5</v>
      </c>
      <c r="AN744">
        <f t="shared" si="49"/>
        <v>0.18797229475766569</v>
      </c>
      <c r="AO744">
        <v>92.66</v>
      </c>
      <c r="AP744">
        <v>0.19700000000000001</v>
      </c>
      <c r="AQ744">
        <v>8.7179000000000002</v>
      </c>
      <c r="AR744">
        <v>0</v>
      </c>
      <c r="AS744">
        <v>500</v>
      </c>
      <c r="AT744" t="s">
        <v>29</v>
      </c>
    </row>
    <row r="745" spans="39:46" x14ac:dyDescent="0.3">
      <c r="AM745">
        <v>371</v>
      </c>
      <c r="AN745">
        <f t="shared" si="49"/>
        <v>0.18710148367952523</v>
      </c>
      <c r="AO745">
        <v>91.8</v>
      </c>
      <c r="AP745">
        <v>0.19600000000000001</v>
      </c>
      <c r="AQ745">
        <v>8.7187000000000001</v>
      </c>
      <c r="AR745">
        <v>0</v>
      </c>
      <c r="AS745">
        <v>500</v>
      </c>
      <c r="AT745" t="s">
        <v>29</v>
      </c>
    </row>
    <row r="746" spans="39:46" x14ac:dyDescent="0.3">
      <c r="AM746">
        <v>371.5</v>
      </c>
      <c r="AN746">
        <f t="shared" si="49"/>
        <v>0.18718969337289812</v>
      </c>
      <c r="AO746">
        <v>90.89</v>
      </c>
      <c r="AP746">
        <v>0.19600000000000001</v>
      </c>
      <c r="AQ746">
        <v>8.7194000000000003</v>
      </c>
      <c r="AR746">
        <v>0</v>
      </c>
      <c r="AS746">
        <v>500</v>
      </c>
      <c r="AT746" t="s">
        <v>29</v>
      </c>
    </row>
    <row r="747" spans="39:46" x14ac:dyDescent="0.3">
      <c r="AM747">
        <v>372</v>
      </c>
      <c r="AN747">
        <f t="shared" si="49"/>
        <v>0.18633590504451039</v>
      </c>
      <c r="AO747">
        <v>89.84</v>
      </c>
      <c r="AP747">
        <v>0.19500000000000001</v>
      </c>
      <c r="AQ747">
        <v>8.7205999999999992</v>
      </c>
      <c r="AR747">
        <v>0</v>
      </c>
      <c r="AS747">
        <v>500</v>
      </c>
      <c r="AT747" t="s">
        <v>29</v>
      </c>
    </row>
    <row r="748" spans="39:46" x14ac:dyDescent="0.3">
      <c r="AM748">
        <v>372.5</v>
      </c>
      <c r="AN748">
        <f t="shared" si="49"/>
        <v>0.18547340257171119</v>
      </c>
      <c r="AO748">
        <v>88.87</v>
      </c>
      <c r="AP748">
        <v>0.19400000000000001</v>
      </c>
      <c r="AQ748">
        <v>8.7212999999999994</v>
      </c>
      <c r="AR748">
        <v>0</v>
      </c>
      <c r="AS748">
        <v>500</v>
      </c>
      <c r="AT748" t="s">
        <v>29</v>
      </c>
    </row>
    <row r="749" spans="39:46" x14ac:dyDescent="0.3">
      <c r="AM749">
        <v>373</v>
      </c>
      <c r="AN749">
        <f t="shared" si="49"/>
        <v>0.18460325914935707</v>
      </c>
      <c r="AO749">
        <v>87.97</v>
      </c>
      <c r="AP749">
        <v>0.193</v>
      </c>
      <c r="AQ749">
        <v>8.7220999999999993</v>
      </c>
      <c r="AR749">
        <v>0</v>
      </c>
      <c r="AS749">
        <v>500</v>
      </c>
      <c r="AT749" t="s">
        <v>29</v>
      </c>
    </row>
    <row r="750" spans="39:46" x14ac:dyDescent="0.3">
      <c r="AM750">
        <v>373.5</v>
      </c>
      <c r="AN750">
        <f t="shared" si="49"/>
        <v>0.18373602373887241</v>
      </c>
      <c r="AO750">
        <v>87.03</v>
      </c>
      <c r="AP750">
        <v>0.192</v>
      </c>
      <c r="AQ750">
        <v>8.7231000000000005</v>
      </c>
      <c r="AR750">
        <v>0</v>
      </c>
      <c r="AS750">
        <v>500</v>
      </c>
      <c r="AT750" t="s">
        <v>29</v>
      </c>
    </row>
    <row r="751" spans="39:46" x14ac:dyDescent="0.3">
      <c r="AM751">
        <v>374</v>
      </c>
      <c r="AN751">
        <f t="shared" si="49"/>
        <v>0.18287163699307615</v>
      </c>
      <c r="AO751">
        <v>86.05</v>
      </c>
      <c r="AP751">
        <v>0.191</v>
      </c>
      <c r="AQ751">
        <v>8.7241</v>
      </c>
      <c r="AR751">
        <v>0</v>
      </c>
      <c r="AS751">
        <v>500</v>
      </c>
      <c r="AT751" t="s">
        <v>29</v>
      </c>
    </row>
    <row r="752" spans="39:46" x14ac:dyDescent="0.3">
      <c r="AM752">
        <v>374.5</v>
      </c>
      <c r="AN752">
        <f t="shared" si="49"/>
        <v>0.18199500494559842</v>
      </c>
      <c r="AO752">
        <v>85.19</v>
      </c>
      <c r="AP752">
        <v>0.19</v>
      </c>
      <c r="AQ752">
        <v>8.7248000000000001</v>
      </c>
      <c r="AR752">
        <v>0</v>
      </c>
      <c r="AS752">
        <v>500</v>
      </c>
      <c r="AT752" t="s">
        <v>29</v>
      </c>
    </row>
    <row r="753" spans="39:46" x14ac:dyDescent="0.3">
      <c r="AM753">
        <v>375</v>
      </c>
      <c r="AN753">
        <f t="shared" si="49"/>
        <v>0.18111939169139465</v>
      </c>
      <c r="AO753">
        <v>84.31</v>
      </c>
      <c r="AP753">
        <v>0.189</v>
      </c>
      <c r="AQ753">
        <v>8.7261000000000006</v>
      </c>
      <c r="AR753">
        <v>0</v>
      </c>
      <c r="AS753">
        <v>500</v>
      </c>
      <c r="AT753" t="s">
        <v>29</v>
      </c>
    </row>
    <row r="754" spans="39:46" x14ac:dyDescent="0.3">
      <c r="AM754">
        <v>375.5</v>
      </c>
      <c r="AN754">
        <f t="shared" si="49"/>
        <v>0.17929619188921858</v>
      </c>
      <c r="AO754">
        <v>83.3</v>
      </c>
      <c r="AP754">
        <v>0.187</v>
      </c>
      <c r="AQ754">
        <v>8.7278000000000002</v>
      </c>
      <c r="AR754">
        <v>0</v>
      </c>
      <c r="AS754">
        <v>500</v>
      </c>
      <c r="AT754" t="s">
        <v>29</v>
      </c>
    </row>
    <row r="755" spans="39:46" x14ac:dyDescent="0.3">
      <c r="AM755">
        <v>376</v>
      </c>
      <c r="AN755">
        <f t="shared" si="49"/>
        <v>0.17843029673590505</v>
      </c>
      <c r="AO755">
        <v>82.29</v>
      </c>
      <c r="AP755">
        <v>0.186</v>
      </c>
      <c r="AQ755">
        <v>8.7288999999999994</v>
      </c>
      <c r="AR755">
        <v>0</v>
      </c>
      <c r="AS755">
        <v>500</v>
      </c>
      <c r="AT755" t="s">
        <v>29</v>
      </c>
    </row>
    <row r="756" spans="39:46" x14ac:dyDescent="0.3">
      <c r="AM756">
        <v>376.5</v>
      </c>
      <c r="AN756">
        <f t="shared" si="49"/>
        <v>0.17756157270029674</v>
      </c>
      <c r="AO756">
        <v>81.3</v>
      </c>
      <c r="AP756">
        <v>0.185</v>
      </c>
      <c r="AQ756">
        <v>8.7306000000000008</v>
      </c>
      <c r="AR756">
        <v>0</v>
      </c>
      <c r="AS756">
        <v>500</v>
      </c>
      <c r="AT756" t="s">
        <v>29</v>
      </c>
    </row>
    <row r="757" spans="39:46" x14ac:dyDescent="0.3">
      <c r="AM757">
        <v>377</v>
      </c>
      <c r="AN757">
        <f t="shared" si="49"/>
        <v>0.17572887240356083</v>
      </c>
      <c r="AO757">
        <v>80.34</v>
      </c>
      <c r="AP757">
        <v>0.183</v>
      </c>
      <c r="AQ757">
        <v>8.7322000000000006</v>
      </c>
      <c r="AR757">
        <v>0</v>
      </c>
      <c r="AS757">
        <v>500</v>
      </c>
      <c r="AT757" t="s">
        <v>29</v>
      </c>
    </row>
    <row r="758" spans="39:46" x14ac:dyDescent="0.3">
      <c r="AM758">
        <v>377.5</v>
      </c>
      <c r="AN758">
        <f t="shared" si="49"/>
        <v>0.1748532146389713</v>
      </c>
      <c r="AO758">
        <v>79.400000000000006</v>
      </c>
      <c r="AP758">
        <v>0.182</v>
      </c>
      <c r="AQ758">
        <v>8.7331000000000003</v>
      </c>
      <c r="AR758">
        <v>0</v>
      </c>
      <c r="AS758">
        <v>500</v>
      </c>
      <c r="AT758" t="s">
        <v>29</v>
      </c>
    </row>
    <row r="759" spans="39:46" x14ac:dyDescent="0.3">
      <c r="AM759">
        <v>378</v>
      </c>
      <c r="AN759">
        <f t="shared" si="49"/>
        <v>0.17397841740850642</v>
      </c>
      <c r="AO759">
        <v>78.44</v>
      </c>
      <c r="AP759">
        <v>0.18099999999999999</v>
      </c>
      <c r="AQ759">
        <v>8.7342999999999993</v>
      </c>
      <c r="AR759">
        <v>0</v>
      </c>
      <c r="AS759">
        <v>500</v>
      </c>
      <c r="AT759" t="s">
        <v>29</v>
      </c>
    </row>
    <row r="760" spans="39:46" x14ac:dyDescent="0.3">
      <c r="AM760">
        <v>378.5</v>
      </c>
      <c r="AN760">
        <f t="shared" si="49"/>
        <v>0.17310089020771513</v>
      </c>
      <c r="AO760">
        <v>77.5</v>
      </c>
      <c r="AP760">
        <v>0.18</v>
      </c>
      <c r="AQ760">
        <v>8.7353000000000005</v>
      </c>
      <c r="AR760">
        <v>0</v>
      </c>
      <c r="AS760">
        <v>500</v>
      </c>
      <c r="AT760" t="s">
        <v>29</v>
      </c>
    </row>
    <row r="761" spans="39:46" x14ac:dyDescent="0.3">
      <c r="AM761">
        <v>379</v>
      </c>
      <c r="AN761">
        <f t="shared" si="49"/>
        <v>0.17222331849653807</v>
      </c>
      <c r="AO761">
        <v>76.55</v>
      </c>
      <c r="AP761">
        <v>0.17899999999999999</v>
      </c>
      <c r="AQ761">
        <v>8.7363</v>
      </c>
      <c r="AR761">
        <v>0</v>
      </c>
      <c r="AS761">
        <v>500</v>
      </c>
      <c r="AT761" t="s">
        <v>29</v>
      </c>
    </row>
    <row r="762" spans="39:46" x14ac:dyDescent="0.3">
      <c r="AM762">
        <v>379.5</v>
      </c>
      <c r="AN762">
        <f t="shared" si="49"/>
        <v>0.17134832838773489</v>
      </c>
      <c r="AO762">
        <v>75.56</v>
      </c>
      <c r="AP762">
        <v>0.17799999999999999</v>
      </c>
      <c r="AQ762">
        <v>8.7373999999999992</v>
      </c>
      <c r="AR762">
        <v>0</v>
      </c>
      <c r="AS762">
        <v>500</v>
      </c>
      <c r="AT762" t="s">
        <v>29</v>
      </c>
    </row>
    <row r="763" spans="39:46" x14ac:dyDescent="0.3">
      <c r="AM763">
        <v>380</v>
      </c>
      <c r="AN763">
        <f t="shared" si="49"/>
        <v>0.1704767359050445</v>
      </c>
      <c r="AO763">
        <v>74.52</v>
      </c>
      <c r="AP763">
        <v>0.17699999999999999</v>
      </c>
      <c r="AQ763">
        <v>8.7383000000000006</v>
      </c>
      <c r="AR763">
        <v>0</v>
      </c>
      <c r="AS763">
        <v>500</v>
      </c>
      <c r="AT763" t="s">
        <v>29</v>
      </c>
    </row>
    <row r="764" spans="39:46" x14ac:dyDescent="0.3">
      <c r="AM764">
        <v>380.5</v>
      </c>
      <c r="AN764">
        <f t="shared" si="49"/>
        <v>0.16960150346191888</v>
      </c>
      <c r="AO764">
        <v>73.510000000000005</v>
      </c>
      <c r="AP764">
        <v>0.17599999999999999</v>
      </c>
      <c r="AQ764">
        <v>8.7392000000000003</v>
      </c>
      <c r="AR764">
        <v>0</v>
      </c>
      <c r="AS764">
        <v>500</v>
      </c>
      <c r="AT764" t="s">
        <v>29</v>
      </c>
    </row>
    <row r="765" spans="39:46" x14ac:dyDescent="0.3">
      <c r="AM765">
        <v>381</v>
      </c>
      <c r="AN765">
        <f t="shared" si="49"/>
        <v>0.16872007912957468</v>
      </c>
      <c r="AO765">
        <v>72.56</v>
      </c>
      <c r="AP765">
        <v>0.17499999999999999</v>
      </c>
      <c r="AQ765">
        <v>8.7402999999999995</v>
      </c>
      <c r="AR765">
        <v>0</v>
      </c>
      <c r="AS765">
        <v>500</v>
      </c>
      <c r="AT765" t="s">
        <v>29</v>
      </c>
    </row>
    <row r="766" spans="39:46" x14ac:dyDescent="0.3">
      <c r="AM766">
        <v>381.5</v>
      </c>
      <c r="AN766">
        <f t="shared" si="49"/>
        <v>0.16784718100890206</v>
      </c>
      <c r="AO766">
        <v>71.5</v>
      </c>
      <c r="AP766">
        <v>0.17399999999999999</v>
      </c>
      <c r="AQ766">
        <v>8.7414000000000005</v>
      </c>
      <c r="AR766">
        <v>0</v>
      </c>
      <c r="AS766">
        <v>500</v>
      </c>
      <c r="AT766" t="s">
        <v>29</v>
      </c>
    </row>
    <row r="767" spans="39:46" x14ac:dyDescent="0.3">
      <c r="AM767">
        <v>382</v>
      </c>
      <c r="AN767">
        <f t="shared" si="49"/>
        <v>0.16696981206726014</v>
      </c>
      <c r="AO767">
        <v>70.48</v>
      </c>
      <c r="AP767">
        <v>0.17299999999999999</v>
      </c>
      <c r="AQ767">
        <v>8.7424999999999997</v>
      </c>
      <c r="AR767">
        <v>0</v>
      </c>
      <c r="AS767">
        <v>500</v>
      </c>
      <c r="AT767" t="s">
        <v>29</v>
      </c>
    </row>
    <row r="768" spans="39:46" x14ac:dyDescent="0.3">
      <c r="AM768">
        <v>382.5</v>
      </c>
      <c r="AN768">
        <f t="shared" si="49"/>
        <v>0.16512494065281899</v>
      </c>
      <c r="AO768">
        <v>69.47</v>
      </c>
      <c r="AP768">
        <v>0.17100000000000001</v>
      </c>
      <c r="AQ768">
        <v>8.7437000000000005</v>
      </c>
      <c r="AR768">
        <v>0</v>
      </c>
      <c r="AS768">
        <v>500</v>
      </c>
      <c r="AT768" t="s">
        <v>29</v>
      </c>
    </row>
    <row r="769" spans="39:46" x14ac:dyDescent="0.3">
      <c r="AM769">
        <v>383</v>
      </c>
      <c r="AN769">
        <f t="shared" si="49"/>
        <v>0.16424253214638973</v>
      </c>
      <c r="AO769">
        <v>68.48</v>
      </c>
      <c r="AP769">
        <v>0.17</v>
      </c>
      <c r="AQ769">
        <v>8.7446999999999999</v>
      </c>
      <c r="AR769">
        <v>0</v>
      </c>
      <c r="AS769">
        <v>500</v>
      </c>
      <c r="AT769" t="s">
        <v>29</v>
      </c>
    </row>
    <row r="770" spans="39:46" x14ac:dyDescent="0.3">
      <c r="AM770">
        <v>383.5</v>
      </c>
      <c r="AN770">
        <f t="shared" si="49"/>
        <v>0.1633549653808111</v>
      </c>
      <c r="AO770">
        <v>67.540000000000006</v>
      </c>
      <c r="AP770">
        <v>0.16900000000000001</v>
      </c>
      <c r="AQ770">
        <v>8.7463999999999995</v>
      </c>
      <c r="AR770">
        <v>0</v>
      </c>
      <c r="AS770">
        <v>500</v>
      </c>
      <c r="AT770" t="s">
        <v>29</v>
      </c>
    </row>
    <row r="771" spans="39:46" x14ac:dyDescent="0.3">
      <c r="AM771">
        <v>384</v>
      </c>
      <c r="AN771">
        <f t="shared" si="49"/>
        <v>0.16246813056379822</v>
      </c>
      <c r="AO771">
        <v>66.58</v>
      </c>
      <c r="AP771">
        <v>0.16800000000000001</v>
      </c>
      <c r="AQ771">
        <v>8.7477</v>
      </c>
      <c r="AR771">
        <v>0</v>
      </c>
      <c r="AS771">
        <v>500</v>
      </c>
      <c r="AT771" t="s">
        <v>29</v>
      </c>
    </row>
    <row r="772" spans="39:46" x14ac:dyDescent="0.3">
      <c r="AM772">
        <v>384.5</v>
      </c>
      <c r="AN772">
        <f t="shared" si="49"/>
        <v>0.16060951533135509</v>
      </c>
      <c r="AO772">
        <v>65.66</v>
      </c>
      <c r="AP772">
        <v>0.16600000000000001</v>
      </c>
      <c r="AQ772">
        <v>8.7491000000000003</v>
      </c>
      <c r="AR772">
        <v>0</v>
      </c>
      <c r="AS772">
        <v>500</v>
      </c>
      <c r="AT772" t="s">
        <v>29</v>
      </c>
    </row>
    <row r="773" spans="39:46" x14ac:dyDescent="0.3">
      <c r="AM773">
        <v>385</v>
      </c>
      <c r="AN773">
        <f t="shared" ref="AN773:AN836" si="50">AP773-AP773*AO773/2022</f>
        <v>0.15971624629080119</v>
      </c>
      <c r="AO773">
        <v>64.75</v>
      </c>
      <c r="AP773">
        <v>0.16500000000000001</v>
      </c>
      <c r="AQ773">
        <v>8.7502999999999993</v>
      </c>
      <c r="AR773">
        <v>0</v>
      </c>
      <c r="AS773">
        <v>500</v>
      </c>
      <c r="AT773" t="s">
        <v>29</v>
      </c>
    </row>
    <row r="774" spans="39:46" x14ac:dyDescent="0.3">
      <c r="AM774">
        <v>385.5</v>
      </c>
      <c r="AN774">
        <f t="shared" si="50"/>
        <v>0.15882288822947577</v>
      </c>
      <c r="AO774">
        <v>63.83</v>
      </c>
      <c r="AP774">
        <v>0.16400000000000001</v>
      </c>
      <c r="AQ774">
        <v>8.7515000000000001</v>
      </c>
      <c r="AR774">
        <v>0</v>
      </c>
      <c r="AS774">
        <v>500</v>
      </c>
      <c r="AT774" t="s">
        <v>29</v>
      </c>
    </row>
    <row r="775" spans="39:46" x14ac:dyDescent="0.3">
      <c r="AM775">
        <v>386</v>
      </c>
      <c r="AN775">
        <f t="shared" si="50"/>
        <v>0.15792781404549952</v>
      </c>
      <c r="AO775">
        <v>62.92</v>
      </c>
      <c r="AP775">
        <v>0.16300000000000001</v>
      </c>
      <c r="AQ775">
        <v>8.7527000000000008</v>
      </c>
      <c r="AR775">
        <v>0</v>
      </c>
      <c r="AS775">
        <v>500</v>
      </c>
      <c r="AT775" t="s">
        <v>29</v>
      </c>
    </row>
    <row r="776" spans="39:46" x14ac:dyDescent="0.3">
      <c r="AM776">
        <v>386.5</v>
      </c>
      <c r="AN776">
        <f t="shared" si="50"/>
        <v>0.15606728486646884</v>
      </c>
      <c r="AO776">
        <v>61.95</v>
      </c>
      <c r="AP776">
        <v>0.161</v>
      </c>
      <c r="AQ776">
        <v>8.7537000000000003</v>
      </c>
      <c r="AR776">
        <v>0</v>
      </c>
      <c r="AS776">
        <v>500</v>
      </c>
      <c r="AT776" t="s">
        <v>29</v>
      </c>
    </row>
    <row r="777" spans="39:46" x14ac:dyDescent="0.3">
      <c r="AM777">
        <v>387</v>
      </c>
      <c r="AN777">
        <f t="shared" si="50"/>
        <v>0.15614531651829872</v>
      </c>
      <c r="AO777">
        <v>60.97</v>
      </c>
      <c r="AP777">
        <v>0.161</v>
      </c>
      <c r="AQ777">
        <v>8.7545999999999999</v>
      </c>
      <c r="AR777">
        <v>0</v>
      </c>
      <c r="AS777">
        <v>500</v>
      </c>
      <c r="AT777" t="s">
        <v>29</v>
      </c>
    </row>
    <row r="778" spans="39:46" x14ac:dyDescent="0.3">
      <c r="AM778">
        <v>387.5</v>
      </c>
      <c r="AN778">
        <f t="shared" si="50"/>
        <v>0.1542763946587537</v>
      </c>
      <c r="AO778">
        <v>60.07</v>
      </c>
      <c r="AP778">
        <v>0.159</v>
      </c>
      <c r="AQ778">
        <v>8.7556999999999992</v>
      </c>
      <c r="AR778">
        <v>0</v>
      </c>
      <c r="AS778">
        <v>500</v>
      </c>
      <c r="AT778" t="s">
        <v>29</v>
      </c>
    </row>
    <row r="779" spans="39:46" x14ac:dyDescent="0.3">
      <c r="AM779">
        <v>388</v>
      </c>
      <c r="AN779">
        <f t="shared" si="50"/>
        <v>0.15337799208704253</v>
      </c>
      <c r="AO779">
        <v>59.15</v>
      </c>
      <c r="AP779">
        <v>0.158</v>
      </c>
      <c r="AQ779">
        <v>8.7567000000000004</v>
      </c>
      <c r="AR779">
        <v>0</v>
      </c>
      <c r="AS779">
        <v>500</v>
      </c>
      <c r="AT779" t="s">
        <v>29</v>
      </c>
    </row>
    <row r="780" spans="39:46" x14ac:dyDescent="0.3">
      <c r="AM780">
        <v>388.5</v>
      </c>
      <c r="AN780">
        <f t="shared" si="50"/>
        <v>0.15247790306627101</v>
      </c>
      <c r="AO780">
        <v>58.24</v>
      </c>
      <c r="AP780">
        <v>0.157</v>
      </c>
      <c r="AQ780">
        <v>8.7577999999999996</v>
      </c>
      <c r="AR780">
        <v>0</v>
      </c>
      <c r="AS780">
        <v>500</v>
      </c>
      <c r="AT780" t="s">
        <v>29</v>
      </c>
    </row>
    <row r="781" spans="39:46" x14ac:dyDescent="0.3">
      <c r="AM781">
        <v>389</v>
      </c>
      <c r="AN781">
        <f t="shared" si="50"/>
        <v>0.15157922848664687</v>
      </c>
      <c r="AO781">
        <v>57.3</v>
      </c>
      <c r="AP781">
        <v>0.156</v>
      </c>
      <c r="AQ781">
        <v>8.7591999999999999</v>
      </c>
      <c r="AR781">
        <v>0</v>
      </c>
      <c r="AS781">
        <v>500</v>
      </c>
      <c r="AT781" t="s">
        <v>29</v>
      </c>
    </row>
    <row r="782" spans="39:46" x14ac:dyDescent="0.3">
      <c r="AM782">
        <v>389.5</v>
      </c>
      <c r="AN782">
        <f t="shared" si="50"/>
        <v>0.15067502472799207</v>
      </c>
      <c r="AO782">
        <v>56.42</v>
      </c>
      <c r="AP782">
        <v>0.155</v>
      </c>
      <c r="AQ782">
        <v>8.7601999999999993</v>
      </c>
      <c r="AR782">
        <v>0</v>
      </c>
      <c r="AS782">
        <v>500</v>
      </c>
      <c r="AT782" t="s">
        <v>29</v>
      </c>
    </row>
    <row r="783" spans="39:46" x14ac:dyDescent="0.3">
      <c r="AM783">
        <v>390</v>
      </c>
      <c r="AN783">
        <f t="shared" si="50"/>
        <v>0.14976461918892187</v>
      </c>
      <c r="AO783">
        <v>55.61</v>
      </c>
      <c r="AP783">
        <v>0.154</v>
      </c>
      <c r="AQ783">
        <v>8.7608999999999995</v>
      </c>
      <c r="AR783">
        <v>0</v>
      </c>
      <c r="AS783">
        <v>500</v>
      </c>
      <c r="AT783" t="s">
        <v>29</v>
      </c>
    </row>
    <row r="784" spans="39:46" x14ac:dyDescent="0.3">
      <c r="AM784">
        <v>390.5</v>
      </c>
      <c r="AN784">
        <f t="shared" si="50"/>
        <v>0.14885870919881306</v>
      </c>
      <c r="AO784">
        <v>54.73</v>
      </c>
      <c r="AP784">
        <v>0.153</v>
      </c>
      <c r="AQ784">
        <v>8.7619000000000007</v>
      </c>
      <c r="AR784">
        <v>0</v>
      </c>
      <c r="AS784">
        <v>500</v>
      </c>
      <c r="AT784" t="s">
        <v>29</v>
      </c>
    </row>
    <row r="785" spans="39:46" x14ac:dyDescent="0.3">
      <c r="AM785">
        <v>391</v>
      </c>
      <c r="AN785">
        <f t="shared" si="50"/>
        <v>0.14795643916913948</v>
      </c>
      <c r="AO785">
        <v>53.79</v>
      </c>
      <c r="AP785">
        <v>0.152</v>
      </c>
      <c r="AQ785">
        <v>8.7627000000000006</v>
      </c>
      <c r="AR785">
        <v>0</v>
      </c>
      <c r="AS785">
        <v>500</v>
      </c>
      <c r="AT785" t="s">
        <v>29</v>
      </c>
    </row>
    <row r="786" spans="39:46" x14ac:dyDescent="0.3">
      <c r="AM786">
        <v>391.5</v>
      </c>
      <c r="AN786">
        <f t="shared" si="50"/>
        <v>0.14802334322453017</v>
      </c>
      <c r="AO786">
        <v>52.9</v>
      </c>
      <c r="AP786">
        <v>0.152</v>
      </c>
      <c r="AQ786">
        <v>8.7637</v>
      </c>
      <c r="AR786">
        <v>0</v>
      </c>
      <c r="AS786">
        <v>500</v>
      </c>
      <c r="AT786" t="s">
        <v>29</v>
      </c>
    </row>
    <row r="787" spans="39:46" x14ac:dyDescent="0.3">
      <c r="AM787">
        <v>392</v>
      </c>
      <c r="AN787">
        <f t="shared" si="50"/>
        <v>0.14711148862512363</v>
      </c>
      <c r="AO787">
        <v>52.07</v>
      </c>
      <c r="AP787">
        <v>0.151</v>
      </c>
      <c r="AQ787">
        <v>8.7643000000000004</v>
      </c>
      <c r="AR787">
        <v>0</v>
      </c>
      <c r="AS787">
        <v>500</v>
      </c>
      <c r="AT787" t="s">
        <v>29</v>
      </c>
    </row>
    <row r="788" spans="39:46" x14ac:dyDescent="0.3">
      <c r="AM788">
        <v>392.5</v>
      </c>
      <c r="AN788">
        <f t="shared" si="50"/>
        <v>0.14619658753709197</v>
      </c>
      <c r="AO788">
        <v>51.27</v>
      </c>
      <c r="AP788">
        <v>0.15</v>
      </c>
      <c r="AQ788">
        <v>8.7651000000000003</v>
      </c>
      <c r="AR788">
        <v>0</v>
      </c>
      <c r="AS788">
        <v>500</v>
      </c>
      <c r="AT788" t="s">
        <v>29</v>
      </c>
    </row>
    <row r="789" spans="39:46" x14ac:dyDescent="0.3">
      <c r="AM789">
        <v>393</v>
      </c>
      <c r="AN789">
        <f t="shared" si="50"/>
        <v>0.14528384272997033</v>
      </c>
      <c r="AO789">
        <v>50.43</v>
      </c>
      <c r="AP789">
        <v>0.14899999999999999</v>
      </c>
      <c r="AQ789">
        <v>8.7661999999999995</v>
      </c>
      <c r="AR789">
        <v>0</v>
      </c>
      <c r="AS789">
        <v>500</v>
      </c>
      <c r="AT789" t="s">
        <v>29</v>
      </c>
    </row>
    <row r="790" spans="39:46" x14ac:dyDescent="0.3">
      <c r="AM790">
        <v>393.5</v>
      </c>
      <c r="AN790">
        <f t="shared" si="50"/>
        <v>0.144355628090999</v>
      </c>
      <c r="AO790">
        <v>49.79</v>
      </c>
      <c r="AP790">
        <v>0.14799999999999999</v>
      </c>
      <c r="AQ790">
        <v>8.7670999999999992</v>
      </c>
      <c r="AR790">
        <v>1</v>
      </c>
      <c r="AS790">
        <v>500</v>
      </c>
      <c r="AT790" t="s">
        <v>29</v>
      </c>
    </row>
    <row r="791" spans="39:46" x14ac:dyDescent="0.3">
      <c r="AM791">
        <v>394</v>
      </c>
      <c r="AN791">
        <f t="shared" si="50"/>
        <v>0.14434830860534123</v>
      </c>
      <c r="AO791">
        <v>49.89</v>
      </c>
      <c r="AP791">
        <v>0.14799999999999999</v>
      </c>
      <c r="AQ791">
        <v>8.7670999999999992</v>
      </c>
      <c r="AR791">
        <v>0</v>
      </c>
      <c r="AS791">
        <v>500</v>
      </c>
      <c r="AT791" t="s">
        <v>29</v>
      </c>
    </row>
    <row r="792" spans="39:46" x14ac:dyDescent="0.3">
      <c r="AM792">
        <v>394.5</v>
      </c>
      <c r="AN792">
        <f t="shared" si="50"/>
        <v>0.14433806132542037</v>
      </c>
      <c r="AO792">
        <v>50.03</v>
      </c>
      <c r="AP792">
        <v>0.14799999999999999</v>
      </c>
      <c r="AQ792">
        <v>8.7673000000000005</v>
      </c>
      <c r="AR792">
        <v>0</v>
      </c>
      <c r="AS792">
        <v>500</v>
      </c>
      <c r="AT792" t="s">
        <v>29</v>
      </c>
    </row>
    <row r="793" spans="39:46" x14ac:dyDescent="0.3">
      <c r="AM793">
        <v>395</v>
      </c>
      <c r="AN793">
        <f t="shared" si="50"/>
        <v>0.14432927794263106</v>
      </c>
      <c r="AO793">
        <v>50.15</v>
      </c>
      <c r="AP793">
        <v>0.14799999999999999</v>
      </c>
      <c r="AQ793">
        <v>8.7672000000000008</v>
      </c>
      <c r="AR793">
        <v>0</v>
      </c>
      <c r="AS793">
        <v>500</v>
      </c>
      <c r="AT793" t="s">
        <v>29</v>
      </c>
    </row>
    <row r="794" spans="39:46" x14ac:dyDescent="0.3">
      <c r="AM794">
        <v>395.5</v>
      </c>
      <c r="AN794">
        <f t="shared" si="50"/>
        <v>0.14432195845697329</v>
      </c>
      <c r="AO794">
        <v>50.25</v>
      </c>
      <c r="AP794">
        <v>0.14799999999999999</v>
      </c>
      <c r="AQ794">
        <v>8.7672000000000008</v>
      </c>
      <c r="AR794">
        <v>0</v>
      </c>
      <c r="AS794">
        <v>500</v>
      </c>
      <c r="AT794" t="s">
        <v>29</v>
      </c>
    </row>
    <row r="795" spans="39:46" x14ac:dyDescent="0.3">
      <c r="AM795">
        <v>396</v>
      </c>
      <c r="AN795">
        <f t="shared" si="50"/>
        <v>0.14431537091988131</v>
      </c>
      <c r="AO795">
        <v>50.34</v>
      </c>
      <c r="AP795">
        <v>0.14799999999999999</v>
      </c>
      <c r="AQ795">
        <v>8.7672000000000008</v>
      </c>
      <c r="AR795">
        <v>0</v>
      </c>
      <c r="AS795">
        <v>500</v>
      </c>
      <c r="AT795" t="s">
        <v>29</v>
      </c>
    </row>
    <row r="796" spans="39:46" x14ac:dyDescent="0.3">
      <c r="AM796">
        <v>396.5</v>
      </c>
      <c r="AN796">
        <f t="shared" si="50"/>
        <v>0.1443087833827893</v>
      </c>
      <c r="AO796">
        <v>50.43</v>
      </c>
      <c r="AP796">
        <v>0.14799999999999999</v>
      </c>
      <c r="AQ796">
        <v>8.7672000000000008</v>
      </c>
      <c r="AR796">
        <v>0</v>
      </c>
      <c r="AS796">
        <v>500</v>
      </c>
      <c r="AT796" t="s">
        <v>29</v>
      </c>
    </row>
    <row r="797" spans="39:46" x14ac:dyDescent="0.3">
      <c r="AM797">
        <v>397</v>
      </c>
      <c r="AN797">
        <f t="shared" si="50"/>
        <v>0.1443029277942631</v>
      </c>
      <c r="AO797">
        <v>50.51</v>
      </c>
      <c r="AP797">
        <v>0.14799999999999999</v>
      </c>
      <c r="AQ797">
        <v>8.7670999999999992</v>
      </c>
      <c r="AR797">
        <v>0</v>
      </c>
      <c r="AS797">
        <v>500</v>
      </c>
      <c r="AT797" t="s">
        <v>29</v>
      </c>
    </row>
    <row r="798" spans="39:46" x14ac:dyDescent="0.3">
      <c r="AM798">
        <v>397.5</v>
      </c>
      <c r="AN798">
        <f t="shared" si="50"/>
        <v>0.14429780415430266</v>
      </c>
      <c r="AO798">
        <v>50.58</v>
      </c>
      <c r="AP798">
        <v>0.14799999999999999</v>
      </c>
      <c r="AQ798">
        <v>8.7673000000000005</v>
      </c>
      <c r="AR798">
        <v>0</v>
      </c>
      <c r="AS798">
        <v>500</v>
      </c>
      <c r="AT798" t="s">
        <v>29</v>
      </c>
    </row>
    <row r="799" spans="39:46" x14ac:dyDescent="0.3">
      <c r="AM799">
        <v>398</v>
      </c>
      <c r="AN799">
        <f t="shared" si="50"/>
        <v>0.144293412462908</v>
      </c>
      <c r="AO799">
        <v>50.64</v>
      </c>
      <c r="AP799">
        <v>0.14799999999999999</v>
      </c>
      <c r="AQ799">
        <v>8.7670999999999992</v>
      </c>
      <c r="AR799">
        <v>0</v>
      </c>
      <c r="AS799">
        <v>500</v>
      </c>
      <c r="AT799" t="s">
        <v>29</v>
      </c>
    </row>
    <row r="800" spans="39:46" x14ac:dyDescent="0.3">
      <c r="AM800">
        <v>398.5</v>
      </c>
      <c r="AN800">
        <f t="shared" si="50"/>
        <v>0.14428828882294756</v>
      </c>
      <c r="AO800">
        <v>50.71</v>
      </c>
      <c r="AP800">
        <v>0.14799999999999999</v>
      </c>
      <c r="AQ800">
        <v>8.7672000000000008</v>
      </c>
      <c r="AR800">
        <v>0</v>
      </c>
      <c r="AS800">
        <v>500</v>
      </c>
      <c r="AT800" t="s">
        <v>29</v>
      </c>
    </row>
    <row r="801" spans="39:46" x14ac:dyDescent="0.3">
      <c r="AM801">
        <v>399</v>
      </c>
      <c r="AN801">
        <f t="shared" si="50"/>
        <v>0.1442838971315529</v>
      </c>
      <c r="AO801">
        <v>50.77</v>
      </c>
      <c r="AP801">
        <v>0.14799999999999999</v>
      </c>
      <c r="AQ801">
        <v>8.7672000000000008</v>
      </c>
      <c r="AR801">
        <v>0</v>
      </c>
      <c r="AS801">
        <v>500</v>
      </c>
      <c r="AT801" t="s">
        <v>29</v>
      </c>
    </row>
    <row r="802" spans="39:46" x14ac:dyDescent="0.3">
      <c r="AM802">
        <v>399.5</v>
      </c>
      <c r="AN802">
        <f t="shared" si="50"/>
        <v>0.14427950544015825</v>
      </c>
      <c r="AO802">
        <v>50.83</v>
      </c>
      <c r="AP802">
        <v>0.14799999999999999</v>
      </c>
      <c r="AQ802">
        <v>8.7672000000000008</v>
      </c>
      <c r="AR802">
        <v>0</v>
      </c>
      <c r="AS802">
        <v>500</v>
      </c>
      <c r="AT802" t="s">
        <v>29</v>
      </c>
    </row>
    <row r="803" spans="39:46" x14ac:dyDescent="0.3">
      <c r="AM803">
        <v>400</v>
      </c>
      <c r="AN803">
        <f t="shared" si="50"/>
        <v>0.14427511374876359</v>
      </c>
      <c r="AO803">
        <v>50.89</v>
      </c>
      <c r="AP803">
        <v>0.14799999999999999</v>
      </c>
      <c r="AQ803">
        <v>8.7672000000000008</v>
      </c>
      <c r="AR803">
        <v>0</v>
      </c>
      <c r="AS803">
        <v>500</v>
      </c>
      <c r="AT803" t="s">
        <v>29</v>
      </c>
    </row>
    <row r="804" spans="39:46" x14ac:dyDescent="0.3">
      <c r="AM804">
        <v>400.5</v>
      </c>
      <c r="AN804">
        <f t="shared" si="50"/>
        <v>0.14427072205736893</v>
      </c>
      <c r="AO804">
        <v>50.95</v>
      </c>
      <c r="AP804">
        <v>0.14799999999999999</v>
      </c>
      <c r="AQ804">
        <v>8.7672000000000008</v>
      </c>
      <c r="AR804">
        <v>0</v>
      </c>
      <c r="AS804">
        <v>500</v>
      </c>
      <c r="AT804" t="s">
        <v>29</v>
      </c>
    </row>
    <row r="805" spans="39:46" x14ac:dyDescent="0.3">
      <c r="AM805">
        <v>401</v>
      </c>
      <c r="AN805">
        <f t="shared" si="50"/>
        <v>0.14426779426310582</v>
      </c>
      <c r="AO805">
        <v>50.99</v>
      </c>
      <c r="AP805">
        <v>0.14799999999999999</v>
      </c>
      <c r="AQ805">
        <v>8.7672000000000008</v>
      </c>
      <c r="AR805">
        <v>0</v>
      </c>
      <c r="AS805">
        <v>500</v>
      </c>
      <c r="AT805" t="s">
        <v>29</v>
      </c>
    </row>
    <row r="806" spans="39:46" x14ac:dyDescent="0.3">
      <c r="AM806">
        <v>401.5</v>
      </c>
      <c r="AN806">
        <f t="shared" si="50"/>
        <v>0.14426413452027695</v>
      </c>
      <c r="AO806">
        <v>51.04</v>
      </c>
      <c r="AP806">
        <v>0.14799999999999999</v>
      </c>
      <c r="AQ806">
        <v>8.7672000000000008</v>
      </c>
      <c r="AR806">
        <v>0</v>
      </c>
      <c r="AS806">
        <v>500</v>
      </c>
      <c r="AT806" t="s">
        <v>29</v>
      </c>
    </row>
    <row r="807" spans="39:46" x14ac:dyDescent="0.3">
      <c r="AM807">
        <v>402</v>
      </c>
      <c r="AN807">
        <f t="shared" si="50"/>
        <v>0.14426047477744808</v>
      </c>
      <c r="AO807">
        <v>51.09</v>
      </c>
      <c r="AP807">
        <v>0.14799999999999999</v>
      </c>
      <c r="AQ807">
        <v>8.7673000000000005</v>
      </c>
      <c r="AR807">
        <v>0</v>
      </c>
      <c r="AS807">
        <v>500</v>
      </c>
      <c r="AT807" t="s">
        <v>29</v>
      </c>
    </row>
    <row r="808" spans="39:46" x14ac:dyDescent="0.3">
      <c r="AM808">
        <v>402.5</v>
      </c>
      <c r="AN808">
        <f t="shared" si="50"/>
        <v>0.14425754698318496</v>
      </c>
      <c r="AO808">
        <v>51.13</v>
      </c>
      <c r="AP808">
        <v>0.14799999999999999</v>
      </c>
      <c r="AQ808">
        <v>8.7672000000000008</v>
      </c>
      <c r="AR808">
        <v>0</v>
      </c>
      <c r="AS808">
        <v>500</v>
      </c>
      <c r="AT808" t="s">
        <v>29</v>
      </c>
    </row>
    <row r="809" spans="39:46" x14ac:dyDescent="0.3">
      <c r="AM809">
        <v>403</v>
      </c>
      <c r="AN809">
        <f t="shared" si="50"/>
        <v>0.14425461918892185</v>
      </c>
      <c r="AO809">
        <v>51.17</v>
      </c>
      <c r="AP809">
        <v>0.14799999999999999</v>
      </c>
      <c r="AQ809">
        <v>8.7670999999999992</v>
      </c>
      <c r="AR809">
        <v>0</v>
      </c>
      <c r="AS809">
        <v>500</v>
      </c>
      <c r="AT809" t="s">
        <v>29</v>
      </c>
    </row>
    <row r="810" spans="39:46" x14ac:dyDescent="0.3">
      <c r="AM810">
        <v>403.5</v>
      </c>
      <c r="AN810">
        <f t="shared" si="50"/>
        <v>0.14425169139465874</v>
      </c>
      <c r="AO810">
        <v>51.21</v>
      </c>
      <c r="AP810">
        <v>0.14799999999999999</v>
      </c>
      <c r="AQ810">
        <v>8.7673000000000005</v>
      </c>
      <c r="AR810">
        <v>0</v>
      </c>
      <c r="AS810">
        <v>500</v>
      </c>
      <c r="AT810" t="s">
        <v>29</v>
      </c>
    </row>
    <row r="811" spans="39:46" x14ac:dyDescent="0.3">
      <c r="AM811">
        <v>404</v>
      </c>
      <c r="AN811">
        <f t="shared" si="50"/>
        <v>0.14424876360039565</v>
      </c>
      <c r="AO811">
        <v>51.25</v>
      </c>
      <c r="AP811">
        <v>0.14799999999999999</v>
      </c>
      <c r="AQ811">
        <v>8.7672000000000008</v>
      </c>
      <c r="AR811">
        <v>0</v>
      </c>
      <c r="AS811">
        <v>500</v>
      </c>
      <c r="AT811" t="s">
        <v>29</v>
      </c>
    </row>
    <row r="812" spans="39:46" x14ac:dyDescent="0.3">
      <c r="AM812">
        <v>404.5</v>
      </c>
      <c r="AN812">
        <f t="shared" si="50"/>
        <v>0.14424510385756675</v>
      </c>
      <c r="AO812">
        <v>51.3</v>
      </c>
      <c r="AP812">
        <v>0.14799999999999999</v>
      </c>
      <c r="AQ812">
        <v>8.7670999999999992</v>
      </c>
      <c r="AR812">
        <v>0</v>
      </c>
      <c r="AS812">
        <v>500</v>
      </c>
      <c r="AT812" t="s">
        <v>29</v>
      </c>
    </row>
    <row r="813" spans="39:46" x14ac:dyDescent="0.3">
      <c r="AM813">
        <v>405</v>
      </c>
      <c r="AN813">
        <f t="shared" si="50"/>
        <v>0.14424290801186943</v>
      </c>
      <c r="AO813">
        <v>51.33</v>
      </c>
      <c r="AP813">
        <v>0.14799999999999999</v>
      </c>
      <c r="AQ813">
        <v>8.7673000000000005</v>
      </c>
      <c r="AR813">
        <v>0</v>
      </c>
      <c r="AS813">
        <v>500</v>
      </c>
      <c r="AT813" t="s">
        <v>29</v>
      </c>
    </row>
    <row r="814" spans="39:46" x14ac:dyDescent="0.3">
      <c r="AM814">
        <v>405.5</v>
      </c>
      <c r="AN814">
        <f t="shared" si="50"/>
        <v>0.1442407121661721</v>
      </c>
      <c r="AO814">
        <v>51.36</v>
      </c>
      <c r="AP814">
        <v>0.14799999999999999</v>
      </c>
      <c r="AQ814">
        <v>8.7673000000000005</v>
      </c>
      <c r="AR814">
        <v>0</v>
      </c>
      <c r="AS814">
        <v>500</v>
      </c>
      <c r="AT814" t="s">
        <v>29</v>
      </c>
    </row>
    <row r="815" spans="39:46" x14ac:dyDescent="0.3">
      <c r="AM815">
        <v>406</v>
      </c>
      <c r="AN815">
        <f t="shared" si="50"/>
        <v>0.14423778437190898</v>
      </c>
      <c r="AO815">
        <v>51.4</v>
      </c>
      <c r="AP815">
        <v>0.14799999999999999</v>
      </c>
      <c r="AQ815">
        <v>8.7670999999999992</v>
      </c>
      <c r="AR815">
        <v>0</v>
      </c>
      <c r="AS815">
        <v>500</v>
      </c>
      <c r="AT815" t="s">
        <v>29</v>
      </c>
    </row>
    <row r="816" spans="39:46" x14ac:dyDescent="0.3">
      <c r="AM816">
        <v>406.5</v>
      </c>
      <c r="AN816">
        <f t="shared" si="50"/>
        <v>0.14423558852621166</v>
      </c>
      <c r="AO816">
        <v>51.43</v>
      </c>
      <c r="AP816">
        <v>0.14799999999999999</v>
      </c>
      <c r="AQ816">
        <v>8.7672000000000008</v>
      </c>
      <c r="AR816">
        <v>0</v>
      </c>
      <c r="AS816">
        <v>500</v>
      </c>
      <c r="AT816" t="s">
        <v>29</v>
      </c>
    </row>
    <row r="817" spans="39:46" x14ac:dyDescent="0.3">
      <c r="AM817">
        <v>407</v>
      </c>
      <c r="AN817">
        <f t="shared" si="50"/>
        <v>0.14423266073194857</v>
      </c>
      <c r="AO817">
        <v>51.47</v>
      </c>
      <c r="AP817">
        <v>0.14799999999999999</v>
      </c>
      <c r="AQ817">
        <v>8.7674000000000003</v>
      </c>
      <c r="AR817">
        <v>0</v>
      </c>
      <c r="AS817">
        <v>500</v>
      </c>
      <c r="AT817" t="s">
        <v>29</v>
      </c>
    </row>
    <row r="818" spans="39:46" x14ac:dyDescent="0.3">
      <c r="AM818">
        <v>407.5</v>
      </c>
      <c r="AN818">
        <f t="shared" si="50"/>
        <v>0.14422973293768546</v>
      </c>
      <c r="AO818">
        <v>51.51</v>
      </c>
      <c r="AP818">
        <v>0.14799999999999999</v>
      </c>
      <c r="AQ818">
        <v>8.7673000000000005</v>
      </c>
      <c r="AR818">
        <v>0</v>
      </c>
      <c r="AS818">
        <v>500</v>
      </c>
      <c r="AT818" t="s">
        <v>29</v>
      </c>
    </row>
    <row r="819" spans="39:46" x14ac:dyDescent="0.3">
      <c r="AM819">
        <v>408</v>
      </c>
      <c r="AN819">
        <f t="shared" si="50"/>
        <v>0.14422753709198813</v>
      </c>
      <c r="AO819">
        <v>51.54</v>
      </c>
      <c r="AP819">
        <v>0.14799999999999999</v>
      </c>
      <c r="AQ819">
        <v>8.7672000000000008</v>
      </c>
      <c r="AR819">
        <v>0</v>
      </c>
      <c r="AS819">
        <v>500</v>
      </c>
      <c r="AT819" t="s">
        <v>29</v>
      </c>
    </row>
    <row r="820" spans="39:46" x14ac:dyDescent="0.3">
      <c r="AM820">
        <v>408.5</v>
      </c>
      <c r="AN820">
        <f t="shared" si="50"/>
        <v>0.14422607319485656</v>
      </c>
      <c r="AO820">
        <v>51.56</v>
      </c>
      <c r="AP820">
        <v>0.14799999999999999</v>
      </c>
      <c r="AQ820">
        <v>8.7673000000000005</v>
      </c>
      <c r="AR820">
        <v>0</v>
      </c>
      <c r="AS820">
        <v>500</v>
      </c>
      <c r="AT820" t="s">
        <v>29</v>
      </c>
    </row>
    <row r="821" spans="39:46" x14ac:dyDescent="0.3">
      <c r="AM821">
        <v>409</v>
      </c>
      <c r="AN821">
        <f t="shared" si="50"/>
        <v>0.14422314540059347</v>
      </c>
      <c r="AO821">
        <v>51.6</v>
      </c>
      <c r="AP821">
        <v>0.14799999999999999</v>
      </c>
      <c r="AQ821">
        <v>8.7674000000000003</v>
      </c>
      <c r="AR821">
        <v>0</v>
      </c>
      <c r="AS821">
        <v>500</v>
      </c>
      <c r="AT821" t="s">
        <v>29</v>
      </c>
    </row>
    <row r="822" spans="39:46" x14ac:dyDescent="0.3">
      <c r="AM822">
        <v>409.5</v>
      </c>
      <c r="AN822">
        <f t="shared" si="50"/>
        <v>0.14422094955489614</v>
      </c>
      <c r="AO822">
        <v>51.63</v>
      </c>
      <c r="AP822">
        <v>0.14799999999999999</v>
      </c>
      <c r="AQ822">
        <v>8.7673000000000005</v>
      </c>
      <c r="AR822">
        <v>0</v>
      </c>
      <c r="AS822">
        <v>500</v>
      </c>
      <c r="AT822" t="s">
        <v>29</v>
      </c>
    </row>
    <row r="823" spans="39:46" x14ac:dyDescent="0.3">
      <c r="AM823">
        <v>410</v>
      </c>
      <c r="AN823">
        <f t="shared" si="50"/>
        <v>0.14421875370919882</v>
      </c>
      <c r="AO823">
        <v>51.66</v>
      </c>
      <c r="AP823">
        <v>0.14799999999999999</v>
      </c>
      <c r="AQ823">
        <v>8.7673000000000005</v>
      </c>
      <c r="AR823">
        <v>0</v>
      </c>
      <c r="AS823">
        <v>500</v>
      </c>
      <c r="AT823" t="s">
        <v>29</v>
      </c>
    </row>
    <row r="824" spans="39:46" x14ac:dyDescent="0.3">
      <c r="AM824">
        <v>410.5</v>
      </c>
      <c r="AN824">
        <f t="shared" si="50"/>
        <v>0.14421655786350149</v>
      </c>
      <c r="AO824">
        <v>51.69</v>
      </c>
      <c r="AP824">
        <v>0.14799999999999999</v>
      </c>
      <c r="AQ824">
        <v>8.7673000000000005</v>
      </c>
      <c r="AR824">
        <v>0</v>
      </c>
      <c r="AS824">
        <v>500</v>
      </c>
      <c r="AT824" t="s">
        <v>29</v>
      </c>
    </row>
    <row r="825" spans="39:46" x14ac:dyDescent="0.3">
      <c r="AM825">
        <v>411</v>
      </c>
      <c r="AN825">
        <f t="shared" si="50"/>
        <v>0.14421436201780416</v>
      </c>
      <c r="AO825">
        <v>51.72</v>
      </c>
      <c r="AP825">
        <v>0.14799999999999999</v>
      </c>
      <c r="AQ825">
        <v>8.7673000000000005</v>
      </c>
      <c r="AR825">
        <v>0</v>
      </c>
      <c r="AS825">
        <v>500</v>
      </c>
      <c r="AT825" t="s">
        <v>29</v>
      </c>
    </row>
    <row r="826" spans="39:46" x14ac:dyDescent="0.3">
      <c r="AM826">
        <v>411.5</v>
      </c>
      <c r="AN826">
        <f t="shared" si="50"/>
        <v>0.14421289812067259</v>
      </c>
      <c r="AO826">
        <v>51.74</v>
      </c>
      <c r="AP826">
        <v>0.14799999999999999</v>
      </c>
      <c r="AQ826">
        <v>8.7672000000000008</v>
      </c>
      <c r="AR826">
        <v>0</v>
      </c>
      <c r="AS826">
        <v>500</v>
      </c>
      <c r="AT826" t="s">
        <v>29</v>
      </c>
    </row>
    <row r="827" spans="39:46" x14ac:dyDescent="0.3">
      <c r="AM827">
        <v>412</v>
      </c>
      <c r="AN827">
        <f t="shared" si="50"/>
        <v>0.14421070227497526</v>
      </c>
      <c r="AO827">
        <v>51.77</v>
      </c>
      <c r="AP827">
        <v>0.14799999999999999</v>
      </c>
      <c r="AQ827">
        <v>8.7673000000000005</v>
      </c>
      <c r="AR827">
        <v>0</v>
      </c>
      <c r="AS827">
        <v>500</v>
      </c>
      <c r="AT827" t="s">
        <v>29</v>
      </c>
    </row>
    <row r="828" spans="39:46" x14ac:dyDescent="0.3">
      <c r="AM828">
        <v>412.5</v>
      </c>
      <c r="AN828">
        <f t="shared" si="50"/>
        <v>0.14420850642927793</v>
      </c>
      <c r="AO828">
        <v>51.8</v>
      </c>
      <c r="AP828">
        <v>0.14799999999999999</v>
      </c>
      <c r="AQ828">
        <v>8.7673000000000005</v>
      </c>
      <c r="AR828">
        <v>0</v>
      </c>
      <c r="AS828">
        <v>500</v>
      </c>
      <c r="AT828" t="s">
        <v>29</v>
      </c>
    </row>
    <row r="829" spans="39:46" x14ac:dyDescent="0.3">
      <c r="AM829">
        <v>413</v>
      </c>
      <c r="AN829">
        <f t="shared" si="50"/>
        <v>0.14420704253214639</v>
      </c>
      <c r="AO829">
        <v>51.82</v>
      </c>
      <c r="AP829">
        <v>0.14799999999999999</v>
      </c>
      <c r="AQ829">
        <v>8.7673000000000005</v>
      </c>
      <c r="AR829">
        <v>0</v>
      </c>
      <c r="AS829">
        <v>500</v>
      </c>
      <c r="AT829" t="s">
        <v>29</v>
      </c>
    </row>
    <row r="830" spans="39:46" x14ac:dyDescent="0.3">
      <c r="AM830">
        <v>413.5</v>
      </c>
      <c r="AN830">
        <f t="shared" si="50"/>
        <v>0.14420484668644906</v>
      </c>
      <c r="AO830">
        <v>51.85</v>
      </c>
      <c r="AP830">
        <v>0.14799999999999999</v>
      </c>
      <c r="AQ830">
        <v>8.7672000000000008</v>
      </c>
      <c r="AR830">
        <v>0</v>
      </c>
      <c r="AS830">
        <v>500</v>
      </c>
      <c r="AT830" t="s">
        <v>29</v>
      </c>
    </row>
    <row r="831" spans="39:46" x14ac:dyDescent="0.3">
      <c r="AM831">
        <v>414</v>
      </c>
      <c r="AN831">
        <f t="shared" si="50"/>
        <v>0.14420338278931749</v>
      </c>
      <c r="AO831">
        <v>51.87</v>
      </c>
      <c r="AP831">
        <v>0.14799999999999999</v>
      </c>
      <c r="AQ831">
        <v>8.7673000000000005</v>
      </c>
      <c r="AR831">
        <v>0</v>
      </c>
      <c r="AS831">
        <v>500</v>
      </c>
      <c r="AT831" t="s">
        <v>29</v>
      </c>
    </row>
    <row r="832" spans="39:46" x14ac:dyDescent="0.3">
      <c r="AM832">
        <v>414.5</v>
      </c>
      <c r="AN832">
        <f t="shared" si="50"/>
        <v>0.14420191889218595</v>
      </c>
      <c r="AO832">
        <v>51.89</v>
      </c>
      <c r="AP832">
        <v>0.14799999999999999</v>
      </c>
      <c r="AQ832">
        <v>8.7673000000000005</v>
      </c>
      <c r="AR832">
        <v>0</v>
      </c>
      <c r="AS832">
        <v>500</v>
      </c>
      <c r="AT832" t="s">
        <v>29</v>
      </c>
    </row>
    <row r="833" spans="39:46" x14ac:dyDescent="0.3">
      <c r="AM833">
        <v>415</v>
      </c>
      <c r="AN833">
        <f t="shared" si="50"/>
        <v>0.14420045499505441</v>
      </c>
      <c r="AO833">
        <v>51.91</v>
      </c>
      <c r="AP833">
        <v>0.14799999999999999</v>
      </c>
      <c r="AQ833">
        <v>8.7672000000000008</v>
      </c>
      <c r="AR833">
        <v>0</v>
      </c>
      <c r="AS833">
        <v>500</v>
      </c>
      <c r="AT833" t="s">
        <v>29</v>
      </c>
    </row>
    <row r="834" spans="39:46" x14ac:dyDescent="0.3">
      <c r="AM834">
        <v>415.5</v>
      </c>
      <c r="AN834">
        <f t="shared" si="50"/>
        <v>0.14419825914935708</v>
      </c>
      <c r="AO834">
        <v>51.94</v>
      </c>
      <c r="AP834">
        <v>0.14799999999999999</v>
      </c>
      <c r="AQ834">
        <v>8.7672000000000008</v>
      </c>
      <c r="AR834">
        <v>0</v>
      </c>
      <c r="AS834">
        <v>500</v>
      </c>
      <c r="AT834" t="s">
        <v>29</v>
      </c>
    </row>
    <row r="835" spans="39:46" x14ac:dyDescent="0.3">
      <c r="AM835">
        <v>416</v>
      </c>
      <c r="AN835">
        <f t="shared" si="50"/>
        <v>0.14419679525222551</v>
      </c>
      <c r="AO835">
        <v>51.96</v>
      </c>
      <c r="AP835">
        <v>0.14799999999999999</v>
      </c>
      <c r="AQ835">
        <v>8.7673000000000005</v>
      </c>
      <c r="AR835">
        <v>0</v>
      </c>
      <c r="AS835">
        <v>500</v>
      </c>
      <c r="AT835" t="s">
        <v>29</v>
      </c>
    </row>
    <row r="836" spans="39:46" x14ac:dyDescent="0.3">
      <c r="AM836">
        <v>416.5</v>
      </c>
      <c r="AN836">
        <f t="shared" si="50"/>
        <v>0.14419459940652818</v>
      </c>
      <c r="AO836">
        <v>51.99</v>
      </c>
      <c r="AP836">
        <v>0.14799999999999999</v>
      </c>
      <c r="AQ836">
        <v>8.7673000000000005</v>
      </c>
      <c r="AR836">
        <v>0</v>
      </c>
      <c r="AS836">
        <v>500</v>
      </c>
      <c r="AT836" t="s">
        <v>29</v>
      </c>
    </row>
    <row r="837" spans="39:46" x14ac:dyDescent="0.3">
      <c r="AM837">
        <v>417</v>
      </c>
      <c r="AN837">
        <f t="shared" ref="AN837:AN900" si="51">AP837-AP837*AO837/2022</f>
        <v>0.14419313550939664</v>
      </c>
      <c r="AO837">
        <v>52.01</v>
      </c>
      <c r="AP837">
        <v>0.14799999999999999</v>
      </c>
      <c r="AQ837">
        <v>8.7672000000000008</v>
      </c>
      <c r="AR837">
        <v>0</v>
      </c>
      <c r="AS837">
        <v>500</v>
      </c>
      <c r="AT837" t="s">
        <v>29</v>
      </c>
    </row>
    <row r="838" spans="39:46" x14ac:dyDescent="0.3">
      <c r="AM838">
        <v>417.5</v>
      </c>
      <c r="AN838">
        <f t="shared" si="51"/>
        <v>0.14419167161226507</v>
      </c>
      <c r="AO838">
        <v>52.03</v>
      </c>
      <c r="AP838">
        <v>0.14799999999999999</v>
      </c>
      <c r="AQ838">
        <v>8.7673000000000005</v>
      </c>
      <c r="AR838">
        <v>0</v>
      </c>
      <c r="AS838">
        <v>500</v>
      </c>
      <c r="AT838" t="s">
        <v>29</v>
      </c>
    </row>
    <row r="839" spans="39:46" x14ac:dyDescent="0.3">
      <c r="AM839">
        <v>418</v>
      </c>
      <c r="AN839">
        <f t="shared" si="51"/>
        <v>0.14419020771513352</v>
      </c>
      <c r="AO839">
        <v>52.05</v>
      </c>
      <c r="AP839">
        <v>0.14799999999999999</v>
      </c>
      <c r="AQ839">
        <v>8.7673000000000005</v>
      </c>
      <c r="AR839">
        <v>0</v>
      </c>
      <c r="AS839">
        <v>500</v>
      </c>
      <c r="AT839" t="s">
        <v>29</v>
      </c>
    </row>
    <row r="840" spans="39:46" x14ac:dyDescent="0.3">
      <c r="AM840">
        <v>418.5</v>
      </c>
      <c r="AN840">
        <f t="shared" si="51"/>
        <v>0.14418801186943619</v>
      </c>
      <c r="AO840">
        <v>52.08</v>
      </c>
      <c r="AP840">
        <v>0.14799999999999999</v>
      </c>
      <c r="AQ840">
        <v>8.7673000000000005</v>
      </c>
      <c r="AR840">
        <v>0</v>
      </c>
      <c r="AS840">
        <v>500</v>
      </c>
      <c r="AT840" t="s">
        <v>29</v>
      </c>
    </row>
    <row r="841" spans="39:46" x14ac:dyDescent="0.3">
      <c r="AM841">
        <v>419</v>
      </c>
      <c r="AN841">
        <f t="shared" si="51"/>
        <v>0.14418727992087041</v>
      </c>
      <c r="AO841">
        <v>52.09</v>
      </c>
      <c r="AP841">
        <v>0.14799999999999999</v>
      </c>
      <c r="AQ841">
        <v>8.7673000000000005</v>
      </c>
      <c r="AR841">
        <v>0</v>
      </c>
      <c r="AS841">
        <v>500</v>
      </c>
      <c r="AT841" t="s">
        <v>29</v>
      </c>
    </row>
    <row r="842" spans="39:46" x14ac:dyDescent="0.3">
      <c r="AM842">
        <v>419.5</v>
      </c>
      <c r="AN842">
        <f t="shared" si="51"/>
        <v>0.14418581602373887</v>
      </c>
      <c r="AO842">
        <v>52.11</v>
      </c>
      <c r="AP842">
        <v>0.14799999999999999</v>
      </c>
      <c r="AQ842">
        <v>8.7674000000000003</v>
      </c>
      <c r="AR842">
        <v>0</v>
      </c>
      <c r="AS842">
        <v>500</v>
      </c>
      <c r="AT842" t="s">
        <v>29</v>
      </c>
    </row>
    <row r="843" spans="39:46" x14ac:dyDescent="0.3">
      <c r="AM843">
        <v>420</v>
      </c>
      <c r="AN843">
        <f t="shared" si="51"/>
        <v>0.14418435212660732</v>
      </c>
      <c r="AO843">
        <v>52.13</v>
      </c>
      <c r="AP843">
        <v>0.14799999999999999</v>
      </c>
      <c r="AQ843">
        <v>8.7673000000000005</v>
      </c>
      <c r="AR843">
        <v>0</v>
      </c>
      <c r="AS843">
        <v>500</v>
      </c>
      <c r="AT843" t="s">
        <v>29</v>
      </c>
    </row>
    <row r="844" spans="39:46" x14ac:dyDescent="0.3">
      <c r="AM844">
        <v>420.5</v>
      </c>
      <c r="AN844">
        <f t="shared" si="51"/>
        <v>0.14418288822947575</v>
      </c>
      <c r="AO844">
        <v>52.15</v>
      </c>
      <c r="AP844">
        <v>0.14799999999999999</v>
      </c>
      <c r="AQ844">
        <v>8.7672000000000008</v>
      </c>
      <c r="AR844">
        <v>0</v>
      </c>
      <c r="AS844">
        <v>500</v>
      </c>
      <c r="AT844" t="s">
        <v>29</v>
      </c>
    </row>
    <row r="845" spans="39:46" x14ac:dyDescent="0.3">
      <c r="AM845">
        <v>421</v>
      </c>
      <c r="AN845">
        <f t="shared" si="51"/>
        <v>0.14418142433234421</v>
      </c>
      <c r="AO845">
        <v>52.17</v>
      </c>
      <c r="AP845">
        <v>0.14799999999999999</v>
      </c>
      <c r="AQ845">
        <v>8.7674000000000003</v>
      </c>
      <c r="AR845">
        <v>0</v>
      </c>
      <c r="AS845">
        <v>500</v>
      </c>
      <c r="AT845" t="s">
        <v>29</v>
      </c>
    </row>
    <row r="846" spans="39:46" x14ac:dyDescent="0.3">
      <c r="AM846">
        <v>421.5</v>
      </c>
      <c r="AN846">
        <f t="shared" si="51"/>
        <v>0.14417996043521267</v>
      </c>
      <c r="AO846">
        <v>52.19</v>
      </c>
      <c r="AP846">
        <v>0.14799999999999999</v>
      </c>
      <c r="AQ846">
        <v>8.7673000000000005</v>
      </c>
      <c r="AR846">
        <v>0</v>
      </c>
      <c r="AS846">
        <v>500</v>
      </c>
      <c r="AT846" t="s">
        <v>29</v>
      </c>
    </row>
    <row r="847" spans="39:46" x14ac:dyDescent="0.3">
      <c r="AM847">
        <v>422</v>
      </c>
      <c r="AN847">
        <f t="shared" si="51"/>
        <v>0.14417922848664688</v>
      </c>
      <c r="AO847">
        <v>52.2</v>
      </c>
      <c r="AP847">
        <v>0.14799999999999999</v>
      </c>
      <c r="AQ847">
        <v>8.7670999999999992</v>
      </c>
      <c r="AR847">
        <v>2</v>
      </c>
      <c r="AS847">
        <v>500</v>
      </c>
      <c r="AT847" t="s">
        <v>29</v>
      </c>
    </row>
    <row r="848" spans="39:46" x14ac:dyDescent="0.3">
      <c r="AM848">
        <v>422.5</v>
      </c>
      <c r="AN848">
        <f t="shared" si="51"/>
        <v>0.14417630069238377</v>
      </c>
      <c r="AO848">
        <v>52.24</v>
      </c>
      <c r="AP848">
        <v>0.14799999999999999</v>
      </c>
      <c r="AQ848">
        <v>8.7673000000000005</v>
      </c>
      <c r="AR848">
        <v>0</v>
      </c>
      <c r="AS848">
        <v>500</v>
      </c>
      <c r="AT848" t="s">
        <v>29</v>
      </c>
    </row>
    <row r="849" spans="39:46" x14ac:dyDescent="0.3">
      <c r="AM849">
        <v>423</v>
      </c>
      <c r="AN849">
        <f t="shared" si="51"/>
        <v>0.14417483679525223</v>
      </c>
      <c r="AO849">
        <v>52.26</v>
      </c>
      <c r="AP849">
        <v>0.14799999999999999</v>
      </c>
      <c r="AQ849">
        <v>8.7673000000000005</v>
      </c>
      <c r="AR849">
        <v>0</v>
      </c>
      <c r="AS849">
        <v>500</v>
      </c>
      <c r="AT849" t="s">
        <v>29</v>
      </c>
    </row>
    <row r="850" spans="39:46" x14ac:dyDescent="0.3">
      <c r="AM850">
        <v>423.5</v>
      </c>
      <c r="AN850">
        <f t="shared" si="51"/>
        <v>0.1441726409495549</v>
      </c>
      <c r="AO850">
        <v>52.29</v>
      </c>
      <c r="AP850">
        <v>0.14799999999999999</v>
      </c>
      <c r="AQ850">
        <v>8.7670999999999992</v>
      </c>
      <c r="AR850">
        <v>0</v>
      </c>
      <c r="AS850">
        <v>500</v>
      </c>
      <c r="AT850" t="s">
        <v>29</v>
      </c>
    </row>
    <row r="851" spans="39:46" x14ac:dyDescent="0.3">
      <c r="AM851">
        <v>424</v>
      </c>
      <c r="AN851">
        <f t="shared" si="51"/>
        <v>0.14417190900098911</v>
      </c>
      <c r="AO851">
        <v>52.3</v>
      </c>
      <c r="AP851">
        <v>0.14799999999999999</v>
      </c>
      <c r="AQ851">
        <v>8.7673000000000005</v>
      </c>
      <c r="AR851">
        <v>0</v>
      </c>
      <c r="AS851">
        <v>500</v>
      </c>
      <c r="AT851" t="s">
        <v>29</v>
      </c>
    </row>
    <row r="852" spans="39:46" x14ac:dyDescent="0.3">
      <c r="AM852">
        <v>424.5</v>
      </c>
      <c r="AN852">
        <f t="shared" si="51"/>
        <v>0.144168981206726</v>
      </c>
      <c r="AO852">
        <v>52.34</v>
      </c>
      <c r="AP852">
        <v>0.14799999999999999</v>
      </c>
      <c r="AQ852">
        <v>8.7673000000000005</v>
      </c>
      <c r="AR852">
        <v>0</v>
      </c>
      <c r="AS852">
        <v>500</v>
      </c>
      <c r="AT852" t="s">
        <v>29</v>
      </c>
    </row>
    <row r="853" spans="39:46" x14ac:dyDescent="0.3">
      <c r="AM853">
        <v>425</v>
      </c>
      <c r="AN853">
        <f t="shared" si="51"/>
        <v>0.144168981206726</v>
      </c>
      <c r="AO853">
        <v>52.34</v>
      </c>
      <c r="AP853">
        <v>0.14799999999999999</v>
      </c>
      <c r="AQ853">
        <v>8.7673000000000005</v>
      </c>
      <c r="AR853">
        <v>0</v>
      </c>
      <c r="AS853">
        <v>500</v>
      </c>
      <c r="AT853" t="s">
        <v>29</v>
      </c>
    </row>
    <row r="854" spans="39:46" x14ac:dyDescent="0.3">
      <c r="AM854">
        <v>425.5</v>
      </c>
      <c r="AN854">
        <f t="shared" si="51"/>
        <v>0.14417703264094955</v>
      </c>
      <c r="AO854">
        <v>52.23</v>
      </c>
      <c r="AP854">
        <v>0.14799999999999999</v>
      </c>
      <c r="AQ854">
        <v>8.7674000000000003</v>
      </c>
      <c r="AR854">
        <v>0</v>
      </c>
      <c r="AS854">
        <v>500</v>
      </c>
      <c r="AT854" t="s">
        <v>29</v>
      </c>
    </row>
    <row r="855" spans="39:46" x14ac:dyDescent="0.3">
      <c r="AM855">
        <v>426</v>
      </c>
      <c r="AN855">
        <f t="shared" si="51"/>
        <v>0.14321376854599405</v>
      </c>
      <c r="AO855">
        <v>52.08</v>
      </c>
      <c r="AP855">
        <v>0.14699999999999999</v>
      </c>
      <c r="AQ855">
        <v>8.7677999999999994</v>
      </c>
      <c r="AR855">
        <v>0</v>
      </c>
      <c r="AS855">
        <v>500</v>
      </c>
      <c r="AT855" t="s">
        <v>29</v>
      </c>
    </row>
    <row r="856" spans="39:46" x14ac:dyDescent="0.3">
      <c r="AM856">
        <v>426.5</v>
      </c>
      <c r="AN856">
        <f t="shared" si="51"/>
        <v>0.14322685459940651</v>
      </c>
      <c r="AO856">
        <v>51.9</v>
      </c>
      <c r="AP856">
        <v>0.14699999999999999</v>
      </c>
      <c r="AQ856">
        <v>8.7678999999999991</v>
      </c>
      <c r="AR856">
        <v>0</v>
      </c>
      <c r="AS856">
        <v>500</v>
      </c>
      <c r="AT856" t="s">
        <v>29</v>
      </c>
    </row>
    <row r="857" spans="39:46" x14ac:dyDescent="0.3">
      <c r="AM857">
        <v>427</v>
      </c>
      <c r="AN857">
        <f t="shared" si="51"/>
        <v>0.14324357566765578</v>
      </c>
      <c r="AO857">
        <v>51.67</v>
      </c>
      <c r="AP857">
        <v>0.14699999999999999</v>
      </c>
      <c r="AQ857">
        <v>8.7681000000000004</v>
      </c>
      <c r="AR857">
        <v>0</v>
      </c>
      <c r="AS857">
        <v>500</v>
      </c>
      <c r="AT857" t="s">
        <v>29</v>
      </c>
    </row>
    <row r="858" spans="39:46" x14ac:dyDescent="0.3">
      <c r="AM858">
        <v>427.5</v>
      </c>
      <c r="AN858">
        <f t="shared" si="51"/>
        <v>0.14326393175074184</v>
      </c>
      <c r="AO858">
        <v>51.39</v>
      </c>
      <c r="AP858">
        <v>0.14699999999999999</v>
      </c>
      <c r="AQ858">
        <v>8.7685999999999993</v>
      </c>
      <c r="AR858">
        <v>0</v>
      </c>
      <c r="AS858">
        <v>500</v>
      </c>
      <c r="AT858" t="s">
        <v>29</v>
      </c>
    </row>
    <row r="859" spans="39:46" x14ac:dyDescent="0.3">
      <c r="AM859">
        <v>428</v>
      </c>
      <c r="AN859">
        <f t="shared" si="51"/>
        <v>0.1423138971315529</v>
      </c>
      <c r="AO859">
        <v>51.05</v>
      </c>
      <c r="AP859">
        <v>0.14599999999999999</v>
      </c>
      <c r="AQ859">
        <v>8.7690000000000001</v>
      </c>
      <c r="AR859">
        <v>0</v>
      </c>
      <c r="AS859">
        <v>500</v>
      </c>
      <c r="AT859" t="s">
        <v>29</v>
      </c>
    </row>
    <row r="860" spans="39:46" x14ac:dyDescent="0.3">
      <c r="AM860">
        <v>428.5</v>
      </c>
      <c r="AN860">
        <f t="shared" si="51"/>
        <v>0.14233989119683482</v>
      </c>
      <c r="AO860">
        <v>50.69</v>
      </c>
      <c r="AP860">
        <v>0.14599999999999999</v>
      </c>
      <c r="AQ860">
        <v>8.7693999999999992</v>
      </c>
      <c r="AR860">
        <v>0</v>
      </c>
      <c r="AS860">
        <v>500</v>
      </c>
      <c r="AT860" t="s">
        <v>29</v>
      </c>
    </row>
    <row r="861" spans="39:46" x14ac:dyDescent="0.3">
      <c r="AM861">
        <v>429</v>
      </c>
      <c r="AN861">
        <f t="shared" si="51"/>
        <v>0.14139436201780414</v>
      </c>
      <c r="AO861">
        <v>50.28</v>
      </c>
      <c r="AP861">
        <v>0.14499999999999999</v>
      </c>
      <c r="AQ861">
        <v>8.7698</v>
      </c>
      <c r="AR861">
        <v>0</v>
      </c>
      <c r="AS861">
        <v>500</v>
      </c>
      <c r="AT861" t="s">
        <v>29</v>
      </c>
    </row>
    <row r="862" spans="39:46" x14ac:dyDescent="0.3">
      <c r="AM862">
        <v>429.5</v>
      </c>
      <c r="AN862">
        <f t="shared" si="51"/>
        <v>0.14142304648862511</v>
      </c>
      <c r="AO862">
        <v>49.88</v>
      </c>
      <c r="AP862">
        <v>0.14499999999999999</v>
      </c>
      <c r="AQ862">
        <v>8.7703000000000007</v>
      </c>
      <c r="AR862">
        <v>0</v>
      </c>
      <c r="AS862">
        <v>500</v>
      </c>
      <c r="AT862" t="s">
        <v>29</v>
      </c>
    </row>
    <row r="863" spans="39:46" x14ac:dyDescent="0.3">
      <c r="AM863">
        <v>430</v>
      </c>
      <c r="AN863">
        <f t="shared" si="51"/>
        <v>0.14047833827893175</v>
      </c>
      <c r="AO863">
        <v>49.45</v>
      </c>
      <c r="AP863">
        <v>0.14399999999999999</v>
      </c>
      <c r="AQ863">
        <v>8.7706999999999997</v>
      </c>
      <c r="AR863">
        <v>0</v>
      </c>
      <c r="AS863">
        <v>500</v>
      </c>
      <c r="AT863" t="s">
        <v>29</v>
      </c>
    </row>
    <row r="864" spans="39:46" x14ac:dyDescent="0.3">
      <c r="AM864">
        <v>430.5</v>
      </c>
      <c r="AN864">
        <f t="shared" si="51"/>
        <v>0.14051109792284866</v>
      </c>
      <c r="AO864">
        <v>48.99</v>
      </c>
      <c r="AP864">
        <v>0.14399999999999999</v>
      </c>
      <c r="AQ864">
        <v>8.7713999999999999</v>
      </c>
      <c r="AR864">
        <v>0</v>
      </c>
      <c r="AS864">
        <v>500</v>
      </c>
      <c r="AT864" t="s">
        <v>29</v>
      </c>
    </row>
    <row r="865" spans="39:46" x14ac:dyDescent="0.3">
      <c r="AM865">
        <v>431</v>
      </c>
      <c r="AN865">
        <f t="shared" si="51"/>
        <v>0.13957280909990108</v>
      </c>
      <c r="AO865">
        <v>48.46</v>
      </c>
      <c r="AP865">
        <v>0.14299999999999999</v>
      </c>
      <c r="AQ865">
        <v>8.7720000000000002</v>
      </c>
      <c r="AR865">
        <v>0</v>
      </c>
      <c r="AS865">
        <v>500</v>
      </c>
      <c r="AT865" t="s">
        <v>29</v>
      </c>
    </row>
    <row r="866" spans="39:46" x14ac:dyDescent="0.3">
      <c r="AM866">
        <v>431.5</v>
      </c>
      <c r="AN866">
        <f t="shared" si="51"/>
        <v>0.13961099901088031</v>
      </c>
      <c r="AO866">
        <v>47.92</v>
      </c>
      <c r="AP866">
        <v>0.14299999999999999</v>
      </c>
      <c r="AQ866">
        <v>8.7726000000000006</v>
      </c>
      <c r="AR866">
        <v>0</v>
      </c>
      <c r="AS866">
        <v>500</v>
      </c>
      <c r="AT866" t="s">
        <v>29</v>
      </c>
    </row>
    <row r="867" spans="39:46" x14ac:dyDescent="0.3">
      <c r="AM867">
        <v>432</v>
      </c>
      <c r="AN867">
        <f t="shared" si="51"/>
        <v>0.13867191889218594</v>
      </c>
      <c r="AO867">
        <v>47.39</v>
      </c>
      <c r="AP867">
        <v>0.14199999999999999</v>
      </c>
      <c r="AQ867">
        <v>8.7734000000000005</v>
      </c>
      <c r="AR867">
        <v>0</v>
      </c>
      <c r="AS867">
        <v>500</v>
      </c>
      <c r="AT867" t="s">
        <v>29</v>
      </c>
    </row>
    <row r="868" spans="39:46" x14ac:dyDescent="0.3">
      <c r="AM868">
        <v>432.5</v>
      </c>
      <c r="AN868">
        <f t="shared" si="51"/>
        <v>0.13773370919881303</v>
      </c>
      <c r="AO868">
        <v>46.84</v>
      </c>
      <c r="AP868">
        <v>0.14099999999999999</v>
      </c>
      <c r="AQ868">
        <v>8.7739999999999991</v>
      </c>
      <c r="AR868">
        <v>0</v>
      </c>
      <c r="AS868">
        <v>500</v>
      </c>
      <c r="AT868" t="s">
        <v>29</v>
      </c>
    </row>
    <row r="869" spans="39:46" x14ac:dyDescent="0.3">
      <c r="AM869">
        <v>433</v>
      </c>
      <c r="AN869">
        <f t="shared" si="51"/>
        <v>0.13776648367952521</v>
      </c>
      <c r="AO869">
        <v>46.37</v>
      </c>
      <c r="AP869">
        <v>0.14099999999999999</v>
      </c>
      <c r="AQ869">
        <v>8.7745999999999995</v>
      </c>
      <c r="AR869">
        <v>0</v>
      </c>
      <c r="AS869">
        <v>500</v>
      </c>
      <c r="AT869" t="s">
        <v>29</v>
      </c>
    </row>
    <row r="870" spans="39:46" x14ac:dyDescent="0.3">
      <c r="AM870">
        <v>433.5</v>
      </c>
      <c r="AN870">
        <f t="shared" si="51"/>
        <v>0.13682957467853613</v>
      </c>
      <c r="AO870">
        <v>45.79</v>
      </c>
      <c r="AP870">
        <v>0.14000000000000001</v>
      </c>
      <c r="AQ870">
        <v>8.7753999999999994</v>
      </c>
      <c r="AR870">
        <v>0</v>
      </c>
      <c r="AS870">
        <v>500</v>
      </c>
      <c r="AT870" t="s">
        <v>29</v>
      </c>
    </row>
    <row r="871" spans="39:46" x14ac:dyDescent="0.3">
      <c r="AM871">
        <v>434</v>
      </c>
      <c r="AN871">
        <f t="shared" si="51"/>
        <v>0.13589140454995055</v>
      </c>
      <c r="AO871">
        <v>45.22</v>
      </c>
      <c r="AP871">
        <v>0.13900000000000001</v>
      </c>
      <c r="AQ871">
        <v>8.7760999999999996</v>
      </c>
      <c r="AR871">
        <v>0</v>
      </c>
      <c r="AS871">
        <v>500</v>
      </c>
      <c r="AT871" t="s">
        <v>29</v>
      </c>
    </row>
    <row r="872" spans="39:46" x14ac:dyDescent="0.3">
      <c r="AM872">
        <v>434.5</v>
      </c>
      <c r="AN872">
        <f t="shared" si="51"/>
        <v>0.1359278387734916</v>
      </c>
      <c r="AO872">
        <v>44.69</v>
      </c>
      <c r="AP872">
        <v>0.13900000000000001</v>
      </c>
      <c r="AQ872">
        <v>8.7764000000000006</v>
      </c>
      <c r="AR872">
        <v>0</v>
      </c>
      <c r="AS872">
        <v>500</v>
      </c>
      <c r="AT872" t="s">
        <v>29</v>
      </c>
    </row>
    <row r="873" spans="39:46" x14ac:dyDescent="0.3">
      <c r="AM873">
        <v>435</v>
      </c>
      <c r="AN873">
        <f t="shared" si="51"/>
        <v>0.13498747774480713</v>
      </c>
      <c r="AO873">
        <v>44.14</v>
      </c>
      <c r="AP873">
        <v>0.13800000000000001</v>
      </c>
      <c r="AQ873">
        <v>8.7771000000000008</v>
      </c>
      <c r="AR873">
        <v>0</v>
      </c>
      <c r="AS873">
        <v>500</v>
      </c>
      <c r="AT873" t="s">
        <v>29</v>
      </c>
    </row>
    <row r="874" spans="39:46" x14ac:dyDescent="0.3">
      <c r="AM874">
        <v>435.5</v>
      </c>
      <c r="AN874">
        <f t="shared" si="51"/>
        <v>0.13502842729970327</v>
      </c>
      <c r="AO874">
        <v>43.54</v>
      </c>
      <c r="AP874">
        <v>0.13800000000000001</v>
      </c>
      <c r="AQ874">
        <v>8.7776999999999994</v>
      </c>
      <c r="AR874">
        <v>0</v>
      </c>
      <c r="AS874">
        <v>500</v>
      </c>
      <c r="AT874" t="s">
        <v>29</v>
      </c>
    </row>
    <row r="875" spans="39:46" x14ac:dyDescent="0.3">
      <c r="AM875">
        <v>436</v>
      </c>
      <c r="AN875">
        <f t="shared" si="51"/>
        <v>0.1340892581602374</v>
      </c>
      <c r="AO875">
        <v>42.96</v>
      </c>
      <c r="AP875">
        <v>0.13700000000000001</v>
      </c>
      <c r="AQ875">
        <v>8.7783999999999995</v>
      </c>
      <c r="AR875">
        <v>0</v>
      </c>
      <c r="AS875">
        <v>500</v>
      </c>
      <c r="AT875" t="s">
        <v>29</v>
      </c>
    </row>
    <row r="876" spans="39:46" x14ac:dyDescent="0.3">
      <c r="AM876">
        <v>436.5</v>
      </c>
      <c r="AN876">
        <f t="shared" si="51"/>
        <v>0.13314884272997032</v>
      </c>
      <c r="AO876">
        <v>42.39</v>
      </c>
      <c r="AP876">
        <v>0.13600000000000001</v>
      </c>
      <c r="AQ876">
        <v>8.7792999999999992</v>
      </c>
      <c r="AR876">
        <v>0</v>
      </c>
      <c r="AS876">
        <v>500</v>
      </c>
      <c r="AT876" t="s">
        <v>29</v>
      </c>
    </row>
    <row r="877" spans="39:46" x14ac:dyDescent="0.3">
      <c r="AM877">
        <v>437</v>
      </c>
      <c r="AN877">
        <f t="shared" si="51"/>
        <v>0.13221053412462908</v>
      </c>
      <c r="AO877">
        <v>41.78</v>
      </c>
      <c r="AP877">
        <v>0.13500000000000001</v>
      </c>
      <c r="AQ877">
        <v>8.7800999999999991</v>
      </c>
      <c r="AR877">
        <v>0</v>
      </c>
      <c r="AS877">
        <v>500</v>
      </c>
      <c r="AT877" t="s">
        <v>29</v>
      </c>
    </row>
    <row r="878" spans="39:46" x14ac:dyDescent="0.3">
      <c r="AM878">
        <v>437.5</v>
      </c>
      <c r="AN878">
        <f t="shared" si="51"/>
        <v>0.13127361028684473</v>
      </c>
      <c r="AO878">
        <v>41.14</v>
      </c>
      <c r="AP878">
        <v>0.13400000000000001</v>
      </c>
      <c r="AQ878">
        <v>8.7809000000000008</v>
      </c>
      <c r="AR878">
        <v>0</v>
      </c>
      <c r="AS878">
        <v>500</v>
      </c>
      <c r="AT878" t="s">
        <v>29</v>
      </c>
    </row>
    <row r="879" spans="39:46" x14ac:dyDescent="0.3">
      <c r="AM879">
        <v>438</v>
      </c>
      <c r="AN879">
        <f t="shared" si="51"/>
        <v>0.13033276458951534</v>
      </c>
      <c r="AO879">
        <v>40.549999999999997</v>
      </c>
      <c r="AP879">
        <v>0.13300000000000001</v>
      </c>
      <c r="AQ879">
        <v>8.7820999999999998</v>
      </c>
      <c r="AR879">
        <v>0</v>
      </c>
      <c r="AS879">
        <v>500</v>
      </c>
      <c r="AT879" t="s">
        <v>29</v>
      </c>
    </row>
    <row r="880" spans="39:46" x14ac:dyDescent="0.3">
      <c r="AM880">
        <v>438.5</v>
      </c>
      <c r="AN880">
        <f t="shared" si="51"/>
        <v>0.1293919881305638</v>
      </c>
      <c r="AO880">
        <v>39.950000000000003</v>
      </c>
      <c r="AP880">
        <v>0.13200000000000001</v>
      </c>
      <c r="AQ880">
        <v>8.7827999999999999</v>
      </c>
      <c r="AR880">
        <v>0</v>
      </c>
      <c r="AS880">
        <v>500</v>
      </c>
      <c r="AT880" t="s">
        <v>29</v>
      </c>
    </row>
    <row r="881" spans="39:46" x14ac:dyDescent="0.3">
      <c r="AM881">
        <v>439</v>
      </c>
      <c r="AN881">
        <f t="shared" si="51"/>
        <v>0.12943181008902077</v>
      </c>
      <c r="AO881">
        <v>39.340000000000003</v>
      </c>
      <c r="AP881">
        <v>0.13200000000000001</v>
      </c>
      <c r="AQ881">
        <v>8.7835000000000001</v>
      </c>
      <c r="AR881">
        <v>0</v>
      </c>
      <c r="AS881">
        <v>500</v>
      </c>
      <c r="AT881" t="s">
        <v>29</v>
      </c>
    </row>
    <row r="882" spans="39:46" x14ac:dyDescent="0.3">
      <c r="AM882">
        <v>439.5</v>
      </c>
      <c r="AN882">
        <f t="shared" si="51"/>
        <v>0.12849078635014838</v>
      </c>
      <c r="AO882">
        <v>38.729999999999997</v>
      </c>
      <c r="AP882">
        <v>0.13100000000000001</v>
      </c>
      <c r="AQ882">
        <v>8.7845999999999993</v>
      </c>
      <c r="AR882">
        <v>0</v>
      </c>
      <c r="AS882">
        <v>500</v>
      </c>
      <c r="AT882" t="s">
        <v>29</v>
      </c>
    </row>
    <row r="883" spans="39:46" x14ac:dyDescent="0.3">
      <c r="AM883">
        <v>440</v>
      </c>
      <c r="AN883">
        <f t="shared" si="51"/>
        <v>0.12754787339268051</v>
      </c>
      <c r="AO883">
        <v>38.14</v>
      </c>
      <c r="AP883">
        <v>0.13</v>
      </c>
      <c r="AQ883">
        <v>8.7853999999999992</v>
      </c>
      <c r="AR883">
        <v>0</v>
      </c>
      <c r="AS883">
        <v>500</v>
      </c>
      <c r="AT883" t="s">
        <v>29</v>
      </c>
    </row>
    <row r="884" spans="39:46" x14ac:dyDescent="0.3">
      <c r="AM884">
        <v>440.5</v>
      </c>
      <c r="AN884">
        <f t="shared" si="51"/>
        <v>0.12660565281899111</v>
      </c>
      <c r="AO884">
        <v>37.53</v>
      </c>
      <c r="AP884">
        <v>0.129</v>
      </c>
      <c r="AQ884">
        <v>8.7863000000000007</v>
      </c>
      <c r="AR884">
        <v>0</v>
      </c>
      <c r="AS884">
        <v>500</v>
      </c>
      <c r="AT884" t="s">
        <v>29</v>
      </c>
    </row>
    <row r="885" spans="39:46" x14ac:dyDescent="0.3">
      <c r="AM885">
        <v>441</v>
      </c>
      <c r="AN885">
        <f t="shared" si="51"/>
        <v>0.12566092977250248</v>
      </c>
      <c r="AO885">
        <v>36.950000000000003</v>
      </c>
      <c r="AP885">
        <v>0.128</v>
      </c>
      <c r="AQ885">
        <v>8.7870000000000008</v>
      </c>
      <c r="AR885">
        <v>0</v>
      </c>
      <c r="AS885">
        <v>500</v>
      </c>
      <c r="AT885" t="s">
        <v>29</v>
      </c>
    </row>
    <row r="886" spans="39:46" x14ac:dyDescent="0.3">
      <c r="AM886">
        <v>441.5</v>
      </c>
      <c r="AN886">
        <f t="shared" si="51"/>
        <v>0.12471437685459941</v>
      </c>
      <c r="AO886">
        <v>36.39</v>
      </c>
      <c r="AP886">
        <v>0.127</v>
      </c>
      <c r="AQ886">
        <v>8.7876999999999992</v>
      </c>
      <c r="AR886">
        <v>0</v>
      </c>
      <c r="AS886">
        <v>500</v>
      </c>
      <c r="AT886" t="s">
        <v>29</v>
      </c>
    </row>
    <row r="887" spans="39:46" x14ac:dyDescent="0.3">
      <c r="AM887">
        <v>442</v>
      </c>
      <c r="AN887">
        <f t="shared" si="51"/>
        <v>0.12475143422354106</v>
      </c>
      <c r="AO887">
        <v>35.799999999999997</v>
      </c>
      <c r="AP887">
        <v>0.127</v>
      </c>
      <c r="AQ887">
        <v>8.7886000000000006</v>
      </c>
      <c r="AR887">
        <v>0</v>
      </c>
      <c r="AS887">
        <v>500</v>
      </c>
      <c r="AT887" t="s">
        <v>29</v>
      </c>
    </row>
    <row r="888" spans="39:46" x14ac:dyDescent="0.3">
      <c r="AM888">
        <v>442.5</v>
      </c>
      <c r="AN888">
        <f t="shared" si="51"/>
        <v>0.1238040356083086</v>
      </c>
      <c r="AO888">
        <v>35.24</v>
      </c>
      <c r="AP888">
        <v>0.126</v>
      </c>
      <c r="AQ888">
        <v>8.7896000000000001</v>
      </c>
      <c r="AR888">
        <v>0</v>
      </c>
      <c r="AS888">
        <v>500</v>
      </c>
      <c r="AT888" t="s">
        <v>29</v>
      </c>
    </row>
    <row r="889" spans="39:46" x14ac:dyDescent="0.3">
      <c r="AM889">
        <v>443</v>
      </c>
      <c r="AN889">
        <f t="shared" si="51"/>
        <v>0.12285793768545994</v>
      </c>
      <c r="AO889">
        <v>34.65</v>
      </c>
      <c r="AP889">
        <v>0.125</v>
      </c>
      <c r="AQ889">
        <v>8.7904</v>
      </c>
      <c r="AR889">
        <v>0</v>
      </c>
      <c r="AS889">
        <v>500</v>
      </c>
      <c r="AT889" t="s">
        <v>29</v>
      </c>
    </row>
    <row r="890" spans="39:46" x14ac:dyDescent="0.3">
      <c r="AM890">
        <v>443.5</v>
      </c>
      <c r="AN890">
        <f t="shared" si="51"/>
        <v>0.12191309594460929</v>
      </c>
      <c r="AO890">
        <v>34.03</v>
      </c>
      <c r="AP890">
        <v>0.124</v>
      </c>
      <c r="AQ890">
        <v>8.7911999999999999</v>
      </c>
      <c r="AR890">
        <v>0</v>
      </c>
      <c r="AS890">
        <v>500</v>
      </c>
      <c r="AT890" t="s">
        <v>29</v>
      </c>
    </row>
    <row r="891" spans="39:46" x14ac:dyDescent="0.3">
      <c r="AM891">
        <v>444</v>
      </c>
      <c r="AN891">
        <f t="shared" si="51"/>
        <v>0.12096581602373888</v>
      </c>
      <c r="AO891">
        <v>33.44</v>
      </c>
      <c r="AP891">
        <v>0.123</v>
      </c>
      <c r="AQ891">
        <v>8.7919999999999998</v>
      </c>
      <c r="AR891">
        <v>0</v>
      </c>
      <c r="AS891">
        <v>500</v>
      </c>
      <c r="AT891" t="s">
        <v>29</v>
      </c>
    </row>
    <row r="892" spans="39:46" x14ac:dyDescent="0.3">
      <c r="AM892">
        <v>444.5</v>
      </c>
      <c r="AN892">
        <f t="shared" si="51"/>
        <v>0.12001674579624134</v>
      </c>
      <c r="AO892">
        <v>32.869999999999997</v>
      </c>
      <c r="AP892">
        <v>0.122</v>
      </c>
      <c r="AQ892">
        <v>8.7928999999999995</v>
      </c>
      <c r="AR892">
        <v>0</v>
      </c>
      <c r="AS892">
        <v>500</v>
      </c>
      <c r="AT892" t="s">
        <v>29</v>
      </c>
    </row>
    <row r="893" spans="39:46" x14ac:dyDescent="0.3">
      <c r="AM893">
        <v>445</v>
      </c>
      <c r="AN893">
        <f t="shared" si="51"/>
        <v>0.12004993076162215</v>
      </c>
      <c r="AO893">
        <v>32.32</v>
      </c>
      <c r="AP893">
        <v>0.122</v>
      </c>
      <c r="AQ893">
        <v>8.7935999999999996</v>
      </c>
      <c r="AR893">
        <v>0</v>
      </c>
      <c r="AS893">
        <v>500</v>
      </c>
      <c r="AT893" t="s">
        <v>29</v>
      </c>
    </row>
    <row r="894" spans="39:46" x14ac:dyDescent="0.3">
      <c r="AM894">
        <v>445.5</v>
      </c>
      <c r="AN894">
        <f t="shared" si="51"/>
        <v>0.11909703264094955</v>
      </c>
      <c r="AO894">
        <v>31.8</v>
      </c>
      <c r="AP894">
        <v>0.121</v>
      </c>
      <c r="AQ894">
        <v>8.7943999999999996</v>
      </c>
      <c r="AR894">
        <v>0</v>
      </c>
      <c r="AS894">
        <v>500</v>
      </c>
      <c r="AT894" t="s">
        <v>29</v>
      </c>
    </row>
    <row r="895" spans="39:46" x14ac:dyDescent="0.3">
      <c r="AM895">
        <v>446</v>
      </c>
      <c r="AN895">
        <f t="shared" si="51"/>
        <v>0.11814777448071216</v>
      </c>
      <c r="AO895">
        <v>31.21</v>
      </c>
      <c r="AP895">
        <v>0.12</v>
      </c>
      <c r="AQ895">
        <v>8.7956000000000003</v>
      </c>
      <c r="AR895">
        <v>0</v>
      </c>
      <c r="AS895">
        <v>500</v>
      </c>
      <c r="AT895" t="s">
        <v>29</v>
      </c>
    </row>
    <row r="896" spans="39:46" x14ac:dyDescent="0.3">
      <c r="AM896">
        <v>446.5</v>
      </c>
      <c r="AN896">
        <f t="shared" si="51"/>
        <v>0.11621190900098911</v>
      </c>
      <c r="AO896">
        <v>30.64</v>
      </c>
      <c r="AP896">
        <v>0.11799999999999999</v>
      </c>
      <c r="AQ896">
        <v>8.7969000000000008</v>
      </c>
      <c r="AR896">
        <v>0</v>
      </c>
      <c r="AS896">
        <v>500</v>
      </c>
      <c r="AT896" t="s">
        <v>29</v>
      </c>
    </row>
    <row r="897" spans="39:46" x14ac:dyDescent="0.3">
      <c r="AM897">
        <v>447</v>
      </c>
      <c r="AN897">
        <f t="shared" si="51"/>
        <v>0.11525772997032642</v>
      </c>
      <c r="AO897">
        <v>30.11</v>
      </c>
      <c r="AP897">
        <v>0.11700000000000001</v>
      </c>
      <c r="AQ897">
        <v>8.7978000000000005</v>
      </c>
      <c r="AR897">
        <v>0</v>
      </c>
      <c r="AS897">
        <v>500</v>
      </c>
      <c r="AT897" t="s">
        <v>29</v>
      </c>
    </row>
    <row r="898" spans="39:46" x14ac:dyDescent="0.3">
      <c r="AM898">
        <v>447.5</v>
      </c>
      <c r="AN898">
        <f t="shared" si="51"/>
        <v>0.11430589515331356</v>
      </c>
      <c r="AO898">
        <v>29.53</v>
      </c>
      <c r="AP898">
        <v>0.11600000000000001</v>
      </c>
      <c r="AQ898">
        <v>8.7987000000000002</v>
      </c>
      <c r="AR898">
        <v>0</v>
      </c>
      <c r="AS898">
        <v>500</v>
      </c>
      <c r="AT898" t="s">
        <v>29</v>
      </c>
    </row>
    <row r="899" spans="39:46" x14ac:dyDescent="0.3">
      <c r="AM899">
        <v>448</v>
      </c>
      <c r="AN899">
        <f t="shared" si="51"/>
        <v>0.11335234915924827</v>
      </c>
      <c r="AO899">
        <v>28.97</v>
      </c>
      <c r="AP899">
        <v>0.115</v>
      </c>
      <c r="AQ899">
        <v>8.7996999999999996</v>
      </c>
      <c r="AR899">
        <v>0</v>
      </c>
      <c r="AS899">
        <v>500</v>
      </c>
      <c r="AT899" t="s">
        <v>29</v>
      </c>
    </row>
    <row r="900" spans="39:46" x14ac:dyDescent="0.3">
      <c r="AM900">
        <v>448.5</v>
      </c>
      <c r="AN900">
        <f t="shared" si="51"/>
        <v>0.11338647378832839</v>
      </c>
      <c r="AO900">
        <v>28.37</v>
      </c>
      <c r="AP900">
        <v>0.115</v>
      </c>
      <c r="AQ900">
        <v>8.8003999999999998</v>
      </c>
      <c r="AR900">
        <v>0</v>
      </c>
      <c r="AS900">
        <v>500</v>
      </c>
      <c r="AT900" t="s">
        <v>29</v>
      </c>
    </row>
    <row r="901" spans="39:46" x14ac:dyDescent="0.3">
      <c r="AM901">
        <v>449</v>
      </c>
      <c r="AN901">
        <f t="shared" ref="AN901:AN964" si="52">AP901-AP901*AO901/2022</f>
        <v>0.11243489614243324</v>
      </c>
      <c r="AO901">
        <v>27.76</v>
      </c>
      <c r="AP901">
        <v>0.114</v>
      </c>
      <c r="AQ901">
        <v>8.8012999999999995</v>
      </c>
      <c r="AR901">
        <v>0</v>
      </c>
      <c r="AS901">
        <v>500</v>
      </c>
      <c r="AT901" t="s">
        <v>29</v>
      </c>
    </row>
    <row r="902" spans="39:46" x14ac:dyDescent="0.3">
      <c r="AM902">
        <v>449.5</v>
      </c>
      <c r="AN902">
        <f t="shared" si="52"/>
        <v>0.11147824431256183</v>
      </c>
      <c r="AO902">
        <v>27.23</v>
      </c>
      <c r="AP902">
        <v>0.113</v>
      </c>
      <c r="AQ902">
        <v>8.8026</v>
      </c>
      <c r="AR902">
        <v>0</v>
      </c>
      <c r="AS902">
        <v>500</v>
      </c>
      <c r="AT902" t="s">
        <v>29</v>
      </c>
    </row>
    <row r="903" spans="39:46" x14ac:dyDescent="0.3">
      <c r="AM903">
        <v>450</v>
      </c>
      <c r="AN903">
        <f t="shared" si="52"/>
        <v>0.11051996043521266</v>
      </c>
      <c r="AO903">
        <v>26.72</v>
      </c>
      <c r="AP903">
        <v>0.112</v>
      </c>
      <c r="AQ903">
        <v>8.8035999999999994</v>
      </c>
      <c r="AR903">
        <v>0</v>
      </c>
      <c r="AS903">
        <v>500</v>
      </c>
      <c r="AT903" t="s">
        <v>29</v>
      </c>
    </row>
    <row r="904" spans="39:46" x14ac:dyDescent="0.3">
      <c r="AM904">
        <v>450.5</v>
      </c>
      <c r="AN904">
        <f t="shared" si="52"/>
        <v>0.10956172106824925</v>
      </c>
      <c r="AO904">
        <v>26.2</v>
      </c>
      <c r="AP904">
        <v>0.111</v>
      </c>
      <c r="AQ904">
        <v>8.8045000000000009</v>
      </c>
      <c r="AR904">
        <v>0</v>
      </c>
      <c r="AS904">
        <v>500</v>
      </c>
      <c r="AT904" t="s">
        <v>29</v>
      </c>
    </row>
    <row r="905" spans="39:46" x14ac:dyDescent="0.3">
      <c r="AM905">
        <v>451</v>
      </c>
      <c r="AN905">
        <f t="shared" si="52"/>
        <v>0.10761674579624135</v>
      </c>
      <c r="AO905">
        <v>25.66</v>
      </c>
      <c r="AP905">
        <v>0.109</v>
      </c>
      <c r="AQ905">
        <v>8.8057999999999996</v>
      </c>
      <c r="AR905">
        <v>0</v>
      </c>
      <c r="AS905">
        <v>500</v>
      </c>
      <c r="AT905" t="s">
        <v>29</v>
      </c>
    </row>
    <row r="906" spans="39:46" x14ac:dyDescent="0.3">
      <c r="AM906">
        <v>451.5</v>
      </c>
      <c r="AN906">
        <f t="shared" si="52"/>
        <v>0.1066620178041543</v>
      </c>
      <c r="AO906">
        <v>25.05</v>
      </c>
      <c r="AP906">
        <v>0.108</v>
      </c>
      <c r="AQ906">
        <v>8.8071000000000002</v>
      </c>
      <c r="AR906">
        <v>0</v>
      </c>
      <c r="AS906">
        <v>500</v>
      </c>
      <c r="AT906" t="s">
        <v>29</v>
      </c>
    </row>
    <row r="907" spans="39:46" x14ac:dyDescent="0.3">
      <c r="AM907">
        <v>452</v>
      </c>
      <c r="AN907">
        <f t="shared" si="52"/>
        <v>0.10570456973293768</v>
      </c>
      <c r="AO907">
        <v>24.48</v>
      </c>
      <c r="AP907">
        <v>0.107</v>
      </c>
      <c r="AQ907">
        <v>8.8081999999999994</v>
      </c>
      <c r="AR907">
        <v>0</v>
      </c>
      <c r="AS907">
        <v>500</v>
      </c>
      <c r="AT907" t="s">
        <v>29</v>
      </c>
    </row>
    <row r="908" spans="39:46" x14ac:dyDescent="0.3">
      <c r="AM908">
        <v>452.5</v>
      </c>
      <c r="AN908">
        <f t="shared" si="52"/>
        <v>0.10475651829871414</v>
      </c>
      <c r="AO908">
        <v>23.72</v>
      </c>
      <c r="AP908">
        <v>0.106</v>
      </c>
      <c r="AQ908">
        <v>8.8094999999999999</v>
      </c>
      <c r="AR908">
        <v>0</v>
      </c>
      <c r="AS908">
        <v>500</v>
      </c>
      <c r="AT908" t="s">
        <v>29</v>
      </c>
    </row>
    <row r="909" spans="39:46" x14ac:dyDescent="0.3">
      <c r="AM909">
        <v>453</v>
      </c>
      <c r="AN909">
        <f t="shared" si="52"/>
        <v>0.10282061325420376</v>
      </c>
      <c r="AO909">
        <v>22.93</v>
      </c>
      <c r="AP909">
        <v>0.104</v>
      </c>
      <c r="AQ909">
        <v>8.8115000000000006</v>
      </c>
      <c r="AR909">
        <v>0</v>
      </c>
      <c r="AS909">
        <v>500</v>
      </c>
      <c r="AT909" t="s">
        <v>29</v>
      </c>
    </row>
    <row r="910" spans="39:46" x14ac:dyDescent="0.3">
      <c r="AM910">
        <v>453.5</v>
      </c>
      <c r="AN910">
        <f t="shared" si="52"/>
        <v>0.10087961424332344</v>
      </c>
      <c r="AO910">
        <v>22.21</v>
      </c>
      <c r="AP910">
        <v>0.10199999999999999</v>
      </c>
      <c r="AQ910">
        <v>8.8130000000000006</v>
      </c>
      <c r="AR910">
        <v>0</v>
      </c>
      <c r="AS910">
        <v>500</v>
      </c>
      <c r="AT910" t="s">
        <v>29</v>
      </c>
    </row>
    <row r="911" spans="39:46" x14ac:dyDescent="0.3">
      <c r="AM911">
        <v>454</v>
      </c>
      <c r="AN911">
        <f t="shared" si="52"/>
        <v>9.9927561819980221E-2</v>
      </c>
      <c r="AO911">
        <v>21.47</v>
      </c>
      <c r="AP911">
        <v>0.10100000000000001</v>
      </c>
      <c r="AQ911">
        <v>8.8143999999999991</v>
      </c>
      <c r="AR911">
        <v>0</v>
      </c>
      <c r="AS911">
        <v>500</v>
      </c>
      <c r="AT911" t="s">
        <v>29</v>
      </c>
    </row>
    <row r="912" spans="39:46" x14ac:dyDescent="0.3">
      <c r="AM912">
        <v>454.5</v>
      </c>
      <c r="AN912">
        <f t="shared" si="52"/>
        <v>9.7980623145400597E-2</v>
      </c>
      <c r="AO912">
        <v>20.82</v>
      </c>
      <c r="AP912">
        <v>9.9000000000000005E-2</v>
      </c>
      <c r="AQ912">
        <v>8.8158999999999992</v>
      </c>
      <c r="AR912">
        <v>0</v>
      </c>
      <c r="AS912">
        <v>500</v>
      </c>
      <c r="AT912" t="s">
        <v>29</v>
      </c>
    </row>
    <row r="913" spans="39:46" x14ac:dyDescent="0.3">
      <c r="AM913">
        <v>455</v>
      </c>
      <c r="AN913">
        <f t="shared" si="52"/>
        <v>9.7022423343224529E-2</v>
      </c>
      <c r="AO913">
        <v>20.170000000000002</v>
      </c>
      <c r="AP913">
        <v>9.8000000000000004E-2</v>
      </c>
      <c r="AQ913">
        <v>8.8172999999999995</v>
      </c>
      <c r="AR913">
        <v>0</v>
      </c>
      <c r="AS913">
        <v>500</v>
      </c>
      <c r="AT913" t="s">
        <v>29</v>
      </c>
    </row>
    <row r="914" spans="39:46" x14ac:dyDescent="0.3">
      <c r="AM914">
        <v>455.5</v>
      </c>
      <c r="AN914">
        <f t="shared" si="52"/>
        <v>9.6064060336300688E-2</v>
      </c>
      <c r="AO914">
        <v>19.510000000000002</v>
      </c>
      <c r="AP914">
        <v>9.7000000000000003E-2</v>
      </c>
      <c r="AQ914">
        <v>8.8185000000000002</v>
      </c>
      <c r="AR914">
        <v>0</v>
      </c>
      <c r="AS914">
        <v>500</v>
      </c>
      <c r="AT914" t="s">
        <v>29</v>
      </c>
    </row>
    <row r="915" spans="39:46" x14ac:dyDescent="0.3">
      <c r="AM915">
        <v>456</v>
      </c>
      <c r="AN915">
        <f t="shared" si="52"/>
        <v>9.4115776458951528E-2</v>
      </c>
      <c r="AO915">
        <v>18.82</v>
      </c>
      <c r="AP915">
        <v>9.5000000000000001E-2</v>
      </c>
      <c r="AQ915">
        <v>8.8199000000000005</v>
      </c>
      <c r="AR915">
        <v>0</v>
      </c>
      <c r="AS915">
        <v>500</v>
      </c>
      <c r="AT915" t="s">
        <v>29</v>
      </c>
    </row>
    <row r="916" spans="39:46" x14ac:dyDescent="0.3">
      <c r="AM916">
        <v>456.5</v>
      </c>
      <c r="AN916">
        <f t="shared" si="52"/>
        <v>9.2164747774480707E-2</v>
      </c>
      <c r="AO916">
        <v>18.16</v>
      </c>
      <c r="AP916">
        <v>9.2999999999999999E-2</v>
      </c>
      <c r="AQ916">
        <v>8.8218999999999994</v>
      </c>
      <c r="AR916">
        <v>0</v>
      </c>
      <c r="AS916">
        <v>500</v>
      </c>
      <c r="AT916" t="s">
        <v>29</v>
      </c>
    </row>
    <row r="917" spans="39:46" x14ac:dyDescent="0.3">
      <c r="AM917">
        <v>457</v>
      </c>
      <c r="AN917">
        <f t="shared" si="52"/>
        <v>9.1201938674579625E-2</v>
      </c>
      <c r="AO917">
        <v>17.54</v>
      </c>
      <c r="AP917">
        <v>9.1999999999999998E-2</v>
      </c>
      <c r="AQ917">
        <v>8.8236000000000008</v>
      </c>
      <c r="AR917">
        <v>0</v>
      </c>
      <c r="AS917">
        <v>500</v>
      </c>
      <c r="AT917" t="s">
        <v>29</v>
      </c>
    </row>
    <row r="918" spans="39:46" x14ac:dyDescent="0.3">
      <c r="AM918">
        <v>457.5</v>
      </c>
      <c r="AN918">
        <f t="shared" si="52"/>
        <v>8.9246884272997026E-2</v>
      </c>
      <c r="AO918">
        <v>16.920000000000002</v>
      </c>
      <c r="AP918">
        <v>0.09</v>
      </c>
      <c r="AQ918">
        <v>8.8251000000000008</v>
      </c>
      <c r="AR918">
        <v>0</v>
      </c>
      <c r="AS918">
        <v>500</v>
      </c>
      <c r="AT918" t="s">
        <v>29</v>
      </c>
    </row>
    <row r="919" spans="39:46" x14ac:dyDescent="0.3">
      <c r="AM919">
        <v>458</v>
      </c>
      <c r="AN919">
        <f t="shared" si="52"/>
        <v>8.7291473788328383E-2</v>
      </c>
      <c r="AO919">
        <v>16.28</v>
      </c>
      <c r="AP919">
        <v>8.7999999999999995E-2</v>
      </c>
      <c r="AQ919">
        <v>8.8274000000000008</v>
      </c>
      <c r="AR919">
        <v>0</v>
      </c>
      <c r="AS919">
        <v>500</v>
      </c>
      <c r="AT919" t="s">
        <v>29</v>
      </c>
    </row>
    <row r="920" spans="39:46" x14ac:dyDescent="0.3">
      <c r="AM920">
        <v>458.5</v>
      </c>
      <c r="AN920">
        <f t="shared" si="52"/>
        <v>8.5335222551928783E-2</v>
      </c>
      <c r="AO920">
        <v>15.63</v>
      </c>
      <c r="AP920">
        <v>8.5999999999999993E-2</v>
      </c>
      <c r="AQ920">
        <v>8.8293999999999997</v>
      </c>
      <c r="AR920">
        <v>0</v>
      </c>
      <c r="AS920">
        <v>500</v>
      </c>
      <c r="AT920" t="s">
        <v>29</v>
      </c>
    </row>
    <row r="921" spans="39:46" x14ac:dyDescent="0.3">
      <c r="AM921">
        <v>459</v>
      </c>
      <c r="AN921">
        <f t="shared" si="52"/>
        <v>8.3376023738872415E-2</v>
      </c>
      <c r="AO921">
        <v>15.02</v>
      </c>
      <c r="AP921">
        <v>8.4000000000000005E-2</v>
      </c>
      <c r="AQ921">
        <v>8.8312000000000008</v>
      </c>
      <c r="AR921">
        <v>0</v>
      </c>
      <c r="AS921">
        <v>500</v>
      </c>
      <c r="AT921" t="s">
        <v>29</v>
      </c>
    </row>
    <row r="922" spans="39:46" x14ac:dyDescent="0.3">
      <c r="AM922">
        <v>459.5</v>
      </c>
      <c r="AN922">
        <f t="shared" si="52"/>
        <v>8.2407670623145399E-2</v>
      </c>
      <c r="AO922">
        <v>14.43</v>
      </c>
      <c r="AP922">
        <v>8.3000000000000004E-2</v>
      </c>
      <c r="AQ922">
        <v>8.8323999999999998</v>
      </c>
      <c r="AR922">
        <v>0</v>
      </c>
      <c r="AS922">
        <v>500</v>
      </c>
      <c r="AT922" t="s">
        <v>29</v>
      </c>
    </row>
    <row r="923" spans="39:46" x14ac:dyDescent="0.3">
      <c r="AM923">
        <v>460</v>
      </c>
      <c r="AN923">
        <f t="shared" si="52"/>
        <v>8.0445178041543025E-2</v>
      </c>
      <c r="AO923">
        <v>13.85</v>
      </c>
      <c r="AP923">
        <v>8.1000000000000003E-2</v>
      </c>
      <c r="AQ923">
        <v>8.8339999999999996</v>
      </c>
      <c r="AR923">
        <v>0</v>
      </c>
      <c r="AS923">
        <v>500</v>
      </c>
      <c r="AT923" t="s">
        <v>29</v>
      </c>
    </row>
    <row r="924" spans="39:46" x14ac:dyDescent="0.3">
      <c r="AM924">
        <v>460.5</v>
      </c>
      <c r="AN924">
        <f t="shared" si="52"/>
        <v>7.8480365974282887E-2</v>
      </c>
      <c r="AO924">
        <v>13.3</v>
      </c>
      <c r="AP924">
        <v>7.9000000000000001E-2</v>
      </c>
      <c r="AQ924">
        <v>8.8358000000000008</v>
      </c>
      <c r="AR924">
        <v>0</v>
      </c>
      <c r="AS924">
        <v>500</v>
      </c>
      <c r="AT924" t="s">
        <v>29</v>
      </c>
    </row>
    <row r="925" spans="39:46" x14ac:dyDescent="0.3">
      <c r="AM925">
        <v>461</v>
      </c>
      <c r="AN925">
        <f t="shared" si="52"/>
        <v>7.7510089020771514E-2</v>
      </c>
      <c r="AO925">
        <v>12.7</v>
      </c>
      <c r="AP925">
        <v>7.8E-2</v>
      </c>
      <c r="AQ925">
        <v>8.8375000000000004</v>
      </c>
      <c r="AR925">
        <v>0</v>
      </c>
      <c r="AS925">
        <v>500</v>
      </c>
      <c r="AT925" t="s">
        <v>29</v>
      </c>
    </row>
    <row r="926" spans="39:46" x14ac:dyDescent="0.3">
      <c r="AM926">
        <v>461.5</v>
      </c>
      <c r="AN926">
        <f t="shared" si="52"/>
        <v>7.5545202769535108E-2</v>
      </c>
      <c r="AO926">
        <v>12.1</v>
      </c>
      <c r="AP926">
        <v>7.5999999999999998E-2</v>
      </c>
      <c r="AQ926">
        <v>8.8389000000000006</v>
      </c>
      <c r="AR926">
        <v>0</v>
      </c>
      <c r="AS926">
        <v>500</v>
      </c>
      <c r="AT926" t="s">
        <v>29</v>
      </c>
    </row>
    <row r="927" spans="39:46" x14ac:dyDescent="0.3">
      <c r="AM927">
        <v>462</v>
      </c>
      <c r="AN927">
        <f t="shared" si="52"/>
        <v>7.4569362017804147E-2</v>
      </c>
      <c r="AO927">
        <v>11.61</v>
      </c>
      <c r="AP927">
        <v>7.4999999999999997E-2</v>
      </c>
      <c r="AQ927">
        <v>8.8405000000000005</v>
      </c>
      <c r="AR927">
        <v>0</v>
      </c>
      <c r="AS927">
        <v>500</v>
      </c>
      <c r="AT927" t="s">
        <v>29</v>
      </c>
    </row>
    <row r="928" spans="39:46" x14ac:dyDescent="0.3">
      <c r="AM928">
        <v>462.5</v>
      </c>
      <c r="AN928">
        <f t="shared" si="52"/>
        <v>7.2600341246290792E-2</v>
      </c>
      <c r="AO928">
        <v>11.07</v>
      </c>
      <c r="AP928">
        <v>7.2999999999999995E-2</v>
      </c>
      <c r="AQ928">
        <v>8.8420000000000005</v>
      </c>
      <c r="AR928">
        <v>0</v>
      </c>
      <c r="AS928">
        <v>500</v>
      </c>
      <c r="AT928" t="s">
        <v>29</v>
      </c>
    </row>
    <row r="929" spans="39:46" x14ac:dyDescent="0.3">
      <c r="AM929">
        <v>463</v>
      </c>
      <c r="AN929">
        <f t="shared" si="52"/>
        <v>7.162326409495548E-2</v>
      </c>
      <c r="AO929">
        <v>10.58</v>
      </c>
      <c r="AP929">
        <v>7.1999999999999995E-2</v>
      </c>
      <c r="AQ929">
        <v>8.8434000000000008</v>
      </c>
      <c r="AR929">
        <v>0</v>
      </c>
      <c r="AS929">
        <v>500</v>
      </c>
      <c r="AT929" t="s">
        <v>29</v>
      </c>
    </row>
    <row r="930" spans="39:46" x14ac:dyDescent="0.3">
      <c r="AM930">
        <v>463.5</v>
      </c>
      <c r="AN930">
        <f t="shared" si="52"/>
        <v>6.9650000000000004E-2</v>
      </c>
      <c r="AO930">
        <v>10.11</v>
      </c>
      <c r="AP930">
        <v>7.0000000000000007E-2</v>
      </c>
      <c r="AQ930">
        <v>8.8452000000000002</v>
      </c>
      <c r="AR930">
        <v>0</v>
      </c>
      <c r="AS930">
        <v>500</v>
      </c>
      <c r="AT930" t="s">
        <v>29</v>
      </c>
    </row>
    <row r="931" spans="39:46" x14ac:dyDescent="0.3">
      <c r="AM931">
        <v>464</v>
      </c>
      <c r="AN931">
        <f t="shared" si="52"/>
        <v>6.7675469831849661E-2</v>
      </c>
      <c r="AO931">
        <v>9.65</v>
      </c>
      <c r="AP931">
        <v>6.8000000000000005E-2</v>
      </c>
      <c r="AQ931">
        <v>8.8472000000000008</v>
      </c>
      <c r="AR931">
        <v>0</v>
      </c>
      <c r="AS931">
        <v>500</v>
      </c>
      <c r="AT931" t="s">
        <v>29</v>
      </c>
    </row>
    <row r="932" spans="39:46" x14ac:dyDescent="0.3">
      <c r="AM932">
        <v>464.5</v>
      </c>
      <c r="AN932">
        <f t="shared" si="52"/>
        <v>6.570002967359051E-2</v>
      </c>
      <c r="AO932">
        <v>9.19</v>
      </c>
      <c r="AP932">
        <v>6.6000000000000003E-2</v>
      </c>
      <c r="AQ932">
        <v>8.8486999999999991</v>
      </c>
      <c r="AR932">
        <v>0</v>
      </c>
      <c r="AS932">
        <v>500</v>
      </c>
      <c r="AT932" t="s">
        <v>29</v>
      </c>
    </row>
    <row r="933" spans="39:46" x14ac:dyDescent="0.3">
      <c r="AM933">
        <v>465</v>
      </c>
      <c r="AN933">
        <f t="shared" si="52"/>
        <v>6.4718719090009896E-2</v>
      </c>
      <c r="AO933">
        <v>8.75</v>
      </c>
      <c r="AP933">
        <v>6.5000000000000002E-2</v>
      </c>
      <c r="AQ933">
        <v>8.8505000000000003</v>
      </c>
      <c r="AR933">
        <v>0</v>
      </c>
      <c r="AS933">
        <v>500</v>
      </c>
      <c r="AT933" t="s">
        <v>29</v>
      </c>
    </row>
    <row r="934" spans="39:46" x14ac:dyDescent="0.3">
      <c r="AM934">
        <v>465.5</v>
      </c>
      <c r="AN934">
        <f t="shared" si="52"/>
        <v>6.2739213649851633E-2</v>
      </c>
      <c r="AO934">
        <v>8.3699999999999992</v>
      </c>
      <c r="AP934">
        <v>6.3E-2</v>
      </c>
      <c r="AQ934">
        <v>8.8519000000000005</v>
      </c>
      <c r="AR934">
        <v>0</v>
      </c>
      <c r="AS934">
        <v>500</v>
      </c>
      <c r="AT934" t="s">
        <v>29</v>
      </c>
    </row>
    <row r="935" spans="39:46" x14ac:dyDescent="0.3">
      <c r="AM935">
        <v>466</v>
      </c>
      <c r="AN935">
        <f t="shared" si="52"/>
        <v>6.1754698318496538E-2</v>
      </c>
      <c r="AO935">
        <v>8</v>
      </c>
      <c r="AP935">
        <v>6.2E-2</v>
      </c>
      <c r="AQ935">
        <v>8.8533000000000008</v>
      </c>
      <c r="AR935">
        <v>0</v>
      </c>
      <c r="AS935">
        <v>500</v>
      </c>
      <c r="AT935" t="s">
        <v>29</v>
      </c>
    </row>
    <row r="936" spans="39:46" x14ac:dyDescent="0.3">
      <c r="AM936">
        <v>466.5</v>
      </c>
      <c r="AN936">
        <f t="shared" si="52"/>
        <v>5.9773590504451038E-2</v>
      </c>
      <c r="AO936">
        <v>7.63</v>
      </c>
      <c r="AP936">
        <v>0.06</v>
      </c>
      <c r="AQ936">
        <v>8.8553999999999995</v>
      </c>
      <c r="AR936">
        <v>0</v>
      </c>
      <c r="AS936">
        <v>500</v>
      </c>
      <c r="AT936" t="s">
        <v>29</v>
      </c>
    </row>
    <row r="937" spans="39:46" x14ac:dyDescent="0.3">
      <c r="AM937">
        <v>467</v>
      </c>
      <c r="AN937">
        <f t="shared" si="52"/>
        <v>5.7791750741839766E-2</v>
      </c>
      <c r="AO937">
        <v>7.26</v>
      </c>
      <c r="AP937">
        <v>5.8000000000000003E-2</v>
      </c>
      <c r="AQ937">
        <v>8.8572000000000006</v>
      </c>
      <c r="AR937">
        <v>0</v>
      </c>
      <c r="AS937">
        <v>500</v>
      </c>
      <c r="AT937" t="s">
        <v>29</v>
      </c>
    </row>
    <row r="938" spans="39:46" x14ac:dyDescent="0.3">
      <c r="AM938">
        <v>467.5</v>
      </c>
      <c r="AN938">
        <f t="shared" si="52"/>
        <v>5.5807794263105837E-2</v>
      </c>
      <c r="AO938">
        <v>6.94</v>
      </c>
      <c r="AP938">
        <v>5.6000000000000001E-2</v>
      </c>
      <c r="AQ938">
        <v>8.8590999999999998</v>
      </c>
      <c r="AR938">
        <v>0</v>
      </c>
      <c r="AS938">
        <v>500</v>
      </c>
      <c r="AT938" t="s">
        <v>29</v>
      </c>
    </row>
    <row r="939" spans="39:46" x14ac:dyDescent="0.3">
      <c r="AM939">
        <v>468</v>
      </c>
      <c r="AN939">
        <f t="shared" si="52"/>
        <v>5.4819114737883284E-2</v>
      </c>
      <c r="AO939">
        <v>6.65</v>
      </c>
      <c r="AP939">
        <v>5.5E-2</v>
      </c>
      <c r="AQ939">
        <v>8.8605</v>
      </c>
      <c r="AR939">
        <v>0</v>
      </c>
      <c r="AS939">
        <v>500</v>
      </c>
      <c r="AT939" t="s">
        <v>29</v>
      </c>
    </row>
    <row r="940" spans="39:46" x14ac:dyDescent="0.3">
      <c r="AM940">
        <v>468.5</v>
      </c>
      <c r="AN940">
        <f t="shared" si="52"/>
        <v>5.2832769535113747E-2</v>
      </c>
      <c r="AO940">
        <v>6.38</v>
      </c>
      <c r="AP940">
        <v>5.2999999999999999E-2</v>
      </c>
      <c r="AQ940">
        <v>8.8618000000000006</v>
      </c>
      <c r="AR940">
        <v>0</v>
      </c>
      <c r="AS940">
        <v>500</v>
      </c>
      <c r="AT940" t="s">
        <v>29</v>
      </c>
    </row>
    <row r="941" spans="39:46" x14ac:dyDescent="0.3">
      <c r="AM941">
        <v>469</v>
      </c>
      <c r="AN941">
        <f t="shared" si="52"/>
        <v>5.084664688427299E-2</v>
      </c>
      <c r="AO941">
        <v>6.08</v>
      </c>
      <c r="AP941">
        <v>5.0999999999999997E-2</v>
      </c>
      <c r="AQ941">
        <v>8.8636999999999997</v>
      </c>
      <c r="AR941">
        <v>0</v>
      </c>
      <c r="AS941">
        <v>500</v>
      </c>
      <c r="AT941" t="s">
        <v>29</v>
      </c>
    </row>
    <row r="942" spans="39:46" x14ac:dyDescent="0.3">
      <c r="AM942">
        <v>469.5</v>
      </c>
      <c r="AN942">
        <f t="shared" si="52"/>
        <v>4.8859688427299708E-2</v>
      </c>
      <c r="AO942">
        <v>5.79</v>
      </c>
      <c r="AP942">
        <v>4.9000000000000002E-2</v>
      </c>
      <c r="AQ942">
        <v>8.8658999999999999</v>
      </c>
      <c r="AR942">
        <v>0</v>
      </c>
      <c r="AS942">
        <v>500</v>
      </c>
      <c r="AT942" t="s">
        <v>29</v>
      </c>
    </row>
    <row r="943" spans="39:46" x14ac:dyDescent="0.3">
      <c r="AM943">
        <v>470</v>
      </c>
      <c r="AN943">
        <f t="shared" si="52"/>
        <v>4.6871226508407519E-2</v>
      </c>
      <c r="AO943">
        <v>5.54</v>
      </c>
      <c r="AP943">
        <v>4.7E-2</v>
      </c>
      <c r="AQ943">
        <v>8.8678000000000008</v>
      </c>
      <c r="AR943">
        <v>0</v>
      </c>
      <c r="AS943">
        <v>500</v>
      </c>
      <c r="AT943" t="s">
        <v>29</v>
      </c>
    </row>
    <row r="944" spans="39:46" x14ac:dyDescent="0.3">
      <c r="AM944">
        <v>470.5</v>
      </c>
      <c r="AN944">
        <f t="shared" si="52"/>
        <v>4.5879426310583581E-2</v>
      </c>
      <c r="AO944">
        <v>5.3</v>
      </c>
      <c r="AP944">
        <v>4.5999999999999999E-2</v>
      </c>
      <c r="AQ944">
        <v>8.8695000000000004</v>
      </c>
      <c r="AR944">
        <v>0</v>
      </c>
      <c r="AS944">
        <v>500</v>
      </c>
      <c r="AT944" t="s">
        <v>29</v>
      </c>
    </row>
    <row r="945" spans="39:46" x14ac:dyDescent="0.3">
      <c r="AM945">
        <v>471</v>
      </c>
      <c r="AN945">
        <f t="shared" si="52"/>
        <v>4.2892393669634023E-2</v>
      </c>
      <c r="AO945">
        <v>5.0599999999999996</v>
      </c>
      <c r="AP945">
        <v>4.2999999999999997E-2</v>
      </c>
      <c r="AQ945">
        <v>8.8717000000000006</v>
      </c>
      <c r="AR945">
        <v>0</v>
      </c>
      <c r="AS945">
        <v>500</v>
      </c>
      <c r="AT945" t="s">
        <v>29</v>
      </c>
    </row>
    <row r="946" spans="39:46" x14ac:dyDescent="0.3">
      <c r="AM946">
        <v>471.5</v>
      </c>
      <c r="AN946">
        <f t="shared" si="52"/>
        <v>4.1899673590504456E-2</v>
      </c>
      <c r="AO946">
        <v>4.83</v>
      </c>
      <c r="AP946">
        <v>4.2000000000000003E-2</v>
      </c>
      <c r="AQ946">
        <v>8.8735999999999997</v>
      </c>
      <c r="AR946">
        <v>0</v>
      </c>
      <c r="AS946">
        <v>500</v>
      </c>
      <c r="AT946" t="s">
        <v>29</v>
      </c>
    </row>
    <row r="947" spans="39:46" x14ac:dyDescent="0.3">
      <c r="AM947">
        <v>472</v>
      </c>
      <c r="AN947">
        <f t="shared" si="52"/>
        <v>3.9908605341246295E-2</v>
      </c>
      <c r="AO947">
        <v>4.62</v>
      </c>
      <c r="AP947">
        <v>0.04</v>
      </c>
      <c r="AQ947">
        <v>8.8754000000000008</v>
      </c>
      <c r="AR947">
        <v>0</v>
      </c>
      <c r="AS947">
        <v>500</v>
      </c>
      <c r="AT947" t="s">
        <v>29</v>
      </c>
    </row>
    <row r="948" spans="39:46" x14ac:dyDescent="0.3">
      <c r="AM948">
        <v>472.5</v>
      </c>
      <c r="AN948">
        <f t="shared" si="52"/>
        <v>3.7917121661721065E-2</v>
      </c>
      <c r="AO948">
        <v>4.41</v>
      </c>
      <c r="AP948">
        <v>3.7999999999999999E-2</v>
      </c>
      <c r="AQ948">
        <v>8.8770000000000007</v>
      </c>
      <c r="AR948">
        <v>0</v>
      </c>
      <c r="AS948">
        <v>500</v>
      </c>
      <c r="AT948" t="s">
        <v>29</v>
      </c>
    </row>
    <row r="949" spans="39:46" x14ac:dyDescent="0.3">
      <c r="AM949">
        <v>473</v>
      </c>
      <c r="AN949">
        <f t="shared" si="52"/>
        <v>3.5924332344213647E-2</v>
      </c>
      <c r="AO949">
        <v>4.25</v>
      </c>
      <c r="AP949">
        <v>3.5999999999999997E-2</v>
      </c>
      <c r="AQ949">
        <v>8.8792000000000009</v>
      </c>
      <c r="AR949">
        <v>0</v>
      </c>
      <c r="AS949">
        <v>500</v>
      </c>
      <c r="AT949" t="s">
        <v>29</v>
      </c>
    </row>
    <row r="950" spans="39:46" x14ac:dyDescent="0.3">
      <c r="AM950">
        <v>473.5</v>
      </c>
      <c r="AN950">
        <f t="shared" si="52"/>
        <v>3.492937685459941E-2</v>
      </c>
      <c r="AO950">
        <v>4.08</v>
      </c>
      <c r="AP950">
        <v>3.5000000000000003E-2</v>
      </c>
      <c r="AQ950">
        <v>8.8804999999999996</v>
      </c>
      <c r="AR950">
        <v>0</v>
      </c>
      <c r="AS950">
        <v>500</v>
      </c>
      <c r="AT950" t="s">
        <v>29</v>
      </c>
    </row>
    <row r="951" spans="39:46" x14ac:dyDescent="0.3">
      <c r="AM951">
        <v>474</v>
      </c>
      <c r="AN951">
        <f t="shared" si="52"/>
        <v>3.2936839762611275E-2</v>
      </c>
      <c r="AO951">
        <v>3.87</v>
      </c>
      <c r="AP951">
        <v>3.3000000000000002E-2</v>
      </c>
      <c r="AQ951">
        <v>8.8823000000000008</v>
      </c>
      <c r="AR951">
        <v>0</v>
      </c>
      <c r="AS951">
        <v>500</v>
      </c>
      <c r="AT951" t="s">
        <v>29</v>
      </c>
    </row>
    <row r="952" spans="39:46" x14ac:dyDescent="0.3">
      <c r="AM952">
        <v>474.5</v>
      </c>
      <c r="AN952">
        <f t="shared" si="52"/>
        <v>3.0942967359050444E-2</v>
      </c>
      <c r="AO952">
        <v>3.72</v>
      </c>
      <c r="AP952">
        <v>3.1E-2</v>
      </c>
      <c r="AQ952">
        <v>8.8840000000000003</v>
      </c>
      <c r="AR952">
        <v>0</v>
      </c>
      <c r="AS952">
        <v>500</v>
      </c>
      <c r="AT952" t="s">
        <v>29</v>
      </c>
    </row>
    <row r="953" spans="39:46" x14ac:dyDescent="0.3">
      <c r="AM953">
        <v>475</v>
      </c>
      <c r="AN953">
        <f t="shared" si="52"/>
        <v>2.9947032640949552E-2</v>
      </c>
      <c r="AO953">
        <v>3.57</v>
      </c>
      <c r="AP953">
        <v>0.03</v>
      </c>
      <c r="AQ953">
        <v>8.8856000000000002</v>
      </c>
      <c r="AR953">
        <v>0</v>
      </c>
      <c r="AS953">
        <v>500</v>
      </c>
      <c r="AT953" t="s">
        <v>29</v>
      </c>
    </row>
    <row r="954" spans="39:46" x14ac:dyDescent="0.3">
      <c r="AM954">
        <v>475.5</v>
      </c>
      <c r="AN954">
        <f t="shared" si="52"/>
        <v>2.7952640949554897E-2</v>
      </c>
      <c r="AO954">
        <v>3.42</v>
      </c>
      <c r="AP954">
        <v>2.8000000000000001E-2</v>
      </c>
      <c r="AQ954">
        <v>8.8872</v>
      </c>
      <c r="AR954">
        <v>0</v>
      </c>
      <c r="AS954">
        <v>500</v>
      </c>
      <c r="AT954" t="s">
        <v>29</v>
      </c>
    </row>
    <row r="955" spans="39:46" x14ac:dyDescent="0.3">
      <c r="AM955">
        <v>476</v>
      </c>
      <c r="AN955">
        <f t="shared" si="52"/>
        <v>2.6956068249258159E-2</v>
      </c>
      <c r="AO955">
        <v>3.29</v>
      </c>
      <c r="AP955">
        <v>2.7E-2</v>
      </c>
      <c r="AQ955">
        <v>8.8885000000000005</v>
      </c>
      <c r="AR955">
        <v>0</v>
      </c>
      <c r="AS955">
        <v>500</v>
      </c>
      <c r="AT955" t="s">
        <v>29</v>
      </c>
    </row>
    <row r="956" spans="39:46" x14ac:dyDescent="0.3">
      <c r="AM956">
        <v>476.5</v>
      </c>
      <c r="AN956">
        <f t="shared" si="52"/>
        <v>2.4961053412462908E-2</v>
      </c>
      <c r="AO956">
        <v>3.15</v>
      </c>
      <c r="AP956">
        <v>2.5000000000000001E-2</v>
      </c>
      <c r="AQ956">
        <v>8.8901000000000003</v>
      </c>
      <c r="AR956">
        <v>0</v>
      </c>
      <c r="AS956">
        <v>500</v>
      </c>
      <c r="AT956" t="s">
        <v>29</v>
      </c>
    </row>
    <row r="957" spans="39:46" x14ac:dyDescent="0.3">
      <c r="AM957">
        <v>477</v>
      </c>
      <c r="AN957">
        <f t="shared" si="52"/>
        <v>2.2965761622156279E-2</v>
      </c>
      <c r="AO957">
        <v>3.01</v>
      </c>
      <c r="AP957">
        <v>2.3E-2</v>
      </c>
      <c r="AQ957">
        <v>8.8917999999999999</v>
      </c>
      <c r="AR957">
        <v>0</v>
      </c>
      <c r="AS957">
        <v>500</v>
      </c>
      <c r="AT957" t="s">
        <v>29</v>
      </c>
    </row>
    <row r="958" spans="39:46" x14ac:dyDescent="0.3">
      <c r="AM958">
        <v>477.5</v>
      </c>
      <c r="AN958">
        <f t="shared" si="52"/>
        <v>2.196833827893175E-2</v>
      </c>
      <c r="AO958">
        <v>2.91</v>
      </c>
      <c r="AP958">
        <v>2.1999999999999999E-2</v>
      </c>
      <c r="AQ958">
        <v>8.8928999999999991</v>
      </c>
      <c r="AR958">
        <v>1</v>
      </c>
      <c r="AS958">
        <v>500</v>
      </c>
      <c r="AT958" t="s">
        <v>29</v>
      </c>
    </row>
    <row r="959" spans="39:46" x14ac:dyDescent="0.3">
      <c r="AM959">
        <v>478</v>
      </c>
      <c r="AN959">
        <f t="shared" si="52"/>
        <v>2.1967250247279919E-2</v>
      </c>
      <c r="AO959">
        <v>3.01</v>
      </c>
      <c r="AP959">
        <v>2.1999999999999999E-2</v>
      </c>
      <c r="AQ959">
        <v>8.8931000000000004</v>
      </c>
      <c r="AR959">
        <v>0</v>
      </c>
      <c r="AS959">
        <v>500</v>
      </c>
      <c r="AT959" t="s">
        <v>29</v>
      </c>
    </row>
    <row r="960" spans="39:46" x14ac:dyDescent="0.3">
      <c r="AM960">
        <v>478.5</v>
      </c>
      <c r="AN960">
        <f t="shared" si="52"/>
        <v>2.1966271018793272E-2</v>
      </c>
      <c r="AO960">
        <v>3.1</v>
      </c>
      <c r="AP960">
        <v>2.1999999999999999E-2</v>
      </c>
      <c r="AQ960">
        <v>8.8931000000000004</v>
      </c>
      <c r="AR960">
        <v>0</v>
      </c>
      <c r="AS960">
        <v>500</v>
      </c>
      <c r="AT960" t="s">
        <v>29</v>
      </c>
    </row>
    <row r="961" spans="39:46" x14ac:dyDescent="0.3">
      <c r="AM961">
        <v>479</v>
      </c>
      <c r="AN961">
        <f t="shared" si="52"/>
        <v>2.1965509396636992E-2</v>
      </c>
      <c r="AO961">
        <v>3.17</v>
      </c>
      <c r="AP961">
        <v>2.1999999999999999E-2</v>
      </c>
      <c r="AQ961">
        <v>8.8930000000000007</v>
      </c>
      <c r="AR961">
        <v>0</v>
      </c>
      <c r="AS961">
        <v>500</v>
      </c>
      <c r="AT961" t="s">
        <v>29</v>
      </c>
    </row>
    <row r="962" spans="39:46" x14ac:dyDescent="0.3">
      <c r="AM962">
        <v>479.5</v>
      </c>
      <c r="AN962">
        <f t="shared" si="52"/>
        <v>2.1964856577645894E-2</v>
      </c>
      <c r="AO962">
        <v>3.23</v>
      </c>
      <c r="AP962">
        <v>2.1999999999999999E-2</v>
      </c>
      <c r="AQ962">
        <v>8.8930000000000007</v>
      </c>
      <c r="AR962">
        <v>0</v>
      </c>
      <c r="AS962">
        <v>500</v>
      </c>
      <c r="AT962" t="s">
        <v>29</v>
      </c>
    </row>
    <row r="963" spans="39:46" x14ac:dyDescent="0.3">
      <c r="AM963">
        <v>480</v>
      </c>
      <c r="AN963">
        <f t="shared" si="52"/>
        <v>2.1964421364985161E-2</v>
      </c>
      <c r="AO963">
        <v>3.27</v>
      </c>
      <c r="AP963">
        <v>2.1999999999999999E-2</v>
      </c>
      <c r="AQ963">
        <v>8.8931000000000004</v>
      </c>
      <c r="AR963">
        <v>0</v>
      </c>
      <c r="AS963">
        <v>500</v>
      </c>
      <c r="AT963" t="s">
        <v>29</v>
      </c>
    </row>
    <row r="964" spans="39:46" x14ac:dyDescent="0.3">
      <c r="AM964">
        <v>480.5</v>
      </c>
      <c r="AN964">
        <f t="shared" si="52"/>
        <v>2.1963877349159246E-2</v>
      </c>
      <c r="AO964">
        <v>3.32</v>
      </c>
      <c r="AP964">
        <v>2.1999999999999999E-2</v>
      </c>
      <c r="AQ964">
        <v>8.8930000000000007</v>
      </c>
      <c r="AR964">
        <v>0</v>
      </c>
      <c r="AS964">
        <v>500</v>
      </c>
      <c r="AT964" t="s">
        <v>29</v>
      </c>
    </row>
    <row r="965" spans="39:46" x14ac:dyDescent="0.3">
      <c r="AM965">
        <v>481</v>
      </c>
      <c r="AN965">
        <f t="shared" ref="AN965:AN1006" si="53">AP965-AP965*AO965/2022</f>
        <v>2.1963442136498514E-2</v>
      </c>
      <c r="AO965">
        <v>3.36</v>
      </c>
      <c r="AP965">
        <v>2.1999999999999999E-2</v>
      </c>
      <c r="AQ965">
        <v>8.8930000000000007</v>
      </c>
      <c r="AR965">
        <v>0</v>
      </c>
      <c r="AS965">
        <v>500</v>
      </c>
      <c r="AT965" t="s">
        <v>29</v>
      </c>
    </row>
    <row r="966" spans="39:46" x14ac:dyDescent="0.3">
      <c r="AM966">
        <v>481.5</v>
      </c>
      <c r="AN966">
        <f t="shared" si="53"/>
        <v>2.1963115727002967E-2</v>
      </c>
      <c r="AO966">
        <v>3.39</v>
      </c>
      <c r="AP966">
        <v>2.1999999999999999E-2</v>
      </c>
      <c r="AQ966">
        <v>8.8931000000000004</v>
      </c>
      <c r="AR966">
        <v>0</v>
      </c>
      <c r="AS966">
        <v>500</v>
      </c>
      <c r="AT966" t="s">
        <v>29</v>
      </c>
    </row>
    <row r="967" spans="39:46" x14ac:dyDescent="0.3">
      <c r="AM967">
        <v>482</v>
      </c>
      <c r="AN967">
        <f t="shared" si="53"/>
        <v>2.1962789317507416E-2</v>
      </c>
      <c r="AO967">
        <v>3.42</v>
      </c>
      <c r="AP967">
        <v>2.1999999999999999E-2</v>
      </c>
      <c r="AQ967">
        <v>8.8930000000000007</v>
      </c>
      <c r="AR967">
        <v>0</v>
      </c>
      <c r="AS967">
        <v>500</v>
      </c>
      <c r="AT967" t="s">
        <v>29</v>
      </c>
    </row>
    <row r="968" spans="39:46" x14ac:dyDescent="0.3">
      <c r="AM968">
        <v>482.5</v>
      </c>
      <c r="AN968">
        <f t="shared" si="53"/>
        <v>2.1962354104846687E-2</v>
      </c>
      <c r="AO968">
        <v>3.46</v>
      </c>
      <c r="AP968">
        <v>2.1999999999999999E-2</v>
      </c>
      <c r="AQ968">
        <v>8.8930000000000007</v>
      </c>
      <c r="AR968">
        <v>0</v>
      </c>
      <c r="AS968">
        <v>500</v>
      </c>
      <c r="AT968" t="s">
        <v>29</v>
      </c>
    </row>
    <row r="969" spans="39:46" x14ac:dyDescent="0.3">
      <c r="AM969">
        <v>483</v>
      </c>
      <c r="AN969">
        <f t="shared" si="53"/>
        <v>2.1962136498516319E-2</v>
      </c>
      <c r="AO969">
        <v>3.48</v>
      </c>
      <c r="AP969">
        <v>2.1999999999999999E-2</v>
      </c>
      <c r="AQ969">
        <v>8.8931000000000004</v>
      </c>
      <c r="AR969">
        <v>0</v>
      </c>
      <c r="AS969">
        <v>500</v>
      </c>
      <c r="AT969" t="s">
        <v>29</v>
      </c>
    </row>
    <row r="970" spans="39:46" x14ac:dyDescent="0.3">
      <c r="AM970">
        <v>483.5</v>
      </c>
      <c r="AN970">
        <f t="shared" si="53"/>
        <v>2.1961810089020772E-2</v>
      </c>
      <c r="AO970">
        <v>3.51</v>
      </c>
      <c r="AP970">
        <v>2.1999999999999999E-2</v>
      </c>
      <c r="AQ970">
        <v>8.8931000000000004</v>
      </c>
      <c r="AR970">
        <v>0</v>
      </c>
      <c r="AS970">
        <v>500</v>
      </c>
      <c r="AT970" t="s">
        <v>29</v>
      </c>
    </row>
    <row r="971" spans="39:46" x14ac:dyDescent="0.3">
      <c r="AM971">
        <v>484</v>
      </c>
      <c r="AN971">
        <f t="shared" si="53"/>
        <v>2.1961483679525221E-2</v>
      </c>
      <c r="AO971">
        <v>3.54</v>
      </c>
      <c r="AP971">
        <v>2.1999999999999999E-2</v>
      </c>
      <c r="AQ971">
        <v>8.8931000000000004</v>
      </c>
      <c r="AR971">
        <v>0</v>
      </c>
      <c r="AS971">
        <v>500</v>
      </c>
      <c r="AT971" t="s">
        <v>29</v>
      </c>
    </row>
    <row r="972" spans="39:46" x14ac:dyDescent="0.3">
      <c r="AM972">
        <v>484.5</v>
      </c>
      <c r="AN972">
        <f t="shared" si="53"/>
        <v>2.1961266073194857E-2</v>
      </c>
      <c r="AO972">
        <v>3.56</v>
      </c>
      <c r="AP972">
        <v>2.1999999999999999E-2</v>
      </c>
      <c r="AQ972">
        <v>8.8931000000000004</v>
      </c>
      <c r="AR972">
        <v>0</v>
      </c>
      <c r="AS972">
        <v>500</v>
      </c>
      <c r="AT972" t="s">
        <v>29</v>
      </c>
    </row>
    <row r="973" spans="39:46" x14ac:dyDescent="0.3">
      <c r="AM973">
        <v>485</v>
      </c>
      <c r="AN973">
        <f t="shared" si="53"/>
        <v>2.1961048466864488E-2</v>
      </c>
      <c r="AO973">
        <v>3.58</v>
      </c>
      <c r="AP973">
        <v>2.1999999999999999E-2</v>
      </c>
      <c r="AQ973">
        <v>8.8932000000000002</v>
      </c>
      <c r="AR973">
        <v>0</v>
      </c>
      <c r="AS973">
        <v>500</v>
      </c>
      <c r="AT973" t="s">
        <v>29</v>
      </c>
    </row>
    <row r="974" spans="39:46" x14ac:dyDescent="0.3">
      <c r="AM974">
        <v>485.5</v>
      </c>
      <c r="AN974">
        <f t="shared" si="53"/>
        <v>2.1960830860534124E-2</v>
      </c>
      <c r="AO974">
        <v>3.6</v>
      </c>
      <c r="AP974">
        <v>2.1999999999999999E-2</v>
      </c>
      <c r="AQ974">
        <v>8.8931000000000004</v>
      </c>
      <c r="AR974">
        <v>0</v>
      </c>
      <c r="AS974">
        <v>500</v>
      </c>
      <c r="AT974" t="s">
        <v>29</v>
      </c>
    </row>
    <row r="975" spans="39:46" x14ac:dyDescent="0.3">
      <c r="AM975">
        <v>486</v>
      </c>
      <c r="AN975">
        <f t="shared" si="53"/>
        <v>2.1960504451038573E-2</v>
      </c>
      <c r="AO975">
        <v>3.63</v>
      </c>
      <c r="AP975">
        <v>2.1999999999999999E-2</v>
      </c>
      <c r="AQ975">
        <v>8.8931000000000004</v>
      </c>
      <c r="AR975">
        <v>0</v>
      </c>
      <c r="AS975">
        <v>500</v>
      </c>
      <c r="AT975" t="s">
        <v>29</v>
      </c>
    </row>
    <row r="976" spans="39:46" x14ac:dyDescent="0.3">
      <c r="AM976">
        <v>486.5</v>
      </c>
      <c r="AN976">
        <f t="shared" si="53"/>
        <v>2.1960286844708209E-2</v>
      </c>
      <c r="AO976">
        <v>3.65</v>
      </c>
      <c r="AP976">
        <v>2.1999999999999999E-2</v>
      </c>
      <c r="AQ976">
        <v>8.8932000000000002</v>
      </c>
      <c r="AR976">
        <v>0</v>
      </c>
      <c r="AS976">
        <v>500</v>
      </c>
      <c r="AT976" t="s">
        <v>29</v>
      </c>
    </row>
    <row r="977" spans="39:46" x14ac:dyDescent="0.3">
      <c r="AM977">
        <v>487</v>
      </c>
      <c r="AN977">
        <f t="shared" si="53"/>
        <v>2.1960178041543026E-2</v>
      </c>
      <c r="AO977">
        <v>3.66</v>
      </c>
      <c r="AP977">
        <v>2.1999999999999999E-2</v>
      </c>
      <c r="AQ977">
        <v>8.8931000000000004</v>
      </c>
      <c r="AR977">
        <v>0</v>
      </c>
      <c r="AS977">
        <v>500</v>
      </c>
      <c r="AT977" t="s">
        <v>29</v>
      </c>
    </row>
    <row r="978" spans="39:46" x14ac:dyDescent="0.3">
      <c r="AM978">
        <v>487.5</v>
      </c>
      <c r="AN978">
        <f t="shared" si="53"/>
        <v>2.1959960435212658E-2</v>
      </c>
      <c r="AO978">
        <v>3.68</v>
      </c>
      <c r="AP978">
        <v>2.1999999999999999E-2</v>
      </c>
      <c r="AQ978">
        <v>8.8930000000000007</v>
      </c>
      <c r="AR978">
        <v>0</v>
      </c>
      <c r="AS978">
        <v>500</v>
      </c>
      <c r="AT978" t="s">
        <v>29</v>
      </c>
    </row>
    <row r="979" spans="39:46" x14ac:dyDescent="0.3">
      <c r="AM979">
        <v>488</v>
      </c>
      <c r="AN979">
        <f t="shared" si="53"/>
        <v>2.1959742828882294E-2</v>
      </c>
      <c r="AO979">
        <v>3.7</v>
      </c>
      <c r="AP979">
        <v>2.1999999999999999E-2</v>
      </c>
      <c r="AQ979">
        <v>8.8932000000000002</v>
      </c>
      <c r="AR979">
        <v>0</v>
      </c>
      <c r="AS979">
        <v>500</v>
      </c>
      <c r="AT979" t="s">
        <v>29</v>
      </c>
    </row>
    <row r="980" spans="39:46" x14ac:dyDescent="0.3">
      <c r="AM980">
        <v>488.5</v>
      </c>
      <c r="AN980">
        <f t="shared" si="53"/>
        <v>2.1959525222551929E-2</v>
      </c>
      <c r="AO980">
        <v>3.72</v>
      </c>
      <c r="AP980">
        <v>2.1999999999999999E-2</v>
      </c>
      <c r="AQ980">
        <v>8.8931000000000004</v>
      </c>
      <c r="AR980">
        <v>0</v>
      </c>
      <c r="AS980">
        <v>500</v>
      </c>
      <c r="AT980" t="s">
        <v>29</v>
      </c>
    </row>
    <row r="981" spans="39:46" x14ac:dyDescent="0.3">
      <c r="AM981">
        <v>489</v>
      </c>
      <c r="AN981">
        <f t="shared" si="53"/>
        <v>2.1959416419386743E-2</v>
      </c>
      <c r="AO981">
        <v>3.73</v>
      </c>
      <c r="AP981">
        <v>2.1999999999999999E-2</v>
      </c>
      <c r="AQ981">
        <v>8.8931000000000004</v>
      </c>
      <c r="AR981">
        <v>0</v>
      </c>
      <c r="AS981">
        <v>500</v>
      </c>
      <c r="AT981" t="s">
        <v>29</v>
      </c>
    </row>
    <row r="982" spans="39:46" x14ac:dyDescent="0.3">
      <c r="AM982">
        <v>489.5</v>
      </c>
      <c r="AN982">
        <f t="shared" si="53"/>
        <v>2.1959198813056378E-2</v>
      </c>
      <c r="AO982">
        <v>3.75</v>
      </c>
      <c r="AP982">
        <v>2.1999999999999999E-2</v>
      </c>
      <c r="AQ982">
        <v>8.8932000000000002</v>
      </c>
      <c r="AR982">
        <v>0</v>
      </c>
      <c r="AS982">
        <v>500</v>
      </c>
      <c r="AT982" t="s">
        <v>29</v>
      </c>
    </row>
    <row r="983" spans="39:46" x14ac:dyDescent="0.3">
      <c r="AM983">
        <v>490</v>
      </c>
      <c r="AN983">
        <f t="shared" si="53"/>
        <v>2.1958981206726014E-2</v>
      </c>
      <c r="AO983">
        <v>3.77</v>
      </c>
      <c r="AP983">
        <v>2.1999999999999999E-2</v>
      </c>
      <c r="AQ983">
        <v>8.8931000000000004</v>
      </c>
      <c r="AR983">
        <v>0</v>
      </c>
      <c r="AS983">
        <v>500</v>
      </c>
      <c r="AT983" t="s">
        <v>29</v>
      </c>
    </row>
    <row r="984" spans="39:46" x14ac:dyDescent="0.3">
      <c r="AM984">
        <v>490.5</v>
      </c>
      <c r="AN984">
        <f t="shared" si="53"/>
        <v>2.1958872403560828E-2</v>
      </c>
      <c r="AO984">
        <v>3.78</v>
      </c>
      <c r="AP984">
        <v>2.1999999999999999E-2</v>
      </c>
      <c r="AQ984">
        <v>8.8931000000000004</v>
      </c>
      <c r="AR984">
        <v>0</v>
      </c>
      <c r="AS984">
        <v>500</v>
      </c>
      <c r="AT984" t="s">
        <v>29</v>
      </c>
    </row>
    <row r="985" spans="39:46" x14ac:dyDescent="0.3">
      <c r="AM985">
        <v>491</v>
      </c>
      <c r="AN985">
        <f t="shared" si="53"/>
        <v>2.1958654797230463E-2</v>
      </c>
      <c r="AO985">
        <v>3.8</v>
      </c>
      <c r="AP985">
        <v>2.1999999999999999E-2</v>
      </c>
      <c r="AQ985">
        <v>8.8931000000000004</v>
      </c>
      <c r="AR985">
        <v>0</v>
      </c>
      <c r="AS985">
        <v>500</v>
      </c>
      <c r="AT985" t="s">
        <v>29</v>
      </c>
    </row>
    <row r="986" spans="39:46" x14ac:dyDescent="0.3">
      <c r="AM986">
        <v>491.5</v>
      </c>
      <c r="AN986">
        <f t="shared" si="53"/>
        <v>2.1958437190900099E-2</v>
      </c>
      <c r="AO986">
        <v>3.82</v>
      </c>
      <c r="AP986">
        <v>2.1999999999999999E-2</v>
      </c>
      <c r="AQ986">
        <v>8.8931000000000004</v>
      </c>
      <c r="AR986">
        <v>0</v>
      </c>
      <c r="AS986">
        <v>500</v>
      </c>
      <c r="AT986" t="s">
        <v>29</v>
      </c>
    </row>
    <row r="987" spans="39:46" x14ac:dyDescent="0.3">
      <c r="AM987">
        <v>492</v>
      </c>
      <c r="AN987">
        <f t="shared" si="53"/>
        <v>2.1958437190900099E-2</v>
      </c>
      <c r="AO987">
        <v>3.82</v>
      </c>
      <c r="AP987">
        <v>2.1999999999999999E-2</v>
      </c>
      <c r="AQ987">
        <v>8.8931000000000004</v>
      </c>
      <c r="AR987">
        <v>0</v>
      </c>
      <c r="AS987">
        <v>500</v>
      </c>
      <c r="AT987" t="s">
        <v>29</v>
      </c>
    </row>
    <row r="988" spans="39:46" x14ac:dyDescent="0.3">
      <c r="AM988">
        <v>492.5</v>
      </c>
      <c r="AN988">
        <f t="shared" si="53"/>
        <v>2.195821958456973E-2</v>
      </c>
      <c r="AO988">
        <v>3.84</v>
      </c>
      <c r="AP988">
        <v>2.1999999999999999E-2</v>
      </c>
      <c r="AQ988">
        <v>8.8931000000000004</v>
      </c>
      <c r="AR988">
        <v>0</v>
      </c>
      <c r="AS988">
        <v>500</v>
      </c>
      <c r="AT988" t="s">
        <v>29</v>
      </c>
    </row>
    <row r="989" spans="39:46" x14ac:dyDescent="0.3">
      <c r="AM989">
        <v>493</v>
      </c>
      <c r="AN989">
        <f t="shared" si="53"/>
        <v>2.1958001978239366E-2</v>
      </c>
      <c r="AO989">
        <v>3.86</v>
      </c>
      <c r="AP989">
        <v>2.1999999999999999E-2</v>
      </c>
      <c r="AQ989">
        <v>8.8931000000000004</v>
      </c>
      <c r="AR989">
        <v>0</v>
      </c>
      <c r="AS989">
        <v>500</v>
      </c>
      <c r="AT989" t="s">
        <v>29</v>
      </c>
    </row>
    <row r="990" spans="39:46" x14ac:dyDescent="0.3">
      <c r="AM990">
        <v>493.5</v>
      </c>
      <c r="AN990">
        <f t="shared" si="53"/>
        <v>2.1957893175074183E-2</v>
      </c>
      <c r="AO990">
        <v>3.87</v>
      </c>
      <c r="AP990">
        <v>2.1999999999999999E-2</v>
      </c>
      <c r="AQ990">
        <v>8.8931000000000004</v>
      </c>
      <c r="AR990">
        <v>0</v>
      </c>
      <c r="AS990">
        <v>500</v>
      </c>
      <c r="AT990" t="s">
        <v>29</v>
      </c>
    </row>
    <row r="991" spans="39:46" x14ac:dyDescent="0.3">
      <c r="AM991">
        <v>494</v>
      </c>
      <c r="AN991">
        <f t="shared" si="53"/>
        <v>2.1957784371909001E-2</v>
      </c>
      <c r="AO991">
        <v>3.88</v>
      </c>
      <c r="AP991">
        <v>2.1999999999999999E-2</v>
      </c>
      <c r="AQ991">
        <v>8.8931000000000004</v>
      </c>
      <c r="AR991">
        <v>0</v>
      </c>
      <c r="AS991">
        <v>500</v>
      </c>
      <c r="AT991" t="s">
        <v>29</v>
      </c>
    </row>
    <row r="992" spans="39:46" x14ac:dyDescent="0.3">
      <c r="AM992">
        <v>494.5</v>
      </c>
      <c r="AN992">
        <f t="shared" si="53"/>
        <v>2.1957566765578633E-2</v>
      </c>
      <c r="AO992">
        <v>3.9</v>
      </c>
      <c r="AP992">
        <v>2.1999999999999999E-2</v>
      </c>
      <c r="AQ992">
        <v>8.8931000000000004</v>
      </c>
      <c r="AR992">
        <v>0</v>
      </c>
      <c r="AS992">
        <v>500</v>
      </c>
      <c r="AT992" t="s">
        <v>29</v>
      </c>
    </row>
    <row r="993" spans="39:46" x14ac:dyDescent="0.3">
      <c r="AM993">
        <v>495</v>
      </c>
      <c r="AN993">
        <f t="shared" si="53"/>
        <v>2.1957457962413451E-2</v>
      </c>
      <c r="AO993">
        <v>3.91</v>
      </c>
      <c r="AP993">
        <v>2.1999999999999999E-2</v>
      </c>
      <c r="AQ993">
        <v>8.8931000000000004</v>
      </c>
      <c r="AR993">
        <v>0</v>
      </c>
      <c r="AS993">
        <v>500</v>
      </c>
      <c r="AT993" t="s">
        <v>29</v>
      </c>
    </row>
    <row r="994" spans="39:46" x14ac:dyDescent="0.3">
      <c r="AM994">
        <v>495.5</v>
      </c>
      <c r="AN994">
        <f t="shared" si="53"/>
        <v>2.1957349159248268E-2</v>
      </c>
      <c r="AO994">
        <v>3.92</v>
      </c>
      <c r="AP994">
        <v>2.1999999999999999E-2</v>
      </c>
      <c r="AQ994">
        <v>8.8931000000000004</v>
      </c>
      <c r="AR994">
        <v>0</v>
      </c>
      <c r="AS994">
        <v>500</v>
      </c>
      <c r="AT994" t="s">
        <v>29</v>
      </c>
    </row>
    <row r="995" spans="39:46" x14ac:dyDescent="0.3">
      <c r="AM995">
        <v>496</v>
      </c>
      <c r="AN995">
        <f t="shared" si="53"/>
        <v>2.1957240356083086E-2</v>
      </c>
      <c r="AO995">
        <v>3.93</v>
      </c>
      <c r="AP995">
        <v>2.1999999999999999E-2</v>
      </c>
      <c r="AQ995">
        <v>8.8930000000000007</v>
      </c>
      <c r="AR995">
        <v>0</v>
      </c>
      <c r="AS995">
        <v>500</v>
      </c>
      <c r="AT995" t="s">
        <v>29</v>
      </c>
    </row>
    <row r="996" spans="39:46" x14ac:dyDescent="0.3">
      <c r="AM996">
        <v>496.5</v>
      </c>
      <c r="AN996">
        <f t="shared" si="53"/>
        <v>2.19571315529179E-2</v>
      </c>
      <c r="AO996">
        <v>3.94</v>
      </c>
      <c r="AP996">
        <v>2.1999999999999999E-2</v>
      </c>
      <c r="AQ996">
        <v>8.8932000000000002</v>
      </c>
      <c r="AR996">
        <v>0</v>
      </c>
      <c r="AS996">
        <v>500</v>
      </c>
      <c r="AT996" t="s">
        <v>29</v>
      </c>
    </row>
    <row r="997" spans="39:46" x14ac:dyDescent="0.3">
      <c r="AM997">
        <v>497</v>
      </c>
      <c r="AN997">
        <f t="shared" si="53"/>
        <v>2.19571315529179E-2</v>
      </c>
      <c r="AO997">
        <v>3.94</v>
      </c>
      <c r="AP997">
        <v>2.1999999999999999E-2</v>
      </c>
      <c r="AQ997">
        <v>8.8931000000000004</v>
      </c>
      <c r="AR997">
        <v>0</v>
      </c>
      <c r="AS997">
        <v>500</v>
      </c>
      <c r="AT997" t="s">
        <v>29</v>
      </c>
    </row>
    <row r="998" spans="39:46" x14ac:dyDescent="0.3">
      <c r="AM998">
        <v>497.5</v>
      </c>
      <c r="AN998">
        <f t="shared" si="53"/>
        <v>2.1956805143422353E-2</v>
      </c>
      <c r="AO998">
        <v>3.97</v>
      </c>
      <c r="AP998">
        <v>2.1999999999999999E-2</v>
      </c>
      <c r="AQ998">
        <v>8.8930000000000007</v>
      </c>
      <c r="AR998">
        <v>0</v>
      </c>
      <c r="AS998">
        <v>500</v>
      </c>
      <c r="AT998" t="s">
        <v>29</v>
      </c>
    </row>
    <row r="999" spans="39:46" x14ac:dyDescent="0.3">
      <c r="AM999">
        <v>498</v>
      </c>
      <c r="AN999">
        <f t="shared" si="53"/>
        <v>2.1956805143422353E-2</v>
      </c>
      <c r="AO999">
        <v>3.97</v>
      </c>
      <c r="AP999">
        <v>2.1999999999999999E-2</v>
      </c>
      <c r="AQ999">
        <v>8.8931000000000004</v>
      </c>
      <c r="AR999">
        <v>0</v>
      </c>
      <c r="AS999">
        <v>500</v>
      </c>
      <c r="AT999" t="s">
        <v>29</v>
      </c>
    </row>
    <row r="1000" spans="39:46" x14ac:dyDescent="0.3">
      <c r="AM1000">
        <v>498.5</v>
      </c>
      <c r="AN1000">
        <f t="shared" si="53"/>
        <v>2.1956805143422353E-2</v>
      </c>
      <c r="AO1000">
        <v>3.97</v>
      </c>
      <c r="AP1000">
        <v>2.1999999999999999E-2</v>
      </c>
      <c r="AQ1000">
        <v>8.8931000000000004</v>
      </c>
      <c r="AR1000">
        <v>0</v>
      </c>
      <c r="AS1000">
        <v>500</v>
      </c>
      <c r="AT1000" t="s">
        <v>29</v>
      </c>
    </row>
    <row r="1001" spans="39:46" x14ac:dyDescent="0.3">
      <c r="AM1001">
        <v>499</v>
      </c>
      <c r="AN1001">
        <f t="shared" si="53"/>
        <v>2.1956587537091989E-2</v>
      </c>
      <c r="AO1001">
        <v>3.99</v>
      </c>
      <c r="AP1001">
        <v>2.1999999999999999E-2</v>
      </c>
      <c r="AQ1001">
        <v>8.8930000000000007</v>
      </c>
      <c r="AR1001">
        <v>0</v>
      </c>
      <c r="AS1001">
        <v>500</v>
      </c>
      <c r="AT1001" t="s">
        <v>29</v>
      </c>
    </row>
    <row r="1002" spans="39:46" x14ac:dyDescent="0.3">
      <c r="AM1002">
        <v>499.5</v>
      </c>
      <c r="AN1002">
        <f t="shared" si="53"/>
        <v>2.1956478733926803E-2</v>
      </c>
      <c r="AO1002">
        <v>4</v>
      </c>
      <c r="AP1002">
        <v>2.1999999999999999E-2</v>
      </c>
      <c r="AQ1002">
        <v>8.8931000000000004</v>
      </c>
      <c r="AR1002">
        <v>0</v>
      </c>
      <c r="AS1002">
        <v>500</v>
      </c>
      <c r="AT1002" t="s">
        <v>29</v>
      </c>
    </row>
    <row r="1003" spans="39:46" x14ac:dyDescent="0.3">
      <c r="AM1003">
        <v>500</v>
      </c>
      <c r="AN1003">
        <f t="shared" si="53"/>
        <v>2.195636993076162E-2</v>
      </c>
      <c r="AO1003">
        <v>4.01</v>
      </c>
      <c r="AP1003">
        <v>2.1999999999999999E-2</v>
      </c>
      <c r="AQ1003">
        <v>8.8930000000000007</v>
      </c>
      <c r="AR1003">
        <v>0</v>
      </c>
      <c r="AS1003">
        <v>500</v>
      </c>
      <c r="AT1003" t="s">
        <v>29</v>
      </c>
    </row>
    <row r="1004" spans="39:46" x14ac:dyDescent="0.3">
      <c r="AM1004">
        <v>500.5</v>
      </c>
      <c r="AN1004">
        <f t="shared" si="53"/>
        <v>2.1956152324431256E-2</v>
      </c>
      <c r="AO1004">
        <v>4.03</v>
      </c>
      <c r="AP1004">
        <v>2.1999999999999999E-2</v>
      </c>
      <c r="AQ1004">
        <v>8.8931000000000004</v>
      </c>
      <c r="AR1004">
        <v>0</v>
      </c>
      <c r="AS1004">
        <v>500</v>
      </c>
      <c r="AT1004" t="s">
        <v>29</v>
      </c>
    </row>
    <row r="1005" spans="39:46" x14ac:dyDescent="0.3">
      <c r="AM1005">
        <v>501</v>
      </c>
      <c r="AN1005">
        <f t="shared" si="53"/>
        <v>2.1956043521266073E-2</v>
      </c>
      <c r="AO1005">
        <v>4.04</v>
      </c>
      <c r="AP1005">
        <v>2.1999999999999999E-2</v>
      </c>
      <c r="AQ1005">
        <v>8.8932000000000002</v>
      </c>
      <c r="AR1005">
        <v>0</v>
      </c>
      <c r="AS1005">
        <v>500</v>
      </c>
      <c r="AT1005" t="s">
        <v>29</v>
      </c>
    </row>
    <row r="1006" spans="39:46" x14ac:dyDescent="0.3">
      <c r="AM1006">
        <v>501.5</v>
      </c>
      <c r="AN1006">
        <f t="shared" si="53"/>
        <v>2.1955934718100888E-2</v>
      </c>
      <c r="AO1006">
        <v>4.05</v>
      </c>
      <c r="AP1006">
        <v>2.1999999999999999E-2</v>
      </c>
      <c r="AQ1006">
        <v>8.8930000000000007</v>
      </c>
      <c r="AR1006">
        <v>0</v>
      </c>
      <c r="AS1006">
        <v>500</v>
      </c>
      <c r="AT1006" t="s">
        <v>29</v>
      </c>
    </row>
  </sheetData>
  <mergeCells count="24">
    <mergeCell ref="A99:A105"/>
    <mergeCell ref="Y99:Y105"/>
    <mergeCell ref="A110:A116"/>
    <mergeCell ref="Y110:Y116"/>
    <mergeCell ref="A121:A127"/>
    <mergeCell ref="V121:V127"/>
    <mergeCell ref="A66:A72"/>
    <mergeCell ref="Y66:Y72"/>
    <mergeCell ref="A77:A83"/>
    <mergeCell ref="Y77:Y83"/>
    <mergeCell ref="A88:A94"/>
    <mergeCell ref="Y88:Y94"/>
    <mergeCell ref="Y30:Y36"/>
    <mergeCell ref="A31:A37"/>
    <mergeCell ref="Y42:Y48"/>
    <mergeCell ref="A43:A49"/>
    <mergeCell ref="A54:A60"/>
    <mergeCell ref="Y54:Y60"/>
    <mergeCell ref="T4:T7"/>
    <mergeCell ref="U4:U6"/>
    <mergeCell ref="A6:A12"/>
    <mergeCell ref="Y6:Y12"/>
    <mergeCell ref="Y18:Y24"/>
    <mergeCell ref="A19:A25"/>
  </mergeCells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820"/>
  <sheetViews>
    <sheetView topLeftCell="I1" zoomScale="70" zoomScaleNormal="70" workbookViewId="0">
      <selection activeCell="I29" sqref="I29"/>
    </sheetView>
  </sheetViews>
  <sheetFormatPr defaultRowHeight="14.4" x14ac:dyDescent="0.3"/>
  <cols>
    <col min="15" max="15" width="15.33203125" customWidth="1"/>
    <col min="16" max="16" width="17.109375" customWidth="1"/>
    <col min="17" max="17" width="18.33203125" customWidth="1"/>
    <col min="18" max="18" width="16.88671875" customWidth="1"/>
  </cols>
  <sheetData>
    <row r="1" spans="1:46" x14ac:dyDescent="0.3">
      <c r="A1" s="1" t="s">
        <v>0</v>
      </c>
      <c r="B1" s="31">
        <v>500</v>
      </c>
      <c r="C1" t="s">
        <v>2</v>
      </c>
      <c r="E1" s="1" t="s">
        <v>4</v>
      </c>
      <c r="F1" s="31">
        <v>0.05</v>
      </c>
      <c r="G1" t="s">
        <v>2</v>
      </c>
    </row>
    <row r="2" spans="1:46" x14ac:dyDescent="0.3">
      <c r="A2" s="1" t="s">
        <v>1</v>
      </c>
      <c r="B2" s="31">
        <v>1</v>
      </c>
      <c r="C2" t="s">
        <v>2</v>
      </c>
      <c r="E2" s="1" t="s">
        <v>10</v>
      </c>
      <c r="F2" s="31">
        <v>2304</v>
      </c>
      <c r="G2" t="s">
        <v>3</v>
      </c>
      <c r="K2" t="s">
        <v>24</v>
      </c>
      <c r="L2">
        <v>9.7100000000000009</v>
      </c>
    </row>
    <row r="3" spans="1:46" ht="43.2" x14ac:dyDescent="0.3">
      <c r="E3" s="1" t="s">
        <v>11</v>
      </c>
      <c r="F3" s="31">
        <v>2304</v>
      </c>
      <c r="G3" t="s">
        <v>3</v>
      </c>
      <c r="O3" t="s">
        <v>19</v>
      </c>
      <c r="P3" s="11" t="s">
        <v>20</v>
      </c>
      <c r="Q3" s="32" t="s">
        <v>22</v>
      </c>
      <c r="R3" s="11" t="s">
        <v>21</v>
      </c>
      <c r="S3" s="32" t="s">
        <v>23</v>
      </c>
      <c r="T3" t="s">
        <v>30</v>
      </c>
      <c r="U3" t="s">
        <v>30</v>
      </c>
    </row>
    <row r="4" spans="1:46" x14ac:dyDescent="0.3">
      <c r="O4" s="13">
        <v>50</v>
      </c>
      <c r="P4" s="14">
        <f>K13-K9</f>
        <v>7.3645623005355976</v>
      </c>
      <c r="Q4" s="16">
        <f>$L$2-P4</f>
        <v>2.3454376994644033</v>
      </c>
      <c r="R4" s="14">
        <f>AI13-AI9</f>
        <v>7.3463902349664352</v>
      </c>
      <c r="S4" s="16">
        <f>$L$2-R4</f>
        <v>2.3636097650335657</v>
      </c>
      <c r="T4" s="38">
        <f>SLOPE(O4:O6,Q4:Q6)</f>
        <v>1991.2824544412103</v>
      </c>
      <c r="U4" s="37">
        <f>SLOPE(O4:O5,S4:S5)</f>
        <v>1299.0665543986104</v>
      </c>
      <c r="AM4">
        <v>0.5</v>
      </c>
      <c r="AN4">
        <f>AP4-AP4*AO4/2022</f>
        <v>0</v>
      </c>
      <c r="AO4">
        <v>3.81</v>
      </c>
      <c r="AP4">
        <v>0</v>
      </c>
      <c r="AQ4">
        <v>8.8713999999999995</v>
      </c>
      <c r="AR4">
        <v>2</v>
      </c>
      <c r="AS4">
        <v>500</v>
      </c>
      <c r="AT4" t="s">
        <v>29</v>
      </c>
    </row>
    <row r="5" spans="1:46" x14ac:dyDescent="0.3">
      <c r="O5" s="13">
        <v>100</v>
      </c>
      <c r="P5" s="12">
        <f>K26-K22</f>
        <v>7.3324351322638339</v>
      </c>
      <c r="Q5" s="16">
        <f>$L$2-P5</f>
        <v>2.3775648677361669</v>
      </c>
      <c r="R5" s="14">
        <f>AI25-AI21</f>
        <v>7.3079010599270955</v>
      </c>
      <c r="S5" s="16">
        <f>$L$2-R5</f>
        <v>2.4020989400729054</v>
      </c>
      <c r="T5" s="38"/>
      <c r="U5" s="37"/>
      <c r="AM5">
        <v>1</v>
      </c>
      <c r="AN5">
        <f t="shared" ref="AN5:AN68" si="0">AP5-AP5*AO5/2022</f>
        <v>0</v>
      </c>
      <c r="AO5">
        <v>3.84</v>
      </c>
      <c r="AP5">
        <v>0</v>
      </c>
      <c r="AQ5">
        <v>8.8714999999999993</v>
      </c>
      <c r="AR5">
        <v>0</v>
      </c>
      <c r="AS5">
        <v>500</v>
      </c>
      <c r="AT5" t="s">
        <v>29</v>
      </c>
    </row>
    <row r="6" spans="1:46" ht="15" customHeight="1" x14ac:dyDescent="0.3">
      <c r="A6" s="36" t="s">
        <v>43</v>
      </c>
      <c r="B6" t="s">
        <v>5</v>
      </c>
      <c r="C6" t="s">
        <v>14</v>
      </c>
      <c r="D6" t="s">
        <v>15</v>
      </c>
      <c r="E6" t="s">
        <v>6</v>
      </c>
      <c r="F6" t="s">
        <v>7</v>
      </c>
      <c r="G6" t="s">
        <v>12</v>
      </c>
      <c r="H6" t="s">
        <v>13</v>
      </c>
      <c r="J6" t="s">
        <v>8</v>
      </c>
      <c r="K6" t="s">
        <v>9</v>
      </c>
      <c r="L6" t="s">
        <v>16</v>
      </c>
      <c r="O6" s="13">
        <v>140</v>
      </c>
      <c r="P6" s="12">
        <f>K38-K34</f>
        <v>7.3223142620977653</v>
      </c>
      <c r="Q6" s="16">
        <f>$L$2-P6</f>
        <v>2.3876857379022356</v>
      </c>
      <c r="R6" s="14">
        <f>AI37-AI33</f>
        <v>7.2905002023289089</v>
      </c>
      <c r="S6" s="16">
        <f>$L$2-R6</f>
        <v>2.4194997976710919</v>
      </c>
      <c r="T6" s="38"/>
      <c r="U6" s="37"/>
      <c r="Y6" s="36" t="s">
        <v>28</v>
      </c>
      <c r="Z6" t="s">
        <v>5</v>
      </c>
      <c r="AA6" t="s">
        <v>14</v>
      </c>
      <c r="AB6" t="s">
        <v>15</v>
      </c>
      <c r="AC6" t="s">
        <v>6</v>
      </c>
      <c r="AD6" t="s">
        <v>7</v>
      </c>
      <c r="AE6" t="s">
        <v>12</v>
      </c>
      <c r="AF6" t="s">
        <v>13</v>
      </c>
      <c r="AH6" t="s">
        <v>8</v>
      </c>
      <c r="AI6" t="s">
        <v>9</v>
      </c>
      <c r="AJ6" t="s">
        <v>16</v>
      </c>
      <c r="AM6">
        <v>1.5</v>
      </c>
      <c r="AN6">
        <f t="shared" si="0"/>
        <v>0</v>
      </c>
      <c r="AO6">
        <v>3.83</v>
      </c>
      <c r="AP6">
        <v>0</v>
      </c>
      <c r="AQ6">
        <v>8.8714999999999993</v>
      </c>
      <c r="AR6">
        <v>0</v>
      </c>
      <c r="AS6">
        <v>500</v>
      </c>
      <c r="AT6" t="s">
        <v>29</v>
      </c>
    </row>
    <row r="7" spans="1:46" x14ac:dyDescent="0.3">
      <c r="A7" s="36"/>
      <c r="B7">
        <v>135</v>
      </c>
      <c r="C7">
        <v>2141.1433099999999</v>
      </c>
      <c r="D7">
        <v>682.88873000000001</v>
      </c>
      <c r="E7" s="3">
        <f>B7*$F$1</f>
        <v>6.75</v>
      </c>
      <c r="F7" s="3">
        <f>$B$1*$B$2/$E7</f>
        <v>74.074074074074076</v>
      </c>
      <c r="G7" s="3">
        <f>(C7-$F$2/2)*$F$1</f>
        <v>49.457165500000002</v>
      </c>
      <c r="H7" s="3">
        <f>(D7-$F$3/2)*$F$1</f>
        <v>-23.4555635</v>
      </c>
      <c r="I7" s="31"/>
      <c r="J7" s="3">
        <f>G7*F7/$B$1</f>
        <v>7.3269874814814822</v>
      </c>
      <c r="K7" s="3">
        <f>H7*F7/$B$1</f>
        <v>-3.4748982962962964</v>
      </c>
      <c r="L7" s="3">
        <f>F7</f>
        <v>74.074074074074076</v>
      </c>
      <c r="O7" s="13">
        <v>180</v>
      </c>
      <c r="P7" s="12">
        <f>K50-K46</f>
        <v>7.279662480301254</v>
      </c>
      <c r="Q7" s="16">
        <f>$L$2-P7</f>
        <v>2.4303375196987469</v>
      </c>
      <c r="R7" s="14">
        <f>AI49-AI45</f>
        <v>7.2760324248967505</v>
      </c>
      <c r="S7" s="16">
        <f>$L$2-R7</f>
        <v>2.4339675751032503</v>
      </c>
      <c r="T7" s="38"/>
      <c r="U7" s="3"/>
      <c r="Y7" s="36"/>
      <c r="Z7">
        <v>134</v>
      </c>
      <c r="AA7">
        <v>2140.3828100000001</v>
      </c>
      <c r="AB7">
        <v>685.54822000000001</v>
      </c>
      <c r="AC7" s="3">
        <f>Z7*$F$1</f>
        <v>6.7</v>
      </c>
      <c r="AD7" s="3">
        <f>$B$1*$B$2/$AC7</f>
        <v>74.626865671641795</v>
      </c>
      <c r="AE7" s="3">
        <f>(AA7-$F$2/2)*$F$1</f>
        <v>49.419140500000005</v>
      </c>
      <c r="AF7" s="3">
        <f>(AB7-$F$3/2)*$F$1</f>
        <v>-23.322589000000001</v>
      </c>
      <c r="AG7" s="31"/>
      <c r="AH7" s="3">
        <f>AE7*AD7/$B$1</f>
        <v>7.3759911194029861</v>
      </c>
      <c r="AI7" s="3">
        <f>AF7*AD7/$B$1</f>
        <v>-3.4809834328358211</v>
      </c>
      <c r="AJ7" s="3">
        <f>AD7</f>
        <v>74.626865671641795</v>
      </c>
      <c r="AM7">
        <v>2</v>
      </c>
      <c r="AN7">
        <f t="shared" si="0"/>
        <v>0</v>
      </c>
      <c r="AO7">
        <v>3.83</v>
      </c>
      <c r="AP7">
        <v>0</v>
      </c>
      <c r="AQ7">
        <v>8.8713999999999995</v>
      </c>
      <c r="AR7">
        <v>0</v>
      </c>
      <c r="AS7">
        <v>500</v>
      </c>
      <c r="AT7" t="s">
        <v>29</v>
      </c>
    </row>
    <row r="8" spans="1:46" x14ac:dyDescent="0.3">
      <c r="A8" s="36"/>
      <c r="B8">
        <v>118</v>
      </c>
      <c r="C8">
        <v>770.60460999999998</v>
      </c>
      <c r="D8">
        <v>723.28186000000005</v>
      </c>
      <c r="E8" s="3">
        <f>B8*$F$1</f>
        <v>5.9</v>
      </c>
      <c r="F8" s="3">
        <f>$B$1*$B$2/$E8</f>
        <v>84.745762711864401</v>
      </c>
      <c r="G8" s="3">
        <f>(C8-$F$2/2)*$F$1</f>
        <v>-19.069769500000003</v>
      </c>
      <c r="H8" s="3">
        <f>(D8-$F$3/2)*$F$1</f>
        <v>-21.435907</v>
      </c>
      <c r="I8" s="31"/>
      <c r="J8" s="3">
        <f>G8*F8/$B$1</f>
        <v>-3.2321643220338987</v>
      </c>
      <c r="K8" s="3">
        <f>H8*F8/$B$1</f>
        <v>-3.6332045762711864</v>
      </c>
      <c r="L8" s="3">
        <f>F8</f>
        <v>84.745762711864401</v>
      </c>
      <c r="O8" s="13">
        <v>200</v>
      </c>
      <c r="P8" s="33">
        <f>K61-K57</f>
        <v>7.2709930481107135</v>
      </c>
      <c r="Q8" s="16">
        <f>$L$2-P8</f>
        <v>2.4390069518892874</v>
      </c>
      <c r="T8" s="3"/>
      <c r="U8" s="3"/>
      <c r="Y8" s="36"/>
      <c r="Z8">
        <v>119</v>
      </c>
      <c r="AA8">
        <v>769.98064999999997</v>
      </c>
      <c r="AB8">
        <v>725.54065000000003</v>
      </c>
      <c r="AC8" s="3">
        <f>Z8*$F$1</f>
        <v>5.95</v>
      </c>
      <c r="AD8" s="3">
        <f>$B$1*$B$2/$AC8</f>
        <v>84.033613445378151</v>
      </c>
      <c r="AE8" s="3">
        <f>(AA8-$F$2/2)*$F$1</f>
        <v>-19.100967500000003</v>
      </c>
      <c r="AF8" s="3">
        <f>(AB8-$F$3/2)*$F$1</f>
        <v>-21.322967500000001</v>
      </c>
      <c r="AG8" s="31"/>
      <c r="AH8" s="3">
        <f>AE8*AD8/$B$1</f>
        <v>-3.2102466386554629</v>
      </c>
      <c r="AI8" s="3">
        <f>AF8*AD8/$B$1</f>
        <v>-3.5836920168067228</v>
      </c>
      <c r="AJ8" s="3">
        <f>AD8</f>
        <v>84.033613445378151</v>
      </c>
      <c r="AM8">
        <v>2.5</v>
      </c>
      <c r="AN8">
        <f t="shared" si="0"/>
        <v>0</v>
      </c>
      <c r="AO8">
        <v>3.78</v>
      </c>
      <c r="AP8">
        <v>0</v>
      </c>
      <c r="AQ8">
        <v>8.8712999999999997</v>
      </c>
      <c r="AR8">
        <v>0</v>
      </c>
      <c r="AS8">
        <v>500</v>
      </c>
      <c r="AT8" t="s">
        <v>29</v>
      </c>
    </row>
    <row r="9" spans="1:46" x14ac:dyDescent="0.3">
      <c r="A9" s="36"/>
      <c r="E9" s="3"/>
      <c r="F9" s="3"/>
      <c r="G9" s="3"/>
      <c r="H9" s="3"/>
      <c r="I9" s="6" t="s">
        <v>18</v>
      </c>
      <c r="J9" s="7">
        <f>AVERAGE(J7:J8)</f>
        <v>2.047411579723792</v>
      </c>
      <c r="K9" s="7">
        <f>AVERAGE(K7:K8)</f>
        <v>-3.5540514362837414</v>
      </c>
      <c r="L9" s="7">
        <f>AVERAGE(L7:L8)</f>
        <v>79.409918392969246</v>
      </c>
      <c r="O9" s="13"/>
      <c r="P9" s="12"/>
      <c r="Q9" s="16"/>
      <c r="R9" s="14"/>
      <c r="S9" s="3"/>
      <c r="T9" s="3"/>
      <c r="U9" s="3"/>
      <c r="Y9" s="36"/>
      <c r="AC9" s="3"/>
      <c r="AD9" s="3"/>
      <c r="AE9" s="3"/>
      <c r="AF9" s="3"/>
      <c r="AG9" s="6" t="s">
        <v>18</v>
      </c>
      <c r="AH9" s="7">
        <f>AVERAGE(AH7:AH8)</f>
        <v>2.0828722403737618</v>
      </c>
      <c r="AI9" s="7">
        <f>AVERAGE(AI7:AI8)</f>
        <v>-3.532337724821272</v>
      </c>
      <c r="AJ9" s="7">
        <f>AVERAGE(AJ7:AJ8)</f>
        <v>79.330239558509973</v>
      </c>
      <c r="AM9">
        <v>3</v>
      </c>
      <c r="AN9">
        <f t="shared" si="0"/>
        <v>0</v>
      </c>
      <c r="AO9">
        <v>3.75</v>
      </c>
      <c r="AP9">
        <v>0</v>
      </c>
      <c r="AQ9">
        <v>8.8712</v>
      </c>
      <c r="AR9">
        <v>0</v>
      </c>
      <c r="AS9">
        <v>500</v>
      </c>
      <c r="AT9" t="s">
        <v>29</v>
      </c>
    </row>
    <row r="10" spans="1:46" x14ac:dyDescent="0.3">
      <c r="A10" s="36"/>
      <c r="B10">
        <v>118</v>
      </c>
      <c r="C10">
        <v>1143.6433099999999</v>
      </c>
      <c r="D10">
        <v>1608.4572800000001</v>
      </c>
      <c r="E10" s="3">
        <f t="shared" ref="E10:E12" si="1">B10*$F$1</f>
        <v>5.9</v>
      </c>
      <c r="F10" s="3">
        <f t="shared" ref="F10:F12" si="2">$B$1*$B$2/$E10</f>
        <v>84.745762711864401</v>
      </c>
      <c r="G10" s="3">
        <f t="shared" ref="G10:G12" si="3">(C10-$F$2/2)*$F$1</f>
        <v>-0.41783450000000361</v>
      </c>
      <c r="H10" s="3">
        <f t="shared" ref="H10:H12" si="4">(D10-$F$3/2)*$F$1</f>
        <v>22.822864000000006</v>
      </c>
      <c r="I10" s="31"/>
      <c r="J10" s="3">
        <f t="shared" ref="J10:J12" si="5">G10*F10/$B$1</f>
        <v>-7.0819406779661614E-2</v>
      </c>
      <c r="K10" s="3">
        <f t="shared" ref="K10:K12" si="6">H10*F10/$B$1</f>
        <v>3.8682820338983062</v>
      </c>
      <c r="L10" s="3">
        <f t="shared" ref="L10:L12" si="7">F10</f>
        <v>84.745762711864401</v>
      </c>
      <c r="O10" s="12"/>
      <c r="P10" s="12"/>
      <c r="Q10" s="3"/>
      <c r="R10" s="3"/>
      <c r="S10" s="3"/>
      <c r="T10" s="3"/>
      <c r="U10" s="3"/>
      <c r="Y10" s="36"/>
      <c r="Z10">
        <v>118</v>
      </c>
      <c r="AA10">
        <v>1143.5040300000001</v>
      </c>
      <c r="AB10">
        <v>1608.8529100000001</v>
      </c>
      <c r="AC10" s="3">
        <f t="shared" ref="AC10:AC12" si="8">Z10*$F$1</f>
        <v>5.9</v>
      </c>
      <c r="AD10" s="3">
        <f>$B$1*$B$2/$AC10</f>
        <v>84.745762711864401</v>
      </c>
      <c r="AE10" s="3">
        <f t="shared" ref="AE10:AE12" si="9">(AA10-$F$2/2)*$F$1</f>
        <v>-0.42479849999999719</v>
      </c>
      <c r="AF10" s="3">
        <f t="shared" ref="AF10:AF12" si="10">(AB10-$F$3/2)*$F$1</f>
        <v>22.842645500000003</v>
      </c>
      <c r="AG10" s="31"/>
      <c r="AH10" s="3">
        <f t="shared" ref="AH10:AH12" si="11">AE10*AD10/$B$1</f>
        <v>-7.1999745762711384E-2</v>
      </c>
      <c r="AI10" s="3">
        <f t="shared" ref="AI10:AI12" si="12">AF10*AD10/$B$1</f>
        <v>3.8716348305084747</v>
      </c>
      <c r="AJ10" s="3">
        <f t="shared" ref="AJ10:AJ12" si="13">AD10</f>
        <v>84.745762711864401</v>
      </c>
      <c r="AM10">
        <v>3.5</v>
      </c>
      <c r="AN10">
        <f t="shared" si="0"/>
        <v>0</v>
      </c>
      <c r="AO10">
        <v>3.75</v>
      </c>
      <c r="AP10">
        <v>0</v>
      </c>
      <c r="AQ10">
        <v>8.8711000000000002</v>
      </c>
      <c r="AR10">
        <v>0</v>
      </c>
      <c r="AS10">
        <v>500</v>
      </c>
      <c r="AT10" t="s">
        <v>29</v>
      </c>
    </row>
    <row r="11" spans="1:46" x14ac:dyDescent="0.3">
      <c r="A11" s="36"/>
      <c r="B11">
        <v>138</v>
      </c>
      <c r="C11">
        <v>143.71323000000001</v>
      </c>
      <c r="D11">
        <v>1674.0095200000001</v>
      </c>
      <c r="E11" s="3">
        <f t="shared" si="1"/>
        <v>6.9</v>
      </c>
      <c r="F11" s="3">
        <f t="shared" si="2"/>
        <v>72.463768115942031</v>
      </c>
      <c r="G11" s="3">
        <f t="shared" si="3"/>
        <v>-50.414338499999999</v>
      </c>
      <c r="H11" s="3">
        <f t="shared" si="4"/>
        <v>26.100476000000004</v>
      </c>
      <c r="I11" s="31"/>
      <c r="J11" s="3">
        <f t="shared" si="5"/>
        <v>-7.306425869565218</v>
      </c>
      <c r="K11" s="3">
        <f t="shared" si="6"/>
        <v>3.7826776811594209</v>
      </c>
      <c r="L11" s="3">
        <f t="shared" si="7"/>
        <v>72.463768115942031</v>
      </c>
      <c r="O11" s="12"/>
      <c r="P11" s="12"/>
      <c r="Q11" s="3"/>
      <c r="R11" s="3"/>
      <c r="S11" s="3"/>
      <c r="T11" s="3"/>
      <c r="U11" s="3"/>
      <c r="Y11" s="36"/>
      <c r="Z11">
        <v>138</v>
      </c>
      <c r="AA11">
        <v>143.52444</v>
      </c>
      <c r="AB11">
        <v>1674.4921899999999</v>
      </c>
      <c r="AC11" s="3">
        <f t="shared" si="8"/>
        <v>6.9</v>
      </c>
      <c r="AD11" s="3">
        <f>$B$1*$B$2/$AC11</f>
        <v>72.463768115942031</v>
      </c>
      <c r="AE11" s="3">
        <f t="shared" si="9"/>
        <v>-50.423777999999999</v>
      </c>
      <c r="AF11" s="3">
        <f t="shared" si="10"/>
        <v>26.124609499999998</v>
      </c>
      <c r="AG11" s="31"/>
      <c r="AH11" s="3">
        <f t="shared" si="11"/>
        <v>-7.3077939130434775</v>
      </c>
      <c r="AI11" s="3">
        <f t="shared" si="12"/>
        <v>3.786175289855072</v>
      </c>
      <c r="AJ11" s="3">
        <f t="shared" si="13"/>
        <v>72.463768115942031</v>
      </c>
      <c r="AM11">
        <v>4</v>
      </c>
      <c r="AN11">
        <f t="shared" si="0"/>
        <v>0</v>
      </c>
      <c r="AO11">
        <v>3.76</v>
      </c>
      <c r="AP11">
        <v>0</v>
      </c>
      <c r="AQ11">
        <v>8.8712</v>
      </c>
      <c r="AR11">
        <v>0</v>
      </c>
      <c r="AS11">
        <v>500</v>
      </c>
      <c r="AT11" t="s">
        <v>29</v>
      </c>
    </row>
    <row r="12" spans="1:46" x14ac:dyDescent="0.3">
      <c r="A12" s="36"/>
      <c r="B12">
        <v>139</v>
      </c>
      <c r="C12">
        <v>2116.1245100000001</v>
      </c>
      <c r="D12">
        <v>1677.49963</v>
      </c>
      <c r="E12" s="3">
        <f t="shared" si="1"/>
        <v>6.95</v>
      </c>
      <c r="F12" s="3">
        <f t="shared" si="2"/>
        <v>71.942446043165461</v>
      </c>
      <c r="G12" s="3">
        <f t="shared" si="3"/>
        <v>48.206225500000009</v>
      </c>
      <c r="H12" s="3">
        <f t="shared" si="4"/>
        <v>26.274981500000003</v>
      </c>
      <c r="I12" s="31"/>
      <c r="J12" s="3">
        <f t="shared" si="5"/>
        <v>6.9361475539568351</v>
      </c>
      <c r="K12" s="3">
        <f t="shared" si="6"/>
        <v>3.7805728776978418</v>
      </c>
      <c r="L12" s="3">
        <f t="shared" si="7"/>
        <v>71.942446043165461</v>
      </c>
      <c r="O12" s="12"/>
      <c r="P12" s="12"/>
      <c r="Q12" s="3"/>
      <c r="R12" s="3"/>
      <c r="S12" s="3"/>
      <c r="T12" s="3"/>
      <c r="U12" s="3"/>
      <c r="Y12" s="36"/>
      <c r="Z12">
        <v>139</v>
      </c>
      <c r="AA12">
        <v>2115.9602100000002</v>
      </c>
      <c r="AB12">
        <v>1678.0242900000001</v>
      </c>
      <c r="AC12" s="3">
        <f t="shared" si="8"/>
        <v>6.95</v>
      </c>
      <c r="AD12" s="3">
        <f>$B$1*$B$2/$AC12</f>
        <v>71.942446043165461</v>
      </c>
      <c r="AE12" s="3">
        <f t="shared" si="9"/>
        <v>48.198010500000009</v>
      </c>
      <c r="AF12" s="3">
        <f t="shared" si="10"/>
        <v>26.301214500000004</v>
      </c>
      <c r="AG12" s="31"/>
      <c r="AH12" s="3">
        <f t="shared" si="11"/>
        <v>6.9349655395683456</v>
      </c>
      <c r="AI12" s="3">
        <f t="shared" si="12"/>
        <v>3.7843474100719425</v>
      </c>
      <c r="AJ12" s="3">
        <f t="shared" si="13"/>
        <v>71.942446043165461</v>
      </c>
      <c r="AM12">
        <v>4.5</v>
      </c>
      <c r="AN12">
        <f t="shared" si="0"/>
        <v>0</v>
      </c>
      <c r="AO12">
        <v>3.75</v>
      </c>
      <c r="AP12">
        <v>0</v>
      </c>
      <c r="AQ12">
        <v>8.8712999999999997</v>
      </c>
      <c r="AR12">
        <v>0</v>
      </c>
      <c r="AS12">
        <v>500</v>
      </c>
      <c r="AT12" t="s">
        <v>29</v>
      </c>
    </row>
    <row r="13" spans="1:46" x14ac:dyDescent="0.3">
      <c r="A13" s="5"/>
      <c r="B13" s="31"/>
      <c r="C13" s="3"/>
      <c r="D13" s="3"/>
      <c r="E13" s="3"/>
      <c r="F13" s="3"/>
      <c r="G13" s="3"/>
      <c r="H13" s="3"/>
      <c r="I13" s="6" t="s">
        <v>17</v>
      </c>
      <c r="J13" s="7">
        <f>AVERAGE(J10:J12)</f>
        <v>-0.1470325741293482</v>
      </c>
      <c r="K13" s="7">
        <f>AVERAGE(K10:K12)</f>
        <v>3.8105108642518566</v>
      </c>
      <c r="L13" s="7">
        <f>AVERAGE(L10:L12)</f>
        <v>76.38399229032396</v>
      </c>
      <c r="M13" t="s">
        <v>2</v>
      </c>
      <c r="O13" s="12"/>
      <c r="P13" s="12"/>
      <c r="Q13" s="3"/>
      <c r="R13" s="3"/>
      <c r="S13" s="3"/>
      <c r="T13" s="3"/>
      <c r="U13" s="3"/>
      <c r="Y13" s="5"/>
      <c r="Z13" s="31"/>
      <c r="AA13" s="3"/>
      <c r="AB13" s="3"/>
      <c r="AC13" s="3"/>
      <c r="AD13" s="3"/>
      <c r="AE13" s="3"/>
      <c r="AF13" s="3"/>
      <c r="AG13" s="6" t="s">
        <v>17</v>
      </c>
      <c r="AH13" s="7">
        <f>AVERAGE(AH10:AH12)</f>
        <v>-0.14827603974594764</v>
      </c>
      <c r="AI13" s="7">
        <f>AVERAGE(AI10:AI12)</f>
        <v>3.8140525101451632</v>
      </c>
      <c r="AJ13" s="7">
        <f>AVERAGE(AJ10:AJ12)</f>
        <v>76.38399229032396</v>
      </c>
      <c r="AK13" t="s">
        <v>2</v>
      </c>
      <c r="AM13">
        <v>5</v>
      </c>
      <c r="AN13">
        <f t="shared" si="0"/>
        <v>0</v>
      </c>
      <c r="AO13">
        <v>3.74</v>
      </c>
      <c r="AP13">
        <v>0</v>
      </c>
      <c r="AQ13">
        <v>8.8711000000000002</v>
      </c>
      <c r="AR13">
        <v>0</v>
      </c>
      <c r="AS13">
        <v>500</v>
      </c>
      <c r="AT13" t="s">
        <v>29</v>
      </c>
    </row>
    <row r="14" spans="1:46" ht="15" customHeight="1" x14ac:dyDescent="0.3">
      <c r="A14" s="5"/>
      <c r="B14" s="31"/>
      <c r="C14" s="3"/>
      <c r="D14" s="3"/>
      <c r="E14" s="3"/>
      <c r="F14" s="3"/>
      <c r="G14" s="3"/>
      <c r="H14" s="3"/>
      <c r="I14" s="6"/>
      <c r="J14" s="8" t="s">
        <v>0</v>
      </c>
      <c r="K14" s="9">
        <f>K13-K9</f>
        <v>7.3645623005355976</v>
      </c>
      <c r="L14" s="7" t="s">
        <v>2</v>
      </c>
      <c r="O14" s="12"/>
      <c r="P14" s="12"/>
      <c r="Q14" s="3"/>
      <c r="R14" s="3"/>
      <c r="S14" s="3"/>
      <c r="T14" s="3"/>
      <c r="U14" s="3"/>
      <c r="Y14" s="5"/>
      <c r="Z14" s="31"/>
      <c r="AA14" s="3"/>
      <c r="AB14" s="3"/>
      <c r="AC14" s="3"/>
      <c r="AD14" s="3"/>
      <c r="AE14" s="3"/>
      <c r="AF14" s="3"/>
      <c r="AG14" s="6"/>
      <c r="AH14" s="8" t="s">
        <v>0</v>
      </c>
      <c r="AI14" s="9">
        <f>AI13-AI9</f>
        <v>7.3463902349664352</v>
      </c>
      <c r="AJ14" s="7" t="s">
        <v>2</v>
      </c>
      <c r="AM14">
        <v>5.5</v>
      </c>
      <c r="AN14">
        <f t="shared" si="0"/>
        <v>0</v>
      </c>
      <c r="AO14">
        <v>3.76</v>
      </c>
      <c r="AP14">
        <v>0</v>
      </c>
      <c r="AQ14">
        <v>8.8712999999999997</v>
      </c>
      <c r="AR14">
        <v>0</v>
      </c>
      <c r="AS14">
        <v>500</v>
      </c>
      <c r="AT14" t="s">
        <v>29</v>
      </c>
    </row>
    <row r="15" spans="1:46" x14ac:dyDescent="0.3">
      <c r="A15" s="5"/>
      <c r="B15" s="31"/>
      <c r="C15" s="3"/>
      <c r="D15" s="3"/>
      <c r="E15" s="3"/>
      <c r="F15" s="3"/>
      <c r="G15" s="3"/>
      <c r="H15" s="3"/>
      <c r="J15" s="3"/>
      <c r="K15" s="3"/>
      <c r="L15" s="3"/>
      <c r="O15" s="12"/>
      <c r="P15" s="12"/>
      <c r="Q15" s="3"/>
      <c r="R15" s="19"/>
      <c r="Y15" s="5"/>
      <c r="Z15" s="31"/>
      <c r="AA15" s="3"/>
      <c r="AB15" s="3"/>
      <c r="AC15" s="3"/>
      <c r="AD15" s="3"/>
      <c r="AE15" s="3"/>
      <c r="AF15" s="3"/>
      <c r="AH15" s="3"/>
      <c r="AI15" s="3"/>
      <c r="AJ15" s="3"/>
      <c r="AM15">
        <v>6</v>
      </c>
      <c r="AN15">
        <f t="shared" si="0"/>
        <v>0</v>
      </c>
      <c r="AO15">
        <v>3.73</v>
      </c>
      <c r="AP15">
        <v>0</v>
      </c>
      <c r="AQ15">
        <v>8.8711000000000002</v>
      </c>
      <c r="AR15">
        <v>0</v>
      </c>
      <c r="AS15">
        <v>500</v>
      </c>
      <c r="AT15" t="s">
        <v>29</v>
      </c>
    </row>
    <row r="16" spans="1:46" x14ac:dyDescent="0.3">
      <c r="O16" s="17"/>
      <c r="P16" s="17"/>
      <c r="Q16" s="17"/>
      <c r="AM16">
        <v>6.5</v>
      </c>
      <c r="AN16">
        <f t="shared" si="0"/>
        <v>0</v>
      </c>
      <c r="AO16">
        <v>3.73</v>
      </c>
      <c r="AP16">
        <v>0</v>
      </c>
      <c r="AQ16">
        <v>8.8711000000000002</v>
      </c>
      <c r="AR16">
        <v>0</v>
      </c>
      <c r="AS16">
        <v>500</v>
      </c>
      <c r="AT16" t="s">
        <v>29</v>
      </c>
    </row>
    <row r="17" spans="1:46" x14ac:dyDescent="0.3">
      <c r="O17" s="17"/>
      <c r="P17" s="18"/>
      <c r="Q17" s="17"/>
      <c r="AM17">
        <v>7</v>
      </c>
      <c r="AN17">
        <f t="shared" si="0"/>
        <v>-9.9830860534124636E-4</v>
      </c>
      <c r="AO17">
        <v>3.42</v>
      </c>
      <c r="AP17">
        <v>-1E-3</v>
      </c>
      <c r="AQ17">
        <v>8.8720999999999997</v>
      </c>
      <c r="AR17">
        <v>0</v>
      </c>
      <c r="AS17">
        <v>500</v>
      </c>
      <c r="AT17" t="s">
        <v>29</v>
      </c>
    </row>
    <row r="18" spans="1:46" ht="15" customHeight="1" x14ac:dyDescent="0.3">
      <c r="O18" s="17"/>
      <c r="P18" s="17"/>
      <c r="Q18" s="17"/>
      <c r="R18" s="3"/>
      <c r="S18" s="3"/>
      <c r="T18" s="3"/>
      <c r="U18" s="3"/>
      <c r="Y18" s="36" t="s">
        <v>40</v>
      </c>
      <c r="Z18" t="s">
        <v>5</v>
      </c>
      <c r="AA18" t="s">
        <v>14</v>
      </c>
      <c r="AB18" t="s">
        <v>15</v>
      </c>
      <c r="AC18" t="s">
        <v>6</v>
      </c>
      <c r="AD18" t="s">
        <v>7</v>
      </c>
      <c r="AE18" t="s">
        <v>12</v>
      </c>
      <c r="AF18" t="s">
        <v>13</v>
      </c>
      <c r="AH18" t="s">
        <v>8</v>
      </c>
      <c r="AI18" t="s">
        <v>9</v>
      </c>
      <c r="AJ18" t="s">
        <v>16</v>
      </c>
      <c r="AM18">
        <v>7.5</v>
      </c>
      <c r="AN18">
        <f t="shared" si="0"/>
        <v>-9.9826409495548966E-4</v>
      </c>
      <c r="AO18">
        <v>3.51</v>
      </c>
      <c r="AP18">
        <v>-1E-3</v>
      </c>
      <c r="AQ18">
        <v>8.8721999999999994</v>
      </c>
      <c r="AR18">
        <v>0</v>
      </c>
      <c r="AS18">
        <v>500</v>
      </c>
      <c r="AT18" t="s">
        <v>29</v>
      </c>
    </row>
    <row r="19" spans="1:46" ht="15" customHeight="1" x14ac:dyDescent="0.3">
      <c r="A19" s="36" t="s">
        <v>40</v>
      </c>
      <c r="B19" t="s">
        <v>5</v>
      </c>
      <c r="C19" t="s">
        <v>14</v>
      </c>
      <c r="D19" t="s">
        <v>15</v>
      </c>
      <c r="E19" t="s">
        <v>6</v>
      </c>
      <c r="F19" t="s">
        <v>7</v>
      </c>
      <c r="G19" t="s">
        <v>12</v>
      </c>
      <c r="H19" t="s">
        <v>13</v>
      </c>
      <c r="J19" t="s">
        <v>8</v>
      </c>
      <c r="K19" t="s">
        <v>9</v>
      </c>
      <c r="L19" t="s">
        <v>16</v>
      </c>
      <c r="O19" s="17"/>
      <c r="P19" s="17"/>
      <c r="Q19" s="17"/>
      <c r="R19" s="3"/>
      <c r="S19" s="3"/>
      <c r="T19" s="3"/>
      <c r="U19" s="3"/>
      <c r="Y19" s="36"/>
      <c r="Z19">
        <v>135</v>
      </c>
      <c r="AA19">
        <v>2139.6750499999998</v>
      </c>
      <c r="AB19">
        <v>691.80249000000003</v>
      </c>
      <c r="AC19" s="3">
        <f>Z19*$F$1</f>
        <v>6.75</v>
      </c>
      <c r="AD19" s="3">
        <f>$B$1*$B$2/$AC19</f>
        <v>74.074074074074076</v>
      </c>
      <c r="AE19" s="3">
        <f>(AA19-$F$2/2)*$F$1</f>
        <v>49.383752499999993</v>
      </c>
      <c r="AF19" s="3">
        <f>(AB19-$F$3/2)*$F$1</f>
        <v>-23.0098755</v>
      </c>
      <c r="AG19" s="31"/>
      <c r="AH19" s="3">
        <f>AE19*AD19/$B$1</f>
        <v>7.3161114814814807</v>
      </c>
      <c r="AI19" s="3">
        <f>AF19*AD19/$B$1</f>
        <v>-3.4088704444444442</v>
      </c>
      <c r="AJ19" s="3">
        <f>AD19</f>
        <v>74.074074074074076</v>
      </c>
      <c r="AM19">
        <v>8</v>
      </c>
      <c r="AN19">
        <f t="shared" si="0"/>
        <v>0</v>
      </c>
      <c r="AO19">
        <v>3.73</v>
      </c>
      <c r="AP19">
        <v>0</v>
      </c>
      <c r="AQ19">
        <v>8.8716000000000008</v>
      </c>
      <c r="AR19">
        <v>0</v>
      </c>
      <c r="AS19">
        <v>500</v>
      </c>
      <c r="AT19" t="s">
        <v>29</v>
      </c>
    </row>
    <row r="20" spans="1:46" x14ac:dyDescent="0.3">
      <c r="A20" s="36"/>
      <c r="B20">
        <v>134</v>
      </c>
      <c r="C20">
        <v>2140.3940400000001</v>
      </c>
      <c r="D20">
        <v>689.80364999999995</v>
      </c>
      <c r="E20" s="3">
        <f>B20*$F$1</f>
        <v>6.7</v>
      </c>
      <c r="F20" s="3">
        <f>$B$1*$B$2/$E20</f>
        <v>74.626865671641795</v>
      </c>
      <c r="G20" s="3">
        <f>(C20-$F$2/2)*$F$1</f>
        <v>49.419702000000008</v>
      </c>
      <c r="H20" s="3">
        <f>(D20-$F$3/2)*$F$1</f>
        <v>-23.109817500000005</v>
      </c>
      <c r="I20" s="31"/>
      <c r="J20" s="3">
        <f>G20*F20/$B$1</f>
        <v>7.3760749253731355</v>
      </c>
      <c r="K20" s="3">
        <f>H20*F20/$B$1</f>
        <v>-3.4492264925373144</v>
      </c>
      <c r="L20" s="3">
        <f>F20</f>
        <v>74.626865671641795</v>
      </c>
      <c r="O20" s="17"/>
      <c r="P20" s="17"/>
      <c r="Q20" s="17"/>
      <c r="R20" s="3"/>
      <c r="S20" s="3"/>
      <c r="T20" s="3"/>
      <c r="U20" s="3"/>
      <c r="Y20" s="36"/>
      <c r="Z20">
        <v>119</v>
      </c>
      <c r="AA20">
        <v>769.53148999999996</v>
      </c>
      <c r="AB20">
        <v>730.90039000000002</v>
      </c>
      <c r="AC20" s="3">
        <f>Z20*$F$1</f>
        <v>5.95</v>
      </c>
      <c r="AD20" s="3">
        <f>$B$1*$B$2/$AC20</f>
        <v>84.033613445378151</v>
      </c>
      <c r="AE20" s="3">
        <f>(AA20-$F$2/2)*$F$1</f>
        <v>-19.123425500000003</v>
      </c>
      <c r="AF20" s="3">
        <f>(AB20-$F$3/2)*$F$1</f>
        <v>-21.054980499999999</v>
      </c>
      <c r="AG20" s="31"/>
      <c r="AH20" s="3">
        <f>AE20*AD20/$B$1</f>
        <v>-3.2140210924369752</v>
      </c>
      <c r="AI20" s="3">
        <f>AF20*AD20/$B$1</f>
        <v>-3.5386521848739494</v>
      </c>
      <c r="AJ20" s="3">
        <f>AD20</f>
        <v>84.033613445378151</v>
      </c>
      <c r="AM20">
        <v>8.5</v>
      </c>
      <c r="AN20">
        <f t="shared" si="0"/>
        <v>0</v>
      </c>
      <c r="AO20">
        <v>3.94</v>
      </c>
      <c r="AP20">
        <v>0</v>
      </c>
      <c r="AQ20">
        <v>8.8707999999999991</v>
      </c>
      <c r="AR20">
        <v>0</v>
      </c>
      <c r="AS20">
        <v>500</v>
      </c>
      <c r="AT20" t="s">
        <v>29</v>
      </c>
    </row>
    <row r="21" spans="1:46" x14ac:dyDescent="0.3">
      <c r="A21" s="36"/>
      <c r="B21">
        <v>119</v>
      </c>
      <c r="C21">
        <v>770.10950000000003</v>
      </c>
      <c r="D21">
        <v>729.23639000000003</v>
      </c>
      <c r="E21" s="3">
        <f>B21*$F$1</f>
        <v>5.95</v>
      </c>
      <c r="F21" s="3">
        <f>$B$1*$B$2/$E21</f>
        <v>84.033613445378151</v>
      </c>
      <c r="G21" s="3">
        <f>(C21-$F$2/2)*$F$1</f>
        <v>-19.094525000000001</v>
      </c>
      <c r="H21" s="3">
        <f>(D21-$F$3/2)*$F$1</f>
        <v>-21.138180500000001</v>
      </c>
      <c r="I21" s="31"/>
      <c r="J21" s="3">
        <f>G21*F21/$B$1</f>
        <v>-3.2091638655462185</v>
      </c>
      <c r="K21" s="3">
        <f>H21*F21/$B$1</f>
        <v>-3.552635378151261</v>
      </c>
      <c r="L21" s="3">
        <f>F21</f>
        <v>84.033613445378151</v>
      </c>
      <c r="O21" s="5"/>
      <c r="P21" s="31"/>
      <c r="Q21" s="3"/>
      <c r="R21" s="3"/>
      <c r="S21" s="3"/>
      <c r="T21" s="3"/>
      <c r="U21" s="3"/>
      <c r="Y21" s="36"/>
      <c r="AC21" s="3"/>
      <c r="AD21" s="3"/>
      <c r="AE21" s="3"/>
      <c r="AF21" s="3"/>
      <c r="AG21" s="6" t="s">
        <v>18</v>
      </c>
      <c r="AH21" s="7">
        <f>AVERAGE(AH19:AH20)</f>
        <v>2.0510451945222528</v>
      </c>
      <c r="AI21" s="7">
        <f>AVERAGE(AI19:AI20)</f>
        <v>-3.473761314659197</v>
      </c>
      <c r="AJ21" s="7">
        <f>AVERAGE(AJ19:AJ20)</f>
        <v>79.053843759726107</v>
      </c>
      <c r="AM21">
        <v>9</v>
      </c>
      <c r="AN21">
        <f t="shared" si="0"/>
        <v>1.9958555885262116E-3</v>
      </c>
      <c r="AO21">
        <v>4.1900000000000004</v>
      </c>
      <c r="AP21">
        <v>2E-3</v>
      </c>
      <c r="AQ21">
        <v>8.8697999999999997</v>
      </c>
      <c r="AR21">
        <v>0</v>
      </c>
      <c r="AS21">
        <v>500</v>
      </c>
      <c r="AT21" t="s">
        <v>29</v>
      </c>
    </row>
    <row r="22" spans="1:46" x14ac:dyDescent="0.3">
      <c r="A22" s="36"/>
      <c r="E22" s="3"/>
      <c r="F22" s="3"/>
      <c r="G22" s="3"/>
      <c r="H22" s="3"/>
      <c r="I22" s="6" t="s">
        <v>18</v>
      </c>
      <c r="J22" s="7">
        <f>AVERAGE(J20:J21)</f>
        <v>2.0834555299134587</v>
      </c>
      <c r="K22" s="7">
        <f>AVERAGE(K20:K21)</f>
        <v>-3.5009309353442877</v>
      </c>
      <c r="L22" s="7">
        <f>AVERAGE(L20:L21)</f>
        <v>79.330239558509973</v>
      </c>
      <c r="O22" s="5"/>
      <c r="P22" s="31"/>
      <c r="Q22" s="3"/>
      <c r="R22" s="3"/>
      <c r="S22" s="3"/>
      <c r="T22" s="3"/>
      <c r="U22" s="3"/>
      <c r="Y22" s="36"/>
      <c r="Z22">
        <v>118</v>
      </c>
      <c r="AA22">
        <v>1143.5711699999999</v>
      </c>
      <c r="AB22">
        <v>1611.31384</v>
      </c>
      <c r="AC22" s="3">
        <f t="shared" ref="AC22:AC24" si="14">Z22*$F$1</f>
        <v>5.9</v>
      </c>
      <c r="AD22" s="3">
        <f>$B$1*$B$2/$AC22</f>
        <v>84.745762711864401</v>
      </c>
      <c r="AE22" s="3">
        <f t="shared" ref="AE22:AE24" si="15">(AA22-$F$2/2)*$F$1</f>
        <v>-0.42144150000000313</v>
      </c>
      <c r="AF22" s="3">
        <f t="shared" ref="AF22:AF24" si="16">(AB22-$F$3/2)*$F$1</f>
        <v>22.965692000000004</v>
      </c>
      <c r="AG22" s="31"/>
      <c r="AH22" s="3">
        <f t="shared" ref="AH22:AH24" si="17">AE22*AD22/$B$1</f>
        <v>-7.1430762711864923E-2</v>
      </c>
      <c r="AI22" s="3">
        <f t="shared" ref="AI22:AI24" si="18">AF22*AD22/$B$1</f>
        <v>3.8924901694915262</v>
      </c>
      <c r="AJ22" s="3">
        <f t="shared" ref="AJ22:AJ24" si="19">AD22</f>
        <v>84.745762711864401</v>
      </c>
      <c r="AM22">
        <v>9.5</v>
      </c>
      <c r="AN22">
        <f t="shared" si="0"/>
        <v>1.9956181998021759E-3</v>
      </c>
      <c r="AO22">
        <v>4.43</v>
      </c>
      <c r="AP22">
        <v>2E-3</v>
      </c>
      <c r="AQ22">
        <v>8.8689999999999998</v>
      </c>
      <c r="AR22">
        <v>0</v>
      </c>
      <c r="AS22">
        <v>500</v>
      </c>
      <c r="AT22" t="s">
        <v>29</v>
      </c>
    </row>
    <row r="23" spans="1:46" x14ac:dyDescent="0.3">
      <c r="A23" s="36"/>
      <c r="B23">
        <v>118</v>
      </c>
      <c r="C23">
        <v>1143.8376499999999</v>
      </c>
      <c r="D23">
        <v>1610.99414</v>
      </c>
      <c r="E23" s="3">
        <f t="shared" ref="E23:E25" si="20">B23*$F$1</f>
        <v>5.9</v>
      </c>
      <c r="F23" s="3">
        <f t="shared" ref="F23:F25" si="21">$B$1*$B$2/$E23</f>
        <v>84.745762711864401</v>
      </c>
      <c r="G23" s="3">
        <f t="shared" ref="G23:G25" si="22">(C23-$F$2/2)*$F$1</f>
        <v>-0.40811750000000302</v>
      </c>
      <c r="H23" s="3">
        <f t="shared" ref="H23:H25" si="23">(D23-$F$3/2)*$F$1</f>
        <v>22.949707000000004</v>
      </c>
      <c r="I23" s="31"/>
      <c r="J23" s="3">
        <f t="shared" ref="J23:J25" si="24">G23*F23/$B$1</f>
        <v>-6.9172457627119155E-2</v>
      </c>
      <c r="K23" s="3">
        <f t="shared" ref="K23:K25" si="25">H23*F23/$B$1</f>
        <v>3.8897808474576272</v>
      </c>
      <c r="L23" s="3">
        <f t="shared" ref="L23:L25" si="26">F23</f>
        <v>84.745762711864401</v>
      </c>
      <c r="O23" s="5"/>
      <c r="P23" s="31"/>
      <c r="Q23" s="3"/>
      <c r="R23" s="3"/>
      <c r="S23" s="3"/>
      <c r="T23" s="3"/>
      <c r="U23" s="3"/>
      <c r="Y23" s="36"/>
      <c r="Z23">
        <v>138</v>
      </c>
      <c r="AA23">
        <v>143.65864999999999</v>
      </c>
      <c r="AB23">
        <v>1677.21423</v>
      </c>
      <c r="AC23" s="3">
        <f t="shared" si="14"/>
        <v>6.9</v>
      </c>
      <c r="AD23" s="3">
        <f>$B$1*$B$2/$AC23</f>
        <v>72.463768115942031</v>
      </c>
      <c r="AE23" s="3">
        <f t="shared" si="15"/>
        <v>-50.417067500000002</v>
      </c>
      <c r="AF23" s="3">
        <f t="shared" si="16"/>
        <v>26.260711500000003</v>
      </c>
      <c r="AG23" s="31"/>
      <c r="AH23" s="3">
        <f t="shared" si="17"/>
        <v>-7.3068213768115946</v>
      </c>
      <c r="AI23" s="3">
        <f t="shared" si="18"/>
        <v>3.8059002173913048</v>
      </c>
      <c r="AJ23" s="3">
        <f t="shared" si="19"/>
        <v>72.463768115942031</v>
      </c>
      <c r="AM23">
        <v>10</v>
      </c>
      <c r="AN23">
        <f t="shared" si="0"/>
        <v>2.9930118694362017E-3</v>
      </c>
      <c r="AO23">
        <v>4.71</v>
      </c>
      <c r="AP23">
        <v>3.0000000000000001E-3</v>
      </c>
      <c r="AQ23">
        <v>8.8678000000000008</v>
      </c>
      <c r="AR23">
        <v>0</v>
      </c>
      <c r="AS23">
        <v>500</v>
      </c>
      <c r="AT23" t="s">
        <v>29</v>
      </c>
    </row>
    <row r="24" spans="1:46" x14ac:dyDescent="0.3">
      <c r="A24" s="36"/>
      <c r="B24">
        <v>139</v>
      </c>
      <c r="C24">
        <v>144.02965</v>
      </c>
      <c r="D24">
        <v>1676.8667</v>
      </c>
      <c r="E24" s="3">
        <f t="shared" si="20"/>
        <v>6.95</v>
      </c>
      <c r="F24" s="3">
        <f t="shared" si="21"/>
        <v>71.942446043165461</v>
      </c>
      <c r="G24" s="3">
        <f t="shared" si="22"/>
        <v>-50.398517500000004</v>
      </c>
      <c r="H24" s="3">
        <f t="shared" si="23"/>
        <v>26.243335000000002</v>
      </c>
      <c r="I24" s="31"/>
      <c r="J24" s="3">
        <f t="shared" si="24"/>
        <v>-7.2515852517985611</v>
      </c>
      <c r="K24" s="3">
        <f t="shared" si="25"/>
        <v>3.7760194244604319</v>
      </c>
      <c r="L24" s="3">
        <f t="shared" si="26"/>
        <v>71.942446043165461</v>
      </c>
      <c r="O24" s="5"/>
      <c r="P24" s="31"/>
      <c r="Q24" s="3"/>
      <c r="R24" s="3"/>
      <c r="S24" s="3"/>
      <c r="T24" s="3"/>
      <c r="U24" s="3"/>
      <c r="Y24" s="36"/>
      <c r="Z24">
        <v>139</v>
      </c>
      <c r="AA24">
        <v>2115.95093</v>
      </c>
      <c r="AB24">
        <v>1680.76001</v>
      </c>
      <c r="AC24" s="3">
        <f t="shared" si="14"/>
        <v>6.95</v>
      </c>
      <c r="AD24" s="3">
        <f>$B$1*$B$2/$AC24</f>
        <v>71.942446043165461</v>
      </c>
      <c r="AE24" s="3">
        <f t="shared" si="15"/>
        <v>48.197546500000001</v>
      </c>
      <c r="AF24" s="3">
        <f t="shared" si="16"/>
        <v>26.438000500000001</v>
      </c>
      <c r="AG24" s="31"/>
      <c r="AH24" s="3">
        <f t="shared" si="17"/>
        <v>6.9348987769784172</v>
      </c>
      <c r="AI24" s="3">
        <f t="shared" si="18"/>
        <v>3.8040288489208631</v>
      </c>
      <c r="AJ24" s="3">
        <f t="shared" si="19"/>
        <v>71.942446043165461</v>
      </c>
      <c r="AM24">
        <v>10.5</v>
      </c>
      <c r="AN24">
        <f t="shared" si="0"/>
        <v>4.9876360039564785E-3</v>
      </c>
      <c r="AO24">
        <v>5</v>
      </c>
      <c r="AP24">
        <v>5.0000000000000001E-3</v>
      </c>
      <c r="AQ24">
        <v>8.8665000000000003</v>
      </c>
      <c r="AR24">
        <v>0</v>
      </c>
      <c r="AS24">
        <v>500</v>
      </c>
      <c r="AT24" t="s">
        <v>29</v>
      </c>
    </row>
    <row r="25" spans="1:46" x14ac:dyDescent="0.3">
      <c r="A25" s="36"/>
      <c r="B25">
        <v>138</v>
      </c>
      <c r="C25">
        <v>2116.3315400000001</v>
      </c>
      <c r="D25">
        <v>1680.3623</v>
      </c>
      <c r="E25" s="3">
        <f t="shared" si="20"/>
        <v>6.9</v>
      </c>
      <c r="F25" s="3">
        <f t="shared" si="21"/>
        <v>72.463768115942031</v>
      </c>
      <c r="G25" s="3">
        <f t="shared" si="22"/>
        <v>48.216577000000008</v>
      </c>
      <c r="H25" s="3">
        <f t="shared" si="23"/>
        <v>26.418115</v>
      </c>
      <c r="I25" s="31"/>
      <c r="J25" s="3">
        <f t="shared" si="24"/>
        <v>6.9879097101449288</v>
      </c>
      <c r="K25" s="3">
        <f t="shared" si="25"/>
        <v>3.8287123188405801</v>
      </c>
      <c r="L25" s="3">
        <f t="shared" si="26"/>
        <v>72.463768115942031</v>
      </c>
      <c r="O25" s="5"/>
      <c r="P25" s="31"/>
      <c r="Q25" s="3"/>
      <c r="R25" s="3"/>
      <c r="S25" s="3"/>
      <c r="T25" s="3"/>
      <c r="U25" s="3"/>
      <c r="Y25" s="5"/>
      <c r="Z25" s="31"/>
      <c r="AA25" s="3"/>
      <c r="AB25" s="3"/>
      <c r="AC25" s="3"/>
      <c r="AD25" s="3"/>
      <c r="AE25" s="3"/>
      <c r="AF25" s="3"/>
      <c r="AG25" s="6" t="s">
        <v>17</v>
      </c>
      <c r="AH25" s="7">
        <f>AVERAGE(AH22:AH24)</f>
        <v>-0.14778445418168071</v>
      </c>
      <c r="AI25" s="7">
        <f>AVERAGE(AI22:AI24)</f>
        <v>3.834139745267898</v>
      </c>
      <c r="AJ25" s="7">
        <f>AVERAGE(AJ22:AJ24)</f>
        <v>76.38399229032396</v>
      </c>
      <c r="AK25" t="s">
        <v>2</v>
      </c>
      <c r="AM25">
        <v>11</v>
      </c>
      <c r="AN25">
        <f t="shared" si="0"/>
        <v>5.98433234421365E-3</v>
      </c>
      <c r="AO25">
        <v>5.28</v>
      </c>
      <c r="AP25">
        <v>6.0000000000000001E-3</v>
      </c>
      <c r="AQ25">
        <v>8.8652999999999995</v>
      </c>
      <c r="AR25">
        <v>0</v>
      </c>
      <c r="AS25">
        <v>500</v>
      </c>
      <c r="AT25" t="s">
        <v>29</v>
      </c>
    </row>
    <row r="26" spans="1:46" ht="15" customHeight="1" x14ac:dyDescent="0.3">
      <c r="A26" s="5"/>
      <c r="B26" s="31"/>
      <c r="C26" s="3"/>
      <c r="D26" s="3"/>
      <c r="E26" s="3"/>
      <c r="F26" s="3"/>
      <c r="G26" s="3"/>
      <c r="H26" s="3"/>
      <c r="I26" s="6" t="s">
        <v>17</v>
      </c>
      <c r="J26" s="7">
        <f>AVERAGE(J23:J25)</f>
        <v>-0.11094933309358386</v>
      </c>
      <c r="K26" s="7">
        <f>AVERAGE(K23:K25)</f>
        <v>3.8315041969195462</v>
      </c>
      <c r="L26" s="7">
        <f>AVERAGE(L23:L25)</f>
        <v>76.38399229032396</v>
      </c>
      <c r="M26" t="s">
        <v>2</v>
      </c>
      <c r="O26" s="5"/>
      <c r="P26" s="31"/>
      <c r="Q26" s="3"/>
      <c r="R26" s="3"/>
      <c r="S26" s="3"/>
      <c r="T26" s="3"/>
      <c r="U26" s="3"/>
      <c r="Y26" s="5"/>
      <c r="Z26" s="31"/>
      <c r="AA26" s="3"/>
      <c r="AB26" s="3"/>
      <c r="AC26" s="3"/>
      <c r="AD26" s="3"/>
      <c r="AE26" s="3"/>
      <c r="AF26" s="3"/>
      <c r="AG26" s="6"/>
      <c r="AH26" s="8" t="s">
        <v>0</v>
      </c>
      <c r="AI26" s="9">
        <f>AI25-AI21</f>
        <v>7.3079010599270955</v>
      </c>
      <c r="AJ26" s="7" t="s">
        <v>2</v>
      </c>
      <c r="AM26">
        <v>11.5</v>
      </c>
      <c r="AN26">
        <f t="shared" si="0"/>
        <v>6.9806478733926806E-3</v>
      </c>
      <c r="AO26">
        <v>5.59</v>
      </c>
      <c r="AP26">
        <v>7.0000000000000001E-3</v>
      </c>
      <c r="AQ26">
        <v>8.8642000000000003</v>
      </c>
      <c r="AR26">
        <v>0</v>
      </c>
      <c r="AS26">
        <v>500</v>
      </c>
      <c r="AT26" t="s">
        <v>29</v>
      </c>
    </row>
    <row r="27" spans="1:46" x14ac:dyDescent="0.3">
      <c r="A27" s="5"/>
      <c r="B27" s="31"/>
      <c r="C27" s="3"/>
      <c r="D27" s="3"/>
      <c r="E27" s="3"/>
      <c r="F27" s="3"/>
      <c r="G27" s="3"/>
      <c r="H27" s="3"/>
      <c r="I27" s="6"/>
      <c r="J27" s="8" t="s">
        <v>0</v>
      </c>
      <c r="K27" s="9">
        <f>K26-K22</f>
        <v>7.3324351322638339</v>
      </c>
      <c r="L27" s="7" t="s">
        <v>2</v>
      </c>
      <c r="AM27">
        <v>12</v>
      </c>
      <c r="AN27">
        <f t="shared" si="0"/>
        <v>7.9766567754698328E-3</v>
      </c>
      <c r="AO27">
        <v>5.9</v>
      </c>
      <c r="AP27">
        <v>8.0000000000000002E-3</v>
      </c>
      <c r="AQ27">
        <v>8.8635999999999999</v>
      </c>
      <c r="AR27">
        <v>0</v>
      </c>
      <c r="AS27">
        <v>500</v>
      </c>
      <c r="AT27" t="s">
        <v>29</v>
      </c>
    </row>
    <row r="28" spans="1:46" x14ac:dyDescent="0.3">
      <c r="A28" s="5"/>
      <c r="B28" s="31"/>
      <c r="C28" s="3"/>
      <c r="D28" s="3"/>
      <c r="E28" s="3"/>
      <c r="F28" s="3"/>
      <c r="G28" s="3"/>
      <c r="H28" s="3"/>
      <c r="J28" s="3"/>
      <c r="K28" s="3"/>
      <c r="L28" s="3"/>
      <c r="AM28">
        <v>12.5</v>
      </c>
      <c r="AN28">
        <f t="shared" si="0"/>
        <v>8.9722700296735892E-3</v>
      </c>
      <c r="AO28">
        <v>6.23</v>
      </c>
      <c r="AP28">
        <v>8.9999999999999993E-3</v>
      </c>
      <c r="AQ28">
        <v>8.8618000000000006</v>
      </c>
      <c r="AR28">
        <v>0</v>
      </c>
      <c r="AS28">
        <v>500</v>
      </c>
      <c r="AT28" t="s">
        <v>29</v>
      </c>
    </row>
    <row r="29" spans="1:46" x14ac:dyDescent="0.3">
      <c r="AM29">
        <v>13</v>
      </c>
      <c r="AN29">
        <f t="shared" si="0"/>
        <v>1.0964040553907022E-2</v>
      </c>
      <c r="AO29">
        <v>6.61</v>
      </c>
      <c r="AP29">
        <v>1.0999999999999999E-2</v>
      </c>
      <c r="AQ29">
        <v>8.8605999999999998</v>
      </c>
      <c r="AR29">
        <v>0</v>
      </c>
      <c r="AS29">
        <v>500</v>
      </c>
      <c r="AT29" t="s">
        <v>29</v>
      </c>
    </row>
    <row r="30" spans="1:46" ht="15" customHeight="1" x14ac:dyDescent="0.3">
      <c r="Y30" s="36" t="s">
        <v>41</v>
      </c>
      <c r="Z30" t="s">
        <v>5</v>
      </c>
      <c r="AA30" t="s">
        <v>14</v>
      </c>
      <c r="AB30" t="s">
        <v>15</v>
      </c>
      <c r="AC30" t="s">
        <v>6</v>
      </c>
      <c r="AD30" t="s">
        <v>7</v>
      </c>
      <c r="AE30" t="s">
        <v>12</v>
      </c>
      <c r="AF30" t="s">
        <v>13</v>
      </c>
      <c r="AH30" t="s">
        <v>8</v>
      </c>
      <c r="AI30" t="s">
        <v>9</v>
      </c>
      <c r="AJ30" t="s">
        <v>16</v>
      </c>
      <c r="AM30">
        <v>13.5</v>
      </c>
      <c r="AN30">
        <f t="shared" si="0"/>
        <v>1.1958575667655787E-2</v>
      </c>
      <c r="AO30">
        <v>6.98</v>
      </c>
      <c r="AP30">
        <v>1.2E-2</v>
      </c>
      <c r="AQ30">
        <v>8.8591999999999995</v>
      </c>
      <c r="AR30">
        <v>0</v>
      </c>
      <c r="AS30">
        <v>500</v>
      </c>
      <c r="AT30" t="s">
        <v>29</v>
      </c>
    </row>
    <row r="31" spans="1:46" ht="15" customHeight="1" x14ac:dyDescent="0.3">
      <c r="A31" s="36" t="s">
        <v>41</v>
      </c>
      <c r="B31" t="s">
        <v>5</v>
      </c>
      <c r="C31" t="s">
        <v>14</v>
      </c>
      <c r="D31" t="s">
        <v>15</v>
      </c>
      <c r="E31" t="s">
        <v>6</v>
      </c>
      <c r="F31" t="s">
        <v>7</v>
      </c>
      <c r="G31" t="s">
        <v>12</v>
      </c>
      <c r="H31" t="s">
        <v>13</v>
      </c>
      <c r="J31" t="s">
        <v>8</v>
      </c>
      <c r="K31" t="s">
        <v>9</v>
      </c>
      <c r="L31" t="s">
        <v>16</v>
      </c>
      <c r="Y31" s="36"/>
      <c r="Z31">
        <v>135</v>
      </c>
      <c r="AA31">
        <v>2139.1970200000001</v>
      </c>
      <c r="AB31">
        <v>696.44097999999997</v>
      </c>
      <c r="AC31" s="3">
        <f>Z31*$F$1</f>
        <v>6.75</v>
      </c>
      <c r="AD31" s="3">
        <f>$B$1*$B$2/$AC31</f>
        <v>74.074074074074076</v>
      </c>
      <c r="AE31" s="3">
        <f>(AA31-$F$2/2)*$F$1</f>
        <v>49.359851000000006</v>
      </c>
      <c r="AF31" s="3">
        <f>(AB31-$F$3/2)*$F$1</f>
        <v>-22.777951000000002</v>
      </c>
      <c r="AG31" s="31"/>
      <c r="AH31" s="3">
        <f>AE31*AD31/$B$1</f>
        <v>7.3125705185185197</v>
      </c>
      <c r="AI31" s="3">
        <f>AF31*AD31/$B$1</f>
        <v>-3.3745112592592594</v>
      </c>
      <c r="AJ31" s="3">
        <f>AD31</f>
        <v>74.074074074074076</v>
      </c>
      <c r="AM31">
        <v>14</v>
      </c>
      <c r="AN31">
        <f t="shared" si="0"/>
        <v>1.2952616221562808E-2</v>
      </c>
      <c r="AO31">
        <v>7.37</v>
      </c>
      <c r="AP31">
        <v>1.2999999999999999E-2</v>
      </c>
      <c r="AQ31">
        <v>8.8584999999999994</v>
      </c>
      <c r="AR31">
        <v>0</v>
      </c>
      <c r="AS31">
        <v>500</v>
      </c>
      <c r="AT31" t="s">
        <v>29</v>
      </c>
    </row>
    <row r="32" spans="1:46" x14ac:dyDescent="0.3">
      <c r="A32" s="36"/>
      <c r="B32">
        <v>135</v>
      </c>
      <c r="C32">
        <v>2139.8222700000001</v>
      </c>
      <c r="D32">
        <v>695.11352999999997</v>
      </c>
      <c r="E32" s="3">
        <f>B32*$F$1</f>
        <v>6.75</v>
      </c>
      <c r="F32" s="3">
        <f>$B$1*$B$2/$E32</f>
        <v>74.074074074074076</v>
      </c>
      <c r="G32" s="3">
        <f>(C32-$F$2/2)*$F$1</f>
        <v>49.39111350000001</v>
      </c>
      <c r="H32" s="3">
        <f>(D32-$F$3/2)*$F$1</f>
        <v>-22.844323500000002</v>
      </c>
      <c r="I32" s="31"/>
      <c r="J32" s="3">
        <f>G32*F32/$B$1</f>
        <v>7.3172020000000018</v>
      </c>
      <c r="K32" s="3">
        <f>H32*F32/$B$1</f>
        <v>-3.3843442222222224</v>
      </c>
      <c r="L32" s="3">
        <f>F32</f>
        <v>74.074074074074076</v>
      </c>
      <c r="Y32" s="36"/>
      <c r="Z32">
        <v>119</v>
      </c>
      <c r="AA32">
        <v>769.11834999999996</v>
      </c>
      <c r="AB32">
        <v>734.90130999999997</v>
      </c>
      <c r="AC32" s="3">
        <f>Z32*$F$1</f>
        <v>5.95</v>
      </c>
      <c r="AD32" s="3">
        <f>$B$1*$B$2/$AC32</f>
        <v>84.033613445378151</v>
      </c>
      <c r="AE32" s="3">
        <f>(AA32-$F$2/2)*$F$1</f>
        <v>-19.144082500000003</v>
      </c>
      <c r="AF32" s="3">
        <f>(AB32-$F$3/2)*$F$1</f>
        <v>-20.854934500000002</v>
      </c>
      <c r="AG32" s="31"/>
      <c r="AH32" s="3">
        <f>AE32*AD32/$B$1</f>
        <v>-3.2174928571428576</v>
      </c>
      <c r="AI32" s="3">
        <f>AF32*AD32/$B$1</f>
        <v>-3.5050310084033618</v>
      </c>
      <c r="AJ32" s="3">
        <f>AD32</f>
        <v>84.033613445378151</v>
      </c>
      <c r="AM32">
        <v>14.5</v>
      </c>
      <c r="AN32">
        <f t="shared" si="0"/>
        <v>1.394620178041543E-2</v>
      </c>
      <c r="AO32">
        <v>7.77</v>
      </c>
      <c r="AP32">
        <v>1.4E-2</v>
      </c>
      <c r="AQ32">
        <v>8.8574000000000002</v>
      </c>
      <c r="AR32">
        <v>0</v>
      </c>
      <c r="AS32">
        <v>500</v>
      </c>
      <c r="AT32" t="s">
        <v>29</v>
      </c>
    </row>
    <row r="33" spans="1:46" x14ac:dyDescent="0.3">
      <c r="A33" s="36"/>
      <c r="B33">
        <v>118</v>
      </c>
      <c r="C33">
        <v>769.64373999999998</v>
      </c>
      <c r="D33">
        <v>733.83582000000001</v>
      </c>
      <c r="E33" s="3">
        <f>B33*$F$1</f>
        <v>5.9</v>
      </c>
      <c r="F33" s="3">
        <f>$B$1*$B$2/$E33</f>
        <v>84.745762711864401</v>
      </c>
      <c r="G33" s="3">
        <f>(C33-$F$2/2)*$F$1</f>
        <v>-19.117813000000002</v>
      </c>
      <c r="H33" s="3">
        <f>(D33-$F$3/2)*$F$1</f>
        <v>-20.908208999999999</v>
      </c>
      <c r="I33" s="31"/>
      <c r="J33" s="3">
        <f>G33*F33/$B$1</f>
        <v>-3.2403072881355932</v>
      </c>
      <c r="K33" s="3">
        <f>H33*F33/$B$1</f>
        <v>-3.5437642372881353</v>
      </c>
      <c r="L33" s="3">
        <f>F33</f>
        <v>84.745762711864401</v>
      </c>
      <c r="Y33" s="36"/>
      <c r="AC33" s="3"/>
      <c r="AD33" s="3"/>
      <c r="AE33" s="3"/>
      <c r="AF33" s="3"/>
      <c r="AG33" s="6" t="s">
        <v>18</v>
      </c>
      <c r="AH33" s="7">
        <f>AVERAGE(AH31:AH32)</f>
        <v>2.0475388306878308</v>
      </c>
      <c r="AI33" s="7">
        <f>AVERAGE(AI31:AI32)</f>
        <v>-3.4397711338313108</v>
      </c>
      <c r="AJ33" s="7">
        <f>AVERAGE(AJ31:AJ32)</f>
        <v>79.053843759726107</v>
      </c>
      <c r="AM33">
        <v>15</v>
      </c>
      <c r="AN33">
        <f t="shared" si="0"/>
        <v>1.4939094955489614E-2</v>
      </c>
      <c r="AO33">
        <v>8.2100000000000009</v>
      </c>
      <c r="AP33">
        <v>1.4999999999999999E-2</v>
      </c>
      <c r="AQ33">
        <v>8.8564000000000007</v>
      </c>
      <c r="AR33">
        <v>0</v>
      </c>
      <c r="AS33">
        <v>500</v>
      </c>
      <c r="AT33" t="s">
        <v>29</v>
      </c>
    </row>
    <row r="34" spans="1:46" x14ac:dyDescent="0.3">
      <c r="A34" s="36"/>
      <c r="E34" s="3"/>
      <c r="F34" s="3"/>
      <c r="G34" s="3"/>
      <c r="H34" s="3"/>
      <c r="I34" s="6" t="s">
        <v>18</v>
      </c>
      <c r="J34" s="7">
        <f>AVERAGE(J32:J33)</f>
        <v>2.0384473559322043</v>
      </c>
      <c r="K34" s="7">
        <f>AVERAGE(K32:K33)</f>
        <v>-3.4640542297551788</v>
      </c>
      <c r="L34" s="7">
        <f>AVERAGE(L32:L33)</f>
        <v>79.409918392969246</v>
      </c>
      <c r="Y34" s="36"/>
      <c r="Z34">
        <v>118</v>
      </c>
      <c r="AA34">
        <v>1143.4633799999999</v>
      </c>
      <c r="AB34">
        <v>1613.3089600000001</v>
      </c>
      <c r="AC34" s="3">
        <f t="shared" ref="AC34:AC36" si="27">Z34*$F$1</f>
        <v>5.9</v>
      </c>
      <c r="AD34" s="3">
        <f>$B$1*$B$2/$AC34</f>
        <v>84.745762711864401</v>
      </c>
      <c r="AE34" s="3">
        <f t="shared" ref="AE34:AE36" si="28">(AA34-$F$2/2)*$F$1</f>
        <v>-0.42683100000000423</v>
      </c>
      <c r="AF34" s="3">
        <f t="shared" ref="AF34:AF36" si="29">(AB34-$F$3/2)*$F$1</f>
        <v>23.065448000000004</v>
      </c>
      <c r="AG34" s="31"/>
      <c r="AH34" s="3">
        <f t="shared" ref="AH34:AH36" si="30">AE34*AD34/$B$1</f>
        <v>-7.2344237288136312E-2</v>
      </c>
      <c r="AI34" s="3">
        <f t="shared" ref="AI34:AI36" si="31">AF34*AD34/$B$1</f>
        <v>3.9093979661016953</v>
      </c>
      <c r="AJ34" s="3">
        <f t="shared" ref="AJ34:AJ36" si="32">AD34</f>
        <v>84.745762711864401</v>
      </c>
      <c r="AM34">
        <v>15.5</v>
      </c>
      <c r="AN34">
        <f t="shared" si="0"/>
        <v>1.5931552917903068E-2</v>
      </c>
      <c r="AO34">
        <v>8.65</v>
      </c>
      <c r="AP34">
        <v>1.6E-2</v>
      </c>
      <c r="AQ34">
        <v>8.8552999999999997</v>
      </c>
      <c r="AR34">
        <v>0</v>
      </c>
      <c r="AS34">
        <v>500</v>
      </c>
      <c r="AT34" t="s">
        <v>29</v>
      </c>
    </row>
    <row r="35" spans="1:46" x14ac:dyDescent="0.3">
      <c r="A35" s="36"/>
      <c r="B35">
        <v>118</v>
      </c>
      <c r="C35">
        <v>1143.8131100000001</v>
      </c>
      <c r="D35">
        <v>1613.11157</v>
      </c>
      <c r="E35" s="3">
        <f>B35*$F$1</f>
        <v>5.9</v>
      </c>
      <c r="F35" s="3">
        <f>$B$1*$B$2/$E35</f>
        <v>84.745762711864401</v>
      </c>
      <c r="G35" s="3">
        <f>(C35-$F$2/2)*$F$1</f>
        <v>-0.40934449999999745</v>
      </c>
      <c r="H35" s="3">
        <f>(D35-$F$3/2)*$F$1</f>
        <v>23.055578500000003</v>
      </c>
      <c r="I35" s="31"/>
      <c r="J35" s="3">
        <f>G35*F35/$B$1</f>
        <v>-6.9380423728813131E-2</v>
      </c>
      <c r="K35" s="3">
        <f>H35*F35/$B$1</f>
        <v>3.9077251694915258</v>
      </c>
      <c r="L35" s="3">
        <f>F35</f>
        <v>84.745762711864401</v>
      </c>
      <c r="Y35" s="36"/>
      <c r="Z35">
        <v>138</v>
      </c>
      <c r="AA35">
        <v>143.54228000000001</v>
      </c>
      <c r="AB35">
        <v>1679.4614300000001</v>
      </c>
      <c r="AC35" s="3">
        <f t="shared" si="27"/>
        <v>6.9</v>
      </c>
      <c r="AD35" s="3">
        <f>$B$1*$B$2/$AC35</f>
        <v>72.463768115942031</v>
      </c>
      <c r="AE35" s="3">
        <f t="shared" si="28"/>
        <v>-50.422886000000005</v>
      </c>
      <c r="AF35" s="3">
        <f t="shared" si="29"/>
        <v>26.373071500000005</v>
      </c>
      <c r="AG35" s="31"/>
      <c r="AH35" s="3">
        <f t="shared" si="30"/>
        <v>-7.3076646376811603</v>
      </c>
      <c r="AI35" s="3">
        <f t="shared" si="31"/>
        <v>3.8221842753623196</v>
      </c>
      <c r="AJ35" s="3">
        <f t="shared" si="32"/>
        <v>72.463768115942031</v>
      </c>
      <c r="AM35">
        <v>16</v>
      </c>
      <c r="AN35">
        <f t="shared" si="0"/>
        <v>1.7918902077151334E-2</v>
      </c>
      <c r="AO35">
        <v>9.11</v>
      </c>
      <c r="AP35">
        <v>1.7999999999999999E-2</v>
      </c>
      <c r="AQ35">
        <v>8.8536999999999999</v>
      </c>
      <c r="AR35">
        <v>0</v>
      </c>
      <c r="AS35">
        <v>500</v>
      </c>
      <c r="AT35" t="s">
        <v>29</v>
      </c>
    </row>
    <row r="36" spans="1:46" x14ac:dyDescent="0.3">
      <c r="A36" s="36"/>
      <c r="B36">
        <v>138</v>
      </c>
      <c r="C36">
        <v>143.95007000000001</v>
      </c>
      <c r="D36">
        <v>1679.2614699999999</v>
      </c>
      <c r="E36" s="3">
        <f>B36*$F$1</f>
        <v>6.9</v>
      </c>
      <c r="F36" s="3">
        <f>$B$1*$B$2/$E36</f>
        <v>72.463768115942031</v>
      </c>
      <c r="G36" s="3">
        <f>(C36-$F$2/2)*$F$1</f>
        <v>-50.402496500000005</v>
      </c>
      <c r="H36" s="3">
        <f>(D36-$F$3/2)*$F$1</f>
        <v>26.363073499999999</v>
      </c>
      <c r="I36" s="31"/>
      <c r="J36" s="3">
        <f>G36*F36/$B$1</f>
        <v>-7.3047096376811602</v>
      </c>
      <c r="K36" s="3">
        <f>H36*F36/$B$1</f>
        <v>3.8207352898550724</v>
      </c>
      <c r="L36" s="3">
        <f>F36</f>
        <v>72.463768115942031</v>
      </c>
      <c r="Y36" s="36"/>
      <c r="Z36">
        <v>139</v>
      </c>
      <c r="AA36">
        <v>2115.8757300000002</v>
      </c>
      <c r="AB36">
        <v>1683.0640900000001</v>
      </c>
      <c r="AC36" s="3">
        <f t="shared" si="27"/>
        <v>6.95</v>
      </c>
      <c r="AD36" s="3">
        <f>$B$1*$B$2/$AC36</f>
        <v>71.942446043165461</v>
      </c>
      <c r="AE36" s="3">
        <f t="shared" si="28"/>
        <v>48.193786500000016</v>
      </c>
      <c r="AF36" s="3">
        <f t="shared" si="29"/>
        <v>26.553204500000007</v>
      </c>
      <c r="AG36" s="31"/>
      <c r="AH36" s="3">
        <f t="shared" si="30"/>
        <v>6.9343577697841745</v>
      </c>
      <c r="AI36" s="3">
        <f t="shared" si="31"/>
        <v>3.8206049640287776</v>
      </c>
      <c r="AJ36" s="3">
        <f t="shared" si="32"/>
        <v>71.942446043165461</v>
      </c>
      <c r="AM36">
        <v>16.5</v>
      </c>
      <c r="AN36">
        <f t="shared" si="0"/>
        <v>1.8909510385756678E-2</v>
      </c>
      <c r="AO36">
        <v>9.6300000000000008</v>
      </c>
      <c r="AP36">
        <v>1.9E-2</v>
      </c>
      <c r="AQ36">
        <v>8.8527000000000005</v>
      </c>
      <c r="AR36">
        <v>0</v>
      </c>
      <c r="AS36">
        <v>500</v>
      </c>
      <c r="AT36" t="s">
        <v>29</v>
      </c>
    </row>
    <row r="37" spans="1:46" x14ac:dyDescent="0.3">
      <c r="A37" s="36"/>
      <c r="B37">
        <v>138</v>
      </c>
      <c r="C37">
        <v>2116.2866199999999</v>
      </c>
      <c r="D37">
        <v>1682.7921100000001</v>
      </c>
      <c r="E37" s="3">
        <f>B37*$F$1</f>
        <v>6.9</v>
      </c>
      <c r="F37" s="3">
        <f>$B$1*$B$2/$E37</f>
        <v>72.463768115942031</v>
      </c>
      <c r="G37" s="3">
        <f>(C37-$F$2/2)*$F$1</f>
        <v>48.214330999999994</v>
      </c>
      <c r="H37" s="3">
        <f>(D37-$F$3/2)*$F$1</f>
        <v>26.539605500000008</v>
      </c>
      <c r="I37" s="31"/>
      <c r="J37" s="3">
        <f>G37*F37/$B$1</f>
        <v>6.9875842028985495</v>
      </c>
      <c r="K37" s="3">
        <f>H37*F37/$B$1</f>
        <v>3.8463196376811606</v>
      </c>
      <c r="L37" s="3">
        <f>F37</f>
        <v>72.463768115942031</v>
      </c>
      <c r="Y37" s="5"/>
      <c r="Z37" s="31"/>
      <c r="AA37" s="3"/>
      <c r="AB37" s="3"/>
      <c r="AC37" s="3"/>
      <c r="AD37" s="3"/>
      <c r="AE37" s="3"/>
      <c r="AF37" s="3"/>
      <c r="AG37" s="6" t="s">
        <v>17</v>
      </c>
      <c r="AH37" s="7">
        <f>AVERAGE(AH34:AH36)</f>
        <v>-0.14855036839504057</v>
      </c>
      <c r="AI37" s="7">
        <f>AVERAGE(AI34:AI36)</f>
        <v>3.8507290684975977</v>
      </c>
      <c r="AJ37" s="7">
        <f>AVERAGE(AJ34:AJ36)</f>
        <v>76.38399229032396</v>
      </c>
      <c r="AK37" t="s">
        <v>2</v>
      </c>
      <c r="AM37">
        <v>17</v>
      </c>
      <c r="AN37">
        <f t="shared" si="0"/>
        <v>1.989940652818991E-2</v>
      </c>
      <c r="AO37">
        <v>10.17</v>
      </c>
      <c r="AP37">
        <v>0.02</v>
      </c>
      <c r="AQ37">
        <v>8.8518000000000008</v>
      </c>
      <c r="AR37">
        <v>0</v>
      </c>
      <c r="AS37">
        <v>500</v>
      </c>
      <c r="AT37" t="s">
        <v>29</v>
      </c>
    </row>
    <row r="38" spans="1:46" x14ac:dyDescent="0.3">
      <c r="A38" s="5"/>
      <c r="B38" s="31"/>
      <c r="C38" s="3"/>
      <c r="D38" s="3"/>
      <c r="E38" s="3"/>
      <c r="F38" s="3"/>
      <c r="G38" s="3"/>
      <c r="H38" s="3"/>
      <c r="I38" s="6" t="s">
        <v>17</v>
      </c>
      <c r="J38" s="7">
        <f>AVERAGE(J35:J37)</f>
        <v>-0.12883528617047446</v>
      </c>
      <c r="K38" s="7">
        <f>AVERAGE(K35:K37)</f>
        <v>3.8582600323425864</v>
      </c>
      <c r="L38" s="7">
        <f>AVERAGE(L35:L37)</f>
        <v>76.557766314582821</v>
      </c>
      <c r="M38" t="s">
        <v>2</v>
      </c>
      <c r="Y38" s="5"/>
      <c r="Z38" s="31"/>
      <c r="AA38" s="3"/>
      <c r="AB38" s="3"/>
      <c r="AC38" s="3"/>
      <c r="AD38" s="3"/>
      <c r="AE38" s="3"/>
      <c r="AF38" s="3"/>
      <c r="AG38" s="6"/>
      <c r="AH38" s="8" t="s">
        <v>0</v>
      </c>
      <c r="AI38" s="9">
        <f>AI37-AI33</f>
        <v>7.2905002023289089</v>
      </c>
      <c r="AJ38" s="7" t="s">
        <v>2</v>
      </c>
      <c r="AM38">
        <v>17.5</v>
      </c>
      <c r="AN38">
        <f t="shared" si="0"/>
        <v>2.0888560830860537E-2</v>
      </c>
      <c r="AO38">
        <v>10.73</v>
      </c>
      <c r="AP38">
        <v>2.1000000000000001E-2</v>
      </c>
      <c r="AQ38">
        <v>8.8506999999999998</v>
      </c>
      <c r="AR38">
        <v>0</v>
      </c>
      <c r="AS38">
        <v>500</v>
      </c>
      <c r="AT38" t="s">
        <v>29</v>
      </c>
    </row>
    <row r="39" spans="1:46" x14ac:dyDescent="0.3">
      <c r="A39" s="5"/>
      <c r="B39" s="31"/>
      <c r="C39" s="3"/>
      <c r="D39" s="3"/>
      <c r="E39" s="3"/>
      <c r="F39" s="3"/>
      <c r="G39" s="3"/>
      <c r="H39" s="3"/>
      <c r="I39" s="6"/>
      <c r="J39" s="8" t="s">
        <v>0</v>
      </c>
      <c r="K39" s="9">
        <f>K38-K34</f>
        <v>7.3223142620977653</v>
      </c>
      <c r="L39" s="7" t="s">
        <v>2</v>
      </c>
      <c r="AM39">
        <v>18</v>
      </c>
      <c r="AN39">
        <f t="shared" si="0"/>
        <v>2.1877161226508405E-2</v>
      </c>
      <c r="AO39">
        <v>11.29</v>
      </c>
      <c r="AP39">
        <v>2.1999999999999999E-2</v>
      </c>
      <c r="AQ39">
        <v>8.8495000000000008</v>
      </c>
      <c r="AR39">
        <v>0</v>
      </c>
      <c r="AS39">
        <v>500</v>
      </c>
      <c r="AT39" t="s">
        <v>29</v>
      </c>
    </row>
    <row r="40" spans="1:46" x14ac:dyDescent="0.3">
      <c r="A40" s="5"/>
      <c r="B40" s="31"/>
      <c r="C40" s="3"/>
      <c r="D40" s="3"/>
      <c r="E40" s="3"/>
      <c r="F40" s="3"/>
      <c r="G40" s="3"/>
      <c r="H40" s="3"/>
      <c r="J40" s="3"/>
      <c r="K40" s="3"/>
      <c r="L40" s="3"/>
      <c r="AM40">
        <v>18.5</v>
      </c>
      <c r="AN40">
        <f t="shared" si="0"/>
        <v>2.2864980217606329E-2</v>
      </c>
      <c r="AO40">
        <v>11.87</v>
      </c>
      <c r="AP40">
        <v>2.3E-2</v>
      </c>
      <c r="AQ40">
        <v>8.8483000000000001</v>
      </c>
      <c r="AR40">
        <v>0</v>
      </c>
      <c r="AS40">
        <v>500</v>
      </c>
      <c r="AT40" t="s">
        <v>29</v>
      </c>
    </row>
    <row r="41" spans="1:46" x14ac:dyDescent="0.3">
      <c r="AM41">
        <v>19</v>
      </c>
      <c r="AN41">
        <f t="shared" si="0"/>
        <v>2.4845450049455986E-2</v>
      </c>
      <c r="AO41">
        <v>12.5</v>
      </c>
      <c r="AP41">
        <v>2.5000000000000001E-2</v>
      </c>
      <c r="AQ41">
        <v>8.8468</v>
      </c>
      <c r="AR41">
        <v>0</v>
      </c>
      <c r="AS41">
        <v>500</v>
      </c>
      <c r="AT41" t="s">
        <v>29</v>
      </c>
    </row>
    <row r="42" spans="1:46" x14ac:dyDescent="0.3">
      <c r="Y42" s="36" t="s">
        <v>41</v>
      </c>
      <c r="Z42" t="s">
        <v>5</v>
      </c>
      <c r="AA42" t="s">
        <v>14</v>
      </c>
      <c r="AB42" t="s">
        <v>15</v>
      </c>
      <c r="AC42" t="s">
        <v>6</v>
      </c>
      <c r="AD42" t="s">
        <v>7</v>
      </c>
      <c r="AE42" t="s">
        <v>12</v>
      </c>
      <c r="AF42" t="s">
        <v>13</v>
      </c>
      <c r="AH42" t="s">
        <v>8</v>
      </c>
      <c r="AI42" t="s">
        <v>9</v>
      </c>
      <c r="AJ42" t="s">
        <v>16</v>
      </c>
      <c r="AM42">
        <v>19.5</v>
      </c>
      <c r="AN42">
        <f t="shared" si="0"/>
        <v>2.5831167161226506E-2</v>
      </c>
      <c r="AO42">
        <v>13.13</v>
      </c>
      <c r="AP42">
        <v>2.5999999999999999E-2</v>
      </c>
      <c r="AQ42">
        <v>8.8450000000000006</v>
      </c>
      <c r="AR42">
        <v>0</v>
      </c>
      <c r="AS42">
        <v>500</v>
      </c>
      <c r="AT42" t="s">
        <v>29</v>
      </c>
    </row>
    <row r="43" spans="1:46" ht="15" customHeight="1" x14ac:dyDescent="0.3">
      <c r="A43" s="36" t="s">
        <v>42</v>
      </c>
      <c r="B43" t="s">
        <v>5</v>
      </c>
      <c r="C43" t="s">
        <v>14</v>
      </c>
      <c r="D43" t="s">
        <v>15</v>
      </c>
      <c r="E43" t="s">
        <v>6</v>
      </c>
      <c r="F43" t="s">
        <v>7</v>
      </c>
      <c r="G43" t="s">
        <v>12</v>
      </c>
      <c r="H43" t="s">
        <v>13</v>
      </c>
      <c r="J43" t="s">
        <v>8</v>
      </c>
      <c r="K43" t="s">
        <v>9</v>
      </c>
      <c r="L43" t="s">
        <v>16</v>
      </c>
      <c r="Y43" s="36"/>
      <c r="Z43">
        <v>135</v>
      </c>
      <c r="AA43">
        <v>2138.81909</v>
      </c>
      <c r="AB43">
        <v>700.69646999999998</v>
      </c>
      <c r="AC43" s="3">
        <f>Z43*$F$1</f>
        <v>6.75</v>
      </c>
      <c r="AD43" s="3">
        <f>$B$1*$B$2/$AC43</f>
        <v>74.074074074074076</v>
      </c>
      <c r="AE43" s="3">
        <f>(AA43-$F$2/2)*$F$1</f>
        <v>49.340954500000002</v>
      </c>
      <c r="AF43" s="3">
        <f>(AB43-$F$3/2)*$F$1</f>
        <v>-22.565176500000003</v>
      </c>
      <c r="AG43" s="31"/>
      <c r="AH43" s="3">
        <f>AE43*AD43/$B$1</f>
        <v>7.3097710370370379</v>
      </c>
      <c r="AI43" s="3">
        <f>AF43*AD43/$B$1</f>
        <v>-3.3429891111111116</v>
      </c>
      <c r="AJ43" s="3">
        <f>AD43</f>
        <v>74.074074074074076</v>
      </c>
      <c r="AM43">
        <v>20</v>
      </c>
      <c r="AN43">
        <f t="shared" si="0"/>
        <v>2.7808902077151337E-2</v>
      </c>
      <c r="AO43">
        <v>13.8</v>
      </c>
      <c r="AP43">
        <v>2.8000000000000001E-2</v>
      </c>
      <c r="AQ43">
        <v>8.8435000000000006</v>
      </c>
      <c r="AR43">
        <v>0</v>
      </c>
      <c r="AS43">
        <v>500</v>
      </c>
      <c r="AT43" t="s">
        <v>29</v>
      </c>
    </row>
    <row r="44" spans="1:46" x14ac:dyDescent="0.3">
      <c r="A44" s="36"/>
      <c r="B44">
        <v>135</v>
      </c>
      <c r="C44">
        <v>2139.25488</v>
      </c>
      <c r="D44">
        <v>700.04309000000001</v>
      </c>
      <c r="E44" s="3">
        <f>B44*$F$1</f>
        <v>6.75</v>
      </c>
      <c r="F44" s="3">
        <f>$B$1*$B$2/$E44</f>
        <v>74.074074074074076</v>
      </c>
      <c r="G44" s="3">
        <f>(C44-$F$2/2)*$F$1</f>
        <v>49.362743999999999</v>
      </c>
      <c r="H44" s="3">
        <f>(D44-$F$3/2)*$F$1</f>
        <v>-22.597845500000002</v>
      </c>
      <c r="I44" s="31"/>
      <c r="J44" s="3">
        <f>G44*F44/$B$1</f>
        <v>7.312999111111111</v>
      </c>
      <c r="K44" s="3">
        <f>H44*F44/$B$1</f>
        <v>-3.3478289629629634</v>
      </c>
      <c r="L44" s="3">
        <f>F44</f>
        <v>74.074074074074076</v>
      </c>
      <c r="Y44" s="36"/>
      <c r="Z44">
        <v>119</v>
      </c>
      <c r="AA44">
        <v>768.84154999999998</v>
      </c>
      <c r="AB44">
        <v>738.59173999999996</v>
      </c>
      <c r="AC44" s="3">
        <f>Z44*$F$1</f>
        <v>5.95</v>
      </c>
      <c r="AD44" s="3">
        <f>$B$1*$B$2/$AC44</f>
        <v>84.033613445378151</v>
      </c>
      <c r="AE44" s="3">
        <f>(AA44-$F$2/2)*$F$1</f>
        <v>-19.157922500000002</v>
      </c>
      <c r="AF44" s="3">
        <f>(AB44-$F$3/2)*$F$1</f>
        <v>-20.670413000000003</v>
      </c>
      <c r="AG44" s="31"/>
      <c r="AH44" s="3">
        <f>AE44*AD44/$B$1</f>
        <v>-3.2198189075630252</v>
      </c>
      <c r="AI44" s="3">
        <f>AF44*AD44/$B$1</f>
        <v>-3.4740189915966395</v>
      </c>
      <c r="AJ44" s="3">
        <f>AD44</f>
        <v>84.033613445378151</v>
      </c>
      <c r="AM44">
        <v>20.5</v>
      </c>
      <c r="AN44">
        <f t="shared" si="0"/>
        <v>2.8792037586547973E-2</v>
      </c>
      <c r="AO44">
        <v>14.5</v>
      </c>
      <c r="AP44">
        <v>2.9000000000000001E-2</v>
      </c>
      <c r="AQ44">
        <v>8.8421000000000003</v>
      </c>
      <c r="AR44">
        <v>0</v>
      </c>
      <c r="AS44">
        <v>500</v>
      </c>
      <c r="AT44" t="s">
        <v>29</v>
      </c>
    </row>
    <row r="45" spans="1:46" x14ac:dyDescent="0.3">
      <c r="A45" s="36"/>
      <c r="B45">
        <v>119</v>
      </c>
      <c r="C45">
        <v>769.18005000000005</v>
      </c>
      <c r="D45">
        <v>738.10315000000003</v>
      </c>
      <c r="E45" s="3">
        <f>B45*$F$1</f>
        <v>5.95</v>
      </c>
      <c r="F45" s="3">
        <f>$B$1*$B$2/$E45</f>
        <v>84.033613445378151</v>
      </c>
      <c r="G45" s="3">
        <f>(C45-$F$2/2)*$F$1</f>
        <v>-19.140997499999997</v>
      </c>
      <c r="H45" s="3">
        <f>(D45-$F$3/2)*$F$1</f>
        <v>-20.6948425</v>
      </c>
      <c r="I45" s="31"/>
      <c r="J45" s="3">
        <f>G45*F45/$B$1</f>
        <v>-3.216974369747899</v>
      </c>
      <c r="K45" s="3">
        <f>H45*F45/$B$1</f>
        <v>-3.4781247899159662</v>
      </c>
      <c r="L45" s="3">
        <f>F45</f>
        <v>84.033613445378151</v>
      </c>
      <c r="Y45" s="36"/>
      <c r="AC45" s="3"/>
      <c r="AD45" s="3"/>
      <c r="AE45" s="3"/>
      <c r="AF45" s="3"/>
      <c r="AG45" s="6" t="s">
        <v>18</v>
      </c>
      <c r="AH45" s="7">
        <f>AVERAGE(AH43:AH44)</f>
        <v>2.0449760647370061</v>
      </c>
      <c r="AI45" s="7">
        <f>AVERAGE(AI43:AI44)</f>
        <v>-3.4085040513538756</v>
      </c>
      <c r="AJ45" s="7">
        <f>AVERAGE(AJ43:AJ44)</f>
        <v>79.053843759726107</v>
      </c>
      <c r="AM45">
        <v>21</v>
      </c>
      <c r="AN45">
        <f t="shared" si="0"/>
        <v>2.9774332344213648E-2</v>
      </c>
      <c r="AO45">
        <v>15.21</v>
      </c>
      <c r="AP45">
        <v>0.03</v>
      </c>
      <c r="AQ45">
        <v>8.8411000000000008</v>
      </c>
      <c r="AR45">
        <v>0</v>
      </c>
      <c r="AS45">
        <v>500</v>
      </c>
      <c r="AT45" t="s">
        <v>29</v>
      </c>
    </row>
    <row r="46" spans="1:46" x14ac:dyDescent="0.3">
      <c r="A46" s="36"/>
      <c r="E46" s="3"/>
      <c r="F46" s="3"/>
      <c r="G46" s="3"/>
      <c r="H46" s="3"/>
      <c r="I46" s="6" t="s">
        <v>18</v>
      </c>
      <c r="J46" s="7">
        <f>AVERAGE(J44:J45)</f>
        <v>2.0480123706816062</v>
      </c>
      <c r="K46" s="7">
        <f>AVERAGE(K44:K45)</f>
        <v>-3.4129768764394646</v>
      </c>
      <c r="L46" s="7">
        <f>AVERAGE(L44:L45)</f>
        <v>79.053843759726107</v>
      </c>
      <c r="Y46" s="36"/>
      <c r="Z46">
        <v>118</v>
      </c>
      <c r="AA46">
        <v>1143.39966</v>
      </c>
      <c r="AB46">
        <v>1615.29883</v>
      </c>
      <c r="AC46" s="3">
        <f t="shared" ref="AC46:AC48" si="33">Z46*$F$1</f>
        <v>5.9</v>
      </c>
      <c r="AD46" s="3">
        <f>$B$1*$B$2/$AC46</f>
        <v>84.745762711864401</v>
      </c>
      <c r="AE46" s="3">
        <f t="shared" ref="AE46:AE48" si="34">(AA46-$F$2/2)*$F$1</f>
        <v>-0.43001699999999804</v>
      </c>
      <c r="AF46" s="3">
        <f t="shared" ref="AF46:AF48" si="35">(AB46-$F$3/2)*$F$1</f>
        <v>23.164941499999998</v>
      </c>
      <c r="AG46" s="31"/>
      <c r="AH46" s="3">
        <f t="shared" ref="AH46:AH48" si="36">AE46*AD46/$B$1</f>
        <v>-7.2884237288135256E-2</v>
      </c>
      <c r="AI46" s="3">
        <f t="shared" ref="AI46:AI48" si="37">AF46*AD46/$B$1</f>
        <v>3.9262612711864397</v>
      </c>
      <c r="AJ46" s="3">
        <f t="shared" ref="AJ46:AJ48" si="38">AD46</f>
        <v>84.745762711864401</v>
      </c>
      <c r="AM46">
        <v>21.5</v>
      </c>
      <c r="AN46">
        <f t="shared" si="0"/>
        <v>3.1747734915924829E-2</v>
      </c>
      <c r="AO46">
        <v>15.94</v>
      </c>
      <c r="AP46">
        <v>3.2000000000000001E-2</v>
      </c>
      <c r="AQ46">
        <v>8.8398000000000003</v>
      </c>
      <c r="AR46">
        <v>0</v>
      </c>
      <c r="AS46">
        <v>500</v>
      </c>
      <c r="AT46" t="s">
        <v>29</v>
      </c>
    </row>
    <row r="47" spans="1:46" x14ac:dyDescent="0.3">
      <c r="A47" s="36"/>
      <c r="B47">
        <v>118</v>
      </c>
      <c r="C47">
        <v>1143.62402</v>
      </c>
      <c r="D47">
        <v>1615.20984</v>
      </c>
      <c r="E47" s="3">
        <f t="shared" ref="E47:E49" si="39">B47*$F$1</f>
        <v>5.9</v>
      </c>
      <c r="F47" s="3">
        <f>$B$1*$B$2/$E47</f>
        <v>84.745762711864401</v>
      </c>
      <c r="G47" s="3">
        <f t="shared" ref="G47:G49" si="40">(C47-$F$2/2)*$F$1</f>
        <v>-0.41879900000000136</v>
      </c>
      <c r="H47" s="3">
        <f t="shared" ref="H47:H49" si="41">(D47-$F$3/2)*$F$1</f>
        <v>23.160492000000001</v>
      </c>
      <c r="I47" s="31"/>
      <c r="J47" s="3">
        <f t="shared" ref="J47:J49" si="42">G47*F47/$B$1</f>
        <v>-7.0982881355932434E-2</v>
      </c>
      <c r="K47" s="3">
        <f t="shared" ref="K47:K49" si="43">H47*F47/$B$1</f>
        <v>3.9255071186440675</v>
      </c>
      <c r="L47" s="3">
        <f t="shared" ref="L47:L49" si="44">F47</f>
        <v>84.745762711864401</v>
      </c>
      <c r="Y47" s="36"/>
      <c r="Z47">
        <v>138</v>
      </c>
      <c r="AA47">
        <v>143.41818000000001</v>
      </c>
      <c r="AB47">
        <v>1681.77856</v>
      </c>
      <c r="AC47" s="3">
        <f t="shared" si="33"/>
        <v>6.9</v>
      </c>
      <c r="AD47" s="3">
        <f>$B$1*$B$2/$AC47</f>
        <v>72.463768115942031</v>
      </c>
      <c r="AE47" s="3">
        <f t="shared" si="34"/>
        <v>-50.429091</v>
      </c>
      <c r="AF47" s="3">
        <f t="shared" si="35"/>
        <v>26.488928000000001</v>
      </c>
      <c r="AG47" s="31"/>
      <c r="AH47" s="3">
        <f t="shared" si="36"/>
        <v>-7.3085639130434785</v>
      </c>
      <c r="AI47" s="3">
        <f t="shared" si="37"/>
        <v>3.8389750724637683</v>
      </c>
      <c r="AJ47" s="3">
        <f t="shared" si="38"/>
        <v>72.463768115942031</v>
      </c>
      <c r="AM47">
        <v>22</v>
      </c>
      <c r="AN47">
        <f t="shared" si="0"/>
        <v>3.2727774480712166E-2</v>
      </c>
      <c r="AO47">
        <v>16.68</v>
      </c>
      <c r="AP47">
        <v>3.3000000000000002E-2</v>
      </c>
      <c r="AQ47">
        <v>8.8386999999999993</v>
      </c>
      <c r="AR47">
        <v>0</v>
      </c>
      <c r="AS47">
        <v>500</v>
      </c>
      <c r="AT47" t="s">
        <v>29</v>
      </c>
    </row>
    <row r="48" spans="1:46" x14ac:dyDescent="0.3">
      <c r="A48" s="36"/>
      <c r="B48">
        <v>138</v>
      </c>
      <c r="C48">
        <v>143.71656999999999</v>
      </c>
      <c r="D48">
        <v>1681.6726100000001</v>
      </c>
      <c r="E48" s="3">
        <f t="shared" si="39"/>
        <v>6.9</v>
      </c>
      <c r="F48" s="3">
        <f>$B$1*$B$2/$E48</f>
        <v>72.463768115942031</v>
      </c>
      <c r="G48" s="3">
        <f t="shared" si="40"/>
        <v>-50.414171500000002</v>
      </c>
      <c r="H48" s="3">
        <f t="shared" si="41"/>
        <v>26.483630500000004</v>
      </c>
      <c r="I48" s="31"/>
      <c r="J48" s="3">
        <f t="shared" si="42"/>
        <v>-7.3064016666666678</v>
      </c>
      <c r="K48" s="3">
        <f t="shared" si="43"/>
        <v>3.8382073188405803</v>
      </c>
      <c r="L48" s="3">
        <f t="shared" si="44"/>
        <v>72.463768115942031</v>
      </c>
      <c r="Y48" s="36"/>
      <c r="Z48">
        <v>139</v>
      </c>
      <c r="AA48">
        <v>2115.7058099999999</v>
      </c>
      <c r="AB48">
        <v>1685.39148</v>
      </c>
      <c r="AC48" s="3">
        <f t="shared" si="33"/>
        <v>6.95</v>
      </c>
      <c r="AD48" s="3">
        <f>$B$1*$B$2/$AC48</f>
        <v>71.942446043165461</v>
      </c>
      <c r="AE48" s="3">
        <f t="shared" si="34"/>
        <v>48.185290500000001</v>
      </c>
      <c r="AF48" s="3">
        <f t="shared" si="35"/>
        <v>26.669574000000001</v>
      </c>
      <c r="AG48" s="31"/>
      <c r="AH48" s="3">
        <f t="shared" si="36"/>
        <v>6.9331353237410065</v>
      </c>
      <c r="AI48" s="3">
        <f t="shared" si="37"/>
        <v>3.8373487769784171</v>
      </c>
      <c r="AJ48" s="3">
        <f t="shared" si="38"/>
        <v>71.942446043165461</v>
      </c>
      <c r="AM48">
        <v>22.5</v>
      </c>
      <c r="AN48">
        <f t="shared" si="0"/>
        <v>3.3706577645895158E-2</v>
      </c>
      <c r="AO48">
        <v>17.45</v>
      </c>
      <c r="AP48">
        <v>3.4000000000000002E-2</v>
      </c>
      <c r="AQ48">
        <v>8.8369</v>
      </c>
      <c r="AR48">
        <v>0</v>
      </c>
      <c r="AS48">
        <v>500</v>
      </c>
      <c r="AT48" t="s">
        <v>29</v>
      </c>
    </row>
    <row r="49" spans="1:46" x14ac:dyDescent="0.3">
      <c r="A49" s="36"/>
      <c r="B49">
        <v>139</v>
      </c>
      <c r="C49">
        <v>2116.0300299999999</v>
      </c>
      <c r="D49">
        <v>1685.2515900000001</v>
      </c>
      <c r="E49" s="3">
        <f t="shared" si="39"/>
        <v>6.95</v>
      </c>
      <c r="F49" s="3">
        <f>$B$1*$B$2/$E49</f>
        <v>71.942446043165461</v>
      </c>
      <c r="G49" s="3">
        <f t="shared" si="40"/>
        <v>48.201501499999999</v>
      </c>
      <c r="H49" s="3">
        <f t="shared" si="41"/>
        <v>26.662579500000007</v>
      </c>
      <c r="I49" s="31"/>
      <c r="J49" s="3">
        <f t="shared" si="42"/>
        <v>6.9354678417266173</v>
      </c>
      <c r="K49" s="3">
        <f t="shared" si="43"/>
        <v>3.8363423741007199</v>
      </c>
      <c r="L49" s="3">
        <f t="shared" si="44"/>
        <v>71.942446043165461</v>
      </c>
      <c r="Y49" s="5"/>
      <c r="Z49" s="31"/>
      <c r="AA49" s="3"/>
      <c r="AB49" s="3"/>
      <c r="AC49" s="3"/>
      <c r="AD49" s="3"/>
      <c r="AE49" s="3"/>
      <c r="AF49" s="3"/>
      <c r="AG49" s="6" t="s">
        <v>17</v>
      </c>
      <c r="AH49" s="7">
        <f>AVERAGE(AH46:AH48)</f>
        <v>-0.14943760886353571</v>
      </c>
      <c r="AI49" s="7">
        <f>AVERAGE(AI46:AI48)</f>
        <v>3.8675283735428749</v>
      </c>
      <c r="AJ49" s="7">
        <f>AVERAGE(AJ46:AJ48)</f>
        <v>76.38399229032396</v>
      </c>
      <c r="AK49" t="s">
        <v>2</v>
      </c>
      <c r="AM49">
        <v>23</v>
      </c>
      <c r="AN49">
        <f t="shared" si="0"/>
        <v>3.4684099901088034E-2</v>
      </c>
      <c r="AO49">
        <v>18.25</v>
      </c>
      <c r="AP49">
        <v>3.5000000000000003E-2</v>
      </c>
      <c r="AQ49">
        <v>8.8360000000000003</v>
      </c>
      <c r="AR49">
        <v>0</v>
      </c>
      <c r="AS49">
        <v>500</v>
      </c>
      <c r="AT49" t="s">
        <v>29</v>
      </c>
    </row>
    <row r="50" spans="1:46" x14ac:dyDescent="0.3">
      <c r="A50" s="5"/>
      <c r="B50" s="31"/>
      <c r="C50" s="3"/>
      <c r="D50" s="3"/>
      <c r="E50" s="3"/>
      <c r="F50" s="3"/>
      <c r="G50" s="3"/>
      <c r="H50" s="3"/>
      <c r="I50" s="6" t="s">
        <v>17</v>
      </c>
      <c r="J50" s="7">
        <f>AVERAGE(J47:J49)</f>
        <v>-0.14730556876532752</v>
      </c>
      <c r="K50" s="7">
        <f>AVERAGE(K47:K49)</f>
        <v>3.8666856038617894</v>
      </c>
      <c r="L50" s="7">
        <f>AVERAGE(L47:L49)</f>
        <v>76.38399229032396</v>
      </c>
      <c r="M50" t="s">
        <v>2</v>
      </c>
      <c r="Y50" s="5"/>
      <c r="Z50" s="31"/>
      <c r="AA50" s="3"/>
      <c r="AB50" s="3"/>
      <c r="AC50" s="3"/>
      <c r="AD50" s="3"/>
      <c r="AE50" s="3"/>
      <c r="AF50" s="3"/>
      <c r="AG50" s="6"/>
      <c r="AH50" s="8" t="s">
        <v>0</v>
      </c>
      <c r="AI50" s="9">
        <f>AI49-AI45</f>
        <v>7.2760324248967505</v>
      </c>
      <c r="AJ50" s="7" t="s">
        <v>2</v>
      </c>
      <c r="AM50">
        <v>23.5</v>
      </c>
      <c r="AN50">
        <f t="shared" si="0"/>
        <v>3.6651775469831845E-2</v>
      </c>
      <c r="AO50">
        <v>19.03</v>
      </c>
      <c r="AP50">
        <v>3.6999999999999998E-2</v>
      </c>
      <c r="AQ50">
        <v>8.8346999999999998</v>
      </c>
      <c r="AR50">
        <v>0</v>
      </c>
      <c r="AS50">
        <v>500</v>
      </c>
      <c r="AT50" t="s">
        <v>29</v>
      </c>
    </row>
    <row r="51" spans="1:46" x14ac:dyDescent="0.3">
      <c r="A51" s="5"/>
      <c r="B51" s="31"/>
      <c r="C51" s="3"/>
      <c r="D51" s="3"/>
      <c r="E51" s="3"/>
      <c r="F51" s="3"/>
      <c r="G51" s="3"/>
      <c r="H51" s="3"/>
      <c r="I51" s="6"/>
      <c r="J51" s="8" t="s">
        <v>0</v>
      </c>
      <c r="K51" s="9">
        <f>K50-K46</f>
        <v>7.279662480301254</v>
      </c>
      <c r="L51" s="7" t="s">
        <v>2</v>
      </c>
      <c r="AM51">
        <v>24</v>
      </c>
      <c r="AN51">
        <f t="shared" si="0"/>
        <v>3.7627705242334324E-2</v>
      </c>
      <c r="AO51">
        <v>19.809999999999999</v>
      </c>
      <c r="AP51">
        <v>3.7999999999999999E-2</v>
      </c>
      <c r="AQ51">
        <v>8.8337000000000003</v>
      </c>
      <c r="AR51">
        <v>0</v>
      </c>
      <c r="AS51">
        <v>500</v>
      </c>
      <c r="AT51" t="s">
        <v>29</v>
      </c>
    </row>
    <row r="52" spans="1:46" x14ac:dyDescent="0.3">
      <c r="A52" s="5"/>
      <c r="B52" s="31"/>
      <c r="C52" s="3"/>
      <c r="D52" s="3"/>
      <c r="E52" s="3"/>
      <c r="F52" s="3"/>
      <c r="G52" s="3"/>
      <c r="H52" s="3"/>
      <c r="J52" s="3"/>
      <c r="K52" s="3"/>
      <c r="L52" s="3"/>
      <c r="AM52">
        <v>24.5</v>
      </c>
      <c r="AN52">
        <f t="shared" si="0"/>
        <v>3.8602477744807122E-2</v>
      </c>
      <c r="AO52">
        <v>20.61</v>
      </c>
      <c r="AP52">
        <v>3.9E-2</v>
      </c>
      <c r="AQ52">
        <v>8.8324999999999996</v>
      </c>
      <c r="AR52">
        <v>0</v>
      </c>
      <c r="AS52">
        <v>500</v>
      </c>
      <c r="AT52" t="s">
        <v>29</v>
      </c>
    </row>
    <row r="53" spans="1:46" x14ac:dyDescent="0.3">
      <c r="AM53">
        <v>25</v>
      </c>
      <c r="AN53">
        <f t="shared" si="0"/>
        <v>3.9576261127596442E-2</v>
      </c>
      <c r="AO53">
        <v>21.42</v>
      </c>
      <c r="AP53">
        <v>0.04</v>
      </c>
      <c r="AQ53">
        <v>8.8315999999999999</v>
      </c>
      <c r="AR53">
        <v>0</v>
      </c>
      <c r="AS53">
        <v>500</v>
      </c>
      <c r="AT53" t="s">
        <v>29</v>
      </c>
    </row>
    <row r="54" spans="1:46" ht="15" customHeight="1" x14ac:dyDescent="0.3">
      <c r="A54" s="36" t="s">
        <v>42</v>
      </c>
      <c r="B54" t="s">
        <v>5</v>
      </c>
      <c r="C54" t="s">
        <v>14</v>
      </c>
      <c r="D54" t="s">
        <v>15</v>
      </c>
      <c r="E54" t="s">
        <v>6</v>
      </c>
      <c r="F54" t="s">
        <v>7</v>
      </c>
      <c r="G54" t="s">
        <v>12</v>
      </c>
      <c r="H54" t="s">
        <v>13</v>
      </c>
      <c r="J54" t="s">
        <v>8</v>
      </c>
      <c r="K54" t="s">
        <v>9</v>
      </c>
      <c r="L54" t="s">
        <v>16</v>
      </c>
      <c r="Y54" s="36"/>
      <c r="AM54">
        <v>25.5</v>
      </c>
      <c r="AN54">
        <f t="shared" si="0"/>
        <v>4.0549851632047482E-2</v>
      </c>
      <c r="AO54">
        <v>22.2</v>
      </c>
      <c r="AP54">
        <v>4.1000000000000002E-2</v>
      </c>
      <c r="AQ54">
        <v>8.8305000000000007</v>
      </c>
      <c r="AR54">
        <v>0</v>
      </c>
      <c r="AS54">
        <v>500</v>
      </c>
      <c r="AT54" t="s">
        <v>29</v>
      </c>
    </row>
    <row r="55" spans="1:46" x14ac:dyDescent="0.3">
      <c r="A55" s="36"/>
      <c r="B55">
        <v>135</v>
      </c>
      <c r="C55">
        <v>2138.96729</v>
      </c>
      <c r="D55">
        <v>702.45636000000002</v>
      </c>
      <c r="E55" s="3">
        <f>B55*$F$1</f>
        <v>6.75</v>
      </c>
      <c r="F55" s="3">
        <f>$B$1*$B$2/$E55</f>
        <v>74.074074074074076</v>
      </c>
      <c r="G55" s="3">
        <f>(C55-$F$2/2)*$F$1</f>
        <v>49.348364500000002</v>
      </c>
      <c r="H55" s="3">
        <f>(D55-$F$3/2)*$F$1</f>
        <v>-22.477181999999999</v>
      </c>
      <c r="I55" s="31"/>
      <c r="J55" s="3">
        <f>G55*F55/$B$1</f>
        <v>7.3108688148148158</v>
      </c>
      <c r="K55" s="3">
        <f>H55*F55/$B$1</f>
        <v>-3.3299528888888892</v>
      </c>
      <c r="L55" s="3">
        <f>F55</f>
        <v>74.074074074074076</v>
      </c>
      <c r="Y55" s="36"/>
      <c r="AC55" s="3"/>
      <c r="AD55" s="3"/>
      <c r="AE55" s="3"/>
      <c r="AF55" s="3"/>
      <c r="AG55" s="31"/>
      <c r="AH55" s="3"/>
      <c r="AI55" s="3"/>
      <c r="AJ55" s="3"/>
      <c r="AM55">
        <v>26</v>
      </c>
      <c r="AN55">
        <f t="shared" si="0"/>
        <v>4.152246290801187E-2</v>
      </c>
      <c r="AO55">
        <v>22.99</v>
      </c>
      <c r="AP55">
        <v>4.2000000000000003E-2</v>
      </c>
      <c r="AQ55">
        <v>8.8293999999999997</v>
      </c>
      <c r="AR55">
        <v>0</v>
      </c>
      <c r="AS55">
        <v>500</v>
      </c>
      <c r="AT55" t="s">
        <v>29</v>
      </c>
    </row>
    <row r="56" spans="1:46" x14ac:dyDescent="0.3">
      <c r="A56" s="36"/>
      <c r="B56">
        <v>119</v>
      </c>
      <c r="C56">
        <v>768.95581000000004</v>
      </c>
      <c r="D56">
        <v>740.15485000000001</v>
      </c>
      <c r="E56" s="3">
        <f>B56*$F$1</f>
        <v>5.95</v>
      </c>
      <c r="F56" s="3">
        <f>$B$1*$B$2/$E56</f>
        <v>84.033613445378151</v>
      </c>
      <c r="G56" s="3">
        <f>(C56-$F$2/2)*$F$1</f>
        <v>-19.152209499999998</v>
      </c>
      <c r="H56" s="3">
        <f>(D56-$F$3/2)*$F$1</f>
        <v>-20.592257500000002</v>
      </c>
      <c r="I56" s="31"/>
      <c r="J56" s="3">
        <f>G56*F56/$B$1</f>
        <v>-3.2188587394957979</v>
      </c>
      <c r="K56" s="3">
        <f>H56*F56/$B$1</f>
        <v>-3.4608836134453784</v>
      </c>
      <c r="L56" s="3">
        <f>F56</f>
        <v>84.033613445378151</v>
      </c>
      <c r="N56" s="26"/>
      <c r="O56" s="26"/>
      <c r="Y56" s="36"/>
      <c r="AC56" s="3"/>
      <c r="AD56" s="3"/>
      <c r="AE56" s="3"/>
      <c r="AF56" s="3"/>
      <c r="AG56" s="31"/>
      <c r="AH56" s="3"/>
      <c r="AI56" s="3"/>
      <c r="AJ56" s="3"/>
      <c r="AM56">
        <v>26.5</v>
      </c>
      <c r="AN56">
        <f t="shared" si="0"/>
        <v>4.2494080118694356E-2</v>
      </c>
      <c r="AO56">
        <v>23.79</v>
      </c>
      <c r="AP56">
        <v>4.2999999999999997E-2</v>
      </c>
      <c r="AQ56">
        <v>8.8280999999999992</v>
      </c>
      <c r="AR56">
        <v>0</v>
      </c>
      <c r="AS56">
        <v>500</v>
      </c>
      <c r="AT56" t="s">
        <v>29</v>
      </c>
    </row>
    <row r="57" spans="1:46" x14ac:dyDescent="0.3">
      <c r="A57" s="36"/>
      <c r="E57" s="3"/>
      <c r="F57" s="3"/>
      <c r="G57" s="3"/>
      <c r="H57" s="3"/>
      <c r="I57" s="6" t="s">
        <v>18</v>
      </c>
      <c r="J57" s="7">
        <f>AVERAGE(J55:J56)</f>
        <v>2.0460050376595089</v>
      </c>
      <c r="K57" s="7">
        <f>AVERAGE(K55:K56)</f>
        <v>-3.3954182511671336</v>
      </c>
      <c r="L57" s="7">
        <f>AVERAGE(L55:L56)</f>
        <v>79.053843759726107</v>
      </c>
      <c r="N57" s="26"/>
      <c r="O57" s="26"/>
      <c r="Y57" s="36"/>
      <c r="AC57" s="3"/>
      <c r="AD57" s="3"/>
      <c r="AE57" s="3"/>
      <c r="AF57" s="3"/>
      <c r="AG57" s="6"/>
      <c r="AH57" s="7"/>
      <c r="AI57" s="7"/>
      <c r="AJ57" s="7"/>
      <c r="AM57">
        <v>27</v>
      </c>
      <c r="AN57">
        <f t="shared" si="0"/>
        <v>4.4451854599406523E-2</v>
      </c>
      <c r="AO57">
        <v>24.63</v>
      </c>
      <c r="AP57">
        <v>4.4999999999999998E-2</v>
      </c>
      <c r="AQ57">
        <v>8.8265999999999991</v>
      </c>
      <c r="AR57">
        <v>0</v>
      </c>
      <c r="AS57">
        <v>500</v>
      </c>
      <c r="AT57" t="s">
        <v>29</v>
      </c>
    </row>
    <row r="58" spans="1:46" x14ac:dyDescent="0.3">
      <c r="A58" s="36"/>
      <c r="B58">
        <v>118</v>
      </c>
      <c r="C58">
        <v>1143.49011</v>
      </c>
      <c r="D58">
        <v>1616.2625700000001</v>
      </c>
      <c r="E58" s="3">
        <f t="shared" ref="E58:E60" si="45">B58*$F$1</f>
        <v>5.9</v>
      </c>
      <c r="F58" s="3">
        <f>$B$1*$B$2/$E58</f>
        <v>84.745762711864401</v>
      </c>
      <c r="G58" s="3">
        <f t="shared" ref="G58:G60" si="46">(C58-$F$2/2)*$F$1</f>
        <v>-0.42549450000000211</v>
      </c>
      <c r="H58" s="3">
        <f t="shared" ref="H58:H60" si="47">(D58-$F$3/2)*$F$1</f>
        <v>23.213128500000007</v>
      </c>
      <c r="I58" s="31"/>
      <c r="J58" s="3">
        <f t="shared" ref="J58:J60" si="48">G58*F58/$B$1</f>
        <v>-7.211771186440713E-2</v>
      </c>
      <c r="K58" s="3">
        <f t="shared" ref="K58:K60" si="49">H58*F58/$B$1</f>
        <v>3.9344285593220349</v>
      </c>
      <c r="L58" s="3">
        <f t="shared" ref="L58:L60" si="50">F58</f>
        <v>84.745762711864401</v>
      </c>
      <c r="N58" s="26"/>
      <c r="O58" s="26"/>
      <c r="Y58" s="36"/>
      <c r="AC58" s="3"/>
      <c r="AD58" s="3"/>
      <c r="AE58" s="3"/>
      <c r="AF58" s="3"/>
      <c r="AG58" s="31"/>
      <c r="AH58" s="3"/>
      <c r="AI58" s="3"/>
      <c r="AJ58" s="3"/>
      <c r="AM58">
        <v>27.5</v>
      </c>
      <c r="AN58">
        <f t="shared" si="0"/>
        <v>4.6408664688427297E-2</v>
      </c>
      <c r="AO58">
        <v>25.44</v>
      </c>
      <c r="AP58">
        <v>4.7E-2</v>
      </c>
      <c r="AQ58">
        <v>8.8247</v>
      </c>
      <c r="AR58">
        <v>0</v>
      </c>
      <c r="AS58">
        <v>500</v>
      </c>
      <c r="AT58" t="s">
        <v>29</v>
      </c>
    </row>
    <row r="59" spans="1:46" x14ac:dyDescent="0.3">
      <c r="A59" s="36"/>
      <c r="B59">
        <v>138</v>
      </c>
      <c r="C59">
        <v>143.56461999999999</v>
      </c>
      <c r="D59">
        <v>1682.8915999999999</v>
      </c>
      <c r="E59" s="3">
        <f t="shared" si="45"/>
        <v>6.9</v>
      </c>
      <c r="F59" s="3">
        <f>$B$1*$B$2/$E59</f>
        <v>72.463768115942031</v>
      </c>
      <c r="G59" s="3">
        <f t="shared" si="46"/>
        <v>-50.421769000000005</v>
      </c>
      <c r="H59" s="3">
        <f t="shared" si="47"/>
        <v>26.544579999999996</v>
      </c>
      <c r="I59" s="31"/>
      <c r="J59" s="3">
        <f t="shared" si="48"/>
        <v>-7.3075027536231891</v>
      </c>
      <c r="K59" s="3">
        <f t="shared" si="49"/>
        <v>3.8470405797101446</v>
      </c>
      <c r="L59" s="3">
        <f t="shared" si="50"/>
        <v>72.463768115942031</v>
      </c>
      <c r="N59" s="26"/>
      <c r="O59" s="26"/>
      <c r="Y59" s="36"/>
      <c r="AC59" s="3"/>
      <c r="AD59" s="3"/>
      <c r="AE59" s="3"/>
      <c r="AF59" s="3"/>
      <c r="AG59" s="31"/>
      <c r="AH59" s="3"/>
      <c r="AI59" s="3"/>
      <c r="AJ59" s="3"/>
      <c r="AM59">
        <v>28</v>
      </c>
      <c r="AN59">
        <f t="shared" si="0"/>
        <v>4.7377566765578638E-2</v>
      </c>
      <c r="AO59">
        <v>26.22</v>
      </c>
      <c r="AP59">
        <v>4.8000000000000001E-2</v>
      </c>
      <c r="AQ59">
        <v>8.8237000000000005</v>
      </c>
      <c r="AR59">
        <v>0</v>
      </c>
      <c r="AS59">
        <v>500</v>
      </c>
      <c r="AT59" t="s">
        <v>29</v>
      </c>
    </row>
    <row r="60" spans="1:46" x14ac:dyDescent="0.3">
      <c r="A60" s="36"/>
      <c r="B60">
        <v>139</v>
      </c>
      <c r="C60">
        <v>2115.91309</v>
      </c>
      <c r="D60">
        <v>1686.4904799999999</v>
      </c>
      <c r="E60" s="3">
        <f t="shared" si="45"/>
        <v>6.95</v>
      </c>
      <c r="F60" s="3">
        <f>$B$1*$B$2/$E60</f>
        <v>71.942446043165461</v>
      </c>
      <c r="G60" s="3">
        <f t="shared" si="46"/>
        <v>48.195654500000003</v>
      </c>
      <c r="H60" s="3">
        <f t="shared" si="47"/>
        <v>26.724523999999999</v>
      </c>
      <c r="I60" s="31"/>
      <c r="J60" s="3">
        <f t="shared" si="48"/>
        <v>6.9346265467625896</v>
      </c>
      <c r="K60" s="3">
        <f t="shared" si="49"/>
        <v>3.8452552517985605</v>
      </c>
      <c r="L60" s="3">
        <f t="shared" si="50"/>
        <v>71.942446043165461</v>
      </c>
      <c r="N60" s="26"/>
      <c r="O60" s="26"/>
      <c r="Y60" s="36"/>
      <c r="AC60" s="3"/>
      <c r="AD60" s="3"/>
      <c r="AE60" s="3"/>
      <c r="AF60" s="3"/>
      <c r="AG60" s="31"/>
      <c r="AH60" s="3"/>
      <c r="AI60" s="3"/>
      <c r="AJ60" s="3"/>
      <c r="AM60">
        <v>28.5</v>
      </c>
      <c r="AN60">
        <f t="shared" si="0"/>
        <v>4.8345939663699308E-2</v>
      </c>
      <c r="AO60">
        <v>26.99</v>
      </c>
      <c r="AP60">
        <v>4.9000000000000002E-2</v>
      </c>
      <c r="AQ60">
        <v>8.8224</v>
      </c>
      <c r="AR60">
        <v>0</v>
      </c>
      <c r="AS60">
        <v>500</v>
      </c>
      <c r="AT60" t="s">
        <v>29</v>
      </c>
    </row>
    <row r="61" spans="1:46" x14ac:dyDescent="0.3">
      <c r="A61" s="5"/>
      <c r="B61" s="31"/>
      <c r="C61" s="3"/>
      <c r="D61" s="3"/>
      <c r="E61" s="3"/>
      <c r="F61" s="3"/>
      <c r="G61" s="3"/>
      <c r="H61" s="3"/>
      <c r="I61" s="6" t="s">
        <v>17</v>
      </c>
      <c r="J61" s="7">
        <f>AVERAGE(J58:J60)</f>
        <v>-0.14833130624166882</v>
      </c>
      <c r="K61" s="7">
        <f>AVERAGE(K58:K60)</f>
        <v>3.8755747969435799</v>
      </c>
      <c r="L61" s="7">
        <f>AVERAGE(L58:L60)</f>
        <v>76.38399229032396</v>
      </c>
      <c r="M61" t="s">
        <v>2</v>
      </c>
      <c r="N61" s="26"/>
      <c r="O61" s="26"/>
      <c r="Y61" s="5"/>
      <c r="Z61" s="31"/>
      <c r="AA61" s="3"/>
      <c r="AB61" s="3"/>
      <c r="AC61" s="3"/>
      <c r="AD61" s="3"/>
      <c r="AE61" s="3"/>
      <c r="AF61" s="3"/>
      <c r="AG61" s="6"/>
      <c r="AH61" s="7"/>
      <c r="AI61" s="7"/>
      <c r="AJ61" s="7"/>
      <c r="AM61">
        <v>29</v>
      </c>
      <c r="AN61">
        <f t="shared" si="0"/>
        <v>4.9315281899109796E-2</v>
      </c>
      <c r="AO61">
        <v>27.69</v>
      </c>
      <c r="AP61">
        <v>0.05</v>
      </c>
      <c r="AQ61">
        <v>8.8217999999999996</v>
      </c>
      <c r="AR61">
        <v>0</v>
      </c>
      <c r="AS61">
        <v>500</v>
      </c>
      <c r="AT61" t="s">
        <v>29</v>
      </c>
    </row>
    <row r="62" spans="1:46" x14ac:dyDescent="0.3">
      <c r="A62" s="5"/>
      <c r="B62" s="31"/>
      <c r="C62" s="3"/>
      <c r="D62" s="3"/>
      <c r="E62" s="3"/>
      <c r="F62" s="3"/>
      <c r="G62" s="3"/>
      <c r="H62" s="3"/>
      <c r="I62" s="6"/>
      <c r="J62" s="8" t="s">
        <v>0</v>
      </c>
      <c r="K62" s="9">
        <f>K61-K57</f>
        <v>7.2709930481107135</v>
      </c>
      <c r="L62" s="7" t="s">
        <v>2</v>
      </c>
      <c r="N62" s="26"/>
      <c r="O62" s="26"/>
      <c r="Y62" s="5"/>
      <c r="Z62" s="31"/>
      <c r="AA62" s="3"/>
      <c r="AB62" s="3"/>
      <c r="AC62" s="3"/>
      <c r="AD62" s="3"/>
      <c r="AE62" s="3"/>
      <c r="AF62" s="3"/>
      <c r="AG62" s="6"/>
      <c r="AH62" s="8"/>
      <c r="AI62" s="9"/>
      <c r="AJ62" s="7"/>
      <c r="AM62">
        <v>29.5</v>
      </c>
      <c r="AN62">
        <f t="shared" si="0"/>
        <v>5.0282922848664688E-2</v>
      </c>
      <c r="AO62">
        <v>28.43</v>
      </c>
      <c r="AP62">
        <v>5.0999999999999997E-2</v>
      </c>
      <c r="AQ62">
        <v>8.8203999999999994</v>
      </c>
      <c r="AR62">
        <v>0</v>
      </c>
      <c r="AS62">
        <v>500</v>
      </c>
      <c r="AT62" t="s">
        <v>29</v>
      </c>
    </row>
    <row r="63" spans="1:46" x14ac:dyDescent="0.3">
      <c r="A63" s="5"/>
      <c r="B63" s="31"/>
      <c r="C63" s="3"/>
      <c r="D63" s="3"/>
      <c r="E63" s="3"/>
      <c r="F63" s="3"/>
      <c r="G63" s="3"/>
      <c r="H63" s="3"/>
      <c r="J63" s="3"/>
      <c r="K63" s="3"/>
      <c r="L63" s="3"/>
      <c r="N63" s="26"/>
      <c r="O63" s="26"/>
      <c r="AM63">
        <v>30</v>
      </c>
      <c r="AN63">
        <f t="shared" si="0"/>
        <v>5.0263753709198812E-2</v>
      </c>
      <c r="AO63">
        <v>29.19</v>
      </c>
      <c r="AP63">
        <v>5.0999999999999997E-2</v>
      </c>
      <c r="AQ63">
        <v>8.8198000000000008</v>
      </c>
      <c r="AR63">
        <v>0</v>
      </c>
      <c r="AS63">
        <v>500</v>
      </c>
      <c r="AT63" t="s">
        <v>29</v>
      </c>
    </row>
    <row r="64" spans="1:46" x14ac:dyDescent="0.3">
      <c r="I64" s="26"/>
      <c r="J64" s="26"/>
      <c r="K64" s="26"/>
      <c r="L64" s="26"/>
      <c r="M64" s="26"/>
      <c r="N64" s="26"/>
      <c r="O64" s="26"/>
      <c r="AM64">
        <v>30.5</v>
      </c>
      <c r="AN64">
        <f t="shared" si="0"/>
        <v>5.1230286844708206E-2</v>
      </c>
      <c r="AO64">
        <v>29.93</v>
      </c>
      <c r="AP64">
        <v>5.1999999999999998E-2</v>
      </c>
      <c r="AQ64">
        <v>8.8188999999999993</v>
      </c>
      <c r="AR64">
        <v>0</v>
      </c>
      <c r="AS64">
        <v>500</v>
      </c>
      <c r="AT64" t="s">
        <v>29</v>
      </c>
    </row>
    <row r="65" spans="1:46" x14ac:dyDescent="0.3">
      <c r="I65" s="26"/>
      <c r="J65" s="26"/>
      <c r="K65" s="26"/>
      <c r="L65" s="26"/>
      <c r="M65" s="26"/>
      <c r="N65" s="26"/>
      <c r="O65" s="26"/>
      <c r="AM65">
        <v>31</v>
      </c>
      <c r="AN65">
        <f t="shared" si="0"/>
        <v>5.2195563798219581E-2</v>
      </c>
      <c r="AO65">
        <v>30.69</v>
      </c>
      <c r="AP65">
        <v>5.2999999999999999E-2</v>
      </c>
      <c r="AQ65">
        <v>8.8178999999999998</v>
      </c>
      <c r="AR65">
        <v>0</v>
      </c>
      <c r="AS65">
        <v>500</v>
      </c>
      <c r="AT65" t="s">
        <v>29</v>
      </c>
    </row>
    <row r="66" spans="1:46" x14ac:dyDescent="0.3">
      <c r="A66" s="36"/>
      <c r="N66" s="26"/>
      <c r="O66" s="26"/>
      <c r="Y66" s="36"/>
      <c r="Z66" s="31"/>
      <c r="AA66" s="3"/>
      <c r="AB66" s="3"/>
      <c r="AC66" s="3"/>
      <c r="AD66" s="3"/>
      <c r="AE66" s="3"/>
      <c r="AF66" s="3"/>
      <c r="AG66" s="31"/>
      <c r="AH66" s="3"/>
      <c r="AI66" s="3"/>
      <c r="AJ66" s="3"/>
      <c r="AM66">
        <v>31.5</v>
      </c>
      <c r="AN66">
        <f t="shared" si="0"/>
        <v>5.3160356083086051E-2</v>
      </c>
      <c r="AO66">
        <v>31.44</v>
      </c>
      <c r="AP66">
        <v>5.3999999999999999E-2</v>
      </c>
      <c r="AQ66">
        <v>8.8170000000000002</v>
      </c>
      <c r="AR66">
        <v>0</v>
      </c>
      <c r="AS66">
        <v>500</v>
      </c>
      <c r="AT66" t="s">
        <v>29</v>
      </c>
    </row>
    <row r="67" spans="1:46" x14ac:dyDescent="0.3">
      <c r="A67" s="36"/>
      <c r="E67" s="3"/>
      <c r="F67" s="3"/>
      <c r="G67" s="3"/>
      <c r="H67" s="3"/>
      <c r="I67" s="31"/>
      <c r="J67" s="3"/>
      <c r="K67" s="3"/>
      <c r="L67" s="3"/>
      <c r="N67" s="26"/>
      <c r="O67" s="26"/>
      <c r="Y67" s="36"/>
      <c r="Z67" s="31"/>
      <c r="AA67" s="3"/>
      <c r="AB67" s="3"/>
      <c r="AC67" s="3"/>
      <c r="AD67" s="3"/>
      <c r="AE67" s="3"/>
      <c r="AF67" s="3"/>
      <c r="AG67" s="31"/>
      <c r="AH67" s="3"/>
      <c r="AI67" s="3"/>
      <c r="AJ67" s="3"/>
      <c r="AM67">
        <v>32</v>
      </c>
      <c r="AN67">
        <f t="shared" si="0"/>
        <v>5.4128486646884272E-2</v>
      </c>
      <c r="AO67">
        <v>32.04</v>
      </c>
      <c r="AP67">
        <v>5.5E-2</v>
      </c>
      <c r="AQ67">
        <v>8.8160000000000007</v>
      </c>
      <c r="AR67">
        <v>0</v>
      </c>
      <c r="AS67">
        <v>500</v>
      </c>
      <c r="AT67" t="s">
        <v>29</v>
      </c>
    </row>
    <row r="68" spans="1:46" x14ac:dyDescent="0.3">
      <c r="A68" s="36"/>
      <c r="E68" s="3"/>
      <c r="F68" s="3"/>
      <c r="G68" s="3"/>
      <c r="H68" s="3"/>
      <c r="I68" s="31"/>
      <c r="J68" s="3"/>
      <c r="K68" s="3"/>
      <c r="L68" s="3"/>
      <c r="N68" s="26"/>
      <c r="O68" s="26"/>
      <c r="Y68" s="36"/>
      <c r="Z68" s="31"/>
      <c r="AA68" s="3"/>
      <c r="AB68" s="3"/>
      <c r="AC68" s="3"/>
      <c r="AD68" s="3"/>
      <c r="AE68" s="3"/>
      <c r="AF68" s="3"/>
      <c r="AG68" s="31"/>
      <c r="AH68" s="3"/>
      <c r="AI68" s="3"/>
      <c r="AJ68" s="3"/>
      <c r="AM68">
        <v>32.5</v>
      </c>
      <c r="AN68">
        <f t="shared" si="0"/>
        <v>5.5094915924826904E-2</v>
      </c>
      <c r="AO68">
        <v>32.68</v>
      </c>
      <c r="AP68">
        <v>5.6000000000000001E-2</v>
      </c>
      <c r="AQ68">
        <v>8.8150999999999993</v>
      </c>
      <c r="AR68">
        <v>0</v>
      </c>
      <c r="AS68">
        <v>500</v>
      </c>
      <c r="AT68" t="s">
        <v>29</v>
      </c>
    </row>
    <row r="69" spans="1:46" x14ac:dyDescent="0.3">
      <c r="A69" s="36"/>
      <c r="E69" s="3"/>
      <c r="F69" s="3"/>
      <c r="G69" s="3"/>
      <c r="H69" s="3"/>
      <c r="I69" s="6"/>
      <c r="J69" s="7"/>
      <c r="K69" s="7"/>
      <c r="L69" s="7"/>
      <c r="N69" s="26"/>
      <c r="O69" s="26"/>
      <c r="Y69" s="36"/>
      <c r="Z69" s="31"/>
      <c r="AA69" s="3"/>
      <c r="AB69" s="3"/>
      <c r="AC69" s="3"/>
      <c r="AD69" s="3"/>
      <c r="AE69" s="3"/>
      <c r="AF69" s="3"/>
      <c r="AG69" s="6"/>
      <c r="AH69" s="7"/>
      <c r="AI69" s="7"/>
      <c r="AJ69" s="7"/>
      <c r="AM69">
        <v>33</v>
      </c>
      <c r="AN69">
        <f t="shared" ref="AN69:AN132" si="51">AP69-AP69*AO69/2022</f>
        <v>5.5078575667655789E-2</v>
      </c>
      <c r="AO69">
        <v>33.270000000000003</v>
      </c>
      <c r="AP69">
        <v>5.6000000000000001E-2</v>
      </c>
      <c r="AQ69">
        <v>8.8148</v>
      </c>
      <c r="AR69">
        <v>0</v>
      </c>
      <c r="AS69">
        <v>500</v>
      </c>
      <c r="AT69" t="s">
        <v>29</v>
      </c>
    </row>
    <row r="70" spans="1:46" x14ac:dyDescent="0.3">
      <c r="A70" s="36"/>
      <c r="E70" s="3"/>
      <c r="F70" s="3"/>
      <c r="G70" s="3"/>
      <c r="H70" s="3"/>
      <c r="I70" s="31"/>
      <c r="J70" s="3"/>
      <c r="K70" s="3"/>
      <c r="L70" s="3"/>
      <c r="N70" s="26"/>
      <c r="O70" s="26"/>
      <c r="Y70" s="36"/>
      <c r="Z70" s="31"/>
      <c r="AA70" s="3"/>
      <c r="AB70" s="3"/>
      <c r="AC70" s="3"/>
      <c r="AD70" s="3"/>
      <c r="AE70" s="3"/>
      <c r="AF70" s="3"/>
      <c r="AG70" s="31"/>
      <c r="AH70" s="3"/>
      <c r="AI70" s="3"/>
      <c r="AJ70" s="3"/>
      <c r="AM70">
        <v>33.5</v>
      </c>
      <c r="AN70">
        <f t="shared" si="51"/>
        <v>5.6046617210682492E-2</v>
      </c>
      <c r="AO70">
        <v>33.82</v>
      </c>
      <c r="AP70">
        <v>5.7000000000000002E-2</v>
      </c>
      <c r="AQ70">
        <v>8.8141999999999996</v>
      </c>
      <c r="AR70">
        <v>0</v>
      </c>
      <c r="AS70">
        <v>500</v>
      </c>
      <c r="AT70" t="s">
        <v>29</v>
      </c>
    </row>
    <row r="71" spans="1:46" x14ac:dyDescent="0.3">
      <c r="A71" s="36"/>
      <c r="E71" s="3"/>
      <c r="F71" s="3"/>
      <c r="G71" s="3"/>
      <c r="H71" s="3"/>
      <c r="I71" s="31"/>
      <c r="J71" s="3"/>
      <c r="K71" s="3"/>
      <c r="L71" s="3"/>
      <c r="N71" s="26"/>
      <c r="O71" s="26"/>
      <c r="Y71" s="36"/>
      <c r="Z71" s="31"/>
      <c r="AA71" s="3"/>
      <c r="AB71" s="3"/>
      <c r="AC71" s="3"/>
      <c r="AD71" s="3"/>
      <c r="AE71" s="3"/>
      <c r="AF71" s="3"/>
      <c r="AH71" s="3"/>
      <c r="AI71" s="3"/>
      <c r="AJ71" s="3"/>
      <c r="AM71">
        <v>34</v>
      </c>
      <c r="AN71">
        <f t="shared" si="51"/>
        <v>5.7009525222551934E-2</v>
      </c>
      <c r="AO71">
        <v>34.53</v>
      </c>
      <c r="AP71">
        <v>5.8000000000000003E-2</v>
      </c>
      <c r="AQ71">
        <v>8.8133999999999997</v>
      </c>
      <c r="AR71">
        <v>0</v>
      </c>
      <c r="AS71">
        <v>500</v>
      </c>
      <c r="AT71" t="s">
        <v>29</v>
      </c>
    </row>
    <row r="72" spans="1:46" x14ac:dyDescent="0.3">
      <c r="A72" s="36"/>
      <c r="E72" s="3"/>
      <c r="F72" s="3"/>
      <c r="G72" s="3"/>
      <c r="H72" s="3"/>
      <c r="I72" s="31"/>
      <c r="J72" s="3"/>
      <c r="K72" s="3"/>
      <c r="L72" s="3"/>
      <c r="N72" s="26"/>
      <c r="O72" s="26"/>
      <c r="Y72" s="36"/>
      <c r="Z72" s="31"/>
      <c r="AA72" s="3"/>
      <c r="AB72" s="3"/>
      <c r="AC72" s="3"/>
      <c r="AD72" s="3"/>
      <c r="AE72" s="3"/>
      <c r="AF72" s="3"/>
      <c r="AG72" s="6"/>
      <c r="AH72" s="7"/>
      <c r="AI72" s="7"/>
      <c r="AJ72" s="7"/>
      <c r="AM72">
        <v>34.5</v>
      </c>
      <c r="AN72">
        <f t="shared" si="51"/>
        <v>5.7971439169139466E-2</v>
      </c>
      <c r="AO72">
        <v>35.25</v>
      </c>
      <c r="AP72">
        <v>5.8999999999999997E-2</v>
      </c>
      <c r="AQ72">
        <v>8.8125</v>
      </c>
      <c r="AR72">
        <v>0</v>
      </c>
      <c r="AS72">
        <v>500</v>
      </c>
      <c r="AT72" t="s">
        <v>29</v>
      </c>
    </row>
    <row r="73" spans="1:46" x14ac:dyDescent="0.3">
      <c r="A73" s="5"/>
      <c r="B73" s="31"/>
      <c r="C73" s="3"/>
      <c r="D73" s="3"/>
      <c r="E73" s="3"/>
      <c r="F73" s="3"/>
      <c r="G73" s="3"/>
      <c r="H73" s="3"/>
      <c r="I73" s="6"/>
      <c r="J73" s="7"/>
      <c r="K73" s="7"/>
      <c r="L73" s="7"/>
      <c r="N73" s="26"/>
      <c r="O73" s="26"/>
      <c r="Y73" s="5"/>
      <c r="Z73" s="31"/>
      <c r="AA73" s="3"/>
      <c r="AB73" s="3"/>
      <c r="AC73" s="3"/>
      <c r="AD73" s="3"/>
      <c r="AE73" s="3"/>
      <c r="AF73" s="3"/>
      <c r="AG73" s="6"/>
      <c r="AH73" s="8"/>
      <c r="AI73" s="9"/>
      <c r="AJ73" s="7"/>
      <c r="AM73">
        <v>35</v>
      </c>
      <c r="AN73">
        <f t="shared" si="51"/>
        <v>5.8932640949554894E-2</v>
      </c>
      <c r="AO73">
        <v>35.97</v>
      </c>
      <c r="AP73">
        <v>0.06</v>
      </c>
      <c r="AQ73">
        <v>8.8111999999999995</v>
      </c>
      <c r="AR73">
        <v>0</v>
      </c>
      <c r="AS73">
        <v>500</v>
      </c>
      <c r="AT73" t="s">
        <v>29</v>
      </c>
    </row>
    <row r="74" spans="1:46" x14ac:dyDescent="0.3">
      <c r="A74" s="5"/>
      <c r="B74" s="31"/>
      <c r="C74" s="3"/>
      <c r="D74" s="3"/>
      <c r="E74" s="3"/>
      <c r="F74" s="3"/>
      <c r="G74" s="3"/>
      <c r="H74" s="3"/>
      <c r="I74" s="6"/>
      <c r="J74" s="8"/>
      <c r="K74" s="9"/>
      <c r="L74" s="7"/>
      <c r="N74" s="26"/>
      <c r="O74" s="26"/>
      <c r="Y74" s="5"/>
      <c r="AM74">
        <v>35.5</v>
      </c>
      <c r="AN74">
        <f t="shared" si="51"/>
        <v>5.8911572700296733E-2</v>
      </c>
      <c r="AO74">
        <v>36.68</v>
      </c>
      <c r="AP74">
        <v>0.06</v>
      </c>
      <c r="AQ74">
        <v>8.8108000000000004</v>
      </c>
      <c r="AR74">
        <v>0</v>
      </c>
      <c r="AS74">
        <v>500</v>
      </c>
      <c r="AT74" t="s">
        <v>29</v>
      </c>
    </row>
    <row r="75" spans="1:46" x14ac:dyDescent="0.3">
      <c r="I75" s="26"/>
      <c r="J75" s="26"/>
      <c r="K75" s="26"/>
      <c r="L75" s="26"/>
      <c r="M75" s="26"/>
      <c r="N75" s="26"/>
      <c r="O75" s="26"/>
      <c r="AM75">
        <v>36</v>
      </c>
      <c r="AN75">
        <f t="shared" si="51"/>
        <v>5.9871711177052422E-2</v>
      </c>
      <c r="AO75">
        <v>37.4</v>
      </c>
      <c r="AP75">
        <v>6.0999999999999999E-2</v>
      </c>
      <c r="AQ75">
        <v>8.8102</v>
      </c>
      <c r="AR75">
        <v>0</v>
      </c>
      <c r="AS75">
        <v>500</v>
      </c>
      <c r="AT75" t="s">
        <v>29</v>
      </c>
    </row>
    <row r="76" spans="1:46" x14ac:dyDescent="0.3">
      <c r="I76" s="26"/>
      <c r="J76" s="26"/>
      <c r="K76" s="26"/>
      <c r="L76" s="26"/>
      <c r="M76" s="26"/>
      <c r="N76" s="26"/>
      <c r="O76" s="26"/>
      <c r="AM76">
        <v>36.5</v>
      </c>
      <c r="AN76">
        <f t="shared" si="51"/>
        <v>6.0830217606330367E-2</v>
      </c>
      <c r="AO76">
        <v>38.15</v>
      </c>
      <c r="AP76">
        <v>6.2E-2</v>
      </c>
      <c r="AQ76">
        <v>8.8096999999999994</v>
      </c>
      <c r="AR76">
        <v>0</v>
      </c>
      <c r="AS76">
        <v>500</v>
      </c>
      <c r="AT76" t="s">
        <v>29</v>
      </c>
    </row>
    <row r="77" spans="1:46" x14ac:dyDescent="0.3">
      <c r="A77" s="36"/>
      <c r="B77" s="31"/>
      <c r="C77" s="3"/>
      <c r="D77" s="3"/>
      <c r="E77" s="3"/>
      <c r="F77" s="3"/>
      <c r="G77" s="3"/>
      <c r="H77" s="3"/>
      <c r="I77" s="24"/>
      <c r="J77" s="25"/>
      <c r="K77" s="25"/>
      <c r="L77" s="25"/>
      <c r="M77" s="26"/>
      <c r="N77" s="26"/>
      <c r="O77" s="26"/>
      <c r="Y77" s="36"/>
      <c r="Z77" s="31"/>
      <c r="AA77" s="3"/>
      <c r="AB77" s="3"/>
      <c r="AC77" s="3"/>
      <c r="AD77" s="3"/>
      <c r="AE77" s="3"/>
      <c r="AF77" s="3"/>
      <c r="AG77" s="31"/>
      <c r="AH77" s="3"/>
      <c r="AI77" s="3"/>
      <c r="AJ77" s="3"/>
      <c r="AM77">
        <v>37</v>
      </c>
      <c r="AN77">
        <f t="shared" si="51"/>
        <v>6.0808140454995052E-2</v>
      </c>
      <c r="AO77">
        <v>38.869999999999997</v>
      </c>
      <c r="AP77">
        <v>6.2E-2</v>
      </c>
      <c r="AQ77">
        <v>8.8087999999999997</v>
      </c>
      <c r="AR77">
        <v>0</v>
      </c>
      <c r="AS77">
        <v>500</v>
      </c>
      <c r="AT77" t="s">
        <v>29</v>
      </c>
    </row>
    <row r="78" spans="1:46" x14ac:dyDescent="0.3">
      <c r="A78" s="36"/>
      <c r="B78" s="31"/>
      <c r="C78" s="3"/>
      <c r="D78" s="3"/>
      <c r="E78" s="3"/>
      <c r="F78" s="3"/>
      <c r="G78" s="3"/>
      <c r="H78" s="3"/>
      <c r="I78" s="24"/>
      <c r="J78" s="25"/>
      <c r="K78" s="25"/>
      <c r="L78" s="25"/>
      <c r="M78" s="26"/>
      <c r="N78" s="26"/>
      <c r="O78" s="26"/>
      <c r="Y78" s="36"/>
      <c r="Z78" s="31"/>
      <c r="AA78" s="3"/>
      <c r="AB78" s="3"/>
      <c r="AC78" s="3"/>
      <c r="AD78" s="3"/>
      <c r="AE78" s="3"/>
      <c r="AF78" s="3"/>
      <c r="AG78" s="31"/>
      <c r="AH78" s="3"/>
      <c r="AI78" s="3"/>
      <c r="AJ78" s="3"/>
      <c r="AM78">
        <v>37.5</v>
      </c>
      <c r="AN78">
        <f t="shared" si="51"/>
        <v>6.1766483679525225E-2</v>
      </c>
      <c r="AO78">
        <v>39.590000000000003</v>
      </c>
      <c r="AP78">
        <v>6.3E-2</v>
      </c>
      <c r="AQ78">
        <v>8.8079000000000001</v>
      </c>
      <c r="AR78">
        <v>0</v>
      </c>
      <c r="AS78">
        <v>500</v>
      </c>
      <c r="AT78" t="s">
        <v>29</v>
      </c>
    </row>
    <row r="79" spans="1:46" x14ac:dyDescent="0.3">
      <c r="A79" s="36"/>
      <c r="B79" s="31"/>
      <c r="C79" s="3"/>
      <c r="D79" s="3"/>
      <c r="E79" s="3"/>
      <c r="F79" s="3"/>
      <c r="G79" s="3"/>
      <c r="H79" s="3"/>
      <c r="I79" s="24"/>
      <c r="J79" s="25"/>
      <c r="K79" s="25"/>
      <c r="L79" s="25"/>
      <c r="M79" s="26"/>
      <c r="N79" s="26"/>
      <c r="O79" s="26"/>
      <c r="Y79" s="36"/>
      <c r="Z79" s="31"/>
      <c r="AA79" s="3"/>
      <c r="AB79" s="3"/>
      <c r="AC79" s="3"/>
      <c r="AD79" s="3"/>
      <c r="AE79" s="3"/>
      <c r="AF79" s="3"/>
      <c r="AG79" s="31"/>
      <c r="AH79" s="3"/>
      <c r="AI79" s="3"/>
      <c r="AJ79" s="3"/>
      <c r="AM79">
        <v>38</v>
      </c>
      <c r="AN79">
        <f t="shared" si="51"/>
        <v>6.2724747774480713E-2</v>
      </c>
      <c r="AO79">
        <v>40.29</v>
      </c>
      <c r="AP79">
        <v>6.4000000000000001E-2</v>
      </c>
      <c r="AQ79">
        <v>8.8073999999999995</v>
      </c>
      <c r="AR79">
        <v>0</v>
      </c>
      <c r="AS79">
        <v>500</v>
      </c>
      <c r="AT79" t="s">
        <v>29</v>
      </c>
    </row>
    <row r="80" spans="1:46" x14ac:dyDescent="0.3">
      <c r="A80" s="36"/>
      <c r="B80" s="31"/>
      <c r="C80" s="3"/>
      <c r="D80" s="3"/>
      <c r="E80" s="3"/>
      <c r="F80" s="3"/>
      <c r="G80" s="3"/>
      <c r="H80" s="3"/>
      <c r="I80" s="27"/>
      <c r="J80" s="28"/>
      <c r="K80" s="28"/>
      <c r="L80" s="28"/>
      <c r="M80" s="26"/>
      <c r="N80" s="26"/>
      <c r="O80" s="26"/>
      <c r="Y80" s="36"/>
      <c r="Z80" s="31"/>
      <c r="AA80" s="3"/>
      <c r="AB80" s="3"/>
      <c r="AC80" s="3"/>
      <c r="AD80" s="3"/>
      <c r="AE80" s="3"/>
      <c r="AF80" s="3"/>
      <c r="AG80" s="6"/>
      <c r="AH80" s="7"/>
      <c r="AI80" s="7"/>
      <c r="AJ80" s="7"/>
      <c r="AM80">
        <v>38.5</v>
      </c>
      <c r="AN80">
        <f t="shared" si="51"/>
        <v>6.2701958456973295E-2</v>
      </c>
      <c r="AO80">
        <v>41.01</v>
      </c>
      <c r="AP80">
        <v>6.4000000000000001E-2</v>
      </c>
      <c r="AQ80">
        <v>8.8068000000000008</v>
      </c>
      <c r="AR80">
        <v>0</v>
      </c>
      <c r="AS80">
        <v>500</v>
      </c>
      <c r="AT80" t="s">
        <v>29</v>
      </c>
    </row>
    <row r="81" spans="1:46" x14ac:dyDescent="0.3">
      <c r="A81" s="36"/>
      <c r="B81" s="31"/>
      <c r="C81" s="3"/>
      <c r="D81" s="3"/>
      <c r="E81" s="3"/>
      <c r="F81" s="3"/>
      <c r="G81" s="3"/>
      <c r="H81" s="3"/>
      <c r="I81" s="24"/>
      <c r="J81" s="25"/>
      <c r="K81" s="25"/>
      <c r="L81" s="25"/>
      <c r="M81" s="26"/>
      <c r="N81" s="26"/>
      <c r="O81" s="26"/>
      <c r="Y81" s="36"/>
      <c r="Z81" s="31"/>
      <c r="AA81" s="3"/>
      <c r="AB81" s="3"/>
      <c r="AC81" s="3"/>
      <c r="AD81" s="3"/>
      <c r="AE81" s="3"/>
      <c r="AF81" s="3"/>
      <c r="AG81" s="31"/>
      <c r="AH81" s="3"/>
      <c r="AI81" s="3"/>
      <c r="AJ81" s="3"/>
      <c r="AM81">
        <v>39</v>
      </c>
      <c r="AN81">
        <f t="shared" si="51"/>
        <v>6.463593471810089E-2</v>
      </c>
      <c r="AO81">
        <v>41.79</v>
      </c>
      <c r="AP81">
        <v>6.6000000000000003E-2</v>
      </c>
      <c r="AQ81">
        <v>8.8056999999999999</v>
      </c>
      <c r="AR81">
        <v>0</v>
      </c>
      <c r="AS81">
        <v>500</v>
      </c>
      <c r="AT81" t="s">
        <v>29</v>
      </c>
    </row>
    <row r="82" spans="1:46" x14ac:dyDescent="0.3">
      <c r="A82" s="36"/>
      <c r="B82" s="31"/>
      <c r="C82" s="3"/>
      <c r="D82" s="3"/>
      <c r="E82" s="3"/>
      <c r="F82" s="3"/>
      <c r="G82" s="3"/>
      <c r="H82" s="3"/>
      <c r="I82" s="26"/>
      <c r="J82" s="25"/>
      <c r="K82" s="25"/>
      <c r="L82" s="25"/>
      <c r="M82" s="26"/>
      <c r="N82" s="26"/>
      <c r="O82" s="26"/>
      <c r="Y82" s="36"/>
      <c r="Z82" s="31"/>
      <c r="AA82" s="3"/>
      <c r="AB82" s="3"/>
      <c r="AC82" s="3"/>
      <c r="AD82" s="3"/>
      <c r="AE82" s="3"/>
      <c r="AF82" s="3"/>
      <c r="AH82" s="3"/>
      <c r="AI82" s="3"/>
      <c r="AJ82" s="3"/>
      <c r="AM82">
        <v>39.5</v>
      </c>
      <c r="AN82">
        <f t="shared" si="51"/>
        <v>6.4608516320474776E-2</v>
      </c>
      <c r="AO82">
        <v>42.63</v>
      </c>
      <c r="AP82">
        <v>6.6000000000000003E-2</v>
      </c>
      <c r="AQ82">
        <v>8.8048000000000002</v>
      </c>
      <c r="AR82">
        <v>0</v>
      </c>
      <c r="AS82">
        <v>500</v>
      </c>
      <c r="AT82" t="s">
        <v>29</v>
      </c>
    </row>
    <row r="83" spans="1:46" x14ac:dyDescent="0.3">
      <c r="A83" s="36"/>
      <c r="B83" s="31"/>
      <c r="C83" s="3"/>
      <c r="D83" s="3"/>
      <c r="E83" s="3"/>
      <c r="F83" s="3"/>
      <c r="G83" s="3"/>
      <c r="H83" s="3"/>
      <c r="I83" s="27"/>
      <c r="J83" s="28"/>
      <c r="K83" s="28"/>
      <c r="L83" s="28"/>
      <c r="M83" s="26"/>
      <c r="N83" s="26"/>
      <c r="O83" s="26"/>
      <c r="Y83" s="36"/>
      <c r="Z83" s="31"/>
      <c r="AA83" s="3"/>
      <c r="AB83" s="3"/>
      <c r="AC83" s="3"/>
      <c r="AD83" s="3"/>
      <c r="AE83" s="3"/>
      <c r="AF83" s="3"/>
      <c r="AG83" s="6"/>
      <c r="AH83" s="7"/>
      <c r="AI83" s="7"/>
      <c r="AJ83" s="7"/>
      <c r="AM83">
        <v>40</v>
      </c>
      <c r="AN83">
        <f t="shared" si="51"/>
        <v>6.653608308605341E-2</v>
      </c>
      <c r="AO83">
        <v>43.53</v>
      </c>
      <c r="AP83">
        <v>6.8000000000000005E-2</v>
      </c>
      <c r="AQ83">
        <v>8.8036999999999992</v>
      </c>
      <c r="AR83">
        <v>0</v>
      </c>
      <c r="AS83">
        <v>500</v>
      </c>
      <c r="AT83" t="s">
        <v>29</v>
      </c>
    </row>
    <row r="84" spans="1:46" x14ac:dyDescent="0.3">
      <c r="A84" s="5"/>
      <c r="B84" s="31"/>
      <c r="C84" s="3"/>
      <c r="D84" s="3"/>
      <c r="E84" s="3"/>
      <c r="F84" s="3"/>
      <c r="G84" s="3"/>
      <c r="H84" s="3"/>
      <c r="I84" s="27"/>
      <c r="J84" s="29"/>
      <c r="K84" s="30"/>
      <c r="L84" s="28"/>
      <c r="M84" s="26"/>
      <c r="N84" s="26"/>
      <c r="O84" s="26"/>
      <c r="Y84" s="5"/>
      <c r="Z84" s="31"/>
      <c r="AA84" s="3"/>
      <c r="AB84" s="3"/>
      <c r="AC84" s="3"/>
      <c r="AD84" s="3"/>
      <c r="AE84" s="3"/>
      <c r="AF84" s="3"/>
      <c r="AG84" s="6"/>
      <c r="AH84" s="8"/>
      <c r="AI84" s="9"/>
      <c r="AJ84" s="7"/>
      <c r="AM84">
        <v>40.5</v>
      </c>
      <c r="AN84">
        <f t="shared" si="51"/>
        <v>6.7483842729970336E-2</v>
      </c>
      <c r="AO84">
        <v>44.43</v>
      </c>
      <c r="AP84">
        <v>6.9000000000000006E-2</v>
      </c>
      <c r="AQ84">
        <v>8.8026</v>
      </c>
      <c r="AR84">
        <v>0</v>
      </c>
      <c r="AS84">
        <v>500</v>
      </c>
      <c r="AT84" t="s">
        <v>29</v>
      </c>
    </row>
    <row r="85" spans="1:46" x14ac:dyDescent="0.3">
      <c r="I85" s="26"/>
      <c r="J85" s="26"/>
      <c r="K85" s="26"/>
      <c r="L85" s="26"/>
      <c r="M85" s="26"/>
      <c r="N85" s="26"/>
      <c r="O85" s="26"/>
      <c r="AM85">
        <v>41</v>
      </c>
      <c r="AN85">
        <f t="shared" si="51"/>
        <v>6.8429673590504461E-2</v>
      </c>
      <c r="AO85">
        <v>45.36</v>
      </c>
      <c r="AP85">
        <v>7.0000000000000007E-2</v>
      </c>
      <c r="AQ85">
        <v>8.8016000000000005</v>
      </c>
      <c r="AR85">
        <v>0</v>
      </c>
      <c r="AS85">
        <v>500</v>
      </c>
      <c r="AT85" t="s">
        <v>29</v>
      </c>
    </row>
    <row r="86" spans="1:46" x14ac:dyDescent="0.3">
      <c r="I86" s="26"/>
      <c r="J86" s="26"/>
      <c r="K86" s="26"/>
      <c r="L86" s="26"/>
      <c r="M86" s="26"/>
      <c r="N86" s="26"/>
      <c r="O86" s="26"/>
      <c r="AM86">
        <v>41.5</v>
      </c>
      <c r="AN86">
        <f t="shared" si="51"/>
        <v>6.9373180019782391E-2</v>
      </c>
      <c r="AO86">
        <v>46.33</v>
      </c>
      <c r="AP86">
        <v>7.0999999999999994E-2</v>
      </c>
      <c r="AQ86">
        <v>8.8003999999999998</v>
      </c>
      <c r="AR86">
        <v>0</v>
      </c>
      <c r="AS86">
        <v>500</v>
      </c>
      <c r="AT86" t="s">
        <v>29</v>
      </c>
    </row>
    <row r="87" spans="1:46" x14ac:dyDescent="0.3">
      <c r="I87" s="26"/>
      <c r="J87" s="26"/>
      <c r="K87" s="26"/>
      <c r="L87" s="26"/>
      <c r="M87" s="26"/>
      <c r="N87" s="26"/>
      <c r="O87" s="26"/>
      <c r="AM87">
        <v>42</v>
      </c>
      <c r="AN87">
        <f t="shared" si="51"/>
        <v>7.0315014836795253E-2</v>
      </c>
      <c r="AO87">
        <v>47.32</v>
      </c>
      <c r="AP87">
        <v>7.1999999999999995E-2</v>
      </c>
      <c r="AQ87">
        <v>8.7993000000000006</v>
      </c>
      <c r="AR87">
        <v>0</v>
      </c>
      <c r="AS87">
        <v>500</v>
      </c>
      <c r="AT87" t="s">
        <v>29</v>
      </c>
    </row>
    <row r="88" spans="1:46" x14ac:dyDescent="0.3">
      <c r="A88" s="36"/>
      <c r="B88" s="31"/>
      <c r="C88" s="3"/>
      <c r="D88" s="3"/>
      <c r="E88" s="3"/>
      <c r="F88" s="3"/>
      <c r="G88" s="3"/>
      <c r="H88" s="3"/>
      <c r="I88" s="24"/>
      <c r="J88" s="25"/>
      <c r="K88" s="25"/>
      <c r="L88" s="25"/>
      <c r="M88" s="26"/>
      <c r="N88" s="26"/>
      <c r="O88" s="26"/>
      <c r="Y88" s="36"/>
      <c r="Z88" s="31"/>
      <c r="AA88" s="3"/>
      <c r="AB88" s="3"/>
      <c r="AC88" s="3"/>
      <c r="AD88" s="3"/>
      <c r="AE88" s="3"/>
      <c r="AF88" s="3"/>
      <c r="AG88" s="31"/>
      <c r="AH88" s="3"/>
      <c r="AI88" s="3"/>
      <c r="AJ88" s="3"/>
      <c r="AM88">
        <v>42.5</v>
      </c>
      <c r="AN88">
        <f t="shared" si="51"/>
        <v>7.1254065281899107E-2</v>
      </c>
      <c r="AO88">
        <v>48.36</v>
      </c>
      <c r="AP88">
        <v>7.2999999999999995E-2</v>
      </c>
      <c r="AQ88">
        <v>8.7981999999999996</v>
      </c>
      <c r="AR88">
        <v>0</v>
      </c>
      <c r="AS88">
        <v>500</v>
      </c>
      <c r="AT88" t="s">
        <v>29</v>
      </c>
    </row>
    <row r="89" spans="1:46" x14ac:dyDescent="0.3">
      <c r="A89" s="36"/>
      <c r="B89" s="31"/>
      <c r="C89" s="3"/>
      <c r="D89" s="3"/>
      <c r="E89" s="3"/>
      <c r="F89" s="3"/>
      <c r="G89" s="3"/>
      <c r="H89" s="3"/>
      <c r="I89" s="24"/>
      <c r="J89" s="25"/>
      <c r="K89" s="25"/>
      <c r="L89" s="25"/>
      <c r="M89" s="26"/>
      <c r="N89" s="26"/>
      <c r="O89" s="26"/>
      <c r="Y89" s="36"/>
      <c r="Z89" s="31"/>
      <c r="AA89" s="3"/>
      <c r="AB89" s="3"/>
      <c r="AC89" s="3"/>
      <c r="AD89" s="3"/>
      <c r="AE89" s="3"/>
      <c r="AF89" s="3"/>
      <c r="AG89" s="31"/>
      <c r="AH89" s="3"/>
      <c r="AI89" s="3"/>
      <c r="AJ89" s="3"/>
      <c r="AM89">
        <v>43</v>
      </c>
      <c r="AN89">
        <f t="shared" si="51"/>
        <v>7.2193184965380811E-2</v>
      </c>
      <c r="AO89">
        <v>49.37</v>
      </c>
      <c r="AP89">
        <v>7.3999999999999996E-2</v>
      </c>
      <c r="AQ89">
        <v>8.7973999999999997</v>
      </c>
      <c r="AR89">
        <v>0</v>
      </c>
      <c r="AS89">
        <v>500</v>
      </c>
      <c r="AT89" t="s">
        <v>29</v>
      </c>
    </row>
    <row r="90" spans="1:46" x14ac:dyDescent="0.3">
      <c r="A90" s="36"/>
      <c r="B90" s="31"/>
      <c r="C90" s="3"/>
      <c r="D90" s="3"/>
      <c r="E90" s="3"/>
      <c r="F90" s="3"/>
      <c r="G90" s="3"/>
      <c r="H90" s="3"/>
      <c r="I90" s="24"/>
      <c r="J90" s="25"/>
      <c r="K90" s="25"/>
      <c r="L90" s="25"/>
      <c r="M90" s="26"/>
      <c r="N90" s="26"/>
      <c r="O90" s="26"/>
      <c r="Y90" s="36"/>
      <c r="Z90" s="31"/>
      <c r="AA90" s="3"/>
      <c r="AB90" s="3"/>
      <c r="AC90" s="3"/>
      <c r="AD90" s="3"/>
      <c r="AE90" s="3"/>
      <c r="AF90" s="3"/>
      <c r="AG90" s="31"/>
      <c r="AH90" s="3"/>
      <c r="AI90" s="3"/>
      <c r="AJ90" s="3"/>
      <c r="AM90">
        <v>43.5</v>
      </c>
      <c r="AN90">
        <f t="shared" si="51"/>
        <v>7.322255192878338E-2</v>
      </c>
      <c r="AO90">
        <v>47.92</v>
      </c>
      <c r="AP90">
        <v>7.4999999999999997E-2</v>
      </c>
      <c r="AQ90">
        <v>8.7960999999999991</v>
      </c>
      <c r="AR90">
        <v>2</v>
      </c>
      <c r="AS90">
        <v>500</v>
      </c>
      <c r="AT90" t="s">
        <v>29</v>
      </c>
    </row>
    <row r="91" spans="1:46" x14ac:dyDescent="0.3">
      <c r="A91" s="36"/>
      <c r="B91" s="31"/>
      <c r="C91" s="3"/>
      <c r="D91" s="3"/>
      <c r="E91" s="3"/>
      <c r="F91" s="3"/>
      <c r="G91" s="3"/>
      <c r="H91" s="3"/>
      <c r="I91" s="27"/>
      <c r="J91" s="28"/>
      <c r="K91" s="28"/>
      <c r="L91" s="28"/>
      <c r="M91" s="26"/>
      <c r="N91" s="26"/>
      <c r="O91" s="26"/>
      <c r="Y91" s="36"/>
      <c r="Z91" s="31"/>
      <c r="AA91" s="3"/>
      <c r="AB91" s="3"/>
      <c r="AC91" s="3"/>
      <c r="AD91" s="3"/>
      <c r="AE91" s="3"/>
      <c r="AF91" s="3"/>
      <c r="AG91" s="6"/>
      <c r="AH91" s="7"/>
      <c r="AI91" s="7"/>
      <c r="AJ91" s="7"/>
      <c r="AM91">
        <v>44</v>
      </c>
      <c r="AN91">
        <f t="shared" si="51"/>
        <v>7.3220326409495551E-2</v>
      </c>
      <c r="AO91">
        <v>47.98</v>
      </c>
      <c r="AP91">
        <v>7.4999999999999997E-2</v>
      </c>
      <c r="AQ91">
        <v>8.7962000000000007</v>
      </c>
      <c r="AR91">
        <v>0</v>
      </c>
      <c r="AS91">
        <v>500</v>
      </c>
      <c r="AT91" t="s">
        <v>29</v>
      </c>
    </row>
    <row r="92" spans="1:46" x14ac:dyDescent="0.3">
      <c r="A92" s="36"/>
      <c r="B92" s="31"/>
      <c r="C92" s="3"/>
      <c r="D92" s="3"/>
      <c r="E92" s="3"/>
      <c r="F92" s="3"/>
      <c r="G92" s="3"/>
      <c r="H92" s="3"/>
      <c r="I92" s="24"/>
      <c r="J92" s="25"/>
      <c r="K92" s="25"/>
      <c r="L92" s="25"/>
      <c r="M92" s="26"/>
      <c r="N92" s="26"/>
      <c r="O92" s="26"/>
      <c r="Y92" s="36"/>
      <c r="Z92" s="31"/>
      <c r="AA92" s="3"/>
      <c r="AB92" s="3"/>
      <c r="AC92" s="3"/>
      <c r="AD92" s="3"/>
      <c r="AE92" s="3"/>
      <c r="AF92" s="3"/>
      <c r="AG92" s="31"/>
      <c r="AH92" s="3"/>
      <c r="AI92" s="3"/>
      <c r="AJ92" s="3"/>
      <c r="AM92">
        <v>44.5</v>
      </c>
      <c r="AN92">
        <f t="shared" si="51"/>
        <v>7.3221068249258156E-2</v>
      </c>
      <c r="AO92">
        <v>47.96</v>
      </c>
      <c r="AP92">
        <v>7.4999999999999997E-2</v>
      </c>
      <c r="AQ92">
        <v>8.7960999999999991</v>
      </c>
      <c r="AR92">
        <v>0</v>
      </c>
      <c r="AS92">
        <v>500</v>
      </c>
      <c r="AT92" t="s">
        <v>29</v>
      </c>
    </row>
    <row r="93" spans="1:46" x14ac:dyDescent="0.3">
      <c r="A93" s="36"/>
      <c r="B93" s="31"/>
      <c r="C93" s="3"/>
      <c r="D93" s="3"/>
      <c r="E93" s="3"/>
      <c r="F93" s="3"/>
      <c r="G93" s="3"/>
      <c r="H93" s="3"/>
      <c r="I93" s="26"/>
      <c r="J93" s="25"/>
      <c r="K93" s="25"/>
      <c r="L93" s="25"/>
      <c r="M93" s="26"/>
      <c r="N93" s="26"/>
      <c r="O93" s="26"/>
      <c r="Y93" s="36"/>
      <c r="Z93" s="31"/>
      <c r="AA93" s="3"/>
      <c r="AB93" s="3"/>
      <c r="AC93" s="3"/>
      <c r="AD93" s="3"/>
      <c r="AE93" s="3"/>
      <c r="AF93" s="3"/>
      <c r="AH93" s="3"/>
      <c r="AI93" s="3"/>
      <c r="AJ93" s="3"/>
      <c r="AM93">
        <v>45</v>
      </c>
      <c r="AN93">
        <f t="shared" si="51"/>
        <v>7.3220697329376846E-2</v>
      </c>
      <c r="AO93">
        <v>47.97</v>
      </c>
      <c r="AP93">
        <v>7.4999999999999997E-2</v>
      </c>
      <c r="AQ93">
        <v>8.7960999999999991</v>
      </c>
      <c r="AR93">
        <v>0</v>
      </c>
      <c r="AS93">
        <v>500</v>
      </c>
      <c r="AT93" t="s">
        <v>29</v>
      </c>
    </row>
    <row r="94" spans="1:46" x14ac:dyDescent="0.3">
      <c r="A94" s="36"/>
      <c r="B94" s="31"/>
      <c r="C94" s="3"/>
      <c r="D94" s="3"/>
      <c r="E94" s="3"/>
      <c r="F94" s="3"/>
      <c r="G94" s="3"/>
      <c r="H94" s="3"/>
      <c r="I94" s="27"/>
      <c r="J94" s="28"/>
      <c r="K94" s="28"/>
      <c r="L94" s="28"/>
      <c r="M94" s="26"/>
      <c r="N94" s="26"/>
      <c r="O94" s="26"/>
      <c r="Y94" s="36"/>
      <c r="Z94" s="31"/>
      <c r="AA94" s="3"/>
      <c r="AB94" s="3"/>
      <c r="AC94" s="3"/>
      <c r="AD94" s="3"/>
      <c r="AE94" s="3"/>
      <c r="AF94" s="3"/>
      <c r="AG94" s="6"/>
      <c r="AH94" s="7"/>
      <c r="AI94" s="7"/>
      <c r="AJ94" s="7"/>
      <c r="AM94">
        <v>45.5</v>
      </c>
      <c r="AN94">
        <f t="shared" si="51"/>
        <v>7.3220697329376846E-2</v>
      </c>
      <c r="AO94">
        <v>47.97</v>
      </c>
      <c r="AP94">
        <v>7.4999999999999997E-2</v>
      </c>
      <c r="AQ94">
        <v>8.7962000000000007</v>
      </c>
      <c r="AR94">
        <v>0</v>
      </c>
      <c r="AS94">
        <v>500</v>
      </c>
      <c r="AT94" t="s">
        <v>29</v>
      </c>
    </row>
    <row r="95" spans="1:46" x14ac:dyDescent="0.3">
      <c r="A95" s="5"/>
      <c r="B95" s="31"/>
      <c r="C95" s="3"/>
      <c r="D95" s="3"/>
      <c r="E95" s="3"/>
      <c r="F95" s="3"/>
      <c r="G95" s="3"/>
      <c r="H95" s="3"/>
      <c r="I95" s="27"/>
      <c r="J95" s="29"/>
      <c r="K95" s="30"/>
      <c r="L95" s="28"/>
      <c r="M95" s="26"/>
      <c r="N95" s="26"/>
      <c r="O95" s="26"/>
      <c r="Y95" s="5"/>
      <c r="Z95" s="31"/>
      <c r="AA95" s="3"/>
      <c r="AB95" s="3"/>
      <c r="AC95" s="3"/>
      <c r="AD95" s="3"/>
      <c r="AE95" s="3"/>
      <c r="AF95" s="3"/>
      <c r="AG95" s="6"/>
      <c r="AH95" s="8"/>
      <c r="AI95" s="9"/>
      <c r="AJ95" s="7"/>
      <c r="AM95">
        <v>46</v>
      </c>
      <c r="AN95">
        <f t="shared" si="51"/>
        <v>7.3223664688427295E-2</v>
      </c>
      <c r="AO95">
        <v>47.89</v>
      </c>
      <c r="AP95">
        <v>7.4999999999999997E-2</v>
      </c>
      <c r="AQ95">
        <v>8.7960999999999991</v>
      </c>
      <c r="AR95">
        <v>0</v>
      </c>
      <c r="AS95">
        <v>500</v>
      </c>
      <c r="AT95" t="s">
        <v>29</v>
      </c>
    </row>
    <row r="96" spans="1:46" x14ac:dyDescent="0.3">
      <c r="I96" s="26"/>
      <c r="J96" s="26"/>
      <c r="K96" s="26"/>
      <c r="L96" s="26"/>
      <c r="M96" s="26"/>
      <c r="N96" s="26"/>
      <c r="O96" s="26"/>
      <c r="AM96">
        <v>46.5</v>
      </c>
      <c r="AN96">
        <f t="shared" si="51"/>
        <v>7.3226632047477744E-2</v>
      </c>
      <c r="AO96">
        <v>47.81</v>
      </c>
      <c r="AP96">
        <v>7.4999999999999997E-2</v>
      </c>
      <c r="AQ96">
        <v>8.7962000000000007</v>
      </c>
      <c r="AR96">
        <v>0</v>
      </c>
      <c r="AS96">
        <v>500</v>
      </c>
      <c r="AT96" t="s">
        <v>29</v>
      </c>
    </row>
    <row r="97" spans="1:46" x14ac:dyDescent="0.3">
      <c r="I97" s="26"/>
      <c r="J97" s="26"/>
      <c r="K97" s="26"/>
      <c r="L97" s="26"/>
      <c r="M97" s="26"/>
      <c r="N97" s="26"/>
      <c r="O97" s="26"/>
      <c r="AM97">
        <v>47</v>
      </c>
      <c r="AN97">
        <f t="shared" si="51"/>
        <v>7.3225148367952519E-2</v>
      </c>
      <c r="AO97">
        <v>47.85</v>
      </c>
      <c r="AP97">
        <v>7.4999999999999997E-2</v>
      </c>
      <c r="AQ97">
        <v>8.7959999999999994</v>
      </c>
      <c r="AR97">
        <v>0</v>
      </c>
      <c r="AS97">
        <v>500</v>
      </c>
      <c r="AT97" t="s">
        <v>29</v>
      </c>
    </row>
    <row r="98" spans="1:46" x14ac:dyDescent="0.3">
      <c r="I98" s="26"/>
      <c r="J98" s="26"/>
      <c r="K98" s="26"/>
      <c r="L98" s="26"/>
      <c r="M98" s="26"/>
      <c r="N98" s="26"/>
      <c r="O98" s="26"/>
      <c r="AM98">
        <v>47.5</v>
      </c>
      <c r="AN98">
        <f t="shared" si="51"/>
        <v>7.3218842729970326E-2</v>
      </c>
      <c r="AO98">
        <v>48.02</v>
      </c>
      <c r="AP98">
        <v>7.4999999999999997E-2</v>
      </c>
      <c r="AQ98">
        <v>8.7958999999999996</v>
      </c>
      <c r="AR98">
        <v>0</v>
      </c>
      <c r="AS98">
        <v>500</v>
      </c>
      <c r="AT98" t="s">
        <v>29</v>
      </c>
    </row>
    <row r="99" spans="1:46" x14ac:dyDescent="0.3">
      <c r="A99" s="36"/>
      <c r="B99" s="31"/>
      <c r="C99" s="3"/>
      <c r="D99" s="3"/>
      <c r="E99" s="3"/>
      <c r="F99" s="3"/>
      <c r="G99" s="3"/>
      <c r="H99" s="3"/>
      <c r="I99" s="24"/>
      <c r="J99" s="25"/>
      <c r="K99" s="25"/>
      <c r="L99" s="25"/>
      <c r="M99" s="26"/>
      <c r="N99" s="26"/>
      <c r="O99" s="26"/>
      <c r="Y99" s="36"/>
      <c r="Z99" s="31"/>
      <c r="AA99" s="3"/>
      <c r="AB99" s="3"/>
      <c r="AC99" s="3"/>
      <c r="AD99" s="3"/>
      <c r="AE99" s="3"/>
      <c r="AF99" s="3"/>
      <c r="AG99" s="31"/>
      <c r="AH99" s="3"/>
      <c r="AI99" s="3"/>
      <c r="AJ99" s="3"/>
      <c r="AM99">
        <v>48</v>
      </c>
      <c r="AN99">
        <f t="shared" si="51"/>
        <v>7.4186449060336293E-2</v>
      </c>
      <c r="AO99">
        <v>48.25</v>
      </c>
      <c r="AP99">
        <v>7.5999999999999998E-2</v>
      </c>
      <c r="AQ99">
        <v>8.7955000000000005</v>
      </c>
      <c r="AR99">
        <v>0</v>
      </c>
      <c r="AS99">
        <v>500</v>
      </c>
      <c r="AT99" t="s">
        <v>29</v>
      </c>
    </row>
    <row r="100" spans="1:46" x14ac:dyDescent="0.3">
      <c r="A100" s="36"/>
      <c r="B100" s="31"/>
      <c r="C100" s="3"/>
      <c r="D100" s="3"/>
      <c r="E100" s="3"/>
      <c r="F100" s="3"/>
      <c r="G100" s="3"/>
      <c r="H100" s="3"/>
      <c r="I100" s="24"/>
      <c r="J100" s="25"/>
      <c r="K100" s="25"/>
      <c r="L100" s="25"/>
      <c r="M100" s="26"/>
      <c r="N100" s="26"/>
      <c r="O100" s="26"/>
      <c r="Y100" s="36"/>
      <c r="Z100" s="31"/>
      <c r="AA100" s="3"/>
      <c r="AB100" s="3"/>
      <c r="AC100" s="3"/>
      <c r="AD100" s="3"/>
      <c r="AE100" s="3"/>
      <c r="AF100" s="3"/>
      <c r="AG100" s="31"/>
      <c r="AH100" s="3"/>
      <c r="AI100" s="3"/>
      <c r="AJ100" s="3"/>
      <c r="AM100">
        <v>48.5</v>
      </c>
      <c r="AN100">
        <f t="shared" si="51"/>
        <v>7.417517309594461E-2</v>
      </c>
      <c r="AO100">
        <v>48.55</v>
      </c>
      <c r="AP100">
        <v>7.5999999999999998E-2</v>
      </c>
      <c r="AQ100">
        <v>8.7954000000000008</v>
      </c>
      <c r="AR100">
        <v>0</v>
      </c>
      <c r="AS100">
        <v>500</v>
      </c>
      <c r="AT100" t="s">
        <v>29</v>
      </c>
    </row>
    <row r="101" spans="1:46" x14ac:dyDescent="0.3">
      <c r="A101" s="36"/>
      <c r="B101" s="31"/>
      <c r="C101" s="3"/>
      <c r="D101" s="3"/>
      <c r="E101" s="3"/>
      <c r="F101" s="3"/>
      <c r="G101" s="3"/>
      <c r="H101" s="3"/>
      <c r="I101" s="24"/>
      <c r="J101" s="25"/>
      <c r="K101" s="25"/>
      <c r="L101" s="25"/>
      <c r="M101" s="26"/>
      <c r="N101" s="26"/>
      <c r="O101" s="26"/>
      <c r="Y101" s="36"/>
      <c r="Z101" s="31"/>
      <c r="AA101" s="3"/>
      <c r="AB101" s="3"/>
      <c r="AC101" s="3"/>
      <c r="AD101" s="3"/>
      <c r="AE101" s="3"/>
      <c r="AF101" s="3"/>
      <c r="AG101" s="31"/>
      <c r="AH101" s="3"/>
      <c r="AI101" s="3"/>
      <c r="AJ101" s="3"/>
      <c r="AM101">
        <v>49</v>
      </c>
      <c r="AN101">
        <f t="shared" si="51"/>
        <v>7.4161266073194856E-2</v>
      </c>
      <c r="AO101">
        <v>48.92</v>
      </c>
      <c r="AP101">
        <v>7.5999999999999998E-2</v>
      </c>
      <c r="AQ101">
        <v>8.7949000000000002</v>
      </c>
      <c r="AR101">
        <v>0</v>
      </c>
      <c r="AS101">
        <v>500</v>
      </c>
      <c r="AT101" t="s">
        <v>29</v>
      </c>
    </row>
    <row r="102" spans="1:46" x14ac:dyDescent="0.3">
      <c r="A102" s="36"/>
      <c r="B102" s="31"/>
      <c r="C102" s="3"/>
      <c r="D102" s="3"/>
      <c r="E102" s="3"/>
      <c r="F102" s="3"/>
      <c r="G102" s="3"/>
      <c r="H102" s="3"/>
      <c r="I102" s="27"/>
      <c r="J102" s="28"/>
      <c r="K102" s="28"/>
      <c r="L102" s="28"/>
      <c r="M102" s="26"/>
      <c r="N102" s="26"/>
      <c r="O102" s="26"/>
      <c r="Y102" s="36"/>
      <c r="Z102" s="31"/>
      <c r="AA102" s="3"/>
      <c r="AB102" s="3"/>
      <c r="AC102" s="3"/>
      <c r="AD102" s="3"/>
      <c r="AE102" s="3"/>
      <c r="AF102" s="3"/>
      <c r="AG102" s="6"/>
      <c r="AH102" s="7"/>
      <c r="AI102" s="7"/>
      <c r="AJ102" s="7"/>
      <c r="AM102">
        <v>49.5</v>
      </c>
      <c r="AN102">
        <f t="shared" si="51"/>
        <v>7.5122220573689419E-2</v>
      </c>
      <c r="AO102">
        <v>49.31</v>
      </c>
      <c r="AP102">
        <v>7.6999999999999999E-2</v>
      </c>
      <c r="AQ102">
        <v>8.7944999999999993</v>
      </c>
      <c r="AR102">
        <v>0</v>
      </c>
      <c r="AS102">
        <v>500</v>
      </c>
      <c r="AT102" t="s">
        <v>29</v>
      </c>
    </row>
    <row r="103" spans="1:46" x14ac:dyDescent="0.3">
      <c r="A103" s="36"/>
      <c r="B103" s="31"/>
      <c r="C103" s="3"/>
      <c r="D103" s="3"/>
      <c r="E103" s="3"/>
      <c r="F103" s="3"/>
      <c r="G103" s="3"/>
      <c r="H103" s="3"/>
      <c r="I103" s="24"/>
      <c r="J103" s="25"/>
      <c r="K103" s="25"/>
      <c r="L103" s="25"/>
      <c r="M103" s="26"/>
      <c r="N103" s="26"/>
      <c r="O103" s="26"/>
      <c r="Y103" s="36"/>
      <c r="Z103" s="31"/>
      <c r="AA103" s="3"/>
      <c r="AB103" s="3"/>
      <c r="AC103" s="3"/>
      <c r="AD103" s="3"/>
      <c r="AE103" s="3"/>
      <c r="AF103" s="3"/>
      <c r="AG103" s="31"/>
      <c r="AH103" s="3"/>
      <c r="AI103" s="3"/>
      <c r="AJ103" s="3"/>
      <c r="AM103">
        <v>50</v>
      </c>
      <c r="AN103">
        <f t="shared" si="51"/>
        <v>7.5105084075173092E-2</v>
      </c>
      <c r="AO103">
        <v>49.76</v>
      </c>
      <c r="AP103">
        <v>7.6999999999999999E-2</v>
      </c>
      <c r="AQ103">
        <v>8.7942</v>
      </c>
      <c r="AR103">
        <v>0</v>
      </c>
      <c r="AS103">
        <v>500</v>
      </c>
      <c r="AT103" t="s">
        <v>29</v>
      </c>
    </row>
    <row r="104" spans="1:46" x14ac:dyDescent="0.3">
      <c r="A104" s="36"/>
      <c r="B104" s="31"/>
      <c r="C104" s="3"/>
      <c r="D104" s="3"/>
      <c r="E104" s="3"/>
      <c r="F104" s="3"/>
      <c r="G104" s="3"/>
      <c r="H104" s="3"/>
      <c r="I104" s="26"/>
      <c r="J104" s="25"/>
      <c r="K104" s="25"/>
      <c r="L104" s="25"/>
      <c r="M104" s="26"/>
      <c r="N104" s="26"/>
      <c r="O104" s="26"/>
      <c r="Y104" s="36"/>
      <c r="Z104" s="31"/>
      <c r="AA104" s="3"/>
      <c r="AB104" s="3"/>
      <c r="AC104" s="3"/>
      <c r="AD104" s="3"/>
      <c r="AE104" s="3"/>
      <c r="AF104" s="3"/>
      <c r="AH104" s="3"/>
      <c r="AI104" s="3"/>
      <c r="AJ104" s="3"/>
      <c r="AM104">
        <v>50.5</v>
      </c>
      <c r="AN104">
        <f t="shared" si="51"/>
        <v>7.6061958456973291E-2</v>
      </c>
      <c r="AO104">
        <v>50.24</v>
      </c>
      <c r="AP104">
        <v>7.8E-2</v>
      </c>
      <c r="AQ104">
        <v>8.7935999999999996</v>
      </c>
      <c r="AR104">
        <v>0</v>
      </c>
      <c r="AS104">
        <v>500</v>
      </c>
      <c r="AT104" t="s">
        <v>29</v>
      </c>
    </row>
    <row r="105" spans="1:46" x14ac:dyDescent="0.3">
      <c r="A105" s="36"/>
      <c r="B105" s="31"/>
      <c r="C105" s="3"/>
      <c r="D105" s="3"/>
      <c r="E105" s="3"/>
      <c r="F105" s="3"/>
      <c r="G105" s="3"/>
      <c r="H105" s="3"/>
      <c r="I105" s="27"/>
      <c r="J105" s="28"/>
      <c r="K105" s="28"/>
      <c r="L105" s="28"/>
      <c r="M105" s="26"/>
      <c r="N105" s="26"/>
      <c r="O105" s="26"/>
      <c r="Y105" s="36"/>
      <c r="Z105" s="31"/>
      <c r="AA105" s="3"/>
      <c r="AB105" s="3"/>
      <c r="AC105" s="3"/>
      <c r="AD105" s="3"/>
      <c r="AE105" s="3"/>
      <c r="AF105" s="3"/>
      <c r="AG105" s="6"/>
      <c r="AH105" s="7"/>
      <c r="AI105" s="7"/>
      <c r="AJ105" s="7"/>
      <c r="AM105">
        <v>51</v>
      </c>
      <c r="AN105">
        <f t="shared" si="51"/>
        <v>7.6041513353115722E-2</v>
      </c>
      <c r="AO105">
        <v>50.77</v>
      </c>
      <c r="AP105">
        <v>7.8E-2</v>
      </c>
      <c r="AQ105">
        <v>8.7933000000000003</v>
      </c>
      <c r="AR105">
        <v>0</v>
      </c>
      <c r="AS105">
        <v>500</v>
      </c>
      <c r="AT105" t="s">
        <v>29</v>
      </c>
    </row>
    <row r="106" spans="1:46" x14ac:dyDescent="0.3">
      <c r="A106" s="5"/>
      <c r="B106" s="31"/>
      <c r="C106" s="3"/>
      <c r="D106" s="3"/>
      <c r="E106" s="3"/>
      <c r="F106" s="3"/>
      <c r="G106" s="3"/>
      <c r="H106" s="3"/>
      <c r="I106" s="27"/>
      <c r="J106" s="29"/>
      <c r="K106" s="30"/>
      <c r="L106" s="28"/>
      <c r="M106" s="26"/>
      <c r="N106" s="26"/>
      <c r="O106" s="26"/>
      <c r="Y106" s="5"/>
      <c r="Z106" s="31"/>
      <c r="AA106" s="3"/>
      <c r="AB106" s="3"/>
      <c r="AC106" s="3"/>
      <c r="AD106" s="3"/>
      <c r="AE106" s="3"/>
      <c r="AF106" s="3"/>
      <c r="AG106" s="6"/>
      <c r="AH106" s="8"/>
      <c r="AI106" s="9"/>
      <c r="AJ106" s="7"/>
      <c r="AM106">
        <v>51.5</v>
      </c>
      <c r="AN106">
        <f t="shared" si="51"/>
        <v>7.6994525222551929E-2</v>
      </c>
      <c r="AO106">
        <v>51.33</v>
      </c>
      <c r="AP106">
        <v>7.9000000000000001E-2</v>
      </c>
      <c r="AQ106">
        <v>8.7924000000000007</v>
      </c>
      <c r="AR106">
        <v>0</v>
      </c>
      <c r="AS106">
        <v>500</v>
      </c>
      <c r="AT106" t="s">
        <v>29</v>
      </c>
    </row>
    <row r="107" spans="1:46" x14ac:dyDescent="0.3">
      <c r="I107" s="26"/>
      <c r="J107" s="26"/>
      <c r="K107" s="26"/>
      <c r="L107" s="26"/>
      <c r="M107" s="26"/>
      <c r="N107" s="26"/>
      <c r="O107" s="26"/>
      <c r="AM107">
        <v>52</v>
      </c>
      <c r="AN107">
        <f t="shared" si="51"/>
        <v>7.6969520276953515E-2</v>
      </c>
      <c r="AO107">
        <v>51.97</v>
      </c>
      <c r="AP107">
        <v>7.9000000000000001E-2</v>
      </c>
      <c r="AQ107">
        <v>8.7919</v>
      </c>
      <c r="AR107">
        <v>0</v>
      </c>
      <c r="AS107">
        <v>500</v>
      </c>
      <c r="AT107" t="s">
        <v>29</v>
      </c>
    </row>
    <row r="108" spans="1:46" x14ac:dyDescent="0.3">
      <c r="I108" s="26"/>
      <c r="J108" s="26"/>
      <c r="K108" s="26"/>
      <c r="L108" s="26"/>
      <c r="M108" s="26"/>
      <c r="N108" s="26"/>
      <c r="O108" s="26"/>
      <c r="AM108">
        <v>52.5</v>
      </c>
      <c r="AN108">
        <f t="shared" si="51"/>
        <v>7.7919683481701293E-2</v>
      </c>
      <c r="AO108">
        <v>52.58</v>
      </c>
      <c r="AP108">
        <v>0.08</v>
      </c>
      <c r="AQ108">
        <v>8.7913999999999994</v>
      </c>
      <c r="AR108">
        <v>0</v>
      </c>
      <c r="AS108">
        <v>500</v>
      </c>
      <c r="AT108" t="s">
        <v>29</v>
      </c>
    </row>
    <row r="109" spans="1:46" x14ac:dyDescent="0.3">
      <c r="I109" s="26"/>
      <c r="J109" s="26"/>
      <c r="K109" s="26"/>
      <c r="L109" s="26"/>
      <c r="M109" s="26"/>
      <c r="N109" s="26"/>
      <c r="O109" s="26"/>
      <c r="AM109">
        <v>53</v>
      </c>
      <c r="AN109">
        <f t="shared" si="51"/>
        <v>7.8866839762611274E-2</v>
      </c>
      <c r="AO109">
        <v>53.25</v>
      </c>
      <c r="AP109">
        <v>8.1000000000000003E-2</v>
      </c>
      <c r="AQ109">
        <v>8.7906999999999993</v>
      </c>
      <c r="AR109">
        <v>0</v>
      </c>
      <c r="AS109">
        <v>500</v>
      </c>
      <c r="AT109" t="s">
        <v>29</v>
      </c>
    </row>
    <row r="110" spans="1:46" x14ac:dyDescent="0.3">
      <c r="A110" s="36"/>
      <c r="B110" s="31"/>
      <c r="C110" s="3"/>
      <c r="D110" s="3"/>
      <c r="E110" s="3"/>
      <c r="F110" s="3"/>
      <c r="G110" s="3"/>
      <c r="H110" s="3"/>
      <c r="I110" s="24"/>
      <c r="J110" s="25"/>
      <c r="K110" s="25"/>
      <c r="L110" s="25"/>
      <c r="M110" s="26"/>
      <c r="N110" s="26"/>
      <c r="O110" s="26"/>
      <c r="Y110" s="36"/>
      <c r="Z110" s="31"/>
      <c r="AA110" s="3"/>
      <c r="AB110" s="3"/>
      <c r="AC110" s="3"/>
      <c r="AD110" s="3"/>
      <c r="AE110" s="3"/>
      <c r="AF110" s="3"/>
      <c r="AG110" s="31"/>
      <c r="AH110" s="3"/>
      <c r="AI110" s="3"/>
      <c r="AJ110" s="3"/>
      <c r="AM110">
        <v>53.5</v>
      </c>
      <c r="AN110">
        <f t="shared" si="51"/>
        <v>7.8839599406528196E-2</v>
      </c>
      <c r="AO110">
        <v>53.93</v>
      </c>
      <c r="AP110">
        <v>8.1000000000000003E-2</v>
      </c>
      <c r="AQ110">
        <v>8.7902000000000005</v>
      </c>
      <c r="AR110">
        <v>0</v>
      </c>
      <c r="AS110">
        <v>500</v>
      </c>
      <c r="AT110" t="s">
        <v>29</v>
      </c>
    </row>
    <row r="111" spans="1:46" x14ac:dyDescent="0.3">
      <c r="A111" s="36"/>
      <c r="B111" s="31"/>
      <c r="C111" s="3"/>
      <c r="D111" s="3"/>
      <c r="E111" s="3"/>
      <c r="F111" s="3"/>
      <c r="G111" s="3"/>
      <c r="H111" s="3"/>
      <c r="I111" s="24"/>
      <c r="J111" s="25"/>
      <c r="K111" s="25"/>
      <c r="L111" s="25"/>
      <c r="M111" s="26"/>
      <c r="N111" s="26"/>
      <c r="O111" s="26"/>
      <c r="Y111" s="36"/>
      <c r="Z111" s="31"/>
      <c r="AA111" s="3"/>
      <c r="AB111" s="3"/>
      <c r="AC111" s="3"/>
      <c r="AD111" s="3"/>
      <c r="AE111" s="3"/>
      <c r="AF111" s="3"/>
      <c r="AG111" s="31"/>
      <c r="AH111" s="3"/>
      <c r="AI111" s="3"/>
      <c r="AJ111" s="3"/>
      <c r="AM111">
        <v>54</v>
      </c>
      <c r="AN111">
        <f t="shared" si="51"/>
        <v>7.9783728981206725E-2</v>
      </c>
      <c r="AO111">
        <v>54.65</v>
      </c>
      <c r="AP111">
        <v>8.2000000000000003E-2</v>
      </c>
      <c r="AQ111">
        <v>8.7895000000000003</v>
      </c>
      <c r="AR111">
        <v>0</v>
      </c>
      <c r="AS111">
        <v>500</v>
      </c>
      <c r="AT111" t="s">
        <v>29</v>
      </c>
    </row>
    <row r="112" spans="1:46" x14ac:dyDescent="0.3">
      <c r="A112" s="36"/>
      <c r="B112" s="31"/>
      <c r="C112" s="3"/>
      <c r="D112" s="3"/>
      <c r="E112" s="3"/>
      <c r="F112" s="3"/>
      <c r="G112" s="3"/>
      <c r="H112" s="3"/>
      <c r="I112" s="24"/>
      <c r="J112" s="25"/>
      <c r="K112" s="25"/>
      <c r="L112" s="25"/>
      <c r="M112" s="26"/>
      <c r="N112" s="26"/>
      <c r="O112" s="26"/>
      <c r="Y112" s="36"/>
      <c r="Z112" s="31"/>
      <c r="AA112" s="3"/>
      <c r="AB112" s="3"/>
      <c r="AC112" s="3"/>
      <c r="AD112" s="3"/>
      <c r="AE112" s="3"/>
      <c r="AF112" s="3"/>
      <c r="AG112" s="31"/>
      <c r="AH112" s="3"/>
      <c r="AI112" s="3"/>
      <c r="AJ112" s="3"/>
      <c r="AM112">
        <v>54.5</v>
      </c>
      <c r="AN112">
        <f t="shared" si="51"/>
        <v>8.0724272997032651E-2</v>
      </c>
      <c r="AO112">
        <v>55.44</v>
      </c>
      <c r="AP112">
        <v>8.3000000000000004E-2</v>
      </c>
      <c r="AQ112">
        <v>8.7888000000000002</v>
      </c>
      <c r="AR112">
        <v>0</v>
      </c>
      <c r="AS112">
        <v>500</v>
      </c>
      <c r="AT112" t="s">
        <v>29</v>
      </c>
    </row>
    <row r="113" spans="1:46" x14ac:dyDescent="0.3">
      <c r="A113" s="36"/>
      <c r="B113" s="31"/>
      <c r="C113" s="3"/>
      <c r="D113" s="3"/>
      <c r="E113" s="3"/>
      <c r="F113" s="3"/>
      <c r="G113" s="3"/>
      <c r="H113" s="3"/>
      <c r="I113" s="27"/>
      <c r="J113" s="28"/>
      <c r="K113" s="28"/>
      <c r="L113" s="28"/>
      <c r="M113" s="26"/>
      <c r="N113" s="26"/>
      <c r="O113" s="26"/>
      <c r="Y113" s="36"/>
      <c r="Z113" s="31"/>
      <c r="AA113" s="3"/>
      <c r="AB113" s="3"/>
      <c r="AC113" s="3"/>
      <c r="AD113" s="3"/>
      <c r="AE113" s="3"/>
      <c r="AF113" s="3"/>
      <c r="AG113" s="6"/>
      <c r="AH113" s="7"/>
      <c r="AI113" s="7"/>
      <c r="AJ113" s="7"/>
      <c r="AM113">
        <v>55</v>
      </c>
      <c r="AN113">
        <f t="shared" si="51"/>
        <v>8.0692665677546987E-2</v>
      </c>
      <c r="AO113">
        <v>56.21</v>
      </c>
      <c r="AP113">
        <v>8.3000000000000004E-2</v>
      </c>
      <c r="AQ113">
        <v>8.7879000000000005</v>
      </c>
      <c r="AR113">
        <v>0</v>
      </c>
      <c r="AS113">
        <v>500</v>
      </c>
      <c r="AT113" t="s">
        <v>29</v>
      </c>
    </row>
    <row r="114" spans="1:46" x14ac:dyDescent="0.3">
      <c r="A114" s="36"/>
      <c r="B114" s="31"/>
      <c r="C114" s="3"/>
      <c r="D114" s="3"/>
      <c r="E114" s="3"/>
      <c r="F114" s="3"/>
      <c r="G114" s="3"/>
      <c r="H114" s="3"/>
      <c r="I114" s="24"/>
      <c r="J114" s="25"/>
      <c r="K114" s="25"/>
      <c r="L114" s="25"/>
      <c r="M114" s="26"/>
      <c r="N114" s="26"/>
      <c r="O114" s="26"/>
      <c r="Y114" s="36"/>
      <c r="Z114" s="31"/>
      <c r="AA114" s="3"/>
      <c r="AB114" s="3"/>
      <c r="AC114" s="3"/>
      <c r="AD114" s="3"/>
      <c r="AE114" s="3"/>
      <c r="AF114" s="3"/>
      <c r="AG114" s="31"/>
      <c r="AH114" s="3"/>
      <c r="AI114" s="3"/>
      <c r="AJ114" s="3"/>
      <c r="AM114">
        <v>55.5</v>
      </c>
      <c r="AN114">
        <f t="shared" si="51"/>
        <v>8.1632047477744815E-2</v>
      </c>
      <c r="AO114">
        <v>57</v>
      </c>
      <c r="AP114">
        <v>8.4000000000000005E-2</v>
      </c>
      <c r="AQ114">
        <v>8.7873000000000001</v>
      </c>
      <c r="AR114">
        <v>0</v>
      </c>
      <c r="AS114">
        <v>500</v>
      </c>
      <c r="AT114" t="s">
        <v>29</v>
      </c>
    </row>
    <row r="115" spans="1:46" x14ac:dyDescent="0.3">
      <c r="A115" s="36"/>
      <c r="B115" s="31"/>
      <c r="C115" s="3"/>
      <c r="D115" s="3"/>
      <c r="E115" s="3"/>
      <c r="F115" s="3"/>
      <c r="G115" s="3"/>
      <c r="H115" s="3"/>
      <c r="I115" s="26"/>
      <c r="J115" s="25"/>
      <c r="K115" s="25"/>
      <c r="L115" s="25"/>
      <c r="M115" s="26"/>
      <c r="N115" s="26"/>
      <c r="O115" s="26"/>
      <c r="Y115" s="36"/>
      <c r="Z115" s="31"/>
      <c r="AA115" s="3"/>
      <c r="AB115" s="3"/>
      <c r="AC115" s="3"/>
      <c r="AD115" s="3"/>
      <c r="AE115" s="3"/>
      <c r="AF115" s="3"/>
      <c r="AH115" s="3"/>
      <c r="AI115" s="3"/>
      <c r="AJ115" s="3"/>
      <c r="AM115">
        <v>56</v>
      </c>
      <c r="AN115">
        <f t="shared" si="51"/>
        <v>8.2570647873392689E-2</v>
      </c>
      <c r="AO115">
        <v>57.79</v>
      </c>
      <c r="AP115">
        <v>8.5000000000000006E-2</v>
      </c>
      <c r="AQ115">
        <v>8.7861999999999991</v>
      </c>
      <c r="AR115">
        <v>0</v>
      </c>
      <c r="AS115">
        <v>500</v>
      </c>
      <c r="AT115" t="s">
        <v>29</v>
      </c>
    </row>
    <row r="116" spans="1:46" x14ac:dyDescent="0.3">
      <c r="A116" s="36"/>
      <c r="B116" s="31"/>
      <c r="C116" s="3"/>
      <c r="D116" s="3"/>
      <c r="E116" s="3"/>
      <c r="F116" s="3"/>
      <c r="G116" s="3"/>
      <c r="H116" s="3"/>
      <c r="I116" s="27"/>
      <c r="J116" s="28"/>
      <c r="K116" s="28"/>
      <c r="L116" s="28"/>
      <c r="M116" s="26"/>
      <c r="N116" s="26"/>
      <c r="O116" s="26"/>
      <c r="Y116" s="36"/>
      <c r="Z116" s="31"/>
      <c r="AA116" s="3"/>
      <c r="AB116" s="3"/>
      <c r="AC116" s="3"/>
      <c r="AD116" s="3"/>
      <c r="AE116" s="3"/>
      <c r="AF116" s="3"/>
      <c r="AG116" s="6"/>
      <c r="AH116" s="7"/>
      <c r="AI116" s="7"/>
      <c r="AJ116" s="7"/>
      <c r="AM116">
        <v>56.5</v>
      </c>
      <c r="AN116">
        <f t="shared" si="51"/>
        <v>8.3506340257171116E-2</v>
      </c>
      <c r="AO116">
        <v>58.63</v>
      </c>
      <c r="AP116">
        <v>8.5999999999999993E-2</v>
      </c>
      <c r="AQ116">
        <v>8.7856000000000005</v>
      </c>
      <c r="AR116">
        <v>0</v>
      </c>
      <c r="AS116">
        <v>500</v>
      </c>
      <c r="AT116" t="s">
        <v>29</v>
      </c>
    </row>
    <row r="117" spans="1:46" x14ac:dyDescent="0.3">
      <c r="A117" s="5"/>
      <c r="B117" s="31"/>
      <c r="C117" s="3"/>
      <c r="D117" s="3"/>
      <c r="E117" s="3"/>
      <c r="F117" s="3"/>
      <c r="G117" s="3"/>
      <c r="H117" s="3"/>
      <c r="I117" s="27"/>
      <c r="J117" s="29"/>
      <c r="K117" s="30"/>
      <c r="L117" s="28"/>
      <c r="M117" s="26"/>
      <c r="N117" s="26"/>
      <c r="O117" s="26"/>
      <c r="V117" s="5"/>
      <c r="W117" s="31"/>
      <c r="X117" s="3"/>
      <c r="Y117" s="3"/>
      <c r="Z117" s="3"/>
      <c r="AA117" s="3"/>
      <c r="AB117" s="3"/>
      <c r="AC117" s="3"/>
      <c r="AD117" s="6"/>
      <c r="AE117" s="8"/>
      <c r="AF117" s="9"/>
      <c r="AG117" s="7"/>
      <c r="AM117">
        <v>57</v>
      </c>
      <c r="AN117">
        <f t="shared" si="51"/>
        <v>8.4441632047477733E-2</v>
      </c>
      <c r="AO117">
        <v>59.46</v>
      </c>
      <c r="AP117">
        <v>8.6999999999999994E-2</v>
      </c>
      <c r="AQ117">
        <v>8.7844999999999995</v>
      </c>
      <c r="AR117">
        <v>0</v>
      </c>
      <c r="AS117">
        <v>500</v>
      </c>
      <c r="AT117" t="s">
        <v>29</v>
      </c>
    </row>
    <row r="118" spans="1:46" x14ac:dyDescent="0.3">
      <c r="I118" s="26"/>
      <c r="J118" s="26"/>
      <c r="K118" s="26"/>
      <c r="L118" s="26"/>
      <c r="M118" s="26"/>
      <c r="N118" s="26"/>
      <c r="O118" s="26"/>
      <c r="AM118">
        <v>57.5</v>
      </c>
      <c r="AN118">
        <f t="shared" si="51"/>
        <v>8.5373926805143413E-2</v>
      </c>
      <c r="AO118">
        <v>60.34</v>
      </c>
      <c r="AP118">
        <v>8.7999999999999995E-2</v>
      </c>
      <c r="AQ118">
        <v>8.7836999999999996</v>
      </c>
      <c r="AR118">
        <v>0</v>
      </c>
      <c r="AS118">
        <v>500</v>
      </c>
      <c r="AT118" t="s">
        <v>29</v>
      </c>
    </row>
    <row r="119" spans="1:46" x14ac:dyDescent="0.3">
      <c r="I119" s="26"/>
      <c r="J119" s="26"/>
      <c r="K119" s="26"/>
      <c r="L119" s="26"/>
      <c r="M119" s="26"/>
      <c r="N119" s="26"/>
      <c r="O119" s="26"/>
      <c r="AM119">
        <v>58</v>
      </c>
      <c r="AN119">
        <f t="shared" si="51"/>
        <v>8.5334757665677538E-2</v>
      </c>
      <c r="AO119">
        <v>61.24</v>
      </c>
      <c r="AP119">
        <v>8.7999999999999995E-2</v>
      </c>
      <c r="AQ119">
        <v>8.7828999999999997</v>
      </c>
      <c r="AR119">
        <v>0</v>
      </c>
      <c r="AS119">
        <v>500</v>
      </c>
      <c r="AT119" t="s">
        <v>29</v>
      </c>
    </row>
    <row r="120" spans="1:46" x14ac:dyDescent="0.3">
      <c r="I120" s="26"/>
      <c r="J120" s="26"/>
      <c r="K120" s="26"/>
      <c r="L120" s="26"/>
      <c r="M120" s="26"/>
      <c r="N120" s="26"/>
      <c r="O120" s="26"/>
      <c r="AM120">
        <v>58.5</v>
      </c>
      <c r="AN120">
        <f t="shared" si="51"/>
        <v>8.6263536102868438E-2</v>
      </c>
      <c r="AO120">
        <v>62.17</v>
      </c>
      <c r="AP120">
        <v>8.8999999999999996E-2</v>
      </c>
      <c r="AQ120">
        <v>8.7819000000000003</v>
      </c>
      <c r="AR120">
        <v>0</v>
      </c>
      <c r="AS120">
        <v>500</v>
      </c>
      <c r="AT120" t="s">
        <v>29</v>
      </c>
    </row>
    <row r="121" spans="1:46" x14ac:dyDescent="0.3">
      <c r="A121" s="36"/>
      <c r="B121" s="31"/>
      <c r="C121" s="3"/>
      <c r="D121" s="3"/>
      <c r="E121" s="3"/>
      <c r="F121" s="3"/>
      <c r="G121" s="3"/>
      <c r="H121" s="3"/>
      <c r="I121" s="24"/>
      <c r="J121" s="25"/>
      <c r="K121" s="25"/>
      <c r="L121" s="25"/>
      <c r="M121" s="26"/>
      <c r="N121" s="26"/>
      <c r="O121" s="26"/>
      <c r="V121" s="36"/>
      <c r="W121" s="31"/>
      <c r="X121" s="3"/>
      <c r="Y121" s="3"/>
      <c r="Z121" s="3"/>
      <c r="AA121" s="3"/>
      <c r="AB121" s="3"/>
      <c r="AC121" s="3"/>
      <c r="AD121" s="31"/>
      <c r="AE121" s="3"/>
      <c r="AF121" s="3"/>
      <c r="AG121" s="3"/>
      <c r="AM121">
        <v>59</v>
      </c>
      <c r="AN121">
        <f t="shared" si="51"/>
        <v>8.7190949554896133E-2</v>
      </c>
      <c r="AO121">
        <v>63.11</v>
      </c>
      <c r="AP121">
        <v>0.09</v>
      </c>
      <c r="AQ121">
        <v>8.7811000000000003</v>
      </c>
      <c r="AR121">
        <v>0</v>
      </c>
      <c r="AS121">
        <v>500</v>
      </c>
      <c r="AT121" t="s">
        <v>29</v>
      </c>
    </row>
    <row r="122" spans="1:46" x14ac:dyDescent="0.3">
      <c r="A122" s="36"/>
      <c r="B122" s="31"/>
      <c r="C122" s="3"/>
      <c r="D122" s="3"/>
      <c r="E122" s="3"/>
      <c r="F122" s="3"/>
      <c r="G122" s="3"/>
      <c r="H122" s="3"/>
      <c r="I122" s="24"/>
      <c r="J122" s="25"/>
      <c r="K122" s="25"/>
      <c r="L122" s="25"/>
      <c r="M122" s="26"/>
      <c r="N122" s="26"/>
      <c r="O122" s="26"/>
      <c r="V122" s="36"/>
      <c r="W122" s="31"/>
      <c r="X122" s="3"/>
      <c r="Y122" s="3"/>
      <c r="Z122" s="3"/>
      <c r="AA122" s="3"/>
      <c r="AB122" s="3"/>
      <c r="AC122" s="3"/>
      <c r="AD122" s="31"/>
      <c r="AE122" s="3"/>
      <c r="AF122" s="3"/>
      <c r="AG122" s="3"/>
      <c r="AM122">
        <v>59.5</v>
      </c>
      <c r="AN122">
        <f t="shared" si="51"/>
        <v>8.8113832838773484E-2</v>
      </c>
      <c r="AO122">
        <v>64.13</v>
      </c>
      <c r="AP122">
        <v>9.0999999999999998E-2</v>
      </c>
      <c r="AQ122">
        <v>8.7799999999999994</v>
      </c>
      <c r="AR122">
        <v>0</v>
      </c>
      <c r="AS122">
        <v>500</v>
      </c>
      <c r="AT122" t="s">
        <v>29</v>
      </c>
    </row>
    <row r="123" spans="1:46" x14ac:dyDescent="0.3">
      <c r="A123" s="36"/>
      <c r="B123" s="31"/>
      <c r="C123" s="3"/>
      <c r="D123" s="3"/>
      <c r="E123" s="3"/>
      <c r="F123" s="3"/>
      <c r="G123" s="3"/>
      <c r="H123" s="3"/>
      <c r="I123" s="24"/>
      <c r="J123" s="25"/>
      <c r="K123" s="25"/>
      <c r="L123" s="25"/>
      <c r="M123" s="26"/>
      <c r="N123" s="26"/>
      <c r="O123" s="26"/>
      <c r="V123" s="36"/>
      <c r="W123" s="31"/>
      <c r="X123" s="3"/>
      <c r="Y123" s="3"/>
      <c r="Z123" s="3"/>
      <c r="AA123" s="3"/>
      <c r="AB123" s="3"/>
      <c r="AC123" s="3"/>
      <c r="AD123" s="31"/>
      <c r="AE123" s="3"/>
      <c r="AF123" s="3"/>
      <c r="AG123" s="3"/>
      <c r="AM123">
        <v>60</v>
      </c>
      <c r="AN123">
        <f t="shared" si="51"/>
        <v>8.9036617210682498E-2</v>
      </c>
      <c r="AO123">
        <v>65.13</v>
      </c>
      <c r="AP123">
        <v>9.1999999999999998E-2</v>
      </c>
      <c r="AQ123">
        <v>8.7790999999999997</v>
      </c>
      <c r="AR123">
        <v>0</v>
      </c>
      <c r="AS123">
        <v>500</v>
      </c>
      <c r="AT123" t="s">
        <v>29</v>
      </c>
    </row>
    <row r="124" spans="1:46" x14ac:dyDescent="0.3">
      <c r="A124" s="36"/>
      <c r="B124" s="31"/>
      <c r="C124" s="3"/>
      <c r="D124" s="3"/>
      <c r="E124" s="3"/>
      <c r="F124" s="3"/>
      <c r="G124" s="3"/>
      <c r="H124" s="3"/>
      <c r="I124" s="27"/>
      <c r="J124" s="28"/>
      <c r="K124" s="28"/>
      <c r="L124" s="28"/>
      <c r="M124" s="26"/>
      <c r="N124" s="26"/>
      <c r="O124" s="26"/>
      <c r="V124" s="36"/>
      <c r="W124" s="31"/>
      <c r="X124" s="3"/>
      <c r="Y124" s="3"/>
      <c r="Z124" s="3"/>
      <c r="AA124" s="3"/>
      <c r="AB124" s="3"/>
      <c r="AC124" s="3"/>
      <c r="AD124" s="6"/>
      <c r="AE124" s="7"/>
      <c r="AF124" s="7"/>
      <c r="AG124" s="7"/>
      <c r="AM124">
        <v>60.5</v>
      </c>
      <c r="AN124">
        <f t="shared" si="51"/>
        <v>8.9961632047477744E-2</v>
      </c>
      <c r="AO124">
        <v>66.06</v>
      </c>
      <c r="AP124">
        <v>9.2999999999999999E-2</v>
      </c>
      <c r="AQ124">
        <v>8.7783999999999995</v>
      </c>
      <c r="AR124">
        <v>0</v>
      </c>
      <c r="AS124">
        <v>500</v>
      </c>
      <c r="AT124" t="s">
        <v>29</v>
      </c>
    </row>
    <row r="125" spans="1:46" x14ac:dyDescent="0.3">
      <c r="A125" s="36"/>
      <c r="B125" s="31"/>
      <c r="C125" s="3"/>
      <c r="D125" s="3"/>
      <c r="E125" s="3"/>
      <c r="F125" s="3"/>
      <c r="G125" s="3"/>
      <c r="H125" s="3"/>
      <c r="I125" s="24"/>
      <c r="J125" s="25"/>
      <c r="K125" s="25"/>
      <c r="L125" s="25"/>
      <c r="M125" s="26"/>
      <c r="N125" s="26"/>
      <c r="O125" s="26"/>
      <c r="V125" s="36"/>
      <c r="W125" s="31"/>
      <c r="X125" s="3"/>
      <c r="Y125" s="3"/>
      <c r="Z125" s="3"/>
      <c r="AA125" s="3"/>
      <c r="AB125" s="3"/>
      <c r="AC125" s="3"/>
      <c r="AD125" s="31"/>
      <c r="AE125" s="3"/>
      <c r="AF125" s="3"/>
      <c r="AG125" s="3"/>
      <c r="AM125">
        <v>61</v>
      </c>
      <c r="AN125">
        <f t="shared" si="51"/>
        <v>9.0884332344213656E-2</v>
      </c>
      <c r="AO125">
        <v>67.02</v>
      </c>
      <c r="AP125">
        <v>9.4E-2</v>
      </c>
      <c r="AQ125">
        <v>8.7774000000000001</v>
      </c>
      <c r="AR125">
        <v>0</v>
      </c>
      <c r="AS125">
        <v>500</v>
      </c>
      <c r="AT125" t="s">
        <v>29</v>
      </c>
    </row>
    <row r="126" spans="1:46" x14ac:dyDescent="0.3">
      <c r="A126" s="36"/>
      <c r="B126" s="31"/>
      <c r="C126" s="3"/>
      <c r="D126" s="3"/>
      <c r="E126" s="3"/>
      <c r="F126" s="3"/>
      <c r="G126" s="3"/>
      <c r="H126" s="3"/>
      <c r="I126" s="26"/>
      <c r="J126" s="25"/>
      <c r="K126" s="25"/>
      <c r="L126" s="25"/>
      <c r="M126" s="26"/>
      <c r="N126" s="26"/>
      <c r="O126" s="26"/>
      <c r="V126" s="36"/>
      <c r="W126" s="31"/>
      <c r="X126" s="3"/>
      <c r="Y126" s="3"/>
      <c r="Z126" s="3"/>
      <c r="AA126" s="3"/>
      <c r="AB126" s="3"/>
      <c r="AC126" s="3"/>
      <c r="AE126" s="3"/>
      <c r="AF126" s="3"/>
      <c r="AG126" s="3"/>
      <c r="AM126">
        <v>61.5</v>
      </c>
      <c r="AN126">
        <f t="shared" si="51"/>
        <v>9.1802794263105836E-2</v>
      </c>
      <c r="AO126">
        <v>68.05</v>
      </c>
      <c r="AP126">
        <v>9.5000000000000001E-2</v>
      </c>
      <c r="AQ126">
        <v>8.7766999999999999</v>
      </c>
      <c r="AR126">
        <v>0</v>
      </c>
      <c r="AS126">
        <v>500</v>
      </c>
      <c r="AT126" t="s">
        <v>29</v>
      </c>
    </row>
    <row r="127" spans="1:46" x14ac:dyDescent="0.3">
      <c r="A127" s="36"/>
      <c r="B127" s="31"/>
      <c r="C127" s="3"/>
      <c r="D127" s="3"/>
      <c r="E127" s="3"/>
      <c r="F127" s="3"/>
      <c r="G127" s="3"/>
      <c r="H127" s="3"/>
      <c r="I127" s="27"/>
      <c r="J127" s="28"/>
      <c r="K127" s="28"/>
      <c r="L127" s="28"/>
      <c r="M127" s="26"/>
      <c r="N127" s="26"/>
      <c r="O127" s="26"/>
      <c r="V127" s="36"/>
      <c r="W127" s="31"/>
      <c r="X127" s="3"/>
      <c r="Y127" s="3"/>
      <c r="Z127" s="3"/>
      <c r="AA127" s="3"/>
      <c r="AB127" s="3"/>
      <c r="AC127" s="3"/>
      <c r="AD127" s="6"/>
      <c r="AE127" s="7"/>
      <c r="AF127" s="7"/>
      <c r="AG127" s="7"/>
      <c r="AM127">
        <v>62</v>
      </c>
      <c r="AN127">
        <f t="shared" si="51"/>
        <v>9.2719762611275972E-2</v>
      </c>
      <c r="AO127">
        <v>69.09</v>
      </c>
      <c r="AP127">
        <v>9.6000000000000002E-2</v>
      </c>
      <c r="AQ127">
        <v>8.7756000000000007</v>
      </c>
      <c r="AR127">
        <v>0</v>
      </c>
      <c r="AS127">
        <v>500</v>
      </c>
      <c r="AT127" t="s">
        <v>29</v>
      </c>
    </row>
    <row r="128" spans="1:46" x14ac:dyDescent="0.3">
      <c r="A128" s="5"/>
      <c r="B128" s="31"/>
      <c r="C128" s="3"/>
      <c r="D128" s="3"/>
      <c r="E128" s="3"/>
      <c r="F128" s="3"/>
      <c r="G128" s="3"/>
      <c r="H128" s="3"/>
      <c r="I128" s="27"/>
      <c r="J128" s="29"/>
      <c r="K128" s="30"/>
      <c r="L128" s="28"/>
      <c r="M128" s="26"/>
      <c r="N128" s="26"/>
      <c r="O128" s="26"/>
      <c r="V128" s="5"/>
      <c r="W128" s="31"/>
      <c r="X128" s="3"/>
      <c r="Y128" s="3"/>
      <c r="Z128" s="3"/>
      <c r="AA128" s="3"/>
      <c r="AB128" s="3"/>
      <c r="AC128" s="3"/>
      <c r="AD128" s="6"/>
      <c r="AE128" s="8"/>
      <c r="AF128" s="9"/>
      <c r="AG128" s="7"/>
      <c r="AM128">
        <v>62.5</v>
      </c>
      <c r="AN128">
        <f t="shared" si="51"/>
        <v>9.3636181998021761E-2</v>
      </c>
      <c r="AO128">
        <v>70.12</v>
      </c>
      <c r="AP128">
        <v>9.7000000000000003E-2</v>
      </c>
      <c r="AQ128">
        <v>8.7746999999999993</v>
      </c>
      <c r="AR128">
        <v>0</v>
      </c>
      <c r="AS128">
        <v>500</v>
      </c>
      <c r="AT128" t="s">
        <v>29</v>
      </c>
    </row>
    <row r="129" spans="9:46" x14ac:dyDescent="0.3">
      <c r="I129" s="26"/>
      <c r="J129" s="26"/>
      <c r="K129" s="26"/>
      <c r="L129" s="26"/>
      <c r="M129" s="26"/>
      <c r="N129" s="26"/>
      <c r="O129" s="26"/>
      <c r="AM129">
        <v>63</v>
      </c>
      <c r="AN129">
        <f t="shared" si="51"/>
        <v>9.4549159248269038E-2</v>
      </c>
      <c r="AO129">
        <v>71.2</v>
      </c>
      <c r="AP129">
        <v>9.8000000000000004E-2</v>
      </c>
      <c r="AQ129">
        <v>8.7736999999999998</v>
      </c>
      <c r="AR129">
        <v>0</v>
      </c>
      <c r="AS129">
        <v>500</v>
      </c>
      <c r="AT129" t="s">
        <v>29</v>
      </c>
    </row>
    <row r="130" spans="9:46" x14ac:dyDescent="0.3">
      <c r="I130" s="26"/>
      <c r="J130" s="26"/>
      <c r="K130" s="26"/>
      <c r="L130" s="26"/>
      <c r="M130" s="26"/>
      <c r="N130" s="26"/>
      <c r="O130" s="26"/>
      <c r="AM130">
        <v>63.5</v>
      </c>
      <c r="AN130">
        <f t="shared" si="51"/>
        <v>9.546204747774481E-2</v>
      </c>
      <c r="AO130">
        <v>72.260000000000005</v>
      </c>
      <c r="AP130">
        <v>9.9000000000000005E-2</v>
      </c>
      <c r="AQ130">
        <v>8.7725000000000009</v>
      </c>
      <c r="AR130">
        <v>0</v>
      </c>
      <c r="AS130">
        <v>500</v>
      </c>
      <c r="AT130" t="s">
        <v>29</v>
      </c>
    </row>
    <row r="131" spans="9:46" x14ac:dyDescent="0.3">
      <c r="I131" s="26"/>
      <c r="J131" s="26"/>
      <c r="K131" s="26"/>
      <c r="L131" s="26"/>
      <c r="M131" s="26"/>
      <c r="N131" s="26"/>
      <c r="O131" s="26"/>
      <c r="AM131">
        <v>64</v>
      </c>
      <c r="AN131">
        <f t="shared" si="51"/>
        <v>9.6374381800197834E-2</v>
      </c>
      <c r="AO131">
        <v>73.31</v>
      </c>
      <c r="AP131">
        <v>0.1</v>
      </c>
      <c r="AQ131">
        <v>8.7716999999999992</v>
      </c>
      <c r="AR131">
        <v>0</v>
      </c>
      <c r="AS131">
        <v>500</v>
      </c>
      <c r="AT131" t="s">
        <v>29</v>
      </c>
    </row>
    <row r="132" spans="9:46" x14ac:dyDescent="0.3">
      <c r="I132" s="26"/>
      <c r="J132" s="26"/>
      <c r="K132" s="26"/>
      <c r="L132" s="26"/>
      <c r="M132" s="26"/>
      <c r="N132" s="26"/>
      <c r="O132" s="26"/>
      <c r="AM132">
        <v>64.5</v>
      </c>
      <c r="AN132">
        <f t="shared" si="51"/>
        <v>9.7282181008902083E-2</v>
      </c>
      <c r="AO132">
        <v>74.430000000000007</v>
      </c>
      <c r="AP132">
        <v>0.10100000000000001</v>
      </c>
      <c r="AQ132">
        <v>8.7706</v>
      </c>
      <c r="AR132">
        <v>0</v>
      </c>
      <c r="AS132">
        <v>500</v>
      </c>
      <c r="AT132" t="s">
        <v>29</v>
      </c>
    </row>
    <row r="133" spans="9:46" x14ac:dyDescent="0.3">
      <c r="I133" s="26"/>
      <c r="J133" s="26"/>
      <c r="K133" s="26"/>
      <c r="L133" s="26"/>
      <c r="M133" s="26"/>
      <c r="N133" s="26"/>
      <c r="O133" s="26"/>
      <c r="AM133">
        <v>65</v>
      </c>
      <c r="AN133">
        <f t="shared" ref="AN133:AN196" si="52">AP133-AP133*AO133/2022</f>
        <v>9.8187359050445094E-2</v>
      </c>
      <c r="AO133">
        <v>75.58</v>
      </c>
      <c r="AP133">
        <v>0.10199999999999999</v>
      </c>
      <c r="AQ133">
        <v>8.7698</v>
      </c>
      <c r="AR133">
        <v>0</v>
      </c>
      <c r="AS133">
        <v>500</v>
      </c>
      <c r="AT133" t="s">
        <v>29</v>
      </c>
    </row>
    <row r="134" spans="9:46" x14ac:dyDescent="0.3">
      <c r="I134" s="26"/>
      <c r="J134" s="26"/>
      <c r="K134" s="26"/>
      <c r="L134" s="26"/>
      <c r="M134" s="26"/>
      <c r="N134" s="26"/>
      <c r="O134" s="26"/>
      <c r="AM134">
        <v>65.5</v>
      </c>
      <c r="AN134">
        <f t="shared" si="52"/>
        <v>9.9088343224530168E-2</v>
      </c>
      <c r="AO134">
        <v>76.790000000000006</v>
      </c>
      <c r="AP134">
        <v>0.10299999999999999</v>
      </c>
      <c r="AQ134">
        <v>8.7683</v>
      </c>
      <c r="AR134">
        <v>0</v>
      </c>
      <c r="AS134">
        <v>500</v>
      </c>
      <c r="AT134" t="s">
        <v>29</v>
      </c>
    </row>
    <row r="135" spans="9:46" x14ac:dyDescent="0.3">
      <c r="I135" s="26"/>
      <c r="J135" s="26"/>
      <c r="K135" s="26"/>
      <c r="L135" s="26"/>
      <c r="M135" s="26"/>
      <c r="N135" s="26"/>
      <c r="O135" s="26"/>
      <c r="AM135">
        <v>66</v>
      </c>
      <c r="AN135">
        <f t="shared" si="52"/>
        <v>9.9988130563798211E-2</v>
      </c>
      <c r="AO135">
        <v>78</v>
      </c>
      <c r="AP135">
        <v>0.104</v>
      </c>
      <c r="AQ135">
        <v>8.7669999999999995</v>
      </c>
      <c r="AR135">
        <v>0</v>
      </c>
      <c r="AS135">
        <v>500</v>
      </c>
      <c r="AT135" t="s">
        <v>29</v>
      </c>
    </row>
    <row r="136" spans="9:46" x14ac:dyDescent="0.3">
      <c r="I136" s="26"/>
      <c r="J136" s="26"/>
      <c r="K136" s="26"/>
      <c r="L136" s="26"/>
      <c r="M136" s="26"/>
      <c r="N136" s="26"/>
      <c r="O136" s="26"/>
      <c r="AM136">
        <v>66.5</v>
      </c>
      <c r="AN136">
        <f t="shared" si="52"/>
        <v>0.10088827893175074</v>
      </c>
      <c r="AO136">
        <v>79.180000000000007</v>
      </c>
      <c r="AP136">
        <v>0.105</v>
      </c>
      <c r="AQ136">
        <v>8.766</v>
      </c>
      <c r="AR136">
        <v>0</v>
      </c>
      <c r="AS136">
        <v>500</v>
      </c>
      <c r="AT136" t="s">
        <v>29</v>
      </c>
    </row>
    <row r="137" spans="9:46" x14ac:dyDescent="0.3">
      <c r="I137" s="26"/>
      <c r="J137" s="26"/>
      <c r="K137" s="26"/>
      <c r="L137" s="26"/>
      <c r="M137" s="26"/>
      <c r="N137" s="26"/>
      <c r="O137" s="26"/>
      <c r="AM137">
        <v>67</v>
      </c>
      <c r="AN137">
        <f t="shared" si="52"/>
        <v>0.10274698813056379</v>
      </c>
      <c r="AO137">
        <v>80.37</v>
      </c>
      <c r="AP137">
        <v>0.107</v>
      </c>
      <c r="AQ137">
        <v>8.7640999999999991</v>
      </c>
      <c r="AR137">
        <v>0</v>
      </c>
      <c r="AS137">
        <v>500</v>
      </c>
      <c r="AT137" t="s">
        <v>29</v>
      </c>
    </row>
    <row r="138" spans="9:46" x14ac:dyDescent="0.3">
      <c r="I138" s="26"/>
      <c r="J138" s="26"/>
      <c r="K138" s="26"/>
      <c r="L138" s="26"/>
      <c r="M138" s="26"/>
      <c r="N138" s="26"/>
      <c r="O138" s="26"/>
      <c r="AM138">
        <v>67.5</v>
      </c>
      <c r="AN138">
        <f t="shared" si="52"/>
        <v>0.10364314540059347</v>
      </c>
      <c r="AO138">
        <v>81.569999999999993</v>
      </c>
      <c r="AP138">
        <v>0.108</v>
      </c>
      <c r="AQ138">
        <v>8.7632999999999992</v>
      </c>
      <c r="AR138">
        <v>0</v>
      </c>
      <c r="AS138">
        <v>500</v>
      </c>
      <c r="AT138" t="s">
        <v>29</v>
      </c>
    </row>
    <row r="139" spans="9:46" x14ac:dyDescent="0.3">
      <c r="I139" s="26"/>
      <c r="J139" s="26"/>
      <c r="K139" s="26"/>
      <c r="L139" s="26"/>
      <c r="M139" s="26"/>
      <c r="N139" s="26"/>
      <c r="O139" s="26"/>
      <c r="AM139">
        <v>68</v>
      </c>
      <c r="AN139">
        <f t="shared" si="52"/>
        <v>0.10454188921859545</v>
      </c>
      <c r="AO139">
        <v>82.7</v>
      </c>
      <c r="AP139">
        <v>0.109</v>
      </c>
      <c r="AQ139">
        <v>8.7626000000000008</v>
      </c>
      <c r="AR139">
        <v>0</v>
      </c>
      <c r="AS139">
        <v>500</v>
      </c>
      <c r="AT139" t="s">
        <v>29</v>
      </c>
    </row>
    <row r="140" spans="9:46" x14ac:dyDescent="0.3">
      <c r="I140" s="26"/>
      <c r="J140" s="26"/>
      <c r="K140" s="26"/>
      <c r="L140" s="26"/>
      <c r="M140" s="26"/>
      <c r="N140" s="26"/>
      <c r="O140" s="26"/>
      <c r="AM140">
        <v>68.5</v>
      </c>
      <c r="AN140">
        <f t="shared" si="52"/>
        <v>0.10543298714144411</v>
      </c>
      <c r="AO140">
        <v>83.95</v>
      </c>
      <c r="AP140">
        <v>0.11</v>
      </c>
      <c r="AQ140">
        <v>8.7614999999999998</v>
      </c>
      <c r="AR140">
        <v>0</v>
      </c>
      <c r="AS140">
        <v>500</v>
      </c>
      <c r="AT140" t="s">
        <v>29</v>
      </c>
    </row>
    <row r="141" spans="9:46" x14ac:dyDescent="0.3">
      <c r="I141" s="26"/>
      <c r="J141" s="26"/>
      <c r="K141" s="26"/>
      <c r="L141" s="26"/>
      <c r="M141" s="26"/>
      <c r="N141" s="26"/>
      <c r="O141" s="26"/>
      <c r="AM141">
        <v>69</v>
      </c>
      <c r="AN141">
        <f t="shared" si="52"/>
        <v>0.1063190059347181</v>
      </c>
      <c r="AO141">
        <v>85.27</v>
      </c>
      <c r="AP141">
        <v>0.111</v>
      </c>
      <c r="AQ141">
        <v>8.76</v>
      </c>
      <c r="AR141">
        <v>0</v>
      </c>
      <c r="AS141">
        <v>500</v>
      </c>
      <c r="AT141" t="s">
        <v>29</v>
      </c>
    </row>
    <row r="142" spans="9:46" x14ac:dyDescent="0.3">
      <c r="I142" s="26"/>
      <c r="J142" s="26"/>
      <c r="K142" s="26"/>
      <c r="L142" s="26"/>
      <c r="M142" s="26"/>
      <c r="N142" s="26"/>
      <c r="O142" s="26"/>
      <c r="AM142">
        <v>69.5</v>
      </c>
      <c r="AN142">
        <f t="shared" si="52"/>
        <v>0.10720316518298714</v>
      </c>
      <c r="AO142">
        <v>86.6</v>
      </c>
      <c r="AP142">
        <v>0.112</v>
      </c>
      <c r="AQ142">
        <v>8.7589000000000006</v>
      </c>
      <c r="AR142">
        <v>0</v>
      </c>
      <c r="AS142">
        <v>500</v>
      </c>
      <c r="AT142" t="s">
        <v>29</v>
      </c>
    </row>
    <row r="143" spans="9:46" x14ac:dyDescent="0.3">
      <c r="I143" s="26"/>
      <c r="J143" s="26"/>
      <c r="K143" s="26"/>
      <c r="L143" s="26"/>
      <c r="M143" s="26"/>
      <c r="N143" s="26"/>
      <c r="O143" s="26"/>
      <c r="AM143">
        <v>70</v>
      </c>
      <c r="AN143">
        <f t="shared" si="52"/>
        <v>0.10903632047477745</v>
      </c>
      <c r="AO143">
        <v>88.04</v>
      </c>
      <c r="AP143">
        <v>0.114</v>
      </c>
      <c r="AQ143">
        <v>8.7576000000000001</v>
      </c>
      <c r="AR143">
        <v>0</v>
      </c>
      <c r="AS143">
        <v>500</v>
      </c>
      <c r="AT143" t="s">
        <v>29</v>
      </c>
    </row>
    <row r="144" spans="9:46" x14ac:dyDescent="0.3">
      <c r="I144" s="26"/>
      <c r="J144" s="26"/>
      <c r="K144" s="26"/>
      <c r="L144" s="26"/>
      <c r="M144" s="26"/>
      <c r="N144" s="26"/>
      <c r="O144" s="26"/>
      <c r="AM144">
        <v>70.5</v>
      </c>
      <c r="AN144">
        <f t="shared" si="52"/>
        <v>0.1099103115727003</v>
      </c>
      <c r="AO144">
        <v>89.49</v>
      </c>
      <c r="AP144">
        <v>0.115</v>
      </c>
      <c r="AQ144">
        <v>8.7565000000000008</v>
      </c>
      <c r="AR144">
        <v>0</v>
      </c>
      <c r="AS144">
        <v>500</v>
      </c>
      <c r="AT144" t="s">
        <v>29</v>
      </c>
    </row>
    <row r="145" spans="9:46" x14ac:dyDescent="0.3">
      <c r="I145" s="26"/>
      <c r="J145" s="26"/>
      <c r="K145" s="26"/>
      <c r="L145" s="26"/>
      <c r="M145" s="26"/>
      <c r="N145" s="26"/>
      <c r="O145" s="26"/>
      <c r="AM145">
        <v>71</v>
      </c>
      <c r="AN145">
        <f t="shared" si="52"/>
        <v>0.1107828684470821</v>
      </c>
      <c r="AO145">
        <v>90.94</v>
      </c>
      <c r="AP145">
        <v>0.11600000000000001</v>
      </c>
      <c r="AQ145">
        <v>8.7553000000000001</v>
      </c>
      <c r="AR145">
        <v>0</v>
      </c>
      <c r="AS145">
        <v>500</v>
      </c>
      <c r="AT145" t="s">
        <v>29</v>
      </c>
    </row>
    <row r="146" spans="9:46" x14ac:dyDescent="0.3">
      <c r="I146" s="26"/>
      <c r="J146" s="26"/>
      <c r="K146" s="26"/>
      <c r="L146" s="26"/>
      <c r="M146" s="26"/>
      <c r="N146" s="26"/>
      <c r="O146" s="26"/>
      <c r="AM146">
        <v>71.5</v>
      </c>
      <c r="AN146">
        <f t="shared" si="52"/>
        <v>0.11165456973293769</v>
      </c>
      <c r="AO146">
        <v>92.38</v>
      </c>
      <c r="AP146">
        <v>0.11700000000000001</v>
      </c>
      <c r="AQ146">
        <v>8.7538</v>
      </c>
      <c r="AR146">
        <v>0</v>
      </c>
      <c r="AS146">
        <v>500</v>
      </c>
      <c r="AT146" t="s">
        <v>29</v>
      </c>
    </row>
    <row r="147" spans="9:46" x14ac:dyDescent="0.3">
      <c r="I147" s="26"/>
      <c r="J147" s="26"/>
      <c r="K147" s="26"/>
      <c r="L147" s="26"/>
      <c r="M147" s="26"/>
      <c r="N147" s="26"/>
      <c r="O147" s="26"/>
      <c r="AM147">
        <v>72</v>
      </c>
      <c r="AN147">
        <f t="shared" si="52"/>
        <v>0.11348021266073194</v>
      </c>
      <c r="AO147">
        <v>93.79</v>
      </c>
      <c r="AP147">
        <v>0.11899999999999999</v>
      </c>
      <c r="AQ147">
        <v>8.7521000000000004</v>
      </c>
      <c r="AR147">
        <v>0</v>
      </c>
      <c r="AS147">
        <v>500</v>
      </c>
      <c r="AT147" t="s">
        <v>29</v>
      </c>
    </row>
    <row r="148" spans="9:46" x14ac:dyDescent="0.3">
      <c r="I148" s="26"/>
      <c r="J148" s="26"/>
      <c r="K148" s="26"/>
      <c r="L148" s="26"/>
      <c r="M148" s="26"/>
      <c r="N148" s="26"/>
      <c r="O148" s="26"/>
      <c r="AM148">
        <v>72.5</v>
      </c>
      <c r="AN148">
        <f t="shared" si="52"/>
        <v>0.11530007418397625</v>
      </c>
      <c r="AO148">
        <v>95.25</v>
      </c>
      <c r="AP148">
        <v>0.121</v>
      </c>
      <c r="AQ148">
        <v>8.7502999999999993</v>
      </c>
      <c r="AR148">
        <v>0</v>
      </c>
      <c r="AS148">
        <v>500</v>
      </c>
      <c r="AT148" t="s">
        <v>29</v>
      </c>
    </row>
    <row r="149" spans="9:46" x14ac:dyDescent="0.3">
      <c r="I149" s="26"/>
      <c r="J149" s="26"/>
      <c r="K149" s="26"/>
      <c r="L149" s="26"/>
      <c r="M149" s="26"/>
      <c r="N149" s="26"/>
      <c r="O149" s="26"/>
      <c r="AM149">
        <v>73</v>
      </c>
      <c r="AN149">
        <f t="shared" si="52"/>
        <v>0.11711765578635015</v>
      </c>
      <c r="AO149">
        <v>96.7</v>
      </c>
      <c r="AP149">
        <v>0.123</v>
      </c>
      <c r="AQ149">
        <v>8.7484000000000002</v>
      </c>
      <c r="AR149">
        <v>0</v>
      </c>
      <c r="AS149">
        <v>500</v>
      </c>
      <c r="AT149" t="s">
        <v>29</v>
      </c>
    </row>
    <row r="150" spans="9:46" x14ac:dyDescent="0.3">
      <c r="I150" s="26"/>
      <c r="J150" s="26"/>
      <c r="K150" s="26"/>
      <c r="L150" s="26"/>
      <c r="M150" s="26"/>
      <c r="N150" s="26"/>
      <c r="O150" s="26"/>
      <c r="AM150">
        <v>73.5</v>
      </c>
      <c r="AN150">
        <f t="shared" si="52"/>
        <v>0.1179809099901088</v>
      </c>
      <c r="AO150">
        <v>98.15</v>
      </c>
      <c r="AP150">
        <v>0.124</v>
      </c>
      <c r="AQ150">
        <v>8.7471999999999994</v>
      </c>
      <c r="AR150">
        <v>0</v>
      </c>
      <c r="AS150">
        <v>500</v>
      </c>
      <c r="AT150" t="s">
        <v>29</v>
      </c>
    </row>
    <row r="151" spans="9:46" x14ac:dyDescent="0.3">
      <c r="I151" s="26"/>
      <c r="J151" s="26"/>
      <c r="K151" s="26"/>
      <c r="L151" s="26"/>
      <c r="M151" s="26"/>
      <c r="N151" s="26"/>
      <c r="O151" s="26"/>
      <c r="AM151">
        <v>74</v>
      </c>
      <c r="AN151">
        <f t="shared" si="52"/>
        <v>0.11883902077151336</v>
      </c>
      <c r="AO151">
        <v>99.66</v>
      </c>
      <c r="AP151">
        <v>0.125</v>
      </c>
      <c r="AQ151">
        <v>8.7459000000000007</v>
      </c>
      <c r="AR151">
        <v>0</v>
      </c>
      <c r="AS151">
        <v>500</v>
      </c>
      <c r="AT151" t="s">
        <v>29</v>
      </c>
    </row>
    <row r="152" spans="9:46" x14ac:dyDescent="0.3">
      <c r="I152" s="26"/>
      <c r="J152" s="26"/>
      <c r="K152" s="26"/>
      <c r="L152" s="26"/>
      <c r="M152" s="26"/>
      <c r="N152" s="26"/>
      <c r="O152" s="26"/>
      <c r="AM152">
        <v>74.5</v>
      </c>
      <c r="AN152">
        <f t="shared" si="52"/>
        <v>0.12085224530168151</v>
      </c>
      <c r="AO152">
        <v>97.88</v>
      </c>
      <c r="AP152">
        <v>0.127</v>
      </c>
      <c r="AQ152">
        <v>8.7446000000000002</v>
      </c>
      <c r="AR152">
        <v>2</v>
      </c>
      <c r="AS152">
        <v>500</v>
      </c>
      <c r="AT152" t="s">
        <v>29</v>
      </c>
    </row>
    <row r="153" spans="9:46" x14ac:dyDescent="0.3">
      <c r="I153" s="26"/>
      <c r="J153" s="26"/>
      <c r="K153" s="26"/>
      <c r="L153" s="26"/>
      <c r="M153" s="26"/>
      <c r="N153" s="26"/>
      <c r="O153" s="26"/>
      <c r="AM153">
        <v>75</v>
      </c>
      <c r="AN153">
        <f t="shared" si="52"/>
        <v>0.12084722057368942</v>
      </c>
      <c r="AO153">
        <v>97.96</v>
      </c>
      <c r="AP153">
        <v>0.127</v>
      </c>
      <c r="AQ153">
        <v>8.7447999999999997</v>
      </c>
      <c r="AR153">
        <v>0</v>
      </c>
      <c r="AS153">
        <v>500</v>
      </c>
      <c r="AT153" t="s">
        <v>29</v>
      </c>
    </row>
    <row r="154" spans="9:46" x14ac:dyDescent="0.3">
      <c r="I154" s="26"/>
      <c r="J154" s="26"/>
      <c r="K154" s="26"/>
      <c r="L154" s="26"/>
      <c r="M154" s="26"/>
      <c r="N154" s="26"/>
      <c r="O154" s="26"/>
      <c r="AM154">
        <v>75.5</v>
      </c>
      <c r="AN154">
        <f t="shared" si="52"/>
        <v>0.11989691394658754</v>
      </c>
      <c r="AO154">
        <v>97.94</v>
      </c>
      <c r="AP154">
        <v>0.126</v>
      </c>
      <c r="AQ154">
        <v>8.7448999999999995</v>
      </c>
      <c r="AR154">
        <v>0</v>
      </c>
      <c r="AS154">
        <v>500</v>
      </c>
      <c r="AT154" t="s">
        <v>29</v>
      </c>
    </row>
    <row r="155" spans="9:46" x14ac:dyDescent="0.3">
      <c r="I155" s="26"/>
      <c r="J155" s="26"/>
      <c r="K155" s="26"/>
      <c r="L155" s="26"/>
      <c r="M155" s="26"/>
      <c r="N155" s="26"/>
      <c r="O155" s="26"/>
      <c r="AM155">
        <v>76</v>
      </c>
      <c r="AN155">
        <f t="shared" si="52"/>
        <v>0.12085036102868447</v>
      </c>
      <c r="AO155">
        <v>97.91</v>
      </c>
      <c r="AP155">
        <v>0.127</v>
      </c>
      <c r="AQ155">
        <v>8.7447999999999997</v>
      </c>
      <c r="AR155">
        <v>0</v>
      </c>
      <c r="AS155">
        <v>500</v>
      </c>
      <c r="AT155" t="s">
        <v>29</v>
      </c>
    </row>
    <row r="156" spans="9:46" x14ac:dyDescent="0.3">
      <c r="I156" s="26"/>
      <c r="J156" s="26"/>
      <c r="K156" s="26"/>
      <c r="L156" s="26"/>
      <c r="M156" s="26"/>
      <c r="N156" s="26"/>
      <c r="O156" s="26"/>
      <c r="AM156">
        <v>76.5</v>
      </c>
      <c r="AN156">
        <f t="shared" si="52"/>
        <v>0.11989816023738872</v>
      </c>
      <c r="AO156">
        <v>97.92</v>
      </c>
      <c r="AP156">
        <v>0.126</v>
      </c>
      <c r="AQ156">
        <v>8.7448999999999995</v>
      </c>
      <c r="AR156">
        <v>0</v>
      </c>
      <c r="AS156">
        <v>500</v>
      </c>
      <c r="AT156" t="s">
        <v>29</v>
      </c>
    </row>
    <row r="157" spans="9:46" x14ac:dyDescent="0.3">
      <c r="I157" s="26"/>
      <c r="J157" s="26"/>
      <c r="K157" s="26"/>
      <c r="L157" s="26"/>
      <c r="M157" s="26"/>
      <c r="N157" s="26"/>
      <c r="O157" s="26"/>
      <c r="AM157">
        <v>77</v>
      </c>
      <c r="AN157">
        <f t="shared" si="52"/>
        <v>0.11989753709198814</v>
      </c>
      <c r="AO157">
        <v>97.93</v>
      </c>
      <c r="AP157">
        <v>0.126</v>
      </c>
      <c r="AQ157">
        <v>8.7448999999999995</v>
      </c>
      <c r="AR157">
        <v>0</v>
      </c>
      <c r="AS157">
        <v>500</v>
      </c>
      <c r="AT157" t="s">
        <v>29</v>
      </c>
    </row>
    <row r="158" spans="9:46" x14ac:dyDescent="0.3">
      <c r="I158" s="26"/>
      <c r="J158" s="26"/>
      <c r="K158" s="26"/>
      <c r="L158" s="26"/>
      <c r="M158" s="26"/>
      <c r="N158" s="26"/>
      <c r="O158" s="26"/>
      <c r="AM158">
        <v>77.5</v>
      </c>
      <c r="AN158">
        <f t="shared" si="52"/>
        <v>0.11989816023738872</v>
      </c>
      <c r="AO158">
        <v>97.92</v>
      </c>
      <c r="AP158">
        <v>0.126</v>
      </c>
      <c r="AQ158">
        <v>8.7447999999999997</v>
      </c>
      <c r="AR158">
        <v>0</v>
      </c>
      <c r="AS158">
        <v>500</v>
      </c>
      <c r="AT158" t="s">
        <v>29</v>
      </c>
    </row>
    <row r="159" spans="9:46" x14ac:dyDescent="0.3">
      <c r="I159" s="26"/>
      <c r="J159" s="26"/>
      <c r="K159" s="26"/>
      <c r="L159" s="26"/>
      <c r="M159" s="26"/>
      <c r="N159" s="26"/>
      <c r="O159" s="26"/>
      <c r="AM159">
        <v>78</v>
      </c>
      <c r="AN159">
        <f t="shared" si="52"/>
        <v>0.12085036102868447</v>
      </c>
      <c r="AO159">
        <v>97.91</v>
      </c>
      <c r="AP159">
        <v>0.127</v>
      </c>
      <c r="AQ159">
        <v>8.7446999999999999</v>
      </c>
      <c r="AR159">
        <v>0</v>
      </c>
      <c r="AS159">
        <v>500</v>
      </c>
      <c r="AT159" t="s">
        <v>29</v>
      </c>
    </row>
    <row r="160" spans="9:46" x14ac:dyDescent="0.3">
      <c r="I160" s="26"/>
      <c r="J160" s="26"/>
      <c r="K160" s="26"/>
      <c r="L160" s="26"/>
      <c r="M160" s="26"/>
      <c r="N160" s="26"/>
      <c r="O160" s="26"/>
      <c r="AM160">
        <v>78.5</v>
      </c>
      <c r="AN160">
        <f t="shared" si="52"/>
        <v>0.12085098911968348</v>
      </c>
      <c r="AO160">
        <v>97.9</v>
      </c>
      <c r="AP160">
        <v>0.127</v>
      </c>
      <c r="AQ160">
        <v>8.7446999999999999</v>
      </c>
      <c r="AR160">
        <v>0</v>
      </c>
      <c r="AS160">
        <v>500</v>
      </c>
      <c r="AT160" t="s">
        <v>29</v>
      </c>
    </row>
    <row r="161" spans="9:46" x14ac:dyDescent="0.3">
      <c r="I161" s="26"/>
      <c r="J161" s="26"/>
      <c r="K161" s="26"/>
      <c r="L161" s="26"/>
      <c r="M161" s="26"/>
      <c r="N161" s="26"/>
      <c r="O161" s="26"/>
      <c r="AM161">
        <v>79</v>
      </c>
      <c r="AN161">
        <f t="shared" si="52"/>
        <v>0.1208465924826904</v>
      </c>
      <c r="AO161">
        <v>97.97</v>
      </c>
      <c r="AP161">
        <v>0.127</v>
      </c>
      <c r="AQ161">
        <v>8.7444000000000006</v>
      </c>
      <c r="AR161">
        <v>0</v>
      </c>
      <c r="AS161">
        <v>500</v>
      </c>
      <c r="AT161" t="s">
        <v>29</v>
      </c>
    </row>
    <row r="162" spans="9:46" x14ac:dyDescent="0.3">
      <c r="I162" s="26"/>
      <c r="J162" s="26"/>
      <c r="K162" s="26"/>
      <c r="L162" s="26"/>
      <c r="M162" s="26"/>
      <c r="N162" s="26"/>
      <c r="O162" s="26"/>
      <c r="AM162">
        <v>79.5</v>
      </c>
      <c r="AN162">
        <f t="shared" si="52"/>
        <v>0.12083340257171118</v>
      </c>
      <c r="AO162">
        <v>98.18</v>
      </c>
      <c r="AP162">
        <v>0.127</v>
      </c>
      <c r="AQ162">
        <v>8.7439</v>
      </c>
      <c r="AR162">
        <v>0</v>
      </c>
      <c r="AS162">
        <v>500</v>
      </c>
      <c r="AT162" t="s">
        <v>29</v>
      </c>
    </row>
    <row r="163" spans="9:46" x14ac:dyDescent="0.3">
      <c r="I163" s="26"/>
      <c r="J163" s="26"/>
      <c r="K163" s="26"/>
      <c r="L163" s="26"/>
      <c r="M163" s="26"/>
      <c r="N163" s="26"/>
      <c r="O163" s="26"/>
      <c r="AM163">
        <v>80</v>
      </c>
      <c r="AN163">
        <f t="shared" si="52"/>
        <v>0.12176712166172107</v>
      </c>
      <c r="AO163">
        <v>98.46</v>
      </c>
      <c r="AP163">
        <v>0.128</v>
      </c>
      <c r="AQ163">
        <v>8.7436000000000007</v>
      </c>
      <c r="AR163">
        <v>0</v>
      </c>
      <c r="AS163">
        <v>500</v>
      </c>
      <c r="AT163" t="s">
        <v>29</v>
      </c>
    </row>
    <row r="164" spans="9:46" x14ac:dyDescent="0.3">
      <c r="I164" s="26"/>
      <c r="J164" s="26"/>
      <c r="K164" s="26"/>
      <c r="L164" s="26"/>
      <c r="M164" s="26"/>
      <c r="N164" s="26"/>
      <c r="O164" s="26"/>
      <c r="AM164">
        <v>80.5</v>
      </c>
      <c r="AN164">
        <f t="shared" si="52"/>
        <v>0.12174369930761622</v>
      </c>
      <c r="AO164">
        <v>98.83</v>
      </c>
      <c r="AP164">
        <v>0.128</v>
      </c>
      <c r="AQ164">
        <v>8.7430000000000003</v>
      </c>
      <c r="AR164">
        <v>0</v>
      </c>
      <c r="AS164">
        <v>500</v>
      </c>
      <c r="AT164" t="s">
        <v>29</v>
      </c>
    </row>
    <row r="165" spans="9:46" x14ac:dyDescent="0.3">
      <c r="I165" s="26"/>
      <c r="J165" s="26"/>
      <c r="K165" s="26"/>
      <c r="L165" s="26"/>
      <c r="M165" s="26"/>
      <c r="N165" s="26"/>
      <c r="O165" s="26"/>
      <c r="AM165">
        <v>81</v>
      </c>
      <c r="AN165">
        <f t="shared" si="52"/>
        <v>0.12266356083086054</v>
      </c>
      <c r="AO165">
        <v>99.32</v>
      </c>
      <c r="AP165">
        <v>0.129</v>
      </c>
      <c r="AQ165">
        <v>8.7425999999999995</v>
      </c>
      <c r="AR165">
        <v>0</v>
      </c>
      <c r="AS165">
        <v>500</v>
      </c>
      <c r="AT165" t="s">
        <v>29</v>
      </c>
    </row>
    <row r="166" spans="9:46" x14ac:dyDescent="0.3">
      <c r="I166" s="26"/>
      <c r="J166" s="26"/>
      <c r="K166" s="26"/>
      <c r="L166" s="26"/>
      <c r="M166" s="26"/>
      <c r="N166" s="26"/>
      <c r="O166" s="26"/>
      <c r="AM166">
        <v>81.5</v>
      </c>
      <c r="AN166">
        <f t="shared" si="52"/>
        <v>0.12262655786350149</v>
      </c>
      <c r="AO166">
        <v>99.9</v>
      </c>
      <c r="AP166">
        <v>0.129</v>
      </c>
      <c r="AQ166">
        <v>8.7420000000000009</v>
      </c>
      <c r="AR166">
        <v>0</v>
      </c>
      <c r="AS166">
        <v>500</v>
      </c>
      <c r="AT166" t="s">
        <v>29</v>
      </c>
    </row>
    <row r="167" spans="9:46" x14ac:dyDescent="0.3">
      <c r="I167" s="26"/>
      <c r="J167" s="26"/>
      <c r="K167" s="26"/>
      <c r="L167" s="26"/>
      <c r="M167" s="26"/>
      <c r="N167" s="26"/>
      <c r="O167" s="26"/>
      <c r="AM167">
        <v>82</v>
      </c>
      <c r="AN167">
        <f t="shared" si="52"/>
        <v>0.12353343224530168</v>
      </c>
      <c r="AO167">
        <v>100.58</v>
      </c>
      <c r="AP167">
        <v>0.13</v>
      </c>
      <c r="AQ167">
        <v>8.7411999999999992</v>
      </c>
      <c r="AR167">
        <v>0</v>
      </c>
      <c r="AS167">
        <v>500</v>
      </c>
      <c r="AT167" t="s">
        <v>29</v>
      </c>
    </row>
    <row r="168" spans="9:46" x14ac:dyDescent="0.3">
      <c r="I168" s="26"/>
      <c r="J168" s="26"/>
      <c r="K168" s="26"/>
      <c r="L168" s="26"/>
      <c r="M168" s="26"/>
      <c r="N168" s="26"/>
      <c r="O168" s="26"/>
      <c r="AM168">
        <v>82.5</v>
      </c>
      <c r="AN168">
        <f t="shared" si="52"/>
        <v>0.12443769040553908</v>
      </c>
      <c r="AO168">
        <v>101.29</v>
      </c>
      <c r="AP168">
        <v>0.13100000000000001</v>
      </c>
      <c r="AQ168">
        <v>8.7402999999999995</v>
      </c>
      <c r="AR168">
        <v>0</v>
      </c>
      <c r="AS168">
        <v>500</v>
      </c>
      <c r="AT168" t="s">
        <v>29</v>
      </c>
    </row>
    <row r="169" spans="9:46" x14ac:dyDescent="0.3">
      <c r="I169" s="26"/>
      <c r="J169" s="26"/>
      <c r="K169" s="26"/>
      <c r="L169" s="26"/>
      <c r="M169" s="26"/>
      <c r="N169" s="26"/>
      <c r="O169" s="26"/>
      <c r="AM169">
        <v>83</v>
      </c>
      <c r="AN169">
        <f t="shared" si="52"/>
        <v>0.1253373293768546</v>
      </c>
      <c r="AO169">
        <v>102.06</v>
      </c>
      <c r="AP169">
        <v>0.13200000000000001</v>
      </c>
      <c r="AQ169">
        <v>8.7391000000000005</v>
      </c>
      <c r="AR169">
        <v>0</v>
      </c>
      <c r="AS169">
        <v>500</v>
      </c>
      <c r="AT169" t="s">
        <v>29</v>
      </c>
    </row>
    <row r="170" spans="9:46" x14ac:dyDescent="0.3">
      <c r="I170" s="26"/>
      <c r="J170" s="26"/>
      <c r="K170" s="26"/>
      <c r="L170" s="26"/>
      <c r="M170" s="26"/>
      <c r="N170" s="26"/>
      <c r="O170" s="26"/>
      <c r="AM170">
        <v>83.5</v>
      </c>
      <c r="AN170">
        <f t="shared" si="52"/>
        <v>0.12623554896142433</v>
      </c>
      <c r="AO170">
        <v>102.84</v>
      </c>
      <c r="AP170">
        <v>0.13300000000000001</v>
      </c>
      <c r="AQ170">
        <v>8.7385000000000002</v>
      </c>
      <c r="AR170">
        <v>0</v>
      </c>
      <c r="AS170">
        <v>500</v>
      </c>
      <c r="AT170" t="s">
        <v>29</v>
      </c>
    </row>
    <row r="171" spans="9:46" x14ac:dyDescent="0.3">
      <c r="I171" s="26"/>
      <c r="J171" s="26"/>
      <c r="K171" s="26"/>
      <c r="L171" s="26"/>
      <c r="M171" s="26"/>
      <c r="N171" s="26"/>
      <c r="O171" s="26"/>
      <c r="AM171">
        <v>84</v>
      </c>
      <c r="AN171">
        <f t="shared" si="52"/>
        <v>0.12712968348170128</v>
      </c>
      <c r="AO171">
        <v>103.67</v>
      </c>
      <c r="AP171">
        <v>0.13400000000000001</v>
      </c>
      <c r="AQ171">
        <v>8.7378</v>
      </c>
      <c r="AR171">
        <v>0</v>
      </c>
      <c r="AS171">
        <v>500</v>
      </c>
      <c r="AT171" t="s">
        <v>29</v>
      </c>
    </row>
    <row r="172" spans="9:46" x14ac:dyDescent="0.3">
      <c r="I172" s="26"/>
      <c r="J172" s="26"/>
      <c r="K172" s="26"/>
      <c r="L172" s="26"/>
      <c r="M172" s="26"/>
      <c r="N172" s="26"/>
      <c r="O172" s="26"/>
      <c r="AM172">
        <v>84.5</v>
      </c>
      <c r="AN172">
        <f t="shared" si="52"/>
        <v>0.1270693768545994</v>
      </c>
      <c r="AO172">
        <v>104.58</v>
      </c>
      <c r="AP172">
        <v>0.13400000000000001</v>
      </c>
      <c r="AQ172">
        <v>8.7369000000000003</v>
      </c>
      <c r="AR172">
        <v>0</v>
      </c>
      <c r="AS172">
        <v>500</v>
      </c>
      <c r="AT172" t="s">
        <v>29</v>
      </c>
    </row>
    <row r="173" spans="9:46" x14ac:dyDescent="0.3">
      <c r="I173" s="26"/>
      <c r="J173" s="26"/>
      <c r="K173" s="26"/>
      <c r="L173" s="26"/>
      <c r="M173" s="26"/>
      <c r="N173" s="26"/>
      <c r="O173" s="26"/>
      <c r="AM173">
        <v>85</v>
      </c>
      <c r="AN173">
        <f t="shared" si="52"/>
        <v>0.12795289317507419</v>
      </c>
      <c r="AO173">
        <v>105.55</v>
      </c>
      <c r="AP173">
        <v>0.13500000000000001</v>
      </c>
      <c r="AQ173">
        <v>8.7361000000000004</v>
      </c>
      <c r="AR173">
        <v>0</v>
      </c>
      <c r="AS173">
        <v>500</v>
      </c>
      <c r="AT173" t="s">
        <v>29</v>
      </c>
    </row>
    <row r="174" spans="9:46" x14ac:dyDescent="0.3">
      <c r="I174" s="26"/>
      <c r="J174" s="26"/>
      <c r="K174" s="26"/>
      <c r="L174" s="26"/>
      <c r="M174" s="26"/>
      <c r="N174" s="26"/>
      <c r="O174" s="26"/>
      <c r="AM174">
        <v>85.5</v>
      </c>
      <c r="AN174">
        <f t="shared" si="52"/>
        <v>0.1288374678536103</v>
      </c>
      <c r="AO174">
        <v>106.49</v>
      </c>
      <c r="AP174">
        <v>0.13600000000000001</v>
      </c>
      <c r="AQ174">
        <v>8.7353000000000005</v>
      </c>
      <c r="AR174">
        <v>0</v>
      </c>
      <c r="AS174">
        <v>500</v>
      </c>
      <c r="AT174" t="s">
        <v>29</v>
      </c>
    </row>
    <row r="175" spans="9:46" x14ac:dyDescent="0.3">
      <c r="I175" s="26"/>
      <c r="J175" s="26"/>
      <c r="K175" s="26"/>
      <c r="L175" s="26"/>
      <c r="M175" s="26"/>
      <c r="N175" s="26"/>
      <c r="O175" s="26"/>
      <c r="AM175">
        <v>86</v>
      </c>
      <c r="AN175">
        <f t="shared" si="52"/>
        <v>0.12971840257171119</v>
      </c>
      <c r="AO175">
        <v>107.47</v>
      </c>
      <c r="AP175">
        <v>0.13700000000000001</v>
      </c>
      <c r="AQ175">
        <v>8.7347000000000001</v>
      </c>
      <c r="AR175">
        <v>0</v>
      </c>
      <c r="AS175">
        <v>500</v>
      </c>
      <c r="AT175" t="s">
        <v>29</v>
      </c>
    </row>
    <row r="176" spans="9:46" x14ac:dyDescent="0.3">
      <c r="I176" s="26"/>
      <c r="J176" s="26"/>
      <c r="K176" s="26"/>
      <c r="L176" s="26"/>
      <c r="M176" s="26"/>
      <c r="N176" s="26"/>
      <c r="O176" s="26"/>
      <c r="AM176">
        <v>86.5</v>
      </c>
      <c r="AN176">
        <f t="shared" si="52"/>
        <v>0.12964793768545996</v>
      </c>
      <c r="AO176">
        <v>108.51</v>
      </c>
      <c r="AP176">
        <v>0.13700000000000001</v>
      </c>
      <c r="AQ176">
        <v>8.7339000000000002</v>
      </c>
      <c r="AR176">
        <v>0</v>
      </c>
      <c r="AS176">
        <v>500</v>
      </c>
      <c r="AT176" t="s">
        <v>29</v>
      </c>
    </row>
    <row r="177" spans="9:46" x14ac:dyDescent="0.3">
      <c r="I177" s="26"/>
      <c r="J177" s="26"/>
      <c r="K177" s="26"/>
      <c r="L177" s="26"/>
      <c r="M177" s="26"/>
      <c r="N177" s="26"/>
      <c r="O177" s="26"/>
      <c r="AM177">
        <v>87</v>
      </c>
      <c r="AN177">
        <f t="shared" si="52"/>
        <v>0.13052329376854602</v>
      </c>
      <c r="AO177">
        <v>109.55</v>
      </c>
      <c r="AP177">
        <v>0.13800000000000001</v>
      </c>
      <c r="AQ177">
        <v>8.7329000000000008</v>
      </c>
      <c r="AR177">
        <v>0</v>
      </c>
      <c r="AS177">
        <v>500</v>
      </c>
      <c r="AT177" t="s">
        <v>29</v>
      </c>
    </row>
    <row r="178" spans="9:46" x14ac:dyDescent="0.3">
      <c r="I178" s="26"/>
      <c r="J178" s="26"/>
      <c r="K178" s="26"/>
      <c r="L178" s="26"/>
      <c r="M178" s="26"/>
      <c r="N178" s="26"/>
      <c r="O178" s="26"/>
      <c r="AM178">
        <v>87.5</v>
      </c>
      <c r="AN178">
        <f t="shared" si="52"/>
        <v>0.13139487141444117</v>
      </c>
      <c r="AO178">
        <v>110.63</v>
      </c>
      <c r="AP178">
        <v>0.13900000000000001</v>
      </c>
      <c r="AQ178">
        <v>8.7321000000000009</v>
      </c>
      <c r="AR178">
        <v>0</v>
      </c>
      <c r="AS178">
        <v>500</v>
      </c>
      <c r="AT178" t="s">
        <v>29</v>
      </c>
    </row>
    <row r="179" spans="9:46" x14ac:dyDescent="0.3">
      <c r="I179" s="26"/>
      <c r="J179" s="26"/>
      <c r="K179" s="26"/>
      <c r="L179" s="26"/>
      <c r="M179" s="26"/>
      <c r="N179" s="26"/>
      <c r="O179" s="26"/>
      <c r="AM179">
        <v>88</v>
      </c>
      <c r="AN179">
        <f t="shared" si="52"/>
        <v>0.13226261127596439</v>
      </c>
      <c r="AO179">
        <v>111.75</v>
      </c>
      <c r="AP179">
        <v>0.14000000000000001</v>
      </c>
      <c r="AQ179">
        <v>8.7311999999999994</v>
      </c>
      <c r="AR179">
        <v>0</v>
      </c>
      <c r="AS179">
        <v>500</v>
      </c>
      <c r="AT179" t="s">
        <v>29</v>
      </c>
    </row>
    <row r="180" spans="9:46" x14ac:dyDescent="0.3">
      <c r="I180" s="26"/>
      <c r="J180" s="26"/>
      <c r="K180" s="26"/>
      <c r="L180" s="26"/>
      <c r="M180" s="26"/>
      <c r="N180" s="26"/>
      <c r="O180" s="26"/>
      <c r="AM180">
        <v>88.5</v>
      </c>
      <c r="AN180">
        <f t="shared" si="52"/>
        <v>0.13312715133531156</v>
      </c>
      <c r="AO180">
        <v>112.9</v>
      </c>
      <c r="AP180">
        <v>0.14099999999999999</v>
      </c>
      <c r="AQ180">
        <v>8.7306000000000008</v>
      </c>
      <c r="AR180">
        <v>0</v>
      </c>
      <c r="AS180">
        <v>500</v>
      </c>
      <c r="AT180" t="s">
        <v>29</v>
      </c>
    </row>
    <row r="181" spans="9:46" x14ac:dyDescent="0.3">
      <c r="I181" s="26"/>
      <c r="J181" s="26"/>
      <c r="K181" s="26"/>
      <c r="L181" s="26"/>
      <c r="M181" s="26"/>
      <c r="N181" s="26"/>
      <c r="O181" s="26"/>
      <c r="AM181">
        <v>89</v>
      </c>
      <c r="AN181">
        <f t="shared" si="52"/>
        <v>0.13398844708209692</v>
      </c>
      <c r="AO181">
        <v>114.08</v>
      </c>
      <c r="AP181">
        <v>0.14199999999999999</v>
      </c>
      <c r="AQ181">
        <v>8.7297999999999991</v>
      </c>
      <c r="AR181">
        <v>0</v>
      </c>
      <c r="AS181">
        <v>500</v>
      </c>
      <c r="AT181" t="s">
        <v>29</v>
      </c>
    </row>
    <row r="182" spans="9:46" x14ac:dyDescent="0.3">
      <c r="I182" s="26"/>
      <c r="J182" s="26"/>
      <c r="K182" s="26"/>
      <c r="L182" s="26"/>
      <c r="M182" s="26"/>
      <c r="N182" s="26"/>
      <c r="O182" s="26"/>
      <c r="AM182">
        <v>89.5</v>
      </c>
      <c r="AN182">
        <f t="shared" si="52"/>
        <v>0.13390066271018791</v>
      </c>
      <c r="AO182">
        <v>115.33</v>
      </c>
      <c r="AP182">
        <v>0.14199999999999999</v>
      </c>
      <c r="AQ182">
        <v>8.7288999999999994</v>
      </c>
      <c r="AR182">
        <v>0</v>
      </c>
      <c r="AS182">
        <v>500</v>
      </c>
      <c r="AT182" t="s">
        <v>29</v>
      </c>
    </row>
    <row r="183" spans="9:46" x14ac:dyDescent="0.3">
      <c r="I183" s="26"/>
      <c r="J183" s="26"/>
      <c r="K183" s="26"/>
      <c r="L183" s="26"/>
      <c r="M183" s="26"/>
      <c r="N183" s="26"/>
      <c r="O183" s="26"/>
      <c r="AM183">
        <v>90</v>
      </c>
      <c r="AN183">
        <f t="shared" si="52"/>
        <v>0.13475522255192876</v>
      </c>
      <c r="AO183">
        <v>116.58</v>
      </c>
      <c r="AP183">
        <v>0.14299999999999999</v>
      </c>
      <c r="AQ183">
        <v>8.7279</v>
      </c>
      <c r="AR183">
        <v>0</v>
      </c>
      <c r="AS183">
        <v>500</v>
      </c>
      <c r="AT183" t="s">
        <v>29</v>
      </c>
    </row>
    <row r="184" spans="9:46" x14ac:dyDescent="0.3">
      <c r="I184" s="26"/>
      <c r="J184" s="26"/>
      <c r="K184" s="26"/>
      <c r="L184" s="26"/>
      <c r="M184" s="26"/>
      <c r="N184" s="26"/>
      <c r="O184" s="26"/>
      <c r="AM184">
        <v>90.5</v>
      </c>
      <c r="AN184">
        <f t="shared" si="52"/>
        <v>0.13654812067260139</v>
      </c>
      <c r="AO184">
        <v>117.86</v>
      </c>
      <c r="AP184">
        <v>0.14499999999999999</v>
      </c>
      <c r="AQ184">
        <v>8.7266999999999992</v>
      </c>
      <c r="AR184">
        <v>0</v>
      </c>
      <c r="AS184">
        <v>500</v>
      </c>
      <c r="AT184" t="s">
        <v>29</v>
      </c>
    </row>
    <row r="185" spans="9:46" x14ac:dyDescent="0.3">
      <c r="I185" s="26"/>
      <c r="J185" s="26"/>
      <c r="K185" s="26"/>
      <c r="L185" s="26"/>
      <c r="M185" s="26"/>
      <c r="N185" s="26"/>
      <c r="O185" s="26"/>
      <c r="AM185">
        <v>91</v>
      </c>
      <c r="AN185">
        <f t="shared" si="52"/>
        <v>0.13645633036597427</v>
      </c>
      <c r="AO185">
        <v>119.14</v>
      </c>
      <c r="AP185">
        <v>0.14499999999999999</v>
      </c>
      <c r="AQ185">
        <v>8.7258999999999993</v>
      </c>
      <c r="AR185">
        <v>0</v>
      </c>
      <c r="AS185">
        <v>500</v>
      </c>
      <c r="AT185" t="s">
        <v>29</v>
      </c>
    </row>
    <row r="186" spans="9:46" x14ac:dyDescent="0.3">
      <c r="I186" s="26"/>
      <c r="J186" s="26"/>
      <c r="K186" s="26"/>
      <c r="L186" s="26"/>
      <c r="M186" s="26"/>
      <c r="N186" s="26"/>
      <c r="O186" s="26"/>
      <c r="AM186">
        <v>91.5</v>
      </c>
      <c r="AN186">
        <f t="shared" si="52"/>
        <v>0.13747466864490604</v>
      </c>
      <c r="AO186">
        <v>118.07</v>
      </c>
      <c r="AP186">
        <v>0.14599999999999999</v>
      </c>
      <c r="AQ186">
        <v>8.7249999999999996</v>
      </c>
      <c r="AR186">
        <v>2</v>
      </c>
      <c r="AS186">
        <v>500</v>
      </c>
      <c r="AT186" t="s">
        <v>29</v>
      </c>
    </row>
    <row r="187" spans="9:46" x14ac:dyDescent="0.3">
      <c r="I187" s="26"/>
      <c r="J187" s="26"/>
      <c r="K187" s="26"/>
      <c r="L187" s="26"/>
      <c r="M187" s="26"/>
      <c r="N187" s="26"/>
      <c r="O187" s="26"/>
      <c r="AM187">
        <v>92</v>
      </c>
      <c r="AN187">
        <f t="shared" si="52"/>
        <v>0.13747250247279919</v>
      </c>
      <c r="AO187">
        <v>118.1</v>
      </c>
      <c r="AP187">
        <v>0.14599999999999999</v>
      </c>
      <c r="AQ187">
        <v>8.7253000000000007</v>
      </c>
      <c r="AR187">
        <v>0</v>
      </c>
      <c r="AS187">
        <v>500</v>
      </c>
      <c r="AT187" t="s">
        <v>29</v>
      </c>
    </row>
    <row r="188" spans="9:46" x14ac:dyDescent="0.3">
      <c r="I188" s="26"/>
      <c r="J188" s="26"/>
      <c r="K188" s="26"/>
      <c r="L188" s="26"/>
      <c r="M188" s="26"/>
      <c r="N188" s="26"/>
      <c r="O188" s="26"/>
      <c r="AM188">
        <v>92.5</v>
      </c>
      <c r="AN188">
        <f t="shared" si="52"/>
        <v>0.13747394658753709</v>
      </c>
      <c r="AO188">
        <v>118.08</v>
      </c>
      <c r="AP188">
        <v>0.14599999999999999</v>
      </c>
      <c r="AQ188">
        <v>8.7251999999999992</v>
      </c>
      <c r="AR188">
        <v>0</v>
      </c>
      <c r="AS188">
        <v>500</v>
      </c>
      <c r="AT188" t="s">
        <v>29</v>
      </c>
    </row>
    <row r="189" spans="9:46" x14ac:dyDescent="0.3">
      <c r="I189" s="26"/>
      <c r="J189" s="26"/>
      <c r="K189" s="26"/>
      <c r="L189" s="26"/>
      <c r="M189" s="26"/>
      <c r="N189" s="26"/>
      <c r="O189" s="26"/>
      <c r="AM189">
        <v>93</v>
      </c>
      <c r="AN189">
        <f t="shared" si="52"/>
        <v>0.13747466864490604</v>
      </c>
      <c r="AO189">
        <v>118.07</v>
      </c>
      <c r="AP189">
        <v>0.14599999999999999</v>
      </c>
      <c r="AQ189">
        <v>8.7251999999999992</v>
      </c>
      <c r="AR189">
        <v>0</v>
      </c>
      <c r="AS189">
        <v>500</v>
      </c>
      <c r="AT189" t="s">
        <v>29</v>
      </c>
    </row>
    <row r="190" spans="9:46" x14ac:dyDescent="0.3">
      <c r="I190" s="26"/>
      <c r="J190" s="26"/>
      <c r="K190" s="26"/>
      <c r="L190" s="26"/>
      <c r="M190" s="26"/>
      <c r="N190" s="26"/>
      <c r="O190" s="26"/>
      <c r="AM190">
        <v>93.5</v>
      </c>
      <c r="AN190">
        <f t="shared" si="52"/>
        <v>0.13747539070227496</v>
      </c>
      <c r="AO190">
        <v>118.06</v>
      </c>
      <c r="AP190">
        <v>0.14599999999999999</v>
      </c>
      <c r="AQ190">
        <v>8.7251999999999992</v>
      </c>
      <c r="AR190">
        <v>0</v>
      </c>
      <c r="AS190">
        <v>500</v>
      </c>
      <c r="AT190" t="s">
        <v>29</v>
      </c>
    </row>
    <row r="191" spans="9:46" x14ac:dyDescent="0.3">
      <c r="I191" s="26"/>
      <c r="J191" s="26"/>
      <c r="K191" s="26"/>
      <c r="L191" s="26"/>
      <c r="M191" s="26"/>
      <c r="N191" s="26"/>
      <c r="O191" s="26"/>
      <c r="AM191">
        <v>94</v>
      </c>
      <c r="AN191">
        <f t="shared" si="52"/>
        <v>0.13747755687438179</v>
      </c>
      <c r="AO191">
        <v>118.03</v>
      </c>
      <c r="AP191">
        <v>0.14599999999999999</v>
      </c>
      <c r="AQ191">
        <v>8.7250999999999994</v>
      </c>
      <c r="AR191">
        <v>0</v>
      </c>
      <c r="AS191">
        <v>500</v>
      </c>
      <c r="AT191" t="s">
        <v>29</v>
      </c>
    </row>
    <row r="192" spans="9:46" x14ac:dyDescent="0.3">
      <c r="I192" s="26"/>
      <c r="J192" s="26"/>
      <c r="K192" s="26"/>
      <c r="L192" s="26"/>
      <c r="M192" s="26"/>
      <c r="N192" s="26"/>
      <c r="O192" s="26"/>
      <c r="AM192">
        <v>94.5</v>
      </c>
      <c r="AN192">
        <f t="shared" si="52"/>
        <v>0.13747755687438179</v>
      </c>
      <c r="AO192">
        <v>118.03</v>
      </c>
      <c r="AP192">
        <v>0.14599999999999999</v>
      </c>
      <c r="AQ192">
        <v>8.7253000000000007</v>
      </c>
      <c r="AR192">
        <v>0</v>
      </c>
      <c r="AS192">
        <v>500</v>
      </c>
      <c r="AT192" t="s">
        <v>29</v>
      </c>
    </row>
    <row r="193" spans="9:46" x14ac:dyDescent="0.3">
      <c r="I193" s="26"/>
      <c r="J193" s="26"/>
      <c r="K193" s="26"/>
      <c r="L193" s="26"/>
      <c r="M193" s="26"/>
      <c r="N193" s="26"/>
      <c r="O193" s="26"/>
      <c r="AM193">
        <v>95</v>
      </c>
      <c r="AN193">
        <f t="shared" si="52"/>
        <v>0.13747900098911967</v>
      </c>
      <c r="AO193">
        <v>118.01</v>
      </c>
      <c r="AP193">
        <v>0.14599999999999999</v>
      </c>
      <c r="AQ193">
        <v>8.7251999999999992</v>
      </c>
      <c r="AR193">
        <v>0</v>
      </c>
      <c r="AS193">
        <v>500</v>
      </c>
      <c r="AT193" t="s">
        <v>29</v>
      </c>
    </row>
    <row r="194" spans="9:46" x14ac:dyDescent="0.3">
      <c r="I194" s="26"/>
      <c r="J194" s="26"/>
      <c r="K194" s="26"/>
      <c r="L194" s="26"/>
      <c r="M194" s="26"/>
      <c r="N194" s="26"/>
      <c r="O194" s="26"/>
      <c r="AM194">
        <v>95.5</v>
      </c>
      <c r="AN194">
        <f t="shared" si="52"/>
        <v>0.13747972304648862</v>
      </c>
      <c r="AO194">
        <v>118</v>
      </c>
      <c r="AP194">
        <v>0.14599999999999999</v>
      </c>
      <c r="AQ194">
        <v>8.7251999999999992</v>
      </c>
      <c r="AR194">
        <v>0</v>
      </c>
      <c r="AS194">
        <v>500</v>
      </c>
      <c r="AT194" t="s">
        <v>29</v>
      </c>
    </row>
    <row r="195" spans="9:46" x14ac:dyDescent="0.3">
      <c r="I195" s="26"/>
      <c r="J195" s="26"/>
      <c r="K195" s="26"/>
      <c r="L195" s="26"/>
      <c r="M195" s="26"/>
      <c r="N195" s="26"/>
      <c r="O195" s="26"/>
      <c r="AM195">
        <v>96</v>
      </c>
      <c r="AN195">
        <f t="shared" si="52"/>
        <v>0.13748116716122649</v>
      </c>
      <c r="AO195">
        <v>117.98</v>
      </c>
      <c r="AP195">
        <v>0.14599999999999999</v>
      </c>
      <c r="AQ195">
        <v>8.7251999999999992</v>
      </c>
      <c r="AR195">
        <v>0</v>
      </c>
      <c r="AS195">
        <v>500</v>
      </c>
      <c r="AT195" t="s">
        <v>29</v>
      </c>
    </row>
    <row r="196" spans="9:46" x14ac:dyDescent="0.3">
      <c r="I196" s="26"/>
      <c r="J196" s="26"/>
      <c r="K196" s="26"/>
      <c r="L196" s="26"/>
      <c r="M196" s="26"/>
      <c r="N196" s="26"/>
      <c r="O196" s="26"/>
      <c r="AM196">
        <v>96.5</v>
      </c>
      <c r="AN196">
        <f t="shared" si="52"/>
        <v>0.13747827893175074</v>
      </c>
      <c r="AO196">
        <v>118.02</v>
      </c>
      <c r="AP196">
        <v>0.14599999999999999</v>
      </c>
      <c r="AQ196">
        <v>8.7249999999999996</v>
      </c>
      <c r="AR196">
        <v>0</v>
      </c>
      <c r="AS196">
        <v>500</v>
      </c>
      <c r="AT196" t="s">
        <v>29</v>
      </c>
    </row>
    <row r="197" spans="9:46" x14ac:dyDescent="0.3">
      <c r="I197" s="26"/>
      <c r="J197" s="26"/>
      <c r="K197" s="26"/>
      <c r="L197" s="26"/>
      <c r="M197" s="26"/>
      <c r="N197" s="26"/>
      <c r="O197" s="26"/>
      <c r="AM197">
        <v>97</v>
      </c>
      <c r="AN197">
        <f t="shared" ref="AN197:AN260" si="53">AP197-AP197*AO197/2022</f>
        <v>0.13747033630069239</v>
      </c>
      <c r="AO197">
        <v>118.13</v>
      </c>
      <c r="AP197">
        <v>0.14599999999999999</v>
      </c>
      <c r="AQ197">
        <v>8.7249999999999996</v>
      </c>
      <c r="AR197">
        <v>0</v>
      </c>
      <c r="AS197">
        <v>500</v>
      </c>
      <c r="AT197" t="s">
        <v>29</v>
      </c>
    </row>
    <row r="198" spans="9:46" x14ac:dyDescent="0.3">
      <c r="I198" s="26"/>
      <c r="J198" s="26"/>
      <c r="K198" s="26"/>
      <c r="L198" s="26"/>
      <c r="M198" s="26"/>
      <c r="N198" s="26"/>
      <c r="O198" s="26"/>
      <c r="AM198">
        <v>97.5</v>
      </c>
      <c r="AN198">
        <f t="shared" si="53"/>
        <v>0.1383930118694362</v>
      </c>
      <c r="AO198">
        <v>118.39</v>
      </c>
      <c r="AP198">
        <v>0.14699999999999999</v>
      </c>
      <c r="AQ198">
        <v>8.7247000000000003</v>
      </c>
      <c r="AR198">
        <v>0</v>
      </c>
      <c r="AS198">
        <v>500</v>
      </c>
      <c r="AT198" t="s">
        <v>29</v>
      </c>
    </row>
    <row r="199" spans="9:46" x14ac:dyDescent="0.3">
      <c r="I199" s="26"/>
      <c r="J199" s="26"/>
      <c r="K199" s="26"/>
      <c r="L199" s="26"/>
      <c r="M199" s="26"/>
      <c r="N199" s="26"/>
      <c r="O199" s="26"/>
      <c r="AM199">
        <v>98</v>
      </c>
      <c r="AN199">
        <f t="shared" si="53"/>
        <v>0.13836465875370918</v>
      </c>
      <c r="AO199">
        <v>118.78</v>
      </c>
      <c r="AP199">
        <v>0.14699999999999999</v>
      </c>
      <c r="AQ199">
        <v>8.7241999999999997</v>
      </c>
      <c r="AR199">
        <v>0</v>
      </c>
      <c r="AS199">
        <v>500</v>
      </c>
      <c r="AT199" t="s">
        <v>29</v>
      </c>
    </row>
    <row r="200" spans="9:46" x14ac:dyDescent="0.3">
      <c r="I200" s="26"/>
      <c r="J200" s="26"/>
      <c r="K200" s="26"/>
      <c r="L200" s="26"/>
      <c r="M200" s="26"/>
      <c r="N200" s="26"/>
      <c r="O200" s="26"/>
      <c r="AM200">
        <v>98.5</v>
      </c>
      <c r="AN200">
        <f t="shared" si="53"/>
        <v>0.13833121661721068</v>
      </c>
      <c r="AO200">
        <v>119.24</v>
      </c>
      <c r="AP200">
        <v>0.14699999999999999</v>
      </c>
      <c r="AQ200">
        <v>8.7240000000000002</v>
      </c>
      <c r="AR200">
        <v>0</v>
      </c>
      <c r="AS200">
        <v>500</v>
      </c>
      <c r="AT200" t="s">
        <v>29</v>
      </c>
    </row>
    <row r="201" spans="9:46" x14ac:dyDescent="0.3">
      <c r="I201" s="26"/>
      <c r="J201" s="26"/>
      <c r="K201" s="26"/>
      <c r="L201" s="26"/>
      <c r="M201" s="26"/>
      <c r="N201" s="26"/>
      <c r="O201" s="26"/>
      <c r="AM201">
        <v>99</v>
      </c>
      <c r="AN201">
        <f t="shared" si="53"/>
        <v>0.13922759643916913</v>
      </c>
      <c r="AO201">
        <v>119.85</v>
      </c>
      <c r="AP201">
        <v>0.14799999999999999</v>
      </c>
      <c r="AQ201">
        <v>8.7233999999999998</v>
      </c>
      <c r="AR201">
        <v>0</v>
      </c>
      <c r="AS201">
        <v>500</v>
      </c>
      <c r="AT201" t="s">
        <v>29</v>
      </c>
    </row>
    <row r="202" spans="9:46" x14ac:dyDescent="0.3">
      <c r="I202" s="26"/>
      <c r="J202" s="26"/>
      <c r="K202" s="26"/>
      <c r="L202" s="26"/>
      <c r="M202" s="26"/>
      <c r="N202" s="26"/>
      <c r="O202" s="26"/>
      <c r="AM202">
        <v>99.5</v>
      </c>
      <c r="AN202">
        <f t="shared" si="53"/>
        <v>0.14011821463897131</v>
      </c>
      <c r="AO202">
        <v>120.53</v>
      </c>
      <c r="AP202">
        <v>0.14899999999999999</v>
      </c>
      <c r="AQ202">
        <v>8.7227999999999994</v>
      </c>
      <c r="AR202">
        <v>0</v>
      </c>
      <c r="AS202">
        <v>500</v>
      </c>
      <c r="AT202" t="s">
        <v>29</v>
      </c>
    </row>
    <row r="203" spans="9:46" x14ac:dyDescent="0.3">
      <c r="I203" s="26"/>
      <c r="J203" s="26"/>
      <c r="K203" s="26"/>
      <c r="L203" s="26"/>
      <c r="M203" s="26"/>
      <c r="N203" s="26"/>
      <c r="O203" s="26"/>
      <c r="AM203">
        <v>100</v>
      </c>
      <c r="AN203">
        <f t="shared" si="53"/>
        <v>0.14006442136498515</v>
      </c>
      <c r="AO203">
        <v>121.26</v>
      </c>
      <c r="AP203">
        <v>0.14899999999999999</v>
      </c>
      <c r="AQ203">
        <v>8.7219999999999995</v>
      </c>
      <c r="AR203">
        <v>0</v>
      </c>
      <c r="AS203">
        <v>500</v>
      </c>
      <c r="AT203" t="s">
        <v>29</v>
      </c>
    </row>
    <row r="204" spans="9:46" x14ac:dyDescent="0.3">
      <c r="I204" s="26"/>
      <c r="J204" s="26"/>
      <c r="K204" s="26"/>
      <c r="L204" s="26"/>
      <c r="M204" s="26"/>
      <c r="N204" s="26"/>
      <c r="O204" s="26"/>
      <c r="AM204">
        <v>100.5</v>
      </c>
      <c r="AN204">
        <f t="shared" si="53"/>
        <v>0.1409480712166172</v>
      </c>
      <c r="AO204">
        <v>122.02</v>
      </c>
      <c r="AP204">
        <v>0.15</v>
      </c>
      <c r="AQ204">
        <v>8.7213999999999992</v>
      </c>
      <c r="AR204">
        <v>0</v>
      </c>
      <c r="AS204">
        <v>500</v>
      </c>
      <c r="AT204" t="s">
        <v>29</v>
      </c>
    </row>
    <row r="205" spans="9:46" x14ac:dyDescent="0.3">
      <c r="I205" s="26"/>
      <c r="J205" s="26"/>
      <c r="K205" s="26"/>
      <c r="L205" s="26"/>
      <c r="M205" s="26"/>
      <c r="N205" s="26"/>
      <c r="O205" s="26"/>
      <c r="AM205">
        <v>101</v>
      </c>
      <c r="AN205">
        <f t="shared" si="53"/>
        <v>0.14088427299703263</v>
      </c>
      <c r="AO205">
        <v>122.88</v>
      </c>
      <c r="AP205">
        <v>0.15</v>
      </c>
      <c r="AQ205">
        <v>8.7210000000000001</v>
      </c>
      <c r="AR205">
        <v>0</v>
      </c>
      <c r="AS205">
        <v>500</v>
      </c>
      <c r="AT205" t="s">
        <v>29</v>
      </c>
    </row>
    <row r="206" spans="9:46" x14ac:dyDescent="0.3">
      <c r="I206" s="26"/>
      <c r="J206" s="26"/>
      <c r="K206" s="26"/>
      <c r="L206" s="26"/>
      <c r="M206" s="26"/>
      <c r="N206" s="26"/>
      <c r="O206" s="26"/>
      <c r="AM206">
        <v>101.5</v>
      </c>
      <c r="AN206">
        <f t="shared" si="53"/>
        <v>0.14175106330365975</v>
      </c>
      <c r="AO206">
        <v>123.85</v>
      </c>
      <c r="AP206">
        <v>0.151</v>
      </c>
      <c r="AQ206">
        <v>8.7202999999999999</v>
      </c>
      <c r="AR206">
        <v>0</v>
      </c>
      <c r="AS206">
        <v>500</v>
      </c>
      <c r="AT206" t="s">
        <v>29</v>
      </c>
    </row>
    <row r="207" spans="9:46" x14ac:dyDescent="0.3">
      <c r="I207" s="26"/>
      <c r="J207" s="26"/>
      <c r="K207" s="26"/>
      <c r="L207" s="26"/>
      <c r="M207" s="26"/>
      <c r="N207" s="26"/>
      <c r="O207" s="26"/>
      <c r="AM207">
        <v>102</v>
      </c>
      <c r="AN207">
        <f t="shared" si="53"/>
        <v>0.14261313550939664</v>
      </c>
      <c r="AO207">
        <v>124.87</v>
      </c>
      <c r="AP207">
        <v>0.152</v>
      </c>
      <c r="AQ207">
        <v>8.7195999999999998</v>
      </c>
      <c r="AR207">
        <v>0</v>
      </c>
      <c r="AS207">
        <v>500</v>
      </c>
      <c r="AT207" t="s">
        <v>29</v>
      </c>
    </row>
    <row r="208" spans="9:46" x14ac:dyDescent="0.3">
      <c r="I208" s="26"/>
      <c r="J208" s="26"/>
      <c r="K208" s="26"/>
      <c r="L208" s="26"/>
      <c r="M208" s="26"/>
      <c r="N208" s="26"/>
      <c r="O208" s="26"/>
      <c r="AM208">
        <v>102.5</v>
      </c>
      <c r="AN208">
        <f t="shared" si="53"/>
        <v>0.14254021760633037</v>
      </c>
      <c r="AO208">
        <v>125.84</v>
      </c>
      <c r="AP208">
        <v>0.152</v>
      </c>
      <c r="AQ208">
        <v>8.7187999999999999</v>
      </c>
      <c r="AR208">
        <v>0</v>
      </c>
      <c r="AS208">
        <v>500</v>
      </c>
      <c r="AT208" t="s">
        <v>29</v>
      </c>
    </row>
    <row r="209" spans="9:46" x14ac:dyDescent="0.3">
      <c r="I209" s="26"/>
      <c r="J209" s="26"/>
      <c r="K209" s="26"/>
      <c r="L209" s="26"/>
      <c r="M209" s="26"/>
      <c r="N209" s="26"/>
      <c r="O209" s="26"/>
      <c r="AM209">
        <v>103</v>
      </c>
      <c r="AN209">
        <f t="shared" si="53"/>
        <v>0.14340004451038577</v>
      </c>
      <c r="AO209">
        <v>126.87</v>
      </c>
      <c r="AP209">
        <v>0.153</v>
      </c>
      <c r="AQ209">
        <v>8.7179000000000002</v>
      </c>
      <c r="AR209">
        <v>0</v>
      </c>
      <c r="AS209">
        <v>500</v>
      </c>
      <c r="AT209" t="s">
        <v>29</v>
      </c>
    </row>
    <row r="210" spans="9:46" x14ac:dyDescent="0.3">
      <c r="I210" s="26"/>
      <c r="J210" s="26"/>
      <c r="K210" s="26"/>
      <c r="L210" s="26"/>
      <c r="M210" s="26"/>
      <c r="N210" s="26"/>
      <c r="O210" s="26"/>
      <c r="AM210">
        <v>103.5</v>
      </c>
      <c r="AN210">
        <f t="shared" si="53"/>
        <v>0.14425352126607319</v>
      </c>
      <c r="AO210">
        <v>127.97</v>
      </c>
      <c r="AP210">
        <v>0.154</v>
      </c>
      <c r="AQ210">
        <v>8.7171000000000003</v>
      </c>
      <c r="AR210">
        <v>0</v>
      </c>
      <c r="AS210">
        <v>500</v>
      </c>
      <c r="AT210" t="s">
        <v>29</v>
      </c>
    </row>
    <row r="211" spans="9:46" x14ac:dyDescent="0.3">
      <c r="I211" s="26"/>
      <c r="J211" s="26"/>
      <c r="K211" s="26"/>
      <c r="L211" s="26"/>
      <c r="M211" s="26"/>
      <c r="N211" s="26"/>
      <c r="O211" s="26"/>
      <c r="AM211">
        <v>104</v>
      </c>
      <c r="AN211">
        <f t="shared" si="53"/>
        <v>0.1450997774480712</v>
      </c>
      <c r="AO211">
        <v>129.15</v>
      </c>
      <c r="AP211">
        <v>0.155</v>
      </c>
      <c r="AQ211">
        <v>8.7161000000000008</v>
      </c>
      <c r="AR211">
        <v>0</v>
      </c>
      <c r="AS211">
        <v>500</v>
      </c>
      <c r="AT211" t="s">
        <v>29</v>
      </c>
    </row>
    <row r="212" spans="9:46" x14ac:dyDescent="0.3">
      <c r="I212" s="26"/>
      <c r="J212" s="26"/>
      <c r="K212" s="26"/>
      <c r="L212" s="26"/>
      <c r="M212" s="26"/>
      <c r="N212" s="26"/>
      <c r="O212" s="26"/>
      <c r="AM212">
        <v>104.5</v>
      </c>
      <c r="AN212">
        <f t="shared" si="53"/>
        <v>0.14594178041543027</v>
      </c>
      <c r="AO212">
        <v>130.37</v>
      </c>
      <c r="AP212">
        <v>0.156</v>
      </c>
      <c r="AQ212">
        <v>8.7152999999999992</v>
      </c>
      <c r="AR212">
        <v>0</v>
      </c>
      <c r="AS212">
        <v>500</v>
      </c>
      <c r="AT212" t="s">
        <v>29</v>
      </c>
    </row>
    <row r="213" spans="9:46" x14ac:dyDescent="0.3">
      <c r="I213" s="26"/>
      <c r="J213" s="26"/>
      <c r="K213" s="26"/>
      <c r="L213" s="26"/>
      <c r="M213" s="26"/>
      <c r="N213" s="26"/>
      <c r="O213" s="26"/>
      <c r="AM213">
        <v>105</v>
      </c>
      <c r="AN213">
        <f t="shared" si="53"/>
        <v>0.14678801186943621</v>
      </c>
      <c r="AO213">
        <v>131.52000000000001</v>
      </c>
      <c r="AP213">
        <v>0.157</v>
      </c>
      <c r="AQ213">
        <v>8.7140000000000004</v>
      </c>
      <c r="AR213">
        <v>0</v>
      </c>
      <c r="AS213">
        <v>500</v>
      </c>
      <c r="AT213" t="s">
        <v>29</v>
      </c>
    </row>
    <row r="214" spans="9:46" x14ac:dyDescent="0.3">
      <c r="I214" s="26"/>
      <c r="J214" s="26"/>
      <c r="K214" s="26"/>
      <c r="L214" s="26"/>
      <c r="M214" s="26"/>
      <c r="N214" s="26"/>
      <c r="O214" s="26"/>
      <c r="AM214">
        <v>105.5</v>
      </c>
      <c r="AN214">
        <f t="shared" si="53"/>
        <v>0.14856670623145402</v>
      </c>
      <c r="AO214">
        <v>132.68</v>
      </c>
      <c r="AP214">
        <v>0.159</v>
      </c>
      <c r="AQ214">
        <v>8.7127999999999997</v>
      </c>
      <c r="AR214">
        <v>0</v>
      </c>
      <c r="AS214">
        <v>500</v>
      </c>
      <c r="AT214" t="s">
        <v>29</v>
      </c>
    </row>
    <row r="215" spans="9:46" x14ac:dyDescent="0.3">
      <c r="I215" s="26"/>
      <c r="J215" s="26"/>
      <c r="K215" s="26"/>
      <c r="L215" s="26"/>
      <c r="M215" s="26"/>
      <c r="N215" s="26"/>
      <c r="O215" s="26"/>
      <c r="AM215">
        <v>106</v>
      </c>
      <c r="AN215">
        <f t="shared" si="53"/>
        <v>0.14940296735905045</v>
      </c>
      <c r="AO215">
        <v>133.91999999999999</v>
      </c>
      <c r="AP215">
        <v>0.16</v>
      </c>
      <c r="AQ215">
        <v>8.7117000000000004</v>
      </c>
      <c r="AR215">
        <v>0</v>
      </c>
      <c r="AS215">
        <v>500</v>
      </c>
      <c r="AT215" t="s">
        <v>29</v>
      </c>
    </row>
    <row r="216" spans="9:46" x14ac:dyDescent="0.3">
      <c r="I216" s="26"/>
      <c r="J216" s="26"/>
      <c r="K216" s="26"/>
      <c r="L216" s="26"/>
      <c r="M216" s="26"/>
      <c r="N216" s="26"/>
      <c r="O216" s="26"/>
      <c r="AM216">
        <v>106.5</v>
      </c>
      <c r="AN216">
        <f t="shared" si="53"/>
        <v>0.15023800197823936</v>
      </c>
      <c r="AO216">
        <v>135.16</v>
      </c>
      <c r="AP216">
        <v>0.161</v>
      </c>
      <c r="AQ216">
        <v>8.7108000000000008</v>
      </c>
      <c r="AR216">
        <v>0</v>
      </c>
      <c r="AS216">
        <v>500</v>
      </c>
      <c r="AT216" t="s">
        <v>29</v>
      </c>
    </row>
    <row r="217" spans="9:46" x14ac:dyDescent="0.3">
      <c r="I217" s="26"/>
      <c r="J217" s="26"/>
      <c r="K217" s="26"/>
      <c r="L217" s="26"/>
      <c r="M217" s="26"/>
      <c r="N217" s="26"/>
      <c r="O217" s="26"/>
      <c r="AM217">
        <v>107</v>
      </c>
      <c r="AN217">
        <f t="shared" si="53"/>
        <v>0.15107181008902076</v>
      </c>
      <c r="AO217">
        <v>136.4</v>
      </c>
      <c r="AP217">
        <v>0.16200000000000001</v>
      </c>
      <c r="AQ217">
        <v>8.7096</v>
      </c>
      <c r="AR217">
        <v>0</v>
      </c>
      <c r="AS217">
        <v>500</v>
      </c>
      <c r="AT217" t="s">
        <v>29</v>
      </c>
    </row>
    <row r="218" spans="9:46" x14ac:dyDescent="0.3">
      <c r="I218" s="26"/>
      <c r="J218" s="26"/>
      <c r="K218" s="26"/>
      <c r="L218" s="26"/>
      <c r="M218" s="26"/>
      <c r="N218" s="26"/>
      <c r="O218" s="26"/>
      <c r="AM218">
        <v>107.5</v>
      </c>
      <c r="AN218">
        <f t="shared" si="53"/>
        <v>0.15190197329376856</v>
      </c>
      <c r="AO218">
        <v>137.66999999999999</v>
      </c>
      <c r="AP218">
        <v>0.16300000000000001</v>
      </c>
      <c r="AQ218">
        <v>8.7082999999999995</v>
      </c>
      <c r="AR218">
        <v>0</v>
      </c>
      <c r="AS218">
        <v>500</v>
      </c>
      <c r="AT218" t="s">
        <v>29</v>
      </c>
    </row>
    <row r="219" spans="9:46" x14ac:dyDescent="0.3">
      <c r="I219" s="26"/>
      <c r="J219" s="26"/>
      <c r="K219" s="26"/>
      <c r="L219" s="26"/>
      <c r="M219" s="26"/>
      <c r="N219" s="26"/>
      <c r="O219" s="26"/>
      <c r="AM219">
        <v>108</v>
      </c>
      <c r="AN219">
        <f t="shared" si="53"/>
        <v>0.15272439169139468</v>
      </c>
      <c r="AO219">
        <v>139.02000000000001</v>
      </c>
      <c r="AP219">
        <v>0.16400000000000001</v>
      </c>
      <c r="AQ219">
        <v>8.7071000000000005</v>
      </c>
      <c r="AR219">
        <v>0</v>
      </c>
      <c r="AS219">
        <v>500</v>
      </c>
      <c r="AT219" t="s">
        <v>29</v>
      </c>
    </row>
    <row r="220" spans="9:46" x14ac:dyDescent="0.3">
      <c r="I220" s="26"/>
      <c r="J220" s="26"/>
      <c r="K220" s="26"/>
      <c r="L220" s="26"/>
      <c r="M220" s="26"/>
      <c r="N220" s="26"/>
      <c r="O220" s="26"/>
      <c r="AM220">
        <v>108.5</v>
      </c>
      <c r="AN220">
        <f t="shared" si="53"/>
        <v>0.15374132047477745</v>
      </c>
      <c r="AO220">
        <v>137.97</v>
      </c>
      <c r="AP220">
        <v>0.16500000000000001</v>
      </c>
      <c r="AQ220">
        <v>8.7060999999999993</v>
      </c>
      <c r="AR220">
        <v>2</v>
      </c>
      <c r="AS220">
        <v>500</v>
      </c>
      <c r="AT220" t="s">
        <v>29</v>
      </c>
    </row>
    <row r="221" spans="9:46" x14ac:dyDescent="0.3">
      <c r="I221" s="26"/>
      <c r="J221" s="26"/>
      <c r="K221" s="26"/>
      <c r="L221" s="26"/>
      <c r="M221" s="26"/>
      <c r="N221" s="26"/>
      <c r="O221" s="26"/>
      <c r="AM221">
        <v>109</v>
      </c>
      <c r="AN221">
        <f t="shared" si="53"/>
        <v>0.15373968842729971</v>
      </c>
      <c r="AO221">
        <v>137.99</v>
      </c>
      <c r="AP221">
        <v>0.16500000000000001</v>
      </c>
      <c r="AQ221">
        <v>8.7062000000000008</v>
      </c>
      <c r="AR221">
        <v>0</v>
      </c>
      <c r="AS221">
        <v>500</v>
      </c>
      <c r="AT221" t="s">
        <v>29</v>
      </c>
    </row>
    <row r="222" spans="9:46" x14ac:dyDescent="0.3">
      <c r="I222" s="26"/>
      <c r="J222" s="26"/>
      <c r="K222" s="26"/>
      <c r="L222" s="26"/>
      <c r="M222" s="26"/>
      <c r="N222" s="26"/>
      <c r="O222" s="26"/>
      <c r="AM222">
        <v>109.5</v>
      </c>
      <c r="AN222">
        <f t="shared" si="53"/>
        <v>0.1537405044510386</v>
      </c>
      <c r="AO222">
        <v>137.97999999999999</v>
      </c>
      <c r="AP222">
        <v>0.16500000000000001</v>
      </c>
      <c r="AQ222">
        <v>8.7062000000000008</v>
      </c>
      <c r="AR222">
        <v>0</v>
      </c>
      <c r="AS222">
        <v>500</v>
      </c>
      <c r="AT222" t="s">
        <v>29</v>
      </c>
    </row>
    <row r="223" spans="9:46" x14ac:dyDescent="0.3">
      <c r="I223" s="26"/>
      <c r="J223" s="26"/>
      <c r="K223" s="26"/>
      <c r="L223" s="26"/>
      <c r="M223" s="26"/>
      <c r="N223" s="26"/>
      <c r="O223" s="26"/>
      <c r="AM223">
        <v>110</v>
      </c>
      <c r="AN223">
        <f t="shared" si="53"/>
        <v>0.15374213649851634</v>
      </c>
      <c r="AO223">
        <v>137.96</v>
      </c>
      <c r="AP223">
        <v>0.16500000000000001</v>
      </c>
      <c r="AQ223">
        <v>8.7062000000000008</v>
      </c>
      <c r="AR223">
        <v>0</v>
      </c>
      <c r="AS223">
        <v>500</v>
      </c>
      <c r="AT223" t="s">
        <v>29</v>
      </c>
    </row>
    <row r="224" spans="9:46" x14ac:dyDescent="0.3">
      <c r="I224" s="26"/>
      <c r="J224" s="26"/>
      <c r="K224" s="26"/>
      <c r="L224" s="26"/>
      <c r="M224" s="26"/>
      <c r="N224" s="26"/>
      <c r="O224" s="26"/>
      <c r="AM224">
        <v>110.5</v>
      </c>
      <c r="AN224">
        <f t="shared" si="53"/>
        <v>0.15374213649851634</v>
      </c>
      <c r="AO224">
        <v>137.96</v>
      </c>
      <c r="AP224">
        <v>0.16500000000000001</v>
      </c>
      <c r="AQ224">
        <v>8.7063000000000006</v>
      </c>
      <c r="AR224">
        <v>0</v>
      </c>
      <c r="AS224">
        <v>500</v>
      </c>
      <c r="AT224" t="s">
        <v>29</v>
      </c>
    </row>
    <row r="225" spans="9:46" x14ac:dyDescent="0.3">
      <c r="I225" s="26"/>
      <c r="J225" s="26"/>
      <c r="K225" s="26"/>
      <c r="L225" s="26"/>
      <c r="M225" s="26"/>
      <c r="N225" s="26"/>
      <c r="O225" s="26"/>
      <c r="AM225">
        <v>111</v>
      </c>
      <c r="AN225">
        <f t="shared" si="53"/>
        <v>0.15374132047477745</v>
      </c>
      <c r="AO225">
        <v>137.97</v>
      </c>
      <c r="AP225">
        <v>0.16500000000000001</v>
      </c>
      <c r="AQ225">
        <v>8.7062000000000008</v>
      </c>
      <c r="AR225">
        <v>0</v>
      </c>
      <c r="AS225">
        <v>500</v>
      </c>
      <c r="AT225" t="s">
        <v>29</v>
      </c>
    </row>
    <row r="226" spans="9:46" x14ac:dyDescent="0.3">
      <c r="I226" s="26"/>
      <c r="J226" s="26"/>
      <c r="K226" s="26"/>
      <c r="L226" s="26"/>
      <c r="M226" s="26"/>
      <c r="N226" s="26"/>
      <c r="O226" s="26"/>
      <c r="AM226">
        <v>111.5</v>
      </c>
      <c r="AN226">
        <f t="shared" si="53"/>
        <v>0.15374213649851634</v>
      </c>
      <c r="AO226">
        <v>137.96</v>
      </c>
      <c r="AP226">
        <v>0.16500000000000001</v>
      </c>
      <c r="AQ226">
        <v>8.7062000000000008</v>
      </c>
      <c r="AR226">
        <v>0</v>
      </c>
      <c r="AS226">
        <v>500</v>
      </c>
      <c r="AT226" t="s">
        <v>29</v>
      </c>
    </row>
    <row r="227" spans="9:46" x14ac:dyDescent="0.3">
      <c r="I227" s="26"/>
      <c r="J227" s="26"/>
      <c r="K227" s="26"/>
      <c r="L227" s="26"/>
      <c r="M227" s="26"/>
      <c r="N227" s="26"/>
      <c r="O227" s="26"/>
      <c r="AM227">
        <v>112</v>
      </c>
      <c r="AN227">
        <f t="shared" si="53"/>
        <v>0.15374213649851634</v>
      </c>
      <c r="AO227">
        <v>137.96</v>
      </c>
      <c r="AP227">
        <v>0.16500000000000001</v>
      </c>
      <c r="AQ227">
        <v>8.7062000000000008</v>
      </c>
      <c r="AR227">
        <v>0</v>
      </c>
      <c r="AS227">
        <v>500</v>
      </c>
      <c r="AT227" t="s">
        <v>29</v>
      </c>
    </row>
    <row r="228" spans="9:46" x14ac:dyDescent="0.3">
      <c r="I228" s="26"/>
      <c r="J228" s="26"/>
      <c r="K228" s="26"/>
      <c r="L228" s="26"/>
      <c r="M228" s="26"/>
      <c r="N228" s="26"/>
      <c r="O228" s="26"/>
      <c r="AM228">
        <v>112.5</v>
      </c>
      <c r="AN228">
        <f t="shared" si="53"/>
        <v>0.1537405044510386</v>
      </c>
      <c r="AO228">
        <v>137.97999999999999</v>
      </c>
      <c r="AP228">
        <v>0.16500000000000001</v>
      </c>
      <c r="AQ228">
        <v>8.7062000000000008</v>
      </c>
      <c r="AR228">
        <v>0</v>
      </c>
      <c r="AS228">
        <v>500</v>
      </c>
      <c r="AT228" t="s">
        <v>29</v>
      </c>
    </row>
    <row r="229" spans="9:46" x14ac:dyDescent="0.3">
      <c r="I229" s="26"/>
      <c r="J229" s="26"/>
      <c r="K229" s="26"/>
      <c r="L229" s="26"/>
      <c r="M229" s="26"/>
      <c r="N229" s="26"/>
      <c r="O229" s="26"/>
      <c r="AM229">
        <v>113</v>
      </c>
      <c r="AN229">
        <f t="shared" si="53"/>
        <v>0.15373152818991098</v>
      </c>
      <c r="AO229">
        <v>138.09</v>
      </c>
      <c r="AP229">
        <v>0.16500000000000001</v>
      </c>
      <c r="AQ229">
        <v>8.7058999999999997</v>
      </c>
      <c r="AR229">
        <v>0</v>
      </c>
      <c r="AS229">
        <v>500</v>
      </c>
      <c r="AT229" t="s">
        <v>29</v>
      </c>
    </row>
    <row r="230" spans="9:46" x14ac:dyDescent="0.3">
      <c r="I230" s="26"/>
      <c r="J230" s="26"/>
      <c r="K230" s="26"/>
      <c r="L230" s="26"/>
      <c r="M230" s="26"/>
      <c r="N230" s="26"/>
      <c r="O230" s="26"/>
      <c r="AM230">
        <v>113.5</v>
      </c>
      <c r="AN230">
        <f t="shared" si="53"/>
        <v>0.1546459940652819</v>
      </c>
      <c r="AO230">
        <v>138.30000000000001</v>
      </c>
      <c r="AP230">
        <v>0.16600000000000001</v>
      </c>
      <c r="AQ230">
        <v>8.7058</v>
      </c>
      <c r="AR230">
        <v>0</v>
      </c>
      <c r="AS230">
        <v>500</v>
      </c>
      <c r="AT230" t="s">
        <v>29</v>
      </c>
    </row>
    <row r="231" spans="9:46" x14ac:dyDescent="0.3">
      <c r="I231" s="26"/>
      <c r="J231" s="26"/>
      <c r="K231" s="26"/>
      <c r="L231" s="26"/>
      <c r="M231" s="26"/>
      <c r="N231" s="26"/>
      <c r="O231" s="26"/>
      <c r="AM231">
        <v>114</v>
      </c>
      <c r="AN231">
        <f t="shared" si="53"/>
        <v>0.15462300692383779</v>
      </c>
      <c r="AO231">
        <v>138.58000000000001</v>
      </c>
      <c r="AP231">
        <v>0.16600000000000001</v>
      </c>
      <c r="AQ231">
        <v>8.7055000000000007</v>
      </c>
      <c r="AR231">
        <v>0</v>
      </c>
      <c r="AS231">
        <v>500</v>
      </c>
      <c r="AT231" t="s">
        <v>29</v>
      </c>
    </row>
    <row r="232" spans="9:46" x14ac:dyDescent="0.3">
      <c r="I232" s="26"/>
      <c r="J232" s="26"/>
      <c r="K232" s="26"/>
      <c r="L232" s="26"/>
      <c r="M232" s="26"/>
      <c r="N232" s="26"/>
      <c r="O232" s="26"/>
      <c r="AM232">
        <v>114.5</v>
      </c>
      <c r="AN232">
        <f t="shared" si="53"/>
        <v>0.15459016815034621</v>
      </c>
      <c r="AO232">
        <v>138.97999999999999</v>
      </c>
      <c r="AP232">
        <v>0.16600000000000001</v>
      </c>
      <c r="AQ232">
        <v>8.7052999999999994</v>
      </c>
      <c r="AR232">
        <v>0</v>
      </c>
      <c r="AS232">
        <v>500</v>
      </c>
      <c r="AT232" t="s">
        <v>29</v>
      </c>
    </row>
    <row r="233" spans="9:46" x14ac:dyDescent="0.3">
      <c r="I233" s="26"/>
      <c r="J233" s="26"/>
      <c r="K233" s="26"/>
      <c r="L233" s="26"/>
      <c r="M233" s="26"/>
      <c r="N233" s="26"/>
      <c r="O233" s="26"/>
      <c r="AM233">
        <v>115</v>
      </c>
      <c r="AN233">
        <f t="shared" si="53"/>
        <v>0.1554784866468843</v>
      </c>
      <c r="AO233">
        <v>139.5</v>
      </c>
      <c r="AP233">
        <v>0.16700000000000001</v>
      </c>
      <c r="AQ233">
        <v>8.7045999999999992</v>
      </c>
      <c r="AR233">
        <v>0</v>
      </c>
      <c r="AS233">
        <v>500</v>
      </c>
      <c r="AT233" t="s">
        <v>29</v>
      </c>
    </row>
    <row r="234" spans="9:46" x14ac:dyDescent="0.3">
      <c r="I234" s="26"/>
      <c r="J234" s="26"/>
      <c r="K234" s="26"/>
      <c r="L234" s="26"/>
      <c r="M234" s="26"/>
      <c r="N234" s="26"/>
      <c r="O234" s="26"/>
      <c r="AM234">
        <v>115.5</v>
      </c>
      <c r="AN234">
        <f t="shared" si="53"/>
        <v>0.15542975766567754</v>
      </c>
      <c r="AO234">
        <v>140.09</v>
      </c>
      <c r="AP234">
        <v>0.16700000000000001</v>
      </c>
      <c r="AQ234">
        <v>8.7043999999999997</v>
      </c>
      <c r="AR234">
        <v>0</v>
      </c>
      <c r="AS234">
        <v>500</v>
      </c>
      <c r="AT234" t="s">
        <v>29</v>
      </c>
    </row>
    <row r="235" spans="9:46" x14ac:dyDescent="0.3">
      <c r="I235" s="26"/>
      <c r="J235" s="26"/>
      <c r="K235" s="26"/>
      <c r="L235" s="26"/>
      <c r="M235" s="26"/>
      <c r="N235" s="26"/>
      <c r="O235" s="26"/>
      <c r="AM235">
        <v>116</v>
      </c>
      <c r="AN235">
        <f t="shared" si="53"/>
        <v>0.15630563798219585</v>
      </c>
      <c r="AO235">
        <v>140.75</v>
      </c>
      <c r="AP235">
        <v>0.16800000000000001</v>
      </c>
      <c r="AQ235">
        <v>8.7036999999999995</v>
      </c>
      <c r="AR235">
        <v>0</v>
      </c>
      <c r="AS235">
        <v>500</v>
      </c>
      <c r="AT235" t="s">
        <v>29</v>
      </c>
    </row>
    <row r="236" spans="9:46" x14ac:dyDescent="0.3">
      <c r="I236" s="26"/>
      <c r="J236" s="26"/>
      <c r="K236" s="26"/>
      <c r="L236" s="26"/>
      <c r="M236" s="26"/>
      <c r="N236" s="26"/>
      <c r="O236" s="26"/>
      <c r="AM236">
        <v>116.5</v>
      </c>
      <c r="AN236">
        <f t="shared" si="53"/>
        <v>0.15624581602373888</v>
      </c>
      <c r="AO236">
        <v>141.47</v>
      </c>
      <c r="AP236">
        <v>0.16800000000000001</v>
      </c>
      <c r="AQ236">
        <v>8.7032000000000007</v>
      </c>
      <c r="AR236">
        <v>0</v>
      </c>
      <c r="AS236">
        <v>500</v>
      </c>
      <c r="AT236" t="s">
        <v>29</v>
      </c>
    </row>
    <row r="237" spans="9:46" x14ac:dyDescent="0.3">
      <c r="I237" s="26"/>
      <c r="J237" s="26"/>
      <c r="K237" s="26"/>
      <c r="L237" s="26"/>
      <c r="M237" s="26"/>
      <c r="N237" s="26"/>
      <c r="O237" s="26"/>
      <c r="AM237">
        <v>117</v>
      </c>
      <c r="AN237">
        <f t="shared" si="53"/>
        <v>0.15711149357072207</v>
      </c>
      <c r="AO237">
        <v>142.24</v>
      </c>
      <c r="AP237">
        <v>0.16900000000000001</v>
      </c>
      <c r="AQ237">
        <v>8.7022999999999993</v>
      </c>
      <c r="AR237">
        <v>0</v>
      </c>
      <c r="AS237">
        <v>500</v>
      </c>
      <c r="AT237" t="s">
        <v>29</v>
      </c>
    </row>
    <row r="238" spans="9:46" x14ac:dyDescent="0.3">
      <c r="I238" s="26"/>
      <c r="J238" s="26"/>
      <c r="K238" s="26"/>
      <c r="L238" s="26"/>
      <c r="M238" s="26"/>
      <c r="N238" s="26"/>
      <c r="O238" s="26"/>
      <c r="AM238">
        <v>117.5</v>
      </c>
      <c r="AN238">
        <f t="shared" si="53"/>
        <v>0.15796884272997033</v>
      </c>
      <c r="AO238">
        <v>143.1</v>
      </c>
      <c r="AP238">
        <v>0.17</v>
      </c>
      <c r="AQ238">
        <v>8.7015999999999991</v>
      </c>
      <c r="AR238">
        <v>0</v>
      </c>
      <c r="AS238">
        <v>500</v>
      </c>
      <c r="AT238" t="s">
        <v>29</v>
      </c>
    </row>
    <row r="239" spans="9:46" x14ac:dyDescent="0.3">
      <c r="I239" s="26"/>
      <c r="J239" s="26"/>
      <c r="K239" s="26"/>
      <c r="L239" s="26"/>
      <c r="M239" s="26"/>
      <c r="N239" s="26"/>
      <c r="O239" s="26"/>
      <c r="AM239">
        <v>118</v>
      </c>
      <c r="AN239">
        <f t="shared" si="53"/>
        <v>0.15882111275964392</v>
      </c>
      <c r="AO239">
        <v>144.01</v>
      </c>
      <c r="AP239">
        <v>0.17100000000000001</v>
      </c>
      <c r="AQ239">
        <v>8.7007999999999992</v>
      </c>
      <c r="AR239">
        <v>0</v>
      </c>
      <c r="AS239">
        <v>500</v>
      </c>
      <c r="AT239" t="s">
        <v>29</v>
      </c>
    </row>
    <row r="240" spans="9:46" x14ac:dyDescent="0.3">
      <c r="I240" s="26"/>
      <c r="J240" s="26"/>
      <c r="K240" s="26"/>
      <c r="L240" s="26"/>
      <c r="M240" s="26"/>
      <c r="N240" s="26"/>
      <c r="O240" s="26"/>
      <c r="AM240">
        <v>118.5</v>
      </c>
      <c r="AN240">
        <f t="shared" si="53"/>
        <v>0.15873738872403562</v>
      </c>
      <c r="AO240">
        <v>145</v>
      </c>
      <c r="AP240">
        <v>0.17100000000000001</v>
      </c>
      <c r="AQ240">
        <v>8.7002000000000006</v>
      </c>
      <c r="AR240">
        <v>0</v>
      </c>
      <c r="AS240">
        <v>500</v>
      </c>
      <c r="AT240" t="s">
        <v>29</v>
      </c>
    </row>
    <row r="241" spans="9:46" x14ac:dyDescent="0.3">
      <c r="I241" s="26"/>
      <c r="J241" s="26"/>
      <c r="K241" s="26"/>
      <c r="L241" s="26"/>
      <c r="M241" s="26"/>
      <c r="N241" s="26"/>
      <c r="O241" s="26"/>
      <c r="AM241">
        <v>119</v>
      </c>
      <c r="AN241">
        <f t="shared" si="53"/>
        <v>0.1595857171117705</v>
      </c>
      <c r="AO241">
        <v>145.94</v>
      </c>
      <c r="AP241">
        <v>0.17199999999999999</v>
      </c>
      <c r="AQ241">
        <v>8.6996000000000002</v>
      </c>
      <c r="AR241">
        <v>0</v>
      </c>
      <c r="AS241">
        <v>500</v>
      </c>
      <c r="AT241" t="s">
        <v>29</v>
      </c>
    </row>
    <row r="242" spans="9:46" x14ac:dyDescent="0.3">
      <c r="I242" s="26"/>
      <c r="J242" s="26"/>
      <c r="K242" s="26"/>
      <c r="L242" s="26"/>
      <c r="M242" s="26"/>
      <c r="N242" s="26"/>
      <c r="O242" s="26"/>
      <c r="AM242">
        <v>119.5</v>
      </c>
      <c r="AN242">
        <f t="shared" si="53"/>
        <v>0.16042541543026706</v>
      </c>
      <c r="AO242">
        <v>146.97</v>
      </c>
      <c r="AP242">
        <v>0.17299999999999999</v>
      </c>
      <c r="AQ242">
        <v>8.6986000000000008</v>
      </c>
      <c r="AR242">
        <v>0</v>
      </c>
      <c r="AS242">
        <v>500</v>
      </c>
      <c r="AT242" t="s">
        <v>29</v>
      </c>
    </row>
    <row r="243" spans="9:46" x14ac:dyDescent="0.3">
      <c r="I243" s="26"/>
      <c r="J243" s="26"/>
      <c r="K243" s="26"/>
      <c r="L243" s="26"/>
      <c r="M243" s="26"/>
      <c r="N243" s="26"/>
      <c r="O243" s="26"/>
      <c r="AM243">
        <v>120</v>
      </c>
      <c r="AN243">
        <f t="shared" si="53"/>
        <v>0.1612606528189911</v>
      </c>
      <c r="AO243">
        <v>148.04</v>
      </c>
      <c r="AP243">
        <v>0.17399999999999999</v>
      </c>
      <c r="AQ243">
        <v>8.6976999999999993</v>
      </c>
      <c r="AR243">
        <v>0</v>
      </c>
      <c r="AS243">
        <v>500</v>
      </c>
      <c r="AT243" t="s">
        <v>29</v>
      </c>
    </row>
    <row r="244" spans="9:46" x14ac:dyDescent="0.3">
      <c r="I244" s="26"/>
      <c r="J244" s="26"/>
      <c r="K244" s="26"/>
      <c r="L244" s="26"/>
      <c r="M244" s="26"/>
      <c r="N244" s="26"/>
      <c r="O244" s="26"/>
      <c r="AM244">
        <v>120.5</v>
      </c>
      <c r="AN244">
        <f t="shared" si="53"/>
        <v>0.1620931008902077</v>
      </c>
      <c r="AO244">
        <v>149.13</v>
      </c>
      <c r="AP244">
        <v>0.17499999999999999</v>
      </c>
      <c r="AQ244">
        <v>8.6966999999999999</v>
      </c>
      <c r="AR244">
        <v>0</v>
      </c>
      <c r="AS244">
        <v>500</v>
      </c>
      <c r="AT244" t="s">
        <v>29</v>
      </c>
    </row>
    <row r="245" spans="9:46" x14ac:dyDescent="0.3">
      <c r="I245" s="26"/>
      <c r="J245" s="26"/>
      <c r="K245" s="26"/>
      <c r="L245" s="26"/>
      <c r="M245" s="26"/>
      <c r="N245" s="26"/>
      <c r="O245" s="26"/>
      <c r="AM245">
        <v>121</v>
      </c>
      <c r="AN245">
        <f t="shared" si="53"/>
        <v>0.1619961671612265</v>
      </c>
      <c r="AO245">
        <v>150.25</v>
      </c>
      <c r="AP245">
        <v>0.17499999999999999</v>
      </c>
      <c r="AQ245">
        <v>8.6959</v>
      </c>
      <c r="AR245">
        <v>0</v>
      </c>
      <c r="AS245">
        <v>500</v>
      </c>
      <c r="AT245" t="s">
        <v>29</v>
      </c>
    </row>
    <row r="246" spans="9:46" x14ac:dyDescent="0.3">
      <c r="I246" s="26"/>
      <c r="J246" s="26"/>
      <c r="K246" s="26"/>
      <c r="L246" s="26"/>
      <c r="M246" s="26"/>
      <c r="N246" s="26"/>
      <c r="O246" s="26"/>
      <c r="AM246">
        <v>121.5</v>
      </c>
      <c r="AN246">
        <f t="shared" si="53"/>
        <v>0.16282263105835806</v>
      </c>
      <c r="AO246">
        <v>151.38999999999999</v>
      </c>
      <c r="AP246">
        <v>0.17599999999999999</v>
      </c>
      <c r="AQ246">
        <v>8.6951000000000001</v>
      </c>
      <c r="AR246">
        <v>0</v>
      </c>
      <c r="AS246">
        <v>500</v>
      </c>
      <c r="AT246" t="s">
        <v>29</v>
      </c>
    </row>
    <row r="247" spans="9:46" x14ac:dyDescent="0.3">
      <c r="I247" s="26"/>
      <c r="J247" s="26"/>
      <c r="K247" s="26"/>
      <c r="L247" s="26"/>
      <c r="M247" s="26"/>
      <c r="N247" s="26"/>
      <c r="O247" s="26"/>
      <c r="AM247">
        <v>122</v>
      </c>
      <c r="AN247">
        <f t="shared" si="53"/>
        <v>0.16365059347181007</v>
      </c>
      <c r="AO247">
        <v>152.5</v>
      </c>
      <c r="AP247">
        <v>0.17699999999999999</v>
      </c>
      <c r="AQ247">
        <v>8.6944999999999997</v>
      </c>
      <c r="AR247">
        <v>0</v>
      </c>
      <c r="AS247">
        <v>500</v>
      </c>
      <c r="AT247" t="s">
        <v>29</v>
      </c>
    </row>
    <row r="248" spans="9:46" x14ac:dyDescent="0.3">
      <c r="I248" s="26"/>
      <c r="J248" s="26"/>
      <c r="K248" s="26"/>
      <c r="L248" s="26"/>
      <c r="M248" s="26"/>
      <c r="N248" s="26"/>
      <c r="O248" s="26"/>
      <c r="AM248">
        <v>122.5</v>
      </c>
      <c r="AN248">
        <f t="shared" si="53"/>
        <v>0.16446953511374876</v>
      </c>
      <c r="AO248">
        <v>153.69999999999999</v>
      </c>
      <c r="AP248">
        <v>0.17799999999999999</v>
      </c>
      <c r="AQ248">
        <v>8.6933000000000007</v>
      </c>
      <c r="AR248">
        <v>0</v>
      </c>
      <c r="AS248">
        <v>500</v>
      </c>
      <c r="AT248" t="s">
        <v>29</v>
      </c>
    </row>
    <row r="249" spans="9:46" x14ac:dyDescent="0.3">
      <c r="I249" s="26"/>
      <c r="J249" s="26"/>
      <c r="K249" s="26"/>
      <c r="L249" s="26"/>
      <c r="M249" s="26"/>
      <c r="N249" s="26"/>
      <c r="O249" s="26"/>
      <c r="AM249">
        <v>123</v>
      </c>
      <c r="AN249">
        <f t="shared" si="53"/>
        <v>0.16527755192878338</v>
      </c>
      <c r="AO249">
        <v>155.01</v>
      </c>
      <c r="AP249">
        <v>0.17899999999999999</v>
      </c>
      <c r="AQ249">
        <v>8.6927000000000003</v>
      </c>
      <c r="AR249">
        <v>0</v>
      </c>
      <c r="AS249">
        <v>500</v>
      </c>
      <c r="AT249" t="s">
        <v>29</v>
      </c>
    </row>
    <row r="250" spans="9:46" x14ac:dyDescent="0.3">
      <c r="I250" s="26"/>
      <c r="J250" s="26"/>
      <c r="K250" s="26"/>
      <c r="L250" s="26"/>
      <c r="M250" s="26"/>
      <c r="N250" s="26"/>
      <c r="O250" s="26"/>
      <c r="AM250">
        <v>123.5</v>
      </c>
      <c r="AN250">
        <f t="shared" si="53"/>
        <v>0.16608872403560831</v>
      </c>
      <c r="AO250">
        <v>156.27000000000001</v>
      </c>
      <c r="AP250">
        <v>0.18</v>
      </c>
      <c r="AQ250">
        <v>8.6917000000000009</v>
      </c>
      <c r="AR250">
        <v>0</v>
      </c>
      <c r="AS250">
        <v>500</v>
      </c>
      <c r="AT250" t="s">
        <v>29</v>
      </c>
    </row>
    <row r="251" spans="9:46" x14ac:dyDescent="0.3">
      <c r="I251" s="26"/>
      <c r="J251" s="26"/>
      <c r="K251" s="26"/>
      <c r="L251" s="26"/>
      <c r="M251" s="26"/>
      <c r="N251" s="26"/>
      <c r="O251" s="26"/>
      <c r="AM251">
        <v>124</v>
      </c>
      <c r="AN251">
        <f t="shared" si="53"/>
        <v>0.16689506923837785</v>
      </c>
      <c r="AO251">
        <v>157.57</v>
      </c>
      <c r="AP251">
        <v>0.18099999999999999</v>
      </c>
      <c r="AQ251">
        <v>8.6905000000000001</v>
      </c>
      <c r="AR251">
        <v>0</v>
      </c>
      <c r="AS251">
        <v>500</v>
      </c>
      <c r="AT251" t="s">
        <v>29</v>
      </c>
    </row>
    <row r="252" spans="9:46" x14ac:dyDescent="0.3">
      <c r="I252" s="26"/>
      <c r="J252" s="26"/>
      <c r="K252" s="26"/>
      <c r="L252" s="26"/>
      <c r="M252" s="26"/>
      <c r="N252" s="26"/>
      <c r="O252" s="26"/>
      <c r="AM252">
        <v>124.5</v>
      </c>
      <c r="AN252">
        <f t="shared" si="53"/>
        <v>0.16768932739861522</v>
      </c>
      <c r="AO252">
        <v>158.99</v>
      </c>
      <c r="AP252">
        <v>0.182</v>
      </c>
      <c r="AQ252">
        <v>8.6892999999999994</v>
      </c>
      <c r="AR252">
        <v>0</v>
      </c>
      <c r="AS252">
        <v>500</v>
      </c>
      <c r="AT252" t="s">
        <v>29</v>
      </c>
    </row>
    <row r="253" spans="9:46" x14ac:dyDescent="0.3">
      <c r="I253" s="26"/>
      <c r="J253" s="26"/>
      <c r="K253" s="26"/>
      <c r="L253" s="26"/>
      <c r="M253" s="26"/>
      <c r="N253" s="26"/>
      <c r="O253" s="26"/>
      <c r="AM253">
        <v>125</v>
      </c>
      <c r="AN253">
        <f t="shared" si="53"/>
        <v>0.16870753709198813</v>
      </c>
      <c r="AO253">
        <v>157.91999999999999</v>
      </c>
      <c r="AP253">
        <v>0.183</v>
      </c>
      <c r="AQ253">
        <v>8.6884999999999994</v>
      </c>
      <c r="AR253">
        <v>2</v>
      </c>
      <c r="AS253">
        <v>500</v>
      </c>
      <c r="AT253" t="s">
        <v>29</v>
      </c>
    </row>
    <row r="254" spans="9:46" x14ac:dyDescent="0.3">
      <c r="I254" s="26"/>
      <c r="J254" s="26"/>
      <c r="K254" s="26"/>
      <c r="L254" s="26"/>
      <c r="M254" s="26"/>
      <c r="N254" s="26"/>
      <c r="O254" s="26"/>
      <c r="AM254">
        <v>125.5</v>
      </c>
      <c r="AN254">
        <f t="shared" si="53"/>
        <v>0.16870029673590503</v>
      </c>
      <c r="AO254">
        <v>158</v>
      </c>
      <c r="AP254">
        <v>0.183</v>
      </c>
      <c r="AQ254">
        <v>8.6887000000000008</v>
      </c>
      <c r="AR254">
        <v>0</v>
      </c>
      <c r="AS254">
        <v>500</v>
      </c>
      <c r="AT254" t="s">
        <v>29</v>
      </c>
    </row>
    <row r="255" spans="9:46" x14ac:dyDescent="0.3">
      <c r="I255" s="26"/>
      <c r="J255" s="26"/>
      <c r="K255" s="26"/>
      <c r="L255" s="26"/>
      <c r="M255" s="26"/>
      <c r="N255" s="26"/>
      <c r="O255" s="26"/>
      <c r="AM255">
        <v>126</v>
      </c>
      <c r="AN255">
        <f t="shared" si="53"/>
        <v>0.16778113748763601</v>
      </c>
      <c r="AO255">
        <v>157.97</v>
      </c>
      <c r="AP255">
        <v>0.182</v>
      </c>
      <c r="AQ255">
        <v>8.6889000000000003</v>
      </c>
      <c r="AR255">
        <v>0</v>
      </c>
      <c r="AS255">
        <v>500</v>
      </c>
      <c r="AT255" t="s">
        <v>29</v>
      </c>
    </row>
    <row r="256" spans="9:46" x14ac:dyDescent="0.3">
      <c r="I256" s="26"/>
      <c r="J256" s="26"/>
      <c r="K256" s="26"/>
      <c r="L256" s="26"/>
      <c r="M256" s="26"/>
      <c r="N256" s="26"/>
      <c r="O256" s="26"/>
      <c r="AM256">
        <v>126.5</v>
      </c>
      <c r="AN256">
        <f t="shared" si="53"/>
        <v>0.16778113748763601</v>
      </c>
      <c r="AO256">
        <v>157.97</v>
      </c>
      <c r="AP256">
        <v>0.182</v>
      </c>
      <c r="AQ256">
        <v>8.6888000000000005</v>
      </c>
      <c r="AR256">
        <v>0</v>
      </c>
      <c r="AS256">
        <v>500</v>
      </c>
      <c r="AT256" t="s">
        <v>29</v>
      </c>
    </row>
    <row r="257" spans="9:46" x14ac:dyDescent="0.3">
      <c r="I257" s="26"/>
      <c r="J257" s="26"/>
      <c r="K257" s="26"/>
      <c r="L257" s="26"/>
      <c r="M257" s="26"/>
      <c r="N257" s="26"/>
      <c r="O257" s="26"/>
      <c r="AM257">
        <v>127</v>
      </c>
      <c r="AN257">
        <f t="shared" si="53"/>
        <v>0.16778113748763601</v>
      </c>
      <c r="AO257">
        <v>157.97</v>
      </c>
      <c r="AP257">
        <v>0.182</v>
      </c>
      <c r="AQ257">
        <v>8.6888000000000005</v>
      </c>
      <c r="AR257">
        <v>0</v>
      </c>
      <c r="AS257">
        <v>500</v>
      </c>
      <c r="AT257" t="s">
        <v>29</v>
      </c>
    </row>
    <row r="258" spans="9:46" x14ac:dyDescent="0.3">
      <c r="I258" s="26"/>
      <c r="J258" s="26"/>
      <c r="K258" s="26"/>
      <c r="L258" s="26"/>
      <c r="M258" s="26"/>
      <c r="N258" s="26"/>
      <c r="O258" s="26"/>
      <c r="AM258">
        <v>127.5</v>
      </c>
      <c r="AN258">
        <f t="shared" si="53"/>
        <v>0.16778203758654797</v>
      </c>
      <c r="AO258">
        <v>157.96</v>
      </c>
      <c r="AP258">
        <v>0.182</v>
      </c>
      <c r="AQ258">
        <v>8.6889000000000003</v>
      </c>
      <c r="AR258">
        <v>0</v>
      </c>
      <c r="AS258">
        <v>500</v>
      </c>
      <c r="AT258" t="s">
        <v>29</v>
      </c>
    </row>
    <row r="259" spans="9:46" x14ac:dyDescent="0.3">
      <c r="I259" s="26"/>
      <c r="J259" s="26"/>
      <c r="K259" s="26"/>
      <c r="L259" s="26"/>
      <c r="M259" s="26"/>
      <c r="N259" s="26"/>
      <c r="O259" s="26"/>
      <c r="AM259">
        <v>128</v>
      </c>
      <c r="AN259">
        <f t="shared" si="53"/>
        <v>0.16870482195845699</v>
      </c>
      <c r="AO259">
        <v>157.94999999999999</v>
      </c>
      <c r="AP259">
        <v>0.183</v>
      </c>
      <c r="AQ259">
        <v>8.6888000000000005</v>
      </c>
      <c r="AR259">
        <v>0</v>
      </c>
      <c r="AS259">
        <v>500</v>
      </c>
      <c r="AT259" t="s">
        <v>29</v>
      </c>
    </row>
    <row r="260" spans="9:46" x14ac:dyDescent="0.3">
      <c r="I260" s="26"/>
      <c r="J260" s="26"/>
      <c r="K260" s="26"/>
      <c r="L260" s="26"/>
      <c r="M260" s="26"/>
      <c r="N260" s="26"/>
      <c r="O260" s="26"/>
      <c r="AM260">
        <v>128.5</v>
      </c>
      <c r="AN260">
        <f t="shared" si="53"/>
        <v>0.16870844213649852</v>
      </c>
      <c r="AO260">
        <v>157.91</v>
      </c>
      <c r="AP260">
        <v>0.183</v>
      </c>
      <c r="AQ260">
        <v>8.6887000000000008</v>
      </c>
      <c r="AR260">
        <v>0</v>
      </c>
      <c r="AS260">
        <v>500</v>
      </c>
      <c r="AT260" t="s">
        <v>29</v>
      </c>
    </row>
    <row r="261" spans="9:46" x14ac:dyDescent="0.3">
      <c r="I261" s="26"/>
      <c r="J261" s="26"/>
      <c r="K261" s="26"/>
      <c r="L261" s="26"/>
      <c r="M261" s="26"/>
      <c r="N261" s="26"/>
      <c r="O261" s="26"/>
      <c r="AM261">
        <v>129</v>
      </c>
      <c r="AN261">
        <f t="shared" ref="AN261:AN324" si="54">AP261-AP261*AO261/2022</f>
        <v>0.16871115727002967</v>
      </c>
      <c r="AO261">
        <v>157.88</v>
      </c>
      <c r="AP261">
        <v>0.183</v>
      </c>
      <c r="AQ261">
        <v>8.6885999999999992</v>
      </c>
      <c r="AR261">
        <v>0</v>
      </c>
      <c r="AS261">
        <v>500</v>
      </c>
      <c r="AT261" t="s">
        <v>29</v>
      </c>
    </row>
    <row r="262" spans="9:46" x14ac:dyDescent="0.3">
      <c r="I262" s="26"/>
      <c r="J262" s="26"/>
      <c r="K262" s="26"/>
      <c r="L262" s="26"/>
      <c r="M262" s="26"/>
      <c r="N262" s="26"/>
      <c r="O262" s="26"/>
      <c r="AM262">
        <v>129.5</v>
      </c>
      <c r="AN262">
        <f t="shared" si="54"/>
        <v>0.16871025222551927</v>
      </c>
      <c r="AO262">
        <v>157.88999999999999</v>
      </c>
      <c r="AP262">
        <v>0.183</v>
      </c>
      <c r="AQ262">
        <v>8.6884999999999994</v>
      </c>
      <c r="AR262">
        <v>0</v>
      </c>
      <c r="AS262">
        <v>500</v>
      </c>
      <c r="AT262" t="s">
        <v>29</v>
      </c>
    </row>
    <row r="263" spans="9:46" x14ac:dyDescent="0.3">
      <c r="I263" s="26"/>
      <c r="J263" s="26"/>
      <c r="K263" s="26"/>
      <c r="L263" s="26"/>
      <c r="M263" s="26"/>
      <c r="N263" s="26"/>
      <c r="O263" s="26"/>
      <c r="AM263">
        <v>130</v>
      </c>
      <c r="AN263">
        <f t="shared" si="54"/>
        <v>0.1686957715133531</v>
      </c>
      <c r="AO263">
        <v>158.05000000000001</v>
      </c>
      <c r="AP263">
        <v>0.183</v>
      </c>
      <c r="AQ263">
        <v>8.6882999999999999</v>
      </c>
      <c r="AR263">
        <v>0</v>
      </c>
      <c r="AS263">
        <v>500</v>
      </c>
      <c r="AT263" t="s">
        <v>29</v>
      </c>
    </row>
    <row r="264" spans="9:46" x14ac:dyDescent="0.3">
      <c r="I264" s="26"/>
      <c r="J264" s="26"/>
      <c r="K264" s="26"/>
      <c r="L264" s="26"/>
      <c r="M264" s="26"/>
      <c r="N264" s="26"/>
      <c r="O264" s="26"/>
      <c r="AM264">
        <v>130.5</v>
      </c>
      <c r="AN264">
        <f t="shared" si="54"/>
        <v>0.1686704302670623</v>
      </c>
      <c r="AO264">
        <v>158.33000000000001</v>
      </c>
      <c r="AP264">
        <v>0.183</v>
      </c>
      <c r="AQ264">
        <v>8.6880000000000006</v>
      </c>
      <c r="AR264">
        <v>0</v>
      </c>
      <c r="AS264">
        <v>500</v>
      </c>
      <c r="AT264" t="s">
        <v>29</v>
      </c>
    </row>
    <row r="265" spans="9:46" x14ac:dyDescent="0.3">
      <c r="I265" s="26"/>
      <c r="J265" s="26"/>
      <c r="K265" s="26"/>
      <c r="L265" s="26"/>
      <c r="M265" s="26"/>
      <c r="N265" s="26"/>
      <c r="O265" s="26"/>
      <c r="AM265">
        <v>131</v>
      </c>
      <c r="AN265">
        <f t="shared" si="54"/>
        <v>0.16955936696340257</v>
      </c>
      <c r="AO265">
        <v>158.69</v>
      </c>
      <c r="AP265">
        <v>0.184</v>
      </c>
      <c r="AQ265">
        <v>8.6875</v>
      </c>
      <c r="AR265">
        <v>0</v>
      </c>
      <c r="AS265">
        <v>500</v>
      </c>
      <c r="AT265" t="s">
        <v>29</v>
      </c>
    </row>
    <row r="266" spans="9:46" x14ac:dyDescent="0.3">
      <c r="I266" s="26"/>
      <c r="J266" s="26"/>
      <c r="K266" s="26"/>
      <c r="L266" s="26"/>
      <c r="M266" s="26"/>
      <c r="N266" s="26"/>
      <c r="O266" s="26"/>
      <c r="AM266">
        <v>131.5</v>
      </c>
      <c r="AN266">
        <f t="shared" si="54"/>
        <v>0.16951659742828881</v>
      </c>
      <c r="AO266">
        <v>159.16</v>
      </c>
      <c r="AP266">
        <v>0.184</v>
      </c>
      <c r="AQ266">
        <v>8.6870999999999992</v>
      </c>
      <c r="AR266">
        <v>0</v>
      </c>
      <c r="AS266">
        <v>500</v>
      </c>
      <c r="AT266" t="s">
        <v>29</v>
      </c>
    </row>
    <row r="267" spans="9:46" x14ac:dyDescent="0.3">
      <c r="I267" s="26"/>
      <c r="J267" s="26"/>
      <c r="K267" s="26"/>
      <c r="L267" s="26"/>
      <c r="M267" s="26"/>
      <c r="N267" s="26"/>
      <c r="O267" s="26"/>
      <c r="AM267">
        <v>132</v>
      </c>
      <c r="AN267">
        <f t="shared" si="54"/>
        <v>0.17038664688427299</v>
      </c>
      <c r="AO267">
        <v>159.72</v>
      </c>
      <c r="AP267">
        <v>0.185</v>
      </c>
      <c r="AQ267">
        <v>8.6866000000000003</v>
      </c>
      <c r="AR267">
        <v>0</v>
      </c>
      <c r="AS267">
        <v>500</v>
      </c>
      <c r="AT267" t="s">
        <v>29</v>
      </c>
    </row>
    <row r="268" spans="9:46" x14ac:dyDescent="0.3">
      <c r="I268" s="26"/>
      <c r="J268" s="26"/>
      <c r="K268" s="26"/>
      <c r="L268" s="26"/>
      <c r="M268" s="26"/>
      <c r="N268" s="26"/>
      <c r="O268" s="26"/>
      <c r="AM268">
        <v>132.5</v>
      </c>
      <c r="AN268">
        <f t="shared" si="54"/>
        <v>0.17033175074183976</v>
      </c>
      <c r="AO268">
        <v>160.32</v>
      </c>
      <c r="AP268">
        <v>0.185</v>
      </c>
      <c r="AQ268">
        <v>8.6859999999999999</v>
      </c>
      <c r="AR268">
        <v>0</v>
      </c>
      <c r="AS268">
        <v>500</v>
      </c>
      <c r="AT268" t="s">
        <v>29</v>
      </c>
    </row>
    <row r="269" spans="9:46" x14ac:dyDescent="0.3">
      <c r="I269" s="26"/>
      <c r="J269" s="26"/>
      <c r="K269" s="26"/>
      <c r="L269" s="26"/>
      <c r="M269" s="26"/>
      <c r="N269" s="26"/>
      <c r="O269" s="26"/>
      <c r="AM269">
        <v>133</v>
      </c>
      <c r="AN269">
        <f t="shared" si="54"/>
        <v>0.17119083086053413</v>
      </c>
      <c r="AO269">
        <v>160.99</v>
      </c>
      <c r="AP269">
        <v>0.186</v>
      </c>
      <c r="AQ269">
        <v>8.6857000000000006</v>
      </c>
      <c r="AR269">
        <v>0</v>
      </c>
      <c r="AS269">
        <v>500</v>
      </c>
      <c r="AT269" t="s">
        <v>29</v>
      </c>
    </row>
    <row r="270" spans="9:46" x14ac:dyDescent="0.3">
      <c r="I270" s="26"/>
      <c r="J270" s="26"/>
      <c r="K270" s="26"/>
      <c r="L270" s="26"/>
      <c r="M270" s="26"/>
      <c r="N270" s="26"/>
      <c r="O270" s="26"/>
      <c r="AM270">
        <v>133.5</v>
      </c>
      <c r="AN270">
        <f t="shared" si="54"/>
        <v>0.17112551928783382</v>
      </c>
      <c r="AO270">
        <v>161.69999999999999</v>
      </c>
      <c r="AP270">
        <v>0.186</v>
      </c>
      <c r="AQ270">
        <v>8.6849000000000007</v>
      </c>
      <c r="AR270">
        <v>0</v>
      </c>
      <c r="AS270">
        <v>500</v>
      </c>
      <c r="AT270" t="s">
        <v>29</v>
      </c>
    </row>
    <row r="271" spans="9:46" x14ac:dyDescent="0.3">
      <c r="I271" s="26"/>
      <c r="J271" s="26"/>
      <c r="K271" s="26"/>
      <c r="L271" s="26"/>
      <c r="M271" s="26"/>
      <c r="N271" s="26"/>
      <c r="O271" s="26"/>
      <c r="AM271">
        <v>134</v>
      </c>
      <c r="AN271">
        <f t="shared" si="54"/>
        <v>0.17197618694362019</v>
      </c>
      <c r="AO271">
        <v>162.44999999999999</v>
      </c>
      <c r="AP271">
        <v>0.187</v>
      </c>
      <c r="AQ271">
        <v>8.6842000000000006</v>
      </c>
      <c r="AR271">
        <v>0</v>
      </c>
      <c r="AS271">
        <v>500</v>
      </c>
      <c r="AT271" t="s">
        <v>29</v>
      </c>
    </row>
    <row r="272" spans="9:46" x14ac:dyDescent="0.3">
      <c r="I272" s="26"/>
      <c r="J272" s="26"/>
      <c r="K272" s="26"/>
      <c r="L272" s="26"/>
      <c r="M272" s="26"/>
      <c r="N272" s="26"/>
      <c r="O272" s="26"/>
      <c r="AM272">
        <v>134.5</v>
      </c>
      <c r="AN272">
        <f t="shared" si="54"/>
        <v>0.17282239366963403</v>
      </c>
      <c r="AO272">
        <v>163.24</v>
      </c>
      <c r="AP272">
        <v>0.188</v>
      </c>
      <c r="AQ272">
        <v>8.6837999999999997</v>
      </c>
      <c r="AR272">
        <v>0</v>
      </c>
      <c r="AS272">
        <v>500</v>
      </c>
      <c r="AT272" t="s">
        <v>29</v>
      </c>
    </row>
    <row r="273" spans="9:46" x14ac:dyDescent="0.3">
      <c r="I273" s="26"/>
      <c r="J273" s="26"/>
      <c r="K273" s="26"/>
      <c r="L273" s="26"/>
      <c r="M273" s="26"/>
      <c r="N273" s="26"/>
      <c r="O273" s="26"/>
      <c r="AM273">
        <v>135</v>
      </c>
      <c r="AN273">
        <f t="shared" si="54"/>
        <v>0.17274243323442137</v>
      </c>
      <c r="AO273">
        <v>164.1</v>
      </c>
      <c r="AP273">
        <v>0.188</v>
      </c>
      <c r="AQ273">
        <v>8.6828000000000003</v>
      </c>
      <c r="AR273">
        <v>0</v>
      </c>
      <c r="AS273">
        <v>500</v>
      </c>
      <c r="AT273" t="s">
        <v>29</v>
      </c>
    </row>
    <row r="274" spans="9:46" x14ac:dyDescent="0.3">
      <c r="I274" s="26"/>
      <c r="J274" s="26"/>
      <c r="K274" s="26"/>
      <c r="L274" s="26"/>
      <c r="M274" s="26"/>
      <c r="N274" s="26"/>
      <c r="O274" s="26"/>
      <c r="AM274">
        <v>135.5</v>
      </c>
      <c r="AN274">
        <f t="shared" si="54"/>
        <v>0.17357434718100889</v>
      </c>
      <c r="AO274">
        <v>165.03</v>
      </c>
      <c r="AP274">
        <v>0.189</v>
      </c>
      <c r="AQ274">
        <v>8.6818000000000008</v>
      </c>
      <c r="AR274">
        <v>0</v>
      </c>
      <c r="AS274">
        <v>500</v>
      </c>
      <c r="AT274" t="s">
        <v>29</v>
      </c>
    </row>
    <row r="275" spans="9:46" x14ac:dyDescent="0.3">
      <c r="I275" s="26"/>
      <c r="J275" s="26"/>
      <c r="K275" s="26"/>
      <c r="L275" s="26"/>
      <c r="M275" s="26"/>
      <c r="N275" s="26"/>
      <c r="O275" s="26"/>
      <c r="AM275">
        <v>136</v>
      </c>
      <c r="AN275">
        <f t="shared" si="54"/>
        <v>0.17532420870425322</v>
      </c>
      <c r="AO275">
        <v>165.95</v>
      </c>
      <c r="AP275">
        <v>0.191</v>
      </c>
      <c r="AQ275">
        <v>8.6806999999999999</v>
      </c>
      <c r="AR275">
        <v>0</v>
      </c>
      <c r="AS275">
        <v>500</v>
      </c>
      <c r="AT275" t="s">
        <v>29</v>
      </c>
    </row>
    <row r="276" spans="9:46" x14ac:dyDescent="0.3">
      <c r="I276" s="26"/>
      <c r="J276" s="26"/>
      <c r="K276" s="26"/>
      <c r="L276" s="26"/>
      <c r="M276" s="26"/>
      <c r="N276" s="26"/>
      <c r="O276" s="26"/>
      <c r="AM276">
        <v>136.5</v>
      </c>
      <c r="AN276">
        <f t="shared" si="54"/>
        <v>0.17523163699307617</v>
      </c>
      <c r="AO276">
        <v>166.93</v>
      </c>
      <c r="AP276">
        <v>0.191</v>
      </c>
      <c r="AQ276">
        <v>8.6798000000000002</v>
      </c>
      <c r="AR276">
        <v>0</v>
      </c>
      <c r="AS276">
        <v>500</v>
      </c>
      <c r="AT276" t="s">
        <v>29</v>
      </c>
    </row>
    <row r="277" spans="9:46" x14ac:dyDescent="0.3">
      <c r="I277" s="26"/>
      <c r="J277" s="26"/>
      <c r="K277" s="26"/>
      <c r="L277" s="26"/>
      <c r="M277" s="26"/>
      <c r="N277" s="26"/>
      <c r="O277" s="26"/>
      <c r="AM277">
        <v>137</v>
      </c>
      <c r="AN277">
        <f t="shared" si="54"/>
        <v>0.17605317507418397</v>
      </c>
      <c r="AO277">
        <v>167.94</v>
      </c>
      <c r="AP277">
        <v>0.192</v>
      </c>
      <c r="AQ277">
        <v>8.6791</v>
      </c>
      <c r="AR277">
        <v>0</v>
      </c>
      <c r="AS277">
        <v>500</v>
      </c>
      <c r="AT277" t="s">
        <v>29</v>
      </c>
    </row>
    <row r="278" spans="9:46" x14ac:dyDescent="0.3">
      <c r="I278" s="26"/>
      <c r="J278" s="26"/>
      <c r="K278" s="26"/>
      <c r="L278" s="26"/>
      <c r="M278" s="26"/>
      <c r="N278" s="26"/>
      <c r="O278" s="26"/>
      <c r="AM278">
        <v>137.5</v>
      </c>
      <c r="AN278">
        <f t="shared" si="54"/>
        <v>0.17685939663699307</v>
      </c>
      <c r="AO278">
        <v>169.1</v>
      </c>
      <c r="AP278">
        <v>0.193</v>
      </c>
      <c r="AQ278">
        <v>8.6782000000000004</v>
      </c>
      <c r="AR278">
        <v>0</v>
      </c>
      <c r="AS278">
        <v>500</v>
      </c>
      <c r="AT278" t="s">
        <v>29</v>
      </c>
    </row>
    <row r="279" spans="9:46" x14ac:dyDescent="0.3">
      <c r="I279" s="26"/>
      <c r="J279" s="26"/>
      <c r="K279" s="26"/>
      <c r="L279" s="26"/>
      <c r="M279" s="26"/>
      <c r="N279" s="26"/>
      <c r="O279" s="26"/>
      <c r="AM279">
        <v>138</v>
      </c>
      <c r="AN279">
        <f t="shared" si="54"/>
        <v>0.17765871414441148</v>
      </c>
      <c r="AO279">
        <v>170.32</v>
      </c>
      <c r="AP279">
        <v>0.19400000000000001</v>
      </c>
      <c r="AQ279">
        <v>8.6774000000000004</v>
      </c>
      <c r="AR279">
        <v>0</v>
      </c>
      <c r="AS279">
        <v>500</v>
      </c>
      <c r="AT279" t="s">
        <v>29</v>
      </c>
    </row>
    <row r="280" spans="9:46" x14ac:dyDescent="0.3">
      <c r="I280" s="26"/>
      <c r="J280" s="26"/>
      <c r="K280" s="26"/>
      <c r="L280" s="26"/>
      <c r="M280" s="26"/>
      <c r="N280" s="26"/>
      <c r="O280" s="26"/>
      <c r="AM280">
        <v>138.5</v>
      </c>
      <c r="AN280">
        <f t="shared" si="54"/>
        <v>0.17846164688427302</v>
      </c>
      <c r="AO280">
        <v>171.49</v>
      </c>
      <c r="AP280">
        <v>0.19500000000000001</v>
      </c>
      <c r="AQ280">
        <v>8.6763999999999992</v>
      </c>
      <c r="AR280">
        <v>0</v>
      </c>
      <c r="AS280">
        <v>500</v>
      </c>
      <c r="AT280" t="s">
        <v>29</v>
      </c>
    </row>
    <row r="281" spans="9:46" x14ac:dyDescent="0.3">
      <c r="I281" s="26"/>
      <c r="J281" s="26"/>
      <c r="K281" s="26"/>
      <c r="L281" s="26"/>
      <c r="M281" s="26"/>
      <c r="N281" s="26"/>
      <c r="O281" s="26"/>
      <c r="AM281">
        <v>139</v>
      </c>
      <c r="AN281">
        <f t="shared" si="54"/>
        <v>0.17926051434223542</v>
      </c>
      <c r="AO281">
        <v>172.69</v>
      </c>
      <c r="AP281">
        <v>0.19600000000000001</v>
      </c>
      <c r="AQ281">
        <v>8.6754999999999995</v>
      </c>
      <c r="AR281">
        <v>0</v>
      </c>
      <c r="AS281">
        <v>500</v>
      </c>
      <c r="AT281" t="s">
        <v>29</v>
      </c>
    </row>
    <row r="282" spans="9:46" x14ac:dyDescent="0.3">
      <c r="I282" s="26"/>
      <c r="J282" s="26"/>
      <c r="K282" s="26"/>
      <c r="L282" s="26"/>
      <c r="M282" s="26"/>
      <c r="N282" s="26"/>
      <c r="O282" s="26"/>
      <c r="AM282">
        <v>139.5</v>
      </c>
      <c r="AN282">
        <f t="shared" si="54"/>
        <v>0.18004845202769537</v>
      </c>
      <c r="AO282">
        <v>173.99</v>
      </c>
      <c r="AP282">
        <v>0.19700000000000001</v>
      </c>
      <c r="AQ282">
        <v>8.6743000000000006</v>
      </c>
      <c r="AR282">
        <v>0</v>
      </c>
      <c r="AS282">
        <v>500</v>
      </c>
      <c r="AT282" t="s">
        <v>29</v>
      </c>
    </row>
    <row r="283" spans="9:46" x14ac:dyDescent="0.3">
      <c r="I283" s="26"/>
      <c r="J283" s="26"/>
      <c r="K283" s="26"/>
      <c r="L283" s="26"/>
      <c r="M283" s="26"/>
      <c r="N283" s="26"/>
      <c r="O283" s="26"/>
      <c r="AM283">
        <v>140</v>
      </c>
      <c r="AN283">
        <f t="shared" si="54"/>
        <v>0.18083902077151337</v>
      </c>
      <c r="AO283">
        <v>175.25</v>
      </c>
      <c r="AP283">
        <v>0.19800000000000001</v>
      </c>
      <c r="AQ283">
        <v>8.6734000000000009</v>
      </c>
      <c r="AR283">
        <v>0</v>
      </c>
      <c r="AS283">
        <v>500</v>
      </c>
      <c r="AT283" t="s">
        <v>29</v>
      </c>
    </row>
    <row r="284" spans="9:46" x14ac:dyDescent="0.3">
      <c r="I284" s="26"/>
      <c r="J284" s="26"/>
      <c r="K284" s="26"/>
      <c r="L284" s="26"/>
      <c r="M284" s="26"/>
      <c r="N284" s="26"/>
      <c r="O284" s="26"/>
      <c r="AM284">
        <v>140.5</v>
      </c>
      <c r="AN284">
        <f t="shared" si="54"/>
        <v>0.18163523244312563</v>
      </c>
      <c r="AO284">
        <v>176.44</v>
      </c>
      <c r="AP284">
        <v>0.19900000000000001</v>
      </c>
      <c r="AQ284">
        <v>8.6723999999999997</v>
      </c>
      <c r="AR284">
        <v>0</v>
      </c>
      <c r="AS284">
        <v>500</v>
      </c>
      <c r="AT284" t="s">
        <v>29</v>
      </c>
    </row>
    <row r="285" spans="9:46" x14ac:dyDescent="0.3">
      <c r="I285" s="26"/>
      <c r="J285" s="26"/>
      <c r="K285" s="26"/>
      <c r="L285" s="26"/>
      <c r="M285" s="26"/>
      <c r="N285" s="26"/>
      <c r="O285" s="26"/>
      <c r="AM285">
        <v>141</v>
      </c>
      <c r="AN285">
        <f t="shared" si="54"/>
        <v>0.18241740850642929</v>
      </c>
      <c r="AO285">
        <v>177.76</v>
      </c>
      <c r="AP285">
        <v>0.2</v>
      </c>
      <c r="AQ285">
        <v>8.6709999999999994</v>
      </c>
      <c r="AR285">
        <v>0</v>
      </c>
      <c r="AS285">
        <v>500</v>
      </c>
      <c r="AT285" t="s">
        <v>29</v>
      </c>
    </row>
    <row r="286" spans="9:46" x14ac:dyDescent="0.3">
      <c r="I286" s="26"/>
      <c r="J286" s="26"/>
      <c r="K286" s="26"/>
      <c r="L286" s="26"/>
      <c r="M286" s="26"/>
      <c r="N286" s="26"/>
      <c r="O286" s="26"/>
      <c r="AM286">
        <v>141.5</v>
      </c>
      <c r="AN286">
        <f t="shared" si="54"/>
        <v>0.18319032640949556</v>
      </c>
      <c r="AO286">
        <v>179.16</v>
      </c>
      <c r="AP286">
        <v>0.20100000000000001</v>
      </c>
      <c r="AQ286">
        <v>8.6701999999999995</v>
      </c>
      <c r="AR286">
        <v>0</v>
      </c>
      <c r="AS286">
        <v>500</v>
      </c>
      <c r="AT286" t="s">
        <v>29</v>
      </c>
    </row>
    <row r="287" spans="9:46" x14ac:dyDescent="0.3">
      <c r="I287" s="26"/>
      <c r="J287" s="26"/>
      <c r="K287" s="26"/>
      <c r="L287" s="26"/>
      <c r="M287" s="26"/>
      <c r="N287" s="26"/>
      <c r="O287" s="26"/>
      <c r="AM287">
        <v>142</v>
      </c>
      <c r="AN287">
        <f t="shared" si="54"/>
        <v>0.18331756676557864</v>
      </c>
      <c r="AO287">
        <v>177.88</v>
      </c>
      <c r="AP287">
        <v>0.20100000000000001</v>
      </c>
      <c r="AQ287">
        <v>8.67</v>
      </c>
      <c r="AR287">
        <v>2</v>
      </c>
      <c r="AS287">
        <v>500</v>
      </c>
      <c r="AT287" t="s">
        <v>29</v>
      </c>
    </row>
    <row r="288" spans="9:46" x14ac:dyDescent="0.3">
      <c r="I288" s="26"/>
      <c r="J288" s="26"/>
      <c r="K288" s="26"/>
      <c r="L288" s="26"/>
      <c r="M288" s="26"/>
      <c r="N288" s="26"/>
      <c r="O288" s="26"/>
      <c r="AM288">
        <v>142.5</v>
      </c>
      <c r="AN288">
        <f t="shared" si="54"/>
        <v>0.18331458456973296</v>
      </c>
      <c r="AO288">
        <v>177.91</v>
      </c>
      <c r="AP288">
        <v>0.20100000000000001</v>
      </c>
      <c r="AQ288">
        <v>8.6699000000000002</v>
      </c>
      <c r="AR288">
        <v>0</v>
      </c>
      <c r="AS288">
        <v>500</v>
      </c>
      <c r="AT288" t="s">
        <v>29</v>
      </c>
    </row>
    <row r="289" spans="9:46" x14ac:dyDescent="0.3">
      <c r="I289" s="26"/>
      <c r="J289" s="26"/>
      <c r="K289" s="26"/>
      <c r="L289" s="26"/>
      <c r="M289" s="26"/>
      <c r="N289" s="26"/>
      <c r="O289" s="26"/>
      <c r="AM289">
        <v>143</v>
      </c>
      <c r="AN289">
        <f t="shared" si="54"/>
        <v>0.18331657270029675</v>
      </c>
      <c r="AO289">
        <v>177.89</v>
      </c>
      <c r="AP289">
        <v>0.20100000000000001</v>
      </c>
      <c r="AQ289">
        <v>8.6700999999999997</v>
      </c>
      <c r="AR289">
        <v>0</v>
      </c>
      <c r="AS289">
        <v>500</v>
      </c>
      <c r="AT289" t="s">
        <v>29</v>
      </c>
    </row>
    <row r="290" spans="9:46" x14ac:dyDescent="0.3">
      <c r="I290" s="26"/>
      <c r="J290" s="26"/>
      <c r="K290" s="26"/>
      <c r="L290" s="26"/>
      <c r="M290" s="26"/>
      <c r="N290" s="26"/>
      <c r="O290" s="26"/>
      <c r="AM290">
        <v>143.5</v>
      </c>
      <c r="AN290">
        <f t="shared" si="54"/>
        <v>0.18331657270029675</v>
      </c>
      <c r="AO290">
        <v>177.89</v>
      </c>
      <c r="AP290">
        <v>0.20100000000000001</v>
      </c>
      <c r="AQ290">
        <v>8.6700999999999997</v>
      </c>
      <c r="AR290">
        <v>0</v>
      </c>
      <c r="AS290">
        <v>500</v>
      </c>
      <c r="AT290" t="s">
        <v>29</v>
      </c>
    </row>
    <row r="291" spans="9:46" x14ac:dyDescent="0.3">
      <c r="I291" s="26"/>
      <c r="J291" s="26"/>
      <c r="K291" s="26"/>
      <c r="L291" s="26"/>
      <c r="M291" s="26"/>
      <c r="N291" s="26"/>
      <c r="O291" s="26"/>
      <c r="AM291">
        <v>144</v>
      </c>
      <c r="AN291">
        <f t="shared" si="54"/>
        <v>0.18331458456973296</v>
      </c>
      <c r="AO291">
        <v>177.91</v>
      </c>
      <c r="AP291">
        <v>0.20100000000000001</v>
      </c>
      <c r="AQ291">
        <v>8.67</v>
      </c>
      <c r="AR291">
        <v>0</v>
      </c>
      <c r="AS291">
        <v>500</v>
      </c>
      <c r="AT291" t="s">
        <v>29</v>
      </c>
    </row>
    <row r="292" spans="9:46" x14ac:dyDescent="0.3">
      <c r="I292" s="26"/>
      <c r="J292" s="26"/>
      <c r="K292" s="26"/>
      <c r="L292" s="26"/>
      <c r="M292" s="26"/>
      <c r="N292" s="26"/>
      <c r="O292" s="26"/>
      <c r="AM292">
        <v>144.5</v>
      </c>
      <c r="AN292">
        <f t="shared" si="54"/>
        <v>0.18331557863501485</v>
      </c>
      <c r="AO292">
        <v>177.9</v>
      </c>
      <c r="AP292">
        <v>0.20100000000000001</v>
      </c>
      <c r="AQ292">
        <v>8.6700999999999997</v>
      </c>
      <c r="AR292">
        <v>0</v>
      </c>
      <c r="AS292">
        <v>500</v>
      </c>
      <c r="AT292" t="s">
        <v>29</v>
      </c>
    </row>
    <row r="293" spans="9:46" x14ac:dyDescent="0.3">
      <c r="I293" s="26"/>
      <c r="J293" s="26"/>
      <c r="K293" s="26"/>
      <c r="L293" s="26"/>
      <c r="M293" s="26"/>
      <c r="N293" s="26"/>
      <c r="O293" s="26"/>
      <c r="AM293">
        <v>145</v>
      </c>
      <c r="AN293">
        <f t="shared" si="54"/>
        <v>0.18331756676557864</v>
      </c>
      <c r="AO293">
        <v>177.88</v>
      </c>
      <c r="AP293">
        <v>0.20100000000000001</v>
      </c>
      <c r="AQ293">
        <v>8.6700999999999997</v>
      </c>
      <c r="AR293">
        <v>0</v>
      </c>
      <c r="AS293">
        <v>500</v>
      </c>
      <c r="AT293" t="s">
        <v>29</v>
      </c>
    </row>
    <row r="294" spans="9:46" x14ac:dyDescent="0.3">
      <c r="I294" s="26"/>
      <c r="J294" s="26"/>
      <c r="K294" s="26"/>
      <c r="L294" s="26"/>
      <c r="M294" s="26"/>
      <c r="N294" s="26"/>
      <c r="O294" s="26"/>
      <c r="AM294">
        <v>145.5</v>
      </c>
      <c r="AN294">
        <f t="shared" si="54"/>
        <v>0.18331955489614243</v>
      </c>
      <c r="AO294">
        <v>177.86</v>
      </c>
      <c r="AP294">
        <v>0.20100000000000001</v>
      </c>
      <c r="AQ294">
        <v>8.67</v>
      </c>
      <c r="AR294">
        <v>0</v>
      </c>
      <c r="AS294">
        <v>500</v>
      </c>
      <c r="AT294" t="s">
        <v>29</v>
      </c>
    </row>
    <row r="295" spans="9:46" x14ac:dyDescent="0.3">
      <c r="I295" s="26"/>
      <c r="J295" s="26"/>
      <c r="K295" s="26"/>
      <c r="L295" s="26"/>
      <c r="M295" s="26"/>
      <c r="N295" s="26"/>
      <c r="O295" s="26"/>
      <c r="AM295">
        <v>146</v>
      </c>
      <c r="AN295">
        <f t="shared" si="54"/>
        <v>0.18332154302670625</v>
      </c>
      <c r="AO295">
        <v>177.84</v>
      </c>
      <c r="AP295">
        <v>0.20100000000000001</v>
      </c>
      <c r="AQ295">
        <v>8.6700999999999997</v>
      </c>
      <c r="AR295">
        <v>0</v>
      </c>
      <c r="AS295">
        <v>500</v>
      </c>
      <c r="AT295" t="s">
        <v>29</v>
      </c>
    </row>
    <row r="296" spans="9:46" x14ac:dyDescent="0.3">
      <c r="I296" s="26"/>
      <c r="J296" s="26"/>
      <c r="K296" s="26"/>
      <c r="L296" s="26"/>
      <c r="M296" s="26"/>
      <c r="N296" s="26"/>
      <c r="O296" s="26"/>
      <c r="AM296">
        <v>146.5</v>
      </c>
      <c r="AN296">
        <f t="shared" si="54"/>
        <v>0.18332154302670625</v>
      </c>
      <c r="AO296">
        <v>177.84</v>
      </c>
      <c r="AP296">
        <v>0.20100000000000001</v>
      </c>
      <c r="AQ296">
        <v>8.6699000000000002</v>
      </c>
      <c r="AR296">
        <v>0</v>
      </c>
      <c r="AS296">
        <v>500</v>
      </c>
      <c r="AT296" t="s">
        <v>29</v>
      </c>
    </row>
    <row r="297" spans="9:46" x14ac:dyDescent="0.3">
      <c r="I297" s="26"/>
      <c r="J297" s="26"/>
      <c r="K297" s="26"/>
      <c r="L297" s="26"/>
      <c r="M297" s="26"/>
      <c r="N297" s="26"/>
      <c r="O297" s="26"/>
      <c r="AM297">
        <v>147</v>
      </c>
      <c r="AN297">
        <f t="shared" si="54"/>
        <v>0.18421960435212661</v>
      </c>
      <c r="AO297">
        <v>177.98</v>
      </c>
      <c r="AP297">
        <v>0.20200000000000001</v>
      </c>
      <c r="AQ297">
        <v>8.6697000000000006</v>
      </c>
      <c r="AR297">
        <v>0</v>
      </c>
      <c r="AS297">
        <v>500</v>
      </c>
      <c r="AT297" t="s">
        <v>29</v>
      </c>
    </row>
    <row r="298" spans="9:46" x14ac:dyDescent="0.3">
      <c r="I298" s="26"/>
      <c r="J298" s="26"/>
      <c r="K298" s="26"/>
      <c r="L298" s="26"/>
      <c r="M298" s="26"/>
      <c r="N298" s="26"/>
      <c r="O298" s="26"/>
      <c r="AM298">
        <v>147.5</v>
      </c>
      <c r="AN298">
        <f t="shared" si="54"/>
        <v>0.18419263105835806</v>
      </c>
      <c r="AO298">
        <v>178.25</v>
      </c>
      <c r="AP298">
        <v>0.20200000000000001</v>
      </c>
      <c r="AQ298">
        <v>8.6693999999999996</v>
      </c>
      <c r="AR298">
        <v>0</v>
      </c>
      <c r="AS298">
        <v>500</v>
      </c>
      <c r="AT298" t="s">
        <v>29</v>
      </c>
    </row>
    <row r="299" spans="9:46" x14ac:dyDescent="0.3">
      <c r="AM299">
        <v>148</v>
      </c>
      <c r="AN299">
        <f t="shared" si="54"/>
        <v>0.18507034124629082</v>
      </c>
      <c r="AO299">
        <v>178.59</v>
      </c>
      <c r="AP299">
        <v>0.20300000000000001</v>
      </c>
      <c r="AQ299">
        <v>8.6685999999999996</v>
      </c>
      <c r="AR299">
        <v>0</v>
      </c>
      <c r="AS299">
        <v>500</v>
      </c>
      <c r="AT299" t="s">
        <v>29</v>
      </c>
    </row>
    <row r="300" spans="9:46" x14ac:dyDescent="0.3">
      <c r="AM300">
        <v>148.5</v>
      </c>
      <c r="AN300">
        <f t="shared" si="54"/>
        <v>0.18502516320474779</v>
      </c>
      <c r="AO300">
        <v>179.04</v>
      </c>
      <c r="AP300">
        <v>0.20300000000000001</v>
      </c>
      <c r="AQ300">
        <v>8.6682000000000006</v>
      </c>
      <c r="AR300">
        <v>0</v>
      </c>
      <c r="AS300">
        <v>500</v>
      </c>
      <c r="AT300" t="s">
        <v>29</v>
      </c>
    </row>
    <row r="301" spans="9:46" x14ac:dyDescent="0.3">
      <c r="AM301">
        <v>149</v>
      </c>
      <c r="AN301">
        <f t="shared" si="54"/>
        <v>0.18587608308605341</v>
      </c>
      <c r="AO301">
        <v>179.64</v>
      </c>
      <c r="AP301">
        <v>0.20399999999999999</v>
      </c>
      <c r="AQ301">
        <v>8.6676000000000002</v>
      </c>
      <c r="AR301">
        <v>0</v>
      </c>
      <c r="AS301">
        <v>500</v>
      </c>
      <c r="AT301" t="s">
        <v>29</v>
      </c>
    </row>
    <row r="302" spans="9:46" x14ac:dyDescent="0.3">
      <c r="AM302">
        <v>149.5</v>
      </c>
      <c r="AN302">
        <f t="shared" si="54"/>
        <v>0.18580949554896142</v>
      </c>
      <c r="AO302">
        <v>180.3</v>
      </c>
      <c r="AP302">
        <v>0.20399999999999999</v>
      </c>
      <c r="AQ302">
        <v>8.6669</v>
      </c>
      <c r="AR302">
        <v>0</v>
      </c>
      <c r="AS302">
        <v>500</v>
      </c>
      <c r="AT302" t="s">
        <v>29</v>
      </c>
    </row>
    <row r="303" spans="9:46" x14ac:dyDescent="0.3">
      <c r="AM303">
        <v>150</v>
      </c>
      <c r="AN303">
        <f t="shared" si="54"/>
        <v>0.18664530168150345</v>
      </c>
      <c r="AO303">
        <v>181.04</v>
      </c>
      <c r="AP303">
        <v>0.20499999999999999</v>
      </c>
      <c r="AQ303">
        <v>8.6664999999999992</v>
      </c>
      <c r="AR303">
        <v>0</v>
      </c>
      <c r="AS303">
        <v>500</v>
      </c>
      <c r="AT303" t="s">
        <v>29</v>
      </c>
    </row>
    <row r="304" spans="9:46" x14ac:dyDescent="0.3">
      <c r="AM304">
        <v>150.5</v>
      </c>
      <c r="AN304">
        <f t="shared" si="54"/>
        <v>0.18748037586547972</v>
      </c>
      <c r="AO304">
        <v>181.78</v>
      </c>
      <c r="AP304">
        <v>0.20599999999999999</v>
      </c>
      <c r="AQ304">
        <v>8.6656999999999993</v>
      </c>
      <c r="AR304">
        <v>0</v>
      </c>
      <c r="AS304">
        <v>500</v>
      </c>
      <c r="AT304" t="s">
        <v>29</v>
      </c>
    </row>
    <row r="305" spans="39:46" x14ac:dyDescent="0.3">
      <c r="AM305">
        <v>151</v>
      </c>
      <c r="AN305">
        <f t="shared" si="54"/>
        <v>0.18739785361028682</v>
      </c>
      <c r="AO305">
        <v>182.59</v>
      </c>
      <c r="AP305">
        <v>0.20599999999999999</v>
      </c>
      <c r="AQ305">
        <v>8.6652000000000005</v>
      </c>
      <c r="AR305">
        <v>0</v>
      </c>
      <c r="AS305">
        <v>500</v>
      </c>
      <c r="AT305" t="s">
        <v>29</v>
      </c>
    </row>
    <row r="306" spans="39:46" x14ac:dyDescent="0.3">
      <c r="AM306">
        <v>151.5</v>
      </c>
      <c r="AN306">
        <f t="shared" si="54"/>
        <v>0.18822462908011869</v>
      </c>
      <c r="AO306">
        <v>183.4</v>
      </c>
      <c r="AP306">
        <v>0.20699999999999999</v>
      </c>
      <c r="AQ306">
        <v>8.6647999999999996</v>
      </c>
      <c r="AR306">
        <v>0</v>
      </c>
      <c r="AS306">
        <v>500</v>
      </c>
      <c r="AT306" t="s">
        <v>29</v>
      </c>
    </row>
    <row r="307" spans="39:46" x14ac:dyDescent="0.3">
      <c r="AM307">
        <v>152</v>
      </c>
      <c r="AN307">
        <f t="shared" si="54"/>
        <v>0.18812839762611275</v>
      </c>
      <c r="AO307">
        <v>184.34</v>
      </c>
      <c r="AP307">
        <v>0.20699999999999999</v>
      </c>
      <c r="AQ307">
        <v>8.6639999999999997</v>
      </c>
      <c r="AR307">
        <v>0</v>
      </c>
      <c r="AS307">
        <v>500</v>
      </c>
      <c r="AT307" t="s">
        <v>29</v>
      </c>
    </row>
    <row r="308" spans="39:46" x14ac:dyDescent="0.3">
      <c r="AM308">
        <v>152.5</v>
      </c>
      <c r="AN308">
        <f t="shared" si="54"/>
        <v>0.1889374480712166</v>
      </c>
      <c r="AO308">
        <v>185.31</v>
      </c>
      <c r="AP308">
        <v>0.20799999999999999</v>
      </c>
      <c r="AQ308">
        <v>8.6633999999999993</v>
      </c>
      <c r="AR308">
        <v>0</v>
      </c>
      <c r="AS308">
        <v>500</v>
      </c>
      <c r="AT308" t="s">
        <v>29</v>
      </c>
    </row>
    <row r="309" spans="39:46" x14ac:dyDescent="0.3">
      <c r="AM309">
        <v>153</v>
      </c>
      <c r="AN309">
        <f t="shared" si="54"/>
        <v>0.18973933728981207</v>
      </c>
      <c r="AO309">
        <v>186.34</v>
      </c>
      <c r="AP309">
        <v>0.20899999999999999</v>
      </c>
      <c r="AQ309">
        <v>8.6626999999999992</v>
      </c>
      <c r="AR309">
        <v>0</v>
      </c>
      <c r="AS309">
        <v>500</v>
      </c>
      <c r="AT309" t="s">
        <v>29</v>
      </c>
    </row>
    <row r="310" spans="39:46" x14ac:dyDescent="0.3">
      <c r="AM310">
        <v>153.5</v>
      </c>
      <c r="AN310">
        <f t="shared" si="54"/>
        <v>0.18963287339268051</v>
      </c>
      <c r="AO310">
        <v>187.37</v>
      </c>
      <c r="AP310">
        <v>0.20899999999999999</v>
      </c>
      <c r="AQ310">
        <v>8.6620000000000008</v>
      </c>
      <c r="AR310">
        <v>0</v>
      </c>
      <c r="AS310">
        <v>500</v>
      </c>
      <c r="AT310" t="s">
        <v>29</v>
      </c>
    </row>
    <row r="311" spans="39:46" x14ac:dyDescent="0.3">
      <c r="AM311">
        <v>154</v>
      </c>
      <c r="AN311">
        <f t="shared" si="54"/>
        <v>0.19043011869436199</v>
      </c>
      <c r="AO311">
        <v>188.43</v>
      </c>
      <c r="AP311">
        <v>0.21</v>
      </c>
      <c r="AQ311">
        <v>8.6616</v>
      </c>
      <c r="AR311">
        <v>0</v>
      </c>
      <c r="AS311">
        <v>500</v>
      </c>
      <c r="AT311" t="s">
        <v>29</v>
      </c>
    </row>
    <row r="312" spans="39:46" x14ac:dyDescent="0.3">
      <c r="AM312">
        <v>154.5</v>
      </c>
      <c r="AN312">
        <f t="shared" si="54"/>
        <v>0.1903013353115727</v>
      </c>
      <c r="AO312">
        <v>189.67</v>
      </c>
      <c r="AP312">
        <v>0.21</v>
      </c>
      <c r="AQ312">
        <v>8.6608999999999998</v>
      </c>
      <c r="AR312">
        <v>0</v>
      </c>
      <c r="AS312">
        <v>500</v>
      </c>
      <c r="AT312" t="s">
        <v>29</v>
      </c>
    </row>
    <row r="313" spans="39:46" x14ac:dyDescent="0.3">
      <c r="AM313">
        <v>155</v>
      </c>
      <c r="AN313">
        <f t="shared" si="54"/>
        <v>0.19107813550939662</v>
      </c>
      <c r="AO313">
        <v>190.91</v>
      </c>
      <c r="AP313">
        <v>0.21099999999999999</v>
      </c>
      <c r="AQ313">
        <v>8.6600999999999999</v>
      </c>
      <c r="AR313">
        <v>0</v>
      </c>
      <c r="AS313">
        <v>500</v>
      </c>
      <c r="AT313" t="s">
        <v>29</v>
      </c>
    </row>
    <row r="314" spans="39:46" x14ac:dyDescent="0.3">
      <c r="AM314">
        <v>155.5</v>
      </c>
      <c r="AN314">
        <f t="shared" si="54"/>
        <v>0.19185685459940652</v>
      </c>
      <c r="AO314">
        <v>192.12</v>
      </c>
      <c r="AP314">
        <v>0.21199999999999999</v>
      </c>
      <c r="AQ314">
        <v>8.6590000000000007</v>
      </c>
      <c r="AR314">
        <v>0</v>
      </c>
      <c r="AS314">
        <v>500</v>
      </c>
      <c r="AT314" t="s">
        <v>29</v>
      </c>
    </row>
    <row r="315" spans="39:46" x14ac:dyDescent="0.3">
      <c r="AM315">
        <v>156</v>
      </c>
      <c r="AN315">
        <f t="shared" si="54"/>
        <v>0.19262700296735905</v>
      </c>
      <c r="AO315">
        <v>193.4</v>
      </c>
      <c r="AP315">
        <v>0.21299999999999999</v>
      </c>
      <c r="AQ315">
        <v>8.6578999999999997</v>
      </c>
      <c r="AR315">
        <v>0</v>
      </c>
      <c r="AS315">
        <v>500</v>
      </c>
      <c r="AT315" t="s">
        <v>29</v>
      </c>
    </row>
    <row r="316" spans="39:46" x14ac:dyDescent="0.3">
      <c r="AM316">
        <v>156.5</v>
      </c>
      <c r="AN316">
        <f t="shared" si="54"/>
        <v>0.19339165182987142</v>
      </c>
      <c r="AO316">
        <v>194.72</v>
      </c>
      <c r="AP316">
        <v>0.214</v>
      </c>
      <c r="AQ316">
        <v>8.6570999999999998</v>
      </c>
      <c r="AR316">
        <v>0</v>
      </c>
      <c r="AS316">
        <v>500</v>
      </c>
      <c r="AT316" t="s">
        <v>29</v>
      </c>
    </row>
    <row r="317" spans="39:46" x14ac:dyDescent="0.3">
      <c r="AM317">
        <v>157</v>
      </c>
      <c r="AN317">
        <f t="shared" si="54"/>
        <v>0.19416137487636004</v>
      </c>
      <c r="AO317">
        <v>195.98</v>
      </c>
      <c r="AP317">
        <v>0.215</v>
      </c>
      <c r="AQ317">
        <v>8.6559000000000008</v>
      </c>
      <c r="AR317">
        <v>0</v>
      </c>
      <c r="AS317">
        <v>500</v>
      </c>
      <c r="AT317" t="s">
        <v>29</v>
      </c>
    </row>
    <row r="318" spans="39:46" x14ac:dyDescent="0.3">
      <c r="AM318">
        <v>157.5</v>
      </c>
      <c r="AN318">
        <f t="shared" si="54"/>
        <v>0.19492985163204748</v>
      </c>
      <c r="AO318">
        <v>197.24</v>
      </c>
      <c r="AP318">
        <v>0.216</v>
      </c>
      <c r="AQ318">
        <v>8.6547999999999998</v>
      </c>
      <c r="AR318">
        <v>0</v>
      </c>
      <c r="AS318">
        <v>500</v>
      </c>
      <c r="AT318" t="s">
        <v>29</v>
      </c>
    </row>
    <row r="319" spans="39:46" x14ac:dyDescent="0.3">
      <c r="AM319">
        <v>158</v>
      </c>
      <c r="AN319">
        <f t="shared" si="54"/>
        <v>0.19568956973293769</v>
      </c>
      <c r="AO319">
        <v>198.57</v>
      </c>
      <c r="AP319">
        <v>0.217</v>
      </c>
      <c r="AQ319">
        <v>8.6540999999999997</v>
      </c>
      <c r="AR319">
        <v>0</v>
      </c>
      <c r="AS319">
        <v>500</v>
      </c>
      <c r="AT319" t="s">
        <v>29</v>
      </c>
    </row>
    <row r="320" spans="39:46" x14ac:dyDescent="0.3">
      <c r="AM320">
        <v>158.5</v>
      </c>
      <c r="AN320">
        <f t="shared" si="54"/>
        <v>0.19664419386745796</v>
      </c>
      <c r="AO320">
        <v>198.08</v>
      </c>
      <c r="AP320">
        <v>0.218</v>
      </c>
      <c r="AQ320">
        <v>8.6532</v>
      </c>
      <c r="AR320">
        <v>2</v>
      </c>
      <c r="AS320">
        <v>500</v>
      </c>
      <c r="AT320" t="s">
        <v>29</v>
      </c>
    </row>
    <row r="321" spans="39:46" x14ac:dyDescent="0.3">
      <c r="AM321">
        <v>159</v>
      </c>
      <c r="AN321">
        <f t="shared" si="54"/>
        <v>0.19663988130563798</v>
      </c>
      <c r="AO321">
        <v>198.12</v>
      </c>
      <c r="AP321">
        <v>0.218</v>
      </c>
      <c r="AQ321">
        <v>8.6532999999999998</v>
      </c>
      <c r="AR321">
        <v>0</v>
      </c>
      <c r="AS321">
        <v>500</v>
      </c>
      <c r="AT321" t="s">
        <v>29</v>
      </c>
    </row>
    <row r="322" spans="39:46" x14ac:dyDescent="0.3">
      <c r="AM322">
        <v>159.5</v>
      </c>
      <c r="AN322">
        <f t="shared" si="54"/>
        <v>0.19664095944609297</v>
      </c>
      <c r="AO322">
        <v>198.11</v>
      </c>
      <c r="AP322">
        <v>0.218</v>
      </c>
      <c r="AQ322">
        <v>8.6532999999999998</v>
      </c>
      <c r="AR322">
        <v>0</v>
      </c>
      <c r="AS322">
        <v>500</v>
      </c>
      <c r="AT322" t="s">
        <v>29</v>
      </c>
    </row>
    <row r="323" spans="39:46" x14ac:dyDescent="0.3">
      <c r="AM323">
        <v>160</v>
      </c>
      <c r="AN323">
        <f t="shared" si="54"/>
        <v>0.19664095944609297</v>
      </c>
      <c r="AO323">
        <v>198.11</v>
      </c>
      <c r="AP323">
        <v>0.218</v>
      </c>
      <c r="AQ323">
        <v>8.6534999999999993</v>
      </c>
      <c r="AR323">
        <v>0</v>
      </c>
      <c r="AS323">
        <v>500</v>
      </c>
      <c r="AT323" t="s">
        <v>29</v>
      </c>
    </row>
    <row r="324" spans="39:46" x14ac:dyDescent="0.3">
      <c r="AM324">
        <v>160.5</v>
      </c>
      <c r="AN324">
        <f t="shared" si="54"/>
        <v>0.19663125618199803</v>
      </c>
      <c r="AO324">
        <v>198.2</v>
      </c>
      <c r="AP324">
        <v>0.218</v>
      </c>
      <c r="AQ324">
        <v>8.6536000000000008</v>
      </c>
      <c r="AR324">
        <v>0</v>
      </c>
      <c r="AS324">
        <v>500</v>
      </c>
      <c r="AT324" t="s">
        <v>29</v>
      </c>
    </row>
    <row r="325" spans="39:46" x14ac:dyDescent="0.3">
      <c r="AM325">
        <v>161</v>
      </c>
      <c r="AN325">
        <f t="shared" ref="AN325:AN388" si="55">AP325-AP325*AO325/2022</f>
        <v>0.19662478733926805</v>
      </c>
      <c r="AO325">
        <v>198.26</v>
      </c>
      <c r="AP325">
        <v>0.218</v>
      </c>
      <c r="AQ325">
        <v>8.6538000000000004</v>
      </c>
      <c r="AR325">
        <v>0</v>
      </c>
      <c r="AS325">
        <v>500</v>
      </c>
      <c r="AT325" t="s">
        <v>29</v>
      </c>
    </row>
    <row r="326" spans="39:46" x14ac:dyDescent="0.3">
      <c r="AM326">
        <v>161.5</v>
      </c>
      <c r="AN326">
        <f t="shared" si="55"/>
        <v>0.19572283877349159</v>
      </c>
      <c r="AO326">
        <v>198.26</v>
      </c>
      <c r="AP326">
        <v>0.217</v>
      </c>
      <c r="AQ326">
        <v>8.6539000000000001</v>
      </c>
      <c r="AR326">
        <v>0</v>
      </c>
      <c r="AS326">
        <v>500</v>
      </c>
      <c r="AT326" t="s">
        <v>29</v>
      </c>
    </row>
    <row r="327" spans="39:46" x14ac:dyDescent="0.3">
      <c r="AM327">
        <v>162</v>
      </c>
      <c r="AN327">
        <f t="shared" si="55"/>
        <v>0.19572498516320475</v>
      </c>
      <c r="AO327">
        <v>198.24</v>
      </c>
      <c r="AP327">
        <v>0.217</v>
      </c>
      <c r="AQ327">
        <v>8.6539000000000001</v>
      </c>
      <c r="AR327">
        <v>0</v>
      </c>
      <c r="AS327">
        <v>500</v>
      </c>
      <c r="AT327" t="s">
        <v>29</v>
      </c>
    </row>
    <row r="328" spans="39:46" x14ac:dyDescent="0.3">
      <c r="AM328">
        <v>162.5</v>
      </c>
      <c r="AN328">
        <f t="shared" si="55"/>
        <v>0.19572820474777447</v>
      </c>
      <c r="AO328">
        <v>198.21</v>
      </c>
      <c r="AP328">
        <v>0.217</v>
      </c>
      <c r="AQ328">
        <v>8.6539000000000001</v>
      </c>
      <c r="AR328">
        <v>0</v>
      </c>
      <c r="AS328">
        <v>500</v>
      </c>
      <c r="AT328" t="s">
        <v>29</v>
      </c>
    </row>
    <row r="329" spans="39:46" x14ac:dyDescent="0.3">
      <c r="AM329">
        <v>163</v>
      </c>
      <c r="AN329">
        <f t="shared" si="55"/>
        <v>0.19573249752720079</v>
      </c>
      <c r="AO329">
        <v>198.17</v>
      </c>
      <c r="AP329">
        <v>0.217</v>
      </c>
      <c r="AQ329">
        <v>8.6539999999999999</v>
      </c>
      <c r="AR329">
        <v>0</v>
      </c>
      <c r="AS329">
        <v>500</v>
      </c>
      <c r="AT329" t="s">
        <v>29</v>
      </c>
    </row>
    <row r="330" spans="39:46" x14ac:dyDescent="0.3">
      <c r="AM330">
        <v>163.5</v>
      </c>
      <c r="AN330">
        <f t="shared" si="55"/>
        <v>0.19573464391691395</v>
      </c>
      <c r="AO330">
        <v>198.15</v>
      </c>
      <c r="AP330">
        <v>0.217</v>
      </c>
      <c r="AQ330">
        <v>8.6539999999999999</v>
      </c>
      <c r="AR330">
        <v>0</v>
      </c>
      <c r="AS330">
        <v>500</v>
      </c>
      <c r="AT330" t="s">
        <v>29</v>
      </c>
    </row>
    <row r="331" spans="39:46" x14ac:dyDescent="0.3">
      <c r="AM331">
        <v>164</v>
      </c>
      <c r="AN331">
        <f t="shared" si="55"/>
        <v>0.19573679030662711</v>
      </c>
      <c r="AO331">
        <v>198.13</v>
      </c>
      <c r="AP331">
        <v>0.217</v>
      </c>
      <c r="AQ331">
        <v>8.6539000000000001</v>
      </c>
      <c r="AR331">
        <v>0</v>
      </c>
      <c r="AS331">
        <v>500</v>
      </c>
      <c r="AT331" t="s">
        <v>29</v>
      </c>
    </row>
    <row r="332" spans="39:46" x14ac:dyDescent="0.3">
      <c r="AM332">
        <v>164.5</v>
      </c>
      <c r="AN332">
        <f t="shared" si="55"/>
        <v>0.19573893669634027</v>
      </c>
      <c r="AO332">
        <v>198.11</v>
      </c>
      <c r="AP332">
        <v>0.217</v>
      </c>
      <c r="AQ332">
        <v>8.6539999999999999</v>
      </c>
      <c r="AR332">
        <v>0</v>
      </c>
      <c r="AS332">
        <v>500</v>
      </c>
      <c r="AT332" t="s">
        <v>29</v>
      </c>
    </row>
    <row r="333" spans="39:46" x14ac:dyDescent="0.3">
      <c r="AM333">
        <v>165</v>
      </c>
      <c r="AN333">
        <f t="shared" si="55"/>
        <v>0.19574430267062315</v>
      </c>
      <c r="AO333">
        <v>198.06</v>
      </c>
      <c r="AP333">
        <v>0.217</v>
      </c>
      <c r="AQ333">
        <v>8.6542999999999992</v>
      </c>
      <c r="AR333">
        <v>0</v>
      </c>
      <c r="AS333">
        <v>500</v>
      </c>
      <c r="AT333" t="s">
        <v>29</v>
      </c>
    </row>
    <row r="334" spans="39:46" x14ac:dyDescent="0.3">
      <c r="AM334">
        <v>165.5</v>
      </c>
      <c r="AN334">
        <f t="shared" si="55"/>
        <v>0.19489139465875371</v>
      </c>
      <c r="AO334">
        <v>197.6</v>
      </c>
      <c r="AP334">
        <v>0.216</v>
      </c>
      <c r="AQ334">
        <v>8.6549999999999994</v>
      </c>
      <c r="AR334">
        <v>0</v>
      </c>
      <c r="AS334">
        <v>500</v>
      </c>
      <c r="AT334" t="s">
        <v>29</v>
      </c>
    </row>
    <row r="335" spans="39:46" x14ac:dyDescent="0.3">
      <c r="AM335">
        <v>166</v>
      </c>
      <c r="AN335">
        <f t="shared" si="55"/>
        <v>0.19496830860534126</v>
      </c>
      <c r="AO335">
        <v>196.88</v>
      </c>
      <c r="AP335">
        <v>0.216</v>
      </c>
      <c r="AQ335">
        <v>8.6557999999999993</v>
      </c>
      <c r="AR335">
        <v>0</v>
      </c>
      <c r="AS335">
        <v>500</v>
      </c>
      <c r="AT335" t="s">
        <v>29</v>
      </c>
    </row>
    <row r="336" spans="39:46" x14ac:dyDescent="0.3">
      <c r="AM336">
        <v>166.5</v>
      </c>
      <c r="AN336">
        <f t="shared" si="55"/>
        <v>0.19414223541048467</v>
      </c>
      <c r="AO336">
        <v>196.16</v>
      </c>
      <c r="AP336">
        <v>0.215</v>
      </c>
      <c r="AQ336">
        <v>8.6563999999999997</v>
      </c>
      <c r="AR336">
        <v>0</v>
      </c>
      <c r="AS336">
        <v>500</v>
      </c>
      <c r="AT336" t="s">
        <v>29</v>
      </c>
    </row>
    <row r="337" spans="39:46" x14ac:dyDescent="0.3">
      <c r="AM337">
        <v>167</v>
      </c>
      <c r="AN337">
        <f t="shared" si="55"/>
        <v>0.19332285855588527</v>
      </c>
      <c r="AO337">
        <v>195.37</v>
      </c>
      <c r="AP337">
        <v>0.214</v>
      </c>
      <c r="AQ337">
        <v>8.6572999999999993</v>
      </c>
      <c r="AR337">
        <v>0</v>
      </c>
      <c r="AS337">
        <v>500</v>
      </c>
      <c r="AT337" t="s">
        <v>29</v>
      </c>
    </row>
    <row r="338" spans="39:46" x14ac:dyDescent="0.3">
      <c r="AM338">
        <v>167.5</v>
      </c>
      <c r="AN338">
        <f t="shared" si="55"/>
        <v>0.19251323442136498</v>
      </c>
      <c r="AO338">
        <v>194.48</v>
      </c>
      <c r="AP338">
        <v>0.21299999999999999</v>
      </c>
      <c r="AQ338">
        <v>8.6580999999999992</v>
      </c>
      <c r="AR338">
        <v>0</v>
      </c>
      <c r="AS338">
        <v>500</v>
      </c>
      <c r="AT338" t="s">
        <v>29</v>
      </c>
    </row>
    <row r="339" spans="39:46" x14ac:dyDescent="0.3">
      <c r="AM339">
        <v>168</v>
      </c>
      <c r="AN339">
        <f t="shared" si="55"/>
        <v>0.19171006923837783</v>
      </c>
      <c r="AO339">
        <v>193.52</v>
      </c>
      <c r="AP339">
        <v>0.21199999999999999</v>
      </c>
      <c r="AQ339">
        <v>8.6591000000000005</v>
      </c>
      <c r="AR339">
        <v>0</v>
      </c>
      <c r="AS339">
        <v>500</v>
      </c>
      <c r="AT339" t="s">
        <v>29</v>
      </c>
    </row>
    <row r="340" spans="39:46" x14ac:dyDescent="0.3">
      <c r="AM340">
        <v>168.5</v>
      </c>
      <c r="AN340">
        <f t="shared" si="55"/>
        <v>0.19090908506429277</v>
      </c>
      <c r="AO340">
        <v>192.53</v>
      </c>
      <c r="AP340">
        <v>0.21099999999999999</v>
      </c>
      <c r="AQ340">
        <v>8.66</v>
      </c>
      <c r="AR340">
        <v>0</v>
      </c>
      <c r="AS340">
        <v>500</v>
      </c>
      <c r="AT340" t="s">
        <v>29</v>
      </c>
    </row>
    <row r="341" spans="39:46" x14ac:dyDescent="0.3">
      <c r="AM341">
        <v>169</v>
      </c>
      <c r="AN341">
        <f t="shared" si="55"/>
        <v>0.19101969831849652</v>
      </c>
      <c r="AO341">
        <v>191.47</v>
      </c>
      <c r="AP341">
        <v>0.21099999999999999</v>
      </c>
      <c r="AQ341">
        <v>8.6605000000000008</v>
      </c>
      <c r="AR341">
        <v>0</v>
      </c>
      <c r="AS341">
        <v>500</v>
      </c>
      <c r="AT341" t="s">
        <v>29</v>
      </c>
    </row>
    <row r="342" spans="39:46" x14ac:dyDescent="0.3">
      <c r="AM342">
        <v>169.5</v>
      </c>
      <c r="AN342">
        <f t="shared" si="55"/>
        <v>0.19022240356083087</v>
      </c>
      <c r="AO342">
        <v>190.43</v>
      </c>
      <c r="AP342">
        <v>0.21</v>
      </c>
      <c r="AQ342">
        <v>8.6613000000000007</v>
      </c>
      <c r="AR342">
        <v>0</v>
      </c>
      <c r="AS342">
        <v>500</v>
      </c>
      <c r="AT342" t="s">
        <v>29</v>
      </c>
    </row>
    <row r="343" spans="39:46" x14ac:dyDescent="0.3">
      <c r="AM343">
        <v>170</v>
      </c>
      <c r="AN343">
        <f t="shared" si="55"/>
        <v>0.18943441641938674</v>
      </c>
      <c r="AO343">
        <v>189.29</v>
      </c>
      <c r="AP343">
        <v>0.20899999999999999</v>
      </c>
      <c r="AQ343">
        <v>8.6625999999999994</v>
      </c>
      <c r="AR343">
        <v>0</v>
      </c>
      <c r="AS343">
        <v>500</v>
      </c>
      <c r="AT343" t="s">
        <v>29</v>
      </c>
    </row>
    <row r="344" spans="39:46" x14ac:dyDescent="0.3">
      <c r="AM344">
        <v>170.5</v>
      </c>
      <c r="AN344">
        <f t="shared" si="55"/>
        <v>0.18865558852621167</v>
      </c>
      <c r="AO344">
        <v>188.05</v>
      </c>
      <c r="AP344">
        <v>0.20799999999999999</v>
      </c>
      <c r="AQ344">
        <v>8.6637000000000004</v>
      </c>
      <c r="AR344">
        <v>0</v>
      </c>
      <c r="AS344">
        <v>500</v>
      </c>
      <c r="AT344" t="s">
        <v>29</v>
      </c>
    </row>
    <row r="345" spans="39:46" x14ac:dyDescent="0.3">
      <c r="AM345">
        <v>171</v>
      </c>
      <c r="AN345">
        <f t="shared" si="55"/>
        <v>0.18787143916913945</v>
      </c>
      <c r="AO345">
        <v>186.85</v>
      </c>
      <c r="AP345">
        <v>0.20699999999999999</v>
      </c>
      <c r="AQ345">
        <v>8.6645000000000003</v>
      </c>
      <c r="AR345">
        <v>0</v>
      </c>
      <c r="AS345">
        <v>500</v>
      </c>
      <c r="AT345" t="s">
        <v>29</v>
      </c>
    </row>
    <row r="346" spans="39:46" x14ac:dyDescent="0.3">
      <c r="AM346">
        <v>171.5</v>
      </c>
      <c r="AN346">
        <f t="shared" si="55"/>
        <v>0.18708610286844707</v>
      </c>
      <c r="AO346">
        <v>185.65</v>
      </c>
      <c r="AP346">
        <v>0.20599999999999999</v>
      </c>
      <c r="AQ346">
        <v>8.6652000000000005</v>
      </c>
      <c r="AR346">
        <v>0</v>
      </c>
      <c r="AS346">
        <v>500</v>
      </c>
      <c r="AT346" t="s">
        <v>29</v>
      </c>
    </row>
    <row r="347" spans="39:46" x14ac:dyDescent="0.3">
      <c r="AM347">
        <v>172</v>
      </c>
      <c r="AN347">
        <f t="shared" si="55"/>
        <v>0.18631073194856576</v>
      </c>
      <c r="AO347">
        <v>184.34</v>
      </c>
      <c r="AP347">
        <v>0.20499999999999999</v>
      </c>
      <c r="AQ347">
        <v>8.6661000000000001</v>
      </c>
      <c r="AR347">
        <v>0</v>
      </c>
      <c r="AS347">
        <v>500</v>
      </c>
      <c r="AT347" t="s">
        <v>29</v>
      </c>
    </row>
    <row r="348" spans="39:46" x14ac:dyDescent="0.3">
      <c r="AM348">
        <v>172.5</v>
      </c>
      <c r="AN348">
        <f t="shared" si="55"/>
        <v>0.18553406528189909</v>
      </c>
      <c r="AO348">
        <v>183.03</v>
      </c>
      <c r="AP348">
        <v>0.20399999999999999</v>
      </c>
      <c r="AQ348">
        <v>8.6668000000000003</v>
      </c>
      <c r="AR348">
        <v>0</v>
      </c>
      <c r="AS348">
        <v>500</v>
      </c>
      <c r="AT348" t="s">
        <v>29</v>
      </c>
    </row>
    <row r="349" spans="39:46" x14ac:dyDescent="0.3">
      <c r="AM349">
        <v>173</v>
      </c>
      <c r="AN349">
        <f t="shared" si="55"/>
        <v>0.18566118694362016</v>
      </c>
      <c r="AO349">
        <v>181.77</v>
      </c>
      <c r="AP349">
        <v>0.20399999999999999</v>
      </c>
      <c r="AQ349">
        <v>8.6677</v>
      </c>
      <c r="AR349">
        <v>0</v>
      </c>
      <c r="AS349">
        <v>500</v>
      </c>
      <c r="AT349" t="s">
        <v>29</v>
      </c>
    </row>
    <row r="350" spans="39:46" x14ac:dyDescent="0.3">
      <c r="AM350">
        <v>173.5</v>
      </c>
      <c r="AN350">
        <f t="shared" si="55"/>
        <v>0.1848805934718101</v>
      </c>
      <c r="AO350">
        <v>180.48</v>
      </c>
      <c r="AP350">
        <v>0.20300000000000001</v>
      </c>
      <c r="AQ350">
        <v>8.6684999999999999</v>
      </c>
      <c r="AR350">
        <v>0</v>
      </c>
      <c r="AS350">
        <v>500</v>
      </c>
      <c r="AT350" t="s">
        <v>29</v>
      </c>
    </row>
    <row r="351" spans="39:46" x14ac:dyDescent="0.3">
      <c r="AM351">
        <v>174</v>
      </c>
      <c r="AN351">
        <f t="shared" si="55"/>
        <v>0.18406375865479724</v>
      </c>
      <c r="AO351">
        <v>179.54</v>
      </c>
      <c r="AP351">
        <v>0.20200000000000001</v>
      </c>
      <c r="AQ351">
        <v>8.6691000000000003</v>
      </c>
      <c r="AR351">
        <v>2</v>
      </c>
      <c r="AS351">
        <v>500</v>
      </c>
      <c r="AT351" t="s">
        <v>29</v>
      </c>
    </row>
    <row r="352" spans="39:46" x14ac:dyDescent="0.3">
      <c r="AM352">
        <v>174.5</v>
      </c>
      <c r="AN352">
        <f t="shared" si="55"/>
        <v>0.18406176063303661</v>
      </c>
      <c r="AO352">
        <v>179.56</v>
      </c>
      <c r="AP352">
        <v>0.20200000000000001</v>
      </c>
      <c r="AQ352">
        <v>8.6692</v>
      </c>
      <c r="AR352">
        <v>0</v>
      </c>
      <c r="AS352">
        <v>500</v>
      </c>
      <c r="AT352" t="s">
        <v>29</v>
      </c>
    </row>
    <row r="353" spans="39:46" x14ac:dyDescent="0.3">
      <c r="AM353">
        <v>175</v>
      </c>
      <c r="AN353">
        <f t="shared" si="55"/>
        <v>0.18406275964391694</v>
      </c>
      <c r="AO353">
        <v>179.55</v>
      </c>
      <c r="AP353">
        <v>0.20200000000000001</v>
      </c>
      <c r="AQ353">
        <v>8.6692</v>
      </c>
      <c r="AR353">
        <v>0</v>
      </c>
      <c r="AS353">
        <v>500</v>
      </c>
      <c r="AT353" t="s">
        <v>29</v>
      </c>
    </row>
    <row r="354" spans="39:46" x14ac:dyDescent="0.3">
      <c r="AM354">
        <v>175.5</v>
      </c>
      <c r="AN354">
        <f t="shared" si="55"/>
        <v>0.18406275964391694</v>
      </c>
      <c r="AO354">
        <v>179.55</v>
      </c>
      <c r="AP354">
        <v>0.20200000000000001</v>
      </c>
      <c r="AQ354">
        <v>8.6691000000000003</v>
      </c>
      <c r="AR354">
        <v>0</v>
      </c>
      <c r="AS354">
        <v>500</v>
      </c>
      <c r="AT354" t="s">
        <v>29</v>
      </c>
    </row>
    <row r="355" spans="39:46" x14ac:dyDescent="0.3">
      <c r="AM355">
        <v>176</v>
      </c>
      <c r="AN355">
        <f t="shared" si="55"/>
        <v>0.18406275964391694</v>
      </c>
      <c r="AO355">
        <v>179.55</v>
      </c>
      <c r="AP355">
        <v>0.20200000000000001</v>
      </c>
      <c r="AQ355">
        <v>8.6692</v>
      </c>
      <c r="AR355">
        <v>0</v>
      </c>
      <c r="AS355">
        <v>500</v>
      </c>
      <c r="AT355" t="s">
        <v>29</v>
      </c>
    </row>
    <row r="356" spans="39:46" x14ac:dyDescent="0.3">
      <c r="AM356">
        <v>176.5</v>
      </c>
      <c r="AN356">
        <f t="shared" si="55"/>
        <v>0.18406375865479724</v>
      </c>
      <c r="AO356">
        <v>179.54</v>
      </c>
      <c r="AP356">
        <v>0.20200000000000001</v>
      </c>
      <c r="AQ356">
        <v>8.6692999999999998</v>
      </c>
      <c r="AR356">
        <v>0</v>
      </c>
      <c r="AS356">
        <v>500</v>
      </c>
      <c r="AT356" t="s">
        <v>29</v>
      </c>
    </row>
    <row r="357" spans="39:46" x14ac:dyDescent="0.3">
      <c r="AM357">
        <v>177</v>
      </c>
      <c r="AN357">
        <f t="shared" si="55"/>
        <v>0.18406176063303661</v>
      </c>
      <c r="AO357">
        <v>179.56</v>
      </c>
      <c r="AP357">
        <v>0.20200000000000001</v>
      </c>
      <c r="AQ357">
        <v>8.6691000000000003</v>
      </c>
      <c r="AR357">
        <v>0</v>
      </c>
      <c r="AS357">
        <v>500</v>
      </c>
      <c r="AT357" t="s">
        <v>29</v>
      </c>
    </row>
    <row r="358" spans="39:46" x14ac:dyDescent="0.3">
      <c r="AM358">
        <v>177.5</v>
      </c>
      <c r="AN358">
        <f t="shared" si="55"/>
        <v>0.18406675568743819</v>
      </c>
      <c r="AO358">
        <v>179.51</v>
      </c>
      <c r="AP358">
        <v>0.20200000000000001</v>
      </c>
      <c r="AQ358">
        <v>8.6692</v>
      </c>
      <c r="AR358">
        <v>0</v>
      </c>
      <c r="AS358">
        <v>500</v>
      </c>
      <c r="AT358" t="s">
        <v>29</v>
      </c>
    </row>
    <row r="359" spans="39:46" x14ac:dyDescent="0.3">
      <c r="AM359">
        <v>178</v>
      </c>
      <c r="AN359">
        <f t="shared" si="55"/>
        <v>0.18408373887240356</v>
      </c>
      <c r="AO359">
        <v>179.34</v>
      </c>
      <c r="AP359">
        <v>0.20200000000000001</v>
      </c>
      <c r="AQ359">
        <v>8.6693999999999996</v>
      </c>
      <c r="AR359">
        <v>0</v>
      </c>
      <c r="AS359">
        <v>500</v>
      </c>
      <c r="AT359" t="s">
        <v>29</v>
      </c>
    </row>
    <row r="360" spans="39:46" x14ac:dyDescent="0.3">
      <c r="AM360">
        <v>178.5</v>
      </c>
      <c r="AN360">
        <f t="shared" si="55"/>
        <v>0.18411171117705244</v>
      </c>
      <c r="AO360">
        <v>179.06</v>
      </c>
      <c r="AP360">
        <v>0.20200000000000001</v>
      </c>
      <c r="AQ360">
        <v>8.6696000000000009</v>
      </c>
      <c r="AR360">
        <v>0</v>
      </c>
      <c r="AS360">
        <v>500</v>
      </c>
      <c r="AT360" t="s">
        <v>29</v>
      </c>
    </row>
    <row r="361" spans="39:46" x14ac:dyDescent="0.3">
      <c r="AM361">
        <v>179</v>
      </c>
      <c r="AN361">
        <f t="shared" si="55"/>
        <v>0.18323903560830862</v>
      </c>
      <c r="AO361">
        <v>178.67</v>
      </c>
      <c r="AP361">
        <v>0.20100000000000001</v>
      </c>
      <c r="AQ361">
        <v>8.6700999999999997</v>
      </c>
      <c r="AR361">
        <v>0</v>
      </c>
      <c r="AS361">
        <v>500</v>
      </c>
      <c r="AT361" t="s">
        <v>29</v>
      </c>
    </row>
    <row r="362" spans="39:46" x14ac:dyDescent="0.3">
      <c r="AM362">
        <v>179.5</v>
      </c>
      <c r="AN362">
        <f t="shared" si="55"/>
        <v>0.18328277448071217</v>
      </c>
      <c r="AO362">
        <v>178.23</v>
      </c>
      <c r="AP362">
        <v>0.20100000000000001</v>
      </c>
      <c r="AQ362">
        <v>8.6702999999999992</v>
      </c>
      <c r="AR362">
        <v>0</v>
      </c>
      <c r="AS362">
        <v>500</v>
      </c>
      <c r="AT362" t="s">
        <v>29</v>
      </c>
    </row>
    <row r="363" spans="39:46" x14ac:dyDescent="0.3">
      <c r="AM363">
        <v>180</v>
      </c>
      <c r="AN363">
        <f t="shared" si="55"/>
        <v>0.18242532146389714</v>
      </c>
      <c r="AO363">
        <v>177.68</v>
      </c>
      <c r="AP363">
        <v>0.2</v>
      </c>
      <c r="AQ363">
        <v>8.6708999999999996</v>
      </c>
      <c r="AR363">
        <v>0</v>
      </c>
      <c r="AS363">
        <v>500</v>
      </c>
      <c r="AT363" t="s">
        <v>29</v>
      </c>
    </row>
    <row r="364" spans="39:46" x14ac:dyDescent="0.3">
      <c r="AM364">
        <v>180.5</v>
      </c>
      <c r="AN364">
        <f t="shared" si="55"/>
        <v>0.18248763600395648</v>
      </c>
      <c r="AO364">
        <v>177.05</v>
      </c>
      <c r="AP364">
        <v>0.2</v>
      </c>
      <c r="AQ364">
        <v>8.6712000000000007</v>
      </c>
      <c r="AR364">
        <v>0</v>
      </c>
      <c r="AS364">
        <v>500</v>
      </c>
      <c r="AT364" t="s">
        <v>29</v>
      </c>
    </row>
    <row r="365" spans="39:46" x14ac:dyDescent="0.3">
      <c r="AM365">
        <v>181</v>
      </c>
      <c r="AN365">
        <f t="shared" si="55"/>
        <v>0.18164113748763602</v>
      </c>
      <c r="AO365">
        <v>176.38</v>
      </c>
      <c r="AP365">
        <v>0.19900000000000001</v>
      </c>
      <c r="AQ365">
        <v>8.6719000000000008</v>
      </c>
      <c r="AR365">
        <v>0</v>
      </c>
      <c r="AS365">
        <v>500</v>
      </c>
      <c r="AT365" t="s">
        <v>29</v>
      </c>
    </row>
    <row r="366" spans="39:46" x14ac:dyDescent="0.3">
      <c r="AM366">
        <v>181.5</v>
      </c>
      <c r="AN366">
        <f t="shared" si="55"/>
        <v>0.18171987141444115</v>
      </c>
      <c r="AO366">
        <v>175.58</v>
      </c>
      <c r="AP366">
        <v>0.19900000000000001</v>
      </c>
      <c r="AQ366">
        <v>8.6723999999999997</v>
      </c>
      <c r="AR366">
        <v>0</v>
      </c>
      <c r="AS366">
        <v>500</v>
      </c>
      <c r="AT366" t="s">
        <v>29</v>
      </c>
    </row>
    <row r="367" spans="39:46" x14ac:dyDescent="0.3">
      <c r="AM367">
        <v>182</v>
      </c>
      <c r="AN367">
        <f t="shared" si="55"/>
        <v>0.18089091988130565</v>
      </c>
      <c r="AO367">
        <v>174.72</v>
      </c>
      <c r="AP367">
        <v>0.19800000000000001</v>
      </c>
      <c r="AQ367">
        <v>8.6730999999999998</v>
      </c>
      <c r="AR367">
        <v>0</v>
      </c>
      <c r="AS367">
        <v>500</v>
      </c>
      <c r="AT367" t="s">
        <v>29</v>
      </c>
    </row>
    <row r="368" spans="39:46" x14ac:dyDescent="0.3">
      <c r="AM368">
        <v>182.5</v>
      </c>
      <c r="AN368">
        <f t="shared" si="55"/>
        <v>0.18007183481701286</v>
      </c>
      <c r="AO368">
        <v>173.75</v>
      </c>
      <c r="AP368">
        <v>0.19700000000000001</v>
      </c>
      <c r="AQ368">
        <v>8.6739999999999995</v>
      </c>
      <c r="AR368">
        <v>0</v>
      </c>
      <c r="AS368">
        <v>500</v>
      </c>
      <c r="AT368" t="s">
        <v>29</v>
      </c>
    </row>
    <row r="369" spans="39:46" x14ac:dyDescent="0.3">
      <c r="AM369">
        <v>183</v>
      </c>
      <c r="AN369">
        <f t="shared" si="55"/>
        <v>0.17924888229475766</v>
      </c>
      <c r="AO369">
        <v>172.81</v>
      </c>
      <c r="AP369">
        <v>0.19600000000000001</v>
      </c>
      <c r="AQ369">
        <v>8.6747999999999994</v>
      </c>
      <c r="AR369">
        <v>0</v>
      </c>
      <c r="AS369">
        <v>500</v>
      </c>
      <c r="AT369" t="s">
        <v>29</v>
      </c>
    </row>
    <row r="370" spans="39:46" x14ac:dyDescent="0.3">
      <c r="AM370">
        <v>183.5</v>
      </c>
      <c r="AN370">
        <f t="shared" si="55"/>
        <v>0.1793390306627102</v>
      </c>
      <c r="AO370">
        <v>171.88</v>
      </c>
      <c r="AP370">
        <v>0.19600000000000001</v>
      </c>
      <c r="AQ370">
        <v>8.6757000000000009</v>
      </c>
      <c r="AR370">
        <v>0</v>
      </c>
      <c r="AS370">
        <v>500</v>
      </c>
      <c r="AT370" t="s">
        <v>29</v>
      </c>
    </row>
    <row r="371" spans="39:46" x14ac:dyDescent="0.3">
      <c r="AM371">
        <v>184</v>
      </c>
      <c r="AN371">
        <f t="shared" si="55"/>
        <v>0.17852047477744809</v>
      </c>
      <c r="AO371">
        <v>170.88</v>
      </c>
      <c r="AP371">
        <v>0.19500000000000001</v>
      </c>
      <c r="AQ371">
        <v>8.6763999999999992</v>
      </c>
      <c r="AR371">
        <v>0</v>
      </c>
      <c r="AS371">
        <v>500</v>
      </c>
      <c r="AT371" t="s">
        <v>29</v>
      </c>
    </row>
    <row r="372" spans="39:46" x14ac:dyDescent="0.3">
      <c r="AM372">
        <v>184.5</v>
      </c>
      <c r="AN372">
        <f t="shared" si="55"/>
        <v>0.17771052423343225</v>
      </c>
      <c r="AO372">
        <v>169.78</v>
      </c>
      <c r="AP372">
        <v>0.19400000000000001</v>
      </c>
      <c r="AQ372">
        <v>8.6769999999999996</v>
      </c>
      <c r="AR372">
        <v>0</v>
      </c>
      <c r="AS372">
        <v>500</v>
      </c>
      <c r="AT372" t="s">
        <v>29</v>
      </c>
    </row>
    <row r="373" spans="39:46" x14ac:dyDescent="0.3">
      <c r="AM373">
        <v>185</v>
      </c>
      <c r="AN373">
        <f t="shared" si="55"/>
        <v>0.17690807616221563</v>
      </c>
      <c r="AO373">
        <v>168.59</v>
      </c>
      <c r="AP373">
        <v>0.193</v>
      </c>
      <c r="AQ373">
        <v>8.6780000000000008</v>
      </c>
      <c r="AR373">
        <v>0</v>
      </c>
      <c r="AS373">
        <v>500</v>
      </c>
      <c r="AT373" t="s">
        <v>29</v>
      </c>
    </row>
    <row r="374" spans="39:46" x14ac:dyDescent="0.3">
      <c r="AM374">
        <v>185.5</v>
      </c>
      <c r="AN374">
        <f t="shared" si="55"/>
        <v>0.17610350148367954</v>
      </c>
      <c r="AO374">
        <v>167.41</v>
      </c>
      <c r="AP374">
        <v>0.192</v>
      </c>
      <c r="AQ374">
        <v>8.6789000000000005</v>
      </c>
      <c r="AR374">
        <v>0</v>
      </c>
      <c r="AS374">
        <v>500</v>
      </c>
      <c r="AT374" t="s">
        <v>29</v>
      </c>
    </row>
    <row r="375" spans="39:46" x14ac:dyDescent="0.3">
      <c r="AM375">
        <v>186</v>
      </c>
      <c r="AN375">
        <f t="shared" si="55"/>
        <v>0.17529209198813056</v>
      </c>
      <c r="AO375">
        <v>166.29</v>
      </c>
      <c r="AP375">
        <v>0.191</v>
      </c>
      <c r="AQ375">
        <v>8.6798999999999999</v>
      </c>
      <c r="AR375">
        <v>0</v>
      </c>
      <c r="AS375">
        <v>500</v>
      </c>
      <c r="AT375" t="s">
        <v>29</v>
      </c>
    </row>
    <row r="376" spans="39:46" x14ac:dyDescent="0.3">
      <c r="AM376">
        <v>186.5</v>
      </c>
      <c r="AN376">
        <f t="shared" si="55"/>
        <v>0.17449179030662709</v>
      </c>
      <c r="AO376">
        <v>165.04</v>
      </c>
      <c r="AP376">
        <v>0.19</v>
      </c>
      <c r="AQ376">
        <v>8.6808999999999994</v>
      </c>
      <c r="AR376">
        <v>0</v>
      </c>
      <c r="AS376">
        <v>500</v>
      </c>
      <c r="AT376" t="s">
        <v>29</v>
      </c>
    </row>
    <row r="377" spans="39:46" x14ac:dyDescent="0.3">
      <c r="AM377">
        <v>187</v>
      </c>
      <c r="AN377">
        <f t="shared" si="55"/>
        <v>0.17460924826904056</v>
      </c>
      <c r="AO377">
        <v>163.79</v>
      </c>
      <c r="AP377">
        <v>0.19</v>
      </c>
      <c r="AQ377">
        <v>8.6816999999999993</v>
      </c>
      <c r="AR377">
        <v>0</v>
      </c>
      <c r="AS377">
        <v>500</v>
      </c>
      <c r="AT377" t="s">
        <v>29</v>
      </c>
    </row>
    <row r="378" spans="39:46" x14ac:dyDescent="0.3">
      <c r="AM378">
        <v>187.5</v>
      </c>
      <c r="AN378">
        <f t="shared" si="55"/>
        <v>0.17288561819980217</v>
      </c>
      <c r="AO378">
        <v>162.56</v>
      </c>
      <c r="AP378">
        <v>0.188</v>
      </c>
      <c r="AQ378">
        <v>8.6828000000000003</v>
      </c>
      <c r="AR378">
        <v>0</v>
      </c>
      <c r="AS378">
        <v>500</v>
      </c>
      <c r="AT378" t="s">
        <v>29</v>
      </c>
    </row>
    <row r="379" spans="39:46" x14ac:dyDescent="0.3">
      <c r="AM379">
        <v>188</v>
      </c>
      <c r="AN379">
        <f t="shared" si="55"/>
        <v>0.17208439169139467</v>
      </c>
      <c r="AO379">
        <v>161.28</v>
      </c>
      <c r="AP379">
        <v>0.187</v>
      </c>
      <c r="AQ379">
        <v>8.6838999999999995</v>
      </c>
      <c r="AR379">
        <v>0</v>
      </c>
      <c r="AS379">
        <v>500</v>
      </c>
      <c r="AT379" t="s">
        <v>29</v>
      </c>
    </row>
    <row r="380" spans="39:46" x14ac:dyDescent="0.3">
      <c r="AM380">
        <v>188.5</v>
      </c>
      <c r="AN380">
        <f t="shared" si="55"/>
        <v>0.17125430267062314</v>
      </c>
      <c r="AO380">
        <v>160.30000000000001</v>
      </c>
      <c r="AP380">
        <v>0.186</v>
      </c>
      <c r="AQ380">
        <v>8.6849000000000007</v>
      </c>
      <c r="AR380">
        <v>2</v>
      </c>
      <c r="AS380">
        <v>500</v>
      </c>
      <c r="AT380" t="s">
        <v>29</v>
      </c>
    </row>
    <row r="381" spans="39:46" x14ac:dyDescent="0.3">
      <c r="AM381">
        <v>189</v>
      </c>
      <c r="AN381">
        <f t="shared" si="55"/>
        <v>0.17125246290801188</v>
      </c>
      <c r="AO381">
        <v>160.32</v>
      </c>
      <c r="AP381">
        <v>0.186</v>
      </c>
      <c r="AQ381">
        <v>8.6850000000000005</v>
      </c>
      <c r="AR381">
        <v>0</v>
      </c>
      <c r="AS381">
        <v>500</v>
      </c>
      <c r="AT381" t="s">
        <v>29</v>
      </c>
    </row>
    <row r="382" spans="39:46" x14ac:dyDescent="0.3">
      <c r="AM382">
        <v>189.5</v>
      </c>
      <c r="AN382">
        <f t="shared" si="55"/>
        <v>0.17125246290801188</v>
      </c>
      <c r="AO382">
        <v>160.32</v>
      </c>
      <c r="AP382">
        <v>0.186</v>
      </c>
      <c r="AQ382">
        <v>8.6850000000000005</v>
      </c>
      <c r="AR382">
        <v>0</v>
      </c>
      <c r="AS382">
        <v>500</v>
      </c>
      <c r="AT382" t="s">
        <v>29</v>
      </c>
    </row>
    <row r="383" spans="39:46" x14ac:dyDescent="0.3">
      <c r="AM383">
        <v>190</v>
      </c>
      <c r="AN383">
        <f t="shared" si="55"/>
        <v>0.17125154302670623</v>
      </c>
      <c r="AO383">
        <v>160.33000000000001</v>
      </c>
      <c r="AP383">
        <v>0.186</v>
      </c>
      <c r="AQ383">
        <v>8.6849000000000007</v>
      </c>
      <c r="AR383">
        <v>0</v>
      </c>
      <c r="AS383">
        <v>500</v>
      </c>
      <c r="AT383" t="s">
        <v>29</v>
      </c>
    </row>
    <row r="384" spans="39:46" x14ac:dyDescent="0.3">
      <c r="AM384">
        <v>190.5</v>
      </c>
      <c r="AN384">
        <f t="shared" si="55"/>
        <v>0.17125154302670623</v>
      </c>
      <c r="AO384">
        <v>160.33000000000001</v>
      </c>
      <c r="AP384">
        <v>0.186</v>
      </c>
      <c r="AQ384">
        <v>8.6847999999999992</v>
      </c>
      <c r="AR384">
        <v>0</v>
      </c>
      <c r="AS384">
        <v>500</v>
      </c>
      <c r="AT384" t="s">
        <v>29</v>
      </c>
    </row>
    <row r="385" spans="39:46" x14ac:dyDescent="0.3">
      <c r="AM385">
        <v>191</v>
      </c>
      <c r="AN385">
        <f t="shared" si="55"/>
        <v>0.17125154302670623</v>
      </c>
      <c r="AO385">
        <v>160.33000000000001</v>
      </c>
      <c r="AP385">
        <v>0.186</v>
      </c>
      <c r="AQ385">
        <v>8.6850000000000005</v>
      </c>
      <c r="AR385">
        <v>0</v>
      </c>
      <c r="AS385">
        <v>500</v>
      </c>
      <c r="AT385" t="s">
        <v>29</v>
      </c>
    </row>
    <row r="386" spans="39:46" x14ac:dyDescent="0.3">
      <c r="AM386">
        <v>191.5</v>
      </c>
      <c r="AN386">
        <f t="shared" si="55"/>
        <v>0.17125154302670623</v>
      </c>
      <c r="AO386">
        <v>160.33000000000001</v>
      </c>
      <c r="AP386">
        <v>0.186</v>
      </c>
      <c r="AQ386">
        <v>8.6849000000000007</v>
      </c>
      <c r="AR386">
        <v>0</v>
      </c>
      <c r="AS386">
        <v>500</v>
      </c>
      <c r="AT386" t="s">
        <v>29</v>
      </c>
    </row>
    <row r="387" spans="39:46" x14ac:dyDescent="0.3">
      <c r="AM387">
        <v>192</v>
      </c>
      <c r="AN387">
        <f t="shared" si="55"/>
        <v>0.17125890207715133</v>
      </c>
      <c r="AO387">
        <v>160.25</v>
      </c>
      <c r="AP387">
        <v>0.186</v>
      </c>
      <c r="AQ387">
        <v>8.6851000000000003</v>
      </c>
      <c r="AR387">
        <v>0</v>
      </c>
      <c r="AS387">
        <v>500</v>
      </c>
      <c r="AT387" t="s">
        <v>29</v>
      </c>
    </row>
    <row r="388" spans="39:46" x14ac:dyDescent="0.3">
      <c r="AM388">
        <v>192.5</v>
      </c>
      <c r="AN388">
        <f t="shared" si="55"/>
        <v>0.17127821958456974</v>
      </c>
      <c r="AO388">
        <v>160.04</v>
      </c>
      <c r="AP388">
        <v>0.186</v>
      </c>
      <c r="AQ388">
        <v>8.6852</v>
      </c>
      <c r="AR388">
        <v>0</v>
      </c>
      <c r="AS388">
        <v>500</v>
      </c>
      <c r="AT388" t="s">
        <v>29</v>
      </c>
    </row>
    <row r="389" spans="39:46" x14ac:dyDescent="0.3">
      <c r="AM389">
        <v>193</v>
      </c>
      <c r="AN389">
        <f t="shared" ref="AN389:AN452" si="56">AP389-AP389*AO389/2022</f>
        <v>0.17130489614243324</v>
      </c>
      <c r="AO389">
        <v>159.75</v>
      </c>
      <c r="AP389">
        <v>0.186</v>
      </c>
      <c r="AQ389">
        <v>8.6856000000000009</v>
      </c>
      <c r="AR389">
        <v>0</v>
      </c>
      <c r="AS389">
        <v>500</v>
      </c>
      <c r="AT389" t="s">
        <v>29</v>
      </c>
    </row>
    <row r="390" spans="39:46" x14ac:dyDescent="0.3">
      <c r="AM390">
        <v>193.5</v>
      </c>
      <c r="AN390">
        <f t="shared" si="56"/>
        <v>0.17134077151335311</v>
      </c>
      <c r="AO390">
        <v>159.36000000000001</v>
      </c>
      <c r="AP390">
        <v>0.186</v>
      </c>
      <c r="AQ390">
        <v>8.6858000000000004</v>
      </c>
      <c r="AR390">
        <v>0</v>
      </c>
      <c r="AS390">
        <v>500</v>
      </c>
      <c r="AT390" t="s">
        <v>29</v>
      </c>
    </row>
    <row r="391" spans="39:46" x14ac:dyDescent="0.3">
      <c r="AM391">
        <v>194</v>
      </c>
      <c r="AN391">
        <f t="shared" si="56"/>
        <v>0.17046167161226508</v>
      </c>
      <c r="AO391">
        <v>158.9</v>
      </c>
      <c r="AP391">
        <v>0.185</v>
      </c>
      <c r="AQ391">
        <v>8.6862999999999992</v>
      </c>
      <c r="AR391">
        <v>0</v>
      </c>
      <c r="AS391">
        <v>500</v>
      </c>
      <c r="AT391" t="s">
        <v>29</v>
      </c>
    </row>
    <row r="392" spans="39:46" x14ac:dyDescent="0.3">
      <c r="AM392">
        <v>194.5</v>
      </c>
      <c r="AN392">
        <f t="shared" si="56"/>
        <v>0.17051382294757667</v>
      </c>
      <c r="AO392">
        <v>158.33000000000001</v>
      </c>
      <c r="AP392">
        <v>0.185</v>
      </c>
      <c r="AQ392">
        <v>8.6865000000000006</v>
      </c>
      <c r="AR392">
        <v>0</v>
      </c>
      <c r="AS392">
        <v>500</v>
      </c>
      <c r="AT392" t="s">
        <v>29</v>
      </c>
    </row>
    <row r="393" spans="39:46" x14ac:dyDescent="0.3">
      <c r="AM393">
        <v>195</v>
      </c>
      <c r="AN393">
        <f t="shared" si="56"/>
        <v>0.16964672601384767</v>
      </c>
      <c r="AO393">
        <v>157.72999999999999</v>
      </c>
      <c r="AP393">
        <v>0.184</v>
      </c>
      <c r="AQ393">
        <v>8.6868999999999996</v>
      </c>
      <c r="AR393">
        <v>0</v>
      </c>
      <c r="AS393">
        <v>500</v>
      </c>
      <c r="AT393" t="s">
        <v>29</v>
      </c>
    </row>
    <row r="394" spans="39:46" x14ac:dyDescent="0.3">
      <c r="AM394">
        <v>195.5</v>
      </c>
      <c r="AN394">
        <f t="shared" si="56"/>
        <v>0.16971042532146391</v>
      </c>
      <c r="AO394">
        <v>157.03</v>
      </c>
      <c r="AP394">
        <v>0.184</v>
      </c>
      <c r="AQ394">
        <v>8.6872000000000007</v>
      </c>
      <c r="AR394">
        <v>0</v>
      </c>
      <c r="AS394">
        <v>500</v>
      </c>
      <c r="AT394" t="s">
        <v>29</v>
      </c>
    </row>
    <row r="395" spans="39:46" x14ac:dyDescent="0.3">
      <c r="AM395">
        <v>196</v>
      </c>
      <c r="AN395">
        <f t="shared" si="56"/>
        <v>0.16978595450049455</v>
      </c>
      <c r="AO395">
        <v>156.19999999999999</v>
      </c>
      <c r="AP395">
        <v>0.184</v>
      </c>
      <c r="AQ395">
        <v>8.6876999999999995</v>
      </c>
      <c r="AR395">
        <v>0</v>
      </c>
      <c r="AS395">
        <v>500</v>
      </c>
      <c r="AT395" t="s">
        <v>29</v>
      </c>
    </row>
    <row r="396" spans="39:46" x14ac:dyDescent="0.3">
      <c r="AM396">
        <v>196.5</v>
      </c>
      <c r="AN396">
        <f t="shared" si="56"/>
        <v>0.16894194362017803</v>
      </c>
      <c r="AO396">
        <v>155.33000000000001</v>
      </c>
      <c r="AP396">
        <v>0.183</v>
      </c>
      <c r="AQ396">
        <v>8.6882000000000001</v>
      </c>
      <c r="AR396">
        <v>0</v>
      </c>
      <c r="AS396">
        <v>500</v>
      </c>
      <c r="AT396" t="s">
        <v>29</v>
      </c>
    </row>
    <row r="397" spans="39:46" x14ac:dyDescent="0.3">
      <c r="AM397">
        <v>197</v>
      </c>
      <c r="AN397">
        <f t="shared" si="56"/>
        <v>0.16902520771513352</v>
      </c>
      <c r="AO397">
        <v>154.41</v>
      </c>
      <c r="AP397">
        <v>0.183</v>
      </c>
      <c r="AQ397">
        <v>8.6885999999999992</v>
      </c>
      <c r="AR397">
        <v>0</v>
      </c>
      <c r="AS397">
        <v>500</v>
      </c>
      <c r="AT397" t="s">
        <v>29</v>
      </c>
    </row>
    <row r="398" spans="39:46" x14ac:dyDescent="0.3">
      <c r="AM398">
        <v>197.5</v>
      </c>
      <c r="AN398">
        <f t="shared" si="56"/>
        <v>0.16818528189910978</v>
      </c>
      <c r="AO398">
        <v>153.47999999999999</v>
      </c>
      <c r="AP398">
        <v>0.182</v>
      </c>
      <c r="AQ398">
        <v>8.6890000000000001</v>
      </c>
      <c r="AR398">
        <v>0</v>
      </c>
      <c r="AS398">
        <v>500</v>
      </c>
      <c r="AT398" t="s">
        <v>29</v>
      </c>
    </row>
    <row r="399" spans="39:46" x14ac:dyDescent="0.3">
      <c r="AM399">
        <v>198</v>
      </c>
      <c r="AN399">
        <f t="shared" si="56"/>
        <v>0.16827439169139466</v>
      </c>
      <c r="AO399">
        <v>152.49</v>
      </c>
      <c r="AP399">
        <v>0.182</v>
      </c>
      <c r="AQ399">
        <v>8.6895000000000007</v>
      </c>
      <c r="AR399">
        <v>0</v>
      </c>
      <c r="AS399">
        <v>500</v>
      </c>
      <c r="AT399" t="s">
        <v>29</v>
      </c>
    </row>
    <row r="400" spans="39:46" x14ac:dyDescent="0.3">
      <c r="AM400">
        <v>198.5</v>
      </c>
      <c r="AN400">
        <f t="shared" si="56"/>
        <v>0.16744558852621166</v>
      </c>
      <c r="AO400">
        <v>151.41999999999999</v>
      </c>
      <c r="AP400">
        <v>0.18099999999999999</v>
      </c>
      <c r="AQ400">
        <v>8.6904000000000003</v>
      </c>
      <c r="AR400">
        <v>0</v>
      </c>
      <c r="AS400">
        <v>500</v>
      </c>
      <c r="AT400" t="s">
        <v>29</v>
      </c>
    </row>
    <row r="401" spans="39:46" x14ac:dyDescent="0.3">
      <c r="AM401">
        <v>199</v>
      </c>
      <c r="AN401">
        <f t="shared" si="56"/>
        <v>0.16661572700296734</v>
      </c>
      <c r="AO401">
        <v>150.35</v>
      </c>
      <c r="AP401">
        <v>0.18</v>
      </c>
      <c r="AQ401">
        <v>8.6912000000000003</v>
      </c>
      <c r="AR401">
        <v>0</v>
      </c>
      <c r="AS401">
        <v>500</v>
      </c>
      <c r="AT401" t="s">
        <v>29</v>
      </c>
    </row>
    <row r="402" spans="39:46" x14ac:dyDescent="0.3">
      <c r="AM402">
        <v>199.5</v>
      </c>
      <c r="AN402">
        <f t="shared" si="56"/>
        <v>0.1657892334322453</v>
      </c>
      <c r="AO402">
        <v>149.22999999999999</v>
      </c>
      <c r="AP402">
        <v>0.17899999999999999</v>
      </c>
      <c r="AQ402">
        <v>8.6920000000000002</v>
      </c>
      <c r="AR402">
        <v>0</v>
      </c>
      <c r="AS402">
        <v>500</v>
      </c>
      <c r="AT402" t="s">
        <v>29</v>
      </c>
    </row>
    <row r="403" spans="39:46" x14ac:dyDescent="0.3">
      <c r="AM403">
        <v>200</v>
      </c>
      <c r="AN403">
        <f t="shared" si="56"/>
        <v>0.16588307121661722</v>
      </c>
      <c r="AO403">
        <v>148.16999999999999</v>
      </c>
      <c r="AP403">
        <v>0.17899999999999999</v>
      </c>
      <c r="AQ403">
        <v>8.6923999999999992</v>
      </c>
      <c r="AR403">
        <v>0</v>
      </c>
      <c r="AS403">
        <v>500</v>
      </c>
      <c r="AT403" t="s">
        <v>29</v>
      </c>
    </row>
    <row r="404" spans="39:46" x14ac:dyDescent="0.3">
      <c r="AM404">
        <v>200.5</v>
      </c>
      <c r="AN404">
        <f t="shared" si="56"/>
        <v>0.1650593471810089</v>
      </c>
      <c r="AO404">
        <v>147</v>
      </c>
      <c r="AP404">
        <v>0.17799999999999999</v>
      </c>
      <c r="AQ404">
        <v>8.6933000000000007</v>
      </c>
      <c r="AR404">
        <v>0</v>
      </c>
      <c r="AS404">
        <v>500</v>
      </c>
      <c r="AT404" t="s">
        <v>29</v>
      </c>
    </row>
    <row r="405" spans="39:46" x14ac:dyDescent="0.3">
      <c r="AM405">
        <v>201</v>
      </c>
      <c r="AN405">
        <f t="shared" si="56"/>
        <v>0.16424409495548961</v>
      </c>
      <c r="AO405">
        <v>145.72</v>
      </c>
      <c r="AP405">
        <v>0.17699999999999999</v>
      </c>
      <c r="AQ405">
        <v>8.6943000000000001</v>
      </c>
      <c r="AR405">
        <v>0</v>
      </c>
      <c r="AS405">
        <v>500</v>
      </c>
      <c r="AT405" t="s">
        <v>29</v>
      </c>
    </row>
    <row r="406" spans="39:46" x14ac:dyDescent="0.3">
      <c r="AM406">
        <v>201.5</v>
      </c>
      <c r="AN406">
        <f t="shared" si="56"/>
        <v>0.16342496538081108</v>
      </c>
      <c r="AO406">
        <v>144.47</v>
      </c>
      <c r="AP406">
        <v>0.17599999999999999</v>
      </c>
      <c r="AQ406">
        <v>8.6956000000000007</v>
      </c>
      <c r="AR406">
        <v>0</v>
      </c>
      <c r="AS406">
        <v>500</v>
      </c>
      <c r="AT406" t="s">
        <v>29</v>
      </c>
    </row>
    <row r="407" spans="39:46" x14ac:dyDescent="0.3">
      <c r="AM407">
        <v>202</v>
      </c>
      <c r="AN407">
        <f t="shared" si="56"/>
        <v>0.16260373392680513</v>
      </c>
      <c r="AO407">
        <v>143.22999999999999</v>
      </c>
      <c r="AP407">
        <v>0.17499999999999999</v>
      </c>
      <c r="AQ407">
        <v>8.6966000000000001</v>
      </c>
      <c r="AR407">
        <v>0</v>
      </c>
      <c r="AS407">
        <v>500</v>
      </c>
      <c r="AT407" t="s">
        <v>29</v>
      </c>
    </row>
    <row r="408" spans="39:46" x14ac:dyDescent="0.3">
      <c r="AM408">
        <v>202.5</v>
      </c>
      <c r="AN408">
        <f t="shared" si="56"/>
        <v>0.16178902077151333</v>
      </c>
      <c r="AO408">
        <v>141.9</v>
      </c>
      <c r="AP408">
        <v>0.17399999999999999</v>
      </c>
      <c r="AQ408">
        <v>8.6975999999999996</v>
      </c>
      <c r="AR408">
        <v>0</v>
      </c>
      <c r="AS408">
        <v>500</v>
      </c>
      <c r="AT408" t="s">
        <v>29</v>
      </c>
    </row>
    <row r="409" spans="39:46" x14ac:dyDescent="0.3">
      <c r="AM409">
        <v>203</v>
      </c>
      <c r="AN409">
        <f t="shared" si="56"/>
        <v>0.16097555885262116</v>
      </c>
      <c r="AO409">
        <v>140.54</v>
      </c>
      <c r="AP409">
        <v>0.17299999999999999</v>
      </c>
      <c r="AQ409">
        <v>8.6986000000000008</v>
      </c>
      <c r="AR409">
        <v>0</v>
      </c>
      <c r="AS409">
        <v>500</v>
      </c>
      <c r="AT409" t="s">
        <v>29</v>
      </c>
    </row>
    <row r="410" spans="39:46" x14ac:dyDescent="0.3">
      <c r="AM410">
        <v>203.5</v>
      </c>
      <c r="AN410">
        <f t="shared" si="56"/>
        <v>0.16005272007912957</v>
      </c>
      <c r="AO410">
        <v>140.44999999999999</v>
      </c>
      <c r="AP410">
        <v>0.17199999999999999</v>
      </c>
      <c r="AQ410">
        <v>8.6992999999999991</v>
      </c>
      <c r="AR410">
        <v>2</v>
      </c>
      <c r="AS410">
        <v>500</v>
      </c>
      <c r="AT410" t="s">
        <v>29</v>
      </c>
    </row>
    <row r="411" spans="39:46" x14ac:dyDescent="0.3">
      <c r="AM411">
        <v>204</v>
      </c>
      <c r="AN411">
        <f t="shared" si="56"/>
        <v>0.16004931750741838</v>
      </c>
      <c r="AO411">
        <v>140.49</v>
      </c>
      <c r="AP411">
        <v>0.17199999999999999</v>
      </c>
      <c r="AQ411">
        <v>8.6992999999999991</v>
      </c>
      <c r="AR411">
        <v>0</v>
      </c>
      <c r="AS411">
        <v>500</v>
      </c>
      <c r="AT411" t="s">
        <v>29</v>
      </c>
    </row>
    <row r="412" spans="39:46" x14ac:dyDescent="0.3">
      <c r="AM412">
        <v>204.5</v>
      </c>
      <c r="AN412">
        <f t="shared" si="56"/>
        <v>0.16004846686449059</v>
      </c>
      <c r="AO412">
        <v>140.5</v>
      </c>
      <c r="AP412">
        <v>0.17199999999999999</v>
      </c>
      <c r="AQ412">
        <v>8.6994000000000007</v>
      </c>
      <c r="AR412">
        <v>0</v>
      </c>
      <c r="AS412">
        <v>500</v>
      </c>
      <c r="AT412" t="s">
        <v>29</v>
      </c>
    </row>
    <row r="413" spans="39:46" x14ac:dyDescent="0.3">
      <c r="AM413">
        <v>205</v>
      </c>
      <c r="AN413">
        <f t="shared" si="56"/>
        <v>0.1600476162215628</v>
      </c>
      <c r="AO413">
        <v>140.51</v>
      </c>
      <c r="AP413">
        <v>0.17199999999999999</v>
      </c>
      <c r="AQ413">
        <v>8.6991999999999994</v>
      </c>
      <c r="AR413">
        <v>0</v>
      </c>
      <c r="AS413">
        <v>500</v>
      </c>
      <c r="AT413" t="s">
        <v>29</v>
      </c>
    </row>
    <row r="414" spans="39:46" x14ac:dyDescent="0.3">
      <c r="AM414">
        <v>205.5</v>
      </c>
      <c r="AN414">
        <f t="shared" si="56"/>
        <v>0.16004676557863501</v>
      </c>
      <c r="AO414">
        <v>140.52000000000001</v>
      </c>
      <c r="AP414">
        <v>0.17199999999999999</v>
      </c>
      <c r="AQ414">
        <v>8.6992999999999991</v>
      </c>
      <c r="AR414">
        <v>0</v>
      </c>
      <c r="AS414">
        <v>500</v>
      </c>
      <c r="AT414" t="s">
        <v>29</v>
      </c>
    </row>
    <row r="415" spans="39:46" x14ac:dyDescent="0.3">
      <c r="AM415">
        <v>206</v>
      </c>
      <c r="AN415">
        <f t="shared" si="56"/>
        <v>0.16004676557863501</v>
      </c>
      <c r="AO415">
        <v>140.52000000000001</v>
      </c>
      <c r="AP415">
        <v>0.17199999999999999</v>
      </c>
      <c r="AQ415">
        <v>8.6992999999999991</v>
      </c>
      <c r="AR415">
        <v>0</v>
      </c>
      <c r="AS415">
        <v>500</v>
      </c>
      <c r="AT415" t="s">
        <v>29</v>
      </c>
    </row>
    <row r="416" spans="39:46" x14ac:dyDescent="0.3">
      <c r="AM416">
        <v>206.5</v>
      </c>
      <c r="AN416">
        <f t="shared" si="56"/>
        <v>0.1600476162215628</v>
      </c>
      <c r="AO416">
        <v>140.51</v>
      </c>
      <c r="AP416">
        <v>0.17199999999999999</v>
      </c>
      <c r="AQ416">
        <v>8.6994000000000007</v>
      </c>
      <c r="AR416">
        <v>0</v>
      </c>
      <c r="AS416">
        <v>500</v>
      </c>
      <c r="AT416" t="s">
        <v>29</v>
      </c>
    </row>
    <row r="417" spans="39:46" x14ac:dyDescent="0.3">
      <c r="AM417">
        <v>207</v>
      </c>
      <c r="AN417">
        <f t="shared" si="56"/>
        <v>0.16004846686449059</v>
      </c>
      <c r="AO417">
        <v>140.5</v>
      </c>
      <c r="AP417">
        <v>0.17199999999999999</v>
      </c>
      <c r="AQ417">
        <v>8.6992999999999991</v>
      </c>
      <c r="AR417">
        <v>0</v>
      </c>
      <c r="AS417">
        <v>500</v>
      </c>
      <c r="AT417" t="s">
        <v>29</v>
      </c>
    </row>
    <row r="418" spans="39:46" x14ac:dyDescent="0.3">
      <c r="AM418">
        <v>207.5</v>
      </c>
      <c r="AN418">
        <f t="shared" si="56"/>
        <v>0.16005782393669632</v>
      </c>
      <c r="AO418">
        <v>140.38999999999999</v>
      </c>
      <c r="AP418">
        <v>0.17199999999999999</v>
      </c>
      <c r="AQ418">
        <v>8.6995000000000005</v>
      </c>
      <c r="AR418">
        <v>0</v>
      </c>
      <c r="AS418">
        <v>500</v>
      </c>
      <c r="AT418" t="s">
        <v>29</v>
      </c>
    </row>
    <row r="419" spans="39:46" x14ac:dyDescent="0.3">
      <c r="AM419">
        <v>208</v>
      </c>
      <c r="AN419">
        <f t="shared" si="56"/>
        <v>0.16007909000989118</v>
      </c>
      <c r="AO419">
        <v>140.13999999999999</v>
      </c>
      <c r="AP419">
        <v>0.17199999999999999</v>
      </c>
      <c r="AQ419">
        <v>8.6997</v>
      </c>
      <c r="AR419">
        <v>0</v>
      </c>
      <c r="AS419">
        <v>500</v>
      </c>
      <c r="AT419" t="s">
        <v>29</v>
      </c>
    </row>
    <row r="420" spans="39:46" x14ac:dyDescent="0.3">
      <c r="AM420">
        <v>208.5</v>
      </c>
      <c r="AN420">
        <f t="shared" si="56"/>
        <v>0.15917630563798221</v>
      </c>
      <c r="AO420">
        <v>139.81</v>
      </c>
      <c r="AP420">
        <v>0.17100000000000001</v>
      </c>
      <c r="AQ420">
        <v>8.7001000000000008</v>
      </c>
      <c r="AR420">
        <v>0</v>
      </c>
      <c r="AS420">
        <v>500</v>
      </c>
      <c r="AT420" t="s">
        <v>29</v>
      </c>
    </row>
    <row r="421" spans="39:46" x14ac:dyDescent="0.3">
      <c r="AM421">
        <v>209</v>
      </c>
      <c r="AN421">
        <f t="shared" si="56"/>
        <v>0.15921013353115729</v>
      </c>
      <c r="AO421">
        <v>139.41</v>
      </c>
      <c r="AP421">
        <v>0.17100000000000001</v>
      </c>
      <c r="AQ421">
        <v>8.7004999999999999</v>
      </c>
      <c r="AR421">
        <v>0</v>
      </c>
      <c r="AS421">
        <v>500</v>
      </c>
      <c r="AT421" t="s">
        <v>29</v>
      </c>
    </row>
    <row r="422" spans="39:46" x14ac:dyDescent="0.3">
      <c r="AM422">
        <v>209.5</v>
      </c>
      <c r="AN422">
        <f t="shared" si="56"/>
        <v>0.15832700296735908</v>
      </c>
      <c r="AO422">
        <v>138.84</v>
      </c>
      <c r="AP422">
        <v>0.17</v>
      </c>
      <c r="AQ422">
        <v>8.7010000000000005</v>
      </c>
      <c r="AR422">
        <v>0</v>
      </c>
      <c r="AS422">
        <v>500</v>
      </c>
      <c r="AT422" t="s">
        <v>29</v>
      </c>
    </row>
    <row r="423" spans="39:46" x14ac:dyDescent="0.3">
      <c r="AM423">
        <v>210</v>
      </c>
      <c r="AN423">
        <f t="shared" si="56"/>
        <v>0.15838081107814048</v>
      </c>
      <c r="AO423">
        <v>138.19999999999999</v>
      </c>
      <c r="AP423">
        <v>0.17</v>
      </c>
      <c r="AQ423">
        <v>8.7013999999999996</v>
      </c>
      <c r="AR423">
        <v>0</v>
      </c>
      <c r="AS423">
        <v>500</v>
      </c>
      <c r="AT423" t="s">
        <v>29</v>
      </c>
    </row>
    <row r="424" spans="39:46" x14ac:dyDescent="0.3">
      <c r="AM424">
        <v>210.5</v>
      </c>
      <c r="AN424">
        <f t="shared" si="56"/>
        <v>0.15750850148367954</v>
      </c>
      <c r="AO424">
        <v>137.49</v>
      </c>
      <c r="AP424">
        <v>0.16900000000000001</v>
      </c>
      <c r="AQ424">
        <v>8.7020999999999997</v>
      </c>
      <c r="AR424">
        <v>0</v>
      </c>
      <c r="AS424">
        <v>500</v>
      </c>
      <c r="AT424" t="s">
        <v>29</v>
      </c>
    </row>
    <row r="425" spans="39:46" x14ac:dyDescent="0.3">
      <c r="AM425">
        <v>211</v>
      </c>
      <c r="AN425">
        <f t="shared" si="56"/>
        <v>0.15664213649851633</v>
      </c>
      <c r="AO425">
        <v>136.69999999999999</v>
      </c>
      <c r="AP425">
        <v>0.16800000000000001</v>
      </c>
      <c r="AQ425">
        <v>8.7028999999999996</v>
      </c>
      <c r="AR425">
        <v>0</v>
      </c>
      <c r="AS425">
        <v>500</v>
      </c>
      <c r="AT425" t="s">
        <v>29</v>
      </c>
    </row>
    <row r="426" spans="39:46" x14ac:dyDescent="0.3">
      <c r="AM426">
        <v>211.5</v>
      </c>
      <c r="AN426">
        <f t="shared" si="56"/>
        <v>0.15670611275964391</v>
      </c>
      <c r="AO426">
        <v>135.93</v>
      </c>
      <c r="AP426">
        <v>0.16800000000000001</v>
      </c>
      <c r="AQ426">
        <v>8.7036999999999995</v>
      </c>
      <c r="AR426">
        <v>0</v>
      </c>
      <c r="AS426">
        <v>500</v>
      </c>
      <c r="AT426" t="s">
        <v>29</v>
      </c>
    </row>
    <row r="427" spans="39:46" x14ac:dyDescent="0.3">
      <c r="AM427">
        <v>212</v>
      </c>
      <c r="AN427">
        <f t="shared" si="56"/>
        <v>0.15583941147378833</v>
      </c>
      <c r="AO427">
        <v>135.13</v>
      </c>
      <c r="AP427">
        <v>0.16700000000000001</v>
      </c>
      <c r="AQ427">
        <v>8.7041000000000004</v>
      </c>
      <c r="AR427">
        <v>0</v>
      </c>
      <c r="AS427">
        <v>500</v>
      </c>
      <c r="AT427" t="s">
        <v>29</v>
      </c>
    </row>
    <row r="428" spans="39:46" x14ac:dyDescent="0.3">
      <c r="AM428">
        <v>212.5</v>
      </c>
      <c r="AN428">
        <f t="shared" si="56"/>
        <v>0.15497848664688429</v>
      </c>
      <c r="AO428">
        <v>134.25</v>
      </c>
      <c r="AP428">
        <v>0.16600000000000001</v>
      </c>
      <c r="AQ428">
        <v>8.7050000000000001</v>
      </c>
      <c r="AR428">
        <v>0</v>
      </c>
      <c r="AS428">
        <v>500</v>
      </c>
      <c r="AT428" t="s">
        <v>29</v>
      </c>
    </row>
    <row r="429" spans="39:46" x14ac:dyDescent="0.3">
      <c r="AM429">
        <v>213</v>
      </c>
      <c r="AN429">
        <f t="shared" si="56"/>
        <v>0.15505812067260138</v>
      </c>
      <c r="AO429">
        <v>133.28</v>
      </c>
      <c r="AP429">
        <v>0.16600000000000001</v>
      </c>
      <c r="AQ429">
        <v>8.7058</v>
      </c>
      <c r="AR429">
        <v>0</v>
      </c>
      <c r="AS429">
        <v>500</v>
      </c>
      <c r="AT429" t="s">
        <v>29</v>
      </c>
    </row>
    <row r="430" spans="39:46" x14ac:dyDescent="0.3">
      <c r="AM430">
        <v>213.5</v>
      </c>
      <c r="AN430">
        <f t="shared" si="56"/>
        <v>0.15420482195845697</v>
      </c>
      <c r="AO430">
        <v>132.29</v>
      </c>
      <c r="AP430">
        <v>0.16500000000000001</v>
      </c>
      <c r="AQ430">
        <v>8.7065999999999999</v>
      </c>
      <c r="AR430">
        <v>0</v>
      </c>
      <c r="AS430">
        <v>500</v>
      </c>
      <c r="AT430" t="s">
        <v>29</v>
      </c>
    </row>
    <row r="431" spans="39:46" x14ac:dyDescent="0.3">
      <c r="AM431">
        <v>214</v>
      </c>
      <c r="AN431">
        <f t="shared" si="56"/>
        <v>0.15334729970326411</v>
      </c>
      <c r="AO431">
        <v>131.34</v>
      </c>
      <c r="AP431">
        <v>0.16400000000000001</v>
      </c>
      <c r="AQ431">
        <v>8.7077000000000009</v>
      </c>
      <c r="AR431">
        <v>0</v>
      </c>
      <c r="AS431">
        <v>500</v>
      </c>
      <c r="AT431" t="s">
        <v>29</v>
      </c>
    </row>
    <row r="432" spans="39:46" x14ac:dyDescent="0.3">
      <c r="AM432">
        <v>214.5</v>
      </c>
      <c r="AN432">
        <f t="shared" si="56"/>
        <v>0.15249528684470823</v>
      </c>
      <c r="AO432">
        <v>130.31</v>
      </c>
      <c r="AP432">
        <v>0.16300000000000001</v>
      </c>
      <c r="AQ432">
        <v>8.7081999999999997</v>
      </c>
      <c r="AR432">
        <v>0</v>
      </c>
      <c r="AS432">
        <v>500</v>
      </c>
      <c r="AT432" t="s">
        <v>29</v>
      </c>
    </row>
    <row r="433" spans="39:46" x14ac:dyDescent="0.3">
      <c r="AM433">
        <v>215</v>
      </c>
      <c r="AN433">
        <f t="shared" si="56"/>
        <v>0.15165267062314541</v>
      </c>
      <c r="AO433">
        <v>129.15</v>
      </c>
      <c r="AP433">
        <v>0.16200000000000001</v>
      </c>
      <c r="AQ433">
        <v>8.7091999999999992</v>
      </c>
      <c r="AR433">
        <v>0</v>
      </c>
      <c r="AS433">
        <v>500</v>
      </c>
      <c r="AT433" t="s">
        <v>29</v>
      </c>
    </row>
    <row r="434" spans="39:46" x14ac:dyDescent="0.3">
      <c r="AM434">
        <v>215.5</v>
      </c>
      <c r="AN434">
        <f t="shared" si="56"/>
        <v>0.15081368447082097</v>
      </c>
      <c r="AO434">
        <v>127.93</v>
      </c>
      <c r="AP434">
        <v>0.161</v>
      </c>
      <c r="AQ434">
        <v>8.7100000000000009</v>
      </c>
      <c r="AR434">
        <v>0</v>
      </c>
      <c r="AS434">
        <v>500</v>
      </c>
      <c r="AT434" t="s">
        <v>29</v>
      </c>
    </row>
    <row r="435" spans="39:46" x14ac:dyDescent="0.3">
      <c r="AM435">
        <v>216</v>
      </c>
      <c r="AN435">
        <f t="shared" si="56"/>
        <v>0.15091002967359052</v>
      </c>
      <c r="AO435">
        <v>126.72</v>
      </c>
      <c r="AP435">
        <v>0.161</v>
      </c>
      <c r="AQ435">
        <v>8.7108000000000008</v>
      </c>
      <c r="AR435">
        <v>0</v>
      </c>
      <c r="AS435">
        <v>500</v>
      </c>
      <c r="AT435" t="s">
        <v>29</v>
      </c>
    </row>
    <row r="436" spans="39:46" x14ac:dyDescent="0.3">
      <c r="AM436">
        <v>216.5</v>
      </c>
      <c r="AN436">
        <f t="shared" si="56"/>
        <v>0.15006369930761623</v>
      </c>
      <c r="AO436">
        <v>125.57</v>
      </c>
      <c r="AP436">
        <v>0.16</v>
      </c>
      <c r="AQ436">
        <v>8.7117000000000004</v>
      </c>
      <c r="AR436">
        <v>0</v>
      </c>
      <c r="AS436">
        <v>500</v>
      </c>
      <c r="AT436" t="s">
        <v>29</v>
      </c>
    </row>
    <row r="437" spans="39:46" x14ac:dyDescent="0.3">
      <c r="AM437">
        <v>217</v>
      </c>
      <c r="AN437">
        <f t="shared" si="56"/>
        <v>0.14921544510385756</v>
      </c>
      <c r="AO437">
        <v>124.43</v>
      </c>
      <c r="AP437">
        <v>0.159</v>
      </c>
      <c r="AQ437">
        <v>8.7123000000000008</v>
      </c>
      <c r="AR437">
        <v>0</v>
      </c>
      <c r="AS437">
        <v>500</v>
      </c>
      <c r="AT437" t="s">
        <v>29</v>
      </c>
    </row>
    <row r="438" spans="39:46" x14ac:dyDescent="0.3">
      <c r="AM438">
        <v>217.5</v>
      </c>
      <c r="AN438">
        <f t="shared" si="56"/>
        <v>0.14837075173095945</v>
      </c>
      <c r="AO438">
        <v>123.23</v>
      </c>
      <c r="AP438">
        <v>0.158</v>
      </c>
      <c r="AQ438">
        <v>8.7132000000000005</v>
      </c>
      <c r="AR438">
        <v>0</v>
      </c>
      <c r="AS438">
        <v>500</v>
      </c>
      <c r="AT438" t="s">
        <v>29</v>
      </c>
    </row>
    <row r="439" spans="39:46" x14ac:dyDescent="0.3">
      <c r="AM439">
        <v>218</v>
      </c>
      <c r="AN439">
        <f t="shared" si="56"/>
        <v>0.14752953016815035</v>
      </c>
      <c r="AO439">
        <v>121.97</v>
      </c>
      <c r="AP439">
        <v>0.157</v>
      </c>
      <c r="AQ439">
        <v>8.7141999999999999</v>
      </c>
      <c r="AR439">
        <v>0</v>
      </c>
      <c r="AS439">
        <v>500</v>
      </c>
      <c r="AT439" t="s">
        <v>29</v>
      </c>
    </row>
    <row r="440" spans="39:46" x14ac:dyDescent="0.3">
      <c r="AM440">
        <v>218.5</v>
      </c>
      <c r="AN440">
        <f t="shared" si="56"/>
        <v>0.14669169139465876</v>
      </c>
      <c r="AO440">
        <v>120.65</v>
      </c>
      <c r="AP440">
        <v>0.156</v>
      </c>
      <c r="AQ440">
        <v>8.7152999999999992</v>
      </c>
      <c r="AR440">
        <v>0</v>
      </c>
      <c r="AS440">
        <v>500</v>
      </c>
      <c r="AT440" t="s">
        <v>29</v>
      </c>
    </row>
    <row r="441" spans="39:46" x14ac:dyDescent="0.3">
      <c r="AM441">
        <v>219</v>
      </c>
      <c r="AN441">
        <f t="shared" si="56"/>
        <v>0.145740628090999</v>
      </c>
      <c r="AO441">
        <v>120.79</v>
      </c>
      <c r="AP441">
        <v>0.155</v>
      </c>
      <c r="AQ441">
        <v>8.7159999999999993</v>
      </c>
      <c r="AR441">
        <v>2</v>
      </c>
      <c r="AS441">
        <v>500</v>
      </c>
      <c r="AT441" t="s">
        <v>29</v>
      </c>
    </row>
    <row r="442" spans="39:46" x14ac:dyDescent="0.3">
      <c r="AM442">
        <v>219.5</v>
      </c>
      <c r="AN442">
        <f t="shared" si="56"/>
        <v>0.14573602868447083</v>
      </c>
      <c r="AO442">
        <v>120.85</v>
      </c>
      <c r="AP442">
        <v>0.155</v>
      </c>
      <c r="AQ442">
        <v>8.7161000000000008</v>
      </c>
      <c r="AR442">
        <v>0</v>
      </c>
      <c r="AS442">
        <v>500</v>
      </c>
      <c r="AT442" t="s">
        <v>29</v>
      </c>
    </row>
    <row r="443" spans="39:46" x14ac:dyDescent="0.3">
      <c r="AM443">
        <v>220</v>
      </c>
      <c r="AN443">
        <f t="shared" si="56"/>
        <v>0.14573449554896142</v>
      </c>
      <c r="AO443">
        <v>120.87</v>
      </c>
      <c r="AP443">
        <v>0.155</v>
      </c>
      <c r="AQ443">
        <v>8.7159999999999993</v>
      </c>
      <c r="AR443">
        <v>0</v>
      </c>
      <c r="AS443">
        <v>500</v>
      </c>
      <c r="AT443" t="s">
        <v>29</v>
      </c>
    </row>
    <row r="444" spans="39:46" x14ac:dyDescent="0.3">
      <c r="AM444">
        <v>220.5</v>
      </c>
      <c r="AN444">
        <f t="shared" si="56"/>
        <v>0.14573449554896142</v>
      </c>
      <c r="AO444">
        <v>120.87</v>
      </c>
      <c r="AP444">
        <v>0.155</v>
      </c>
      <c r="AQ444">
        <v>8.7162000000000006</v>
      </c>
      <c r="AR444">
        <v>0</v>
      </c>
      <c r="AS444">
        <v>500</v>
      </c>
      <c r="AT444" t="s">
        <v>29</v>
      </c>
    </row>
    <row r="445" spans="39:46" x14ac:dyDescent="0.3">
      <c r="AM445">
        <v>221</v>
      </c>
      <c r="AN445">
        <f t="shared" si="56"/>
        <v>0.14573372898120673</v>
      </c>
      <c r="AO445">
        <v>120.88</v>
      </c>
      <c r="AP445">
        <v>0.155</v>
      </c>
      <c r="AQ445">
        <v>8.7161000000000008</v>
      </c>
      <c r="AR445">
        <v>0</v>
      </c>
      <c r="AS445">
        <v>500</v>
      </c>
      <c r="AT445" t="s">
        <v>29</v>
      </c>
    </row>
    <row r="446" spans="39:46" x14ac:dyDescent="0.3">
      <c r="AM446">
        <v>221.5</v>
      </c>
      <c r="AN446">
        <f t="shared" si="56"/>
        <v>0.14573372898120673</v>
      </c>
      <c r="AO446">
        <v>120.88</v>
      </c>
      <c r="AP446">
        <v>0.155</v>
      </c>
      <c r="AQ446">
        <v>8.7161000000000008</v>
      </c>
      <c r="AR446">
        <v>0</v>
      </c>
      <c r="AS446">
        <v>500</v>
      </c>
      <c r="AT446" t="s">
        <v>29</v>
      </c>
    </row>
    <row r="447" spans="39:46" x14ac:dyDescent="0.3">
      <c r="AM447">
        <v>222</v>
      </c>
      <c r="AN447">
        <f t="shared" si="56"/>
        <v>0.14573449554896142</v>
      </c>
      <c r="AO447">
        <v>120.87</v>
      </c>
      <c r="AP447">
        <v>0.155</v>
      </c>
      <c r="AQ447">
        <v>8.7162000000000006</v>
      </c>
      <c r="AR447">
        <v>0</v>
      </c>
      <c r="AS447">
        <v>500</v>
      </c>
      <c r="AT447" t="s">
        <v>29</v>
      </c>
    </row>
    <row r="448" spans="39:46" x14ac:dyDescent="0.3">
      <c r="AM448">
        <v>222.5</v>
      </c>
      <c r="AN448">
        <f t="shared" si="56"/>
        <v>0.14573756181998021</v>
      </c>
      <c r="AO448">
        <v>120.83</v>
      </c>
      <c r="AP448">
        <v>0.155</v>
      </c>
      <c r="AQ448">
        <v>8.7161000000000008</v>
      </c>
      <c r="AR448">
        <v>0</v>
      </c>
      <c r="AS448">
        <v>500</v>
      </c>
      <c r="AT448" t="s">
        <v>29</v>
      </c>
    </row>
    <row r="449" spans="39:46" x14ac:dyDescent="0.3">
      <c r="AM449">
        <v>223</v>
      </c>
      <c r="AN449">
        <f t="shared" si="56"/>
        <v>0.14575365974282889</v>
      </c>
      <c r="AO449">
        <v>120.62</v>
      </c>
      <c r="AP449">
        <v>0.155</v>
      </c>
      <c r="AQ449">
        <v>8.7164000000000001</v>
      </c>
      <c r="AR449">
        <v>0</v>
      </c>
      <c r="AS449">
        <v>500</v>
      </c>
      <c r="AT449" t="s">
        <v>29</v>
      </c>
    </row>
    <row r="450" spans="39:46" x14ac:dyDescent="0.3">
      <c r="AM450">
        <v>223.5</v>
      </c>
      <c r="AN450">
        <f t="shared" si="56"/>
        <v>0.14577972304648862</v>
      </c>
      <c r="AO450">
        <v>120.28</v>
      </c>
      <c r="AP450">
        <v>0.155</v>
      </c>
      <c r="AQ450">
        <v>8.7164999999999999</v>
      </c>
      <c r="AR450">
        <v>0</v>
      </c>
      <c r="AS450">
        <v>500</v>
      </c>
      <c r="AT450" t="s">
        <v>29</v>
      </c>
    </row>
    <row r="451" spans="39:46" x14ac:dyDescent="0.3">
      <c r="AM451">
        <v>224</v>
      </c>
      <c r="AN451">
        <f t="shared" si="56"/>
        <v>0.14486891196834817</v>
      </c>
      <c r="AO451">
        <v>119.89</v>
      </c>
      <c r="AP451">
        <v>0.154</v>
      </c>
      <c r="AQ451">
        <v>8.7169000000000008</v>
      </c>
      <c r="AR451">
        <v>0</v>
      </c>
      <c r="AS451">
        <v>500</v>
      </c>
      <c r="AT451" t="s">
        <v>29</v>
      </c>
    </row>
    <row r="452" spans="39:46" x14ac:dyDescent="0.3">
      <c r="AM452">
        <v>224.5</v>
      </c>
      <c r="AN452">
        <f t="shared" si="56"/>
        <v>0.14490318496538082</v>
      </c>
      <c r="AO452">
        <v>119.44</v>
      </c>
      <c r="AP452">
        <v>0.154</v>
      </c>
      <c r="AQ452">
        <v>8.7172000000000001</v>
      </c>
      <c r="AR452">
        <v>0</v>
      </c>
      <c r="AS452">
        <v>500</v>
      </c>
      <c r="AT452" t="s">
        <v>29</v>
      </c>
    </row>
    <row r="453" spans="39:46" x14ac:dyDescent="0.3">
      <c r="AM453">
        <v>225</v>
      </c>
      <c r="AN453">
        <f t="shared" ref="AN453:AN516" si="57">AP453-AP453*AO453/2022</f>
        <v>0.14494583580613254</v>
      </c>
      <c r="AO453">
        <v>118.88</v>
      </c>
      <c r="AP453">
        <v>0.154</v>
      </c>
      <c r="AQ453">
        <v>8.7175999999999991</v>
      </c>
      <c r="AR453">
        <v>0</v>
      </c>
      <c r="AS453">
        <v>500</v>
      </c>
      <c r="AT453" t="s">
        <v>29</v>
      </c>
    </row>
    <row r="454" spans="39:46" x14ac:dyDescent="0.3">
      <c r="AM454">
        <v>225.5</v>
      </c>
      <c r="AN454">
        <f t="shared" si="57"/>
        <v>0.14404927299703263</v>
      </c>
      <c r="AO454">
        <v>118.29</v>
      </c>
      <c r="AP454">
        <v>0.153</v>
      </c>
      <c r="AQ454">
        <v>8.7186000000000003</v>
      </c>
      <c r="AR454">
        <v>0</v>
      </c>
      <c r="AS454">
        <v>500</v>
      </c>
      <c r="AT454" t="s">
        <v>29</v>
      </c>
    </row>
    <row r="455" spans="39:46" x14ac:dyDescent="0.3">
      <c r="AM455">
        <v>226</v>
      </c>
      <c r="AN455">
        <f t="shared" si="57"/>
        <v>0.14315663699307615</v>
      </c>
      <c r="AO455">
        <v>117.64</v>
      </c>
      <c r="AP455">
        <v>0.152</v>
      </c>
      <c r="AQ455">
        <v>8.7188999999999997</v>
      </c>
      <c r="AR455">
        <v>0</v>
      </c>
      <c r="AS455">
        <v>500</v>
      </c>
      <c r="AT455" t="s">
        <v>29</v>
      </c>
    </row>
    <row r="456" spans="39:46" x14ac:dyDescent="0.3">
      <c r="AM456">
        <v>226.5</v>
      </c>
      <c r="AN456">
        <f t="shared" si="57"/>
        <v>0.14321527200791295</v>
      </c>
      <c r="AO456">
        <v>116.86</v>
      </c>
      <c r="AP456">
        <v>0.152</v>
      </c>
      <c r="AQ456">
        <v>8.7195999999999998</v>
      </c>
      <c r="AR456">
        <v>0</v>
      </c>
      <c r="AS456">
        <v>500</v>
      </c>
      <c r="AT456" t="s">
        <v>29</v>
      </c>
    </row>
    <row r="457" spans="39:46" x14ac:dyDescent="0.3">
      <c r="AM457">
        <v>227</v>
      </c>
      <c r="AN457">
        <f t="shared" si="57"/>
        <v>0.14234027695351137</v>
      </c>
      <c r="AO457">
        <v>115.96</v>
      </c>
      <c r="AP457">
        <v>0.151</v>
      </c>
      <c r="AQ457">
        <v>8.7202999999999999</v>
      </c>
      <c r="AR457">
        <v>0</v>
      </c>
      <c r="AS457">
        <v>500</v>
      </c>
      <c r="AT457" t="s">
        <v>29</v>
      </c>
    </row>
    <row r="458" spans="39:46" x14ac:dyDescent="0.3">
      <c r="AM458">
        <v>227.5</v>
      </c>
      <c r="AN458">
        <f t="shared" si="57"/>
        <v>0.14146142433234421</v>
      </c>
      <c r="AO458">
        <v>115.1</v>
      </c>
      <c r="AP458">
        <v>0.15</v>
      </c>
      <c r="AQ458">
        <v>8.7210000000000001</v>
      </c>
      <c r="AR458">
        <v>0</v>
      </c>
      <c r="AS458">
        <v>500</v>
      </c>
      <c r="AT458" t="s">
        <v>29</v>
      </c>
    </row>
    <row r="459" spans="39:46" x14ac:dyDescent="0.3">
      <c r="AM459">
        <v>228</v>
      </c>
      <c r="AN459">
        <f t="shared" si="57"/>
        <v>0.14152967359050445</v>
      </c>
      <c r="AO459">
        <v>114.18</v>
      </c>
      <c r="AP459">
        <v>0.15</v>
      </c>
      <c r="AQ459">
        <v>8.7217000000000002</v>
      </c>
      <c r="AR459">
        <v>0</v>
      </c>
      <c r="AS459">
        <v>500</v>
      </c>
      <c r="AT459" t="s">
        <v>29</v>
      </c>
    </row>
    <row r="460" spans="39:46" x14ac:dyDescent="0.3">
      <c r="AM460">
        <v>228.5</v>
      </c>
      <c r="AN460">
        <f t="shared" si="57"/>
        <v>0.14064730464886252</v>
      </c>
      <c r="AO460">
        <v>113.35</v>
      </c>
      <c r="AP460">
        <v>0.14899999999999999</v>
      </c>
      <c r="AQ460">
        <v>8.7223000000000006</v>
      </c>
      <c r="AR460">
        <v>0</v>
      </c>
      <c r="AS460">
        <v>500</v>
      </c>
      <c r="AT460" t="s">
        <v>29</v>
      </c>
    </row>
    <row r="461" spans="39:46" x14ac:dyDescent="0.3">
      <c r="AM461">
        <v>229</v>
      </c>
      <c r="AN461">
        <f t="shared" si="57"/>
        <v>0.13977143422354105</v>
      </c>
      <c r="AO461">
        <v>112.42</v>
      </c>
      <c r="AP461">
        <v>0.14799999999999999</v>
      </c>
      <c r="AQ461">
        <v>8.7232000000000003</v>
      </c>
      <c r="AR461">
        <v>0</v>
      </c>
      <c r="AS461">
        <v>500</v>
      </c>
      <c r="AT461" t="s">
        <v>29</v>
      </c>
    </row>
    <row r="462" spans="39:46" x14ac:dyDescent="0.3">
      <c r="AM462">
        <v>229.5</v>
      </c>
      <c r="AN462">
        <f t="shared" si="57"/>
        <v>0.13890118694362016</v>
      </c>
      <c r="AO462">
        <v>111.4</v>
      </c>
      <c r="AP462">
        <v>0.14699999999999999</v>
      </c>
      <c r="AQ462">
        <v>8.7240000000000002</v>
      </c>
      <c r="AR462">
        <v>0</v>
      </c>
      <c r="AS462">
        <v>500</v>
      </c>
      <c r="AT462" t="s">
        <v>29</v>
      </c>
    </row>
    <row r="463" spans="39:46" x14ac:dyDescent="0.3">
      <c r="AM463">
        <v>230</v>
      </c>
      <c r="AN463">
        <f t="shared" si="57"/>
        <v>0.13803281899109793</v>
      </c>
      <c r="AO463">
        <v>110.34</v>
      </c>
      <c r="AP463">
        <v>0.14599999999999999</v>
      </c>
      <c r="AQ463">
        <v>8.7248000000000001</v>
      </c>
      <c r="AR463">
        <v>0</v>
      </c>
      <c r="AS463">
        <v>500</v>
      </c>
      <c r="AT463" t="s">
        <v>29</v>
      </c>
    </row>
    <row r="464" spans="39:46" x14ac:dyDescent="0.3">
      <c r="AM464">
        <v>230.5</v>
      </c>
      <c r="AN464">
        <f t="shared" si="57"/>
        <v>0.1381071909000989</v>
      </c>
      <c r="AO464">
        <v>109.31</v>
      </c>
      <c r="AP464">
        <v>0.14599999999999999</v>
      </c>
      <c r="AQ464">
        <v>8.7255000000000003</v>
      </c>
      <c r="AR464">
        <v>0</v>
      </c>
      <c r="AS464">
        <v>500</v>
      </c>
      <c r="AT464" t="s">
        <v>29</v>
      </c>
    </row>
    <row r="465" spans="39:46" x14ac:dyDescent="0.3">
      <c r="AM465">
        <v>231</v>
      </c>
      <c r="AN465">
        <f t="shared" si="57"/>
        <v>0.13723367952522253</v>
      </c>
      <c r="AO465">
        <v>108.3</v>
      </c>
      <c r="AP465">
        <v>0.14499999999999999</v>
      </c>
      <c r="AQ465">
        <v>8.7266999999999992</v>
      </c>
      <c r="AR465">
        <v>0</v>
      </c>
      <c r="AS465">
        <v>500</v>
      </c>
      <c r="AT465" t="s">
        <v>29</v>
      </c>
    </row>
    <row r="466" spans="39:46" x14ac:dyDescent="0.3">
      <c r="AM466">
        <v>231.5</v>
      </c>
      <c r="AN466">
        <f t="shared" si="57"/>
        <v>0.13542425321463897</v>
      </c>
      <c r="AO466">
        <v>107.12</v>
      </c>
      <c r="AP466">
        <v>0.14299999999999999</v>
      </c>
      <c r="AQ466">
        <v>8.7284000000000006</v>
      </c>
      <c r="AR466">
        <v>0</v>
      </c>
      <c r="AS466">
        <v>500</v>
      </c>
      <c r="AT466" t="s">
        <v>29</v>
      </c>
    </row>
    <row r="467" spans="39:46" x14ac:dyDescent="0.3">
      <c r="AM467">
        <v>232</v>
      </c>
      <c r="AN467">
        <f t="shared" si="57"/>
        <v>0.13361528189910979</v>
      </c>
      <c r="AO467">
        <v>105.9</v>
      </c>
      <c r="AP467">
        <v>0.14099999999999999</v>
      </c>
      <c r="AQ467">
        <v>8.7301000000000002</v>
      </c>
      <c r="AR467">
        <v>0</v>
      </c>
      <c r="AS467">
        <v>500</v>
      </c>
      <c r="AT467" t="s">
        <v>29</v>
      </c>
    </row>
    <row r="468" spans="39:46" x14ac:dyDescent="0.3">
      <c r="AM468">
        <v>232.5</v>
      </c>
      <c r="AN468">
        <f t="shared" si="57"/>
        <v>0.13274935707220575</v>
      </c>
      <c r="AO468">
        <v>104.72</v>
      </c>
      <c r="AP468">
        <v>0.14000000000000001</v>
      </c>
      <c r="AQ468">
        <v>8.7316000000000003</v>
      </c>
      <c r="AR468">
        <v>0</v>
      </c>
      <c r="AS468">
        <v>500</v>
      </c>
      <c r="AT468" t="s">
        <v>29</v>
      </c>
    </row>
    <row r="469" spans="39:46" x14ac:dyDescent="0.3">
      <c r="AM469">
        <v>233</v>
      </c>
      <c r="AN469">
        <f t="shared" si="57"/>
        <v>0.13093688427299705</v>
      </c>
      <c r="AO469">
        <v>103.49</v>
      </c>
      <c r="AP469">
        <v>0.13800000000000001</v>
      </c>
      <c r="AQ469">
        <v>8.7327999999999992</v>
      </c>
      <c r="AR469">
        <v>0</v>
      </c>
      <c r="AS469">
        <v>500</v>
      </c>
      <c r="AT469" t="s">
        <v>29</v>
      </c>
    </row>
    <row r="470" spans="39:46" x14ac:dyDescent="0.3">
      <c r="AM470">
        <v>233.5</v>
      </c>
      <c r="AN470">
        <f t="shared" si="57"/>
        <v>0.13007140454995056</v>
      </c>
      <c r="AO470">
        <v>102.26</v>
      </c>
      <c r="AP470">
        <v>0.13700000000000001</v>
      </c>
      <c r="AQ470">
        <v>8.734</v>
      </c>
      <c r="AR470">
        <v>0</v>
      </c>
      <c r="AS470">
        <v>500</v>
      </c>
      <c r="AT470" t="s">
        <v>29</v>
      </c>
    </row>
    <row r="471" spans="39:46" x14ac:dyDescent="0.3">
      <c r="AM471">
        <v>234</v>
      </c>
      <c r="AN471">
        <f t="shared" si="57"/>
        <v>0.1292020178041543</v>
      </c>
      <c r="AO471">
        <v>101.07</v>
      </c>
      <c r="AP471">
        <v>0.13600000000000001</v>
      </c>
      <c r="AQ471">
        <v>8.7349999999999994</v>
      </c>
      <c r="AR471">
        <v>0</v>
      </c>
      <c r="AS471">
        <v>500</v>
      </c>
      <c r="AT471" t="s">
        <v>29</v>
      </c>
    </row>
    <row r="472" spans="39:46" x14ac:dyDescent="0.3">
      <c r="AM472">
        <v>234.5</v>
      </c>
      <c r="AN472">
        <f t="shared" si="57"/>
        <v>0.12825066765578635</v>
      </c>
      <c r="AO472">
        <v>101.09</v>
      </c>
      <c r="AP472">
        <v>0.13500000000000001</v>
      </c>
      <c r="AQ472">
        <v>8.7361000000000004</v>
      </c>
      <c r="AR472">
        <v>2</v>
      </c>
      <c r="AS472">
        <v>500</v>
      </c>
      <c r="AT472" t="s">
        <v>29</v>
      </c>
    </row>
    <row r="473" spans="39:46" x14ac:dyDescent="0.3">
      <c r="AM473">
        <v>235</v>
      </c>
      <c r="AN473">
        <f t="shared" si="57"/>
        <v>0.12824799703264095</v>
      </c>
      <c r="AO473">
        <v>101.13</v>
      </c>
      <c r="AP473">
        <v>0.13500000000000001</v>
      </c>
      <c r="AQ473">
        <v>8.7361000000000004</v>
      </c>
      <c r="AR473">
        <v>0</v>
      </c>
      <c r="AS473">
        <v>500</v>
      </c>
      <c r="AT473" t="s">
        <v>29</v>
      </c>
    </row>
    <row r="474" spans="39:46" x14ac:dyDescent="0.3">
      <c r="AM474">
        <v>235.5</v>
      </c>
      <c r="AN474">
        <f t="shared" si="57"/>
        <v>0.12824666172106824</v>
      </c>
      <c r="AO474">
        <v>101.15</v>
      </c>
      <c r="AP474">
        <v>0.13500000000000001</v>
      </c>
      <c r="AQ474">
        <v>8.7362000000000002</v>
      </c>
      <c r="AR474">
        <v>0</v>
      </c>
      <c r="AS474">
        <v>500</v>
      </c>
      <c r="AT474" t="s">
        <v>29</v>
      </c>
    </row>
    <row r="475" spans="39:46" x14ac:dyDescent="0.3">
      <c r="AM475">
        <v>236</v>
      </c>
      <c r="AN475">
        <f t="shared" si="57"/>
        <v>0.12824599406528192</v>
      </c>
      <c r="AO475">
        <v>101.16</v>
      </c>
      <c r="AP475">
        <v>0.13500000000000001</v>
      </c>
      <c r="AQ475">
        <v>8.7362000000000002</v>
      </c>
      <c r="AR475">
        <v>0</v>
      </c>
      <c r="AS475">
        <v>500</v>
      </c>
      <c r="AT475" t="s">
        <v>29</v>
      </c>
    </row>
    <row r="476" spans="39:46" x14ac:dyDescent="0.3">
      <c r="AM476">
        <v>236.5</v>
      </c>
      <c r="AN476">
        <f t="shared" si="57"/>
        <v>0.12824599406528192</v>
      </c>
      <c r="AO476">
        <v>101.16</v>
      </c>
      <c r="AP476">
        <v>0.13500000000000001</v>
      </c>
      <c r="AQ476">
        <v>8.7361000000000004</v>
      </c>
      <c r="AR476">
        <v>0</v>
      </c>
      <c r="AS476">
        <v>500</v>
      </c>
      <c r="AT476" t="s">
        <v>29</v>
      </c>
    </row>
    <row r="477" spans="39:46" x14ac:dyDescent="0.3">
      <c r="AM477">
        <v>237</v>
      </c>
      <c r="AN477">
        <f t="shared" si="57"/>
        <v>0.12824532640949557</v>
      </c>
      <c r="AO477">
        <v>101.17</v>
      </c>
      <c r="AP477">
        <v>0.13500000000000001</v>
      </c>
      <c r="AQ477">
        <v>8.7363</v>
      </c>
      <c r="AR477">
        <v>0</v>
      </c>
      <c r="AS477">
        <v>500</v>
      </c>
      <c r="AT477" t="s">
        <v>29</v>
      </c>
    </row>
    <row r="478" spans="39:46" x14ac:dyDescent="0.3">
      <c r="AM478">
        <v>237.5</v>
      </c>
      <c r="AN478">
        <f t="shared" si="57"/>
        <v>0.12824599406528192</v>
      </c>
      <c r="AO478">
        <v>101.16</v>
      </c>
      <c r="AP478">
        <v>0.13500000000000001</v>
      </c>
      <c r="AQ478">
        <v>8.7361000000000004</v>
      </c>
      <c r="AR478">
        <v>0</v>
      </c>
      <c r="AS478">
        <v>500</v>
      </c>
      <c r="AT478" t="s">
        <v>29</v>
      </c>
    </row>
    <row r="479" spans="39:46" x14ac:dyDescent="0.3">
      <c r="AM479">
        <v>238</v>
      </c>
      <c r="AN479">
        <f t="shared" si="57"/>
        <v>0.1282473293768546</v>
      </c>
      <c r="AO479">
        <v>101.14</v>
      </c>
      <c r="AP479">
        <v>0.13500000000000001</v>
      </c>
      <c r="AQ479">
        <v>8.7362000000000002</v>
      </c>
      <c r="AR479">
        <v>0</v>
      </c>
      <c r="AS479">
        <v>500</v>
      </c>
      <c r="AT479" t="s">
        <v>29</v>
      </c>
    </row>
    <row r="480" spans="39:46" x14ac:dyDescent="0.3">
      <c r="AM480">
        <v>238.5</v>
      </c>
      <c r="AN480">
        <f t="shared" si="57"/>
        <v>0.12824933234421365</v>
      </c>
      <c r="AO480">
        <v>101.11</v>
      </c>
      <c r="AP480">
        <v>0.13500000000000001</v>
      </c>
      <c r="AQ480">
        <v>8.7361000000000004</v>
      </c>
      <c r="AR480">
        <v>0</v>
      </c>
      <c r="AS480">
        <v>500</v>
      </c>
      <c r="AT480" t="s">
        <v>29</v>
      </c>
    </row>
    <row r="481" spans="39:46" x14ac:dyDescent="0.3">
      <c r="AM481">
        <v>239</v>
      </c>
      <c r="AN481">
        <f t="shared" si="57"/>
        <v>0.1282486646884273</v>
      </c>
      <c r="AO481">
        <v>101.12</v>
      </c>
      <c r="AP481">
        <v>0.13500000000000001</v>
      </c>
      <c r="AQ481">
        <v>8.7360000000000007</v>
      </c>
      <c r="AR481">
        <v>0</v>
      </c>
      <c r="AS481">
        <v>500</v>
      </c>
      <c r="AT481" t="s">
        <v>29</v>
      </c>
    </row>
    <row r="482" spans="39:46" x14ac:dyDescent="0.3">
      <c r="AM482">
        <v>239.5</v>
      </c>
      <c r="AN482">
        <f t="shared" si="57"/>
        <v>0.12824799703264095</v>
      </c>
      <c r="AO482">
        <v>101.13</v>
      </c>
      <c r="AP482">
        <v>0.13500000000000001</v>
      </c>
      <c r="AQ482">
        <v>8.7361000000000004</v>
      </c>
      <c r="AR482">
        <v>0</v>
      </c>
      <c r="AS482">
        <v>500</v>
      </c>
      <c r="AT482" t="s">
        <v>29</v>
      </c>
    </row>
    <row r="483" spans="39:46" x14ac:dyDescent="0.3">
      <c r="AM483">
        <v>240</v>
      </c>
      <c r="AN483">
        <f t="shared" si="57"/>
        <v>0.1282473293768546</v>
      </c>
      <c r="AO483">
        <v>101.14</v>
      </c>
      <c r="AP483">
        <v>0.13500000000000001</v>
      </c>
      <c r="AQ483">
        <v>8.7359000000000009</v>
      </c>
      <c r="AR483">
        <v>0</v>
      </c>
      <c r="AS483">
        <v>500</v>
      </c>
      <c r="AT483" t="s">
        <v>29</v>
      </c>
    </row>
    <row r="484" spans="39:46" x14ac:dyDescent="0.3">
      <c r="AM484">
        <v>240.5</v>
      </c>
      <c r="AN484">
        <f t="shared" si="57"/>
        <v>0.12825400593471811</v>
      </c>
      <c r="AO484">
        <v>101.04</v>
      </c>
      <c r="AP484">
        <v>0.13500000000000001</v>
      </c>
      <c r="AQ484">
        <v>8.7359000000000009</v>
      </c>
      <c r="AR484">
        <v>0</v>
      </c>
      <c r="AS484">
        <v>500</v>
      </c>
      <c r="AT484" t="s">
        <v>29</v>
      </c>
    </row>
    <row r="485" spans="39:46" x14ac:dyDescent="0.3">
      <c r="AM485">
        <v>241</v>
      </c>
      <c r="AN485">
        <f t="shared" si="57"/>
        <v>0.12923026706231455</v>
      </c>
      <c r="AO485">
        <v>100.65</v>
      </c>
      <c r="AP485">
        <v>0.13600000000000001</v>
      </c>
      <c r="AQ485">
        <v>8.7355999999999998</v>
      </c>
      <c r="AR485">
        <v>0</v>
      </c>
      <c r="AS485">
        <v>500</v>
      </c>
      <c r="AT485" t="s">
        <v>29</v>
      </c>
    </row>
    <row r="486" spans="39:46" x14ac:dyDescent="0.3">
      <c r="AM486">
        <v>241.5</v>
      </c>
      <c r="AN486">
        <f t="shared" si="57"/>
        <v>0.12921748763600396</v>
      </c>
      <c r="AO486">
        <v>100.84</v>
      </c>
      <c r="AP486">
        <v>0.13600000000000001</v>
      </c>
      <c r="AQ486">
        <v>8.7355999999999998</v>
      </c>
      <c r="AR486">
        <v>0</v>
      </c>
      <c r="AS486">
        <v>500</v>
      </c>
      <c r="AT486" t="s">
        <v>29</v>
      </c>
    </row>
    <row r="487" spans="39:46" x14ac:dyDescent="0.3">
      <c r="AM487">
        <v>242</v>
      </c>
      <c r="AN487">
        <f t="shared" si="57"/>
        <v>0.12918116716122652</v>
      </c>
      <c r="AO487">
        <v>101.38</v>
      </c>
      <c r="AP487">
        <v>0.13600000000000001</v>
      </c>
      <c r="AQ487">
        <v>8.7350999999999992</v>
      </c>
      <c r="AR487">
        <v>0</v>
      </c>
      <c r="AS487">
        <v>500</v>
      </c>
      <c r="AT487" t="s">
        <v>29</v>
      </c>
    </row>
    <row r="488" spans="39:46" x14ac:dyDescent="0.3">
      <c r="AM488">
        <v>242.5</v>
      </c>
      <c r="AN488">
        <f t="shared" si="57"/>
        <v>0.13008834322453017</v>
      </c>
      <c r="AO488">
        <v>102.01</v>
      </c>
      <c r="AP488">
        <v>0.13700000000000001</v>
      </c>
      <c r="AQ488">
        <v>8.7344000000000008</v>
      </c>
      <c r="AR488">
        <v>0</v>
      </c>
      <c r="AS488">
        <v>500</v>
      </c>
      <c r="AT488" t="s">
        <v>29</v>
      </c>
    </row>
    <row r="489" spans="39:46" x14ac:dyDescent="0.3">
      <c r="AM489">
        <v>243</v>
      </c>
      <c r="AN489">
        <f t="shared" si="57"/>
        <v>0.13098943620178044</v>
      </c>
      <c r="AO489">
        <v>102.72</v>
      </c>
      <c r="AP489">
        <v>0.13800000000000001</v>
      </c>
      <c r="AQ489">
        <v>8.7335999999999991</v>
      </c>
      <c r="AR489">
        <v>0</v>
      </c>
      <c r="AS489">
        <v>500</v>
      </c>
      <c r="AT489" t="s">
        <v>29</v>
      </c>
    </row>
    <row r="490" spans="39:46" x14ac:dyDescent="0.3">
      <c r="AM490">
        <v>243.5</v>
      </c>
      <c r="AN490">
        <f t="shared" si="57"/>
        <v>0.13188776458951534</v>
      </c>
      <c r="AO490">
        <v>103.46</v>
      </c>
      <c r="AP490">
        <v>0.13900000000000001</v>
      </c>
      <c r="AQ490">
        <v>8.7322000000000006</v>
      </c>
      <c r="AR490">
        <v>0</v>
      </c>
      <c r="AS490">
        <v>500</v>
      </c>
      <c r="AT490" t="s">
        <v>29</v>
      </c>
    </row>
    <row r="491" spans="39:46" x14ac:dyDescent="0.3">
      <c r="AM491">
        <v>244</v>
      </c>
      <c r="AN491">
        <f t="shared" si="57"/>
        <v>0.1327818991097923</v>
      </c>
      <c r="AO491">
        <v>104.25</v>
      </c>
      <c r="AP491">
        <v>0.14000000000000001</v>
      </c>
      <c r="AQ491">
        <v>8.7308000000000003</v>
      </c>
      <c r="AR491">
        <v>0</v>
      </c>
      <c r="AS491">
        <v>500</v>
      </c>
      <c r="AT491" t="s">
        <v>29</v>
      </c>
    </row>
    <row r="492" spans="39:46" x14ac:dyDescent="0.3">
      <c r="AM492">
        <v>244.5</v>
      </c>
      <c r="AN492">
        <f t="shared" si="57"/>
        <v>0.13461979228486645</v>
      </c>
      <c r="AO492">
        <v>105.09</v>
      </c>
      <c r="AP492">
        <v>0.14199999999999999</v>
      </c>
      <c r="AQ492">
        <v>8.7294999999999998</v>
      </c>
      <c r="AR492">
        <v>0</v>
      </c>
      <c r="AS492">
        <v>500</v>
      </c>
      <c r="AT492" t="s">
        <v>29</v>
      </c>
    </row>
    <row r="493" spans="39:46" x14ac:dyDescent="0.3">
      <c r="AM493">
        <v>245</v>
      </c>
      <c r="AN493">
        <f t="shared" si="57"/>
        <v>0.13550346191889218</v>
      </c>
      <c r="AO493">
        <v>106</v>
      </c>
      <c r="AP493">
        <v>0.14299999999999999</v>
      </c>
      <c r="AQ493">
        <v>8.7283000000000008</v>
      </c>
      <c r="AR493">
        <v>0</v>
      </c>
      <c r="AS493">
        <v>500</v>
      </c>
      <c r="AT493" t="s">
        <v>29</v>
      </c>
    </row>
    <row r="494" spans="39:46" x14ac:dyDescent="0.3">
      <c r="AM494">
        <v>245.5</v>
      </c>
      <c r="AN494">
        <f t="shared" si="57"/>
        <v>0.13638053412462908</v>
      </c>
      <c r="AO494">
        <v>106.99</v>
      </c>
      <c r="AP494">
        <v>0.14399999999999999</v>
      </c>
      <c r="AQ494">
        <v>8.7271000000000001</v>
      </c>
      <c r="AR494">
        <v>0</v>
      </c>
      <c r="AS494">
        <v>500</v>
      </c>
      <c r="AT494" t="s">
        <v>29</v>
      </c>
    </row>
    <row r="495" spans="39:46" x14ac:dyDescent="0.3">
      <c r="AM495">
        <v>246</v>
      </c>
      <c r="AN495">
        <f t="shared" si="57"/>
        <v>0.13725734421364985</v>
      </c>
      <c r="AO495">
        <v>107.97</v>
      </c>
      <c r="AP495">
        <v>0.14499999999999999</v>
      </c>
      <c r="AQ495">
        <v>8.7261000000000006</v>
      </c>
      <c r="AR495">
        <v>0</v>
      </c>
      <c r="AS495">
        <v>500</v>
      </c>
      <c r="AT495" t="s">
        <v>29</v>
      </c>
    </row>
    <row r="496" spans="39:46" x14ac:dyDescent="0.3">
      <c r="AM496">
        <v>246.5</v>
      </c>
      <c r="AN496">
        <f t="shared" si="57"/>
        <v>0.13813535113748762</v>
      </c>
      <c r="AO496">
        <v>108.92</v>
      </c>
      <c r="AP496">
        <v>0.14599999999999999</v>
      </c>
      <c r="AQ496">
        <v>8.7250999999999994</v>
      </c>
      <c r="AR496">
        <v>0</v>
      </c>
      <c r="AS496">
        <v>500</v>
      </c>
      <c r="AT496" t="s">
        <v>29</v>
      </c>
    </row>
    <row r="497" spans="39:46" x14ac:dyDescent="0.3">
      <c r="AM497">
        <v>247</v>
      </c>
      <c r="AN497">
        <f t="shared" si="57"/>
        <v>0.13901169139465874</v>
      </c>
      <c r="AO497">
        <v>109.88</v>
      </c>
      <c r="AP497">
        <v>0.14699999999999999</v>
      </c>
      <c r="AQ497">
        <v>8.7240000000000002</v>
      </c>
      <c r="AR497">
        <v>0</v>
      </c>
      <c r="AS497">
        <v>500</v>
      </c>
      <c r="AT497" t="s">
        <v>29</v>
      </c>
    </row>
    <row r="498" spans="39:46" x14ac:dyDescent="0.3">
      <c r="AM498">
        <v>247.5</v>
      </c>
      <c r="AN498">
        <f t="shared" si="57"/>
        <v>0.13987683481701285</v>
      </c>
      <c r="AO498">
        <v>110.98</v>
      </c>
      <c r="AP498">
        <v>0.14799999999999999</v>
      </c>
      <c r="AQ498">
        <v>8.7231000000000005</v>
      </c>
      <c r="AR498">
        <v>0</v>
      </c>
      <c r="AS498">
        <v>500</v>
      </c>
      <c r="AT498" t="s">
        <v>29</v>
      </c>
    </row>
    <row r="499" spans="39:46" x14ac:dyDescent="0.3">
      <c r="AM499">
        <v>248</v>
      </c>
      <c r="AN499">
        <f t="shared" si="57"/>
        <v>0.14073352126607319</v>
      </c>
      <c r="AO499">
        <v>112.18</v>
      </c>
      <c r="AP499">
        <v>0.14899999999999999</v>
      </c>
      <c r="AQ499">
        <v>8.7222000000000008</v>
      </c>
      <c r="AR499">
        <v>0</v>
      </c>
      <c r="AS499">
        <v>500</v>
      </c>
      <c r="AT499" t="s">
        <v>29</v>
      </c>
    </row>
    <row r="500" spans="39:46" x14ac:dyDescent="0.3">
      <c r="AM500">
        <v>248.5</v>
      </c>
      <c r="AN500">
        <f t="shared" si="57"/>
        <v>0.14159347181008902</v>
      </c>
      <c r="AO500">
        <v>113.32</v>
      </c>
      <c r="AP500">
        <v>0.15</v>
      </c>
      <c r="AQ500">
        <v>8.7210999999999999</v>
      </c>
      <c r="AR500">
        <v>0</v>
      </c>
      <c r="AS500">
        <v>500</v>
      </c>
      <c r="AT500" t="s">
        <v>29</v>
      </c>
    </row>
    <row r="501" spans="39:46" x14ac:dyDescent="0.3">
      <c r="AM501">
        <v>249</v>
      </c>
      <c r="AN501">
        <f t="shared" si="57"/>
        <v>0.14245080118694362</v>
      </c>
      <c r="AO501">
        <v>114.48</v>
      </c>
      <c r="AP501">
        <v>0.151</v>
      </c>
      <c r="AQ501">
        <v>8.7202999999999999</v>
      </c>
      <c r="AR501">
        <v>0</v>
      </c>
      <c r="AS501">
        <v>500</v>
      </c>
      <c r="AT501" t="s">
        <v>29</v>
      </c>
    </row>
    <row r="502" spans="39:46" x14ac:dyDescent="0.3">
      <c r="AM502">
        <v>249.5</v>
      </c>
      <c r="AN502">
        <f t="shared" si="57"/>
        <v>0.1442384421364985</v>
      </c>
      <c r="AO502">
        <v>115.79</v>
      </c>
      <c r="AP502">
        <v>0.153</v>
      </c>
      <c r="AQ502">
        <v>8.7187999999999999</v>
      </c>
      <c r="AR502">
        <v>0</v>
      </c>
      <c r="AS502">
        <v>500</v>
      </c>
      <c r="AT502" t="s">
        <v>29</v>
      </c>
    </row>
    <row r="503" spans="39:46" x14ac:dyDescent="0.3">
      <c r="AM503">
        <v>250</v>
      </c>
      <c r="AN503">
        <f t="shared" si="57"/>
        <v>0.14508140454995055</v>
      </c>
      <c r="AO503">
        <v>117.1</v>
      </c>
      <c r="AP503">
        <v>0.154</v>
      </c>
      <c r="AQ503">
        <v>8.7177000000000007</v>
      </c>
      <c r="AR503">
        <v>0</v>
      </c>
      <c r="AS503">
        <v>500</v>
      </c>
      <c r="AT503" t="s">
        <v>29</v>
      </c>
    </row>
    <row r="504" spans="39:46" x14ac:dyDescent="0.3">
      <c r="AM504">
        <v>250.5</v>
      </c>
      <c r="AN504">
        <f t="shared" si="57"/>
        <v>0.14592460435212662</v>
      </c>
      <c r="AO504">
        <v>118.39</v>
      </c>
      <c r="AP504">
        <v>0.155</v>
      </c>
      <c r="AQ504">
        <v>8.7163000000000004</v>
      </c>
      <c r="AR504">
        <v>0</v>
      </c>
      <c r="AS504">
        <v>500</v>
      </c>
      <c r="AT504" t="s">
        <v>29</v>
      </c>
    </row>
    <row r="505" spans="39:46" x14ac:dyDescent="0.3">
      <c r="AM505">
        <v>251</v>
      </c>
      <c r="AN505">
        <f t="shared" si="57"/>
        <v>0.14675804154302671</v>
      </c>
      <c r="AO505">
        <v>119.79</v>
      </c>
      <c r="AP505">
        <v>0.156</v>
      </c>
      <c r="AQ505">
        <v>8.7150999999999996</v>
      </c>
      <c r="AR505">
        <v>0</v>
      </c>
      <c r="AS505">
        <v>500</v>
      </c>
      <c r="AT505" t="s">
        <v>29</v>
      </c>
    </row>
    <row r="506" spans="39:46" x14ac:dyDescent="0.3">
      <c r="AM506">
        <v>251.5</v>
      </c>
      <c r="AN506">
        <f t="shared" si="57"/>
        <v>0.14758621167161226</v>
      </c>
      <c r="AO506">
        <v>121.24</v>
      </c>
      <c r="AP506">
        <v>0.157</v>
      </c>
      <c r="AQ506">
        <v>8.7139000000000006</v>
      </c>
      <c r="AR506">
        <v>0</v>
      </c>
      <c r="AS506">
        <v>500</v>
      </c>
      <c r="AT506" t="s">
        <v>29</v>
      </c>
    </row>
    <row r="507" spans="39:46" x14ac:dyDescent="0.3">
      <c r="AM507">
        <v>252</v>
      </c>
      <c r="AN507">
        <f t="shared" si="57"/>
        <v>0.14841763600395647</v>
      </c>
      <c r="AO507">
        <v>122.63</v>
      </c>
      <c r="AP507">
        <v>0.158</v>
      </c>
      <c r="AQ507">
        <v>8.7129999999999992</v>
      </c>
      <c r="AR507">
        <v>0</v>
      </c>
      <c r="AS507">
        <v>500</v>
      </c>
      <c r="AT507" t="s">
        <v>29</v>
      </c>
    </row>
    <row r="508" spans="39:46" x14ac:dyDescent="0.3">
      <c r="AM508">
        <v>252.5</v>
      </c>
      <c r="AN508">
        <f t="shared" si="57"/>
        <v>0.1492516172106825</v>
      </c>
      <c r="AO508">
        <v>123.97</v>
      </c>
      <c r="AP508">
        <v>0.159</v>
      </c>
      <c r="AQ508">
        <v>8.7119</v>
      </c>
      <c r="AR508">
        <v>0</v>
      </c>
      <c r="AS508">
        <v>500</v>
      </c>
      <c r="AT508" t="s">
        <v>29</v>
      </c>
    </row>
    <row r="509" spans="39:46" x14ac:dyDescent="0.3">
      <c r="AM509">
        <v>253</v>
      </c>
      <c r="AN509">
        <f t="shared" si="57"/>
        <v>0.15007477744807121</v>
      </c>
      <c r="AO509">
        <v>125.43</v>
      </c>
      <c r="AP509">
        <v>0.16</v>
      </c>
      <c r="AQ509">
        <v>8.7110000000000003</v>
      </c>
      <c r="AR509">
        <v>0</v>
      </c>
      <c r="AS509">
        <v>500</v>
      </c>
      <c r="AT509" t="s">
        <v>29</v>
      </c>
    </row>
    <row r="510" spans="39:46" x14ac:dyDescent="0.3">
      <c r="AM510">
        <v>253.5</v>
      </c>
      <c r="AN510">
        <f t="shared" si="57"/>
        <v>0.15089808605341246</v>
      </c>
      <c r="AO510">
        <v>126.87</v>
      </c>
      <c r="AP510">
        <v>0.161</v>
      </c>
      <c r="AQ510">
        <v>8.7097999999999995</v>
      </c>
      <c r="AR510">
        <v>0</v>
      </c>
      <c r="AS510">
        <v>500</v>
      </c>
      <c r="AT510" t="s">
        <v>29</v>
      </c>
    </row>
    <row r="511" spans="39:46" x14ac:dyDescent="0.3">
      <c r="AM511">
        <v>254</v>
      </c>
      <c r="AN511">
        <f t="shared" si="57"/>
        <v>0.1526581256181998</v>
      </c>
      <c r="AO511">
        <v>128.29</v>
      </c>
      <c r="AP511">
        <v>0.16300000000000001</v>
      </c>
      <c r="AQ511">
        <v>8.7080000000000002</v>
      </c>
      <c r="AR511">
        <v>0</v>
      </c>
      <c r="AS511">
        <v>500</v>
      </c>
      <c r="AT511" t="s">
        <v>29</v>
      </c>
    </row>
    <row r="512" spans="39:46" x14ac:dyDescent="0.3">
      <c r="AM512">
        <v>254.5</v>
      </c>
      <c r="AN512">
        <f t="shared" si="57"/>
        <v>0.15441454005934718</v>
      </c>
      <c r="AO512">
        <v>129.72</v>
      </c>
      <c r="AP512">
        <v>0.16500000000000001</v>
      </c>
      <c r="AQ512">
        <v>8.7062000000000008</v>
      </c>
      <c r="AR512">
        <v>0</v>
      </c>
      <c r="AS512">
        <v>500</v>
      </c>
      <c r="AT512" t="s">
        <v>29</v>
      </c>
    </row>
    <row r="513" spans="39:46" x14ac:dyDescent="0.3">
      <c r="AM513">
        <v>255</v>
      </c>
      <c r="AN513">
        <f t="shared" si="57"/>
        <v>0.1561664737883284</v>
      </c>
      <c r="AO513">
        <v>131.16999999999999</v>
      </c>
      <c r="AP513">
        <v>0.16700000000000001</v>
      </c>
      <c r="AQ513">
        <v>8.7047000000000008</v>
      </c>
      <c r="AR513">
        <v>0</v>
      </c>
      <c r="AS513">
        <v>500</v>
      </c>
      <c r="AT513" t="s">
        <v>29</v>
      </c>
    </row>
    <row r="514" spans="39:46" x14ac:dyDescent="0.3">
      <c r="AM514">
        <v>255.5</v>
      </c>
      <c r="AN514">
        <f t="shared" si="57"/>
        <v>0.15697946587537093</v>
      </c>
      <c r="AO514">
        <v>132.63999999999999</v>
      </c>
      <c r="AP514">
        <v>0.16800000000000001</v>
      </c>
      <c r="AQ514">
        <v>8.7035</v>
      </c>
      <c r="AR514">
        <v>0</v>
      </c>
      <c r="AS514">
        <v>500</v>
      </c>
      <c r="AT514" t="s">
        <v>29</v>
      </c>
    </row>
    <row r="515" spans="39:46" x14ac:dyDescent="0.3">
      <c r="AM515">
        <v>256</v>
      </c>
      <c r="AN515">
        <f t="shared" si="57"/>
        <v>0.15777763105835807</v>
      </c>
      <c r="AO515">
        <v>134.27000000000001</v>
      </c>
      <c r="AP515">
        <v>0.16900000000000001</v>
      </c>
      <c r="AQ515">
        <v>8.7019000000000002</v>
      </c>
      <c r="AR515">
        <v>0</v>
      </c>
      <c r="AS515">
        <v>500</v>
      </c>
      <c r="AT515" t="s">
        <v>29</v>
      </c>
    </row>
    <row r="516" spans="39:46" x14ac:dyDescent="0.3">
      <c r="AM516">
        <v>256.5</v>
      </c>
      <c r="AN516">
        <f t="shared" si="57"/>
        <v>0.15857502472799209</v>
      </c>
      <c r="AO516">
        <v>135.88999999999999</v>
      </c>
      <c r="AP516">
        <v>0.17</v>
      </c>
      <c r="AQ516">
        <v>8.7010000000000005</v>
      </c>
      <c r="AR516">
        <v>0</v>
      </c>
      <c r="AS516">
        <v>500</v>
      </c>
      <c r="AT516" t="s">
        <v>29</v>
      </c>
    </row>
    <row r="517" spans="39:46" x14ac:dyDescent="0.3">
      <c r="AM517">
        <v>257</v>
      </c>
      <c r="AN517">
        <f t="shared" ref="AN517:AN580" si="58">AP517-AP517*AO517/2022</f>
        <v>0.16030451038575666</v>
      </c>
      <c r="AO517">
        <v>137.49</v>
      </c>
      <c r="AP517">
        <v>0.17199999999999999</v>
      </c>
      <c r="AQ517">
        <v>8.6996000000000002</v>
      </c>
      <c r="AR517">
        <v>0</v>
      </c>
      <c r="AS517">
        <v>500</v>
      </c>
      <c r="AT517" t="s">
        <v>29</v>
      </c>
    </row>
    <row r="518" spans="39:46" x14ac:dyDescent="0.3">
      <c r="AM518">
        <v>257.5</v>
      </c>
      <c r="AN518">
        <f t="shared" si="58"/>
        <v>0.16109876360039563</v>
      </c>
      <c r="AO518">
        <v>139.1</v>
      </c>
      <c r="AP518">
        <v>0.17299999999999999</v>
      </c>
      <c r="AQ518">
        <v>8.6981999999999999</v>
      </c>
      <c r="AR518">
        <v>0</v>
      </c>
      <c r="AS518">
        <v>500</v>
      </c>
      <c r="AT518" t="s">
        <v>29</v>
      </c>
    </row>
    <row r="519" spans="39:46" x14ac:dyDescent="0.3">
      <c r="AM519">
        <v>258</v>
      </c>
      <c r="AN519">
        <f t="shared" si="58"/>
        <v>0.16189400593471809</v>
      </c>
      <c r="AO519">
        <v>140.68</v>
      </c>
      <c r="AP519">
        <v>0.17399999999999999</v>
      </c>
      <c r="AQ519">
        <v>8.6971000000000007</v>
      </c>
      <c r="AR519">
        <v>0</v>
      </c>
      <c r="AS519">
        <v>500</v>
      </c>
      <c r="AT519" t="s">
        <v>29</v>
      </c>
    </row>
    <row r="520" spans="39:46" x14ac:dyDescent="0.3">
      <c r="AM520">
        <v>258.5</v>
      </c>
      <c r="AN520">
        <f t="shared" si="58"/>
        <v>0.16361645895153312</v>
      </c>
      <c r="AO520">
        <v>142.27000000000001</v>
      </c>
      <c r="AP520">
        <v>0.17599999999999999</v>
      </c>
      <c r="AQ520">
        <v>8.6957000000000004</v>
      </c>
      <c r="AR520">
        <v>0</v>
      </c>
      <c r="AS520">
        <v>500</v>
      </c>
      <c r="AT520" t="s">
        <v>29</v>
      </c>
    </row>
    <row r="521" spans="39:46" x14ac:dyDescent="0.3">
      <c r="AM521">
        <v>259</v>
      </c>
      <c r="AN521">
        <f t="shared" si="58"/>
        <v>0.16440166172106824</v>
      </c>
      <c r="AO521">
        <v>143.91999999999999</v>
      </c>
      <c r="AP521">
        <v>0.17699999999999999</v>
      </c>
      <c r="AQ521">
        <v>8.6945999999999994</v>
      </c>
      <c r="AR521">
        <v>0</v>
      </c>
      <c r="AS521">
        <v>500</v>
      </c>
      <c r="AT521" t="s">
        <v>29</v>
      </c>
    </row>
    <row r="522" spans="39:46" x14ac:dyDescent="0.3">
      <c r="AM522">
        <v>259.5</v>
      </c>
      <c r="AN522">
        <f t="shared" si="58"/>
        <v>0.1651861127596439</v>
      </c>
      <c r="AO522">
        <v>145.56</v>
      </c>
      <c r="AP522">
        <v>0.17799999999999999</v>
      </c>
      <c r="AQ522">
        <v>8.6936</v>
      </c>
      <c r="AR522">
        <v>0</v>
      </c>
      <c r="AS522">
        <v>500</v>
      </c>
      <c r="AT522" t="s">
        <v>29</v>
      </c>
    </row>
    <row r="523" spans="39:46" x14ac:dyDescent="0.3">
      <c r="AM523">
        <v>260</v>
      </c>
      <c r="AN523">
        <f t="shared" si="58"/>
        <v>0.16597159742828882</v>
      </c>
      <c r="AO523">
        <v>147.16999999999999</v>
      </c>
      <c r="AP523">
        <v>0.17899999999999999</v>
      </c>
      <c r="AQ523">
        <v>8.6925000000000008</v>
      </c>
      <c r="AR523">
        <v>0</v>
      </c>
      <c r="AS523">
        <v>500</v>
      </c>
      <c r="AT523" t="s">
        <v>29</v>
      </c>
    </row>
    <row r="524" spans="39:46" x14ac:dyDescent="0.3">
      <c r="AM524">
        <v>260.5</v>
      </c>
      <c r="AN524">
        <f t="shared" si="58"/>
        <v>0.16675014836795252</v>
      </c>
      <c r="AO524">
        <v>148.84</v>
      </c>
      <c r="AP524">
        <v>0.18</v>
      </c>
      <c r="AQ524">
        <v>8.6911000000000005</v>
      </c>
      <c r="AR524">
        <v>0</v>
      </c>
      <c r="AS524">
        <v>500</v>
      </c>
      <c r="AT524" t="s">
        <v>29</v>
      </c>
    </row>
    <row r="525" spans="39:46" x14ac:dyDescent="0.3">
      <c r="AM525">
        <v>261</v>
      </c>
      <c r="AN525">
        <f t="shared" si="58"/>
        <v>0.16772129574678535</v>
      </c>
      <c r="AO525">
        <v>148.34</v>
      </c>
      <c r="AP525">
        <v>0.18099999999999999</v>
      </c>
      <c r="AQ525">
        <v>8.6900999999999993</v>
      </c>
      <c r="AR525">
        <v>2</v>
      </c>
      <c r="AS525">
        <v>500</v>
      </c>
      <c r="AT525" t="s">
        <v>29</v>
      </c>
    </row>
    <row r="526" spans="39:46" x14ac:dyDescent="0.3">
      <c r="AM526">
        <v>261.5</v>
      </c>
      <c r="AN526">
        <f t="shared" si="58"/>
        <v>0.16771592482690406</v>
      </c>
      <c r="AO526">
        <v>148.4</v>
      </c>
      <c r="AP526">
        <v>0.18099999999999999</v>
      </c>
      <c r="AQ526">
        <v>8.6904000000000003</v>
      </c>
      <c r="AR526">
        <v>0</v>
      </c>
      <c r="AS526">
        <v>500</v>
      </c>
      <c r="AT526" t="s">
        <v>29</v>
      </c>
    </row>
    <row r="527" spans="39:46" x14ac:dyDescent="0.3">
      <c r="AM527">
        <v>262</v>
      </c>
      <c r="AN527">
        <f t="shared" si="58"/>
        <v>0.16771681998021759</v>
      </c>
      <c r="AO527">
        <v>148.38999999999999</v>
      </c>
      <c r="AP527">
        <v>0.18099999999999999</v>
      </c>
      <c r="AQ527">
        <v>8.6905000000000001</v>
      </c>
      <c r="AR527">
        <v>0</v>
      </c>
      <c r="AS527">
        <v>500</v>
      </c>
      <c r="AT527" t="s">
        <v>29</v>
      </c>
    </row>
    <row r="528" spans="39:46" x14ac:dyDescent="0.3">
      <c r="AM528">
        <v>262.5</v>
      </c>
      <c r="AN528">
        <f t="shared" si="58"/>
        <v>0.16771681998021759</v>
      </c>
      <c r="AO528">
        <v>148.38999999999999</v>
      </c>
      <c r="AP528">
        <v>0.18099999999999999</v>
      </c>
      <c r="AQ528">
        <v>8.6904000000000003</v>
      </c>
      <c r="AR528">
        <v>0</v>
      </c>
      <c r="AS528">
        <v>500</v>
      </c>
      <c r="AT528" t="s">
        <v>29</v>
      </c>
    </row>
    <row r="529" spans="39:46" x14ac:dyDescent="0.3">
      <c r="AM529">
        <v>263</v>
      </c>
      <c r="AN529">
        <f t="shared" si="58"/>
        <v>0.16771681998021759</v>
      </c>
      <c r="AO529">
        <v>148.38999999999999</v>
      </c>
      <c r="AP529">
        <v>0.18099999999999999</v>
      </c>
      <c r="AQ529">
        <v>8.6905000000000001</v>
      </c>
      <c r="AR529">
        <v>0</v>
      </c>
      <c r="AS529">
        <v>500</v>
      </c>
      <c r="AT529" t="s">
        <v>29</v>
      </c>
    </row>
    <row r="530" spans="39:46" x14ac:dyDescent="0.3">
      <c r="AM530">
        <v>263.5</v>
      </c>
      <c r="AN530">
        <f t="shared" si="58"/>
        <v>0.16771681998021759</v>
      </c>
      <c r="AO530">
        <v>148.38999999999999</v>
      </c>
      <c r="AP530">
        <v>0.18099999999999999</v>
      </c>
      <c r="AQ530">
        <v>8.6905999999999999</v>
      </c>
      <c r="AR530">
        <v>0</v>
      </c>
      <c r="AS530">
        <v>500</v>
      </c>
      <c r="AT530" t="s">
        <v>29</v>
      </c>
    </row>
    <row r="531" spans="39:46" x14ac:dyDescent="0.3">
      <c r="AM531">
        <v>264</v>
      </c>
      <c r="AN531">
        <f t="shared" si="58"/>
        <v>0.16771592482690406</v>
      </c>
      <c r="AO531">
        <v>148.4</v>
      </c>
      <c r="AP531">
        <v>0.18099999999999999</v>
      </c>
      <c r="AQ531">
        <v>8.6903000000000006</v>
      </c>
      <c r="AR531">
        <v>0</v>
      </c>
      <c r="AS531">
        <v>500</v>
      </c>
      <c r="AT531" t="s">
        <v>29</v>
      </c>
    </row>
    <row r="532" spans="39:46" x14ac:dyDescent="0.3">
      <c r="AM532">
        <v>264.5</v>
      </c>
      <c r="AN532">
        <f t="shared" si="58"/>
        <v>0.1677150296735905</v>
      </c>
      <c r="AO532">
        <v>148.41</v>
      </c>
      <c r="AP532">
        <v>0.18099999999999999</v>
      </c>
      <c r="AQ532">
        <v>8.6904000000000003</v>
      </c>
      <c r="AR532">
        <v>0</v>
      </c>
      <c r="AS532">
        <v>500</v>
      </c>
      <c r="AT532" t="s">
        <v>29</v>
      </c>
    </row>
    <row r="533" spans="39:46" x14ac:dyDescent="0.3">
      <c r="AM533">
        <v>265</v>
      </c>
      <c r="AN533">
        <f t="shared" si="58"/>
        <v>0.16771592482690406</v>
      </c>
      <c r="AO533">
        <v>148.4</v>
      </c>
      <c r="AP533">
        <v>0.18099999999999999</v>
      </c>
      <c r="AQ533">
        <v>8.6902000000000008</v>
      </c>
      <c r="AR533">
        <v>0</v>
      </c>
      <c r="AS533">
        <v>500</v>
      </c>
      <c r="AT533" t="s">
        <v>29</v>
      </c>
    </row>
    <row r="534" spans="39:46" x14ac:dyDescent="0.3">
      <c r="AM534">
        <v>265.5</v>
      </c>
      <c r="AN534">
        <f t="shared" si="58"/>
        <v>0.16770965875370919</v>
      </c>
      <c r="AO534">
        <v>148.47</v>
      </c>
      <c r="AP534">
        <v>0.18099999999999999</v>
      </c>
      <c r="AQ534">
        <v>8.69</v>
      </c>
      <c r="AR534">
        <v>0</v>
      </c>
      <c r="AS534">
        <v>500</v>
      </c>
      <c r="AT534" t="s">
        <v>29</v>
      </c>
    </row>
    <row r="535" spans="39:46" x14ac:dyDescent="0.3">
      <c r="AM535">
        <v>266</v>
      </c>
      <c r="AN535">
        <f t="shared" si="58"/>
        <v>0.16768817507418396</v>
      </c>
      <c r="AO535">
        <v>148.71</v>
      </c>
      <c r="AP535">
        <v>0.18099999999999999</v>
      </c>
      <c r="AQ535">
        <v>8.69</v>
      </c>
      <c r="AR535">
        <v>0</v>
      </c>
      <c r="AS535">
        <v>500</v>
      </c>
      <c r="AT535" t="s">
        <v>29</v>
      </c>
    </row>
    <row r="536" spans="39:46" x14ac:dyDescent="0.3">
      <c r="AM536">
        <v>266.5</v>
      </c>
      <c r="AN536">
        <f t="shared" si="58"/>
        <v>0.16858762611275965</v>
      </c>
      <c r="AO536">
        <v>149.01</v>
      </c>
      <c r="AP536">
        <v>0.182</v>
      </c>
      <c r="AQ536">
        <v>8.6896000000000004</v>
      </c>
      <c r="AR536">
        <v>0</v>
      </c>
      <c r="AS536">
        <v>500</v>
      </c>
      <c r="AT536" t="s">
        <v>29</v>
      </c>
    </row>
    <row r="537" spans="39:46" x14ac:dyDescent="0.3">
      <c r="AM537">
        <v>267</v>
      </c>
      <c r="AN537">
        <f t="shared" si="58"/>
        <v>0.16855072205736893</v>
      </c>
      <c r="AO537">
        <v>149.41999999999999</v>
      </c>
      <c r="AP537">
        <v>0.182</v>
      </c>
      <c r="AQ537">
        <v>8.6891999999999996</v>
      </c>
      <c r="AR537">
        <v>0</v>
      </c>
      <c r="AS537">
        <v>500</v>
      </c>
      <c r="AT537" t="s">
        <v>29</v>
      </c>
    </row>
    <row r="538" spans="39:46" x14ac:dyDescent="0.3">
      <c r="AM538">
        <v>267.5</v>
      </c>
      <c r="AN538">
        <f t="shared" si="58"/>
        <v>0.16850211671612264</v>
      </c>
      <c r="AO538">
        <v>149.96</v>
      </c>
      <c r="AP538">
        <v>0.182</v>
      </c>
      <c r="AQ538">
        <v>8.6889000000000003</v>
      </c>
      <c r="AR538">
        <v>0</v>
      </c>
      <c r="AS538">
        <v>500</v>
      </c>
      <c r="AT538" t="s">
        <v>29</v>
      </c>
    </row>
    <row r="539" spans="39:46" x14ac:dyDescent="0.3">
      <c r="AM539">
        <v>268</v>
      </c>
      <c r="AN539">
        <f t="shared" si="58"/>
        <v>0.16937364985163206</v>
      </c>
      <c r="AO539">
        <v>150.56</v>
      </c>
      <c r="AP539">
        <v>0.183</v>
      </c>
      <c r="AQ539">
        <v>8.6884999999999994</v>
      </c>
      <c r="AR539">
        <v>0</v>
      </c>
      <c r="AS539">
        <v>500</v>
      </c>
      <c r="AT539" t="s">
        <v>29</v>
      </c>
    </row>
    <row r="540" spans="39:46" x14ac:dyDescent="0.3">
      <c r="AM540">
        <v>268.5</v>
      </c>
      <c r="AN540">
        <f t="shared" si="58"/>
        <v>0.16931482195845696</v>
      </c>
      <c r="AO540">
        <v>151.21</v>
      </c>
      <c r="AP540">
        <v>0.183</v>
      </c>
      <c r="AQ540">
        <v>8.6877999999999993</v>
      </c>
      <c r="AR540">
        <v>0</v>
      </c>
      <c r="AS540">
        <v>500</v>
      </c>
      <c r="AT540" t="s">
        <v>29</v>
      </c>
    </row>
    <row r="541" spans="39:46" x14ac:dyDescent="0.3">
      <c r="AM541">
        <v>269</v>
      </c>
      <c r="AN541">
        <f t="shared" si="58"/>
        <v>0.17017634025717113</v>
      </c>
      <c r="AO541">
        <v>151.91</v>
      </c>
      <c r="AP541">
        <v>0.184</v>
      </c>
      <c r="AQ541">
        <v>8.6874000000000002</v>
      </c>
      <c r="AR541">
        <v>0</v>
      </c>
      <c r="AS541">
        <v>500</v>
      </c>
      <c r="AT541" t="s">
        <v>29</v>
      </c>
    </row>
    <row r="542" spans="39:46" x14ac:dyDescent="0.3">
      <c r="AM542">
        <v>269.5</v>
      </c>
      <c r="AN542">
        <f t="shared" si="58"/>
        <v>0.17102984668644905</v>
      </c>
      <c r="AO542">
        <v>152.69</v>
      </c>
      <c r="AP542">
        <v>0.185</v>
      </c>
      <c r="AQ542">
        <v>8.6867000000000001</v>
      </c>
      <c r="AR542">
        <v>0</v>
      </c>
      <c r="AS542">
        <v>500</v>
      </c>
      <c r="AT542" t="s">
        <v>29</v>
      </c>
    </row>
    <row r="543" spans="39:46" x14ac:dyDescent="0.3">
      <c r="AM543">
        <v>270</v>
      </c>
      <c r="AN543">
        <f t="shared" si="58"/>
        <v>0.17095756676557863</v>
      </c>
      <c r="AO543">
        <v>153.47999999999999</v>
      </c>
      <c r="AP543">
        <v>0.185</v>
      </c>
      <c r="AQ543">
        <v>8.6862999999999992</v>
      </c>
      <c r="AR543">
        <v>0</v>
      </c>
      <c r="AS543">
        <v>500</v>
      </c>
      <c r="AT543" t="s">
        <v>29</v>
      </c>
    </row>
    <row r="544" spans="39:46" x14ac:dyDescent="0.3">
      <c r="AM544">
        <v>270.5</v>
      </c>
      <c r="AN544">
        <f t="shared" si="58"/>
        <v>0.17179795252225519</v>
      </c>
      <c r="AO544">
        <v>154.38999999999999</v>
      </c>
      <c r="AP544">
        <v>0.186</v>
      </c>
      <c r="AQ544">
        <v>8.6857000000000006</v>
      </c>
      <c r="AR544">
        <v>0</v>
      </c>
      <c r="AS544">
        <v>500</v>
      </c>
      <c r="AT544" t="s">
        <v>29</v>
      </c>
    </row>
    <row r="545" spans="39:46" x14ac:dyDescent="0.3">
      <c r="AM545">
        <v>271</v>
      </c>
      <c r="AN545">
        <f t="shared" si="58"/>
        <v>0.17171608308605341</v>
      </c>
      <c r="AO545">
        <v>155.28</v>
      </c>
      <c r="AP545">
        <v>0.186</v>
      </c>
      <c r="AQ545">
        <v>8.6851000000000003</v>
      </c>
      <c r="AR545">
        <v>0</v>
      </c>
      <c r="AS545">
        <v>500</v>
      </c>
      <c r="AT545" t="s">
        <v>29</v>
      </c>
    </row>
    <row r="546" spans="39:46" x14ac:dyDescent="0.3">
      <c r="AM546">
        <v>271.5</v>
      </c>
      <c r="AN546">
        <f t="shared" si="58"/>
        <v>0.17254772997032641</v>
      </c>
      <c r="AO546">
        <v>156.27000000000001</v>
      </c>
      <c r="AP546">
        <v>0.187</v>
      </c>
      <c r="AQ546">
        <v>8.6845999999999997</v>
      </c>
      <c r="AR546">
        <v>0</v>
      </c>
      <c r="AS546">
        <v>500</v>
      </c>
      <c r="AT546" t="s">
        <v>29</v>
      </c>
    </row>
    <row r="547" spans="39:46" x14ac:dyDescent="0.3">
      <c r="AM547">
        <v>272</v>
      </c>
      <c r="AN547">
        <f t="shared" si="58"/>
        <v>0.17245987141444113</v>
      </c>
      <c r="AO547">
        <v>157.22</v>
      </c>
      <c r="AP547">
        <v>0.187</v>
      </c>
      <c r="AQ547">
        <v>8.6838999999999995</v>
      </c>
      <c r="AR547">
        <v>0</v>
      </c>
      <c r="AS547">
        <v>500</v>
      </c>
      <c r="AT547" t="s">
        <v>29</v>
      </c>
    </row>
    <row r="548" spans="39:46" x14ac:dyDescent="0.3">
      <c r="AM548">
        <v>272.5</v>
      </c>
      <c r="AN548">
        <f t="shared" si="58"/>
        <v>0.17329006923837784</v>
      </c>
      <c r="AO548">
        <v>158.21</v>
      </c>
      <c r="AP548">
        <v>0.188</v>
      </c>
      <c r="AQ548">
        <v>8.6831999999999994</v>
      </c>
      <c r="AR548">
        <v>0</v>
      </c>
      <c r="AS548">
        <v>500</v>
      </c>
      <c r="AT548" t="s">
        <v>29</v>
      </c>
    </row>
    <row r="549" spans="39:46" x14ac:dyDescent="0.3">
      <c r="AM549">
        <v>273</v>
      </c>
      <c r="AN549">
        <f t="shared" si="58"/>
        <v>0.17411274480712166</v>
      </c>
      <c r="AO549">
        <v>159.27000000000001</v>
      </c>
      <c r="AP549">
        <v>0.189</v>
      </c>
      <c r="AQ549">
        <v>8.6823999999999995</v>
      </c>
      <c r="AR549">
        <v>0</v>
      </c>
      <c r="AS549">
        <v>500</v>
      </c>
      <c r="AT549" t="s">
        <v>29</v>
      </c>
    </row>
    <row r="550" spans="39:46" x14ac:dyDescent="0.3">
      <c r="AM550">
        <v>273.5</v>
      </c>
      <c r="AN550">
        <f t="shared" si="58"/>
        <v>0.17493249258160237</v>
      </c>
      <c r="AO550">
        <v>160.35</v>
      </c>
      <c r="AP550">
        <v>0.19</v>
      </c>
      <c r="AQ550">
        <v>8.6816999999999993</v>
      </c>
      <c r="AR550">
        <v>0</v>
      </c>
      <c r="AS550">
        <v>500</v>
      </c>
      <c r="AT550" t="s">
        <v>29</v>
      </c>
    </row>
    <row r="551" spans="39:46" x14ac:dyDescent="0.3">
      <c r="AM551">
        <v>274</v>
      </c>
      <c r="AN551">
        <f t="shared" si="58"/>
        <v>0.17574644906033632</v>
      </c>
      <c r="AO551">
        <v>161.47999999999999</v>
      </c>
      <c r="AP551">
        <v>0.191</v>
      </c>
      <c r="AQ551">
        <v>8.6807999999999996</v>
      </c>
      <c r="AR551">
        <v>0</v>
      </c>
      <c r="AS551">
        <v>500</v>
      </c>
      <c r="AT551" t="s">
        <v>29</v>
      </c>
    </row>
    <row r="552" spans="39:46" x14ac:dyDescent="0.3">
      <c r="AM552">
        <v>274.5</v>
      </c>
      <c r="AN552">
        <f t="shared" si="58"/>
        <v>0.17563876360039565</v>
      </c>
      <c r="AO552">
        <v>162.62</v>
      </c>
      <c r="AP552">
        <v>0.191</v>
      </c>
      <c r="AQ552">
        <v>8.6798000000000002</v>
      </c>
      <c r="AR552">
        <v>0</v>
      </c>
      <c r="AS552">
        <v>500</v>
      </c>
      <c r="AT552" t="s">
        <v>29</v>
      </c>
    </row>
    <row r="553" spans="39:46" x14ac:dyDescent="0.3">
      <c r="AM553">
        <v>275</v>
      </c>
      <c r="AN553">
        <f t="shared" si="58"/>
        <v>0.17735860039564788</v>
      </c>
      <c r="AO553">
        <v>163.87</v>
      </c>
      <c r="AP553">
        <v>0.193</v>
      </c>
      <c r="AQ553">
        <v>8.6788000000000007</v>
      </c>
      <c r="AR553">
        <v>0</v>
      </c>
      <c r="AS553">
        <v>500</v>
      </c>
      <c r="AT553" t="s">
        <v>29</v>
      </c>
    </row>
    <row r="554" spans="39:46" x14ac:dyDescent="0.3">
      <c r="AM554">
        <v>275.5</v>
      </c>
      <c r="AN554">
        <f t="shared" si="58"/>
        <v>0.1781509099901088</v>
      </c>
      <c r="AO554">
        <v>165.19</v>
      </c>
      <c r="AP554">
        <v>0.19400000000000001</v>
      </c>
      <c r="AQ554">
        <v>8.6776999999999997</v>
      </c>
      <c r="AR554">
        <v>0</v>
      </c>
      <c r="AS554">
        <v>500</v>
      </c>
      <c r="AT554" t="s">
        <v>29</v>
      </c>
    </row>
    <row r="555" spans="39:46" x14ac:dyDescent="0.3">
      <c r="AM555">
        <v>276</v>
      </c>
      <c r="AN555">
        <f t="shared" si="58"/>
        <v>0.17802330365974284</v>
      </c>
      <c r="AO555">
        <v>166.52</v>
      </c>
      <c r="AP555">
        <v>0.19400000000000001</v>
      </c>
      <c r="AQ555">
        <v>8.6768999999999998</v>
      </c>
      <c r="AR555">
        <v>0</v>
      </c>
      <c r="AS555">
        <v>500</v>
      </c>
      <c r="AT555" t="s">
        <v>29</v>
      </c>
    </row>
    <row r="556" spans="39:46" x14ac:dyDescent="0.3">
      <c r="AM556">
        <v>276.5</v>
      </c>
      <c r="AN556">
        <f t="shared" si="58"/>
        <v>0.17973161226508408</v>
      </c>
      <c r="AO556">
        <v>167.83</v>
      </c>
      <c r="AP556">
        <v>0.19600000000000001</v>
      </c>
      <c r="AQ556">
        <v>8.6757000000000009</v>
      </c>
      <c r="AR556">
        <v>0</v>
      </c>
      <c r="AS556">
        <v>500</v>
      </c>
      <c r="AT556" t="s">
        <v>29</v>
      </c>
    </row>
    <row r="557" spans="39:46" x14ac:dyDescent="0.3">
      <c r="AM557">
        <v>277</v>
      </c>
      <c r="AN557">
        <f t="shared" si="58"/>
        <v>0.17959784371909002</v>
      </c>
      <c r="AO557">
        <v>169.21</v>
      </c>
      <c r="AP557">
        <v>0.19600000000000001</v>
      </c>
      <c r="AQ557">
        <v>8.6748999999999992</v>
      </c>
      <c r="AR557">
        <v>0</v>
      </c>
      <c r="AS557">
        <v>500</v>
      </c>
      <c r="AT557" t="s">
        <v>29</v>
      </c>
    </row>
    <row r="558" spans="39:46" x14ac:dyDescent="0.3">
      <c r="AM558">
        <v>277.5</v>
      </c>
      <c r="AN558">
        <f t="shared" si="58"/>
        <v>0.18037970820969337</v>
      </c>
      <c r="AO558">
        <v>170.59</v>
      </c>
      <c r="AP558">
        <v>0.19700000000000001</v>
      </c>
      <c r="AQ558">
        <v>8.6739999999999995</v>
      </c>
      <c r="AR558">
        <v>0</v>
      </c>
      <c r="AS558">
        <v>500</v>
      </c>
      <c r="AT558" t="s">
        <v>29</v>
      </c>
    </row>
    <row r="559" spans="39:46" x14ac:dyDescent="0.3">
      <c r="AM559">
        <v>278</v>
      </c>
      <c r="AN559">
        <f t="shared" si="58"/>
        <v>0.18116412462908013</v>
      </c>
      <c r="AO559">
        <v>171.93</v>
      </c>
      <c r="AP559">
        <v>0.19800000000000001</v>
      </c>
      <c r="AQ559">
        <v>8.673</v>
      </c>
      <c r="AR559">
        <v>0</v>
      </c>
      <c r="AS559">
        <v>500</v>
      </c>
      <c r="AT559" t="s">
        <v>29</v>
      </c>
    </row>
    <row r="560" spans="39:46" x14ac:dyDescent="0.3">
      <c r="AM560">
        <v>278.5</v>
      </c>
      <c r="AN560">
        <f t="shared" si="58"/>
        <v>0.18194131058358062</v>
      </c>
      <c r="AO560">
        <v>173.33</v>
      </c>
      <c r="AP560">
        <v>0.19900000000000001</v>
      </c>
      <c r="AQ560">
        <v>8.6720000000000006</v>
      </c>
      <c r="AR560">
        <v>0</v>
      </c>
      <c r="AS560">
        <v>500</v>
      </c>
      <c r="AT560" t="s">
        <v>29</v>
      </c>
    </row>
    <row r="561" spans="39:46" x14ac:dyDescent="0.3">
      <c r="AM561">
        <v>279</v>
      </c>
      <c r="AN561">
        <f t="shared" si="58"/>
        <v>0.18271216617210684</v>
      </c>
      <c r="AO561">
        <v>174.78</v>
      </c>
      <c r="AP561">
        <v>0.2</v>
      </c>
      <c r="AQ561">
        <v>8.6713000000000005</v>
      </c>
      <c r="AR561">
        <v>0</v>
      </c>
      <c r="AS561">
        <v>500</v>
      </c>
      <c r="AT561" t="s">
        <v>29</v>
      </c>
    </row>
    <row r="562" spans="39:46" x14ac:dyDescent="0.3">
      <c r="AM562">
        <v>279.5</v>
      </c>
      <c r="AN562">
        <f t="shared" si="58"/>
        <v>0.18348158753709201</v>
      </c>
      <c r="AO562">
        <v>176.23</v>
      </c>
      <c r="AP562">
        <v>0.20100000000000001</v>
      </c>
      <c r="AQ562">
        <v>8.6702999999999992</v>
      </c>
      <c r="AR562">
        <v>0</v>
      </c>
      <c r="AS562">
        <v>500</v>
      </c>
      <c r="AT562" t="s">
        <v>29</v>
      </c>
    </row>
    <row r="563" spans="39:46" x14ac:dyDescent="0.3">
      <c r="AM563">
        <v>280</v>
      </c>
      <c r="AN563">
        <f t="shared" si="58"/>
        <v>0.18423658753709199</v>
      </c>
      <c r="AO563">
        <v>177.81</v>
      </c>
      <c r="AP563">
        <v>0.20200000000000001</v>
      </c>
      <c r="AQ563">
        <v>8.6692999999999998</v>
      </c>
      <c r="AR563">
        <v>0</v>
      </c>
      <c r="AS563">
        <v>500</v>
      </c>
      <c r="AT563" t="s">
        <v>29</v>
      </c>
    </row>
    <row r="564" spans="39:46" x14ac:dyDescent="0.3">
      <c r="AM564">
        <v>280.5</v>
      </c>
      <c r="AN564">
        <f t="shared" si="58"/>
        <v>0.1849930365974283</v>
      </c>
      <c r="AO564">
        <v>179.36</v>
      </c>
      <c r="AP564">
        <v>0.20300000000000001</v>
      </c>
      <c r="AQ564">
        <v>8.6678999999999995</v>
      </c>
      <c r="AR564">
        <v>0</v>
      </c>
      <c r="AS564">
        <v>500</v>
      </c>
      <c r="AT564" t="s">
        <v>29</v>
      </c>
    </row>
    <row r="565" spans="39:46" x14ac:dyDescent="0.3">
      <c r="AM565">
        <v>281</v>
      </c>
      <c r="AN565">
        <f t="shared" si="58"/>
        <v>0.18666355093966369</v>
      </c>
      <c r="AO565">
        <v>180.86</v>
      </c>
      <c r="AP565">
        <v>0.20499999999999999</v>
      </c>
      <c r="AQ565">
        <v>8.6666000000000007</v>
      </c>
      <c r="AR565">
        <v>0</v>
      </c>
      <c r="AS565">
        <v>500</v>
      </c>
      <c r="AT565" t="s">
        <v>29</v>
      </c>
    </row>
    <row r="566" spans="39:46" x14ac:dyDescent="0.3">
      <c r="AM566">
        <v>281.5</v>
      </c>
      <c r="AN566">
        <f t="shared" si="58"/>
        <v>0.18741721068249256</v>
      </c>
      <c r="AO566">
        <v>182.4</v>
      </c>
      <c r="AP566">
        <v>0.20599999999999999</v>
      </c>
      <c r="AQ566">
        <v>8.6655999999999995</v>
      </c>
      <c r="AR566">
        <v>0</v>
      </c>
      <c r="AS566">
        <v>500</v>
      </c>
      <c r="AT566" t="s">
        <v>29</v>
      </c>
    </row>
    <row r="567" spans="39:46" x14ac:dyDescent="0.3">
      <c r="AM567">
        <v>282</v>
      </c>
      <c r="AN567">
        <f t="shared" si="58"/>
        <v>0.18816934718100889</v>
      </c>
      <c r="AO567">
        <v>183.94</v>
      </c>
      <c r="AP567">
        <v>0.20699999999999999</v>
      </c>
      <c r="AQ567">
        <v>8.6644000000000005</v>
      </c>
      <c r="AR567">
        <v>0</v>
      </c>
      <c r="AS567">
        <v>500</v>
      </c>
      <c r="AT567" t="s">
        <v>29</v>
      </c>
    </row>
    <row r="568" spans="39:46" x14ac:dyDescent="0.3">
      <c r="AM568">
        <v>282.5</v>
      </c>
      <c r="AN568">
        <f t="shared" si="58"/>
        <v>0.18891790306627101</v>
      </c>
      <c r="AO568">
        <v>185.5</v>
      </c>
      <c r="AP568">
        <v>0.20799999999999999</v>
      </c>
      <c r="AQ568">
        <v>8.6633999999999993</v>
      </c>
      <c r="AR568">
        <v>0</v>
      </c>
      <c r="AS568">
        <v>500</v>
      </c>
      <c r="AT568" t="s">
        <v>29</v>
      </c>
    </row>
    <row r="569" spans="39:46" x14ac:dyDescent="0.3">
      <c r="AM569">
        <v>283</v>
      </c>
      <c r="AN569">
        <f t="shared" si="58"/>
        <v>0.18964941147378833</v>
      </c>
      <c r="AO569">
        <v>187.21</v>
      </c>
      <c r="AP569">
        <v>0.20899999999999999</v>
      </c>
      <c r="AQ569">
        <v>8.6623000000000001</v>
      </c>
      <c r="AR569">
        <v>0</v>
      </c>
      <c r="AS569">
        <v>500</v>
      </c>
      <c r="AT569" t="s">
        <v>29</v>
      </c>
    </row>
    <row r="570" spans="39:46" x14ac:dyDescent="0.3">
      <c r="AM570">
        <v>283.5</v>
      </c>
      <c r="AN570">
        <f t="shared" si="58"/>
        <v>0.19037403560830859</v>
      </c>
      <c r="AO570">
        <v>188.97</v>
      </c>
      <c r="AP570">
        <v>0.21</v>
      </c>
      <c r="AQ570">
        <v>8.6610999999999994</v>
      </c>
      <c r="AR570">
        <v>0</v>
      </c>
      <c r="AS570">
        <v>500</v>
      </c>
      <c r="AT570" t="s">
        <v>29</v>
      </c>
    </row>
    <row r="571" spans="39:46" x14ac:dyDescent="0.3">
      <c r="AM571">
        <v>284</v>
      </c>
      <c r="AN571">
        <f t="shared" si="58"/>
        <v>0.19110318001978238</v>
      </c>
      <c r="AO571">
        <v>190.67</v>
      </c>
      <c r="AP571">
        <v>0.21099999999999999</v>
      </c>
      <c r="AQ571">
        <v>8.6598000000000006</v>
      </c>
      <c r="AR571">
        <v>0</v>
      </c>
      <c r="AS571">
        <v>500</v>
      </c>
      <c r="AT571" t="s">
        <v>29</v>
      </c>
    </row>
    <row r="572" spans="39:46" x14ac:dyDescent="0.3">
      <c r="AM572">
        <v>284.5</v>
      </c>
      <c r="AN572">
        <f t="shared" si="58"/>
        <v>0.19273655786350147</v>
      </c>
      <c r="AO572">
        <v>192.36</v>
      </c>
      <c r="AP572">
        <v>0.21299999999999999</v>
      </c>
      <c r="AQ572">
        <v>8.6585999999999999</v>
      </c>
      <c r="AR572">
        <v>0</v>
      </c>
      <c r="AS572">
        <v>500</v>
      </c>
      <c r="AT572" t="s">
        <v>29</v>
      </c>
    </row>
    <row r="573" spans="39:46" x14ac:dyDescent="0.3">
      <c r="AM573">
        <v>285</v>
      </c>
      <c r="AN573">
        <f t="shared" si="58"/>
        <v>0.19346891196834817</v>
      </c>
      <c r="AO573">
        <v>193.99</v>
      </c>
      <c r="AP573">
        <v>0.214</v>
      </c>
      <c r="AQ573">
        <v>8.6572999999999993</v>
      </c>
      <c r="AR573">
        <v>0</v>
      </c>
      <c r="AS573">
        <v>500</v>
      </c>
      <c r="AT573" t="s">
        <v>29</v>
      </c>
    </row>
    <row r="574" spans="39:46" x14ac:dyDescent="0.3">
      <c r="AM574">
        <v>285.5</v>
      </c>
      <c r="AN574">
        <f t="shared" si="58"/>
        <v>0.19420497032640949</v>
      </c>
      <c r="AO574">
        <v>195.57</v>
      </c>
      <c r="AP574">
        <v>0.215</v>
      </c>
      <c r="AQ574">
        <v>8.6562000000000001</v>
      </c>
      <c r="AR574">
        <v>0</v>
      </c>
      <c r="AS574">
        <v>500</v>
      </c>
      <c r="AT574" t="s">
        <v>29</v>
      </c>
    </row>
    <row r="575" spans="39:46" x14ac:dyDescent="0.3">
      <c r="AM575">
        <v>286</v>
      </c>
      <c r="AN575">
        <f t="shared" si="58"/>
        <v>0.1958323046488625</v>
      </c>
      <c r="AO575">
        <v>197.24</v>
      </c>
      <c r="AP575">
        <v>0.217</v>
      </c>
      <c r="AQ575">
        <v>8.6542999999999992</v>
      </c>
      <c r="AR575">
        <v>0</v>
      </c>
      <c r="AS575">
        <v>500</v>
      </c>
      <c r="AT575" t="s">
        <v>29</v>
      </c>
    </row>
    <row r="576" spans="39:46" x14ac:dyDescent="0.3">
      <c r="AM576">
        <v>286.5</v>
      </c>
      <c r="AN576">
        <f t="shared" si="58"/>
        <v>0.19745633531157269</v>
      </c>
      <c r="AO576">
        <v>198.91</v>
      </c>
      <c r="AP576">
        <v>0.219</v>
      </c>
      <c r="AQ576">
        <v>8.6525999999999996</v>
      </c>
      <c r="AR576">
        <v>0</v>
      </c>
      <c r="AS576">
        <v>500</v>
      </c>
      <c r="AT576" t="s">
        <v>29</v>
      </c>
    </row>
    <row r="577" spans="39:46" x14ac:dyDescent="0.3">
      <c r="AM577">
        <v>287</v>
      </c>
      <c r="AN577">
        <f t="shared" si="58"/>
        <v>0.1976036350148368</v>
      </c>
      <c r="AO577">
        <v>197.55</v>
      </c>
      <c r="AP577">
        <v>0.219</v>
      </c>
      <c r="AQ577">
        <v>8.6518999999999995</v>
      </c>
      <c r="AR577">
        <v>2</v>
      </c>
      <c r="AS577">
        <v>500</v>
      </c>
      <c r="AT577" t="s">
        <v>29</v>
      </c>
    </row>
    <row r="578" spans="39:46" x14ac:dyDescent="0.3">
      <c r="AM578">
        <v>287.5</v>
      </c>
      <c r="AN578">
        <f t="shared" si="58"/>
        <v>0.19760038575667654</v>
      </c>
      <c r="AO578">
        <v>197.58</v>
      </c>
      <c r="AP578">
        <v>0.219</v>
      </c>
      <c r="AQ578">
        <v>8.6521000000000008</v>
      </c>
      <c r="AR578">
        <v>0</v>
      </c>
      <c r="AS578">
        <v>500</v>
      </c>
      <c r="AT578" t="s">
        <v>29</v>
      </c>
    </row>
    <row r="579" spans="39:46" x14ac:dyDescent="0.3">
      <c r="AM579">
        <v>288</v>
      </c>
      <c r="AN579">
        <f t="shared" si="58"/>
        <v>0.1976025519287834</v>
      </c>
      <c r="AO579">
        <v>197.56</v>
      </c>
      <c r="AP579">
        <v>0.219</v>
      </c>
      <c r="AQ579">
        <v>8.6522000000000006</v>
      </c>
      <c r="AR579">
        <v>0</v>
      </c>
      <c r="AS579">
        <v>500</v>
      </c>
      <c r="AT579" t="s">
        <v>29</v>
      </c>
    </row>
    <row r="580" spans="39:46" x14ac:dyDescent="0.3">
      <c r="AM580">
        <v>288.5</v>
      </c>
      <c r="AN580">
        <f t="shared" si="58"/>
        <v>0.19760146884272997</v>
      </c>
      <c r="AO580">
        <v>197.57</v>
      </c>
      <c r="AP580">
        <v>0.219</v>
      </c>
      <c r="AQ580">
        <v>8.6522000000000006</v>
      </c>
      <c r="AR580">
        <v>0</v>
      </c>
      <c r="AS580">
        <v>500</v>
      </c>
      <c r="AT580" t="s">
        <v>29</v>
      </c>
    </row>
    <row r="581" spans="39:46" x14ac:dyDescent="0.3">
      <c r="AM581">
        <v>289</v>
      </c>
      <c r="AN581">
        <f t="shared" ref="AN581:AN644" si="59">AP581-AP581*AO581/2022</f>
        <v>0.19760038575667654</v>
      </c>
      <c r="AO581">
        <v>197.58</v>
      </c>
      <c r="AP581">
        <v>0.219</v>
      </c>
      <c r="AQ581">
        <v>8.6524999999999999</v>
      </c>
      <c r="AR581">
        <v>0</v>
      </c>
      <c r="AS581">
        <v>500</v>
      </c>
      <c r="AT581" t="s">
        <v>29</v>
      </c>
    </row>
    <row r="582" spans="39:46" x14ac:dyDescent="0.3">
      <c r="AM582">
        <v>289.5</v>
      </c>
      <c r="AN582">
        <f t="shared" si="59"/>
        <v>0.19760146884272997</v>
      </c>
      <c r="AO582">
        <v>197.57</v>
      </c>
      <c r="AP582">
        <v>0.219</v>
      </c>
      <c r="AQ582">
        <v>8.6524999999999999</v>
      </c>
      <c r="AR582">
        <v>0</v>
      </c>
      <c r="AS582">
        <v>500</v>
      </c>
      <c r="AT582" t="s">
        <v>29</v>
      </c>
    </row>
    <row r="583" spans="39:46" x14ac:dyDescent="0.3">
      <c r="AM583">
        <v>290</v>
      </c>
      <c r="AN583">
        <f t="shared" si="59"/>
        <v>0.1976025519287834</v>
      </c>
      <c r="AO583">
        <v>197.56</v>
      </c>
      <c r="AP583">
        <v>0.219</v>
      </c>
      <c r="AQ583">
        <v>8.6524000000000001</v>
      </c>
      <c r="AR583">
        <v>0</v>
      </c>
      <c r="AS583">
        <v>500</v>
      </c>
      <c r="AT583" t="s">
        <v>29</v>
      </c>
    </row>
    <row r="584" spans="39:46" x14ac:dyDescent="0.3">
      <c r="AM584">
        <v>290.5</v>
      </c>
      <c r="AN584">
        <f t="shared" si="59"/>
        <v>0.1976047181008902</v>
      </c>
      <c r="AO584">
        <v>197.54</v>
      </c>
      <c r="AP584">
        <v>0.219</v>
      </c>
      <c r="AQ584">
        <v>8.6524999999999999</v>
      </c>
      <c r="AR584">
        <v>0</v>
      </c>
      <c r="AS584">
        <v>500</v>
      </c>
      <c r="AT584" t="s">
        <v>29</v>
      </c>
    </row>
    <row r="585" spans="39:46" x14ac:dyDescent="0.3">
      <c r="AM585">
        <v>291</v>
      </c>
      <c r="AN585">
        <f t="shared" si="59"/>
        <v>0.19760688427299702</v>
      </c>
      <c r="AO585">
        <v>197.52</v>
      </c>
      <c r="AP585">
        <v>0.219</v>
      </c>
      <c r="AQ585">
        <v>8.6524000000000001</v>
      </c>
      <c r="AR585">
        <v>0</v>
      </c>
      <c r="AS585">
        <v>500</v>
      </c>
      <c r="AT585" t="s">
        <v>29</v>
      </c>
    </row>
    <row r="586" spans="39:46" x14ac:dyDescent="0.3">
      <c r="AM586">
        <v>291.5</v>
      </c>
      <c r="AN586">
        <f t="shared" si="59"/>
        <v>0.19761013353115728</v>
      </c>
      <c r="AO586">
        <v>197.49</v>
      </c>
      <c r="AP586">
        <v>0.219</v>
      </c>
      <c r="AQ586">
        <v>8.6525999999999996</v>
      </c>
      <c r="AR586">
        <v>0</v>
      </c>
      <c r="AS586">
        <v>500</v>
      </c>
      <c r="AT586" t="s">
        <v>29</v>
      </c>
    </row>
    <row r="587" spans="39:46" x14ac:dyDescent="0.3">
      <c r="AM587">
        <v>292</v>
      </c>
      <c r="AN587">
        <f t="shared" si="59"/>
        <v>0.19761121661721068</v>
      </c>
      <c r="AO587">
        <v>197.48</v>
      </c>
      <c r="AP587">
        <v>0.219</v>
      </c>
      <c r="AQ587">
        <v>8.6524999999999999</v>
      </c>
      <c r="AR587">
        <v>0</v>
      </c>
      <c r="AS587">
        <v>500</v>
      </c>
      <c r="AT587" t="s">
        <v>29</v>
      </c>
    </row>
    <row r="588" spans="39:46" x14ac:dyDescent="0.3">
      <c r="AM588">
        <v>292.5</v>
      </c>
      <c r="AN588">
        <f t="shared" si="59"/>
        <v>0.19761554896142433</v>
      </c>
      <c r="AO588">
        <v>197.44</v>
      </c>
      <c r="AP588">
        <v>0.219</v>
      </c>
      <c r="AQ588">
        <v>8.6524999999999999</v>
      </c>
      <c r="AR588">
        <v>0</v>
      </c>
      <c r="AS588">
        <v>500</v>
      </c>
      <c r="AT588" t="s">
        <v>29</v>
      </c>
    </row>
    <row r="589" spans="39:46" x14ac:dyDescent="0.3">
      <c r="AM589">
        <v>293</v>
      </c>
      <c r="AN589">
        <f t="shared" si="59"/>
        <v>0.19671319485657765</v>
      </c>
      <c r="AO589">
        <v>197.44</v>
      </c>
      <c r="AP589">
        <v>0.218</v>
      </c>
      <c r="AQ589">
        <v>8.6527999999999992</v>
      </c>
      <c r="AR589">
        <v>0</v>
      </c>
      <c r="AS589">
        <v>500</v>
      </c>
      <c r="AT589" t="s">
        <v>29</v>
      </c>
    </row>
    <row r="590" spans="39:46" x14ac:dyDescent="0.3">
      <c r="AM590">
        <v>293.5</v>
      </c>
      <c r="AN590">
        <f t="shared" si="59"/>
        <v>0.19673367952522255</v>
      </c>
      <c r="AO590">
        <v>197.25</v>
      </c>
      <c r="AP590">
        <v>0.218</v>
      </c>
      <c r="AQ590">
        <v>8.6530000000000005</v>
      </c>
      <c r="AR590">
        <v>0</v>
      </c>
      <c r="AS590">
        <v>500</v>
      </c>
      <c r="AT590" t="s">
        <v>29</v>
      </c>
    </row>
    <row r="591" spans="39:46" x14ac:dyDescent="0.3">
      <c r="AM591">
        <v>294</v>
      </c>
      <c r="AN591">
        <f t="shared" si="59"/>
        <v>0.19589669634025716</v>
      </c>
      <c r="AO591">
        <v>196.64</v>
      </c>
      <c r="AP591">
        <v>0.217</v>
      </c>
      <c r="AQ591">
        <v>8.6539000000000001</v>
      </c>
      <c r="AR591">
        <v>0</v>
      </c>
      <c r="AS591">
        <v>500</v>
      </c>
      <c r="AT591" t="s">
        <v>29</v>
      </c>
    </row>
    <row r="592" spans="39:46" x14ac:dyDescent="0.3">
      <c r="AM592">
        <v>294.5</v>
      </c>
      <c r="AN592">
        <f t="shared" si="59"/>
        <v>0.19507192878338278</v>
      </c>
      <c r="AO592">
        <v>195.91</v>
      </c>
      <c r="AP592">
        <v>0.216</v>
      </c>
      <c r="AQ592">
        <v>8.6548999999999996</v>
      </c>
      <c r="AR592">
        <v>0</v>
      </c>
      <c r="AS592">
        <v>500</v>
      </c>
      <c r="AT592" t="s">
        <v>29</v>
      </c>
    </row>
    <row r="593" spans="39:46" x14ac:dyDescent="0.3">
      <c r="AM593">
        <v>295</v>
      </c>
      <c r="AN593">
        <f t="shared" si="59"/>
        <v>0.19515952522255192</v>
      </c>
      <c r="AO593">
        <v>195.09</v>
      </c>
      <c r="AP593">
        <v>0.216</v>
      </c>
      <c r="AQ593">
        <v>8.6557999999999993</v>
      </c>
      <c r="AR593">
        <v>0</v>
      </c>
      <c r="AS593">
        <v>500</v>
      </c>
      <c r="AT593" t="s">
        <v>29</v>
      </c>
    </row>
    <row r="594" spans="39:46" x14ac:dyDescent="0.3">
      <c r="AM594">
        <v>295.5</v>
      </c>
      <c r="AN594">
        <f t="shared" si="59"/>
        <v>0.19434638971315529</v>
      </c>
      <c r="AO594">
        <v>194.24</v>
      </c>
      <c r="AP594">
        <v>0.215</v>
      </c>
      <c r="AQ594">
        <v>8.6565999999999992</v>
      </c>
      <c r="AR594">
        <v>0</v>
      </c>
      <c r="AS594">
        <v>500</v>
      </c>
      <c r="AT594" t="s">
        <v>29</v>
      </c>
    </row>
    <row r="595" spans="39:46" x14ac:dyDescent="0.3">
      <c r="AM595">
        <v>296</v>
      </c>
      <c r="AN595">
        <f t="shared" si="59"/>
        <v>0.19353770524233432</v>
      </c>
      <c r="AO595">
        <v>193.34</v>
      </c>
      <c r="AP595">
        <v>0.214</v>
      </c>
      <c r="AQ595">
        <v>8.6575000000000006</v>
      </c>
      <c r="AR595">
        <v>0</v>
      </c>
      <c r="AS595">
        <v>500</v>
      </c>
      <c r="AT595" t="s">
        <v>29</v>
      </c>
    </row>
    <row r="596" spans="39:46" x14ac:dyDescent="0.3">
      <c r="AM596">
        <v>296.5</v>
      </c>
      <c r="AN596">
        <f t="shared" si="59"/>
        <v>0.19273234421364985</v>
      </c>
      <c r="AO596">
        <v>192.4</v>
      </c>
      <c r="AP596">
        <v>0.21299999999999999</v>
      </c>
      <c r="AQ596">
        <v>8.6583000000000006</v>
      </c>
      <c r="AR596">
        <v>0</v>
      </c>
      <c r="AS596">
        <v>500</v>
      </c>
      <c r="AT596" t="s">
        <v>29</v>
      </c>
    </row>
    <row r="597" spans="39:46" x14ac:dyDescent="0.3">
      <c r="AM597">
        <v>297</v>
      </c>
      <c r="AN597">
        <f t="shared" si="59"/>
        <v>0.19192815034619187</v>
      </c>
      <c r="AO597">
        <v>191.44</v>
      </c>
      <c r="AP597">
        <v>0.21199999999999999</v>
      </c>
      <c r="AQ597">
        <v>8.6592000000000002</v>
      </c>
      <c r="AR597">
        <v>0</v>
      </c>
      <c r="AS597">
        <v>500</v>
      </c>
      <c r="AT597" t="s">
        <v>29</v>
      </c>
    </row>
    <row r="598" spans="39:46" x14ac:dyDescent="0.3">
      <c r="AM598">
        <v>297.5</v>
      </c>
      <c r="AN598">
        <f t="shared" si="59"/>
        <v>0.19113344213649852</v>
      </c>
      <c r="AO598">
        <v>190.38</v>
      </c>
      <c r="AP598">
        <v>0.21099999999999999</v>
      </c>
      <c r="AQ598">
        <v>8.66</v>
      </c>
      <c r="AR598">
        <v>0</v>
      </c>
      <c r="AS598">
        <v>500</v>
      </c>
      <c r="AT598" t="s">
        <v>29</v>
      </c>
    </row>
    <row r="599" spans="39:46" x14ac:dyDescent="0.3">
      <c r="AM599">
        <v>298</v>
      </c>
      <c r="AN599">
        <f t="shared" si="59"/>
        <v>0.19034495548961422</v>
      </c>
      <c r="AO599">
        <v>189.25</v>
      </c>
      <c r="AP599">
        <v>0.21</v>
      </c>
      <c r="AQ599">
        <v>8.6610999999999994</v>
      </c>
      <c r="AR599">
        <v>0</v>
      </c>
      <c r="AS599">
        <v>500</v>
      </c>
      <c r="AT599" t="s">
        <v>29</v>
      </c>
    </row>
    <row r="600" spans="39:46" x14ac:dyDescent="0.3">
      <c r="AM600">
        <v>298.5</v>
      </c>
      <c r="AN600">
        <f t="shared" si="59"/>
        <v>0.18955431750741839</v>
      </c>
      <c r="AO600">
        <v>188.13</v>
      </c>
      <c r="AP600">
        <v>0.20899999999999999</v>
      </c>
      <c r="AQ600">
        <v>8.6621000000000006</v>
      </c>
      <c r="AR600">
        <v>0</v>
      </c>
      <c r="AS600">
        <v>500</v>
      </c>
      <c r="AT600" t="s">
        <v>29</v>
      </c>
    </row>
    <row r="601" spans="39:46" x14ac:dyDescent="0.3">
      <c r="AM601">
        <v>299</v>
      </c>
      <c r="AN601">
        <f t="shared" si="59"/>
        <v>0.18876771513353113</v>
      </c>
      <c r="AO601">
        <v>186.96</v>
      </c>
      <c r="AP601">
        <v>0.20799999999999999</v>
      </c>
      <c r="AQ601">
        <v>8.6631</v>
      </c>
      <c r="AR601">
        <v>0</v>
      </c>
      <c r="AS601">
        <v>500</v>
      </c>
      <c r="AT601" t="s">
        <v>29</v>
      </c>
    </row>
    <row r="602" spans="39:46" x14ac:dyDescent="0.3">
      <c r="AM602">
        <v>299.5</v>
      </c>
      <c r="AN602">
        <f t="shared" si="59"/>
        <v>0.18798712166172105</v>
      </c>
      <c r="AO602">
        <v>185.72</v>
      </c>
      <c r="AP602">
        <v>0.20699999999999999</v>
      </c>
      <c r="AQ602">
        <v>8.6639999999999997</v>
      </c>
      <c r="AR602">
        <v>0</v>
      </c>
      <c r="AS602">
        <v>500</v>
      </c>
      <c r="AT602" t="s">
        <v>29</v>
      </c>
    </row>
    <row r="603" spans="39:46" x14ac:dyDescent="0.3">
      <c r="AM603">
        <v>300</v>
      </c>
      <c r="AN603">
        <f t="shared" si="59"/>
        <v>0.18721141444114736</v>
      </c>
      <c r="AO603">
        <v>184.42</v>
      </c>
      <c r="AP603">
        <v>0.20599999999999999</v>
      </c>
      <c r="AQ603">
        <v>8.6648999999999994</v>
      </c>
      <c r="AR603">
        <v>0</v>
      </c>
      <c r="AS603">
        <v>500</v>
      </c>
      <c r="AT603" t="s">
        <v>29</v>
      </c>
    </row>
    <row r="604" spans="39:46" x14ac:dyDescent="0.3">
      <c r="AM604">
        <v>300.5</v>
      </c>
      <c r="AN604">
        <f t="shared" si="59"/>
        <v>0.18643442136498514</v>
      </c>
      <c r="AO604">
        <v>183.12</v>
      </c>
      <c r="AP604">
        <v>0.20499999999999999</v>
      </c>
      <c r="AQ604">
        <v>8.6659000000000006</v>
      </c>
      <c r="AR604">
        <v>0</v>
      </c>
      <c r="AS604">
        <v>500</v>
      </c>
      <c r="AT604" t="s">
        <v>29</v>
      </c>
    </row>
    <row r="605" spans="39:46" x14ac:dyDescent="0.3">
      <c r="AM605">
        <v>301</v>
      </c>
      <c r="AN605">
        <f t="shared" si="59"/>
        <v>0.18565311572700297</v>
      </c>
      <c r="AO605">
        <v>181.85</v>
      </c>
      <c r="AP605">
        <v>0.20399999999999999</v>
      </c>
      <c r="AQ605">
        <v>8.6670999999999996</v>
      </c>
      <c r="AR605">
        <v>0</v>
      </c>
      <c r="AS605">
        <v>500</v>
      </c>
      <c r="AT605" t="s">
        <v>29</v>
      </c>
    </row>
    <row r="606" spans="39:46" x14ac:dyDescent="0.3">
      <c r="AM606">
        <v>301.5</v>
      </c>
      <c r="AN606">
        <f t="shared" si="59"/>
        <v>0.18487758160237391</v>
      </c>
      <c r="AO606">
        <v>180.51</v>
      </c>
      <c r="AP606">
        <v>0.20300000000000001</v>
      </c>
      <c r="AQ606">
        <v>8.6679999999999993</v>
      </c>
      <c r="AR606">
        <v>0</v>
      </c>
      <c r="AS606">
        <v>500</v>
      </c>
      <c r="AT606" t="s">
        <v>29</v>
      </c>
    </row>
    <row r="607" spans="39:46" x14ac:dyDescent="0.3">
      <c r="AM607">
        <v>302</v>
      </c>
      <c r="AN607">
        <f t="shared" si="59"/>
        <v>0.18501612759643918</v>
      </c>
      <c r="AO607">
        <v>179.13</v>
      </c>
      <c r="AP607">
        <v>0.20300000000000001</v>
      </c>
      <c r="AQ607">
        <v>8.6684999999999999</v>
      </c>
      <c r="AR607">
        <v>0</v>
      </c>
      <c r="AS607">
        <v>500</v>
      </c>
      <c r="AT607" t="s">
        <v>29</v>
      </c>
    </row>
    <row r="608" spans="39:46" x14ac:dyDescent="0.3">
      <c r="AM608">
        <v>302.5</v>
      </c>
      <c r="AN608">
        <f t="shared" si="59"/>
        <v>0.18423658753709199</v>
      </c>
      <c r="AO608">
        <v>177.81</v>
      </c>
      <c r="AP608">
        <v>0.20200000000000001</v>
      </c>
      <c r="AQ608">
        <v>8.6696000000000009</v>
      </c>
      <c r="AR608">
        <v>0</v>
      </c>
      <c r="AS608">
        <v>500</v>
      </c>
      <c r="AT608" t="s">
        <v>29</v>
      </c>
    </row>
    <row r="609" spans="39:46" x14ac:dyDescent="0.3">
      <c r="AM609">
        <v>303</v>
      </c>
      <c r="AN609">
        <f t="shared" si="59"/>
        <v>0.18345872403560831</v>
      </c>
      <c r="AO609">
        <v>176.46</v>
      </c>
      <c r="AP609">
        <v>0.20100000000000001</v>
      </c>
      <c r="AQ609">
        <v>8.6707000000000001</v>
      </c>
      <c r="AR609">
        <v>0</v>
      </c>
      <c r="AS609">
        <v>500</v>
      </c>
      <c r="AT609" t="s">
        <v>29</v>
      </c>
    </row>
    <row r="610" spans="39:46" x14ac:dyDescent="0.3">
      <c r="AM610">
        <v>303.5</v>
      </c>
      <c r="AN610">
        <f t="shared" si="59"/>
        <v>0.18176908011869436</v>
      </c>
      <c r="AO610">
        <v>175.08</v>
      </c>
      <c r="AP610">
        <v>0.19900000000000001</v>
      </c>
      <c r="AQ610">
        <v>8.6719000000000008</v>
      </c>
      <c r="AR610">
        <v>0</v>
      </c>
      <c r="AS610">
        <v>500</v>
      </c>
      <c r="AT610" t="s">
        <v>29</v>
      </c>
    </row>
    <row r="611" spans="39:46" x14ac:dyDescent="0.3">
      <c r="AM611">
        <v>304</v>
      </c>
      <c r="AN611">
        <f t="shared" si="59"/>
        <v>0.18191473788328388</v>
      </c>
      <c r="AO611">
        <v>173.6</v>
      </c>
      <c r="AP611">
        <v>0.19900000000000001</v>
      </c>
      <c r="AQ611">
        <v>8.6727000000000007</v>
      </c>
      <c r="AR611">
        <v>0</v>
      </c>
      <c r="AS611">
        <v>500</v>
      </c>
      <c r="AT611" t="s">
        <v>29</v>
      </c>
    </row>
    <row r="612" spans="39:46" x14ac:dyDescent="0.3">
      <c r="AM612">
        <v>304.5</v>
      </c>
      <c r="AN612">
        <f t="shared" si="59"/>
        <v>0.18023356577645896</v>
      </c>
      <c r="AO612">
        <v>172.09</v>
      </c>
      <c r="AP612">
        <v>0.19700000000000001</v>
      </c>
      <c r="AQ612">
        <v>8.6738</v>
      </c>
      <c r="AR612">
        <v>0</v>
      </c>
      <c r="AS612">
        <v>500</v>
      </c>
      <c r="AT612" t="s">
        <v>29</v>
      </c>
    </row>
    <row r="613" spans="39:46" x14ac:dyDescent="0.3">
      <c r="AM613">
        <v>305</v>
      </c>
      <c r="AN613">
        <f t="shared" si="59"/>
        <v>0.18038652818991099</v>
      </c>
      <c r="AO613">
        <v>170.52</v>
      </c>
      <c r="AP613">
        <v>0.19700000000000001</v>
      </c>
      <c r="AQ613">
        <v>8.6745000000000001</v>
      </c>
      <c r="AR613">
        <v>0</v>
      </c>
      <c r="AS613">
        <v>500</v>
      </c>
      <c r="AT613" t="s">
        <v>29</v>
      </c>
    </row>
    <row r="614" spans="39:46" x14ac:dyDescent="0.3">
      <c r="AM614">
        <v>305.5</v>
      </c>
      <c r="AN614">
        <f t="shared" si="59"/>
        <v>0.17961238377843719</v>
      </c>
      <c r="AO614">
        <v>169.06</v>
      </c>
      <c r="AP614">
        <v>0.19600000000000001</v>
      </c>
      <c r="AQ614">
        <v>8.6757000000000009</v>
      </c>
      <c r="AR614">
        <v>0</v>
      </c>
      <c r="AS614">
        <v>500</v>
      </c>
      <c r="AT614" t="s">
        <v>29</v>
      </c>
    </row>
    <row r="615" spans="39:46" x14ac:dyDescent="0.3">
      <c r="AM615">
        <v>306</v>
      </c>
      <c r="AN615">
        <f t="shared" si="59"/>
        <v>0.17883679525222551</v>
      </c>
      <c r="AO615">
        <v>167.6</v>
      </c>
      <c r="AP615">
        <v>0.19500000000000001</v>
      </c>
      <c r="AQ615">
        <v>8.6766000000000005</v>
      </c>
      <c r="AR615">
        <v>0</v>
      </c>
      <c r="AS615">
        <v>500</v>
      </c>
      <c r="AT615" t="s">
        <v>29</v>
      </c>
    </row>
    <row r="616" spans="39:46" x14ac:dyDescent="0.3">
      <c r="AM616">
        <v>306.5</v>
      </c>
      <c r="AN616">
        <f t="shared" si="59"/>
        <v>0.17716101879327401</v>
      </c>
      <c r="AO616">
        <v>165.94</v>
      </c>
      <c r="AP616">
        <v>0.193</v>
      </c>
      <c r="AQ616">
        <v>8.6777999999999995</v>
      </c>
      <c r="AR616">
        <v>0</v>
      </c>
      <c r="AS616">
        <v>500</v>
      </c>
      <c r="AT616" t="s">
        <v>29</v>
      </c>
    </row>
    <row r="617" spans="39:46" x14ac:dyDescent="0.3">
      <c r="AM617">
        <v>307</v>
      </c>
      <c r="AN617">
        <f t="shared" si="59"/>
        <v>0.17640071216617212</v>
      </c>
      <c r="AO617">
        <v>164.28</v>
      </c>
      <c r="AP617">
        <v>0.192</v>
      </c>
      <c r="AQ617">
        <v>8.6790000000000003</v>
      </c>
      <c r="AR617">
        <v>0</v>
      </c>
      <c r="AS617">
        <v>500</v>
      </c>
      <c r="AT617" t="s">
        <v>29</v>
      </c>
    </row>
    <row r="618" spans="39:46" x14ac:dyDescent="0.3">
      <c r="AM618">
        <v>307.5</v>
      </c>
      <c r="AN618">
        <f t="shared" si="59"/>
        <v>0.17562931750741839</v>
      </c>
      <c r="AO618">
        <v>162.72</v>
      </c>
      <c r="AP618">
        <v>0.191</v>
      </c>
      <c r="AQ618">
        <v>8.6800999999999995</v>
      </c>
      <c r="AR618">
        <v>0</v>
      </c>
      <c r="AS618">
        <v>500</v>
      </c>
      <c r="AT618" t="s">
        <v>29</v>
      </c>
    </row>
    <row r="619" spans="39:46" x14ac:dyDescent="0.3">
      <c r="AM619">
        <v>308</v>
      </c>
      <c r="AN619">
        <f t="shared" si="59"/>
        <v>0.17486107814045498</v>
      </c>
      <c r="AO619">
        <v>161.11000000000001</v>
      </c>
      <c r="AP619">
        <v>0.19</v>
      </c>
      <c r="AQ619">
        <v>8.6814</v>
      </c>
      <c r="AR619">
        <v>0</v>
      </c>
      <c r="AS619">
        <v>500</v>
      </c>
      <c r="AT619" t="s">
        <v>29</v>
      </c>
    </row>
    <row r="620" spans="39:46" x14ac:dyDescent="0.3">
      <c r="AM620">
        <v>308.5</v>
      </c>
      <c r="AN620">
        <f t="shared" si="59"/>
        <v>0.17408657270029673</v>
      </c>
      <c r="AO620">
        <v>159.55000000000001</v>
      </c>
      <c r="AP620">
        <v>0.189</v>
      </c>
      <c r="AQ620">
        <v>8.6828000000000003</v>
      </c>
      <c r="AR620">
        <v>0</v>
      </c>
      <c r="AS620">
        <v>500</v>
      </c>
      <c r="AT620" t="s">
        <v>29</v>
      </c>
    </row>
    <row r="621" spans="39:46" x14ac:dyDescent="0.3">
      <c r="AM621">
        <v>309</v>
      </c>
      <c r="AN621">
        <f t="shared" si="59"/>
        <v>0.17238773491592482</v>
      </c>
      <c r="AO621">
        <v>158</v>
      </c>
      <c r="AP621">
        <v>0.187</v>
      </c>
      <c r="AQ621">
        <v>8.6841000000000008</v>
      </c>
      <c r="AR621">
        <v>0</v>
      </c>
      <c r="AS621">
        <v>500</v>
      </c>
      <c r="AT621" t="s">
        <v>29</v>
      </c>
    </row>
    <row r="622" spans="39:46" x14ac:dyDescent="0.3">
      <c r="AM622">
        <v>309.5</v>
      </c>
      <c r="AN622">
        <f t="shared" si="59"/>
        <v>0.1716213353115727</v>
      </c>
      <c r="AO622">
        <v>156.31</v>
      </c>
      <c r="AP622">
        <v>0.186</v>
      </c>
      <c r="AQ622">
        <v>8.6851000000000003</v>
      </c>
      <c r="AR622">
        <v>0</v>
      </c>
      <c r="AS622">
        <v>500</v>
      </c>
      <c r="AT622" t="s">
        <v>29</v>
      </c>
    </row>
    <row r="623" spans="39:46" x14ac:dyDescent="0.3">
      <c r="AM623">
        <v>310</v>
      </c>
      <c r="AN623">
        <f t="shared" si="59"/>
        <v>0.17085509396636994</v>
      </c>
      <c r="AO623">
        <v>154.6</v>
      </c>
      <c r="AP623">
        <v>0.185</v>
      </c>
      <c r="AQ623">
        <v>8.6861999999999995</v>
      </c>
      <c r="AR623">
        <v>0</v>
      </c>
      <c r="AS623">
        <v>500</v>
      </c>
      <c r="AT623" t="s">
        <v>29</v>
      </c>
    </row>
    <row r="624" spans="39:46" x14ac:dyDescent="0.3">
      <c r="AM624">
        <v>310.5</v>
      </c>
      <c r="AN624">
        <f t="shared" si="59"/>
        <v>0.1700880712166172</v>
      </c>
      <c r="AO624">
        <v>152.88</v>
      </c>
      <c r="AP624">
        <v>0.184</v>
      </c>
      <c r="AQ624">
        <v>8.6870999999999992</v>
      </c>
      <c r="AR624">
        <v>0</v>
      </c>
      <c r="AS624">
        <v>500</v>
      </c>
      <c r="AT624" t="s">
        <v>29</v>
      </c>
    </row>
    <row r="625" spans="39:46" x14ac:dyDescent="0.3">
      <c r="AM625">
        <v>311</v>
      </c>
      <c r="AN625">
        <f t="shared" si="59"/>
        <v>0.16932206231454006</v>
      </c>
      <c r="AO625">
        <v>151.13</v>
      </c>
      <c r="AP625">
        <v>0.183</v>
      </c>
      <c r="AQ625">
        <v>8.6882999999999999</v>
      </c>
      <c r="AR625">
        <v>0</v>
      </c>
      <c r="AS625">
        <v>500</v>
      </c>
      <c r="AT625" t="s">
        <v>29</v>
      </c>
    </row>
    <row r="626" spans="39:46" x14ac:dyDescent="0.3">
      <c r="AM626">
        <v>311.5</v>
      </c>
      <c r="AN626">
        <f t="shared" si="59"/>
        <v>0.16843010880316517</v>
      </c>
      <c r="AO626">
        <v>150.76</v>
      </c>
      <c r="AP626">
        <v>0.182</v>
      </c>
      <c r="AQ626">
        <v>8.6890999999999998</v>
      </c>
      <c r="AR626">
        <v>2</v>
      </c>
      <c r="AS626">
        <v>500</v>
      </c>
      <c r="AT626" t="s">
        <v>29</v>
      </c>
    </row>
    <row r="627" spans="39:46" x14ac:dyDescent="0.3">
      <c r="AM627">
        <v>312</v>
      </c>
      <c r="AN627">
        <f t="shared" si="59"/>
        <v>0.16842740850642929</v>
      </c>
      <c r="AO627">
        <v>150.79</v>
      </c>
      <c r="AP627">
        <v>0.182</v>
      </c>
      <c r="AQ627">
        <v>8.6891999999999996</v>
      </c>
      <c r="AR627">
        <v>0</v>
      </c>
      <c r="AS627">
        <v>500</v>
      </c>
      <c r="AT627" t="s">
        <v>29</v>
      </c>
    </row>
    <row r="628" spans="39:46" x14ac:dyDescent="0.3">
      <c r="AM628">
        <v>312.5</v>
      </c>
      <c r="AN628">
        <f t="shared" si="59"/>
        <v>0.16842740850642929</v>
      </c>
      <c r="AO628">
        <v>150.79</v>
      </c>
      <c r="AP628">
        <v>0.182</v>
      </c>
      <c r="AQ628">
        <v>8.6891999999999996</v>
      </c>
      <c r="AR628">
        <v>0</v>
      </c>
      <c r="AS628">
        <v>500</v>
      </c>
      <c r="AT628" t="s">
        <v>29</v>
      </c>
    </row>
    <row r="629" spans="39:46" x14ac:dyDescent="0.3">
      <c r="AM629">
        <v>313</v>
      </c>
      <c r="AN629">
        <f t="shared" si="59"/>
        <v>0.1684265084075173</v>
      </c>
      <c r="AO629">
        <v>150.80000000000001</v>
      </c>
      <c r="AP629">
        <v>0.182</v>
      </c>
      <c r="AQ629">
        <v>8.6890999999999998</v>
      </c>
      <c r="AR629">
        <v>0</v>
      </c>
      <c r="AS629">
        <v>500</v>
      </c>
      <c r="AT629" t="s">
        <v>29</v>
      </c>
    </row>
    <row r="630" spans="39:46" x14ac:dyDescent="0.3">
      <c r="AM630">
        <v>313.5</v>
      </c>
      <c r="AN630">
        <f t="shared" si="59"/>
        <v>0.1684265084075173</v>
      </c>
      <c r="AO630">
        <v>150.80000000000001</v>
      </c>
      <c r="AP630">
        <v>0.182</v>
      </c>
      <c r="AQ630">
        <v>8.6891999999999996</v>
      </c>
      <c r="AR630">
        <v>0</v>
      </c>
      <c r="AS630">
        <v>500</v>
      </c>
      <c r="AT630" t="s">
        <v>29</v>
      </c>
    </row>
    <row r="631" spans="39:46" x14ac:dyDescent="0.3">
      <c r="AM631">
        <v>314</v>
      </c>
      <c r="AN631">
        <f t="shared" si="59"/>
        <v>0.1684265084075173</v>
      </c>
      <c r="AO631">
        <v>150.80000000000001</v>
      </c>
      <c r="AP631">
        <v>0.182</v>
      </c>
      <c r="AQ631">
        <v>8.6891999999999996</v>
      </c>
      <c r="AR631">
        <v>0</v>
      </c>
      <c r="AS631">
        <v>500</v>
      </c>
      <c r="AT631" t="s">
        <v>29</v>
      </c>
    </row>
    <row r="632" spans="39:46" x14ac:dyDescent="0.3">
      <c r="AM632">
        <v>314.5</v>
      </c>
      <c r="AN632">
        <f t="shared" si="59"/>
        <v>0.16842560830860534</v>
      </c>
      <c r="AO632">
        <v>150.81</v>
      </c>
      <c r="AP632">
        <v>0.182</v>
      </c>
      <c r="AQ632">
        <v>8.6893999999999991</v>
      </c>
      <c r="AR632">
        <v>0</v>
      </c>
      <c r="AS632">
        <v>500</v>
      </c>
      <c r="AT632" t="s">
        <v>29</v>
      </c>
    </row>
    <row r="633" spans="39:46" x14ac:dyDescent="0.3">
      <c r="AM633">
        <v>315</v>
      </c>
      <c r="AN633">
        <f t="shared" si="59"/>
        <v>0.16843280909990108</v>
      </c>
      <c r="AO633">
        <v>150.72999999999999</v>
      </c>
      <c r="AP633">
        <v>0.182</v>
      </c>
      <c r="AQ633">
        <v>8.6895000000000007</v>
      </c>
      <c r="AR633">
        <v>0</v>
      </c>
      <c r="AS633">
        <v>500</v>
      </c>
      <c r="AT633" t="s">
        <v>29</v>
      </c>
    </row>
    <row r="634" spans="39:46" x14ac:dyDescent="0.3">
      <c r="AM634">
        <v>315.5</v>
      </c>
      <c r="AN634">
        <f t="shared" si="59"/>
        <v>0.16845441147378831</v>
      </c>
      <c r="AO634">
        <v>150.49</v>
      </c>
      <c r="AP634">
        <v>0.182</v>
      </c>
      <c r="AQ634">
        <v>8.6896000000000004</v>
      </c>
      <c r="AR634">
        <v>0</v>
      </c>
      <c r="AS634">
        <v>500</v>
      </c>
      <c r="AT634" t="s">
        <v>29</v>
      </c>
    </row>
    <row r="635" spans="39:46" x14ac:dyDescent="0.3">
      <c r="AM635">
        <v>316</v>
      </c>
      <c r="AN635">
        <f t="shared" si="59"/>
        <v>0.16755658753709199</v>
      </c>
      <c r="AO635">
        <v>150.18</v>
      </c>
      <c r="AP635">
        <v>0.18099999999999999</v>
      </c>
      <c r="AQ635">
        <v>8.6900999999999993</v>
      </c>
      <c r="AR635">
        <v>0</v>
      </c>
      <c r="AS635">
        <v>500</v>
      </c>
      <c r="AT635" t="s">
        <v>29</v>
      </c>
    </row>
    <row r="636" spans="39:46" x14ac:dyDescent="0.3">
      <c r="AM636">
        <v>316.5</v>
      </c>
      <c r="AN636">
        <f t="shared" si="59"/>
        <v>0.16759955489614242</v>
      </c>
      <c r="AO636">
        <v>149.69999999999999</v>
      </c>
      <c r="AP636">
        <v>0.18099999999999999</v>
      </c>
      <c r="AQ636">
        <v>8.6902000000000008</v>
      </c>
      <c r="AR636">
        <v>0</v>
      </c>
      <c r="AS636">
        <v>500</v>
      </c>
      <c r="AT636" t="s">
        <v>29</v>
      </c>
    </row>
    <row r="637" spans="39:46" x14ac:dyDescent="0.3">
      <c r="AM637">
        <v>317</v>
      </c>
      <c r="AN637">
        <f t="shared" si="59"/>
        <v>0.16765057863501484</v>
      </c>
      <c r="AO637">
        <v>149.13</v>
      </c>
      <c r="AP637">
        <v>0.18099999999999999</v>
      </c>
      <c r="AQ637">
        <v>8.6906999999999996</v>
      </c>
      <c r="AR637">
        <v>0</v>
      </c>
      <c r="AS637">
        <v>500</v>
      </c>
      <c r="AT637" t="s">
        <v>29</v>
      </c>
    </row>
    <row r="638" spans="39:46" x14ac:dyDescent="0.3">
      <c r="AM638">
        <v>317.5</v>
      </c>
      <c r="AN638">
        <f t="shared" si="59"/>
        <v>0.16677952522255193</v>
      </c>
      <c r="AO638">
        <v>148.51</v>
      </c>
      <c r="AP638">
        <v>0.18</v>
      </c>
      <c r="AQ638">
        <v>8.6912000000000003</v>
      </c>
      <c r="AR638">
        <v>0</v>
      </c>
      <c r="AS638">
        <v>500</v>
      </c>
      <c r="AT638" t="s">
        <v>29</v>
      </c>
    </row>
    <row r="639" spans="39:46" x14ac:dyDescent="0.3">
      <c r="AM639">
        <v>318</v>
      </c>
      <c r="AN639">
        <f t="shared" si="59"/>
        <v>0.16684183976261127</v>
      </c>
      <c r="AO639">
        <v>147.81</v>
      </c>
      <c r="AP639">
        <v>0.18</v>
      </c>
      <c r="AQ639">
        <v>8.6915999999999993</v>
      </c>
      <c r="AR639">
        <v>0</v>
      </c>
      <c r="AS639">
        <v>500</v>
      </c>
      <c r="AT639" t="s">
        <v>29</v>
      </c>
    </row>
    <row r="640" spans="39:46" x14ac:dyDescent="0.3">
      <c r="AM640">
        <v>318.5</v>
      </c>
      <c r="AN640">
        <f t="shared" si="59"/>
        <v>0.16597779426310583</v>
      </c>
      <c r="AO640">
        <v>147.1</v>
      </c>
      <c r="AP640">
        <v>0.17899999999999999</v>
      </c>
      <c r="AQ640">
        <v>8.6922999999999995</v>
      </c>
      <c r="AR640">
        <v>0</v>
      </c>
      <c r="AS640">
        <v>500</v>
      </c>
      <c r="AT640" t="s">
        <v>29</v>
      </c>
    </row>
    <row r="641" spans="39:46" x14ac:dyDescent="0.3">
      <c r="AM641">
        <v>319</v>
      </c>
      <c r="AN641">
        <f t="shared" si="59"/>
        <v>0.16604507418397627</v>
      </c>
      <c r="AO641">
        <v>146.34</v>
      </c>
      <c r="AP641">
        <v>0.17899999999999999</v>
      </c>
      <c r="AQ641">
        <v>8.6928000000000001</v>
      </c>
      <c r="AR641">
        <v>0</v>
      </c>
      <c r="AS641">
        <v>500</v>
      </c>
      <c r="AT641" t="s">
        <v>29</v>
      </c>
    </row>
    <row r="642" spans="39:46" x14ac:dyDescent="0.3">
      <c r="AM642">
        <v>319.5</v>
      </c>
      <c r="AN642">
        <f t="shared" si="59"/>
        <v>0.16518787339268051</v>
      </c>
      <c r="AO642">
        <v>145.54</v>
      </c>
      <c r="AP642">
        <v>0.17799999999999999</v>
      </c>
      <c r="AQ642">
        <v>8.6934000000000005</v>
      </c>
      <c r="AR642">
        <v>0</v>
      </c>
      <c r="AS642">
        <v>500</v>
      </c>
      <c r="AT642" t="s">
        <v>29</v>
      </c>
    </row>
    <row r="643" spans="39:46" x14ac:dyDescent="0.3">
      <c r="AM643">
        <v>320</v>
      </c>
      <c r="AN643">
        <f t="shared" si="59"/>
        <v>0.1643430118694362</v>
      </c>
      <c r="AO643">
        <v>144.59</v>
      </c>
      <c r="AP643">
        <v>0.17699999999999999</v>
      </c>
      <c r="AQ643">
        <v>8.6942000000000004</v>
      </c>
      <c r="AR643">
        <v>0</v>
      </c>
      <c r="AS643">
        <v>500</v>
      </c>
      <c r="AT643" t="s">
        <v>29</v>
      </c>
    </row>
    <row r="644" spans="39:46" x14ac:dyDescent="0.3">
      <c r="AM644">
        <v>320.5</v>
      </c>
      <c r="AN644">
        <f t="shared" si="59"/>
        <v>0.16442967359050445</v>
      </c>
      <c r="AO644">
        <v>143.6</v>
      </c>
      <c r="AP644">
        <v>0.17699999999999999</v>
      </c>
      <c r="AQ644">
        <v>8.6948000000000008</v>
      </c>
      <c r="AR644">
        <v>0</v>
      </c>
      <c r="AS644">
        <v>500</v>
      </c>
      <c r="AT644" t="s">
        <v>29</v>
      </c>
    </row>
    <row r="645" spans="39:46" x14ac:dyDescent="0.3">
      <c r="AM645">
        <v>321</v>
      </c>
      <c r="AN645">
        <f t="shared" ref="AN645:AN708" si="60">AP645-AP645*AO645/2022</f>
        <v>0.16358512363996042</v>
      </c>
      <c r="AO645">
        <v>142.63</v>
      </c>
      <c r="AP645">
        <v>0.17599999999999999</v>
      </c>
      <c r="AQ645">
        <v>8.6956000000000007</v>
      </c>
      <c r="AR645">
        <v>0</v>
      </c>
      <c r="AS645">
        <v>500</v>
      </c>
      <c r="AT645" t="s">
        <v>29</v>
      </c>
    </row>
    <row r="646" spans="39:46" x14ac:dyDescent="0.3">
      <c r="AM646">
        <v>321.5</v>
      </c>
      <c r="AN646">
        <f t="shared" si="60"/>
        <v>0.16274567260138476</v>
      </c>
      <c r="AO646">
        <v>141.59</v>
      </c>
      <c r="AP646">
        <v>0.17499999999999999</v>
      </c>
      <c r="AQ646">
        <v>8.6959999999999997</v>
      </c>
      <c r="AR646">
        <v>0</v>
      </c>
      <c r="AS646">
        <v>500</v>
      </c>
      <c r="AT646" t="s">
        <v>29</v>
      </c>
    </row>
    <row r="647" spans="39:46" x14ac:dyDescent="0.3">
      <c r="AM647">
        <v>322</v>
      </c>
      <c r="AN647">
        <f t="shared" si="60"/>
        <v>0.16283481701285854</v>
      </c>
      <c r="AO647">
        <v>140.56</v>
      </c>
      <c r="AP647">
        <v>0.17499999999999999</v>
      </c>
      <c r="AQ647">
        <v>8.6966999999999999</v>
      </c>
      <c r="AR647">
        <v>0</v>
      </c>
      <c r="AS647">
        <v>500</v>
      </c>
      <c r="AT647" t="s">
        <v>29</v>
      </c>
    </row>
    <row r="648" spans="39:46" x14ac:dyDescent="0.3">
      <c r="AM648">
        <v>322.5</v>
      </c>
      <c r="AN648">
        <f t="shared" si="60"/>
        <v>0.16200329376854597</v>
      </c>
      <c r="AO648">
        <v>139.41</v>
      </c>
      <c r="AP648">
        <v>0.17399999999999999</v>
      </c>
      <c r="AQ648">
        <v>8.6974</v>
      </c>
      <c r="AR648">
        <v>0</v>
      </c>
      <c r="AS648">
        <v>500</v>
      </c>
      <c r="AT648" t="s">
        <v>29</v>
      </c>
    </row>
    <row r="649" spans="39:46" x14ac:dyDescent="0.3">
      <c r="AM649">
        <v>323</v>
      </c>
      <c r="AN649">
        <f t="shared" si="60"/>
        <v>0.16117063303659743</v>
      </c>
      <c r="AO649">
        <v>138.26</v>
      </c>
      <c r="AP649">
        <v>0.17299999999999999</v>
      </c>
      <c r="AQ649">
        <v>8.6980000000000004</v>
      </c>
      <c r="AR649">
        <v>0</v>
      </c>
      <c r="AS649">
        <v>500</v>
      </c>
      <c r="AT649" t="s">
        <v>29</v>
      </c>
    </row>
    <row r="650" spans="39:46" x14ac:dyDescent="0.3">
      <c r="AM650">
        <v>323.5</v>
      </c>
      <c r="AN650">
        <f t="shared" si="60"/>
        <v>0.16033428288822946</v>
      </c>
      <c r="AO650">
        <v>137.13999999999999</v>
      </c>
      <c r="AP650">
        <v>0.17199999999999999</v>
      </c>
      <c r="AQ650">
        <v>8.6989999999999998</v>
      </c>
      <c r="AR650">
        <v>0</v>
      </c>
      <c r="AS650">
        <v>500</v>
      </c>
      <c r="AT650" t="s">
        <v>29</v>
      </c>
    </row>
    <row r="651" spans="39:46" x14ac:dyDescent="0.3">
      <c r="AM651">
        <v>324</v>
      </c>
      <c r="AN651">
        <f t="shared" si="60"/>
        <v>0.15950697329376856</v>
      </c>
      <c r="AO651">
        <v>135.9</v>
      </c>
      <c r="AP651">
        <v>0.17100000000000001</v>
      </c>
      <c r="AQ651">
        <v>8.7004999999999999</v>
      </c>
      <c r="AR651">
        <v>0</v>
      </c>
      <c r="AS651">
        <v>500</v>
      </c>
      <c r="AT651" t="s">
        <v>29</v>
      </c>
    </row>
    <row r="652" spans="39:46" x14ac:dyDescent="0.3">
      <c r="AM652">
        <v>324.5</v>
      </c>
      <c r="AN652">
        <f t="shared" si="60"/>
        <v>0.15775172106824928</v>
      </c>
      <c r="AO652">
        <v>134.58000000000001</v>
      </c>
      <c r="AP652">
        <v>0.16900000000000001</v>
      </c>
      <c r="AQ652">
        <v>8.7025000000000006</v>
      </c>
      <c r="AR652">
        <v>0</v>
      </c>
      <c r="AS652">
        <v>500</v>
      </c>
      <c r="AT652" t="s">
        <v>29</v>
      </c>
    </row>
    <row r="653" spans="39:46" x14ac:dyDescent="0.3">
      <c r="AM653">
        <v>325</v>
      </c>
      <c r="AN653">
        <f t="shared" si="60"/>
        <v>0.15692379821958458</v>
      </c>
      <c r="AO653">
        <v>133.31</v>
      </c>
      <c r="AP653">
        <v>0.16800000000000001</v>
      </c>
      <c r="AQ653">
        <v>8.7035999999999998</v>
      </c>
      <c r="AR653">
        <v>0</v>
      </c>
      <c r="AS653">
        <v>500</v>
      </c>
      <c r="AT653" t="s">
        <v>29</v>
      </c>
    </row>
    <row r="654" spans="39:46" x14ac:dyDescent="0.3">
      <c r="AM654">
        <v>325.5</v>
      </c>
      <c r="AN654">
        <f t="shared" si="60"/>
        <v>0.15609214144411476</v>
      </c>
      <c r="AO654">
        <v>132.07</v>
      </c>
      <c r="AP654">
        <v>0.16700000000000001</v>
      </c>
      <c r="AQ654">
        <v>8.7044999999999995</v>
      </c>
      <c r="AR654">
        <v>0</v>
      </c>
      <c r="AS654">
        <v>500</v>
      </c>
      <c r="AT654" t="s">
        <v>29</v>
      </c>
    </row>
    <row r="655" spans="39:46" x14ac:dyDescent="0.3">
      <c r="AM655">
        <v>326</v>
      </c>
      <c r="AN655">
        <f t="shared" si="60"/>
        <v>0.15526746785361029</v>
      </c>
      <c r="AO655">
        <v>130.72999999999999</v>
      </c>
      <c r="AP655">
        <v>0.16600000000000001</v>
      </c>
      <c r="AQ655">
        <v>8.7056000000000004</v>
      </c>
      <c r="AR655">
        <v>0</v>
      </c>
      <c r="AS655">
        <v>500</v>
      </c>
      <c r="AT655" t="s">
        <v>29</v>
      </c>
    </row>
    <row r="656" spans="39:46" x14ac:dyDescent="0.3">
      <c r="AM656">
        <v>326.5</v>
      </c>
      <c r="AN656">
        <f t="shared" si="60"/>
        <v>0.15444146884272997</v>
      </c>
      <c r="AO656">
        <v>129.38999999999999</v>
      </c>
      <c r="AP656">
        <v>0.16500000000000001</v>
      </c>
      <c r="AQ656">
        <v>8.7063000000000006</v>
      </c>
      <c r="AR656">
        <v>0</v>
      </c>
      <c r="AS656">
        <v>500</v>
      </c>
      <c r="AT656" t="s">
        <v>29</v>
      </c>
    </row>
    <row r="657" spans="39:46" x14ac:dyDescent="0.3">
      <c r="AM657">
        <v>327</v>
      </c>
      <c r="AN657">
        <f t="shared" si="60"/>
        <v>0.15360360039564788</v>
      </c>
      <c r="AO657">
        <v>128.18</v>
      </c>
      <c r="AP657">
        <v>0.16400000000000001</v>
      </c>
      <c r="AQ657">
        <v>8.7073</v>
      </c>
      <c r="AR657">
        <v>0</v>
      </c>
      <c r="AS657">
        <v>500</v>
      </c>
      <c r="AT657" t="s">
        <v>29</v>
      </c>
    </row>
    <row r="658" spans="39:46" x14ac:dyDescent="0.3">
      <c r="AM658">
        <v>327.5</v>
      </c>
      <c r="AN658">
        <f t="shared" si="60"/>
        <v>0.15277582096933728</v>
      </c>
      <c r="AO658">
        <v>126.83</v>
      </c>
      <c r="AP658">
        <v>0.16300000000000001</v>
      </c>
      <c r="AQ658">
        <v>8.7083999999999993</v>
      </c>
      <c r="AR658">
        <v>0</v>
      </c>
      <c r="AS658">
        <v>500</v>
      </c>
      <c r="AT658" t="s">
        <v>29</v>
      </c>
    </row>
    <row r="659" spans="39:46" x14ac:dyDescent="0.3">
      <c r="AM659">
        <v>328</v>
      </c>
      <c r="AN659">
        <f t="shared" si="60"/>
        <v>0.15196353115727004</v>
      </c>
      <c r="AO659">
        <v>125.27</v>
      </c>
      <c r="AP659">
        <v>0.16200000000000001</v>
      </c>
      <c r="AQ659">
        <v>8.7095000000000002</v>
      </c>
      <c r="AR659">
        <v>0</v>
      </c>
      <c r="AS659">
        <v>500</v>
      </c>
      <c r="AT659" t="s">
        <v>29</v>
      </c>
    </row>
    <row r="660" spans="39:46" x14ac:dyDescent="0.3">
      <c r="AM660">
        <v>328.5</v>
      </c>
      <c r="AN660">
        <f t="shared" si="60"/>
        <v>0.15114332838773492</v>
      </c>
      <c r="AO660">
        <v>123.79</v>
      </c>
      <c r="AP660">
        <v>0.161</v>
      </c>
      <c r="AQ660">
        <v>8.7104999999999997</v>
      </c>
      <c r="AR660">
        <v>0</v>
      </c>
      <c r="AS660">
        <v>500</v>
      </c>
      <c r="AT660" t="s">
        <v>29</v>
      </c>
    </row>
    <row r="661" spans="39:46" x14ac:dyDescent="0.3">
      <c r="AM661">
        <v>329</v>
      </c>
      <c r="AN661">
        <f t="shared" si="60"/>
        <v>0.15031216617210683</v>
      </c>
      <c r="AO661">
        <v>122.43</v>
      </c>
      <c r="AP661">
        <v>0.16</v>
      </c>
      <c r="AQ661">
        <v>8.7112999999999996</v>
      </c>
      <c r="AR661">
        <v>0</v>
      </c>
      <c r="AS661">
        <v>500</v>
      </c>
      <c r="AT661" t="s">
        <v>29</v>
      </c>
    </row>
    <row r="662" spans="39:46" x14ac:dyDescent="0.3">
      <c r="AM662">
        <v>329.5</v>
      </c>
      <c r="AN662">
        <f t="shared" si="60"/>
        <v>0.14947729970326409</v>
      </c>
      <c r="AO662">
        <v>121.1</v>
      </c>
      <c r="AP662">
        <v>0.159</v>
      </c>
      <c r="AQ662">
        <v>8.7126000000000001</v>
      </c>
      <c r="AR662">
        <v>0</v>
      </c>
      <c r="AS662">
        <v>500</v>
      </c>
      <c r="AT662" t="s">
        <v>29</v>
      </c>
    </row>
    <row r="663" spans="39:46" x14ac:dyDescent="0.3">
      <c r="AM663">
        <v>330</v>
      </c>
      <c r="AN663">
        <f t="shared" si="60"/>
        <v>0.14864111770524233</v>
      </c>
      <c r="AO663">
        <v>119.77</v>
      </c>
      <c r="AP663">
        <v>0.158</v>
      </c>
      <c r="AQ663">
        <v>8.7136999999999993</v>
      </c>
      <c r="AR663">
        <v>0</v>
      </c>
      <c r="AS663">
        <v>500</v>
      </c>
      <c r="AT663" t="s">
        <v>29</v>
      </c>
    </row>
    <row r="664" spans="39:46" x14ac:dyDescent="0.3">
      <c r="AM664">
        <v>330.5</v>
      </c>
      <c r="AN664">
        <f t="shared" si="60"/>
        <v>0.14687531157270028</v>
      </c>
      <c r="AO664">
        <v>118.27</v>
      </c>
      <c r="AP664">
        <v>0.156</v>
      </c>
      <c r="AQ664">
        <v>8.7149000000000001</v>
      </c>
      <c r="AR664">
        <v>0</v>
      </c>
      <c r="AS664">
        <v>500</v>
      </c>
      <c r="AT664" t="s">
        <v>29</v>
      </c>
    </row>
    <row r="665" spans="39:46" x14ac:dyDescent="0.3">
      <c r="AM665">
        <v>331</v>
      </c>
      <c r="AN665">
        <f t="shared" si="60"/>
        <v>0.14605568743818001</v>
      </c>
      <c r="AO665">
        <v>116.68</v>
      </c>
      <c r="AP665">
        <v>0.155</v>
      </c>
      <c r="AQ665">
        <v>8.7163000000000004</v>
      </c>
      <c r="AR665">
        <v>0</v>
      </c>
      <c r="AS665">
        <v>500</v>
      </c>
      <c r="AT665" t="s">
        <v>29</v>
      </c>
    </row>
    <row r="666" spans="39:46" x14ac:dyDescent="0.3">
      <c r="AM666">
        <v>331.5</v>
      </c>
      <c r="AN666">
        <f t="shared" si="60"/>
        <v>0.14523144411473787</v>
      </c>
      <c r="AO666">
        <v>115.13</v>
      </c>
      <c r="AP666">
        <v>0.154</v>
      </c>
      <c r="AQ666">
        <v>8.7174999999999994</v>
      </c>
      <c r="AR666">
        <v>0</v>
      </c>
      <c r="AS666">
        <v>500</v>
      </c>
      <c r="AT666" t="s">
        <v>29</v>
      </c>
    </row>
    <row r="667" spans="39:46" x14ac:dyDescent="0.3">
      <c r="AM667">
        <v>332</v>
      </c>
      <c r="AN667">
        <f t="shared" si="60"/>
        <v>0.14346108803165183</v>
      </c>
      <c r="AO667">
        <v>113.59</v>
      </c>
      <c r="AP667">
        <v>0.152</v>
      </c>
      <c r="AQ667">
        <v>8.7188999999999997</v>
      </c>
      <c r="AR667">
        <v>0</v>
      </c>
      <c r="AS667">
        <v>500</v>
      </c>
      <c r="AT667" t="s">
        <v>29</v>
      </c>
    </row>
    <row r="668" spans="39:46" x14ac:dyDescent="0.3">
      <c r="AM668">
        <v>332.5</v>
      </c>
      <c r="AN668">
        <f t="shared" si="60"/>
        <v>0.14264496538081106</v>
      </c>
      <c r="AO668">
        <v>111.88</v>
      </c>
      <c r="AP668">
        <v>0.151</v>
      </c>
      <c r="AQ668">
        <v>8.7202000000000002</v>
      </c>
      <c r="AR668">
        <v>0</v>
      </c>
      <c r="AS668">
        <v>500</v>
      </c>
      <c r="AT668" t="s">
        <v>29</v>
      </c>
    </row>
    <row r="669" spans="39:46" x14ac:dyDescent="0.3">
      <c r="AM669">
        <v>333</v>
      </c>
      <c r="AN669">
        <f t="shared" si="60"/>
        <v>0.14181899109792284</v>
      </c>
      <c r="AO669">
        <v>110.28</v>
      </c>
      <c r="AP669">
        <v>0.15</v>
      </c>
      <c r="AQ669">
        <v>8.7215000000000007</v>
      </c>
      <c r="AR669">
        <v>0</v>
      </c>
      <c r="AS669">
        <v>500</v>
      </c>
      <c r="AT669" t="s">
        <v>29</v>
      </c>
    </row>
    <row r="670" spans="39:46" x14ac:dyDescent="0.3">
      <c r="AM670">
        <v>333.5</v>
      </c>
      <c r="AN670">
        <f t="shared" si="60"/>
        <v>0.140040059347181</v>
      </c>
      <c r="AO670">
        <v>108.75</v>
      </c>
      <c r="AP670">
        <v>0.14799999999999999</v>
      </c>
      <c r="AQ670">
        <v>8.7227999999999994</v>
      </c>
      <c r="AR670">
        <v>0</v>
      </c>
      <c r="AS670">
        <v>500</v>
      </c>
      <c r="AT670" t="s">
        <v>29</v>
      </c>
    </row>
    <row r="671" spans="39:46" x14ac:dyDescent="0.3">
      <c r="AM671">
        <v>334</v>
      </c>
      <c r="AN671">
        <f t="shared" si="60"/>
        <v>0.13921379821958457</v>
      </c>
      <c r="AO671">
        <v>107.1</v>
      </c>
      <c r="AP671">
        <v>0.14699999999999999</v>
      </c>
      <c r="AQ671">
        <v>8.7240000000000002</v>
      </c>
      <c r="AR671">
        <v>0</v>
      </c>
      <c r="AS671">
        <v>500</v>
      </c>
      <c r="AT671" t="s">
        <v>29</v>
      </c>
    </row>
    <row r="672" spans="39:46" x14ac:dyDescent="0.3">
      <c r="AM672">
        <v>334.5</v>
      </c>
      <c r="AN672">
        <f t="shared" si="60"/>
        <v>0.13837507418397627</v>
      </c>
      <c r="AO672">
        <v>105.6</v>
      </c>
      <c r="AP672">
        <v>0.14599999999999999</v>
      </c>
      <c r="AQ672">
        <v>8.7255000000000003</v>
      </c>
      <c r="AR672">
        <v>0</v>
      </c>
      <c r="AS672">
        <v>500</v>
      </c>
      <c r="AT672" t="s">
        <v>29</v>
      </c>
    </row>
    <row r="673" spans="39:46" x14ac:dyDescent="0.3">
      <c r="AM673">
        <v>335</v>
      </c>
      <c r="AN673">
        <f t="shared" si="60"/>
        <v>0.13658492581602372</v>
      </c>
      <c r="AO673">
        <v>104.12</v>
      </c>
      <c r="AP673">
        <v>0.14399999999999999</v>
      </c>
      <c r="AQ673">
        <v>8.7277000000000005</v>
      </c>
      <c r="AR673">
        <v>0</v>
      </c>
      <c r="AS673">
        <v>500</v>
      </c>
      <c r="AT673" t="s">
        <v>29</v>
      </c>
    </row>
    <row r="674" spans="39:46" x14ac:dyDescent="0.3">
      <c r="AM674">
        <v>335.5</v>
      </c>
      <c r="AN674">
        <f t="shared" si="60"/>
        <v>0.13480027695351135</v>
      </c>
      <c r="AO674">
        <v>102.52</v>
      </c>
      <c r="AP674">
        <v>0.14199999999999999</v>
      </c>
      <c r="AQ674">
        <v>8.7291000000000007</v>
      </c>
      <c r="AR674">
        <v>0</v>
      </c>
      <c r="AS674">
        <v>500</v>
      </c>
      <c r="AT674" t="s">
        <v>29</v>
      </c>
    </row>
    <row r="675" spans="39:46" x14ac:dyDescent="0.3">
      <c r="AM675">
        <v>336</v>
      </c>
      <c r="AN675">
        <f t="shared" si="60"/>
        <v>0.1339590652818991</v>
      </c>
      <c r="AO675">
        <v>100.97</v>
      </c>
      <c r="AP675">
        <v>0.14099999999999999</v>
      </c>
      <c r="AQ675">
        <v>8.7307000000000006</v>
      </c>
      <c r="AR675">
        <v>0</v>
      </c>
      <c r="AS675">
        <v>500</v>
      </c>
      <c r="AT675" t="s">
        <v>29</v>
      </c>
    </row>
    <row r="676" spans="39:46" x14ac:dyDescent="0.3">
      <c r="AM676">
        <v>336.5</v>
      </c>
      <c r="AN676">
        <f t="shared" si="60"/>
        <v>0.13201287833827893</v>
      </c>
      <c r="AO676">
        <v>101.64</v>
      </c>
      <c r="AP676">
        <v>0.13900000000000001</v>
      </c>
      <c r="AQ676">
        <v>8.7319999999999993</v>
      </c>
      <c r="AR676">
        <v>2</v>
      </c>
      <c r="AS676">
        <v>500</v>
      </c>
      <c r="AT676" t="s">
        <v>29</v>
      </c>
    </row>
    <row r="677" spans="39:46" x14ac:dyDescent="0.3">
      <c r="AM677">
        <v>337</v>
      </c>
      <c r="AN677">
        <f t="shared" si="60"/>
        <v>0.13201012858555886</v>
      </c>
      <c r="AO677">
        <v>101.68</v>
      </c>
      <c r="AP677">
        <v>0.13900000000000001</v>
      </c>
      <c r="AQ677">
        <v>8.7321000000000009</v>
      </c>
      <c r="AR677">
        <v>0</v>
      </c>
      <c r="AS677">
        <v>500</v>
      </c>
      <c r="AT677" t="s">
        <v>29</v>
      </c>
    </row>
    <row r="678" spans="39:46" x14ac:dyDescent="0.3">
      <c r="AM678">
        <v>337.5</v>
      </c>
      <c r="AN678">
        <f t="shared" si="60"/>
        <v>0.1320080662710188</v>
      </c>
      <c r="AO678">
        <v>101.71</v>
      </c>
      <c r="AP678">
        <v>0.13900000000000001</v>
      </c>
      <c r="AQ678">
        <v>8.7319999999999993</v>
      </c>
      <c r="AR678">
        <v>0</v>
      </c>
      <c r="AS678">
        <v>500</v>
      </c>
      <c r="AT678" t="s">
        <v>29</v>
      </c>
    </row>
    <row r="679" spans="39:46" x14ac:dyDescent="0.3">
      <c r="AM679">
        <v>338</v>
      </c>
      <c r="AN679">
        <f t="shared" si="60"/>
        <v>0.13200669139465876</v>
      </c>
      <c r="AO679">
        <v>101.73</v>
      </c>
      <c r="AP679">
        <v>0.13900000000000001</v>
      </c>
      <c r="AQ679">
        <v>8.7321000000000009</v>
      </c>
      <c r="AR679">
        <v>0</v>
      </c>
      <c r="AS679">
        <v>500</v>
      </c>
      <c r="AT679" t="s">
        <v>29</v>
      </c>
    </row>
    <row r="680" spans="39:46" x14ac:dyDescent="0.3">
      <c r="AM680">
        <v>338.5</v>
      </c>
      <c r="AN680">
        <f t="shared" si="60"/>
        <v>0.13200600395647874</v>
      </c>
      <c r="AO680">
        <v>101.74</v>
      </c>
      <c r="AP680">
        <v>0.13900000000000001</v>
      </c>
      <c r="AQ680">
        <v>8.7321000000000009</v>
      </c>
      <c r="AR680">
        <v>0</v>
      </c>
      <c r="AS680">
        <v>500</v>
      </c>
      <c r="AT680" t="s">
        <v>29</v>
      </c>
    </row>
    <row r="681" spans="39:46" x14ac:dyDescent="0.3">
      <c r="AM681">
        <v>339</v>
      </c>
      <c r="AN681">
        <f t="shared" si="60"/>
        <v>0.13200531651829872</v>
      </c>
      <c r="AO681">
        <v>101.75</v>
      </c>
      <c r="AP681">
        <v>0.13900000000000001</v>
      </c>
      <c r="AQ681">
        <v>8.7321000000000009</v>
      </c>
      <c r="AR681">
        <v>0</v>
      </c>
      <c r="AS681">
        <v>500</v>
      </c>
      <c r="AT681" t="s">
        <v>29</v>
      </c>
    </row>
    <row r="682" spans="39:46" x14ac:dyDescent="0.3">
      <c r="AM682">
        <v>339.5</v>
      </c>
      <c r="AN682">
        <f t="shared" si="60"/>
        <v>0.1320046290801187</v>
      </c>
      <c r="AO682">
        <v>101.76</v>
      </c>
      <c r="AP682">
        <v>0.13900000000000001</v>
      </c>
      <c r="AQ682">
        <v>8.7321000000000009</v>
      </c>
      <c r="AR682">
        <v>0</v>
      </c>
      <c r="AS682">
        <v>500</v>
      </c>
      <c r="AT682" t="s">
        <v>29</v>
      </c>
    </row>
    <row r="683" spans="39:46" x14ac:dyDescent="0.3">
      <c r="AM683">
        <v>340</v>
      </c>
      <c r="AN683">
        <f t="shared" si="60"/>
        <v>0.13200256676557864</v>
      </c>
      <c r="AO683">
        <v>101.79</v>
      </c>
      <c r="AP683">
        <v>0.13900000000000001</v>
      </c>
      <c r="AQ683">
        <v>8.7322000000000006</v>
      </c>
      <c r="AR683">
        <v>0</v>
      </c>
      <c r="AS683">
        <v>500</v>
      </c>
      <c r="AT683" t="s">
        <v>29</v>
      </c>
    </row>
    <row r="684" spans="39:46" x14ac:dyDescent="0.3">
      <c r="AM684">
        <v>340.5</v>
      </c>
      <c r="AN684">
        <f t="shared" si="60"/>
        <v>0.13201287833827893</v>
      </c>
      <c r="AO684">
        <v>101.64</v>
      </c>
      <c r="AP684">
        <v>0.13900000000000001</v>
      </c>
      <c r="AQ684">
        <v>8.7324000000000002</v>
      </c>
      <c r="AR684">
        <v>0</v>
      </c>
      <c r="AS684">
        <v>500</v>
      </c>
      <c r="AT684" t="s">
        <v>29</v>
      </c>
    </row>
    <row r="685" spans="39:46" x14ac:dyDescent="0.3">
      <c r="AM685">
        <v>341</v>
      </c>
      <c r="AN685">
        <f t="shared" si="60"/>
        <v>0.13203006429277944</v>
      </c>
      <c r="AO685">
        <v>101.39</v>
      </c>
      <c r="AP685">
        <v>0.13900000000000001</v>
      </c>
      <c r="AQ685">
        <v>8.7325999999999997</v>
      </c>
      <c r="AR685">
        <v>0</v>
      </c>
      <c r="AS685">
        <v>500</v>
      </c>
      <c r="AT685" t="s">
        <v>29</v>
      </c>
    </row>
    <row r="686" spans="39:46" x14ac:dyDescent="0.3">
      <c r="AM686">
        <v>341.5</v>
      </c>
      <c r="AN686">
        <f t="shared" si="60"/>
        <v>0.13110409495548964</v>
      </c>
      <c r="AO686">
        <v>101.04</v>
      </c>
      <c r="AP686">
        <v>0.13800000000000001</v>
      </c>
      <c r="AQ686">
        <v>8.7330000000000005</v>
      </c>
      <c r="AR686">
        <v>0</v>
      </c>
      <c r="AS686">
        <v>500</v>
      </c>
      <c r="AT686" t="s">
        <v>29</v>
      </c>
    </row>
    <row r="687" spans="39:46" x14ac:dyDescent="0.3">
      <c r="AM687">
        <v>342</v>
      </c>
      <c r="AN687">
        <f t="shared" si="60"/>
        <v>0.13113344213649852</v>
      </c>
      <c r="AO687">
        <v>100.61</v>
      </c>
      <c r="AP687">
        <v>0.13800000000000001</v>
      </c>
      <c r="AQ687">
        <v>8.7332000000000001</v>
      </c>
      <c r="AR687">
        <v>0</v>
      </c>
      <c r="AS687">
        <v>500</v>
      </c>
      <c r="AT687" t="s">
        <v>29</v>
      </c>
    </row>
    <row r="688" spans="39:46" x14ac:dyDescent="0.3">
      <c r="AM688">
        <v>342.5</v>
      </c>
      <c r="AN688">
        <f t="shared" si="60"/>
        <v>0.13116620178041544</v>
      </c>
      <c r="AO688">
        <v>100.13</v>
      </c>
      <c r="AP688">
        <v>0.13800000000000001</v>
      </c>
      <c r="AQ688">
        <v>8.7337000000000007</v>
      </c>
      <c r="AR688">
        <v>0</v>
      </c>
      <c r="AS688">
        <v>500</v>
      </c>
      <c r="AT688" t="s">
        <v>29</v>
      </c>
    </row>
    <row r="689" spans="39:46" x14ac:dyDescent="0.3">
      <c r="AM689">
        <v>343</v>
      </c>
      <c r="AN689">
        <f t="shared" si="60"/>
        <v>0.13025027695351138</v>
      </c>
      <c r="AO689">
        <v>99.62</v>
      </c>
      <c r="AP689">
        <v>0.13700000000000001</v>
      </c>
      <c r="AQ689">
        <v>8.7342999999999993</v>
      </c>
      <c r="AR689">
        <v>0</v>
      </c>
      <c r="AS689">
        <v>500</v>
      </c>
      <c r="AT689" t="s">
        <v>29</v>
      </c>
    </row>
    <row r="690" spans="39:46" x14ac:dyDescent="0.3">
      <c r="AM690">
        <v>343.5</v>
      </c>
      <c r="AN690">
        <f t="shared" si="60"/>
        <v>0.13028957467853611</v>
      </c>
      <c r="AO690">
        <v>99.04</v>
      </c>
      <c r="AP690">
        <v>0.13700000000000001</v>
      </c>
      <c r="AQ690">
        <v>8.7346000000000004</v>
      </c>
      <c r="AR690">
        <v>0</v>
      </c>
      <c r="AS690">
        <v>500</v>
      </c>
      <c r="AT690" t="s">
        <v>29</v>
      </c>
    </row>
    <row r="691" spans="39:46" x14ac:dyDescent="0.3">
      <c r="AM691">
        <v>344</v>
      </c>
      <c r="AN691">
        <f t="shared" si="60"/>
        <v>0.12937958456973295</v>
      </c>
      <c r="AO691">
        <v>98.43</v>
      </c>
      <c r="AP691">
        <v>0.13600000000000001</v>
      </c>
      <c r="AQ691">
        <v>8.7353000000000005</v>
      </c>
      <c r="AR691">
        <v>0</v>
      </c>
      <c r="AS691">
        <v>500</v>
      </c>
      <c r="AT691" t="s">
        <v>29</v>
      </c>
    </row>
    <row r="692" spans="39:46" x14ac:dyDescent="0.3">
      <c r="AM692">
        <v>344.5</v>
      </c>
      <c r="AN692">
        <f t="shared" si="60"/>
        <v>0.12847500000000001</v>
      </c>
      <c r="AO692">
        <v>97.73</v>
      </c>
      <c r="AP692">
        <v>0.13500000000000001</v>
      </c>
      <c r="AQ692">
        <v>8.7361000000000004</v>
      </c>
      <c r="AR692">
        <v>0</v>
      </c>
      <c r="AS692">
        <v>500</v>
      </c>
      <c r="AT692" t="s">
        <v>29</v>
      </c>
    </row>
    <row r="693" spans="39:46" x14ac:dyDescent="0.3">
      <c r="AM693">
        <v>345</v>
      </c>
      <c r="AN693">
        <f t="shared" si="60"/>
        <v>0.12757038575667656</v>
      </c>
      <c r="AO693">
        <v>97.02</v>
      </c>
      <c r="AP693">
        <v>0.13400000000000001</v>
      </c>
      <c r="AQ693">
        <v>8.7370999999999999</v>
      </c>
      <c r="AR693">
        <v>0</v>
      </c>
      <c r="AS693">
        <v>500</v>
      </c>
      <c r="AT693" t="s">
        <v>29</v>
      </c>
    </row>
    <row r="694" spans="39:46" x14ac:dyDescent="0.3">
      <c r="AM694">
        <v>345.5</v>
      </c>
      <c r="AN694">
        <f t="shared" si="60"/>
        <v>0.12667164688427301</v>
      </c>
      <c r="AO694">
        <v>96.21</v>
      </c>
      <c r="AP694">
        <v>0.13300000000000001</v>
      </c>
      <c r="AQ694">
        <v>8.7380999999999993</v>
      </c>
      <c r="AR694">
        <v>0</v>
      </c>
      <c r="AS694">
        <v>500</v>
      </c>
      <c r="AT694" t="s">
        <v>29</v>
      </c>
    </row>
    <row r="695" spans="39:46" x14ac:dyDescent="0.3">
      <c r="AM695">
        <v>346</v>
      </c>
      <c r="AN695">
        <f t="shared" si="60"/>
        <v>0.12672426805143422</v>
      </c>
      <c r="AO695">
        <v>95.41</v>
      </c>
      <c r="AP695">
        <v>0.13300000000000001</v>
      </c>
      <c r="AQ695">
        <v>8.7386999999999997</v>
      </c>
      <c r="AR695">
        <v>0</v>
      </c>
      <c r="AS695">
        <v>500</v>
      </c>
      <c r="AT695" t="s">
        <v>29</v>
      </c>
    </row>
    <row r="696" spans="39:46" x14ac:dyDescent="0.3">
      <c r="AM696">
        <v>346.5</v>
      </c>
      <c r="AN696">
        <f t="shared" si="60"/>
        <v>0.12582955489614245</v>
      </c>
      <c r="AO696">
        <v>94.52</v>
      </c>
      <c r="AP696">
        <v>0.13200000000000001</v>
      </c>
      <c r="AQ696">
        <v>8.7393000000000001</v>
      </c>
      <c r="AR696">
        <v>0</v>
      </c>
      <c r="AS696">
        <v>500</v>
      </c>
      <c r="AT696" t="s">
        <v>29</v>
      </c>
    </row>
    <row r="697" spans="39:46" x14ac:dyDescent="0.3">
      <c r="AM697">
        <v>347</v>
      </c>
      <c r="AN697">
        <f t="shared" si="60"/>
        <v>0.12493784866468843</v>
      </c>
      <c r="AO697">
        <v>93.57</v>
      </c>
      <c r="AP697">
        <v>0.13100000000000001</v>
      </c>
      <c r="AQ697">
        <v>8.7402999999999995</v>
      </c>
      <c r="AR697">
        <v>0</v>
      </c>
      <c r="AS697">
        <v>500</v>
      </c>
      <c r="AT697" t="s">
        <v>29</v>
      </c>
    </row>
    <row r="698" spans="39:46" x14ac:dyDescent="0.3">
      <c r="AM698">
        <v>347.5</v>
      </c>
      <c r="AN698">
        <f t="shared" si="60"/>
        <v>0.12404584569732938</v>
      </c>
      <c r="AO698">
        <v>92.61</v>
      </c>
      <c r="AP698">
        <v>0.13</v>
      </c>
      <c r="AQ698">
        <v>8.7411999999999992</v>
      </c>
      <c r="AR698">
        <v>0</v>
      </c>
      <c r="AS698">
        <v>500</v>
      </c>
      <c r="AT698" t="s">
        <v>29</v>
      </c>
    </row>
    <row r="699" spans="39:46" x14ac:dyDescent="0.3">
      <c r="AM699">
        <v>348</v>
      </c>
      <c r="AN699">
        <f t="shared" si="60"/>
        <v>0.12315289317507419</v>
      </c>
      <c r="AO699">
        <v>91.65</v>
      </c>
      <c r="AP699">
        <v>0.129</v>
      </c>
      <c r="AQ699">
        <v>8.7423000000000002</v>
      </c>
      <c r="AR699">
        <v>0</v>
      </c>
      <c r="AS699">
        <v>500</v>
      </c>
      <c r="AT699" t="s">
        <v>29</v>
      </c>
    </row>
    <row r="700" spans="39:46" x14ac:dyDescent="0.3">
      <c r="AM700">
        <v>348.5</v>
      </c>
      <c r="AN700">
        <f t="shared" si="60"/>
        <v>0.12225835806132543</v>
      </c>
      <c r="AO700">
        <v>90.7</v>
      </c>
      <c r="AP700">
        <v>0.128</v>
      </c>
      <c r="AQ700">
        <v>8.7431999999999999</v>
      </c>
      <c r="AR700">
        <v>0</v>
      </c>
      <c r="AS700">
        <v>500</v>
      </c>
      <c r="AT700" t="s">
        <v>29</v>
      </c>
    </row>
    <row r="701" spans="39:46" x14ac:dyDescent="0.3">
      <c r="AM701">
        <v>349</v>
      </c>
      <c r="AN701">
        <f t="shared" si="60"/>
        <v>0.12136790801186943</v>
      </c>
      <c r="AO701">
        <v>89.67</v>
      </c>
      <c r="AP701">
        <v>0.127</v>
      </c>
      <c r="AQ701">
        <v>8.7439999999999998</v>
      </c>
      <c r="AR701">
        <v>0</v>
      </c>
      <c r="AS701">
        <v>500</v>
      </c>
      <c r="AT701" t="s">
        <v>29</v>
      </c>
    </row>
    <row r="702" spans="39:46" x14ac:dyDescent="0.3">
      <c r="AM702">
        <v>349.5</v>
      </c>
      <c r="AN702">
        <f t="shared" si="60"/>
        <v>0.12047830860534124</v>
      </c>
      <c r="AO702">
        <v>88.61</v>
      </c>
      <c r="AP702">
        <v>0.126</v>
      </c>
      <c r="AQ702">
        <v>8.7449999999999992</v>
      </c>
      <c r="AR702">
        <v>0</v>
      </c>
      <c r="AS702">
        <v>500</v>
      </c>
      <c r="AT702" t="s">
        <v>29</v>
      </c>
    </row>
    <row r="703" spans="39:46" x14ac:dyDescent="0.3">
      <c r="AM703">
        <v>350</v>
      </c>
      <c r="AN703">
        <f t="shared" si="60"/>
        <v>0.11958704253214639</v>
      </c>
      <c r="AO703">
        <v>87.56</v>
      </c>
      <c r="AP703">
        <v>0.125</v>
      </c>
      <c r="AQ703">
        <v>8.7461000000000002</v>
      </c>
      <c r="AR703">
        <v>0</v>
      </c>
      <c r="AS703">
        <v>500</v>
      </c>
      <c r="AT703" t="s">
        <v>29</v>
      </c>
    </row>
    <row r="704" spans="39:46" x14ac:dyDescent="0.3">
      <c r="AM704">
        <v>350.5</v>
      </c>
      <c r="AN704">
        <f t="shared" si="60"/>
        <v>0.11869351137487635</v>
      </c>
      <c r="AO704">
        <v>86.53</v>
      </c>
      <c r="AP704">
        <v>0.124</v>
      </c>
      <c r="AQ704">
        <v>8.7475000000000005</v>
      </c>
      <c r="AR704">
        <v>0</v>
      </c>
      <c r="AS704">
        <v>500</v>
      </c>
      <c r="AT704" t="s">
        <v>29</v>
      </c>
    </row>
    <row r="705" spans="39:46" x14ac:dyDescent="0.3">
      <c r="AM705">
        <v>351</v>
      </c>
      <c r="AN705">
        <f t="shared" si="60"/>
        <v>0.11780261127596439</v>
      </c>
      <c r="AO705">
        <v>85.44</v>
      </c>
      <c r="AP705">
        <v>0.123</v>
      </c>
      <c r="AQ705">
        <v>8.7486999999999995</v>
      </c>
      <c r="AR705">
        <v>0</v>
      </c>
      <c r="AS705">
        <v>500</v>
      </c>
      <c r="AT705" t="s">
        <v>29</v>
      </c>
    </row>
    <row r="706" spans="39:46" x14ac:dyDescent="0.3">
      <c r="AM706">
        <v>351.5</v>
      </c>
      <c r="AN706">
        <f t="shared" si="60"/>
        <v>0.1169100296735905</v>
      </c>
      <c r="AO706">
        <v>84.36</v>
      </c>
      <c r="AP706">
        <v>0.122</v>
      </c>
      <c r="AQ706">
        <v>8.7497000000000007</v>
      </c>
      <c r="AR706">
        <v>0</v>
      </c>
      <c r="AS706">
        <v>500</v>
      </c>
      <c r="AT706" t="s">
        <v>29</v>
      </c>
    </row>
    <row r="707" spans="39:46" x14ac:dyDescent="0.3">
      <c r="AM707">
        <v>352</v>
      </c>
      <c r="AN707">
        <f t="shared" si="60"/>
        <v>0.11601219090009891</v>
      </c>
      <c r="AO707">
        <v>83.35</v>
      </c>
      <c r="AP707">
        <v>0.121</v>
      </c>
      <c r="AQ707">
        <v>8.7506000000000004</v>
      </c>
      <c r="AR707">
        <v>0</v>
      </c>
      <c r="AS707">
        <v>500</v>
      </c>
      <c r="AT707" t="s">
        <v>29</v>
      </c>
    </row>
    <row r="708" spans="39:46" x14ac:dyDescent="0.3">
      <c r="AM708">
        <v>352.5</v>
      </c>
      <c r="AN708">
        <f t="shared" si="60"/>
        <v>0.11511750741839762</v>
      </c>
      <c r="AO708">
        <v>82.27</v>
      </c>
      <c r="AP708">
        <v>0.12</v>
      </c>
      <c r="AQ708">
        <v>8.7513000000000005</v>
      </c>
      <c r="AR708">
        <v>0</v>
      </c>
      <c r="AS708">
        <v>500</v>
      </c>
      <c r="AT708" t="s">
        <v>29</v>
      </c>
    </row>
    <row r="709" spans="39:46" x14ac:dyDescent="0.3">
      <c r="AM709">
        <v>353</v>
      </c>
      <c r="AN709">
        <f t="shared" ref="AN709:AN772" si="61">AP709-AP709*AO709/2022</f>
        <v>0.11422234421364985</v>
      </c>
      <c r="AO709">
        <v>81.180000000000007</v>
      </c>
      <c r="AP709">
        <v>0.11899999999999999</v>
      </c>
      <c r="AQ709">
        <v>8.7522000000000002</v>
      </c>
      <c r="AR709">
        <v>0</v>
      </c>
      <c r="AS709">
        <v>500</v>
      </c>
      <c r="AT709" t="s">
        <v>29</v>
      </c>
    </row>
    <row r="710" spans="39:46" x14ac:dyDescent="0.3">
      <c r="AM710">
        <v>353.5</v>
      </c>
      <c r="AN710">
        <f t="shared" si="61"/>
        <v>0.11332551928783383</v>
      </c>
      <c r="AO710">
        <v>80.099999999999994</v>
      </c>
      <c r="AP710">
        <v>0.11799999999999999</v>
      </c>
      <c r="AQ710">
        <v>8.7535000000000007</v>
      </c>
      <c r="AR710">
        <v>0</v>
      </c>
      <c r="AS710">
        <v>500</v>
      </c>
      <c r="AT710" t="s">
        <v>29</v>
      </c>
    </row>
    <row r="711" spans="39:46" x14ac:dyDescent="0.3">
      <c r="AM711">
        <v>354</v>
      </c>
      <c r="AN711">
        <f t="shared" si="61"/>
        <v>0.11242878338278932</v>
      </c>
      <c r="AO711">
        <v>79</v>
      </c>
      <c r="AP711">
        <v>0.11700000000000001</v>
      </c>
      <c r="AQ711">
        <v>8.7544000000000004</v>
      </c>
      <c r="AR711">
        <v>0</v>
      </c>
      <c r="AS711">
        <v>500</v>
      </c>
      <c r="AT711" t="s">
        <v>29</v>
      </c>
    </row>
    <row r="712" spans="39:46" x14ac:dyDescent="0.3">
      <c r="AM712">
        <v>354.5</v>
      </c>
      <c r="AN712">
        <f t="shared" si="61"/>
        <v>0.11153382789317508</v>
      </c>
      <c r="AO712">
        <v>77.849999999999994</v>
      </c>
      <c r="AP712">
        <v>0.11600000000000001</v>
      </c>
      <c r="AQ712">
        <v>8.7553000000000001</v>
      </c>
      <c r="AR712">
        <v>0</v>
      </c>
      <c r="AS712">
        <v>500</v>
      </c>
      <c r="AT712" t="s">
        <v>29</v>
      </c>
    </row>
    <row r="713" spans="39:46" x14ac:dyDescent="0.3">
      <c r="AM713">
        <v>355</v>
      </c>
      <c r="AN713">
        <f t="shared" si="61"/>
        <v>0.11063375370919881</v>
      </c>
      <c r="AO713">
        <v>76.77</v>
      </c>
      <c r="AP713">
        <v>0.115</v>
      </c>
      <c r="AQ713">
        <v>8.7561</v>
      </c>
      <c r="AR713">
        <v>0</v>
      </c>
      <c r="AS713">
        <v>500</v>
      </c>
      <c r="AT713" t="s">
        <v>29</v>
      </c>
    </row>
    <row r="714" spans="39:46" x14ac:dyDescent="0.3">
      <c r="AM714">
        <v>355.5</v>
      </c>
      <c r="AN714">
        <f t="shared" si="61"/>
        <v>0.10973712166172107</v>
      </c>
      <c r="AO714">
        <v>75.61</v>
      </c>
      <c r="AP714">
        <v>0.114</v>
      </c>
      <c r="AQ714">
        <v>8.7568999999999999</v>
      </c>
      <c r="AR714">
        <v>0</v>
      </c>
      <c r="AS714">
        <v>500</v>
      </c>
      <c r="AT714" t="s">
        <v>29</v>
      </c>
    </row>
    <row r="715" spans="39:46" x14ac:dyDescent="0.3">
      <c r="AM715">
        <v>356</v>
      </c>
      <c r="AN715">
        <f t="shared" si="61"/>
        <v>0.10883990108803165</v>
      </c>
      <c r="AO715">
        <v>74.44</v>
      </c>
      <c r="AP715">
        <v>0.113</v>
      </c>
      <c r="AQ715">
        <v>8.7578999999999994</v>
      </c>
      <c r="AR715">
        <v>0</v>
      </c>
      <c r="AS715">
        <v>500</v>
      </c>
      <c r="AT715" t="s">
        <v>29</v>
      </c>
    </row>
    <row r="716" spans="39:46" x14ac:dyDescent="0.3">
      <c r="AM716">
        <v>356.5</v>
      </c>
      <c r="AN716">
        <f t="shared" si="61"/>
        <v>0.10793598417408506</v>
      </c>
      <c r="AO716">
        <v>73.37</v>
      </c>
      <c r="AP716">
        <v>0.112</v>
      </c>
      <c r="AQ716">
        <v>8.7589000000000006</v>
      </c>
      <c r="AR716">
        <v>0</v>
      </c>
      <c r="AS716">
        <v>500</v>
      </c>
      <c r="AT716" t="s">
        <v>29</v>
      </c>
    </row>
    <row r="717" spans="39:46" x14ac:dyDescent="0.3">
      <c r="AM717">
        <v>357</v>
      </c>
      <c r="AN717">
        <f t="shared" si="61"/>
        <v>0.10703265578635016</v>
      </c>
      <c r="AO717">
        <v>72.27</v>
      </c>
      <c r="AP717">
        <v>0.111</v>
      </c>
      <c r="AQ717">
        <v>8.7598000000000003</v>
      </c>
      <c r="AR717">
        <v>0</v>
      </c>
      <c r="AS717">
        <v>500</v>
      </c>
      <c r="AT717" t="s">
        <v>29</v>
      </c>
    </row>
    <row r="718" spans="39:46" x14ac:dyDescent="0.3">
      <c r="AM718">
        <v>357.5</v>
      </c>
      <c r="AN718">
        <f t="shared" si="61"/>
        <v>0.10709139465875371</v>
      </c>
      <c r="AO718">
        <v>71.2</v>
      </c>
      <c r="AP718">
        <v>0.111</v>
      </c>
      <c r="AQ718">
        <v>8.7606000000000002</v>
      </c>
      <c r="AR718">
        <v>0</v>
      </c>
      <c r="AS718">
        <v>500</v>
      </c>
      <c r="AT718" t="s">
        <v>29</v>
      </c>
    </row>
    <row r="719" spans="39:46" x14ac:dyDescent="0.3">
      <c r="AM719">
        <v>358</v>
      </c>
      <c r="AN719">
        <f t="shared" si="61"/>
        <v>0.10618699307616222</v>
      </c>
      <c r="AO719">
        <v>70.09</v>
      </c>
      <c r="AP719">
        <v>0.11</v>
      </c>
      <c r="AQ719">
        <v>8.7613000000000003</v>
      </c>
      <c r="AR719">
        <v>0</v>
      </c>
      <c r="AS719">
        <v>500</v>
      </c>
      <c r="AT719" t="s">
        <v>29</v>
      </c>
    </row>
    <row r="720" spans="39:46" x14ac:dyDescent="0.3">
      <c r="AM720">
        <v>358.5</v>
      </c>
      <c r="AN720">
        <f t="shared" si="61"/>
        <v>0.10528203264094955</v>
      </c>
      <c r="AO720">
        <v>68.97</v>
      </c>
      <c r="AP720">
        <v>0.109</v>
      </c>
      <c r="AQ720">
        <v>8.7622</v>
      </c>
      <c r="AR720">
        <v>0</v>
      </c>
      <c r="AS720">
        <v>500</v>
      </c>
      <c r="AT720" t="s">
        <v>29</v>
      </c>
    </row>
    <row r="721" spans="39:46" x14ac:dyDescent="0.3">
      <c r="AM721">
        <v>359</v>
      </c>
      <c r="AN721">
        <f t="shared" si="61"/>
        <v>0.10437275964391692</v>
      </c>
      <c r="AO721">
        <v>67.91</v>
      </c>
      <c r="AP721">
        <v>0.108</v>
      </c>
      <c r="AQ721">
        <v>8.7628000000000004</v>
      </c>
      <c r="AR721">
        <v>0</v>
      </c>
      <c r="AS721">
        <v>500</v>
      </c>
      <c r="AT721" t="s">
        <v>29</v>
      </c>
    </row>
    <row r="722" spans="39:46" x14ac:dyDescent="0.3">
      <c r="AM722">
        <v>359.5</v>
      </c>
      <c r="AN722">
        <f t="shared" si="61"/>
        <v>0.10442777448071217</v>
      </c>
      <c r="AO722">
        <v>66.88</v>
      </c>
      <c r="AP722">
        <v>0.108</v>
      </c>
      <c r="AQ722">
        <v>8.7636000000000003</v>
      </c>
      <c r="AR722">
        <v>0</v>
      </c>
      <c r="AS722">
        <v>500</v>
      </c>
      <c r="AT722" t="s">
        <v>29</v>
      </c>
    </row>
    <row r="723" spans="39:46" x14ac:dyDescent="0.3">
      <c r="AM723">
        <v>360</v>
      </c>
      <c r="AN723">
        <f t="shared" si="61"/>
        <v>0.10352223541048466</v>
      </c>
      <c r="AO723">
        <v>65.72</v>
      </c>
      <c r="AP723">
        <v>0.107</v>
      </c>
      <c r="AQ723">
        <v>8.7645999999999997</v>
      </c>
      <c r="AR723">
        <v>0</v>
      </c>
      <c r="AS723">
        <v>500</v>
      </c>
      <c r="AT723" t="s">
        <v>29</v>
      </c>
    </row>
    <row r="724" spans="39:46" x14ac:dyDescent="0.3">
      <c r="AM724">
        <v>360.5</v>
      </c>
      <c r="AN724">
        <f t="shared" si="61"/>
        <v>0.10261817012858555</v>
      </c>
      <c r="AO724">
        <v>64.510000000000005</v>
      </c>
      <c r="AP724">
        <v>0.106</v>
      </c>
      <c r="AQ724">
        <v>8.7655999999999992</v>
      </c>
      <c r="AR724">
        <v>0</v>
      </c>
      <c r="AS724">
        <v>500</v>
      </c>
      <c r="AT724" t="s">
        <v>29</v>
      </c>
    </row>
    <row r="725" spans="39:46" x14ac:dyDescent="0.3">
      <c r="AM725">
        <v>361</v>
      </c>
      <c r="AN725">
        <f t="shared" si="61"/>
        <v>0.10170615727002967</v>
      </c>
      <c r="AO725">
        <v>63.43</v>
      </c>
      <c r="AP725">
        <v>0.105</v>
      </c>
      <c r="AQ725">
        <v>8.7667999999999999</v>
      </c>
      <c r="AR725">
        <v>0</v>
      </c>
      <c r="AS725">
        <v>500</v>
      </c>
      <c r="AT725" t="s">
        <v>29</v>
      </c>
    </row>
    <row r="726" spans="39:46" x14ac:dyDescent="0.3">
      <c r="AM726">
        <v>361.5</v>
      </c>
      <c r="AN726">
        <f t="shared" si="61"/>
        <v>0.10079256181998021</v>
      </c>
      <c r="AO726">
        <v>62.36</v>
      </c>
      <c r="AP726">
        <v>0.104</v>
      </c>
      <c r="AQ726">
        <v>8.7676999999999996</v>
      </c>
      <c r="AR726">
        <v>0</v>
      </c>
      <c r="AS726">
        <v>500</v>
      </c>
      <c r="AT726" t="s">
        <v>29</v>
      </c>
    </row>
    <row r="727" spans="39:46" x14ac:dyDescent="0.3">
      <c r="AM727">
        <v>362</v>
      </c>
      <c r="AN727">
        <f t="shared" si="61"/>
        <v>9.9875361028684467E-2</v>
      </c>
      <c r="AO727">
        <v>61.34</v>
      </c>
      <c r="AP727">
        <v>0.10299999999999999</v>
      </c>
      <c r="AQ727">
        <v>8.7687000000000008</v>
      </c>
      <c r="AR727">
        <v>0</v>
      </c>
      <c r="AS727">
        <v>500</v>
      </c>
      <c r="AT727" t="s">
        <v>29</v>
      </c>
    </row>
    <row r="728" spans="39:46" x14ac:dyDescent="0.3">
      <c r="AM728">
        <v>362.5</v>
      </c>
      <c r="AN728">
        <f t="shared" si="61"/>
        <v>9.7987482690405539E-2</v>
      </c>
      <c r="AO728">
        <v>60.31</v>
      </c>
      <c r="AP728">
        <v>0.10100000000000001</v>
      </c>
      <c r="AQ728">
        <v>8.7698</v>
      </c>
      <c r="AR728">
        <v>0</v>
      </c>
      <c r="AS728">
        <v>500</v>
      </c>
      <c r="AT728" t="s">
        <v>29</v>
      </c>
    </row>
    <row r="729" spans="39:46" x14ac:dyDescent="0.3">
      <c r="AM729">
        <v>363</v>
      </c>
      <c r="AN729">
        <f t="shared" si="61"/>
        <v>9.8040929772502478E-2</v>
      </c>
      <c r="AO729">
        <v>59.24</v>
      </c>
      <c r="AP729">
        <v>0.10100000000000001</v>
      </c>
      <c r="AQ729">
        <v>8.7706999999999997</v>
      </c>
      <c r="AR729">
        <v>0</v>
      </c>
      <c r="AS729">
        <v>500</v>
      </c>
      <c r="AT729" t="s">
        <v>29</v>
      </c>
    </row>
    <row r="730" spans="39:46" x14ac:dyDescent="0.3">
      <c r="AM730">
        <v>363.5</v>
      </c>
      <c r="AN730">
        <f t="shared" si="61"/>
        <v>9.7121167161226513E-2</v>
      </c>
      <c r="AO730">
        <v>58.21</v>
      </c>
      <c r="AP730">
        <v>0.1</v>
      </c>
      <c r="AQ730">
        <v>8.7714999999999996</v>
      </c>
      <c r="AR730">
        <v>0</v>
      </c>
      <c r="AS730">
        <v>500</v>
      </c>
      <c r="AT730" t="s">
        <v>29</v>
      </c>
    </row>
    <row r="731" spans="39:46" x14ac:dyDescent="0.3">
      <c r="AM731">
        <v>364</v>
      </c>
      <c r="AN731">
        <f t="shared" si="61"/>
        <v>9.6200875370919883E-2</v>
      </c>
      <c r="AO731">
        <v>57.17</v>
      </c>
      <c r="AP731">
        <v>9.9000000000000005E-2</v>
      </c>
      <c r="AQ731">
        <v>8.7723999999999993</v>
      </c>
      <c r="AR731">
        <v>0</v>
      </c>
      <c r="AS731">
        <v>500</v>
      </c>
      <c r="AT731" t="s">
        <v>29</v>
      </c>
    </row>
    <row r="732" spans="39:46" x14ac:dyDescent="0.3">
      <c r="AM732">
        <v>364.5</v>
      </c>
      <c r="AN732">
        <f t="shared" si="61"/>
        <v>9.527858555885263E-2</v>
      </c>
      <c r="AO732">
        <v>56.15</v>
      </c>
      <c r="AP732">
        <v>9.8000000000000004E-2</v>
      </c>
      <c r="AQ732">
        <v>8.7731999999999992</v>
      </c>
      <c r="AR732">
        <v>0</v>
      </c>
      <c r="AS732">
        <v>500</v>
      </c>
      <c r="AT732" t="s">
        <v>29</v>
      </c>
    </row>
    <row r="733" spans="39:46" x14ac:dyDescent="0.3">
      <c r="AM733">
        <v>365</v>
      </c>
      <c r="AN733">
        <f t="shared" si="61"/>
        <v>9.435720573689417E-2</v>
      </c>
      <c r="AO733">
        <v>55.09</v>
      </c>
      <c r="AP733">
        <v>9.7000000000000003E-2</v>
      </c>
      <c r="AQ733">
        <v>8.7741000000000007</v>
      </c>
      <c r="AR733">
        <v>0</v>
      </c>
      <c r="AS733">
        <v>500</v>
      </c>
      <c r="AT733" t="s">
        <v>29</v>
      </c>
    </row>
    <row r="734" spans="39:46" x14ac:dyDescent="0.3">
      <c r="AM734">
        <v>365.5</v>
      </c>
      <c r="AN734">
        <f t="shared" si="61"/>
        <v>9.3437626112759645E-2</v>
      </c>
      <c r="AO734">
        <v>53.97</v>
      </c>
      <c r="AP734">
        <v>9.6000000000000002E-2</v>
      </c>
      <c r="AQ734">
        <v>8.7749000000000006</v>
      </c>
      <c r="AR734">
        <v>0</v>
      </c>
      <c r="AS734">
        <v>500</v>
      </c>
      <c r="AT734" t="s">
        <v>29</v>
      </c>
    </row>
    <row r="735" spans="39:46" x14ac:dyDescent="0.3">
      <c r="AM735">
        <v>366</v>
      </c>
      <c r="AN735">
        <f t="shared" si="61"/>
        <v>9.3486053412462911E-2</v>
      </c>
      <c r="AO735">
        <v>52.95</v>
      </c>
      <c r="AP735">
        <v>9.6000000000000002E-2</v>
      </c>
      <c r="AQ735">
        <v>8.7757000000000005</v>
      </c>
      <c r="AR735">
        <v>0</v>
      </c>
      <c r="AS735">
        <v>500</v>
      </c>
      <c r="AT735" t="s">
        <v>29</v>
      </c>
    </row>
    <row r="736" spans="39:46" x14ac:dyDescent="0.3">
      <c r="AM736">
        <v>366.5</v>
      </c>
      <c r="AN736">
        <f t="shared" si="61"/>
        <v>9.2558283877349157E-2</v>
      </c>
      <c r="AO736">
        <v>51.97</v>
      </c>
      <c r="AP736">
        <v>9.5000000000000001E-2</v>
      </c>
      <c r="AQ736">
        <v>8.7765000000000004</v>
      </c>
      <c r="AR736">
        <v>0</v>
      </c>
      <c r="AS736">
        <v>500</v>
      </c>
      <c r="AT736" t="s">
        <v>29</v>
      </c>
    </row>
    <row r="737" spans="39:46" x14ac:dyDescent="0.3">
      <c r="AM737">
        <v>367</v>
      </c>
      <c r="AN737">
        <f t="shared" si="61"/>
        <v>9.1631404549950543E-2</v>
      </c>
      <c r="AO737">
        <v>50.95</v>
      </c>
      <c r="AP737">
        <v>9.4E-2</v>
      </c>
      <c r="AQ737">
        <v>8.7774999999999999</v>
      </c>
      <c r="AR737">
        <v>0</v>
      </c>
      <c r="AS737">
        <v>500</v>
      </c>
      <c r="AT737" t="s">
        <v>29</v>
      </c>
    </row>
    <row r="738" spans="39:46" x14ac:dyDescent="0.3">
      <c r="AM738">
        <v>367.5</v>
      </c>
      <c r="AN738">
        <f t="shared" si="61"/>
        <v>8.9629020771513357E-2</v>
      </c>
      <c r="AO738">
        <v>52.11</v>
      </c>
      <c r="AP738">
        <v>9.1999999999999998E-2</v>
      </c>
      <c r="AQ738">
        <v>8.7788000000000004</v>
      </c>
      <c r="AR738">
        <v>2</v>
      </c>
      <c r="AS738">
        <v>500</v>
      </c>
      <c r="AT738" t="s">
        <v>29</v>
      </c>
    </row>
    <row r="739" spans="39:46" x14ac:dyDescent="0.3">
      <c r="AM739">
        <v>368</v>
      </c>
      <c r="AN739">
        <f t="shared" si="61"/>
        <v>9.060324925816024E-2</v>
      </c>
      <c r="AO739">
        <v>52.11</v>
      </c>
      <c r="AP739">
        <v>9.2999999999999999E-2</v>
      </c>
      <c r="AQ739">
        <v>8.7787000000000006</v>
      </c>
      <c r="AR739">
        <v>0</v>
      </c>
      <c r="AS739">
        <v>500</v>
      </c>
      <c r="AT739" t="s">
        <v>29</v>
      </c>
    </row>
    <row r="740" spans="39:46" x14ac:dyDescent="0.3">
      <c r="AM740">
        <v>368.5</v>
      </c>
      <c r="AN740">
        <f t="shared" si="61"/>
        <v>8.9628565776458946E-2</v>
      </c>
      <c r="AO740">
        <v>52.12</v>
      </c>
      <c r="AP740">
        <v>9.1999999999999998E-2</v>
      </c>
      <c r="AQ740">
        <v>8.7789000000000001</v>
      </c>
      <c r="AR740">
        <v>0</v>
      </c>
      <c r="AS740">
        <v>500</v>
      </c>
      <c r="AT740" t="s">
        <v>29</v>
      </c>
    </row>
    <row r="741" spans="39:46" x14ac:dyDescent="0.3">
      <c r="AM741">
        <v>369</v>
      </c>
      <c r="AN741">
        <f t="shared" si="61"/>
        <v>8.9626745796241344E-2</v>
      </c>
      <c r="AO741">
        <v>52.16</v>
      </c>
      <c r="AP741">
        <v>9.1999999999999998E-2</v>
      </c>
      <c r="AQ741">
        <v>8.7788000000000004</v>
      </c>
      <c r="AR741">
        <v>0</v>
      </c>
      <c r="AS741">
        <v>500</v>
      </c>
      <c r="AT741" t="s">
        <v>29</v>
      </c>
    </row>
    <row r="742" spans="39:46" x14ac:dyDescent="0.3">
      <c r="AM742">
        <v>369.5</v>
      </c>
      <c r="AN742">
        <f t="shared" si="61"/>
        <v>9.0600029673590501E-2</v>
      </c>
      <c r="AO742">
        <v>52.18</v>
      </c>
      <c r="AP742">
        <v>9.2999999999999999E-2</v>
      </c>
      <c r="AQ742">
        <v>8.7787000000000006</v>
      </c>
      <c r="AR742">
        <v>0</v>
      </c>
      <c r="AS742">
        <v>500</v>
      </c>
      <c r="AT742" t="s">
        <v>29</v>
      </c>
    </row>
    <row r="743" spans="39:46" x14ac:dyDescent="0.3">
      <c r="AM743">
        <v>370</v>
      </c>
      <c r="AN743">
        <f t="shared" si="61"/>
        <v>8.9624015825914935E-2</v>
      </c>
      <c r="AO743">
        <v>52.22</v>
      </c>
      <c r="AP743">
        <v>9.1999999999999998E-2</v>
      </c>
      <c r="AQ743">
        <v>8.7788000000000004</v>
      </c>
      <c r="AR743">
        <v>0</v>
      </c>
      <c r="AS743">
        <v>500</v>
      </c>
      <c r="AT743" t="s">
        <v>29</v>
      </c>
    </row>
    <row r="744" spans="39:46" x14ac:dyDescent="0.3">
      <c r="AM744">
        <v>370.5</v>
      </c>
      <c r="AN744">
        <f t="shared" si="61"/>
        <v>8.9619920870425321E-2</v>
      </c>
      <c r="AO744">
        <v>52.31</v>
      </c>
      <c r="AP744">
        <v>9.1999999999999998E-2</v>
      </c>
      <c r="AQ744">
        <v>8.7788000000000004</v>
      </c>
      <c r="AR744">
        <v>0</v>
      </c>
      <c r="AS744">
        <v>500</v>
      </c>
      <c r="AT744" t="s">
        <v>29</v>
      </c>
    </row>
    <row r="745" spans="39:46" x14ac:dyDescent="0.3">
      <c r="AM745">
        <v>371</v>
      </c>
      <c r="AN745">
        <f t="shared" si="61"/>
        <v>8.9621285855588526E-2</v>
      </c>
      <c r="AO745">
        <v>52.28</v>
      </c>
      <c r="AP745">
        <v>9.1999999999999998E-2</v>
      </c>
      <c r="AQ745">
        <v>8.7789999999999999</v>
      </c>
      <c r="AR745">
        <v>0</v>
      </c>
      <c r="AS745">
        <v>500</v>
      </c>
      <c r="AT745" t="s">
        <v>29</v>
      </c>
    </row>
    <row r="746" spans="39:46" x14ac:dyDescent="0.3">
      <c r="AM746">
        <v>371.5</v>
      </c>
      <c r="AN746">
        <f t="shared" si="61"/>
        <v>8.9627655786350152E-2</v>
      </c>
      <c r="AO746">
        <v>52.14</v>
      </c>
      <c r="AP746">
        <v>9.1999999999999998E-2</v>
      </c>
      <c r="AQ746">
        <v>8.7790999999999997</v>
      </c>
      <c r="AR746">
        <v>0</v>
      </c>
      <c r="AS746">
        <v>500</v>
      </c>
      <c r="AT746" t="s">
        <v>29</v>
      </c>
    </row>
    <row r="747" spans="39:46" x14ac:dyDescent="0.3">
      <c r="AM747">
        <v>372</v>
      </c>
      <c r="AN747">
        <f t="shared" si="61"/>
        <v>8.9636755687438174E-2</v>
      </c>
      <c r="AO747">
        <v>51.94</v>
      </c>
      <c r="AP747">
        <v>9.1999999999999998E-2</v>
      </c>
      <c r="AQ747">
        <v>8.7792999999999992</v>
      </c>
      <c r="AR747">
        <v>0</v>
      </c>
      <c r="AS747">
        <v>500</v>
      </c>
      <c r="AT747" t="s">
        <v>29</v>
      </c>
    </row>
    <row r="748" spans="39:46" x14ac:dyDescent="0.3">
      <c r="AM748">
        <v>372.5</v>
      </c>
      <c r="AN748">
        <f t="shared" si="61"/>
        <v>8.9647675568743812E-2</v>
      </c>
      <c r="AO748">
        <v>51.7</v>
      </c>
      <c r="AP748">
        <v>9.1999999999999998E-2</v>
      </c>
      <c r="AQ748">
        <v>8.7797000000000001</v>
      </c>
      <c r="AR748">
        <v>0</v>
      </c>
      <c r="AS748">
        <v>500</v>
      </c>
      <c r="AT748" t="s">
        <v>29</v>
      </c>
    </row>
    <row r="749" spans="39:46" x14ac:dyDescent="0.3">
      <c r="AM749">
        <v>373</v>
      </c>
      <c r="AN749">
        <f t="shared" si="61"/>
        <v>8.8687645895153308E-2</v>
      </c>
      <c r="AO749">
        <v>51.38</v>
      </c>
      <c r="AP749">
        <v>9.0999999999999998E-2</v>
      </c>
      <c r="AQ749">
        <v>8.7798999999999996</v>
      </c>
      <c r="AR749">
        <v>0</v>
      </c>
      <c r="AS749">
        <v>500</v>
      </c>
      <c r="AT749" t="s">
        <v>29</v>
      </c>
    </row>
    <row r="750" spans="39:46" x14ac:dyDescent="0.3">
      <c r="AM750">
        <v>373.5</v>
      </c>
      <c r="AN750">
        <f t="shared" si="61"/>
        <v>8.8702947576656768E-2</v>
      </c>
      <c r="AO750">
        <v>51.04</v>
      </c>
      <c r="AP750">
        <v>9.0999999999999998E-2</v>
      </c>
      <c r="AQ750">
        <v>8.7800999999999991</v>
      </c>
      <c r="AR750">
        <v>0</v>
      </c>
      <c r="AS750">
        <v>500</v>
      </c>
      <c r="AT750" t="s">
        <v>29</v>
      </c>
    </row>
    <row r="751" spans="39:46" x14ac:dyDescent="0.3">
      <c r="AM751">
        <v>374</v>
      </c>
      <c r="AN751">
        <f t="shared" si="61"/>
        <v>8.872139960435213E-2</v>
      </c>
      <c r="AO751">
        <v>50.63</v>
      </c>
      <c r="AP751">
        <v>9.0999999999999998E-2</v>
      </c>
      <c r="AQ751">
        <v>8.7805999999999997</v>
      </c>
      <c r="AR751">
        <v>0</v>
      </c>
      <c r="AS751">
        <v>500</v>
      </c>
      <c r="AT751" t="s">
        <v>29</v>
      </c>
    </row>
    <row r="752" spans="39:46" x14ac:dyDescent="0.3">
      <c r="AM752">
        <v>374.5</v>
      </c>
      <c r="AN752">
        <f t="shared" si="61"/>
        <v>8.8739401582591498E-2</v>
      </c>
      <c r="AO752">
        <v>50.23</v>
      </c>
      <c r="AP752">
        <v>9.0999999999999998E-2</v>
      </c>
      <c r="AQ752">
        <v>8.7806999999999995</v>
      </c>
      <c r="AR752">
        <v>0</v>
      </c>
      <c r="AS752">
        <v>500</v>
      </c>
      <c r="AT752" t="s">
        <v>29</v>
      </c>
    </row>
    <row r="753" spans="39:46" x14ac:dyDescent="0.3">
      <c r="AM753">
        <v>375</v>
      </c>
      <c r="AN753">
        <f t="shared" si="61"/>
        <v>8.7784718100890211E-2</v>
      </c>
      <c r="AO753">
        <v>49.77</v>
      </c>
      <c r="AP753">
        <v>0.09</v>
      </c>
      <c r="AQ753">
        <v>8.7811000000000003</v>
      </c>
      <c r="AR753">
        <v>0</v>
      </c>
      <c r="AS753">
        <v>500</v>
      </c>
      <c r="AT753" t="s">
        <v>29</v>
      </c>
    </row>
    <row r="754" spans="39:46" x14ac:dyDescent="0.3">
      <c r="AM754">
        <v>375.5</v>
      </c>
      <c r="AN754">
        <f t="shared" si="61"/>
        <v>8.7808308605341237E-2</v>
      </c>
      <c r="AO754">
        <v>49.24</v>
      </c>
      <c r="AP754">
        <v>0.09</v>
      </c>
      <c r="AQ754">
        <v>8.7815999999999992</v>
      </c>
      <c r="AR754">
        <v>0</v>
      </c>
      <c r="AS754">
        <v>500</v>
      </c>
      <c r="AT754" t="s">
        <v>29</v>
      </c>
    </row>
    <row r="755" spans="39:46" x14ac:dyDescent="0.3">
      <c r="AM755">
        <v>376</v>
      </c>
      <c r="AN755">
        <f t="shared" si="61"/>
        <v>8.6856869436201772E-2</v>
      </c>
      <c r="AO755">
        <v>48.69</v>
      </c>
      <c r="AP755">
        <v>8.8999999999999996E-2</v>
      </c>
      <c r="AQ755">
        <v>8.7820999999999998</v>
      </c>
      <c r="AR755">
        <v>0</v>
      </c>
      <c r="AS755">
        <v>500</v>
      </c>
      <c r="AT755" t="s">
        <v>29</v>
      </c>
    </row>
    <row r="756" spans="39:46" x14ac:dyDescent="0.3">
      <c r="AM756">
        <v>376.5</v>
      </c>
      <c r="AN756">
        <f t="shared" si="61"/>
        <v>8.6881958456973288E-2</v>
      </c>
      <c r="AO756">
        <v>48.12</v>
      </c>
      <c r="AP756">
        <v>8.8999999999999996E-2</v>
      </c>
      <c r="AQ756">
        <v>8.7826000000000004</v>
      </c>
      <c r="AR756">
        <v>0</v>
      </c>
      <c r="AS756">
        <v>500</v>
      </c>
      <c r="AT756" t="s">
        <v>29</v>
      </c>
    </row>
    <row r="757" spans="39:46" x14ac:dyDescent="0.3">
      <c r="AM757">
        <v>377</v>
      </c>
      <c r="AN757">
        <f t="shared" si="61"/>
        <v>8.5932304648862506E-2</v>
      </c>
      <c r="AO757">
        <v>47.51</v>
      </c>
      <c r="AP757">
        <v>8.7999999999999995E-2</v>
      </c>
      <c r="AQ757">
        <v>8.7834000000000003</v>
      </c>
      <c r="AR757">
        <v>0</v>
      </c>
      <c r="AS757">
        <v>500</v>
      </c>
      <c r="AT757" t="s">
        <v>29</v>
      </c>
    </row>
    <row r="758" spans="39:46" x14ac:dyDescent="0.3">
      <c r="AM758">
        <v>377.5</v>
      </c>
      <c r="AN758">
        <f t="shared" si="61"/>
        <v>8.4980756676557856E-2</v>
      </c>
      <c r="AO758">
        <v>46.93</v>
      </c>
      <c r="AP758">
        <v>8.6999999999999994E-2</v>
      </c>
      <c r="AQ758">
        <v>8.7841000000000005</v>
      </c>
      <c r="AR758">
        <v>0</v>
      </c>
      <c r="AS758">
        <v>500</v>
      </c>
      <c r="AT758" t="s">
        <v>29</v>
      </c>
    </row>
    <row r="759" spans="39:46" x14ac:dyDescent="0.3">
      <c r="AM759">
        <v>378</v>
      </c>
      <c r="AN759">
        <f t="shared" si="61"/>
        <v>8.4031186943620176E-2</v>
      </c>
      <c r="AO759">
        <v>46.29</v>
      </c>
      <c r="AP759">
        <v>8.5999999999999993E-2</v>
      </c>
      <c r="AQ759">
        <v>8.7849000000000004</v>
      </c>
      <c r="AR759">
        <v>0</v>
      </c>
      <c r="AS759">
        <v>500</v>
      </c>
      <c r="AT759" t="s">
        <v>29</v>
      </c>
    </row>
    <row r="760" spans="39:46" x14ac:dyDescent="0.3">
      <c r="AM760">
        <v>378.5</v>
      </c>
      <c r="AN760">
        <f t="shared" si="61"/>
        <v>8.4057556874381795E-2</v>
      </c>
      <c r="AO760">
        <v>45.67</v>
      </c>
      <c r="AP760">
        <v>8.5999999999999993E-2</v>
      </c>
      <c r="AQ760">
        <v>8.7856000000000005</v>
      </c>
      <c r="AR760">
        <v>0</v>
      </c>
      <c r="AS760">
        <v>500</v>
      </c>
      <c r="AT760" t="s">
        <v>29</v>
      </c>
    </row>
    <row r="761" spans="39:46" x14ac:dyDescent="0.3">
      <c r="AM761">
        <v>379</v>
      </c>
      <c r="AN761">
        <f t="shared" si="61"/>
        <v>8.310578635014837E-2</v>
      </c>
      <c r="AO761">
        <v>45.06</v>
      </c>
      <c r="AP761">
        <v>8.5000000000000006E-2</v>
      </c>
      <c r="AQ761">
        <v>8.7859999999999996</v>
      </c>
      <c r="AR761">
        <v>0</v>
      </c>
      <c r="AS761">
        <v>500</v>
      </c>
      <c r="AT761" t="s">
        <v>29</v>
      </c>
    </row>
    <row r="762" spans="39:46" x14ac:dyDescent="0.3">
      <c r="AM762">
        <v>379.5</v>
      </c>
      <c r="AN762">
        <f t="shared" si="61"/>
        <v>8.3133110781404562E-2</v>
      </c>
      <c r="AO762">
        <v>44.41</v>
      </c>
      <c r="AP762">
        <v>8.5000000000000006E-2</v>
      </c>
      <c r="AQ762">
        <v>8.7865000000000002</v>
      </c>
      <c r="AR762">
        <v>0</v>
      </c>
      <c r="AS762">
        <v>500</v>
      </c>
      <c r="AT762" t="s">
        <v>29</v>
      </c>
    </row>
    <row r="763" spans="39:46" x14ac:dyDescent="0.3">
      <c r="AM763">
        <v>380</v>
      </c>
      <c r="AN763">
        <f t="shared" si="61"/>
        <v>8.2183323442136511E-2</v>
      </c>
      <c r="AO763">
        <v>43.73</v>
      </c>
      <c r="AP763">
        <v>8.4000000000000005E-2</v>
      </c>
      <c r="AQ763">
        <v>8.7871000000000006</v>
      </c>
      <c r="AR763">
        <v>0</v>
      </c>
      <c r="AS763">
        <v>500</v>
      </c>
      <c r="AT763" t="s">
        <v>29</v>
      </c>
    </row>
    <row r="764" spans="39:46" x14ac:dyDescent="0.3">
      <c r="AM764">
        <v>380.5</v>
      </c>
      <c r="AN764">
        <f t="shared" si="61"/>
        <v>8.2209910979228487E-2</v>
      </c>
      <c r="AO764">
        <v>43.09</v>
      </c>
      <c r="AP764">
        <v>8.4000000000000005E-2</v>
      </c>
      <c r="AQ764">
        <v>8.7876999999999992</v>
      </c>
      <c r="AR764">
        <v>0</v>
      </c>
      <c r="AS764">
        <v>500</v>
      </c>
      <c r="AT764" t="s">
        <v>29</v>
      </c>
    </row>
    <row r="765" spans="39:46" x14ac:dyDescent="0.3">
      <c r="AM765">
        <v>381</v>
      </c>
      <c r="AN765">
        <f t="shared" si="61"/>
        <v>8.1259955489614247E-2</v>
      </c>
      <c r="AO765">
        <v>42.39</v>
      </c>
      <c r="AP765">
        <v>8.3000000000000004E-2</v>
      </c>
      <c r="AQ765">
        <v>8.7885000000000009</v>
      </c>
      <c r="AR765">
        <v>0</v>
      </c>
      <c r="AS765">
        <v>500</v>
      </c>
      <c r="AT765" t="s">
        <v>29</v>
      </c>
    </row>
    <row r="766" spans="39:46" x14ac:dyDescent="0.3">
      <c r="AM766">
        <v>381.5</v>
      </c>
      <c r="AN766">
        <f t="shared" si="61"/>
        <v>8.0308902077151342E-2</v>
      </c>
      <c r="AO766">
        <v>41.7</v>
      </c>
      <c r="AP766">
        <v>8.2000000000000003E-2</v>
      </c>
      <c r="AQ766">
        <v>8.7889999999999997</v>
      </c>
      <c r="AR766">
        <v>0</v>
      </c>
      <c r="AS766">
        <v>500</v>
      </c>
      <c r="AT766" t="s">
        <v>29</v>
      </c>
    </row>
    <row r="767" spans="39:46" x14ac:dyDescent="0.3">
      <c r="AM767">
        <v>382</v>
      </c>
      <c r="AN767">
        <f t="shared" si="61"/>
        <v>8.0338100890207723E-2</v>
      </c>
      <c r="AO767">
        <v>40.98</v>
      </c>
      <c r="AP767">
        <v>8.2000000000000003E-2</v>
      </c>
      <c r="AQ767">
        <v>8.7896000000000001</v>
      </c>
      <c r="AR767">
        <v>0</v>
      </c>
      <c r="AS767">
        <v>500</v>
      </c>
      <c r="AT767" t="s">
        <v>29</v>
      </c>
    </row>
    <row r="768" spans="39:46" x14ac:dyDescent="0.3">
      <c r="AM768">
        <v>382.5</v>
      </c>
      <c r="AN768">
        <f t="shared" si="61"/>
        <v>7.9385608308605346E-2</v>
      </c>
      <c r="AO768">
        <v>40.299999999999997</v>
      </c>
      <c r="AP768">
        <v>8.1000000000000003E-2</v>
      </c>
      <c r="AQ768">
        <v>8.7902000000000005</v>
      </c>
      <c r="AR768">
        <v>0</v>
      </c>
      <c r="AS768">
        <v>500</v>
      </c>
      <c r="AT768" t="s">
        <v>29</v>
      </c>
    </row>
    <row r="769" spans="39:46" x14ac:dyDescent="0.3">
      <c r="AM769">
        <v>383</v>
      </c>
      <c r="AN769">
        <f t="shared" si="61"/>
        <v>7.9413649851632045E-2</v>
      </c>
      <c r="AO769">
        <v>39.6</v>
      </c>
      <c r="AP769">
        <v>8.1000000000000003E-2</v>
      </c>
      <c r="AQ769">
        <v>8.7906999999999993</v>
      </c>
      <c r="AR769">
        <v>0</v>
      </c>
      <c r="AS769">
        <v>500</v>
      </c>
      <c r="AT769" t="s">
        <v>29</v>
      </c>
    </row>
    <row r="770" spans="39:46" x14ac:dyDescent="0.3">
      <c r="AM770">
        <v>383.5</v>
      </c>
      <c r="AN770">
        <f t="shared" si="61"/>
        <v>7.8462908011869434E-2</v>
      </c>
      <c r="AO770">
        <v>38.85</v>
      </c>
      <c r="AP770">
        <v>0.08</v>
      </c>
      <c r="AQ770">
        <v>8.7916000000000007</v>
      </c>
      <c r="AR770">
        <v>0</v>
      </c>
      <c r="AS770">
        <v>500</v>
      </c>
      <c r="AT770" t="s">
        <v>29</v>
      </c>
    </row>
    <row r="771" spans="39:46" x14ac:dyDescent="0.3">
      <c r="AM771">
        <v>384</v>
      </c>
      <c r="AN771">
        <f t="shared" si="61"/>
        <v>7.7512205736894171E-2</v>
      </c>
      <c r="AO771">
        <v>38.08</v>
      </c>
      <c r="AP771">
        <v>7.9000000000000001E-2</v>
      </c>
      <c r="AQ771">
        <v>8.7926000000000002</v>
      </c>
      <c r="AR771">
        <v>0</v>
      </c>
      <c r="AS771">
        <v>500</v>
      </c>
      <c r="AT771" t="s">
        <v>29</v>
      </c>
    </row>
    <row r="772" spans="39:46" x14ac:dyDescent="0.3">
      <c r="AM772">
        <v>384.5</v>
      </c>
      <c r="AN772">
        <f t="shared" si="61"/>
        <v>7.6558813056379821E-2</v>
      </c>
      <c r="AO772">
        <v>37.36</v>
      </c>
      <c r="AP772">
        <v>7.8E-2</v>
      </c>
      <c r="AQ772">
        <v>8.7931000000000008</v>
      </c>
      <c r="AR772">
        <v>0</v>
      </c>
      <c r="AS772">
        <v>500</v>
      </c>
      <c r="AT772" t="s">
        <v>29</v>
      </c>
    </row>
    <row r="773" spans="39:46" x14ac:dyDescent="0.3">
      <c r="AM773">
        <v>385</v>
      </c>
      <c r="AN773">
        <f t="shared" ref="AN773:AN820" si="62">AP773-AP773*AO773/2022</f>
        <v>7.5607373887240356E-2</v>
      </c>
      <c r="AO773">
        <v>36.57</v>
      </c>
      <c r="AP773">
        <v>7.6999999999999999E-2</v>
      </c>
      <c r="AQ773">
        <v>8.7939000000000007</v>
      </c>
      <c r="AR773">
        <v>0</v>
      </c>
      <c r="AS773">
        <v>500</v>
      </c>
      <c r="AT773" t="s">
        <v>29</v>
      </c>
    </row>
    <row r="774" spans="39:46" x14ac:dyDescent="0.3">
      <c r="AM774">
        <v>385.5</v>
      </c>
      <c r="AN774">
        <f t="shared" si="62"/>
        <v>7.5635934718100886E-2</v>
      </c>
      <c r="AO774">
        <v>35.82</v>
      </c>
      <c r="AP774">
        <v>7.6999999999999999E-2</v>
      </c>
      <c r="AQ774">
        <v>8.7943999999999996</v>
      </c>
      <c r="AR774">
        <v>0</v>
      </c>
      <c r="AS774">
        <v>500</v>
      </c>
      <c r="AT774" t="s">
        <v>29</v>
      </c>
    </row>
    <row r="775" spans="39:46" x14ac:dyDescent="0.3">
      <c r="AM775">
        <v>386</v>
      </c>
      <c r="AN775">
        <f t="shared" si="62"/>
        <v>7.4680336300692388E-2</v>
      </c>
      <c r="AO775">
        <v>35.11</v>
      </c>
      <c r="AP775">
        <v>7.5999999999999998E-2</v>
      </c>
      <c r="AQ775">
        <v>8.7950999999999997</v>
      </c>
      <c r="AR775">
        <v>0</v>
      </c>
      <c r="AS775">
        <v>500</v>
      </c>
      <c r="AT775" t="s">
        <v>29</v>
      </c>
    </row>
    <row r="776" spans="39:46" x14ac:dyDescent="0.3">
      <c r="AM776">
        <v>386.5</v>
      </c>
      <c r="AN776">
        <f t="shared" si="62"/>
        <v>7.3725519287833829E-2</v>
      </c>
      <c r="AO776">
        <v>34.36</v>
      </c>
      <c r="AP776">
        <v>7.4999999999999997E-2</v>
      </c>
      <c r="AQ776">
        <v>8.7959999999999994</v>
      </c>
      <c r="AR776">
        <v>0</v>
      </c>
      <c r="AS776">
        <v>500</v>
      </c>
      <c r="AT776" t="s">
        <v>29</v>
      </c>
    </row>
    <row r="777" spans="39:46" x14ac:dyDescent="0.3">
      <c r="AM777">
        <v>387</v>
      </c>
      <c r="AN777">
        <f t="shared" si="62"/>
        <v>7.375408011869436E-2</v>
      </c>
      <c r="AO777">
        <v>33.590000000000003</v>
      </c>
      <c r="AP777">
        <v>7.4999999999999997E-2</v>
      </c>
      <c r="AQ777">
        <v>8.7967999999999993</v>
      </c>
      <c r="AR777">
        <v>0</v>
      </c>
      <c r="AS777">
        <v>500</v>
      </c>
      <c r="AT777" t="s">
        <v>29</v>
      </c>
    </row>
    <row r="778" spans="39:46" x14ac:dyDescent="0.3">
      <c r="AM778">
        <v>387.5</v>
      </c>
      <c r="AN778">
        <f t="shared" si="62"/>
        <v>7.2795578635014832E-2</v>
      </c>
      <c r="AO778">
        <v>32.909999999999997</v>
      </c>
      <c r="AP778">
        <v>7.3999999999999996E-2</v>
      </c>
      <c r="AQ778">
        <v>8.7977000000000007</v>
      </c>
      <c r="AR778">
        <v>0</v>
      </c>
      <c r="AS778">
        <v>500</v>
      </c>
      <c r="AT778" t="s">
        <v>29</v>
      </c>
    </row>
    <row r="779" spans="39:46" x14ac:dyDescent="0.3">
      <c r="AM779">
        <v>388</v>
      </c>
      <c r="AN779">
        <f t="shared" si="62"/>
        <v>7.1837487636003949E-2</v>
      </c>
      <c r="AO779">
        <v>32.200000000000003</v>
      </c>
      <c r="AP779">
        <v>7.2999999999999995E-2</v>
      </c>
      <c r="AQ779">
        <v>8.7987000000000002</v>
      </c>
      <c r="AR779">
        <v>0</v>
      </c>
      <c r="AS779">
        <v>500</v>
      </c>
      <c r="AT779" t="s">
        <v>29</v>
      </c>
    </row>
    <row r="780" spans="39:46" x14ac:dyDescent="0.3">
      <c r="AM780">
        <v>388.5</v>
      </c>
      <c r="AN780">
        <f t="shared" si="62"/>
        <v>7.0879762611275959E-2</v>
      </c>
      <c r="AO780">
        <v>31.46</v>
      </c>
      <c r="AP780">
        <v>7.1999999999999995E-2</v>
      </c>
      <c r="AQ780">
        <v>8.7993000000000006</v>
      </c>
      <c r="AR780">
        <v>0</v>
      </c>
      <c r="AS780">
        <v>500</v>
      </c>
      <c r="AT780" t="s">
        <v>29</v>
      </c>
    </row>
    <row r="781" spans="39:46" x14ac:dyDescent="0.3">
      <c r="AM781">
        <v>389</v>
      </c>
      <c r="AN781">
        <f t="shared" si="62"/>
        <v>6.9920954500494556E-2</v>
      </c>
      <c r="AO781">
        <v>30.73</v>
      </c>
      <c r="AP781">
        <v>7.0999999999999994E-2</v>
      </c>
      <c r="AQ781">
        <v>8.8003</v>
      </c>
      <c r="AR781">
        <v>0</v>
      </c>
      <c r="AS781">
        <v>500</v>
      </c>
      <c r="AT781" t="s">
        <v>29</v>
      </c>
    </row>
    <row r="782" spans="39:46" x14ac:dyDescent="0.3">
      <c r="AM782">
        <v>389.5</v>
      </c>
      <c r="AN782">
        <f t="shared" si="62"/>
        <v>6.8963501483679537E-2</v>
      </c>
      <c r="AO782">
        <v>29.94</v>
      </c>
      <c r="AP782">
        <v>7.0000000000000007E-2</v>
      </c>
      <c r="AQ782">
        <v>8.8009000000000004</v>
      </c>
      <c r="AR782">
        <v>0</v>
      </c>
      <c r="AS782">
        <v>500</v>
      </c>
      <c r="AT782" t="s">
        <v>29</v>
      </c>
    </row>
    <row r="783" spans="39:46" x14ac:dyDescent="0.3">
      <c r="AM783">
        <v>390</v>
      </c>
      <c r="AN783">
        <f t="shared" si="62"/>
        <v>6.8990504451038576E-2</v>
      </c>
      <c r="AO783">
        <v>29.16</v>
      </c>
      <c r="AP783">
        <v>7.0000000000000007E-2</v>
      </c>
      <c r="AQ783">
        <v>8.8016000000000005</v>
      </c>
      <c r="AR783">
        <v>0</v>
      </c>
      <c r="AS783">
        <v>500</v>
      </c>
      <c r="AT783" t="s">
        <v>29</v>
      </c>
    </row>
    <row r="784" spans="39:46" x14ac:dyDescent="0.3">
      <c r="AM784">
        <v>390.5</v>
      </c>
      <c r="AN784">
        <f t="shared" si="62"/>
        <v>6.8028471810089031E-2</v>
      </c>
      <c r="AO784">
        <v>28.47</v>
      </c>
      <c r="AP784">
        <v>6.9000000000000006E-2</v>
      </c>
      <c r="AQ784">
        <v>8.8023000000000007</v>
      </c>
      <c r="AR784">
        <v>0</v>
      </c>
      <c r="AS784">
        <v>500</v>
      </c>
      <c r="AT784" t="s">
        <v>29</v>
      </c>
    </row>
    <row r="785" spans="39:46" x14ac:dyDescent="0.3">
      <c r="AM785">
        <v>391</v>
      </c>
      <c r="AN785">
        <f t="shared" si="62"/>
        <v>6.80506528189911E-2</v>
      </c>
      <c r="AO785">
        <v>27.82</v>
      </c>
      <c r="AP785">
        <v>6.9000000000000006E-2</v>
      </c>
      <c r="AQ785">
        <v>8.8026999999999997</v>
      </c>
      <c r="AR785">
        <v>0</v>
      </c>
      <c r="AS785">
        <v>500</v>
      </c>
      <c r="AT785" t="s">
        <v>29</v>
      </c>
    </row>
    <row r="786" spans="39:46" x14ac:dyDescent="0.3">
      <c r="AM786">
        <v>391.5</v>
      </c>
      <c r="AN786">
        <f t="shared" si="62"/>
        <v>6.7085934718100898E-2</v>
      </c>
      <c r="AO786">
        <v>27.18</v>
      </c>
      <c r="AP786">
        <v>6.8000000000000005E-2</v>
      </c>
      <c r="AQ786">
        <v>8.8035999999999994</v>
      </c>
      <c r="AR786">
        <v>0</v>
      </c>
      <c r="AS786">
        <v>500</v>
      </c>
      <c r="AT786" t="s">
        <v>29</v>
      </c>
    </row>
    <row r="787" spans="39:46" x14ac:dyDescent="0.3">
      <c r="AM787">
        <v>392</v>
      </c>
      <c r="AN787">
        <f t="shared" si="62"/>
        <v>6.6121909000989118E-2</v>
      </c>
      <c r="AO787">
        <v>26.5</v>
      </c>
      <c r="AP787">
        <v>6.7000000000000004E-2</v>
      </c>
      <c r="AQ787">
        <v>8.8045000000000009</v>
      </c>
      <c r="AR787">
        <v>0</v>
      </c>
      <c r="AS787">
        <v>500</v>
      </c>
      <c r="AT787" t="s">
        <v>29</v>
      </c>
    </row>
    <row r="788" spans="39:46" x14ac:dyDescent="0.3">
      <c r="AM788">
        <v>392.5</v>
      </c>
      <c r="AN788">
        <f t="shared" si="62"/>
        <v>6.5159169139465872E-2</v>
      </c>
      <c r="AO788">
        <v>25.76</v>
      </c>
      <c r="AP788">
        <v>6.6000000000000003E-2</v>
      </c>
      <c r="AQ788">
        <v>8.8050999999999995</v>
      </c>
      <c r="AR788">
        <v>0</v>
      </c>
      <c r="AS788">
        <v>500</v>
      </c>
      <c r="AT788" t="s">
        <v>29</v>
      </c>
    </row>
    <row r="789" spans="39:46" x14ac:dyDescent="0.3">
      <c r="AM789">
        <v>393</v>
      </c>
      <c r="AN789">
        <f t="shared" si="62"/>
        <v>6.4194411473788335E-2</v>
      </c>
      <c r="AO789">
        <v>25.06</v>
      </c>
      <c r="AP789">
        <v>6.5000000000000002E-2</v>
      </c>
      <c r="AQ789">
        <v>8.8062000000000005</v>
      </c>
      <c r="AR789">
        <v>0</v>
      </c>
      <c r="AS789">
        <v>500</v>
      </c>
      <c r="AT789" t="s">
        <v>29</v>
      </c>
    </row>
    <row r="790" spans="39:46" x14ac:dyDescent="0.3">
      <c r="AM790">
        <v>393.5</v>
      </c>
      <c r="AN790">
        <f t="shared" si="62"/>
        <v>6.3232126607319486E-2</v>
      </c>
      <c r="AO790">
        <v>24.26</v>
      </c>
      <c r="AP790">
        <v>6.4000000000000001E-2</v>
      </c>
      <c r="AQ790">
        <v>8.8072999999999997</v>
      </c>
      <c r="AR790">
        <v>0</v>
      </c>
      <c r="AS790">
        <v>500</v>
      </c>
      <c r="AT790" t="s">
        <v>29</v>
      </c>
    </row>
    <row r="791" spans="39:46" x14ac:dyDescent="0.3">
      <c r="AM791">
        <v>394</v>
      </c>
      <c r="AN791">
        <f t="shared" si="62"/>
        <v>6.2269985163204748E-2</v>
      </c>
      <c r="AO791">
        <v>23.43</v>
      </c>
      <c r="AP791">
        <v>6.3E-2</v>
      </c>
      <c r="AQ791">
        <v>8.8084000000000007</v>
      </c>
      <c r="AR791">
        <v>0</v>
      </c>
      <c r="AS791">
        <v>500</v>
      </c>
      <c r="AT791" t="s">
        <v>29</v>
      </c>
    </row>
    <row r="792" spans="39:46" x14ac:dyDescent="0.3">
      <c r="AM792">
        <v>394.5</v>
      </c>
      <c r="AN792">
        <f t="shared" si="62"/>
        <v>6.1305796241345203E-2</v>
      </c>
      <c r="AO792">
        <v>22.64</v>
      </c>
      <c r="AP792">
        <v>6.2E-2</v>
      </c>
      <c r="AQ792">
        <v>8.8094000000000001</v>
      </c>
      <c r="AR792">
        <v>0</v>
      </c>
      <c r="AS792">
        <v>500</v>
      </c>
      <c r="AT792" t="s">
        <v>29</v>
      </c>
    </row>
    <row r="793" spans="39:46" x14ac:dyDescent="0.3">
      <c r="AM793">
        <v>395</v>
      </c>
      <c r="AN793">
        <f t="shared" si="62"/>
        <v>6.0340825914935704E-2</v>
      </c>
      <c r="AO793">
        <v>21.85</v>
      </c>
      <c r="AP793">
        <v>6.0999999999999999E-2</v>
      </c>
      <c r="AQ793">
        <v>8.8103999999999996</v>
      </c>
      <c r="AR793">
        <v>0</v>
      </c>
      <c r="AS793">
        <v>500</v>
      </c>
      <c r="AT793" t="s">
        <v>29</v>
      </c>
    </row>
    <row r="794" spans="39:46" x14ac:dyDescent="0.3">
      <c r="AM794">
        <v>395.5</v>
      </c>
      <c r="AN794">
        <f t="shared" si="62"/>
        <v>5.9374777448071216E-2</v>
      </c>
      <c r="AO794">
        <v>21.07</v>
      </c>
      <c r="AP794">
        <v>0.06</v>
      </c>
      <c r="AQ794">
        <v>8.8116000000000003</v>
      </c>
      <c r="AR794">
        <v>0</v>
      </c>
      <c r="AS794">
        <v>500</v>
      </c>
      <c r="AT794" t="s">
        <v>29</v>
      </c>
    </row>
    <row r="795" spans="39:46" x14ac:dyDescent="0.3">
      <c r="AM795">
        <v>396</v>
      </c>
      <c r="AN795">
        <f t="shared" si="62"/>
        <v>5.8408249258160232E-2</v>
      </c>
      <c r="AO795">
        <v>20.28</v>
      </c>
      <c r="AP795">
        <v>5.8999999999999997E-2</v>
      </c>
      <c r="AQ795">
        <v>8.8125</v>
      </c>
      <c r="AR795">
        <v>0</v>
      </c>
      <c r="AS795">
        <v>500</v>
      </c>
      <c r="AT795" t="s">
        <v>29</v>
      </c>
    </row>
    <row r="796" spans="39:46" x14ac:dyDescent="0.3">
      <c r="AM796">
        <v>396.5</v>
      </c>
      <c r="AN796">
        <f t="shared" si="62"/>
        <v>5.7440939663699307E-2</v>
      </c>
      <c r="AO796">
        <v>19.489999999999998</v>
      </c>
      <c r="AP796">
        <v>5.8000000000000003E-2</v>
      </c>
      <c r="AQ796">
        <v>8.8133999999999997</v>
      </c>
      <c r="AR796">
        <v>0</v>
      </c>
      <c r="AS796">
        <v>500</v>
      </c>
      <c r="AT796" t="s">
        <v>29</v>
      </c>
    </row>
    <row r="797" spans="39:46" x14ac:dyDescent="0.3">
      <c r="AM797">
        <v>397</v>
      </c>
      <c r="AN797">
        <f t="shared" si="62"/>
        <v>5.5483204747774482E-2</v>
      </c>
      <c r="AO797">
        <v>18.66</v>
      </c>
      <c r="AP797">
        <v>5.6000000000000001E-2</v>
      </c>
      <c r="AQ797">
        <v>8.8149999999999995</v>
      </c>
      <c r="AR797">
        <v>0</v>
      </c>
      <c r="AS797">
        <v>500</v>
      </c>
      <c r="AT797" t="s">
        <v>29</v>
      </c>
    </row>
    <row r="798" spans="39:46" x14ac:dyDescent="0.3">
      <c r="AM798">
        <v>397.5</v>
      </c>
      <c r="AN798">
        <f t="shared" si="62"/>
        <v>5.4517185954500495E-2</v>
      </c>
      <c r="AO798">
        <v>17.75</v>
      </c>
      <c r="AP798">
        <v>5.5E-2</v>
      </c>
      <c r="AQ798">
        <v>8.8162000000000003</v>
      </c>
      <c r="AR798">
        <v>0</v>
      </c>
      <c r="AS798">
        <v>500</v>
      </c>
      <c r="AT798" t="s">
        <v>29</v>
      </c>
    </row>
    <row r="799" spans="39:46" x14ac:dyDescent="0.3">
      <c r="AM799">
        <v>398</v>
      </c>
      <c r="AN799">
        <f t="shared" si="62"/>
        <v>5.355E-2</v>
      </c>
      <c r="AO799">
        <v>16.850000000000001</v>
      </c>
      <c r="AP799">
        <v>5.3999999999999999E-2</v>
      </c>
      <c r="AQ799">
        <v>8.8173999999999992</v>
      </c>
      <c r="AR799">
        <v>0</v>
      </c>
      <c r="AS799">
        <v>500</v>
      </c>
      <c r="AT799" t="s">
        <v>29</v>
      </c>
    </row>
    <row r="800" spans="39:46" x14ac:dyDescent="0.3">
      <c r="AM800">
        <v>398.5</v>
      </c>
      <c r="AN800">
        <f t="shared" si="62"/>
        <v>5.2581661721068249E-2</v>
      </c>
      <c r="AO800">
        <v>15.96</v>
      </c>
      <c r="AP800">
        <v>5.2999999999999999E-2</v>
      </c>
      <c r="AQ800">
        <v>8.8185000000000002</v>
      </c>
      <c r="AR800">
        <v>0</v>
      </c>
      <c r="AS800">
        <v>500</v>
      </c>
      <c r="AT800" t="s">
        <v>29</v>
      </c>
    </row>
    <row r="801" spans="39:46" x14ac:dyDescent="0.3">
      <c r="AM801">
        <v>399</v>
      </c>
      <c r="AN801">
        <f t="shared" si="62"/>
        <v>5.0621913946587535E-2</v>
      </c>
      <c r="AO801">
        <v>14.99</v>
      </c>
      <c r="AP801">
        <v>5.0999999999999997E-2</v>
      </c>
      <c r="AQ801">
        <v>8.8199000000000005</v>
      </c>
      <c r="AR801">
        <v>0</v>
      </c>
      <c r="AS801">
        <v>500</v>
      </c>
      <c r="AT801" t="s">
        <v>29</v>
      </c>
    </row>
    <row r="802" spans="39:46" x14ac:dyDescent="0.3">
      <c r="AM802">
        <v>399.5</v>
      </c>
      <c r="AN802">
        <f t="shared" si="62"/>
        <v>4.9653560830860539E-2</v>
      </c>
      <c r="AO802">
        <v>14.01</v>
      </c>
      <c r="AP802">
        <v>0.05</v>
      </c>
      <c r="AQ802">
        <v>8.8215000000000003</v>
      </c>
      <c r="AR802">
        <v>0</v>
      </c>
      <c r="AS802">
        <v>500</v>
      </c>
      <c r="AT802" t="s">
        <v>29</v>
      </c>
    </row>
    <row r="803" spans="39:46" x14ac:dyDescent="0.3">
      <c r="AM803">
        <v>400</v>
      </c>
      <c r="AN803">
        <f t="shared" si="62"/>
        <v>4.7690919881305638E-2</v>
      </c>
      <c r="AO803">
        <v>13.02</v>
      </c>
      <c r="AP803">
        <v>4.8000000000000001E-2</v>
      </c>
      <c r="AQ803">
        <v>8.8232999999999997</v>
      </c>
      <c r="AR803">
        <v>0</v>
      </c>
      <c r="AS803">
        <v>500</v>
      </c>
      <c r="AT803" t="s">
        <v>29</v>
      </c>
    </row>
    <row r="804" spans="39:46" x14ac:dyDescent="0.3">
      <c r="AM804">
        <v>400.5</v>
      </c>
      <c r="AN804">
        <f t="shared" si="62"/>
        <v>4.5724727992087044E-2</v>
      </c>
      <c r="AO804">
        <v>12.1</v>
      </c>
      <c r="AP804">
        <v>4.5999999999999999E-2</v>
      </c>
      <c r="AQ804">
        <v>8.8253000000000004</v>
      </c>
      <c r="AR804">
        <v>0</v>
      </c>
      <c r="AS804">
        <v>500</v>
      </c>
      <c r="AT804" t="s">
        <v>29</v>
      </c>
    </row>
    <row r="805" spans="39:46" x14ac:dyDescent="0.3">
      <c r="AM805">
        <v>401</v>
      </c>
      <c r="AN805">
        <f t="shared" si="62"/>
        <v>4.3754540059347181E-2</v>
      </c>
      <c r="AO805">
        <v>11.28</v>
      </c>
      <c r="AP805">
        <v>4.3999999999999997E-2</v>
      </c>
      <c r="AQ805">
        <v>8.8271999999999995</v>
      </c>
      <c r="AR805">
        <v>0</v>
      </c>
      <c r="AS805">
        <v>500</v>
      </c>
      <c r="AT805" t="s">
        <v>29</v>
      </c>
    </row>
    <row r="806" spans="39:46" x14ac:dyDescent="0.3">
      <c r="AM806">
        <v>401.5</v>
      </c>
      <c r="AN806">
        <f t="shared" si="62"/>
        <v>4.1782729970326414E-2</v>
      </c>
      <c r="AO806">
        <v>10.46</v>
      </c>
      <c r="AP806">
        <v>4.2000000000000003E-2</v>
      </c>
      <c r="AQ806">
        <v>8.8292000000000002</v>
      </c>
      <c r="AR806">
        <v>0</v>
      </c>
      <c r="AS806">
        <v>500</v>
      </c>
      <c r="AT806" t="s">
        <v>29</v>
      </c>
    </row>
    <row r="807" spans="39:46" x14ac:dyDescent="0.3">
      <c r="AM807">
        <v>402</v>
      </c>
      <c r="AN807">
        <f t="shared" si="62"/>
        <v>3.9807912957467856E-2</v>
      </c>
      <c r="AO807">
        <v>9.7100000000000009</v>
      </c>
      <c r="AP807">
        <v>0.04</v>
      </c>
      <c r="AQ807">
        <v>8.8308999999999997</v>
      </c>
      <c r="AR807">
        <v>0</v>
      </c>
      <c r="AS807">
        <v>500</v>
      </c>
      <c r="AT807" t="s">
        <v>29</v>
      </c>
    </row>
    <row r="808" spans="39:46" x14ac:dyDescent="0.3">
      <c r="AM808">
        <v>402.5</v>
      </c>
      <c r="AN808">
        <f t="shared" si="62"/>
        <v>3.8827566765578636E-2</v>
      </c>
      <c r="AO808">
        <v>8.94</v>
      </c>
      <c r="AP808">
        <v>3.9E-2</v>
      </c>
      <c r="AQ808">
        <v>8.8327000000000009</v>
      </c>
      <c r="AR808">
        <v>0</v>
      </c>
      <c r="AS808">
        <v>500</v>
      </c>
      <c r="AT808" t="s">
        <v>29</v>
      </c>
    </row>
    <row r="809" spans="39:46" x14ac:dyDescent="0.3">
      <c r="AM809">
        <v>403</v>
      </c>
      <c r="AN809">
        <f t="shared" si="62"/>
        <v>3.6849218595450046E-2</v>
      </c>
      <c r="AO809">
        <v>8.24</v>
      </c>
      <c r="AP809">
        <v>3.6999999999999998E-2</v>
      </c>
      <c r="AQ809">
        <v>8.8339999999999996</v>
      </c>
      <c r="AR809">
        <v>0</v>
      </c>
      <c r="AS809">
        <v>500</v>
      </c>
      <c r="AT809" t="s">
        <v>29</v>
      </c>
    </row>
    <row r="810" spans="39:46" x14ac:dyDescent="0.3">
      <c r="AM810">
        <v>403.5</v>
      </c>
      <c r="AN810">
        <f t="shared" si="62"/>
        <v>3.5864510385756672E-2</v>
      </c>
      <c r="AO810">
        <v>7.61</v>
      </c>
      <c r="AP810">
        <v>3.5999999999999997E-2</v>
      </c>
      <c r="AQ810">
        <v>8.8353000000000002</v>
      </c>
      <c r="AR810">
        <v>0</v>
      </c>
      <c r="AS810">
        <v>500</v>
      </c>
      <c r="AT810" t="s">
        <v>29</v>
      </c>
    </row>
    <row r="811" spans="39:46" x14ac:dyDescent="0.3">
      <c r="AM811">
        <v>404</v>
      </c>
      <c r="AN811">
        <f t="shared" si="62"/>
        <v>3.388229475766568E-2</v>
      </c>
      <c r="AO811">
        <v>7</v>
      </c>
      <c r="AP811">
        <v>3.4000000000000002E-2</v>
      </c>
      <c r="AQ811">
        <v>8.8371999999999993</v>
      </c>
      <c r="AR811">
        <v>0</v>
      </c>
      <c r="AS811">
        <v>500</v>
      </c>
      <c r="AT811" t="s">
        <v>29</v>
      </c>
    </row>
    <row r="812" spans="39:46" x14ac:dyDescent="0.3">
      <c r="AM812">
        <v>404.5</v>
      </c>
      <c r="AN812">
        <f t="shared" si="62"/>
        <v>3.1897764589515334E-2</v>
      </c>
      <c r="AO812">
        <v>6.46</v>
      </c>
      <c r="AP812">
        <v>3.2000000000000001E-2</v>
      </c>
      <c r="AQ812">
        <v>8.8388000000000009</v>
      </c>
      <c r="AR812">
        <v>0</v>
      </c>
      <c r="AS812">
        <v>500</v>
      </c>
      <c r="AT812" t="s">
        <v>29</v>
      </c>
    </row>
    <row r="813" spans="39:46" x14ac:dyDescent="0.3">
      <c r="AM813">
        <v>405</v>
      </c>
      <c r="AN813">
        <f t="shared" si="62"/>
        <v>3.0908931750741841E-2</v>
      </c>
      <c r="AO813">
        <v>5.94</v>
      </c>
      <c r="AP813">
        <v>3.1E-2</v>
      </c>
      <c r="AQ813">
        <v>8.8402999999999992</v>
      </c>
      <c r="AR813">
        <v>0</v>
      </c>
      <c r="AS813">
        <v>500</v>
      </c>
      <c r="AT813" t="s">
        <v>29</v>
      </c>
    </row>
    <row r="814" spans="39:46" x14ac:dyDescent="0.3">
      <c r="AM814">
        <v>405.5</v>
      </c>
      <c r="AN814">
        <f t="shared" si="62"/>
        <v>2.8921691394658756E-2</v>
      </c>
      <c r="AO814">
        <v>5.46</v>
      </c>
      <c r="AP814">
        <v>2.9000000000000001E-2</v>
      </c>
      <c r="AQ814">
        <v>8.8420000000000005</v>
      </c>
      <c r="AR814">
        <v>0</v>
      </c>
      <c r="AS814">
        <v>500</v>
      </c>
      <c r="AT814" t="s">
        <v>29</v>
      </c>
    </row>
    <row r="815" spans="39:46" x14ac:dyDescent="0.3">
      <c r="AM815">
        <v>406</v>
      </c>
      <c r="AN815">
        <f t="shared" si="62"/>
        <v>2.7930623145400593E-2</v>
      </c>
      <c r="AO815">
        <v>5.01</v>
      </c>
      <c r="AP815">
        <v>2.8000000000000001E-2</v>
      </c>
      <c r="AQ815">
        <v>8.8437000000000001</v>
      </c>
      <c r="AR815">
        <v>0</v>
      </c>
      <c r="AS815">
        <v>500</v>
      </c>
      <c r="AT815" t="s">
        <v>29</v>
      </c>
    </row>
    <row r="816" spans="39:46" x14ac:dyDescent="0.3">
      <c r="AM816">
        <v>406.5</v>
      </c>
      <c r="AN816">
        <f t="shared" si="62"/>
        <v>2.5940850642927792E-2</v>
      </c>
      <c r="AO816">
        <v>4.5999999999999996</v>
      </c>
      <c r="AP816">
        <v>2.5999999999999999E-2</v>
      </c>
      <c r="AQ816">
        <v>8.8453999999999997</v>
      </c>
      <c r="AR816">
        <v>0</v>
      </c>
      <c r="AS816">
        <v>500</v>
      </c>
      <c r="AT816" t="s">
        <v>29</v>
      </c>
    </row>
    <row r="817" spans="39:46" x14ac:dyDescent="0.3">
      <c r="AM817">
        <v>407</v>
      </c>
      <c r="AN817">
        <f t="shared" si="62"/>
        <v>2.3949436201780416E-2</v>
      </c>
      <c r="AO817">
        <v>4.26</v>
      </c>
      <c r="AP817">
        <v>2.4E-2</v>
      </c>
      <c r="AQ817">
        <v>8.8470999999999993</v>
      </c>
      <c r="AR817">
        <v>0</v>
      </c>
      <c r="AS817">
        <v>500</v>
      </c>
      <c r="AT817" t="s">
        <v>29</v>
      </c>
    </row>
    <row r="818" spans="39:46" x14ac:dyDescent="0.3">
      <c r="AM818">
        <v>407.5</v>
      </c>
      <c r="AN818">
        <f t="shared" si="62"/>
        <v>2.2955637982195846E-2</v>
      </c>
      <c r="AO818">
        <v>3.9</v>
      </c>
      <c r="AP818">
        <v>2.3E-2</v>
      </c>
      <c r="AQ818">
        <v>8.8486999999999991</v>
      </c>
      <c r="AR818">
        <v>0</v>
      </c>
      <c r="AS818">
        <v>500</v>
      </c>
      <c r="AT818" t="s">
        <v>29</v>
      </c>
    </row>
    <row r="819" spans="39:46" x14ac:dyDescent="0.3">
      <c r="AM819">
        <v>408</v>
      </c>
      <c r="AN819">
        <f t="shared" si="62"/>
        <v>2.0962715133531158E-2</v>
      </c>
      <c r="AO819">
        <v>3.59</v>
      </c>
      <c r="AP819">
        <v>2.1000000000000001E-2</v>
      </c>
      <c r="AQ819">
        <v>8.8501999999999992</v>
      </c>
      <c r="AR819">
        <v>0</v>
      </c>
      <c r="AS819">
        <v>500</v>
      </c>
      <c r="AT819" t="s">
        <v>29</v>
      </c>
    </row>
    <row r="820" spans="39:46" x14ac:dyDescent="0.3">
      <c r="AM820">
        <v>408.5</v>
      </c>
      <c r="AN820">
        <f t="shared" si="62"/>
        <v>1.9967754698318498E-2</v>
      </c>
      <c r="AO820">
        <v>3.26</v>
      </c>
      <c r="AP820">
        <v>0.02</v>
      </c>
      <c r="AQ820">
        <v>8.8518000000000008</v>
      </c>
      <c r="AR820">
        <v>0</v>
      </c>
      <c r="AS820">
        <v>500</v>
      </c>
      <c r="AT820" t="s">
        <v>29</v>
      </c>
    </row>
  </sheetData>
  <mergeCells count="24">
    <mergeCell ref="A99:A105"/>
    <mergeCell ref="Y99:Y105"/>
    <mergeCell ref="A110:A116"/>
    <mergeCell ref="Y110:Y116"/>
    <mergeCell ref="A121:A127"/>
    <mergeCell ref="V121:V127"/>
    <mergeCell ref="A66:A72"/>
    <mergeCell ref="Y66:Y72"/>
    <mergeCell ref="A77:A83"/>
    <mergeCell ref="Y77:Y83"/>
    <mergeCell ref="A88:A94"/>
    <mergeCell ref="Y88:Y94"/>
    <mergeCell ref="Y30:Y36"/>
    <mergeCell ref="A31:A37"/>
    <mergeCell ref="Y42:Y48"/>
    <mergeCell ref="A43:A49"/>
    <mergeCell ref="A54:A60"/>
    <mergeCell ref="Y54:Y60"/>
    <mergeCell ref="T4:T7"/>
    <mergeCell ref="U4:U6"/>
    <mergeCell ref="A6:A12"/>
    <mergeCell ref="Y6:Y12"/>
    <mergeCell ref="Y18:Y24"/>
    <mergeCell ref="A19:A25"/>
  </mergeCells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3249"/>
  <sheetViews>
    <sheetView topLeftCell="R37" zoomScale="85" zoomScaleNormal="85" workbookViewId="0">
      <selection activeCell="AN4" sqref="AN4:AN3249"/>
    </sheetView>
  </sheetViews>
  <sheetFormatPr defaultRowHeight="14.4" x14ac:dyDescent="0.3"/>
  <cols>
    <col min="15" max="15" width="15.33203125" customWidth="1"/>
    <col min="16" max="16" width="17.109375" customWidth="1"/>
    <col min="17" max="17" width="18.33203125" customWidth="1"/>
    <col min="18" max="18" width="16.88671875" customWidth="1"/>
  </cols>
  <sheetData>
    <row r="1" spans="1:46" x14ac:dyDescent="0.3">
      <c r="A1" s="1" t="s">
        <v>0</v>
      </c>
      <c r="B1" s="31">
        <v>500</v>
      </c>
      <c r="C1" t="s">
        <v>2</v>
      </c>
      <c r="E1" s="1" t="s">
        <v>4</v>
      </c>
      <c r="F1" s="31">
        <v>0.05</v>
      </c>
      <c r="G1" t="s">
        <v>2</v>
      </c>
    </row>
    <row r="2" spans="1:46" x14ac:dyDescent="0.3">
      <c r="A2" s="1" t="s">
        <v>1</v>
      </c>
      <c r="B2" s="31">
        <v>1</v>
      </c>
      <c r="C2" t="s">
        <v>2</v>
      </c>
      <c r="E2" s="1" t="s">
        <v>10</v>
      </c>
      <c r="F2" s="31">
        <v>2304</v>
      </c>
      <c r="G2" t="s">
        <v>3</v>
      </c>
      <c r="K2" t="s">
        <v>24</v>
      </c>
      <c r="L2">
        <v>9.0399999999999991</v>
      </c>
    </row>
    <row r="3" spans="1:46" ht="43.2" x14ac:dyDescent="0.3">
      <c r="E3" s="1" t="s">
        <v>11</v>
      </c>
      <c r="F3" s="31">
        <v>2304</v>
      </c>
      <c r="G3" t="s">
        <v>3</v>
      </c>
      <c r="O3" t="s">
        <v>19</v>
      </c>
      <c r="P3" s="11" t="s">
        <v>20</v>
      </c>
      <c r="Q3" s="32" t="s">
        <v>22</v>
      </c>
      <c r="R3" s="11"/>
      <c r="S3" s="32"/>
      <c r="T3" t="s">
        <v>30</v>
      </c>
    </row>
    <row r="4" spans="1:46" x14ac:dyDescent="0.3">
      <c r="O4" s="13">
        <v>50</v>
      </c>
      <c r="P4" s="14">
        <f>K13-K9</f>
        <v>6.7034441561677678</v>
      </c>
      <c r="Q4" s="16">
        <f t="shared" ref="Q4:Q9" si="0">$L$2-P4</f>
        <v>2.3365558438322314</v>
      </c>
      <c r="R4" s="14"/>
      <c r="S4" s="16"/>
      <c r="T4" s="38">
        <f>SLOPE(O8:O9,Q8:Q9)</f>
        <v>2630.3601497188506</v>
      </c>
      <c r="U4" s="37"/>
      <c r="AM4">
        <v>0.5</v>
      </c>
      <c r="AN4">
        <f>(AP4-AO4/2022)/9</f>
        <v>-1.5111550719859324E-4</v>
      </c>
      <c r="AO4">
        <v>2.75</v>
      </c>
      <c r="AP4">
        <v>0</v>
      </c>
      <c r="AQ4">
        <v>8.2263999999999999</v>
      </c>
      <c r="AR4">
        <v>2</v>
      </c>
      <c r="AS4">
        <v>500</v>
      </c>
      <c r="AT4" t="s">
        <v>29</v>
      </c>
    </row>
    <row r="5" spans="1:46" x14ac:dyDescent="0.3">
      <c r="O5" s="13">
        <v>100</v>
      </c>
      <c r="P5" s="12">
        <f>K26-K22</f>
        <v>6.6761984481365548</v>
      </c>
      <c r="Q5" s="16">
        <f t="shared" si="0"/>
        <v>2.3638015518634443</v>
      </c>
      <c r="R5" s="14"/>
      <c r="S5" s="16"/>
      <c r="T5" s="38"/>
      <c r="U5" s="37"/>
      <c r="AM5">
        <v>1</v>
      </c>
      <c r="AN5">
        <f t="shared" ref="AN5:AN68" si="1">(AP5-AO5/2022)/9</f>
        <v>-2.6277612924497192E-4</v>
      </c>
      <c r="AO5">
        <v>2.76</v>
      </c>
      <c r="AP5">
        <v>-1E-3</v>
      </c>
      <c r="AQ5">
        <v>8.2266999999999992</v>
      </c>
      <c r="AR5">
        <v>0</v>
      </c>
      <c r="AS5">
        <v>500</v>
      </c>
      <c r="AT5" t="s">
        <v>29</v>
      </c>
    </row>
    <row r="6" spans="1:46" ht="15" customHeight="1" x14ac:dyDescent="0.3">
      <c r="A6" s="36" t="s">
        <v>43</v>
      </c>
      <c r="B6" t="s">
        <v>5</v>
      </c>
      <c r="C6" t="s">
        <v>14</v>
      </c>
      <c r="D6" t="s">
        <v>15</v>
      </c>
      <c r="E6" t="s">
        <v>6</v>
      </c>
      <c r="F6" t="s">
        <v>7</v>
      </c>
      <c r="G6" t="s">
        <v>12</v>
      </c>
      <c r="H6" t="s">
        <v>13</v>
      </c>
      <c r="J6" t="s">
        <v>8</v>
      </c>
      <c r="K6" t="s">
        <v>9</v>
      </c>
      <c r="L6" t="s">
        <v>16</v>
      </c>
      <c r="O6" s="13">
        <v>150</v>
      </c>
      <c r="P6" s="12">
        <f>K38-K34</f>
        <v>6.6337326834163406</v>
      </c>
      <c r="Q6" s="16">
        <f t="shared" si="0"/>
        <v>2.4062673165836586</v>
      </c>
      <c r="R6" s="14"/>
      <c r="S6" s="16"/>
      <c r="T6" s="38"/>
      <c r="U6" s="37"/>
      <c r="Y6" s="36"/>
      <c r="AM6">
        <v>1.5</v>
      </c>
      <c r="AN6">
        <f t="shared" si="1"/>
        <v>-1.5221452906912848E-4</v>
      </c>
      <c r="AO6">
        <v>2.77</v>
      </c>
      <c r="AP6">
        <v>0</v>
      </c>
      <c r="AQ6">
        <v>8.2265999999999995</v>
      </c>
      <c r="AR6">
        <v>0</v>
      </c>
      <c r="AS6">
        <v>500</v>
      </c>
      <c r="AT6" t="s">
        <v>29</v>
      </c>
    </row>
    <row r="7" spans="1:46" x14ac:dyDescent="0.3">
      <c r="A7" s="36"/>
      <c r="B7">
        <v>134</v>
      </c>
      <c r="C7">
        <v>2136.4416500000002</v>
      </c>
      <c r="D7">
        <v>770.75012000000004</v>
      </c>
      <c r="E7" s="3">
        <f>B7*$F$1</f>
        <v>6.7</v>
      </c>
      <c r="F7" s="3">
        <f>$B$1*$B$2/$E7</f>
        <v>74.626865671641795</v>
      </c>
      <c r="G7" s="3">
        <f>(C7-$F$2/2)*$F$1</f>
        <v>49.222082500000013</v>
      </c>
      <c r="H7" s="3">
        <f>(D7-$F$3/2)*$F$1</f>
        <v>-19.062493999999997</v>
      </c>
      <c r="I7" s="31"/>
      <c r="J7" s="3">
        <f>G7*F7/$B$1</f>
        <v>7.3465794776119431</v>
      </c>
      <c r="K7" s="3">
        <f>H7*F7/$B$1</f>
        <v>-2.845148358208955</v>
      </c>
      <c r="L7" s="3">
        <f>F7</f>
        <v>74.626865671641795</v>
      </c>
      <c r="O7" s="13">
        <v>200</v>
      </c>
      <c r="P7" s="12">
        <f>K50-K46</f>
        <v>6.6145466717547894</v>
      </c>
      <c r="Q7" s="16">
        <f t="shared" si="0"/>
        <v>2.4254533282452098</v>
      </c>
      <c r="R7" s="14"/>
      <c r="S7" s="16"/>
      <c r="T7" s="38"/>
      <c r="U7" s="3"/>
      <c r="Y7" s="36"/>
      <c r="AC7" s="3"/>
      <c r="AD7" s="3"/>
      <c r="AE7" s="3"/>
      <c r="AF7" s="3"/>
      <c r="AG7" s="31"/>
      <c r="AH7" s="3"/>
      <c r="AI7" s="3"/>
      <c r="AJ7" s="3"/>
      <c r="AM7">
        <v>2</v>
      </c>
      <c r="AN7">
        <f t="shared" si="1"/>
        <v>-1.5276404000439607E-4</v>
      </c>
      <c r="AO7">
        <v>2.78</v>
      </c>
      <c r="AP7">
        <v>0</v>
      </c>
      <c r="AQ7">
        <v>8.2264999999999997</v>
      </c>
      <c r="AR7">
        <v>0</v>
      </c>
      <c r="AS7">
        <v>500</v>
      </c>
      <c r="AT7" t="s">
        <v>29</v>
      </c>
    </row>
    <row r="8" spans="1:46" x14ac:dyDescent="0.3">
      <c r="A8" s="36"/>
      <c r="B8">
        <v>119</v>
      </c>
      <c r="C8">
        <v>766.82250999999997</v>
      </c>
      <c r="D8">
        <v>800.58716000000004</v>
      </c>
      <c r="E8" s="3">
        <f>B8*$F$1</f>
        <v>5.95</v>
      </c>
      <c r="F8" s="3">
        <f>$B$1*$B$2/$E8</f>
        <v>84.033613445378151</v>
      </c>
      <c r="G8" s="3">
        <f>(C8-$F$2/2)*$F$1</f>
        <v>-19.258874500000005</v>
      </c>
      <c r="H8" s="3">
        <f>(D8-$F$3/2)*$F$1</f>
        <v>-17.570641999999999</v>
      </c>
      <c r="I8" s="31"/>
      <c r="J8" s="3">
        <f>G8*F8/$B$1</f>
        <v>-3.2367856302521019</v>
      </c>
      <c r="K8" s="3">
        <f>H8*F8/$B$1</f>
        <v>-2.9530490756302519</v>
      </c>
      <c r="L8" s="3">
        <f>F8</f>
        <v>84.033613445378151</v>
      </c>
      <c r="O8" s="13">
        <v>250</v>
      </c>
      <c r="P8" s="33">
        <f>K61-K57</f>
        <v>6.6154841963426083</v>
      </c>
      <c r="Q8" s="16">
        <f t="shared" si="0"/>
        <v>2.4245158036573908</v>
      </c>
      <c r="T8" s="3"/>
      <c r="U8" s="3"/>
      <c r="Y8" s="36"/>
      <c r="AC8" s="3"/>
      <c r="AD8" s="3"/>
      <c r="AE8" s="3"/>
      <c r="AF8" s="3"/>
      <c r="AG8" s="31"/>
      <c r="AH8" s="3"/>
      <c r="AI8" s="3"/>
      <c r="AJ8" s="3"/>
      <c r="AM8">
        <v>2.5</v>
      </c>
      <c r="AN8">
        <f t="shared" si="1"/>
        <v>-1.5441257281019894E-4</v>
      </c>
      <c r="AO8">
        <v>2.81</v>
      </c>
      <c r="AP8">
        <v>0</v>
      </c>
      <c r="AQ8">
        <v>8.2265999999999995</v>
      </c>
      <c r="AR8">
        <v>0</v>
      </c>
      <c r="AS8">
        <v>500</v>
      </c>
      <c r="AT8" t="s">
        <v>29</v>
      </c>
    </row>
    <row r="9" spans="1:46" x14ac:dyDescent="0.3">
      <c r="A9" s="36"/>
      <c r="E9" s="3"/>
      <c r="F9" s="3"/>
      <c r="G9" s="3"/>
      <c r="H9" s="3"/>
      <c r="I9" s="6" t="s">
        <v>18</v>
      </c>
      <c r="J9" s="7">
        <f>AVERAGE(J7:J8)</f>
        <v>2.0548969236799204</v>
      </c>
      <c r="K9" s="7">
        <f>AVERAGE(K7:K8)</f>
        <v>-2.8990987169196032</v>
      </c>
      <c r="L9" s="7">
        <f>AVERAGE(L7:L8)</f>
        <v>79.330239558509973</v>
      </c>
      <c r="O9" s="13">
        <v>300</v>
      </c>
      <c r="P9" s="12">
        <f>K73-K69</f>
        <v>6.5964753925461608</v>
      </c>
      <c r="Q9" s="16">
        <f t="shared" si="0"/>
        <v>2.4435246074538384</v>
      </c>
      <c r="R9" s="14"/>
      <c r="S9" s="3"/>
      <c r="T9" s="3"/>
      <c r="U9" s="3"/>
      <c r="Y9" s="36"/>
      <c r="AC9" s="3"/>
      <c r="AD9" s="3"/>
      <c r="AE9" s="3"/>
      <c r="AF9" s="3"/>
      <c r="AG9" s="6"/>
      <c r="AH9" s="7"/>
      <c r="AI9" s="7"/>
      <c r="AJ9" s="7"/>
      <c r="AM9">
        <v>3</v>
      </c>
      <c r="AN9">
        <f t="shared" si="1"/>
        <v>-1.5770963842180459E-4</v>
      </c>
      <c r="AO9">
        <v>2.87</v>
      </c>
      <c r="AP9">
        <v>0</v>
      </c>
      <c r="AQ9">
        <v>8.2263999999999999</v>
      </c>
      <c r="AR9">
        <v>0</v>
      </c>
      <c r="AS9">
        <v>500</v>
      </c>
      <c r="AT9" t="s">
        <v>29</v>
      </c>
    </row>
    <row r="10" spans="1:46" x14ac:dyDescent="0.3">
      <c r="A10" s="36"/>
      <c r="B10">
        <v>119</v>
      </c>
      <c r="C10">
        <v>1108.94775</v>
      </c>
      <c r="D10">
        <v>1607.98108</v>
      </c>
      <c r="E10" s="3">
        <f t="shared" ref="E10:E12" si="2">B10*$F$1</f>
        <v>5.95</v>
      </c>
      <c r="F10" s="3">
        <f t="shared" ref="F10:F12" si="3">$B$1*$B$2/$E10</f>
        <v>84.033613445378151</v>
      </c>
      <c r="G10" s="3">
        <f t="shared" ref="G10:G12" si="4">(C10-$F$2/2)*$F$1</f>
        <v>-2.1526124999999978</v>
      </c>
      <c r="H10" s="3">
        <f t="shared" ref="H10:H12" si="5">(D10-$F$3/2)*$F$1</f>
        <v>22.799054000000002</v>
      </c>
      <c r="I10" s="31"/>
      <c r="J10" s="3">
        <f t="shared" ref="J10:J12" si="6">G10*F10/$B$1</f>
        <v>-0.36178361344537779</v>
      </c>
      <c r="K10" s="3">
        <f t="shared" ref="K10:K12" si="7">H10*F10/$B$1</f>
        <v>3.8317737815126054</v>
      </c>
      <c r="L10" s="3">
        <f t="shared" ref="L10:L12" si="8">F10</f>
        <v>84.033613445378151</v>
      </c>
      <c r="O10" s="12"/>
      <c r="P10" s="12"/>
      <c r="Q10" s="3"/>
      <c r="R10" s="3"/>
      <c r="S10" s="3"/>
      <c r="T10" s="3"/>
      <c r="U10" s="3"/>
      <c r="Y10" s="36"/>
      <c r="AC10" s="3"/>
      <c r="AD10" s="3"/>
      <c r="AE10" s="3"/>
      <c r="AF10" s="3"/>
      <c r="AG10" s="31"/>
      <c r="AH10" s="3"/>
      <c r="AI10" s="3"/>
      <c r="AJ10" s="3"/>
      <c r="AM10">
        <v>3.5</v>
      </c>
      <c r="AN10">
        <f t="shared" si="1"/>
        <v>-1.6155621496867788E-4</v>
      </c>
      <c r="AO10">
        <v>2.94</v>
      </c>
      <c r="AP10">
        <v>0</v>
      </c>
      <c r="AQ10">
        <v>8.2263000000000002</v>
      </c>
      <c r="AR10">
        <v>0</v>
      </c>
      <c r="AS10">
        <v>500</v>
      </c>
      <c r="AT10" t="s">
        <v>29</v>
      </c>
    </row>
    <row r="11" spans="1:46" x14ac:dyDescent="0.3">
      <c r="A11" s="36"/>
      <c r="B11">
        <v>138</v>
      </c>
      <c r="C11">
        <v>113.25121</v>
      </c>
      <c r="D11">
        <v>1673.64319</v>
      </c>
      <c r="E11" s="3">
        <f t="shared" si="2"/>
        <v>6.9</v>
      </c>
      <c r="F11" s="3">
        <f t="shared" si="3"/>
        <v>72.463768115942031</v>
      </c>
      <c r="G11" s="3">
        <f t="shared" si="4"/>
        <v>-51.937439500000011</v>
      </c>
      <c r="H11" s="3">
        <f t="shared" si="5"/>
        <v>26.082159500000003</v>
      </c>
      <c r="I11" s="31"/>
      <c r="J11" s="3">
        <f t="shared" si="6"/>
        <v>-7.5271651449275376</v>
      </c>
      <c r="K11" s="3">
        <f t="shared" si="7"/>
        <v>3.7800231159420297</v>
      </c>
      <c r="L11" s="3">
        <f t="shared" si="8"/>
        <v>72.463768115942031</v>
      </c>
      <c r="O11" s="12"/>
      <c r="P11" s="12"/>
      <c r="Q11" s="3"/>
      <c r="R11" s="3"/>
      <c r="S11" s="3"/>
      <c r="T11" s="3"/>
      <c r="U11" s="3"/>
      <c r="Y11" s="36"/>
      <c r="AC11" s="3"/>
      <c r="AD11" s="3"/>
      <c r="AE11" s="3"/>
      <c r="AF11" s="3"/>
      <c r="AG11" s="31"/>
      <c r="AH11" s="3"/>
      <c r="AI11" s="3"/>
      <c r="AJ11" s="3"/>
      <c r="AM11">
        <v>4</v>
      </c>
      <c r="AN11">
        <f t="shared" si="1"/>
        <v>-1.6760083525662158E-4</v>
      </c>
      <c r="AO11">
        <v>3.05</v>
      </c>
      <c r="AP11">
        <v>0</v>
      </c>
      <c r="AQ11">
        <v>8.2262000000000004</v>
      </c>
      <c r="AR11">
        <v>0</v>
      </c>
      <c r="AS11">
        <v>500</v>
      </c>
      <c r="AT11" t="s">
        <v>29</v>
      </c>
    </row>
    <row r="12" spans="1:46" x14ac:dyDescent="0.3">
      <c r="A12" s="36"/>
      <c r="B12">
        <v>138</v>
      </c>
      <c r="C12">
        <v>2085.0839799999999</v>
      </c>
      <c r="D12">
        <v>1676.57104</v>
      </c>
      <c r="E12" s="3">
        <f t="shared" si="2"/>
        <v>6.9</v>
      </c>
      <c r="F12" s="3">
        <f t="shared" si="3"/>
        <v>72.463768115942031</v>
      </c>
      <c r="G12" s="3">
        <f t="shared" si="4"/>
        <v>46.654198999999998</v>
      </c>
      <c r="H12" s="3">
        <f t="shared" si="5"/>
        <v>26.228552000000004</v>
      </c>
      <c r="I12" s="31"/>
      <c r="J12" s="3">
        <f t="shared" si="6"/>
        <v>6.7614781159420287</v>
      </c>
      <c r="K12" s="3">
        <f t="shared" si="7"/>
        <v>3.8012394202898561</v>
      </c>
      <c r="L12" s="3">
        <f t="shared" si="8"/>
        <v>72.463768115942031</v>
      </c>
      <c r="O12" s="12"/>
      <c r="P12" s="12"/>
      <c r="Q12" s="3"/>
      <c r="R12" s="3"/>
      <c r="S12" s="3"/>
      <c r="T12" s="3"/>
      <c r="U12" s="3"/>
      <c r="Y12" s="36"/>
      <c r="AC12" s="3"/>
      <c r="AD12" s="3"/>
      <c r="AE12" s="3"/>
      <c r="AF12" s="3"/>
      <c r="AG12" s="31"/>
      <c r="AH12" s="3"/>
      <c r="AI12" s="3"/>
      <c r="AJ12" s="3"/>
      <c r="AM12">
        <v>4.5</v>
      </c>
      <c r="AN12">
        <f t="shared" si="1"/>
        <v>-1.7474447741510057E-4</v>
      </c>
      <c r="AO12">
        <v>3.18</v>
      </c>
      <c r="AP12">
        <v>0</v>
      </c>
      <c r="AQ12">
        <v>8.2257999999999996</v>
      </c>
      <c r="AR12">
        <v>0</v>
      </c>
      <c r="AS12">
        <v>500</v>
      </c>
      <c r="AT12" t="s">
        <v>29</v>
      </c>
    </row>
    <row r="13" spans="1:46" x14ac:dyDescent="0.3">
      <c r="A13" s="5"/>
      <c r="B13" s="31"/>
      <c r="C13" s="3"/>
      <c r="D13" s="3"/>
      <c r="E13" s="3"/>
      <c r="F13" s="3"/>
      <c r="G13" s="3"/>
      <c r="H13" s="3"/>
      <c r="I13" s="6" t="s">
        <v>17</v>
      </c>
      <c r="J13" s="7">
        <f>AVERAGE(J10:J12)</f>
        <v>-0.37582354747696228</v>
      </c>
      <c r="K13" s="7">
        <f>AVERAGE(K10:K12)</f>
        <v>3.8043454392481642</v>
      </c>
      <c r="L13" s="7">
        <f>AVERAGE(L10:L12)</f>
        <v>76.320383225754071</v>
      </c>
      <c r="M13" t="s">
        <v>2</v>
      </c>
      <c r="O13" s="12"/>
      <c r="P13" s="12"/>
      <c r="Q13" s="3"/>
      <c r="R13" s="3"/>
      <c r="S13" s="3"/>
      <c r="T13" s="3"/>
      <c r="U13" s="3"/>
      <c r="Y13" s="5"/>
      <c r="Z13" s="31"/>
      <c r="AA13" s="3"/>
      <c r="AB13" s="3"/>
      <c r="AC13" s="3"/>
      <c r="AD13" s="3"/>
      <c r="AE13" s="3"/>
      <c r="AF13" s="3"/>
      <c r="AG13" s="6"/>
      <c r="AH13" s="7"/>
      <c r="AI13" s="7"/>
      <c r="AJ13" s="7"/>
      <c r="AM13">
        <v>5</v>
      </c>
      <c r="AN13">
        <f t="shared" si="1"/>
        <v>-7.1876030333003634E-5</v>
      </c>
      <c r="AO13">
        <v>3.33</v>
      </c>
      <c r="AP13">
        <v>1E-3</v>
      </c>
      <c r="AQ13">
        <v>8.2251999999999992</v>
      </c>
      <c r="AR13">
        <v>0</v>
      </c>
      <c r="AS13">
        <v>500</v>
      </c>
      <c r="AT13" t="s">
        <v>29</v>
      </c>
    </row>
    <row r="14" spans="1:46" ht="15" customHeight="1" x14ac:dyDescent="0.3">
      <c r="A14" s="5"/>
      <c r="B14" s="31"/>
      <c r="C14" s="3"/>
      <c r="D14" s="3"/>
      <c r="E14" s="3"/>
      <c r="F14" s="3"/>
      <c r="G14" s="3"/>
      <c r="H14" s="3"/>
      <c r="I14" s="6"/>
      <c r="J14" s="8" t="s">
        <v>0</v>
      </c>
      <c r="K14" s="9">
        <f>K13-K9</f>
        <v>6.7034441561677678</v>
      </c>
      <c r="L14" s="7" t="s">
        <v>2</v>
      </c>
      <c r="O14" s="12"/>
      <c r="P14" s="12"/>
      <c r="Q14" s="3"/>
      <c r="R14" s="3"/>
      <c r="S14" s="3"/>
      <c r="T14" s="3"/>
      <c r="U14" s="3"/>
      <c r="Y14" s="5"/>
      <c r="Z14" s="31"/>
      <c r="AA14" s="3"/>
      <c r="AB14" s="3"/>
      <c r="AC14" s="3"/>
      <c r="AD14" s="3"/>
      <c r="AE14" s="3"/>
      <c r="AF14" s="3"/>
      <c r="AG14" s="6"/>
      <c r="AH14" s="8"/>
      <c r="AI14" s="9"/>
      <c r="AJ14" s="7"/>
      <c r="AM14">
        <v>5.5</v>
      </c>
      <c r="AN14">
        <f t="shared" si="1"/>
        <v>-8.1217716232553021E-5</v>
      </c>
      <c r="AO14">
        <v>3.5</v>
      </c>
      <c r="AP14">
        <v>1E-3</v>
      </c>
      <c r="AQ14">
        <v>8.2248999999999999</v>
      </c>
      <c r="AR14">
        <v>0</v>
      </c>
      <c r="AS14">
        <v>500</v>
      </c>
      <c r="AT14" t="s">
        <v>29</v>
      </c>
    </row>
    <row r="15" spans="1:46" x14ac:dyDescent="0.3">
      <c r="A15" s="5"/>
      <c r="B15" s="31"/>
      <c r="C15" s="3"/>
      <c r="D15" s="3"/>
      <c r="E15" s="3"/>
      <c r="F15" s="3"/>
      <c r="G15" s="3"/>
      <c r="H15" s="3"/>
      <c r="J15" s="3"/>
      <c r="K15" s="3"/>
      <c r="L15" s="3"/>
      <c r="O15" s="12"/>
      <c r="P15" s="12"/>
      <c r="Q15" s="3"/>
      <c r="R15" s="19"/>
      <c r="Y15" s="5"/>
      <c r="Z15" s="31"/>
      <c r="AA15" s="3"/>
      <c r="AB15" s="3"/>
      <c r="AC15" s="3"/>
      <c r="AD15" s="3"/>
      <c r="AE15" s="3"/>
      <c r="AF15" s="3"/>
      <c r="AH15" s="3"/>
      <c r="AI15" s="3"/>
      <c r="AJ15" s="3"/>
      <c r="AM15">
        <v>6</v>
      </c>
      <c r="AN15">
        <f t="shared" si="1"/>
        <v>2.0002198043741067E-5</v>
      </c>
      <c r="AO15">
        <v>3.68</v>
      </c>
      <c r="AP15">
        <v>2E-3</v>
      </c>
      <c r="AQ15">
        <v>8.2246000000000006</v>
      </c>
      <c r="AR15">
        <v>0</v>
      </c>
      <c r="AS15">
        <v>500</v>
      </c>
      <c r="AT15" t="s">
        <v>29</v>
      </c>
    </row>
    <row r="16" spans="1:46" x14ac:dyDescent="0.3">
      <c r="O16" s="17"/>
      <c r="P16" s="17"/>
      <c r="Q16" s="17"/>
      <c r="AM16">
        <v>6.5</v>
      </c>
      <c r="AN16">
        <f t="shared" si="1"/>
        <v>8.4624684031212177E-6</v>
      </c>
      <c r="AO16">
        <v>3.89</v>
      </c>
      <c r="AP16">
        <v>2E-3</v>
      </c>
      <c r="AQ16">
        <v>8.2236999999999991</v>
      </c>
      <c r="AR16">
        <v>0</v>
      </c>
      <c r="AS16">
        <v>500</v>
      </c>
      <c r="AT16" t="s">
        <v>29</v>
      </c>
    </row>
    <row r="17" spans="1:46" x14ac:dyDescent="0.3">
      <c r="O17" s="17"/>
      <c r="P17" s="18"/>
      <c r="Q17" s="17"/>
      <c r="AM17">
        <v>7</v>
      </c>
      <c r="AN17">
        <f t="shared" si="1"/>
        <v>1.0748433893834488E-4</v>
      </c>
      <c r="AO17">
        <v>4.1100000000000003</v>
      </c>
      <c r="AP17">
        <v>3.0000000000000001E-3</v>
      </c>
      <c r="AQ17">
        <v>8.2233000000000001</v>
      </c>
      <c r="AR17">
        <v>0</v>
      </c>
      <c r="AS17">
        <v>500</v>
      </c>
      <c r="AT17" t="s">
        <v>29</v>
      </c>
    </row>
    <row r="18" spans="1:46" ht="15" customHeight="1" x14ac:dyDescent="0.3">
      <c r="O18" s="17"/>
      <c r="P18" s="17"/>
      <c r="Q18" s="17"/>
      <c r="R18" s="3"/>
      <c r="S18" s="3"/>
      <c r="T18" s="3"/>
      <c r="U18" s="3"/>
      <c r="Y18" s="36"/>
      <c r="AM18">
        <v>7.5</v>
      </c>
      <c r="AN18">
        <f t="shared" si="1"/>
        <v>2.0540718760303332E-4</v>
      </c>
      <c r="AO18">
        <v>4.3499999999999996</v>
      </c>
      <c r="AP18">
        <v>4.0000000000000001E-3</v>
      </c>
      <c r="AQ18">
        <v>8.2225000000000001</v>
      </c>
      <c r="AR18">
        <v>0</v>
      </c>
      <c r="AS18">
        <v>500</v>
      </c>
      <c r="AT18" t="s">
        <v>29</v>
      </c>
    </row>
    <row r="19" spans="1:46" ht="15" customHeight="1" x14ac:dyDescent="0.3">
      <c r="A19" s="36" t="s">
        <v>40</v>
      </c>
      <c r="B19" t="s">
        <v>5</v>
      </c>
      <c r="C19" t="s">
        <v>14</v>
      </c>
      <c r="D19" t="s">
        <v>15</v>
      </c>
      <c r="E19" t="s">
        <v>6</v>
      </c>
      <c r="F19" t="s">
        <v>7</v>
      </c>
      <c r="G19" t="s">
        <v>12</v>
      </c>
      <c r="H19" t="s">
        <v>13</v>
      </c>
      <c r="J19" t="s">
        <v>8</v>
      </c>
      <c r="K19" t="s">
        <v>9</v>
      </c>
      <c r="L19" t="s">
        <v>16</v>
      </c>
      <c r="O19" s="17"/>
      <c r="P19" s="17"/>
      <c r="Q19" s="17"/>
      <c r="R19" s="3"/>
      <c r="S19" s="3"/>
      <c r="T19" s="3"/>
      <c r="U19" s="3"/>
      <c r="Y19" s="36"/>
      <c r="AC19" s="3"/>
      <c r="AD19" s="3"/>
      <c r="AE19" s="3"/>
      <c r="AF19" s="3"/>
      <c r="AG19" s="31"/>
      <c r="AH19" s="3"/>
      <c r="AI19" s="3"/>
      <c r="AJ19" s="3"/>
      <c r="AM19">
        <v>8</v>
      </c>
      <c r="AN19">
        <f t="shared" si="1"/>
        <v>1.911199032860754E-4</v>
      </c>
      <c r="AO19">
        <v>4.6100000000000003</v>
      </c>
      <c r="AP19">
        <v>4.0000000000000001E-3</v>
      </c>
      <c r="AQ19">
        <v>8.2217000000000002</v>
      </c>
      <c r="AR19">
        <v>0</v>
      </c>
      <c r="AS19">
        <v>500</v>
      </c>
      <c r="AT19" t="s">
        <v>29</v>
      </c>
    </row>
    <row r="20" spans="1:46" x14ac:dyDescent="0.3">
      <c r="A20" s="36"/>
      <c r="B20">
        <v>134</v>
      </c>
      <c r="C20">
        <v>2136.4694800000002</v>
      </c>
      <c r="D20">
        <v>777.27788999999996</v>
      </c>
      <c r="E20" s="3">
        <f>B20*$F$1</f>
        <v>6.7</v>
      </c>
      <c r="F20" s="3">
        <f>$B$1*$B$2/$E20</f>
        <v>74.626865671641795</v>
      </c>
      <c r="G20" s="3">
        <f>(C20-$F$2/2)*$F$1</f>
        <v>49.22347400000001</v>
      </c>
      <c r="H20" s="3">
        <f>(D20-$F$3/2)*$F$1</f>
        <v>-18.736105500000004</v>
      </c>
      <c r="I20" s="31"/>
      <c r="J20" s="3">
        <f>G20*F20/$B$1</f>
        <v>7.3467871641791058</v>
      </c>
      <c r="K20" s="3">
        <f>H20*F20/$B$1</f>
        <v>-2.7964336567164185</v>
      </c>
      <c r="L20" s="3">
        <f>F20</f>
        <v>74.626865671641795</v>
      </c>
      <c r="O20" s="17"/>
      <c r="P20" s="17"/>
      <c r="Q20" s="17"/>
      <c r="R20" s="3"/>
      <c r="S20" s="3"/>
      <c r="T20" s="3"/>
      <c r="U20" s="3"/>
      <c r="Y20" s="36"/>
      <c r="AC20" s="3"/>
      <c r="AD20" s="3"/>
      <c r="AE20" s="3"/>
      <c r="AF20" s="3"/>
      <c r="AG20" s="31"/>
      <c r="AH20" s="3"/>
      <c r="AI20" s="3"/>
      <c r="AJ20" s="3"/>
      <c r="AM20">
        <v>8.5</v>
      </c>
      <c r="AN20">
        <f t="shared" si="1"/>
        <v>2.8574568633915815E-4</v>
      </c>
      <c r="AO20">
        <v>4.91</v>
      </c>
      <c r="AP20">
        <v>5.0000000000000001E-3</v>
      </c>
      <c r="AQ20">
        <v>8.2213999999999992</v>
      </c>
      <c r="AR20">
        <v>0</v>
      </c>
      <c r="AS20">
        <v>500</v>
      </c>
      <c r="AT20" t="s">
        <v>29</v>
      </c>
    </row>
    <row r="21" spans="1:46" x14ac:dyDescent="0.3">
      <c r="A21" s="36"/>
      <c r="B21">
        <v>119</v>
      </c>
      <c r="C21">
        <v>766.93102999999996</v>
      </c>
      <c r="D21">
        <v>806.23193000000003</v>
      </c>
      <c r="E21" s="3">
        <f>B21*$F$1</f>
        <v>5.95</v>
      </c>
      <c r="F21" s="3">
        <f>$B$1*$B$2/$E21</f>
        <v>84.033613445378151</v>
      </c>
      <c r="G21" s="3">
        <f>(C21-$F$2/2)*$F$1</f>
        <v>-19.253448500000005</v>
      </c>
      <c r="H21" s="3">
        <f>(D21-$F$3/2)*$F$1</f>
        <v>-17.288403499999998</v>
      </c>
      <c r="I21" s="31"/>
      <c r="J21" s="3">
        <f>G21*F21/$B$1</f>
        <v>-3.2358736974789921</v>
      </c>
      <c r="K21" s="3">
        <f>H21*F21/$B$1</f>
        <v>-2.9056140336134448</v>
      </c>
      <c r="L21" s="3">
        <f>F21</f>
        <v>84.033613445378151</v>
      </c>
      <c r="O21" s="5"/>
      <c r="P21" s="31"/>
      <c r="Q21" s="3"/>
      <c r="R21" s="3"/>
      <c r="S21" s="3"/>
      <c r="T21" s="3"/>
      <c r="U21" s="3"/>
      <c r="Y21" s="36"/>
      <c r="AC21" s="3"/>
      <c r="AD21" s="3"/>
      <c r="AE21" s="3"/>
      <c r="AF21" s="3"/>
      <c r="AG21" s="6"/>
      <c r="AH21" s="7"/>
      <c r="AI21" s="7"/>
      <c r="AJ21" s="7"/>
      <c r="AM21">
        <v>9</v>
      </c>
      <c r="AN21">
        <f t="shared" si="1"/>
        <v>3.7982195845697331E-4</v>
      </c>
      <c r="AO21">
        <v>5.22</v>
      </c>
      <c r="AP21">
        <v>6.0000000000000001E-3</v>
      </c>
      <c r="AQ21">
        <v>8.2204999999999995</v>
      </c>
      <c r="AR21">
        <v>0</v>
      </c>
      <c r="AS21">
        <v>500</v>
      </c>
      <c r="AT21" t="s">
        <v>29</v>
      </c>
    </row>
    <row r="22" spans="1:46" x14ac:dyDescent="0.3">
      <c r="A22" s="36"/>
      <c r="E22" s="3"/>
      <c r="F22" s="3"/>
      <c r="G22" s="3"/>
      <c r="H22" s="3"/>
      <c r="I22" s="6" t="s">
        <v>18</v>
      </c>
      <c r="J22" s="7">
        <f>AVERAGE(J20:J21)</f>
        <v>2.0554567333500566</v>
      </c>
      <c r="K22" s="7">
        <f>AVERAGE(K20:K21)</f>
        <v>-2.8510238451649315</v>
      </c>
      <c r="L22" s="7">
        <f>AVERAGE(L20:L21)</f>
        <v>79.330239558509973</v>
      </c>
      <c r="O22" s="5"/>
      <c r="P22" s="31"/>
      <c r="Q22" s="3"/>
      <c r="R22" s="3"/>
      <c r="S22" s="3"/>
      <c r="T22" s="3"/>
      <c r="U22" s="3"/>
      <c r="Y22" s="36"/>
      <c r="AC22" s="3"/>
      <c r="AD22" s="3"/>
      <c r="AE22" s="3"/>
      <c r="AF22" s="3"/>
      <c r="AG22" s="31"/>
      <c r="AH22" s="3"/>
      <c r="AI22" s="3"/>
      <c r="AJ22" s="3"/>
      <c r="AM22">
        <v>9.5</v>
      </c>
      <c r="AN22">
        <f t="shared" si="1"/>
        <v>3.6168809759314216E-4</v>
      </c>
      <c r="AO22">
        <v>5.55</v>
      </c>
      <c r="AP22">
        <v>6.0000000000000001E-3</v>
      </c>
      <c r="AQ22">
        <v>8.2197999999999993</v>
      </c>
      <c r="AR22">
        <v>0</v>
      </c>
      <c r="AS22">
        <v>500</v>
      </c>
      <c r="AT22" t="s">
        <v>29</v>
      </c>
    </row>
    <row r="23" spans="1:46" x14ac:dyDescent="0.3">
      <c r="A23" s="36"/>
      <c r="B23">
        <v>119</v>
      </c>
      <c r="C23">
        <v>1109.0972899999999</v>
      </c>
      <c r="D23">
        <v>1610.4152799999999</v>
      </c>
      <c r="E23" s="3">
        <f t="shared" ref="E23:E25" si="9">B23*$F$1</f>
        <v>5.95</v>
      </c>
      <c r="F23" s="3">
        <f t="shared" ref="F23:F25" si="10">$B$1*$B$2/$E23</f>
        <v>84.033613445378151</v>
      </c>
      <c r="G23" s="3">
        <f t="shared" ref="G23:G25" si="11">(C23-$F$2/2)*$F$1</f>
        <v>-2.1451355000000034</v>
      </c>
      <c r="H23" s="3">
        <f t="shared" ref="H23:H25" si="12">(D23-$F$3/2)*$F$1</f>
        <v>22.920763999999998</v>
      </c>
      <c r="I23" s="31"/>
      <c r="J23" s="3">
        <f t="shared" ref="J23:J25" si="13">G23*F23/$B$1</f>
        <v>-0.36052697478991658</v>
      </c>
      <c r="K23" s="3">
        <f t="shared" ref="K23:K25" si="14">H23*F23/$B$1</f>
        <v>3.8522292436974785</v>
      </c>
      <c r="L23" s="3">
        <f t="shared" ref="L23:L25" si="15">F23</f>
        <v>84.033613445378151</v>
      </c>
      <c r="O23" s="5"/>
      <c r="P23" s="31"/>
      <c r="Q23" s="3"/>
      <c r="R23" s="3"/>
      <c r="S23" s="3"/>
      <c r="T23" s="3"/>
      <c r="U23" s="3"/>
      <c r="Y23" s="36"/>
      <c r="AC23" s="3"/>
      <c r="AD23" s="3"/>
      <c r="AE23" s="3"/>
      <c r="AF23" s="3"/>
      <c r="AG23" s="31"/>
      <c r="AH23" s="3"/>
      <c r="AI23" s="3"/>
      <c r="AJ23" s="3"/>
      <c r="AM23">
        <v>10</v>
      </c>
      <c r="AN23">
        <f t="shared" si="1"/>
        <v>4.5301681503461921E-4</v>
      </c>
      <c r="AO23">
        <v>5.91</v>
      </c>
      <c r="AP23">
        <v>7.0000000000000001E-3</v>
      </c>
      <c r="AQ23">
        <v>8.2189999999999994</v>
      </c>
      <c r="AR23">
        <v>0</v>
      </c>
      <c r="AS23">
        <v>500</v>
      </c>
      <c r="AT23" t="s">
        <v>29</v>
      </c>
    </row>
    <row r="24" spans="1:46" x14ac:dyDescent="0.3">
      <c r="A24" s="36"/>
      <c r="B24">
        <v>138</v>
      </c>
      <c r="C24">
        <v>113.51907</v>
      </c>
      <c r="D24">
        <v>1676.47388</v>
      </c>
      <c r="E24" s="3">
        <f t="shared" si="9"/>
        <v>6.9</v>
      </c>
      <c r="F24" s="3">
        <f t="shared" si="10"/>
        <v>72.463768115942031</v>
      </c>
      <c r="G24" s="3">
        <f t="shared" si="11"/>
        <v>-51.924046500000003</v>
      </c>
      <c r="H24" s="3">
        <f t="shared" si="12"/>
        <v>26.223694000000002</v>
      </c>
      <c r="I24" s="31"/>
      <c r="J24" s="3">
        <f t="shared" si="13"/>
        <v>-7.5252241304347836</v>
      </c>
      <c r="K24" s="3">
        <f t="shared" si="14"/>
        <v>3.8005353623188411</v>
      </c>
      <c r="L24" s="3">
        <f t="shared" si="15"/>
        <v>72.463768115942031</v>
      </c>
      <c r="O24" s="5"/>
      <c r="P24" s="31"/>
      <c r="Q24" s="3"/>
      <c r="R24" s="3"/>
      <c r="S24" s="3"/>
      <c r="T24" s="3"/>
      <c r="U24" s="3"/>
      <c r="Y24" s="36"/>
      <c r="AC24" s="3"/>
      <c r="AD24" s="3"/>
      <c r="AE24" s="3"/>
      <c r="AF24" s="3"/>
      <c r="AG24" s="31"/>
      <c r="AH24" s="3"/>
      <c r="AI24" s="3"/>
      <c r="AJ24" s="3"/>
      <c r="AM24">
        <v>10.5</v>
      </c>
      <c r="AN24">
        <f t="shared" si="1"/>
        <v>5.4324651060556103E-4</v>
      </c>
      <c r="AO24">
        <v>6.29</v>
      </c>
      <c r="AP24">
        <v>8.0000000000000002E-3</v>
      </c>
      <c r="AQ24">
        <v>8.2180999999999997</v>
      </c>
      <c r="AR24">
        <v>0</v>
      </c>
      <c r="AS24">
        <v>500</v>
      </c>
      <c r="AT24" t="s">
        <v>29</v>
      </c>
    </row>
    <row r="25" spans="1:46" x14ac:dyDescent="0.3">
      <c r="A25" s="36"/>
      <c r="B25">
        <v>138</v>
      </c>
      <c r="C25">
        <v>2085.1899400000002</v>
      </c>
      <c r="D25">
        <v>1679.5407700000001</v>
      </c>
      <c r="E25" s="3">
        <f t="shared" si="9"/>
        <v>6.9</v>
      </c>
      <c r="F25" s="3">
        <f t="shared" si="10"/>
        <v>72.463768115942031</v>
      </c>
      <c r="G25" s="3">
        <f t="shared" si="11"/>
        <v>46.659497000000016</v>
      </c>
      <c r="H25" s="3">
        <f t="shared" si="12"/>
        <v>26.377038500000005</v>
      </c>
      <c r="I25" s="31"/>
      <c r="J25" s="3">
        <f t="shared" si="13"/>
        <v>6.7622459420289882</v>
      </c>
      <c r="K25" s="3">
        <f t="shared" si="14"/>
        <v>3.8227592028985513</v>
      </c>
      <c r="L25" s="3">
        <f t="shared" si="15"/>
        <v>72.463768115942031</v>
      </c>
      <c r="O25" s="5"/>
      <c r="P25" s="31"/>
      <c r="Q25" s="3"/>
      <c r="R25" s="3"/>
      <c r="S25" s="3"/>
      <c r="T25" s="3"/>
      <c r="U25" s="3"/>
      <c r="Y25" s="5"/>
      <c r="Z25" s="31"/>
      <c r="AA25" s="3"/>
      <c r="AB25" s="3"/>
      <c r="AC25" s="3"/>
      <c r="AD25" s="3"/>
      <c r="AE25" s="3"/>
      <c r="AF25" s="3"/>
      <c r="AG25" s="6"/>
      <c r="AH25" s="7"/>
      <c r="AI25" s="7"/>
      <c r="AJ25" s="7"/>
      <c r="AM25">
        <v>11</v>
      </c>
      <c r="AN25">
        <f t="shared" si="1"/>
        <v>6.3347620617650285E-4</v>
      </c>
      <c r="AO25">
        <v>6.67</v>
      </c>
      <c r="AP25">
        <v>8.9999999999999993E-3</v>
      </c>
      <c r="AQ25">
        <v>8.2172999999999998</v>
      </c>
      <c r="AR25">
        <v>0</v>
      </c>
      <c r="AS25">
        <v>500</v>
      </c>
      <c r="AT25" t="s">
        <v>29</v>
      </c>
    </row>
    <row r="26" spans="1:46" ht="15" customHeight="1" x14ac:dyDescent="0.3">
      <c r="A26" s="5"/>
      <c r="B26" s="31"/>
      <c r="C26" s="3"/>
      <c r="D26" s="3"/>
      <c r="E26" s="3"/>
      <c r="F26" s="3"/>
      <c r="G26" s="3"/>
      <c r="H26" s="3"/>
      <c r="I26" s="6" t="s">
        <v>17</v>
      </c>
      <c r="J26" s="7">
        <f>AVERAGE(J23:J25)</f>
        <v>-0.37450172106523727</v>
      </c>
      <c r="K26" s="7">
        <f>AVERAGE(K23:K25)</f>
        <v>3.8251746029716234</v>
      </c>
      <c r="L26" s="7">
        <f>AVERAGE(L23:L25)</f>
        <v>76.320383225754071</v>
      </c>
      <c r="M26" t="s">
        <v>2</v>
      </c>
      <c r="O26" s="5"/>
      <c r="P26" s="31"/>
      <c r="Q26" s="3"/>
      <c r="R26" s="3"/>
      <c r="S26" s="3"/>
      <c r="T26" s="3"/>
      <c r="U26" s="3"/>
      <c r="Y26" s="5"/>
      <c r="Z26" s="31"/>
      <c r="AA26" s="3"/>
      <c r="AB26" s="3"/>
      <c r="AC26" s="3"/>
      <c r="AD26" s="3"/>
      <c r="AE26" s="3"/>
      <c r="AF26" s="3"/>
      <c r="AG26" s="6"/>
      <c r="AH26" s="8"/>
      <c r="AI26" s="9"/>
      <c r="AJ26" s="7"/>
      <c r="AM26">
        <v>11.5</v>
      </c>
      <c r="AN26">
        <f t="shared" si="1"/>
        <v>7.2150785800637442E-4</v>
      </c>
      <c r="AO26">
        <v>7.09</v>
      </c>
      <c r="AP26">
        <v>0.01</v>
      </c>
      <c r="AQ26">
        <v>8.2159999999999993</v>
      </c>
      <c r="AR26">
        <v>0</v>
      </c>
      <c r="AS26">
        <v>500</v>
      </c>
      <c r="AT26" t="s">
        <v>29</v>
      </c>
    </row>
    <row r="27" spans="1:46" x14ac:dyDescent="0.3">
      <c r="A27" s="5"/>
      <c r="B27" s="31"/>
      <c r="C27" s="3"/>
      <c r="D27" s="3"/>
      <c r="E27" s="3"/>
      <c r="F27" s="3"/>
      <c r="G27" s="3"/>
      <c r="H27" s="3"/>
      <c r="I27" s="6"/>
      <c r="J27" s="8" t="s">
        <v>0</v>
      </c>
      <c r="K27" s="9">
        <f>K26-K22</f>
        <v>6.6761984481365548</v>
      </c>
      <c r="L27" s="7" t="s">
        <v>2</v>
      </c>
      <c r="AM27">
        <v>12</v>
      </c>
      <c r="AN27">
        <f t="shared" si="1"/>
        <v>8.0898999890097808E-4</v>
      </c>
      <c r="AO27">
        <v>7.52</v>
      </c>
      <c r="AP27">
        <v>1.0999999999999999E-2</v>
      </c>
      <c r="AQ27">
        <v>8.2148000000000003</v>
      </c>
      <c r="AR27">
        <v>0</v>
      </c>
      <c r="AS27">
        <v>500</v>
      </c>
      <c r="AT27" t="s">
        <v>29</v>
      </c>
    </row>
    <row r="28" spans="1:46" x14ac:dyDescent="0.3">
      <c r="A28" s="5"/>
      <c r="B28" s="31"/>
      <c r="C28" s="3"/>
      <c r="D28" s="3"/>
      <c r="E28" s="3"/>
      <c r="F28" s="3"/>
      <c r="G28" s="3"/>
      <c r="H28" s="3"/>
      <c r="J28" s="3"/>
      <c r="K28" s="3"/>
      <c r="L28" s="3"/>
      <c r="AM28">
        <v>12.5</v>
      </c>
      <c r="AN28">
        <f t="shared" si="1"/>
        <v>8.9592262886031436E-4</v>
      </c>
      <c r="AO28">
        <v>7.96</v>
      </c>
      <c r="AP28">
        <v>1.2E-2</v>
      </c>
      <c r="AQ28">
        <v>8.2135999999999996</v>
      </c>
      <c r="AR28">
        <v>0</v>
      </c>
      <c r="AS28">
        <v>500</v>
      </c>
      <c r="AT28" t="s">
        <v>29</v>
      </c>
    </row>
    <row r="29" spans="1:46" x14ac:dyDescent="0.3">
      <c r="AM29">
        <v>13</v>
      </c>
      <c r="AN29">
        <f t="shared" si="1"/>
        <v>1.0928673480602264E-3</v>
      </c>
      <c r="AO29">
        <v>8.42</v>
      </c>
      <c r="AP29">
        <v>1.4E-2</v>
      </c>
      <c r="AQ29">
        <v>8.2124000000000006</v>
      </c>
      <c r="AR29">
        <v>0</v>
      </c>
      <c r="AS29">
        <v>500</v>
      </c>
      <c r="AT29" t="s">
        <v>29</v>
      </c>
    </row>
    <row r="30" spans="1:46" ht="15" customHeight="1" x14ac:dyDescent="0.3">
      <c r="Y30" s="36"/>
      <c r="AM30">
        <v>13.5</v>
      </c>
      <c r="AN30">
        <f t="shared" si="1"/>
        <v>1.1770524233432245E-3</v>
      </c>
      <c r="AO30">
        <v>8.91</v>
      </c>
      <c r="AP30">
        <v>1.4999999999999999E-2</v>
      </c>
      <c r="AQ30">
        <v>8.2110000000000003</v>
      </c>
      <c r="AR30">
        <v>0</v>
      </c>
      <c r="AS30">
        <v>500</v>
      </c>
      <c r="AT30" t="s">
        <v>29</v>
      </c>
    </row>
    <row r="31" spans="1:46" ht="15" customHeight="1" x14ac:dyDescent="0.3">
      <c r="A31" s="36" t="s">
        <v>41</v>
      </c>
      <c r="B31" t="s">
        <v>5</v>
      </c>
      <c r="C31" t="s">
        <v>14</v>
      </c>
      <c r="D31" t="s">
        <v>15</v>
      </c>
      <c r="E31" t="s">
        <v>6</v>
      </c>
      <c r="F31" t="s">
        <v>7</v>
      </c>
      <c r="G31" t="s">
        <v>12</v>
      </c>
      <c r="H31" t="s">
        <v>13</v>
      </c>
      <c r="J31" t="s">
        <v>8</v>
      </c>
      <c r="K31" t="s">
        <v>9</v>
      </c>
      <c r="L31" t="s">
        <v>16</v>
      </c>
      <c r="Y31" s="36"/>
      <c r="AC31" s="3"/>
      <c r="AD31" s="3"/>
      <c r="AE31" s="3"/>
      <c r="AF31" s="3"/>
      <c r="AG31" s="31"/>
      <c r="AH31" s="3"/>
      <c r="AI31" s="3"/>
      <c r="AJ31" s="3"/>
      <c r="AM31">
        <v>14</v>
      </c>
      <c r="AN31">
        <f t="shared" si="1"/>
        <v>1.2612374986262229E-3</v>
      </c>
      <c r="AO31">
        <v>9.4</v>
      </c>
      <c r="AP31">
        <v>1.6E-2</v>
      </c>
      <c r="AQ31">
        <v>8.2103999999999999</v>
      </c>
      <c r="AR31">
        <v>0</v>
      </c>
      <c r="AS31">
        <v>500</v>
      </c>
      <c r="AT31" t="s">
        <v>29</v>
      </c>
    </row>
    <row r="32" spans="1:46" x14ac:dyDescent="0.3">
      <c r="A32" s="36"/>
      <c r="B32">
        <v>135</v>
      </c>
      <c r="C32">
        <v>2136.0695799999999</v>
      </c>
      <c r="D32">
        <v>783.26044000000002</v>
      </c>
      <c r="E32" s="3">
        <f>B32*$F$1</f>
        <v>6.75</v>
      </c>
      <c r="F32" s="3">
        <f>$B$1*$B$2/$E32</f>
        <v>74.074074074074076</v>
      </c>
      <c r="G32" s="3">
        <f>(C32-$F$2/2)*$F$1</f>
        <v>49.203478999999994</v>
      </c>
      <c r="H32" s="3">
        <f>(D32-$F$3/2)*$F$1</f>
        <v>-18.436978</v>
      </c>
      <c r="I32" s="31"/>
      <c r="J32" s="3">
        <f>G32*F32/$B$1</f>
        <v>7.2894042962962962</v>
      </c>
      <c r="K32" s="3">
        <f>H32*F32/$B$1</f>
        <v>-2.7314041481481479</v>
      </c>
      <c r="L32" s="3">
        <f>F32</f>
        <v>74.074074074074076</v>
      </c>
      <c r="Y32" s="36"/>
      <c r="AC32" s="3"/>
      <c r="AD32" s="3"/>
      <c r="AE32" s="3"/>
      <c r="AF32" s="3"/>
      <c r="AG32" s="31"/>
      <c r="AH32" s="3"/>
      <c r="AI32" s="3"/>
      <c r="AJ32" s="3"/>
      <c r="AM32">
        <v>14.5</v>
      </c>
      <c r="AN32">
        <f t="shared" si="1"/>
        <v>1.2332124409275744E-3</v>
      </c>
      <c r="AO32">
        <v>9.91</v>
      </c>
      <c r="AP32">
        <v>1.6E-2</v>
      </c>
      <c r="AQ32">
        <v>8.2098999999999993</v>
      </c>
      <c r="AR32">
        <v>0</v>
      </c>
      <c r="AS32">
        <v>500</v>
      </c>
      <c r="AT32" t="s">
        <v>29</v>
      </c>
    </row>
    <row r="33" spans="1:46" x14ac:dyDescent="0.3">
      <c r="A33" s="36"/>
      <c r="B33">
        <v>119</v>
      </c>
      <c r="C33">
        <v>766.59576000000004</v>
      </c>
      <c r="D33">
        <v>811.41070999999999</v>
      </c>
      <c r="E33" s="3">
        <f>B33*$F$1</f>
        <v>5.95</v>
      </c>
      <c r="F33" s="3">
        <f>$B$1*$B$2/$E33</f>
        <v>84.033613445378151</v>
      </c>
      <c r="G33" s="3">
        <f>(C33-$F$2/2)*$F$1</f>
        <v>-19.270212000000001</v>
      </c>
      <c r="H33" s="3">
        <f>(D33-$F$3/2)*$F$1</f>
        <v>-17.0294645</v>
      </c>
      <c r="I33" s="31"/>
      <c r="J33" s="3">
        <f>G33*F33/$B$1</f>
        <v>-3.2386910924369747</v>
      </c>
      <c r="K33" s="3">
        <f>H33*F33/$B$1</f>
        <v>-2.8620948739495797</v>
      </c>
      <c r="L33" s="3">
        <f>F33</f>
        <v>84.033613445378151</v>
      </c>
      <c r="Y33" s="36"/>
      <c r="AC33" s="3"/>
      <c r="AD33" s="3"/>
      <c r="AE33" s="3"/>
      <c r="AF33" s="3"/>
      <c r="AG33" s="6"/>
      <c r="AH33" s="7"/>
      <c r="AI33" s="7"/>
      <c r="AJ33" s="7"/>
      <c r="AM33">
        <v>15</v>
      </c>
      <c r="AN33">
        <f t="shared" si="1"/>
        <v>1.316848005275305E-3</v>
      </c>
      <c r="AO33">
        <v>10.41</v>
      </c>
      <c r="AP33">
        <v>1.7000000000000001E-2</v>
      </c>
      <c r="AQ33">
        <v>8.2088000000000001</v>
      </c>
      <c r="AR33">
        <v>0</v>
      </c>
      <c r="AS33">
        <v>500</v>
      </c>
      <c r="AT33" t="s">
        <v>29</v>
      </c>
    </row>
    <row r="34" spans="1:46" x14ac:dyDescent="0.3">
      <c r="A34" s="36"/>
      <c r="E34" s="3"/>
      <c r="F34" s="3"/>
      <c r="G34" s="3"/>
      <c r="H34" s="3"/>
      <c r="I34" s="6" t="s">
        <v>18</v>
      </c>
      <c r="J34" s="7">
        <f>AVERAGE(J32:J33)</f>
        <v>2.0253566019296607</v>
      </c>
      <c r="K34" s="7">
        <f>AVERAGE(K32:K33)</f>
        <v>-2.7967495110488638</v>
      </c>
      <c r="L34" s="7">
        <f>AVERAGE(L32:L33)</f>
        <v>79.053843759726107</v>
      </c>
      <c r="Y34" s="36"/>
      <c r="AC34" s="3"/>
      <c r="AD34" s="3"/>
      <c r="AE34" s="3"/>
      <c r="AF34" s="3"/>
      <c r="AG34" s="31"/>
      <c r="AH34" s="3"/>
      <c r="AI34" s="3"/>
      <c r="AJ34" s="3"/>
      <c r="AM34">
        <v>15.5</v>
      </c>
      <c r="AN34">
        <f t="shared" si="1"/>
        <v>1.3966369930761618E-3</v>
      </c>
      <c r="AO34">
        <v>10.98</v>
      </c>
      <c r="AP34">
        <v>1.7999999999999999E-2</v>
      </c>
      <c r="AQ34">
        <v>8.2078000000000007</v>
      </c>
      <c r="AR34">
        <v>0</v>
      </c>
      <c r="AS34">
        <v>500</v>
      </c>
      <c r="AT34" t="s">
        <v>29</v>
      </c>
    </row>
    <row r="35" spans="1:46" x14ac:dyDescent="0.3">
      <c r="A35" s="36"/>
      <c r="B35">
        <v>119</v>
      </c>
      <c r="C35">
        <v>1109.0977800000001</v>
      </c>
      <c r="D35">
        <v>1612.8752400000001</v>
      </c>
      <c r="E35" s="3">
        <f>B35*$F$1</f>
        <v>5.95</v>
      </c>
      <c r="F35" s="3">
        <f>$B$1*$B$2/$E35</f>
        <v>84.033613445378151</v>
      </c>
      <c r="G35" s="3">
        <f>(C35-$F$2/2)*$F$1</f>
        <v>-2.1451109999999973</v>
      </c>
      <c r="H35" s="3">
        <f>(D35-$F$3/2)*$F$1</f>
        <v>23.043762000000005</v>
      </c>
      <c r="I35" s="31"/>
      <c r="J35" s="3">
        <f>G35*F35/$B$1</f>
        <v>-0.3605228571428567</v>
      </c>
      <c r="K35" s="3">
        <f>H35*F35/$B$1</f>
        <v>3.872901176470589</v>
      </c>
      <c r="L35" s="3">
        <f>F35</f>
        <v>84.033613445378151</v>
      </c>
      <c r="Y35" s="36"/>
      <c r="AC35" s="3"/>
      <c r="AD35" s="3"/>
      <c r="AE35" s="3"/>
      <c r="AF35" s="3"/>
      <c r="AG35" s="31"/>
      <c r="AH35" s="3"/>
      <c r="AI35" s="3"/>
      <c r="AJ35" s="3"/>
      <c r="AM35">
        <v>16</v>
      </c>
      <c r="AN35">
        <f t="shared" si="1"/>
        <v>1.4764259808770193E-3</v>
      </c>
      <c r="AO35">
        <v>11.55</v>
      </c>
      <c r="AP35">
        <v>1.9E-2</v>
      </c>
      <c r="AQ35">
        <v>8.2068999999999992</v>
      </c>
      <c r="AR35">
        <v>0</v>
      </c>
      <c r="AS35">
        <v>500</v>
      </c>
      <c r="AT35" t="s">
        <v>29</v>
      </c>
    </row>
    <row r="36" spans="1:46" x14ac:dyDescent="0.3">
      <c r="A36" s="36"/>
      <c r="B36">
        <v>138</v>
      </c>
      <c r="C36">
        <v>113.49521</v>
      </c>
      <c r="D36">
        <v>1679.3544899999999</v>
      </c>
      <c r="E36" s="3">
        <f>B36*$F$1</f>
        <v>6.9</v>
      </c>
      <c r="F36" s="3">
        <f>$B$1*$B$2/$E36</f>
        <v>72.463768115942031</v>
      </c>
      <c r="G36" s="3">
        <f>(C36-$F$2/2)*$F$1</f>
        <v>-51.925239500000004</v>
      </c>
      <c r="H36" s="3">
        <f>(D36-$F$3/2)*$F$1</f>
        <v>26.367724499999998</v>
      </c>
      <c r="I36" s="31"/>
      <c r="J36" s="3">
        <f>G36*F36/$B$1</f>
        <v>-7.5253970289855081</v>
      </c>
      <c r="K36" s="3">
        <f>H36*F36/$B$1</f>
        <v>3.8214093478260867</v>
      </c>
      <c r="L36" s="3">
        <f>F36</f>
        <v>72.463768115942031</v>
      </c>
      <c r="Y36" s="36"/>
      <c r="AC36" s="3"/>
      <c r="AD36" s="3"/>
      <c r="AE36" s="3"/>
      <c r="AF36" s="3"/>
      <c r="AG36" s="31"/>
      <c r="AH36" s="3"/>
      <c r="AI36" s="3"/>
      <c r="AJ36" s="3"/>
      <c r="AM36">
        <v>16.5</v>
      </c>
      <c r="AN36">
        <f t="shared" si="1"/>
        <v>1.557313990548412E-3</v>
      </c>
      <c r="AO36">
        <v>12.1</v>
      </c>
      <c r="AP36">
        <v>0.02</v>
      </c>
      <c r="AQ36">
        <v>8.2064000000000004</v>
      </c>
      <c r="AR36">
        <v>0</v>
      </c>
      <c r="AS36">
        <v>500</v>
      </c>
      <c r="AT36" t="s">
        <v>29</v>
      </c>
    </row>
    <row r="37" spans="1:46" x14ac:dyDescent="0.3">
      <c r="A37" s="36"/>
      <c r="B37">
        <v>139</v>
      </c>
      <c r="C37">
        <v>2085.1289099999999</v>
      </c>
      <c r="D37">
        <v>1682.5128199999999</v>
      </c>
      <c r="E37" s="3">
        <f>B37*$F$1</f>
        <v>6.95</v>
      </c>
      <c r="F37" s="3">
        <f>$B$1*$B$2/$E37</f>
        <v>71.942446043165461</v>
      </c>
      <c r="G37" s="3">
        <f>(C37-$F$2/2)*$F$1</f>
        <v>46.656445499999997</v>
      </c>
      <c r="H37" s="3">
        <f>(D37-$F$3/2)*$F$1</f>
        <v>26.525640999999997</v>
      </c>
      <c r="I37" s="31"/>
      <c r="J37" s="3">
        <f>G37*F37/$B$1</f>
        <v>6.7131576258992789</v>
      </c>
      <c r="K37" s="3">
        <f>H37*F37/$B$1</f>
        <v>3.8166389928057547</v>
      </c>
      <c r="L37" s="3">
        <f>F37</f>
        <v>71.942446043165461</v>
      </c>
      <c r="Y37" s="5"/>
      <c r="Z37" s="31"/>
      <c r="AA37" s="3"/>
      <c r="AB37" s="3"/>
      <c r="AC37" s="3"/>
      <c r="AD37" s="3"/>
      <c r="AE37" s="3"/>
      <c r="AF37" s="3"/>
      <c r="AG37" s="6"/>
      <c r="AH37" s="7"/>
      <c r="AI37" s="7"/>
      <c r="AJ37" s="7"/>
      <c r="AM37">
        <v>17</v>
      </c>
      <c r="AN37">
        <f t="shared" si="1"/>
        <v>1.6371029783492693E-3</v>
      </c>
      <c r="AO37">
        <v>12.67</v>
      </c>
      <c r="AP37">
        <v>2.1000000000000001E-2</v>
      </c>
      <c r="AQ37">
        <v>8.2051999999999996</v>
      </c>
      <c r="AR37">
        <v>0</v>
      </c>
      <c r="AS37">
        <v>500</v>
      </c>
      <c r="AT37" t="s">
        <v>29</v>
      </c>
    </row>
    <row r="38" spans="1:46" x14ac:dyDescent="0.3">
      <c r="A38" s="5"/>
      <c r="B38" s="31"/>
      <c r="C38" s="3"/>
      <c r="D38" s="3"/>
      <c r="E38" s="3"/>
      <c r="F38" s="3"/>
      <c r="G38" s="3"/>
      <c r="H38" s="3"/>
      <c r="I38" s="6" t="s">
        <v>17</v>
      </c>
      <c r="J38" s="7">
        <f>AVERAGE(J35:J37)</f>
        <v>-0.39092075340969529</v>
      </c>
      <c r="K38" s="7">
        <f>AVERAGE(K35:K37)</f>
        <v>3.8369831723674768</v>
      </c>
      <c r="L38" s="7">
        <f>AVERAGE(L35:L37)</f>
        <v>76.146609201495224</v>
      </c>
      <c r="M38" t="s">
        <v>2</v>
      </c>
      <c r="Y38" s="5"/>
      <c r="Z38" s="31"/>
      <c r="AA38" s="3"/>
      <c r="AB38" s="3"/>
      <c r="AC38" s="3"/>
      <c r="AD38" s="3"/>
      <c r="AE38" s="3"/>
      <c r="AF38" s="3"/>
      <c r="AG38" s="6"/>
      <c r="AH38" s="8"/>
      <c r="AI38" s="9"/>
      <c r="AJ38" s="7"/>
      <c r="AM38">
        <v>17.5</v>
      </c>
      <c r="AN38">
        <f t="shared" si="1"/>
        <v>1.7152434333443235E-3</v>
      </c>
      <c r="AO38">
        <v>13.27</v>
      </c>
      <c r="AP38">
        <v>2.1999999999999999E-2</v>
      </c>
      <c r="AQ38">
        <v>8.2041000000000004</v>
      </c>
      <c r="AR38">
        <v>0</v>
      </c>
      <c r="AS38">
        <v>500</v>
      </c>
      <c r="AT38" t="s">
        <v>29</v>
      </c>
    </row>
    <row r="39" spans="1:46" x14ac:dyDescent="0.3">
      <c r="A39" s="5"/>
      <c r="B39" s="31"/>
      <c r="C39" s="3"/>
      <c r="D39" s="3"/>
      <c r="E39" s="3"/>
      <c r="F39" s="3"/>
      <c r="G39" s="3"/>
      <c r="H39" s="3"/>
      <c r="I39" s="6"/>
      <c r="J39" s="8" t="s">
        <v>0</v>
      </c>
      <c r="K39" s="9">
        <f>K38-K34</f>
        <v>6.6337326834163406</v>
      </c>
      <c r="L39" s="7" t="s">
        <v>2</v>
      </c>
      <c r="AM39">
        <v>18</v>
      </c>
      <c r="AN39">
        <f t="shared" si="1"/>
        <v>1.7906363336630399E-3</v>
      </c>
      <c r="AO39">
        <v>13.92</v>
      </c>
      <c r="AP39">
        <v>2.3E-2</v>
      </c>
      <c r="AQ39">
        <v>8.2028999999999996</v>
      </c>
      <c r="AR39">
        <v>0</v>
      </c>
      <c r="AS39">
        <v>500</v>
      </c>
      <c r="AT39" t="s">
        <v>29</v>
      </c>
    </row>
    <row r="40" spans="1:46" x14ac:dyDescent="0.3">
      <c r="A40" s="5"/>
      <c r="B40" s="31"/>
      <c r="C40" s="3"/>
      <c r="D40" s="3"/>
      <c r="E40" s="3"/>
      <c r="F40" s="3"/>
      <c r="G40" s="3"/>
      <c r="H40" s="3"/>
      <c r="J40" s="3"/>
      <c r="K40" s="3"/>
      <c r="L40" s="3"/>
      <c r="AM40">
        <v>18.5</v>
      </c>
      <c r="AN40">
        <f t="shared" si="1"/>
        <v>1.9771403450928675E-3</v>
      </c>
      <c r="AO40">
        <v>14.57</v>
      </c>
      <c r="AP40">
        <v>2.5000000000000001E-2</v>
      </c>
      <c r="AQ40">
        <v>8.2014999999999993</v>
      </c>
      <c r="AR40">
        <v>0</v>
      </c>
      <c r="AS40">
        <v>500</v>
      </c>
      <c r="AT40" t="s">
        <v>29</v>
      </c>
    </row>
    <row r="41" spans="1:46" x14ac:dyDescent="0.3">
      <c r="AM41">
        <v>19</v>
      </c>
      <c r="AN41">
        <f t="shared" si="1"/>
        <v>1.9414221343004726E-3</v>
      </c>
      <c r="AO41">
        <v>15.22</v>
      </c>
      <c r="AP41">
        <v>2.5000000000000001E-2</v>
      </c>
      <c r="AQ41">
        <v>8.2007999999999992</v>
      </c>
      <c r="AR41">
        <v>0</v>
      </c>
      <c r="AS41">
        <v>500</v>
      </c>
      <c r="AT41" t="s">
        <v>29</v>
      </c>
    </row>
    <row r="42" spans="1:46" x14ac:dyDescent="0.3">
      <c r="Y42" s="36"/>
      <c r="AM42">
        <v>19.5</v>
      </c>
      <c r="AN42">
        <f t="shared" si="1"/>
        <v>2.016815034619189E-3</v>
      </c>
      <c r="AO42">
        <v>15.87</v>
      </c>
      <c r="AP42">
        <v>2.5999999999999999E-2</v>
      </c>
      <c r="AQ42">
        <v>8.1997</v>
      </c>
      <c r="AR42">
        <v>0</v>
      </c>
      <c r="AS42">
        <v>500</v>
      </c>
      <c r="AT42" t="s">
        <v>29</v>
      </c>
    </row>
    <row r="43" spans="1:46" ht="15" customHeight="1" x14ac:dyDescent="0.3">
      <c r="A43" s="36" t="s">
        <v>42</v>
      </c>
      <c r="B43" t="s">
        <v>5</v>
      </c>
      <c r="C43" t="s">
        <v>14</v>
      </c>
      <c r="D43" t="s">
        <v>15</v>
      </c>
      <c r="E43" t="s">
        <v>6</v>
      </c>
      <c r="F43" t="s">
        <v>7</v>
      </c>
      <c r="G43" t="s">
        <v>12</v>
      </c>
      <c r="H43" t="s">
        <v>13</v>
      </c>
      <c r="J43" t="s">
        <v>8</v>
      </c>
      <c r="K43" t="s">
        <v>9</v>
      </c>
      <c r="L43" t="s">
        <v>16</v>
      </c>
      <c r="Y43" s="36"/>
      <c r="AC43" s="3"/>
      <c r="AD43" s="3"/>
      <c r="AE43" s="3"/>
      <c r="AF43" s="3"/>
      <c r="AG43" s="31"/>
      <c r="AH43" s="3"/>
      <c r="AI43" s="3"/>
      <c r="AJ43" s="3"/>
      <c r="AM43">
        <v>20</v>
      </c>
      <c r="AN43">
        <f t="shared" si="1"/>
        <v>2.2033190460490162E-3</v>
      </c>
      <c r="AO43">
        <v>16.52</v>
      </c>
      <c r="AP43">
        <v>2.8000000000000001E-2</v>
      </c>
      <c r="AQ43">
        <v>8.1986000000000008</v>
      </c>
      <c r="AR43">
        <v>0</v>
      </c>
      <c r="AS43">
        <v>500</v>
      </c>
      <c r="AT43" t="s">
        <v>29</v>
      </c>
    </row>
    <row r="44" spans="1:46" x14ac:dyDescent="0.3">
      <c r="A44" s="36"/>
      <c r="B44">
        <v>135</v>
      </c>
      <c r="C44">
        <v>2135.66455</v>
      </c>
      <c r="D44">
        <v>788.89239999999995</v>
      </c>
      <c r="E44" s="3">
        <f>B44*$F$1</f>
        <v>6.75</v>
      </c>
      <c r="F44" s="3">
        <f>$B$1*$B$2/$E44</f>
        <v>74.074074074074076</v>
      </c>
      <c r="G44" s="3">
        <f>(C44-$F$2/2)*$F$1</f>
        <v>49.183227500000001</v>
      </c>
      <c r="H44" s="3">
        <f>(D44-$F$3/2)*$F$1</f>
        <v>-18.155380000000005</v>
      </c>
      <c r="I44" s="31"/>
      <c r="J44" s="3">
        <f>G44*F44/$B$1</f>
        <v>7.286404074074075</v>
      </c>
      <c r="K44" s="3">
        <f>H44*F44/$B$1</f>
        <v>-2.6896859259259269</v>
      </c>
      <c r="L44" s="3">
        <f>F44</f>
        <v>74.074074074074076</v>
      </c>
      <c r="Y44" s="36"/>
      <c r="AC44" s="3"/>
      <c r="AD44" s="3"/>
      <c r="AE44" s="3"/>
      <c r="AF44" s="3"/>
      <c r="AG44" s="31"/>
      <c r="AH44" s="3"/>
      <c r="AI44" s="3"/>
      <c r="AJ44" s="3"/>
      <c r="AM44">
        <v>20.5</v>
      </c>
      <c r="AN44">
        <f t="shared" si="1"/>
        <v>2.2754148807561272E-3</v>
      </c>
      <c r="AO44">
        <v>17.23</v>
      </c>
      <c r="AP44">
        <v>2.9000000000000001E-2</v>
      </c>
      <c r="AQ44">
        <v>8.1972000000000005</v>
      </c>
      <c r="AR44">
        <v>0</v>
      </c>
      <c r="AS44">
        <v>500</v>
      </c>
      <c r="AT44" t="s">
        <v>29</v>
      </c>
    </row>
    <row r="45" spans="1:46" x14ac:dyDescent="0.3">
      <c r="A45" s="36"/>
      <c r="B45">
        <v>119</v>
      </c>
      <c r="C45">
        <v>766.33172999999999</v>
      </c>
      <c r="D45">
        <v>816.28845000000001</v>
      </c>
      <c r="E45" s="3">
        <f>B45*$F$1</f>
        <v>5.95</v>
      </c>
      <c r="F45" s="3">
        <f>$B$1*$B$2/$E45</f>
        <v>84.033613445378151</v>
      </c>
      <c r="G45" s="3">
        <f>(C45-$F$2/2)*$F$1</f>
        <v>-19.283413500000002</v>
      </c>
      <c r="H45" s="3">
        <f>(D45-$F$3/2)*$F$1</f>
        <v>-16.785577499999999</v>
      </c>
      <c r="I45" s="31"/>
      <c r="J45" s="3">
        <f>G45*F45/$B$1</f>
        <v>-3.2409098319327736</v>
      </c>
      <c r="K45" s="3">
        <f>H45*F45/$B$1</f>
        <v>-2.8211054621848737</v>
      </c>
      <c r="L45" s="3">
        <f>F45</f>
        <v>84.033613445378151</v>
      </c>
      <c r="Y45" s="36"/>
      <c r="AC45" s="3"/>
      <c r="AD45" s="3"/>
      <c r="AE45" s="3"/>
      <c r="AF45" s="3"/>
      <c r="AG45" s="6"/>
      <c r="AH45" s="7"/>
      <c r="AI45" s="7"/>
      <c r="AJ45" s="7"/>
      <c r="AM45">
        <v>21</v>
      </c>
      <c r="AN45">
        <f t="shared" si="1"/>
        <v>2.3475107154632374E-3</v>
      </c>
      <c r="AO45">
        <v>17.940000000000001</v>
      </c>
      <c r="AP45">
        <v>0.03</v>
      </c>
      <c r="AQ45">
        <v>8.1960999999999995</v>
      </c>
      <c r="AR45">
        <v>0</v>
      </c>
      <c r="AS45">
        <v>500</v>
      </c>
      <c r="AT45" t="s">
        <v>29</v>
      </c>
    </row>
    <row r="46" spans="1:46" x14ac:dyDescent="0.3">
      <c r="A46" s="36"/>
      <c r="E46" s="3"/>
      <c r="F46" s="3"/>
      <c r="G46" s="3"/>
      <c r="H46" s="3"/>
      <c r="I46" s="6" t="s">
        <v>18</v>
      </c>
      <c r="J46" s="7">
        <f>AVERAGE(J44:J45)</f>
        <v>2.0227471210706507</v>
      </c>
      <c r="K46" s="7">
        <f>AVERAGE(K44:K45)</f>
        <v>-2.7553956940554003</v>
      </c>
      <c r="L46" s="7">
        <f>AVERAGE(L44:L45)</f>
        <v>79.053843759726107</v>
      </c>
      <c r="Y46" s="36"/>
      <c r="AC46" s="3"/>
      <c r="AD46" s="3"/>
      <c r="AE46" s="3"/>
      <c r="AF46" s="3"/>
      <c r="AG46" s="31"/>
      <c r="AH46" s="3"/>
      <c r="AI46" s="3"/>
      <c r="AJ46" s="3"/>
      <c r="AM46">
        <v>21.5</v>
      </c>
      <c r="AN46">
        <f t="shared" si="1"/>
        <v>2.4179580173645456E-3</v>
      </c>
      <c r="AO46">
        <v>18.68</v>
      </c>
      <c r="AP46">
        <v>3.1E-2</v>
      </c>
      <c r="AQ46">
        <v>8.1950000000000003</v>
      </c>
      <c r="AR46">
        <v>0</v>
      </c>
      <c r="AS46">
        <v>500</v>
      </c>
      <c r="AT46" t="s">
        <v>29</v>
      </c>
    </row>
    <row r="47" spans="1:46" x14ac:dyDescent="0.3">
      <c r="A47" s="36"/>
      <c r="B47">
        <v>119</v>
      </c>
      <c r="C47">
        <v>1109.0914299999999</v>
      </c>
      <c r="D47">
        <v>1615.4462900000001</v>
      </c>
      <c r="E47" s="3">
        <f t="shared" ref="E47:E49" si="16">B47*$F$1</f>
        <v>5.95</v>
      </c>
      <c r="F47" s="3">
        <f>$B$1*$B$2/$E47</f>
        <v>84.033613445378151</v>
      </c>
      <c r="G47" s="3">
        <f t="shared" ref="G47:G49" si="17">(C47-$F$2/2)*$F$1</f>
        <v>-2.1454285000000026</v>
      </c>
      <c r="H47" s="3">
        <f t="shared" ref="H47:H49" si="18">(D47-$F$3/2)*$F$1</f>
        <v>23.172314500000006</v>
      </c>
      <c r="I47" s="31"/>
      <c r="J47" s="3">
        <f t="shared" ref="J47:J49" si="19">G47*F47/$B$1</f>
        <v>-0.36057621848739541</v>
      </c>
      <c r="K47" s="3">
        <f t="shared" ref="K47:K49" si="20">H47*F47/$B$1</f>
        <v>3.894506638655463</v>
      </c>
      <c r="L47" s="3">
        <f t="shared" ref="L47:L49" si="21">F47</f>
        <v>84.033613445378151</v>
      </c>
      <c r="Y47" s="36"/>
      <c r="AC47" s="3"/>
      <c r="AD47" s="3"/>
      <c r="AE47" s="3"/>
      <c r="AF47" s="3"/>
      <c r="AG47" s="31"/>
      <c r="AH47" s="3"/>
      <c r="AI47" s="3"/>
      <c r="AJ47" s="3"/>
      <c r="AM47">
        <v>22</v>
      </c>
      <c r="AN47">
        <f t="shared" si="1"/>
        <v>2.6006154522475E-3</v>
      </c>
      <c r="AO47">
        <v>19.399999999999999</v>
      </c>
      <c r="AP47">
        <v>3.3000000000000002E-2</v>
      </c>
      <c r="AQ47">
        <v>8.1934000000000005</v>
      </c>
      <c r="AR47">
        <v>0</v>
      </c>
      <c r="AS47">
        <v>500</v>
      </c>
      <c r="AT47" t="s">
        <v>29</v>
      </c>
    </row>
    <row r="48" spans="1:46" x14ac:dyDescent="0.3">
      <c r="A48" s="36"/>
      <c r="B48">
        <v>138</v>
      </c>
      <c r="C48">
        <v>113.56247999999999</v>
      </c>
      <c r="D48">
        <v>1682.4671599999999</v>
      </c>
      <c r="E48" s="3">
        <f t="shared" si="16"/>
        <v>6.9</v>
      </c>
      <c r="F48" s="3">
        <f>$B$1*$B$2/$E48</f>
        <v>72.463768115942031</v>
      </c>
      <c r="G48" s="3">
        <f t="shared" si="17"/>
        <v>-51.921875999999997</v>
      </c>
      <c r="H48" s="3">
        <f t="shared" si="18"/>
        <v>26.523357999999998</v>
      </c>
      <c r="I48" s="31"/>
      <c r="J48" s="3">
        <f t="shared" si="19"/>
        <v>-7.5249095652173912</v>
      </c>
      <c r="K48" s="3">
        <f t="shared" si="20"/>
        <v>3.8439649275362315</v>
      </c>
      <c r="L48" s="3">
        <f t="shared" si="21"/>
        <v>72.463768115942031</v>
      </c>
      <c r="Y48" s="36"/>
      <c r="AC48" s="3"/>
      <c r="AD48" s="3"/>
      <c r="AE48" s="3"/>
      <c r="AF48" s="3"/>
      <c r="AG48" s="31"/>
      <c r="AH48" s="3"/>
      <c r="AI48" s="3"/>
      <c r="AJ48" s="3"/>
      <c r="AM48">
        <v>22.5</v>
      </c>
      <c r="AN48">
        <f t="shared" si="1"/>
        <v>2.6727112869546106E-3</v>
      </c>
      <c r="AO48">
        <v>20.11</v>
      </c>
      <c r="AP48">
        <v>3.4000000000000002E-2</v>
      </c>
      <c r="AQ48">
        <v>8.1923999999999992</v>
      </c>
      <c r="AR48">
        <v>0</v>
      </c>
      <c r="AS48">
        <v>500</v>
      </c>
      <c r="AT48" t="s">
        <v>29</v>
      </c>
    </row>
    <row r="49" spans="1:46" x14ac:dyDescent="0.3">
      <c r="A49" s="36"/>
      <c r="B49">
        <v>139</v>
      </c>
      <c r="C49">
        <v>2085.0883800000001</v>
      </c>
      <c r="D49">
        <v>1685.61841</v>
      </c>
      <c r="E49" s="3">
        <f t="shared" si="16"/>
        <v>6.95</v>
      </c>
      <c r="F49" s="3">
        <f>$B$1*$B$2/$E49</f>
        <v>71.942446043165461</v>
      </c>
      <c r="G49" s="3">
        <f t="shared" si="17"/>
        <v>46.654419000000011</v>
      </c>
      <c r="H49" s="3">
        <f t="shared" si="18"/>
        <v>26.680920500000003</v>
      </c>
      <c r="I49" s="31"/>
      <c r="J49" s="3">
        <f t="shared" si="19"/>
        <v>6.7128660431654685</v>
      </c>
      <c r="K49" s="3">
        <f t="shared" si="20"/>
        <v>3.8389813669064745</v>
      </c>
      <c r="L49" s="3">
        <f t="shared" si="21"/>
        <v>71.942446043165461</v>
      </c>
      <c r="Y49" s="5"/>
      <c r="Z49" s="31"/>
      <c r="AA49" s="3"/>
      <c r="AB49" s="3"/>
      <c r="AC49" s="3"/>
      <c r="AD49" s="3"/>
      <c r="AE49" s="3"/>
      <c r="AF49" s="3"/>
      <c r="AG49" s="6"/>
      <c r="AH49" s="7"/>
      <c r="AI49" s="7"/>
      <c r="AJ49" s="7"/>
      <c r="AM49">
        <v>23</v>
      </c>
      <c r="AN49">
        <f t="shared" si="1"/>
        <v>2.7453566325969891E-3</v>
      </c>
      <c r="AO49">
        <v>20.81</v>
      </c>
      <c r="AP49">
        <v>3.5000000000000003E-2</v>
      </c>
      <c r="AQ49">
        <v>8.1913</v>
      </c>
      <c r="AR49">
        <v>0</v>
      </c>
      <c r="AS49">
        <v>500</v>
      </c>
      <c r="AT49" t="s">
        <v>29</v>
      </c>
    </row>
    <row r="50" spans="1:46" x14ac:dyDescent="0.3">
      <c r="A50" s="5"/>
      <c r="B50" s="31"/>
      <c r="C50" s="3"/>
      <c r="D50" s="3"/>
      <c r="E50" s="3"/>
      <c r="F50" s="3"/>
      <c r="G50" s="3"/>
      <c r="H50" s="3"/>
      <c r="I50" s="6" t="s">
        <v>17</v>
      </c>
      <c r="J50" s="7">
        <f>AVERAGE(J47:J49)</f>
        <v>-0.39087324684643932</v>
      </c>
      <c r="K50" s="7">
        <f>AVERAGE(K47:K49)</f>
        <v>3.8591509776993895</v>
      </c>
      <c r="L50" s="7">
        <f>AVERAGE(L47:L49)</f>
        <v>76.146609201495224</v>
      </c>
      <c r="M50" t="s">
        <v>2</v>
      </c>
      <c r="Y50" s="5"/>
      <c r="Z50" s="31"/>
      <c r="AA50" s="3"/>
      <c r="AB50" s="3"/>
      <c r="AC50" s="3"/>
      <c r="AD50" s="3"/>
      <c r="AE50" s="3"/>
      <c r="AF50" s="3"/>
      <c r="AG50" s="6"/>
      <c r="AH50" s="8"/>
      <c r="AI50" s="9"/>
      <c r="AJ50" s="7"/>
      <c r="AM50">
        <v>23.5</v>
      </c>
      <c r="AN50">
        <f t="shared" si="1"/>
        <v>2.8180019782393668E-3</v>
      </c>
      <c r="AO50">
        <v>21.51</v>
      </c>
      <c r="AP50">
        <v>3.5999999999999997E-2</v>
      </c>
      <c r="AQ50">
        <v>8.1905000000000001</v>
      </c>
      <c r="AR50">
        <v>0</v>
      </c>
      <c r="AS50">
        <v>500</v>
      </c>
      <c r="AT50" t="s">
        <v>29</v>
      </c>
    </row>
    <row r="51" spans="1:46" x14ac:dyDescent="0.3">
      <c r="A51" s="5"/>
      <c r="B51" s="31"/>
      <c r="C51" s="3"/>
      <c r="D51" s="3"/>
      <c r="E51" s="3"/>
      <c r="F51" s="3"/>
      <c r="G51" s="3"/>
      <c r="H51" s="3"/>
      <c r="I51" s="6"/>
      <c r="J51" s="8" t="s">
        <v>0</v>
      </c>
      <c r="K51" s="9">
        <f>K50-K46</f>
        <v>6.6145466717547894</v>
      </c>
      <c r="L51" s="7" t="s">
        <v>2</v>
      </c>
      <c r="AM51">
        <v>24</v>
      </c>
      <c r="AN51">
        <f t="shared" si="1"/>
        <v>2.8884492801406745E-3</v>
      </c>
      <c r="AO51">
        <v>22.25</v>
      </c>
      <c r="AP51">
        <v>3.6999999999999998E-2</v>
      </c>
      <c r="AQ51">
        <v>8.1889000000000003</v>
      </c>
      <c r="AR51">
        <v>0</v>
      </c>
      <c r="AS51">
        <v>500</v>
      </c>
      <c r="AT51" t="s">
        <v>29</v>
      </c>
    </row>
    <row r="52" spans="1:46" x14ac:dyDescent="0.3">
      <c r="A52" s="5"/>
      <c r="B52" s="31"/>
      <c r="C52" s="3"/>
      <c r="D52" s="3"/>
      <c r="E52" s="3"/>
      <c r="F52" s="3"/>
      <c r="G52" s="3"/>
      <c r="H52" s="3"/>
      <c r="J52" s="3"/>
      <c r="K52" s="3"/>
      <c r="L52" s="3"/>
      <c r="AM52">
        <v>24.5</v>
      </c>
      <c r="AN52">
        <f t="shared" si="1"/>
        <v>2.9555995164303769E-3</v>
      </c>
      <c r="AO52">
        <v>23.05</v>
      </c>
      <c r="AP52">
        <v>3.7999999999999999E-2</v>
      </c>
      <c r="AQ52">
        <v>8.1881000000000004</v>
      </c>
      <c r="AR52">
        <v>0</v>
      </c>
      <c r="AS52">
        <v>500</v>
      </c>
      <c r="AT52" t="s">
        <v>29</v>
      </c>
    </row>
    <row r="53" spans="1:46" x14ac:dyDescent="0.3">
      <c r="AM53">
        <v>25</v>
      </c>
      <c r="AN53">
        <f t="shared" si="1"/>
        <v>3.0254973073964176E-3</v>
      </c>
      <c r="AO53">
        <v>23.8</v>
      </c>
      <c r="AP53">
        <v>3.9E-2</v>
      </c>
      <c r="AQ53">
        <v>8.1875999999999998</v>
      </c>
      <c r="AR53">
        <v>0</v>
      </c>
      <c r="AS53">
        <v>500</v>
      </c>
      <c r="AT53" t="s">
        <v>29</v>
      </c>
    </row>
    <row r="54" spans="1:46" ht="15" customHeight="1" x14ac:dyDescent="0.3">
      <c r="A54" s="36" t="s">
        <v>42</v>
      </c>
      <c r="B54" t="s">
        <v>5</v>
      </c>
      <c r="C54" t="s">
        <v>14</v>
      </c>
      <c r="D54" t="s">
        <v>15</v>
      </c>
      <c r="E54" t="s">
        <v>6</v>
      </c>
      <c r="F54" t="s">
        <v>7</v>
      </c>
      <c r="G54" t="s">
        <v>12</v>
      </c>
      <c r="H54" t="s">
        <v>13</v>
      </c>
      <c r="J54" t="s">
        <v>8</v>
      </c>
      <c r="K54" t="s">
        <v>9</v>
      </c>
      <c r="L54" t="s">
        <v>16</v>
      </c>
      <c r="Y54" s="36"/>
      <c r="AM54">
        <v>25.5</v>
      </c>
      <c r="AN54">
        <f t="shared" si="1"/>
        <v>3.094296076491922E-3</v>
      </c>
      <c r="AO54">
        <v>24.57</v>
      </c>
      <c r="AP54">
        <v>0.04</v>
      </c>
      <c r="AQ54">
        <v>8.1861999999999995</v>
      </c>
      <c r="AR54">
        <v>0</v>
      </c>
      <c r="AS54">
        <v>500</v>
      </c>
      <c r="AT54" t="s">
        <v>29</v>
      </c>
    </row>
    <row r="55" spans="1:46" x14ac:dyDescent="0.3">
      <c r="A55" s="36"/>
      <c r="B55">
        <v>134</v>
      </c>
      <c r="C55">
        <v>2135.4504400000001</v>
      </c>
      <c r="D55">
        <v>794.41369999999995</v>
      </c>
      <c r="E55" s="3">
        <f>B55*$F$1</f>
        <v>6.7</v>
      </c>
      <c r="F55" s="3">
        <f>$B$1*$B$2/$E55</f>
        <v>74.626865671641795</v>
      </c>
      <c r="G55" s="3">
        <f>(C55-$F$2/2)*$F$1</f>
        <v>49.172522000000008</v>
      </c>
      <c r="H55" s="3">
        <f>(D55-$F$3/2)*$F$1</f>
        <v>-17.879315000000002</v>
      </c>
      <c r="I55" s="31"/>
      <c r="J55" s="3">
        <f>G55*F55/$B$1</f>
        <v>7.3391823880597027</v>
      </c>
      <c r="K55" s="3">
        <f>H55*F55/$B$1</f>
        <v>-2.668554477611941</v>
      </c>
      <c r="L55" s="3">
        <f>F55</f>
        <v>74.626865671641795</v>
      </c>
      <c r="Y55" s="36"/>
      <c r="AC55" s="3"/>
      <c r="AD55" s="3"/>
      <c r="AE55" s="3"/>
      <c r="AF55" s="3"/>
      <c r="AG55" s="31"/>
      <c r="AH55" s="3"/>
      <c r="AI55" s="3"/>
      <c r="AJ55" s="3"/>
      <c r="AM55">
        <v>26</v>
      </c>
      <c r="AN55">
        <f t="shared" si="1"/>
        <v>3.1614463127816244E-3</v>
      </c>
      <c r="AO55">
        <v>25.37</v>
      </c>
      <c r="AP55">
        <v>4.1000000000000002E-2</v>
      </c>
      <c r="AQ55">
        <v>8.1853999999999996</v>
      </c>
      <c r="AR55">
        <v>0</v>
      </c>
      <c r="AS55">
        <v>500</v>
      </c>
      <c r="AT55" t="s">
        <v>29</v>
      </c>
    </row>
    <row r="56" spans="1:46" x14ac:dyDescent="0.3">
      <c r="A56" s="36"/>
      <c r="B56">
        <v>119</v>
      </c>
      <c r="C56">
        <v>766.10973999999999</v>
      </c>
      <c r="D56">
        <v>821.01477</v>
      </c>
      <c r="E56" s="3">
        <f>B56*$F$1</f>
        <v>5.95</v>
      </c>
      <c r="F56" s="3">
        <f>$B$1*$B$2/$E56</f>
        <v>84.033613445378151</v>
      </c>
      <c r="G56" s="3">
        <f>(C56-$F$2/2)*$F$1</f>
        <v>-19.294513000000002</v>
      </c>
      <c r="H56" s="3">
        <f>(D56-$F$3/2)*$F$1</f>
        <v>-16.5492615</v>
      </c>
      <c r="I56" s="31"/>
      <c r="J56" s="3">
        <f>G56*F56/$B$1</f>
        <v>-3.2427752941176471</v>
      </c>
      <c r="K56" s="3">
        <f>H56*F56/$B$1</f>
        <v>-2.7813884873949579</v>
      </c>
      <c r="L56" s="3">
        <f>F56</f>
        <v>84.033613445378151</v>
      </c>
      <c r="N56" s="26"/>
      <c r="O56" s="26"/>
      <c r="Y56" s="36"/>
      <c r="AC56" s="3"/>
      <c r="AD56" s="3"/>
      <c r="AE56" s="3"/>
      <c r="AF56" s="3"/>
      <c r="AG56" s="31"/>
      <c r="AH56" s="3"/>
      <c r="AI56" s="3"/>
      <c r="AJ56" s="3"/>
      <c r="AM56">
        <v>26.5</v>
      </c>
      <c r="AN56">
        <f t="shared" si="1"/>
        <v>3.226948016265524E-3</v>
      </c>
      <c r="AO56">
        <v>26.2</v>
      </c>
      <c r="AP56">
        <v>4.2000000000000003E-2</v>
      </c>
      <c r="AQ56">
        <v>8.1842000000000006</v>
      </c>
      <c r="AR56">
        <v>0</v>
      </c>
      <c r="AS56">
        <v>500</v>
      </c>
      <c r="AT56" t="s">
        <v>29</v>
      </c>
    </row>
    <row r="57" spans="1:46" x14ac:dyDescent="0.3">
      <c r="A57" s="36"/>
      <c r="E57" s="3"/>
      <c r="F57" s="3"/>
      <c r="G57" s="3"/>
      <c r="H57" s="3"/>
      <c r="I57" s="6" t="s">
        <v>18</v>
      </c>
      <c r="J57" s="7">
        <f>AVERAGE(J55:J56)</f>
        <v>2.0482035469710276</v>
      </c>
      <c r="K57" s="7">
        <f>AVERAGE(K55:K56)</f>
        <v>-2.7249714825034497</v>
      </c>
      <c r="L57" s="7">
        <f>AVERAGE(L55:L56)</f>
        <v>79.330239558509973</v>
      </c>
      <c r="N57" s="26"/>
      <c r="O57" s="26"/>
      <c r="Y57" s="36"/>
      <c r="AC57" s="3"/>
      <c r="AD57" s="3"/>
      <c r="AE57" s="3"/>
      <c r="AF57" s="3"/>
      <c r="AG57" s="6"/>
      <c r="AH57" s="7"/>
      <c r="AI57" s="7"/>
      <c r="AJ57" s="7"/>
      <c r="AM57">
        <v>27</v>
      </c>
      <c r="AN57">
        <f t="shared" si="1"/>
        <v>3.2902516760083523E-3</v>
      </c>
      <c r="AO57">
        <v>27.07</v>
      </c>
      <c r="AP57">
        <v>4.2999999999999997E-2</v>
      </c>
      <c r="AQ57">
        <v>8.1832999999999991</v>
      </c>
      <c r="AR57">
        <v>0</v>
      </c>
      <c r="AS57">
        <v>500</v>
      </c>
      <c r="AT57" t="s">
        <v>29</v>
      </c>
    </row>
    <row r="58" spans="1:46" x14ac:dyDescent="0.3">
      <c r="A58" s="36"/>
      <c r="B58">
        <v>119</v>
      </c>
      <c r="C58">
        <v>1109.1739500000001</v>
      </c>
      <c r="D58">
        <v>1617.9685099999999</v>
      </c>
      <c r="E58" s="3">
        <f t="shared" ref="E58:E60" si="22">B58*$F$1</f>
        <v>5.95</v>
      </c>
      <c r="F58" s="3">
        <f>$B$1*$B$2/$E58</f>
        <v>84.033613445378151</v>
      </c>
      <c r="G58" s="3">
        <f t="shared" ref="G58:G60" si="23">(C58-$F$2/2)*$F$1</f>
        <v>-2.1413024999999948</v>
      </c>
      <c r="H58" s="3">
        <f t="shared" ref="H58:H60" si="24">(D58-$F$3/2)*$F$1</f>
        <v>23.298425499999997</v>
      </c>
      <c r="I58" s="31"/>
      <c r="J58" s="3">
        <f t="shared" ref="J58:J60" si="25">G58*F58/$B$1</f>
        <v>-0.35988277310924283</v>
      </c>
      <c r="K58" s="3">
        <f t="shared" ref="K58:K60" si="26">H58*F58/$B$1</f>
        <v>3.915701764705882</v>
      </c>
      <c r="L58" s="3">
        <f t="shared" ref="L58:L60" si="27">F58</f>
        <v>84.033613445378151</v>
      </c>
      <c r="N58" s="26"/>
      <c r="O58" s="26"/>
      <c r="Y58" s="36"/>
      <c r="AC58" s="3"/>
      <c r="AD58" s="3"/>
      <c r="AE58" s="3"/>
      <c r="AF58" s="3"/>
      <c r="AG58" s="31"/>
      <c r="AH58" s="3"/>
      <c r="AI58" s="3"/>
      <c r="AJ58" s="3"/>
      <c r="AM58">
        <v>27.5</v>
      </c>
      <c r="AN58">
        <f t="shared" si="1"/>
        <v>3.3552038685569839E-3</v>
      </c>
      <c r="AO58">
        <v>27.91</v>
      </c>
      <c r="AP58">
        <v>4.3999999999999997E-2</v>
      </c>
      <c r="AQ58">
        <v>8.1818000000000008</v>
      </c>
      <c r="AR58">
        <v>0</v>
      </c>
      <c r="AS58">
        <v>500</v>
      </c>
      <c r="AT58" t="s">
        <v>29</v>
      </c>
    </row>
    <row r="59" spans="1:46" x14ac:dyDescent="0.3">
      <c r="A59" s="36"/>
      <c r="B59">
        <v>138</v>
      </c>
      <c r="C59">
        <v>113.65337</v>
      </c>
      <c r="D59">
        <v>1685.63879</v>
      </c>
      <c r="E59" s="3">
        <f t="shared" si="22"/>
        <v>6.9</v>
      </c>
      <c r="F59" s="3">
        <f>$B$1*$B$2/$E59</f>
        <v>72.463768115942031</v>
      </c>
      <c r="G59" s="3">
        <f t="shared" si="23"/>
        <v>-51.917331500000003</v>
      </c>
      <c r="H59" s="3">
        <f t="shared" si="24"/>
        <v>26.681939499999999</v>
      </c>
      <c r="I59" s="31"/>
      <c r="J59" s="3">
        <f t="shared" si="25"/>
        <v>-7.5242509420289858</v>
      </c>
      <c r="K59" s="3">
        <f t="shared" si="26"/>
        <v>3.8669477536231884</v>
      </c>
      <c r="L59" s="3">
        <f t="shared" si="27"/>
        <v>72.463768115942031</v>
      </c>
      <c r="N59" s="26"/>
      <c r="O59" s="26"/>
      <c r="Y59" s="36"/>
      <c r="AC59" s="3"/>
      <c r="AD59" s="3"/>
      <c r="AE59" s="3"/>
      <c r="AF59" s="3"/>
      <c r="AG59" s="31"/>
      <c r="AH59" s="3"/>
      <c r="AI59" s="3"/>
      <c r="AJ59" s="3"/>
      <c r="AM59">
        <v>28</v>
      </c>
      <c r="AN59">
        <f t="shared" si="1"/>
        <v>3.4201560611056159E-3</v>
      </c>
      <c r="AO59">
        <v>28.75</v>
      </c>
      <c r="AP59">
        <v>4.4999999999999998E-2</v>
      </c>
      <c r="AQ59">
        <v>8.1812000000000005</v>
      </c>
      <c r="AR59">
        <v>0</v>
      </c>
      <c r="AS59">
        <v>500</v>
      </c>
      <c r="AT59" t="s">
        <v>29</v>
      </c>
    </row>
    <row r="60" spans="1:46" x14ac:dyDescent="0.3">
      <c r="A60" s="36"/>
      <c r="B60">
        <v>138</v>
      </c>
      <c r="C60">
        <v>2085.1572299999998</v>
      </c>
      <c r="D60">
        <v>1688.6666299999999</v>
      </c>
      <c r="E60" s="3">
        <f t="shared" si="22"/>
        <v>6.9</v>
      </c>
      <c r="F60" s="3">
        <f>$B$1*$B$2/$E60</f>
        <v>72.463768115942031</v>
      </c>
      <c r="G60" s="3">
        <f t="shared" si="23"/>
        <v>46.657861499999996</v>
      </c>
      <c r="H60" s="3">
        <f t="shared" si="24"/>
        <v>26.8333315</v>
      </c>
      <c r="I60" s="31"/>
      <c r="J60" s="3">
        <f t="shared" si="25"/>
        <v>6.762008913043478</v>
      </c>
      <c r="K60" s="3">
        <f t="shared" si="26"/>
        <v>3.8888886231884059</v>
      </c>
      <c r="L60" s="3">
        <f t="shared" si="27"/>
        <v>72.463768115942031</v>
      </c>
      <c r="N60" s="26"/>
      <c r="O60" s="26"/>
      <c r="Y60" s="36"/>
      <c r="AC60" s="3"/>
      <c r="AD60" s="3"/>
      <c r="AE60" s="3"/>
      <c r="AF60" s="3"/>
      <c r="AG60" s="31"/>
      <c r="AH60" s="3"/>
      <c r="AI60" s="3"/>
      <c r="AJ60" s="3"/>
      <c r="AM60">
        <v>28.5</v>
      </c>
      <c r="AN60">
        <f t="shared" si="1"/>
        <v>3.5967688757006263E-3</v>
      </c>
      <c r="AO60">
        <v>29.58</v>
      </c>
      <c r="AP60">
        <v>4.7E-2</v>
      </c>
      <c r="AQ60">
        <v>8.1791999999999998</v>
      </c>
      <c r="AR60">
        <v>0</v>
      </c>
      <c r="AS60">
        <v>500</v>
      </c>
      <c r="AT60" t="s">
        <v>29</v>
      </c>
    </row>
    <row r="61" spans="1:46" x14ac:dyDescent="0.3">
      <c r="A61" s="5"/>
      <c r="B61" s="31"/>
      <c r="C61" s="3"/>
      <c r="D61" s="3"/>
      <c r="E61" s="3"/>
      <c r="F61" s="3"/>
      <c r="G61" s="3"/>
      <c r="H61" s="3"/>
      <c r="I61" s="6" t="s">
        <v>17</v>
      </c>
      <c r="J61" s="7">
        <f>AVERAGE(J58:J60)</f>
        <v>-0.37404160069825032</v>
      </c>
      <c r="K61" s="7">
        <f>AVERAGE(K58:K60)</f>
        <v>3.8905127138391591</v>
      </c>
      <c r="L61" s="7">
        <f>AVERAGE(L58:L60)</f>
        <v>76.320383225754071</v>
      </c>
      <c r="M61" t="s">
        <v>2</v>
      </c>
      <c r="N61" s="26"/>
      <c r="O61" s="26"/>
      <c r="Y61" s="5"/>
      <c r="Z61" s="31"/>
      <c r="AA61" s="3"/>
      <c r="AB61" s="3"/>
      <c r="AC61" s="3"/>
      <c r="AD61" s="3"/>
      <c r="AE61" s="3"/>
      <c r="AF61" s="3"/>
      <c r="AG61" s="6"/>
      <c r="AH61" s="7"/>
      <c r="AI61" s="7"/>
      <c r="AJ61" s="7"/>
      <c r="AM61">
        <v>29</v>
      </c>
      <c r="AN61">
        <f t="shared" si="1"/>
        <v>3.7777777777777779E-3</v>
      </c>
      <c r="AO61">
        <v>30.33</v>
      </c>
      <c r="AP61">
        <v>4.9000000000000002E-2</v>
      </c>
      <c r="AQ61">
        <v>8.1776</v>
      </c>
      <c r="AR61">
        <v>0</v>
      </c>
      <c r="AS61">
        <v>500</v>
      </c>
      <c r="AT61" t="s">
        <v>29</v>
      </c>
    </row>
    <row r="62" spans="1:46" x14ac:dyDescent="0.3">
      <c r="A62" s="5"/>
      <c r="B62" s="31"/>
      <c r="C62" s="3"/>
      <c r="D62" s="3"/>
      <c r="E62" s="3"/>
      <c r="F62" s="3"/>
      <c r="G62" s="3"/>
      <c r="H62" s="3"/>
      <c r="I62" s="6"/>
      <c r="J62" s="8" t="s">
        <v>0</v>
      </c>
      <c r="K62" s="9">
        <f>K61-K57</f>
        <v>6.6154841963426083</v>
      </c>
      <c r="L62" s="7" t="s">
        <v>2</v>
      </c>
      <c r="N62" s="26"/>
      <c r="O62" s="26"/>
      <c r="Y62" s="5"/>
      <c r="Z62" s="31"/>
      <c r="AA62" s="3"/>
      <c r="AB62" s="3"/>
      <c r="AC62" s="3"/>
      <c r="AD62" s="3"/>
      <c r="AE62" s="3"/>
      <c r="AF62" s="3"/>
      <c r="AG62" s="6"/>
      <c r="AH62" s="8"/>
      <c r="AI62" s="9"/>
      <c r="AJ62" s="7"/>
      <c r="AM62">
        <v>29.5</v>
      </c>
      <c r="AN62">
        <f t="shared" si="1"/>
        <v>3.7294208154742287E-3</v>
      </c>
      <c r="AO62">
        <v>31.21</v>
      </c>
      <c r="AP62">
        <v>4.9000000000000002E-2</v>
      </c>
      <c r="AQ62">
        <v>8.1766000000000005</v>
      </c>
      <c r="AR62">
        <v>0</v>
      </c>
      <c r="AS62">
        <v>500</v>
      </c>
      <c r="AT62" t="s">
        <v>29</v>
      </c>
    </row>
    <row r="63" spans="1:46" x14ac:dyDescent="0.3">
      <c r="A63" s="5"/>
      <c r="B63" s="31"/>
      <c r="C63" s="3"/>
      <c r="D63" s="3"/>
      <c r="E63" s="3"/>
      <c r="F63" s="3"/>
      <c r="G63" s="3"/>
      <c r="H63" s="3"/>
      <c r="J63" s="3"/>
      <c r="K63" s="3"/>
      <c r="L63" s="3"/>
      <c r="N63" s="26"/>
      <c r="O63" s="26"/>
      <c r="AM63">
        <v>30</v>
      </c>
      <c r="AN63">
        <f t="shared" si="1"/>
        <v>3.9016375425870975E-3</v>
      </c>
      <c r="AO63">
        <v>32.119999999999997</v>
      </c>
      <c r="AP63">
        <v>5.0999999999999997E-2</v>
      </c>
      <c r="AQ63">
        <v>8.1753999999999998</v>
      </c>
      <c r="AR63">
        <v>0</v>
      </c>
      <c r="AS63">
        <v>500</v>
      </c>
      <c r="AT63" t="s">
        <v>29</v>
      </c>
    </row>
    <row r="64" spans="1:46" x14ac:dyDescent="0.3">
      <c r="I64" s="26"/>
      <c r="J64" s="26"/>
      <c r="K64" s="26"/>
      <c r="L64" s="26"/>
      <c r="M64" s="26"/>
      <c r="N64" s="26"/>
      <c r="O64" s="26"/>
      <c r="AM64">
        <v>30.5</v>
      </c>
      <c r="AN64">
        <f t="shared" si="1"/>
        <v>3.962193647653588E-3</v>
      </c>
      <c r="AO64">
        <v>33.04</v>
      </c>
      <c r="AP64">
        <v>5.1999999999999998E-2</v>
      </c>
      <c r="AQ64">
        <v>8.1745000000000001</v>
      </c>
      <c r="AR64">
        <v>0</v>
      </c>
      <c r="AS64">
        <v>500</v>
      </c>
      <c r="AT64" t="s">
        <v>29</v>
      </c>
    </row>
    <row r="65" spans="1:46" x14ac:dyDescent="0.3">
      <c r="I65" s="26"/>
      <c r="J65" s="26"/>
      <c r="K65" s="26"/>
      <c r="L65" s="26"/>
      <c r="M65" s="26"/>
      <c r="N65" s="26"/>
      <c r="O65" s="26"/>
      <c r="AM65">
        <v>31</v>
      </c>
      <c r="AN65">
        <f t="shared" si="1"/>
        <v>3.9077920650620939E-3</v>
      </c>
      <c r="AO65">
        <v>34.03</v>
      </c>
      <c r="AP65">
        <v>5.1999999999999998E-2</v>
      </c>
      <c r="AQ65">
        <v>8.1737000000000002</v>
      </c>
      <c r="AR65">
        <v>0</v>
      </c>
      <c r="AS65">
        <v>500</v>
      </c>
      <c r="AT65" t="s">
        <v>29</v>
      </c>
    </row>
    <row r="66" spans="1:46" x14ac:dyDescent="0.3">
      <c r="A66" s="36" t="s">
        <v>42</v>
      </c>
      <c r="B66" t="s">
        <v>5</v>
      </c>
      <c r="C66" t="s">
        <v>14</v>
      </c>
      <c r="D66" t="s">
        <v>15</v>
      </c>
      <c r="E66" t="s">
        <v>6</v>
      </c>
      <c r="F66" t="s">
        <v>7</v>
      </c>
      <c r="G66" t="s">
        <v>12</v>
      </c>
      <c r="H66" t="s">
        <v>13</v>
      </c>
      <c r="J66" t="s">
        <v>8</v>
      </c>
      <c r="K66" t="s">
        <v>9</v>
      </c>
      <c r="L66" t="s">
        <v>16</v>
      </c>
      <c r="N66" s="26"/>
      <c r="O66" s="26"/>
      <c r="Y66" s="36"/>
      <c r="Z66" s="31"/>
      <c r="AA66" s="3"/>
      <c r="AB66" s="3"/>
      <c r="AC66" s="3"/>
      <c r="AD66" s="3"/>
      <c r="AE66" s="3"/>
      <c r="AF66" s="3"/>
      <c r="AG66" s="31"/>
      <c r="AH66" s="3"/>
      <c r="AI66" s="3"/>
      <c r="AJ66" s="3"/>
      <c r="AM66">
        <v>31.5</v>
      </c>
      <c r="AN66">
        <f t="shared" si="1"/>
        <v>4.0745136828222884E-3</v>
      </c>
      <c r="AO66">
        <v>35.04</v>
      </c>
      <c r="AP66">
        <v>5.3999999999999999E-2</v>
      </c>
      <c r="AQ66">
        <v>8.1722000000000001</v>
      </c>
      <c r="AR66">
        <v>0</v>
      </c>
      <c r="AS66">
        <v>500</v>
      </c>
      <c r="AT66" t="s">
        <v>29</v>
      </c>
    </row>
    <row r="67" spans="1:46" x14ac:dyDescent="0.3">
      <c r="A67" s="36"/>
      <c r="B67">
        <v>134</v>
      </c>
      <c r="C67">
        <v>2135.36987</v>
      </c>
      <c r="D67">
        <v>800.09473000000003</v>
      </c>
      <c r="E67" s="3">
        <f>B67*$F$1</f>
        <v>6.7</v>
      </c>
      <c r="F67" s="3">
        <f>$B$1*$B$2/$E67</f>
        <v>74.626865671641795</v>
      </c>
      <c r="G67" s="3">
        <f>(C67-$F$2/2)*$F$1</f>
        <v>49.168493500000004</v>
      </c>
      <c r="H67" s="3">
        <f>(D67-$F$3/2)*$F$1</f>
        <v>-17.595263499999998</v>
      </c>
      <c r="I67" s="31"/>
      <c r="J67" s="3">
        <f>G67*F67/$B$1</f>
        <v>7.3385811194029857</v>
      </c>
      <c r="K67" s="3">
        <f>H67*F67/$B$1</f>
        <v>-2.6261587313432835</v>
      </c>
      <c r="L67" s="3">
        <f>F67</f>
        <v>74.626865671641795</v>
      </c>
      <c r="N67" s="26"/>
      <c r="O67" s="26"/>
      <c r="Y67" s="36"/>
      <c r="Z67" s="31"/>
      <c r="AA67" s="3"/>
      <c r="AB67" s="3"/>
      <c r="AC67" s="3"/>
      <c r="AD67" s="3"/>
      <c r="AE67" s="3"/>
      <c r="AF67" s="3"/>
      <c r="AG67" s="31"/>
      <c r="AH67" s="3"/>
      <c r="AI67" s="3"/>
      <c r="AJ67" s="3"/>
      <c r="AM67">
        <v>32</v>
      </c>
      <c r="AN67">
        <f t="shared" si="1"/>
        <v>4.1301241894713715E-3</v>
      </c>
      <c r="AO67">
        <v>36.049999999999997</v>
      </c>
      <c r="AP67">
        <v>5.5E-2</v>
      </c>
      <c r="AQ67">
        <v>8.1712000000000007</v>
      </c>
      <c r="AR67">
        <v>0</v>
      </c>
      <c r="AS67">
        <v>500</v>
      </c>
      <c r="AT67" t="s">
        <v>29</v>
      </c>
    </row>
    <row r="68" spans="1:46" x14ac:dyDescent="0.3">
      <c r="A68" s="36"/>
      <c r="B68">
        <v>119</v>
      </c>
      <c r="C68">
        <v>766.05980999999997</v>
      </c>
      <c r="D68">
        <v>825.93517999999995</v>
      </c>
      <c r="E68" s="3">
        <f>B68*$F$1</f>
        <v>5.95</v>
      </c>
      <c r="F68" s="3">
        <f>$B$1*$B$2/$E68</f>
        <v>84.033613445378151</v>
      </c>
      <c r="G68" s="3">
        <f>(C68-$F$2/2)*$F$1</f>
        <v>-19.297009500000001</v>
      </c>
      <c r="H68" s="3">
        <f>(D68-$F$3/2)*$F$1</f>
        <v>-16.303241000000003</v>
      </c>
      <c r="I68" s="31"/>
      <c r="J68" s="3">
        <f>G68*F68/$B$1</f>
        <v>-3.2431948739495802</v>
      </c>
      <c r="K68" s="3">
        <f>H68*F68/$B$1</f>
        <v>-2.7400405042016813</v>
      </c>
      <c r="L68" s="3">
        <f>F68</f>
        <v>84.033613445378151</v>
      </c>
      <c r="N68" s="26"/>
      <c r="O68" s="26"/>
      <c r="Y68" s="36"/>
      <c r="Z68" s="31"/>
      <c r="AA68" s="3"/>
      <c r="AB68" s="3"/>
      <c r="AC68" s="3"/>
      <c r="AD68" s="3"/>
      <c r="AE68" s="3"/>
      <c r="AF68" s="3"/>
      <c r="AG68" s="31"/>
      <c r="AH68" s="3"/>
      <c r="AI68" s="3"/>
      <c r="AJ68" s="3"/>
      <c r="AM68">
        <v>32.5</v>
      </c>
      <c r="AN68">
        <f t="shared" si="1"/>
        <v>4.1868337179909888E-3</v>
      </c>
      <c r="AO68">
        <v>37.04</v>
      </c>
      <c r="AP68">
        <v>5.6000000000000001E-2</v>
      </c>
      <c r="AQ68">
        <v>8.1699000000000002</v>
      </c>
      <c r="AR68">
        <v>0</v>
      </c>
      <c r="AS68">
        <v>500</v>
      </c>
      <c r="AT68" t="s">
        <v>29</v>
      </c>
    </row>
    <row r="69" spans="1:46" x14ac:dyDescent="0.3">
      <c r="A69" s="36"/>
      <c r="E69" s="3"/>
      <c r="F69" s="3"/>
      <c r="G69" s="3"/>
      <c r="H69" s="3"/>
      <c r="I69" s="6" t="s">
        <v>18</v>
      </c>
      <c r="J69" s="7">
        <f>AVERAGE(J67:J68)</f>
        <v>2.0476931227267028</v>
      </c>
      <c r="K69" s="7">
        <f>AVERAGE(K67:K68)</f>
        <v>-2.6830996177724824</v>
      </c>
      <c r="L69" s="7">
        <f>AVERAGE(L67:L68)</f>
        <v>79.330239558509973</v>
      </c>
      <c r="N69" s="26"/>
      <c r="O69" s="26"/>
      <c r="Y69" s="36"/>
      <c r="Z69" s="31"/>
      <c r="AA69" s="3"/>
      <c r="AB69" s="3"/>
      <c r="AC69" s="3"/>
      <c r="AD69" s="3"/>
      <c r="AE69" s="3"/>
      <c r="AF69" s="3"/>
      <c r="AG69" s="6"/>
      <c r="AH69" s="7"/>
      <c r="AI69" s="7"/>
      <c r="AJ69" s="7"/>
      <c r="AM69">
        <v>33</v>
      </c>
      <c r="AN69">
        <f t="shared" ref="AN69:AN132" si="28">(AP69-AO69/2022)/9</f>
        <v>4.3535553357511823E-3</v>
      </c>
      <c r="AO69">
        <v>38.049999999999997</v>
      </c>
      <c r="AP69">
        <v>5.8000000000000003E-2</v>
      </c>
      <c r="AQ69">
        <v>8.1684000000000001</v>
      </c>
      <c r="AR69">
        <v>0</v>
      </c>
      <c r="AS69">
        <v>500</v>
      </c>
      <c r="AT69" t="s">
        <v>29</v>
      </c>
    </row>
    <row r="70" spans="1:46" x14ac:dyDescent="0.3">
      <c r="A70" s="36"/>
      <c r="B70">
        <v>119</v>
      </c>
      <c r="C70">
        <v>1109.29321</v>
      </c>
      <c r="D70">
        <v>1620.6007099999999</v>
      </c>
      <c r="E70" s="3">
        <f t="shared" ref="E70:E72" si="29">B70*$F$1</f>
        <v>5.95</v>
      </c>
      <c r="F70" s="3">
        <f>$B$1*$B$2/$E70</f>
        <v>84.033613445378151</v>
      </c>
      <c r="G70" s="3">
        <f t="shared" ref="G70:G72" si="30">(C70-$F$2/2)*$F$1</f>
        <v>-2.1353394999999979</v>
      </c>
      <c r="H70" s="3">
        <f t="shared" ref="H70:H72" si="31">(D70-$F$3/2)*$F$1</f>
        <v>23.430035499999999</v>
      </c>
      <c r="I70" s="31"/>
      <c r="J70" s="3">
        <f t="shared" ref="J70:J72" si="32">G70*F70/$B$1</f>
        <v>-0.35888058823529378</v>
      </c>
      <c r="K70" s="3">
        <f t="shared" ref="K70:K72" si="33">H70*F70/$B$1</f>
        <v>3.9378210924369745</v>
      </c>
      <c r="L70" s="3">
        <f t="shared" ref="L70:L72" si="34">F70</f>
        <v>84.033613445378151</v>
      </c>
      <c r="N70" s="26"/>
      <c r="O70" s="26"/>
      <c r="Y70" s="36"/>
      <c r="Z70" s="31"/>
      <c r="AA70" s="3"/>
      <c r="AB70" s="3"/>
      <c r="AC70" s="3"/>
      <c r="AD70" s="3"/>
      <c r="AE70" s="3"/>
      <c r="AF70" s="3"/>
      <c r="AG70" s="31"/>
      <c r="AH70" s="3"/>
      <c r="AI70" s="3"/>
      <c r="AJ70" s="3"/>
      <c r="AM70">
        <v>33.5</v>
      </c>
      <c r="AN70">
        <f t="shared" si="28"/>
        <v>4.4069677986591929E-3</v>
      </c>
      <c r="AO70">
        <v>39.1</v>
      </c>
      <c r="AP70">
        <v>5.8999999999999997E-2</v>
      </c>
      <c r="AQ70">
        <v>8.1669</v>
      </c>
      <c r="AR70">
        <v>0</v>
      </c>
      <c r="AS70">
        <v>500</v>
      </c>
      <c r="AT70" t="s">
        <v>29</v>
      </c>
    </row>
    <row r="71" spans="1:46" x14ac:dyDescent="0.3">
      <c r="A71" s="36"/>
      <c r="B71">
        <v>138</v>
      </c>
      <c r="C71">
        <v>113.79233000000001</v>
      </c>
      <c r="D71">
        <v>1688.95703</v>
      </c>
      <c r="E71" s="3">
        <f t="shared" si="29"/>
        <v>6.9</v>
      </c>
      <c r="F71" s="3">
        <f>$B$1*$B$2/$E71</f>
        <v>72.463768115942031</v>
      </c>
      <c r="G71" s="3">
        <f t="shared" si="30"/>
        <v>-51.910383500000002</v>
      </c>
      <c r="H71" s="3">
        <f t="shared" si="31"/>
        <v>26.847851500000004</v>
      </c>
      <c r="I71" s="31"/>
      <c r="J71" s="3">
        <f t="shared" si="32"/>
        <v>-7.5232439855072473</v>
      </c>
      <c r="K71" s="3">
        <f t="shared" si="33"/>
        <v>3.8909929710144935</v>
      </c>
      <c r="L71" s="3">
        <f t="shared" si="34"/>
        <v>72.463768115942031</v>
      </c>
      <c r="N71" s="26"/>
      <c r="O71" s="26"/>
      <c r="Y71" s="36"/>
      <c r="Z71" s="31"/>
      <c r="AA71" s="3"/>
      <c r="AB71" s="3"/>
      <c r="AC71" s="3"/>
      <c r="AD71" s="3"/>
      <c r="AE71" s="3"/>
      <c r="AF71" s="3"/>
      <c r="AH71" s="3"/>
      <c r="AI71" s="3"/>
      <c r="AJ71" s="3"/>
      <c r="AM71">
        <v>34</v>
      </c>
      <c r="AN71">
        <f t="shared" si="28"/>
        <v>4.5714913726783157E-3</v>
      </c>
      <c r="AO71">
        <v>40.15</v>
      </c>
      <c r="AP71">
        <v>6.0999999999999999E-2</v>
      </c>
      <c r="AQ71">
        <v>8.1653000000000002</v>
      </c>
      <c r="AR71">
        <v>0</v>
      </c>
      <c r="AS71">
        <v>500</v>
      </c>
      <c r="AT71" t="s">
        <v>29</v>
      </c>
    </row>
    <row r="72" spans="1:46" x14ac:dyDescent="0.3">
      <c r="A72" s="36"/>
      <c r="B72">
        <v>138</v>
      </c>
      <c r="C72">
        <v>2085.2456099999999</v>
      </c>
      <c r="D72">
        <v>1691.7612300000001</v>
      </c>
      <c r="E72" s="3">
        <f t="shared" si="29"/>
        <v>6.9</v>
      </c>
      <c r="F72" s="3">
        <f>$B$1*$B$2/$E72</f>
        <v>72.463768115942031</v>
      </c>
      <c r="G72" s="3">
        <f t="shared" si="30"/>
        <v>46.662280500000001</v>
      </c>
      <c r="H72" s="3">
        <f t="shared" si="31"/>
        <v>26.988061500000004</v>
      </c>
      <c r="I72" s="31"/>
      <c r="J72" s="3">
        <f t="shared" si="32"/>
        <v>6.7626493478260876</v>
      </c>
      <c r="K72" s="3">
        <f t="shared" si="33"/>
        <v>3.9113132608695658</v>
      </c>
      <c r="L72" s="3">
        <f t="shared" si="34"/>
        <v>72.463768115942031</v>
      </c>
      <c r="N72" s="26"/>
      <c r="O72" s="26"/>
      <c r="Y72" s="36"/>
      <c r="Z72" s="31"/>
      <c r="AA72" s="3"/>
      <c r="AB72" s="3"/>
      <c r="AC72" s="3"/>
      <c r="AD72" s="3"/>
      <c r="AE72" s="3"/>
      <c r="AF72" s="3"/>
      <c r="AG72" s="6"/>
      <c r="AH72" s="7"/>
      <c r="AI72" s="7"/>
      <c r="AJ72" s="7"/>
      <c r="AM72">
        <v>34.5</v>
      </c>
      <c r="AN72">
        <f t="shared" si="28"/>
        <v>4.6254533465215951E-3</v>
      </c>
      <c r="AO72">
        <v>41.19</v>
      </c>
      <c r="AP72">
        <v>6.2E-2</v>
      </c>
      <c r="AQ72">
        <v>8.1640999999999995</v>
      </c>
      <c r="AR72">
        <v>0</v>
      </c>
      <c r="AS72">
        <v>500</v>
      </c>
      <c r="AT72" t="s">
        <v>29</v>
      </c>
    </row>
    <row r="73" spans="1:46" x14ac:dyDescent="0.3">
      <c r="A73" s="5"/>
      <c r="B73" s="31"/>
      <c r="C73" s="3"/>
      <c r="D73" s="3"/>
      <c r="E73" s="3"/>
      <c r="F73" s="3"/>
      <c r="G73" s="3"/>
      <c r="H73" s="3"/>
      <c r="I73" s="6" t="s">
        <v>17</v>
      </c>
      <c r="J73" s="7">
        <f>AVERAGE(J70:J72)</f>
        <v>-0.37315840863881772</v>
      </c>
      <c r="K73" s="7">
        <f>AVERAGE(K70:K72)</f>
        <v>3.9133757747736779</v>
      </c>
      <c r="L73" s="7">
        <f>AVERAGE(L70:L72)</f>
        <v>76.320383225754071</v>
      </c>
      <c r="M73" t="s">
        <v>2</v>
      </c>
      <c r="N73" s="26"/>
      <c r="O73" s="26"/>
      <c r="Y73" s="5"/>
      <c r="Z73" s="31"/>
      <c r="AA73" s="3"/>
      <c r="AB73" s="3"/>
      <c r="AC73" s="3"/>
      <c r="AD73" s="3"/>
      <c r="AE73" s="3"/>
      <c r="AF73" s="3"/>
      <c r="AG73" s="6"/>
      <c r="AH73" s="8"/>
      <c r="AI73" s="9"/>
      <c r="AJ73" s="7"/>
      <c r="AM73">
        <v>35</v>
      </c>
      <c r="AN73">
        <f t="shared" si="28"/>
        <v>4.6783162984943404E-3</v>
      </c>
      <c r="AO73">
        <v>42.25</v>
      </c>
      <c r="AP73">
        <v>6.3E-2</v>
      </c>
      <c r="AQ73">
        <v>8.1625999999999994</v>
      </c>
      <c r="AR73">
        <v>0</v>
      </c>
      <c r="AS73">
        <v>500</v>
      </c>
      <c r="AT73" t="s">
        <v>29</v>
      </c>
    </row>
    <row r="74" spans="1:46" x14ac:dyDescent="0.3">
      <c r="A74" s="5"/>
      <c r="B74" s="31"/>
      <c r="C74" s="3"/>
      <c r="D74" s="3"/>
      <c r="E74" s="3"/>
      <c r="F74" s="3"/>
      <c r="G74" s="3"/>
      <c r="H74" s="3"/>
      <c r="I74" s="6"/>
      <c r="J74" s="8" t="s">
        <v>0</v>
      </c>
      <c r="K74" s="9">
        <f>K73-K69</f>
        <v>6.5964753925461608</v>
      </c>
      <c r="L74" s="7" t="s">
        <v>2</v>
      </c>
      <c r="N74" s="26"/>
      <c r="O74" s="26"/>
      <c r="Y74" s="5"/>
      <c r="AM74">
        <v>35.5</v>
      </c>
      <c r="AN74">
        <f t="shared" si="28"/>
        <v>4.8395428069018575E-3</v>
      </c>
      <c r="AO74">
        <v>43.36</v>
      </c>
      <c r="AP74">
        <v>6.5000000000000002E-2</v>
      </c>
      <c r="AQ74">
        <v>8.1610999999999994</v>
      </c>
      <c r="AR74">
        <v>0</v>
      </c>
      <c r="AS74">
        <v>500</v>
      </c>
      <c r="AT74" t="s">
        <v>29</v>
      </c>
    </row>
    <row r="75" spans="1:46" x14ac:dyDescent="0.3">
      <c r="I75" s="26"/>
      <c r="J75" s="26"/>
      <c r="K75" s="26"/>
      <c r="L75" s="26"/>
      <c r="M75" s="26"/>
      <c r="N75" s="26"/>
      <c r="O75" s="26"/>
      <c r="AM75">
        <v>36</v>
      </c>
      <c r="AN75">
        <f t="shared" si="28"/>
        <v>4.8896582041982641E-3</v>
      </c>
      <c r="AO75">
        <v>44.47</v>
      </c>
      <c r="AP75">
        <v>6.6000000000000003E-2</v>
      </c>
      <c r="AQ75">
        <v>8.1597000000000008</v>
      </c>
      <c r="AR75">
        <v>0</v>
      </c>
      <c r="AS75">
        <v>500</v>
      </c>
      <c r="AT75" t="s">
        <v>29</v>
      </c>
    </row>
    <row r="76" spans="1:46" x14ac:dyDescent="0.3">
      <c r="I76" s="26"/>
      <c r="J76" s="26"/>
      <c r="K76" s="26"/>
      <c r="L76" s="26"/>
      <c r="M76" s="26"/>
      <c r="N76" s="26"/>
      <c r="O76" s="26"/>
      <c r="AM76">
        <v>36.5</v>
      </c>
      <c r="AN76">
        <f t="shared" si="28"/>
        <v>5.0519837344763169E-3</v>
      </c>
      <c r="AO76">
        <v>45.56</v>
      </c>
      <c r="AP76">
        <v>6.8000000000000005E-2</v>
      </c>
      <c r="AQ76">
        <v>8.1584000000000003</v>
      </c>
      <c r="AR76">
        <v>0</v>
      </c>
      <c r="AS76">
        <v>500</v>
      </c>
      <c r="AT76" t="s">
        <v>29</v>
      </c>
    </row>
    <row r="77" spans="1:46" x14ac:dyDescent="0.3">
      <c r="A77" s="36"/>
      <c r="B77" s="31"/>
      <c r="C77" s="3"/>
      <c r="D77" s="3"/>
      <c r="E77" s="3"/>
      <c r="F77" s="3"/>
      <c r="G77" s="3"/>
      <c r="H77" s="3"/>
      <c r="I77" s="24"/>
      <c r="J77" s="25"/>
      <c r="K77" s="25"/>
      <c r="L77" s="25"/>
      <c r="M77" s="26"/>
      <c r="N77" s="26"/>
      <c r="O77" s="26"/>
      <c r="Y77" s="36"/>
      <c r="Z77" s="31"/>
      <c r="AA77" s="3"/>
      <c r="AB77" s="3"/>
      <c r="AC77" s="3"/>
      <c r="AD77" s="3"/>
      <c r="AE77" s="3"/>
      <c r="AF77" s="3"/>
      <c r="AG77" s="31"/>
      <c r="AH77" s="3"/>
      <c r="AI77" s="3"/>
      <c r="AJ77" s="3"/>
      <c r="AM77">
        <v>37</v>
      </c>
      <c r="AN77">
        <f t="shared" si="28"/>
        <v>5.1031981536432585E-3</v>
      </c>
      <c r="AO77">
        <v>46.65</v>
      </c>
      <c r="AP77">
        <v>6.9000000000000006E-2</v>
      </c>
      <c r="AQ77">
        <v>8.1565999999999992</v>
      </c>
      <c r="AR77">
        <v>0</v>
      </c>
      <c r="AS77">
        <v>500</v>
      </c>
      <c r="AT77" t="s">
        <v>29</v>
      </c>
    </row>
    <row r="78" spans="1:46" x14ac:dyDescent="0.3">
      <c r="A78" s="36"/>
      <c r="B78" s="31"/>
      <c r="C78" s="3"/>
      <c r="D78" s="3"/>
      <c r="E78" s="3"/>
      <c r="F78" s="3"/>
      <c r="G78" s="3"/>
      <c r="H78" s="3"/>
      <c r="I78" s="24"/>
      <c r="J78" s="25"/>
      <c r="K78" s="25"/>
      <c r="L78" s="25"/>
      <c r="M78" s="26"/>
      <c r="N78" s="26"/>
      <c r="O78" s="26"/>
      <c r="Y78" s="36"/>
      <c r="Z78" s="31"/>
      <c r="AA78" s="3"/>
      <c r="AB78" s="3"/>
      <c r="AC78" s="3"/>
      <c r="AD78" s="3"/>
      <c r="AE78" s="3"/>
      <c r="AF78" s="3"/>
      <c r="AG78" s="31"/>
      <c r="AH78" s="3"/>
      <c r="AI78" s="3"/>
      <c r="AJ78" s="3"/>
      <c r="AM78">
        <v>37.5</v>
      </c>
      <c r="AN78">
        <f t="shared" si="28"/>
        <v>5.2649741729860417E-3</v>
      </c>
      <c r="AO78">
        <v>47.75</v>
      </c>
      <c r="AP78">
        <v>7.0999999999999994E-2</v>
      </c>
      <c r="AQ78">
        <v>8.1554000000000002</v>
      </c>
      <c r="AR78">
        <v>0</v>
      </c>
      <c r="AS78">
        <v>500</v>
      </c>
      <c r="AT78" t="s">
        <v>29</v>
      </c>
    </row>
    <row r="79" spans="1:46" x14ac:dyDescent="0.3">
      <c r="A79" s="36"/>
      <c r="B79" s="31"/>
      <c r="C79" s="3"/>
      <c r="D79" s="3"/>
      <c r="E79" s="3"/>
      <c r="F79" s="3"/>
      <c r="G79" s="3"/>
      <c r="H79" s="3"/>
      <c r="I79" s="24"/>
      <c r="J79" s="25"/>
      <c r="K79" s="25"/>
      <c r="L79" s="25"/>
      <c r="M79" s="26"/>
      <c r="N79" s="26"/>
      <c r="O79" s="26"/>
      <c r="Y79" s="36"/>
      <c r="Z79" s="31"/>
      <c r="AA79" s="3"/>
      <c r="AB79" s="3"/>
      <c r="AC79" s="3"/>
      <c r="AD79" s="3"/>
      <c r="AE79" s="3"/>
      <c r="AF79" s="3"/>
      <c r="AG79" s="31"/>
      <c r="AH79" s="3"/>
      <c r="AI79" s="3"/>
      <c r="AJ79" s="3"/>
      <c r="AM79">
        <v>38</v>
      </c>
      <c r="AN79">
        <f t="shared" si="28"/>
        <v>5.3194856577645881E-3</v>
      </c>
      <c r="AO79">
        <v>48.78</v>
      </c>
      <c r="AP79">
        <v>7.1999999999999995E-2</v>
      </c>
      <c r="AQ79">
        <v>8.1541999999999994</v>
      </c>
      <c r="AR79">
        <v>0</v>
      </c>
      <c r="AS79">
        <v>500</v>
      </c>
      <c r="AT79" t="s">
        <v>29</v>
      </c>
    </row>
    <row r="80" spans="1:46" x14ac:dyDescent="0.3">
      <c r="A80" s="36"/>
      <c r="B80" s="31"/>
      <c r="C80" s="3"/>
      <c r="D80" s="3"/>
      <c r="E80" s="3"/>
      <c r="F80" s="3"/>
      <c r="G80" s="3"/>
      <c r="H80" s="3"/>
      <c r="I80" s="27"/>
      <c r="J80" s="28"/>
      <c r="K80" s="28"/>
      <c r="L80" s="28"/>
      <c r="M80" s="26"/>
      <c r="N80" s="26"/>
      <c r="O80" s="26"/>
      <c r="Y80" s="36"/>
      <c r="Z80" s="31"/>
      <c r="AA80" s="3"/>
      <c r="AB80" s="3"/>
      <c r="AC80" s="3"/>
      <c r="AD80" s="3"/>
      <c r="AE80" s="3"/>
      <c r="AF80" s="3"/>
      <c r="AG80" s="6"/>
      <c r="AH80" s="7"/>
      <c r="AI80" s="7"/>
      <c r="AJ80" s="7"/>
      <c r="AM80">
        <v>38.5</v>
      </c>
      <c r="AN80">
        <f t="shared" si="28"/>
        <v>5.3690515441257268E-3</v>
      </c>
      <c r="AO80">
        <v>49.9</v>
      </c>
      <c r="AP80">
        <v>7.2999999999999995E-2</v>
      </c>
      <c r="AQ80">
        <v>8.1526999999999994</v>
      </c>
      <c r="AR80">
        <v>0</v>
      </c>
      <c r="AS80">
        <v>500</v>
      </c>
      <c r="AT80" t="s">
        <v>29</v>
      </c>
    </row>
    <row r="81" spans="1:46" x14ac:dyDescent="0.3">
      <c r="A81" s="36"/>
      <c r="B81" s="31"/>
      <c r="C81" s="3"/>
      <c r="D81" s="3"/>
      <c r="E81" s="3"/>
      <c r="F81" s="3"/>
      <c r="G81" s="3"/>
      <c r="H81" s="3"/>
      <c r="I81" s="24"/>
      <c r="J81" s="25"/>
      <c r="K81" s="25"/>
      <c r="L81" s="25"/>
      <c r="M81" s="26"/>
      <c r="N81" s="26"/>
      <c r="O81" s="26"/>
      <c r="Y81" s="36"/>
      <c r="Z81" s="31"/>
      <c r="AA81" s="3"/>
      <c r="AB81" s="3"/>
      <c r="AC81" s="3"/>
      <c r="AD81" s="3"/>
      <c r="AE81" s="3"/>
      <c r="AF81" s="3"/>
      <c r="AG81" s="31"/>
      <c r="AH81" s="3"/>
      <c r="AI81" s="3"/>
      <c r="AJ81" s="3"/>
      <c r="AM81">
        <v>39</v>
      </c>
      <c r="AN81">
        <f t="shared" si="28"/>
        <v>5.5308275634685135E-3</v>
      </c>
      <c r="AO81">
        <v>51</v>
      </c>
      <c r="AP81">
        <v>7.4999999999999997E-2</v>
      </c>
      <c r="AQ81">
        <v>8.1516000000000002</v>
      </c>
      <c r="AR81">
        <v>0</v>
      </c>
      <c r="AS81">
        <v>500</v>
      </c>
      <c r="AT81" t="s">
        <v>29</v>
      </c>
    </row>
    <row r="82" spans="1:46" x14ac:dyDescent="0.3">
      <c r="A82" s="36"/>
      <c r="B82" s="31"/>
      <c r="C82" s="3"/>
      <c r="D82" s="3"/>
      <c r="E82" s="3"/>
      <c r="F82" s="3"/>
      <c r="G82" s="3"/>
      <c r="H82" s="3"/>
      <c r="I82" s="26"/>
      <c r="J82" s="25"/>
      <c r="K82" s="25"/>
      <c r="L82" s="25"/>
      <c r="M82" s="26"/>
      <c r="N82" s="26"/>
      <c r="O82" s="26"/>
      <c r="Y82" s="36"/>
      <c r="Z82" s="31"/>
      <c r="AA82" s="3"/>
      <c r="AB82" s="3"/>
      <c r="AC82" s="3"/>
      <c r="AD82" s="3"/>
      <c r="AE82" s="3"/>
      <c r="AF82" s="3"/>
      <c r="AH82" s="3"/>
      <c r="AI82" s="3"/>
      <c r="AJ82" s="3"/>
      <c r="AM82">
        <v>39.5</v>
      </c>
      <c r="AN82">
        <f t="shared" si="28"/>
        <v>5.4665347840422021E-3</v>
      </c>
      <c r="AO82">
        <v>52.17</v>
      </c>
      <c r="AP82">
        <v>7.4999999999999997E-2</v>
      </c>
      <c r="AQ82">
        <v>8.1507000000000005</v>
      </c>
      <c r="AR82">
        <v>0</v>
      </c>
      <c r="AS82">
        <v>500</v>
      </c>
      <c r="AT82" t="s">
        <v>29</v>
      </c>
    </row>
    <row r="83" spans="1:46" x14ac:dyDescent="0.3">
      <c r="A83" s="36"/>
      <c r="B83" s="31"/>
      <c r="C83" s="3"/>
      <c r="D83" s="3"/>
      <c r="E83" s="3"/>
      <c r="F83" s="3"/>
      <c r="G83" s="3"/>
      <c r="H83" s="3"/>
      <c r="I83" s="27"/>
      <c r="J83" s="28"/>
      <c r="K83" s="28"/>
      <c r="L83" s="28"/>
      <c r="M83" s="26"/>
      <c r="N83" s="26"/>
      <c r="O83" s="26"/>
      <c r="Y83" s="36"/>
      <c r="Z83" s="31"/>
      <c r="AA83" s="3"/>
      <c r="AB83" s="3"/>
      <c r="AC83" s="3"/>
      <c r="AD83" s="3"/>
      <c r="AE83" s="3"/>
      <c r="AF83" s="3"/>
      <c r="AG83" s="6"/>
      <c r="AH83" s="7"/>
      <c r="AI83" s="7"/>
      <c r="AJ83" s="7"/>
      <c r="AM83">
        <v>40</v>
      </c>
      <c r="AN83">
        <f t="shared" si="28"/>
        <v>5.6255632487086493E-3</v>
      </c>
      <c r="AO83">
        <v>53.32</v>
      </c>
      <c r="AP83">
        <v>7.6999999999999999E-2</v>
      </c>
      <c r="AQ83">
        <v>8.1493000000000002</v>
      </c>
      <c r="AR83">
        <v>0</v>
      </c>
      <c r="AS83">
        <v>500</v>
      </c>
      <c r="AT83" t="s">
        <v>29</v>
      </c>
    </row>
    <row r="84" spans="1:46" x14ac:dyDescent="0.3">
      <c r="A84" s="5"/>
      <c r="B84" s="31"/>
      <c r="C84" s="3"/>
      <c r="D84" s="3"/>
      <c r="E84" s="3"/>
      <c r="F84" s="3"/>
      <c r="G84" s="3"/>
      <c r="H84" s="3"/>
      <c r="I84" s="27"/>
      <c r="J84" s="29"/>
      <c r="K84" s="30"/>
      <c r="L84" s="28"/>
      <c r="M84" s="26"/>
      <c r="N84" s="26"/>
      <c r="O84" s="26"/>
      <c r="Y84" s="5"/>
      <c r="Z84" s="31"/>
      <c r="AA84" s="3"/>
      <c r="AB84" s="3"/>
      <c r="AC84" s="3"/>
      <c r="AD84" s="3"/>
      <c r="AE84" s="3"/>
      <c r="AF84" s="3"/>
      <c r="AG84" s="6"/>
      <c r="AH84" s="8"/>
      <c r="AI84" s="9"/>
      <c r="AJ84" s="7"/>
      <c r="AM84">
        <v>40.5</v>
      </c>
      <c r="AN84">
        <f t="shared" si="28"/>
        <v>5.6740301131992521E-3</v>
      </c>
      <c r="AO84">
        <v>54.46</v>
      </c>
      <c r="AP84">
        <v>7.8E-2</v>
      </c>
      <c r="AQ84">
        <v>8.1479999999999997</v>
      </c>
      <c r="AR84">
        <v>0</v>
      </c>
      <c r="AS84">
        <v>500</v>
      </c>
      <c r="AT84" t="s">
        <v>29</v>
      </c>
    </row>
    <row r="85" spans="1:46" x14ac:dyDescent="0.3">
      <c r="I85" s="26"/>
      <c r="J85" s="26"/>
      <c r="K85" s="26"/>
      <c r="L85" s="26"/>
      <c r="M85" s="26"/>
      <c r="N85" s="26"/>
      <c r="O85" s="26"/>
      <c r="AM85">
        <v>41</v>
      </c>
      <c r="AN85">
        <f t="shared" si="28"/>
        <v>5.7208484448840529E-3</v>
      </c>
      <c r="AO85">
        <v>55.63</v>
      </c>
      <c r="AP85">
        <v>7.9000000000000001E-2</v>
      </c>
      <c r="AQ85">
        <v>8.1466999999999992</v>
      </c>
      <c r="AR85">
        <v>0</v>
      </c>
      <c r="AS85">
        <v>500</v>
      </c>
      <c r="AT85" t="s">
        <v>29</v>
      </c>
    </row>
    <row r="86" spans="1:46" x14ac:dyDescent="0.3">
      <c r="I86" s="26"/>
      <c r="J86" s="26"/>
      <c r="K86" s="26"/>
      <c r="L86" s="26"/>
      <c r="M86" s="26"/>
      <c r="N86" s="26"/>
      <c r="O86" s="26"/>
      <c r="AM86">
        <v>41.5</v>
      </c>
      <c r="AN86">
        <f t="shared" si="28"/>
        <v>5.8798769095505E-3</v>
      </c>
      <c r="AO86">
        <v>56.78</v>
      </c>
      <c r="AP86">
        <v>8.1000000000000003E-2</v>
      </c>
      <c r="AQ86">
        <v>8.1453000000000007</v>
      </c>
      <c r="AR86">
        <v>0</v>
      </c>
      <c r="AS86">
        <v>500</v>
      </c>
      <c r="AT86" t="s">
        <v>29</v>
      </c>
    </row>
    <row r="87" spans="1:46" x14ac:dyDescent="0.3">
      <c r="I87" s="26"/>
      <c r="J87" s="26"/>
      <c r="K87" s="26"/>
      <c r="L87" s="26"/>
      <c r="M87" s="26"/>
      <c r="N87" s="26"/>
      <c r="O87" s="26"/>
      <c r="AM87">
        <v>42</v>
      </c>
      <c r="AN87">
        <f t="shared" si="28"/>
        <v>5.926145730300033E-3</v>
      </c>
      <c r="AO87">
        <v>57.96</v>
      </c>
      <c r="AP87">
        <v>8.2000000000000003E-2</v>
      </c>
      <c r="AQ87">
        <v>8.1440999999999999</v>
      </c>
      <c r="AR87">
        <v>0</v>
      </c>
      <c r="AS87">
        <v>500</v>
      </c>
      <c r="AT87" t="s">
        <v>29</v>
      </c>
    </row>
    <row r="88" spans="1:46" x14ac:dyDescent="0.3">
      <c r="A88" s="36"/>
      <c r="B88" s="31"/>
      <c r="C88" s="3"/>
      <c r="D88" s="3"/>
      <c r="E88" s="3"/>
      <c r="F88" s="3"/>
      <c r="G88" s="3"/>
      <c r="H88" s="3"/>
      <c r="I88" s="24"/>
      <c r="J88" s="25"/>
      <c r="K88" s="25"/>
      <c r="L88" s="25"/>
      <c r="M88" s="26"/>
      <c r="N88" s="26"/>
      <c r="O88" s="26"/>
      <c r="Y88" s="36"/>
      <c r="Z88" s="31"/>
      <c r="AA88" s="3"/>
      <c r="AB88" s="3"/>
      <c r="AC88" s="3"/>
      <c r="AD88" s="3"/>
      <c r="AE88" s="3"/>
      <c r="AF88" s="3"/>
      <c r="AG88" s="31"/>
      <c r="AH88" s="3"/>
      <c r="AI88" s="3"/>
      <c r="AJ88" s="3"/>
      <c r="AM88">
        <v>42.5</v>
      </c>
      <c r="AN88">
        <f t="shared" si="28"/>
        <v>5.9713155291790309E-3</v>
      </c>
      <c r="AO88">
        <v>59.16</v>
      </c>
      <c r="AP88">
        <v>8.3000000000000004E-2</v>
      </c>
      <c r="AQ88">
        <v>8.1428999999999991</v>
      </c>
      <c r="AR88">
        <v>0</v>
      </c>
      <c r="AS88">
        <v>500</v>
      </c>
      <c r="AT88" t="s">
        <v>29</v>
      </c>
    </row>
    <row r="89" spans="1:46" x14ac:dyDescent="0.3">
      <c r="A89" s="36"/>
      <c r="B89" s="31"/>
      <c r="C89" s="3"/>
      <c r="D89" s="3"/>
      <c r="E89" s="3"/>
      <c r="F89" s="3"/>
      <c r="G89" s="3"/>
      <c r="H89" s="3"/>
      <c r="I89" s="24"/>
      <c r="J89" s="25"/>
      <c r="K89" s="25"/>
      <c r="L89" s="25"/>
      <c r="M89" s="26"/>
      <c r="N89" s="26"/>
      <c r="O89" s="26"/>
      <c r="Y89" s="36"/>
      <c r="Z89" s="31"/>
      <c r="AA89" s="3"/>
      <c r="AB89" s="3"/>
      <c r="AC89" s="3"/>
      <c r="AD89" s="3"/>
      <c r="AE89" s="3"/>
      <c r="AF89" s="3"/>
      <c r="AG89" s="31"/>
      <c r="AH89" s="3"/>
      <c r="AI89" s="3"/>
      <c r="AJ89" s="3"/>
      <c r="AM89">
        <v>43</v>
      </c>
      <c r="AN89">
        <f t="shared" si="28"/>
        <v>6.1259479063633373E-3</v>
      </c>
      <c r="AO89">
        <v>60.39</v>
      </c>
      <c r="AP89">
        <v>8.5000000000000006E-2</v>
      </c>
      <c r="AQ89">
        <v>8.1415000000000006</v>
      </c>
      <c r="AR89">
        <v>0</v>
      </c>
      <c r="AS89">
        <v>500</v>
      </c>
      <c r="AT89" t="s">
        <v>29</v>
      </c>
    </row>
    <row r="90" spans="1:46" x14ac:dyDescent="0.3">
      <c r="A90" s="36"/>
      <c r="B90" s="31"/>
      <c r="C90" s="3"/>
      <c r="D90" s="3"/>
      <c r="E90" s="3"/>
      <c r="F90" s="3"/>
      <c r="G90" s="3"/>
      <c r="H90" s="3"/>
      <c r="I90" s="24"/>
      <c r="J90" s="25"/>
      <c r="K90" s="25"/>
      <c r="L90" s="25"/>
      <c r="M90" s="26"/>
      <c r="N90" s="26"/>
      <c r="O90" s="26"/>
      <c r="Y90" s="36"/>
      <c r="Z90" s="31"/>
      <c r="AA90" s="3"/>
      <c r="AB90" s="3"/>
      <c r="AC90" s="3"/>
      <c r="AD90" s="3"/>
      <c r="AE90" s="3"/>
      <c r="AF90" s="3"/>
      <c r="AG90" s="31"/>
      <c r="AH90" s="3"/>
      <c r="AI90" s="3"/>
      <c r="AJ90" s="3"/>
      <c r="AM90">
        <v>43.5</v>
      </c>
      <c r="AN90">
        <f t="shared" si="28"/>
        <v>6.1678206396307278E-3</v>
      </c>
      <c r="AO90">
        <v>61.65</v>
      </c>
      <c r="AP90">
        <v>8.5999999999999993E-2</v>
      </c>
      <c r="AQ90">
        <v>8.1402999999999999</v>
      </c>
      <c r="AR90">
        <v>0</v>
      </c>
      <c r="AS90">
        <v>500</v>
      </c>
      <c r="AT90" t="s">
        <v>29</v>
      </c>
    </row>
    <row r="91" spans="1:46" x14ac:dyDescent="0.3">
      <c r="A91" s="36"/>
      <c r="B91" s="31"/>
      <c r="C91" s="3"/>
      <c r="D91" s="3"/>
      <c r="E91" s="3"/>
      <c r="F91" s="3"/>
      <c r="G91" s="3"/>
      <c r="H91" s="3"/>
      <c r="I91" s="27"/>
      <c r="J91" s="28"/>
      <c r="K91" s="28"/>
      <c r="L91" s="28"/>
      <c r="M91" s="26"/>
      <c r="N91" s="26"/>
      <c r="O91" s="26"/>
      <c r="Y91" s="36"/>
      <c r="Z91" s="31"/>
      <c r="AA91" s="3"/>
      <c r="AB91" s="3"/>
      <c r="AC91" s="3"/>
      <c r="AD91" s="3"/>
      <c r="AE91" s="3"/>
      <c r="AF91" s="3"/>
      <c r="AG91" s="6"/>
      <c r="AH91" s="7"/>
      <c r="AI91" s="7"/>
      <c r="AJ91" s="7"/>
      <c r="AM91">
        <v>44</v>
      </c>
      <c r="AN91">
        <f t="shared" si="28"/>
        <v>6.210792394768655E-3</v>
      </c>
      <c r="AO91">
        <v>62.89</v>
      </c>
      <c r="AP91">
        <v>8.6999999999999994E-2</v>
      </c>
      <c r="AQ91">
        <v>8.1392000000000007</v>
      </c>
      <c r="AR91">
        <v>0</v>
      </c>
      <c r="AS91">
        <v>500</v>
      </c>
      <c r="AT91" t="s">
        <v>29</v>
      </c>
    </row>
    <row r="92" spans="1:46" x14ac:dyDescent="0.3">
      <c r="A92" s="36"/>
      <c r="B92" s="31"/>
      <c r="C92" s="3"/>
      <c r="D92" s="3"/>
      <c r="E92" s="3"/>
      <c r="F92" s="3"/>
      <c r="G92" s="3"/>
      <c r="H92" s="3"/>
      <c r="I92" s="24"/>
      <c r="J92" s="25"/>
      <c r="K92" s="25"/>
      <c r="L92" s="25"/>
      <c r="M92" s="26"/>
      <c r="N92" s="26"/>
      <c r="O92" s="26"/>
      <c r="Y92" s="36"/>
      <c r="Z92" s="31"/>
      <c r="AA92" s="3"/>
      <c r="AB92" s="3"/>
      <c r="AC92" s="3"/>
      <c r="AD92" s="3"/>
      <c r="AE92" s="3"/>
      <c r="AF92" s="3"/>
      <c r="AG92" s="31"/>
      <c r="AH92" s="3"/>
      <c r="AI92" s="3"/>
      <c r="AJ92" s="3"/>
      <c r="AM92">
        <v>44.5</v>
      </c>
      <c r="AN92">
        <f t="shared" si="28"/>
        <v>6.2565117045829208E-3</v>
      </c>
      <c r="AO92">
        <v>64.08</v>
      </c>
      <c r="AP92">
        <v>8.7999999999999995E-2</v>
      </c>
      <c r="AQ92">
        <v>8.1379999999999999</v>
      </c>
      <c r="AR92">
        <v>0</v>
      </c>
      <c r="AS92">
        <v>500</v>
      </c>
      <c r="AT92" t="s">
        <v>29</v>
      </c>
    </row>
    <row r="93" spans="1:46" x14ac:dyDescent="0.3">
      <c r="A93" s="36"/>
      <c r="B93" s="31"/>
      <c r="C93" s="3"/>
      <c r="D93" s="3"/>
      <c r="E93" s="3"/>
      <c r="F93" s="3"/>
      <c r="G93" s="3"/>
      <c r="H93" s="3"/>
      <c r="I93" s="26"/>
      <c r="J93" s="25"/>
      <c r="K93" s="25"/>
      <c r="L93" s="25"/>
      <c r="M93" s="26"/>
      <c r="N93" s="26"/>
      <c r="O93" s="26"/>
      <c r="Y93" s="36"/>
      <c r="Z93" s="31"/>
      <c r="AA93" s="3"/>
      <c r="AB93" s="3"/>
      <c r="AC93" s="3"/>
      <c r="AD93" s="3"/>
      <c r="AE93" s="3"/>
      <c r="AF93" s="3"/>
      <c r="AH93" s="3"/>
      <c r="AI93" s="3"/>
      <c r="AJ93" s="3"/>
      <c r="AM93">
        <v>45</v>
      </c>
      <c r="AN93">
        <f t="shared" si="28"/>
        <v>6.3033300362677217E-3</v>
      </c>
      <c r="AO93">
        <v>65.25</v>
      </c>
      <c r="AP93">
        <v>8.8999999999999996E-2</v>
      </c>
      <c r="AQ93">
        <v>8.1370000000000005</v>
      </c>
      <c r="AR93">
        <v>0</v>
      </c>
      <c r="AS93">
        <v>500</v>
      </c>
      <c r="AT93" t="s">
        <v>29</v>
      </c>
    </row>
    <row r="94" spans="1:46" x14ac:dyDescent="0.3">
      <c r="A94" s="36"/>
      <c r="B94" s="31"/>
      <c r="C94" s="3"/>
      <c r="D94" s="3"/>
      <c r="E94" s="3"/>
      <c r="F94" s="3"/>
      <c r="G94" s="3"/>
      <c r="H94" s="3"/>
      <c r="I94" s="27"/>
      <c r="J94" s="28"/>
      <c r="K94" s="28"/>
      <c r="L94" s="28"/>
      <c r="M94" s="26"/>
      <c r="N94" s="26"/>
      <c r="O94" s="26"/>
      <c r="Y94" s="36"/>
      <c r="Z94" s="31"/>
      <c r="AA94" s="3"/>
      <c r="AB94" s="3"/>
      <c r="AC94" s="3"/>
      <c r="AD94" s="3"/>
      <c r="AE94" s="3"/>
      <c r="AF94" s="3"/>
      <c r="AG94" s="6"/>
      <c r="AH94" s="7"/>
      <c r="AI94" s="7"/>
      <c r="AJ94" s="7"/>
      <c r="AM94">
        <v>45.5</v>
      </c>
      <c r="AN94">
        <f t="shared" si="28"/>
        <v>6.3495988570172537E-3</v>
      </c>
      <c r="AO94">
        <v>66.430000000000007</v>
      </c>
      <c r="AP94">
        <v>0.09</v>
      </c>
      <c r="AQ94">
        <v>8.1358999999999995</v>
      </c>
      <c r="AR94">
        <v>0</v>
      </c>
      <c r="AS94">
        <v>500</v>
      </c>
      <c r="AT94" t="s">
        <v>29</v>
      </c>
    </row>
    <row r="95" spans="1:46" x14ac:dyDescent="0.3">
      <c r="A95" s="5"/>
      <c r="B95" s="31"/>
      <c r="C95" s="3"/>
      <c r="D95" s="3"/>
      <c r="E95" s="3"/>
      <c r="F95" s="3"/>
      <c r="G95" s="3"/>
      <c r="H95" s="3"/>
      <c r="I95" s="27"/>
      <c r="J95" s="29"/>
      <c r="K95" s="30"/>
      <c r="L95" s="28"/>
      <c r="M95" s="26"/>
      <c r="N95" s="26"/>
      <c r="O95" s="26"/>
      <c r="Y95" s="5"/>
      <c r="Z95" s="31"/>
      <c r="AA95" s="3"/>
      <c r="AB95" s="3"/>
      <c r="AC95" s="3"/>
      <c r="AD95" s="3"/>
      <c r="AE95" s="3"/>
      <c r="AF95" s="3"/>
      <c r="AG95" s="6"/>
      <c r="AH95" s="8"/>
      <c r="AI95" s="9"/>
      <c r="AJ95" s="7"/>
      <c r="AM95">
        <v>46</v>
      </c>
      <c r="AN95">
        <f t="shared" si="28"/>
        <v>6.3958676777667875E-3</v>
      </c>
      <c r="AO95">
        <v>67.61</v>
      </c>
      <c r="AP95">
        <v>9.0999999999999998E-2</v>
      </c>
      <c r="AQ95">
        <v>8.1349999999999998</v>
      </c>
      <c r="AR95">
        <v>0</v>
      </c>
      <c r="AS95">
        <v>500</v>
      </c>
      <c r="AT95" t="s">
        <v>29</v>
      </c>
    </row>
    <row r="96" spans="1:46" x14ac:dyDescent="0.3">
      <c r="I96" s="26"/>
      <c r="J96" s="26"/>
      <c r="K96" s="26"/>
      <c r="L96" s="26"/>
      <c r="M96" s="26"/>
      <c r="N96" s="26"/>
      <c r="O96" s="26"/>
      <c r="AM96">
        <v>46.5</v>
      </c>
      <c r="AN96">
        <f t="shared" si="28"/>
        <v>6.4410374766457855E-3</v>
      </c>
      <c r="AO96">
        <v>68.81</v>
      </c>
      <c r="AP96">
        <v>9.1999999999999998E-2</v>
      </c>
      <c r="AQ96">
        <v>8.1341000000000001</v>
      </c>
      <c r="AR96">
        <v>0</v>
      </c>
      <c r="AS96">
        <v>500</v>
      </c>
      <c r="AT96" t="s">
        <v>29</v>
      </c>
    </row>
    <row r="97" spans="1:46" x14ac:dyDescent="0.3">
      <c r="I97" s="26"/>
      <c r="J97" s="26"/>
      <c r="K97" s="26"/>
      <c r="L97" s="26"/>
      <c r="M97" s="26"/>
      <c r="N97" s="26"/>
      <c r="O97" s="26"/>
      <c r="AM97">
        <v>47</v>
      </c>
      <c r="AN97">
        <f t="shared" si="28"/>
        <v>6.4840092317837127E-3</v>
      </c>
      <c r="AO97">
        <v>70.05</v>
      </c>
      <c r="AP97">
        <v>9.2999999999999999E-2</v>
      </c>
      <c r="AQ97">
        <v>8.1326999999999998</v>
      </c>
      <c r="AR97">
        <v>0</v>
      </c>
      <c r="AS97">
        <v>500</v>
      </c>
      <c r="AT97" t="s">
        <v>29</v>
      </c>
    </row>
    <row r="98" spans="1:46" x14ac:dyDescent="0.3">
      <c r="I98" s="26"/>
      <c r="J98" s="26"/>
      <c r="K98" s="26"/>
      <c r="L98" s="26"/>
      <c r="M98" s="26"/>
      <c r="N98" s="26"/>
      <c r="O98" s="26"/>
      <c r="AM98">
        <v>47.5</v>
      </c>
      <c r="AN98">
        <f t="shared" si="28"/>
        <v>6.639191119903287E-3</v>
      </c>
      <c r="AO98">
        <v>71.27</v>
      </c>
      <c r="AP98">
        <v>9.5000000000000001E-2</v>
      </c>
      <c r="AQ98">
        <v>8.1310000000000002</v>
      </c>
      <c r="AR98">
        <v>0</v>
      </c>
      <c r="AS98">
        <v>500</v>
      </c>
      <c r="AT98" t="s">
        <v>29</v>
      </c>
    </row>
    <row r="99" spans="1:46" x14ac:dyDescent="0.3">
      <c r="A99" s="36"/>
      <c r="B99" s="31"/>
      <c r="C99" s="3"/>
      <c r="D99" s="3"/>
      <c r="E99" s="3"/>
      <c r="F99" s="3"/>
      <c r="G99" s="3"/>
      <c r="H99" s="3"/>
      <c r="I99" s="24"/>
      <c r="J99" s="25"/>
      <c r="K99" s="25"/>
      <c r="L99" s="25"/>
      <c r="M99" s="26"/>
      <c r="N99" s="26"/>
      <c r="O99" s="26"/>
      <c r="Y99" s="36"/>
      <c r="Z99" s="31"/>
      <c r="AA99" s="3"/>
      <c r="AB99" s="3"/>
      <c r="AC99" s="3"/>
      <c r="AD99" s="3"/>
      <c r="AE99" s="3"/>
      <c r="AF99" s="3"/>
      <c r="AG99" s="31"/>
      <c r="AH99" s="3"/>
      <c r="AI99" s="3"/>
      <c r="AJ99" s="3"/>
      <c r="AM99">
        <v>48</v>
      </c>
      <c r="AN99">
        <f t="shared" si="28"/>
        <v>6.6827123859764812E-3</v>
      </c>
      <c r="AO99">
        <v>72.5</v>
      </c>
      <c r="AP99">
        <v>9.6000000000000002E-2</v>
      </c>
      <c r="AQ99">
        <v>8.1298999999999992</v>
      </c>
      <c r="AR99">
        <v>0</v>
      </c>
      <c r="AS99">
        <v>500</v>
      </c>
      <c r="AT99" t="s">
        <v>29</v>
      </c>
    </row>
    <row r="100" spans="1:46" x14ac:dyDescent="0.3">
      <c r="A100" s="36"/>
      <c r="B100" s="31"/>
      <c r="C100" s="3"/>
      <c r="D100" s="3"/>
      <c r="E100" s="3"/>
      <c r="F100" s="3"/>
      <c r="G100" s="3"/>
      <c r="H100" s="3"/>
      <c r="I100" s="24"/>
      <c r="J100" s="25"/>
      <c r="K100" s="25"/>
      <c r="L100" s="25"/>
      <c r="M100" s="26"/>
      <c r="N100" s="26"/>
      <c r="O100" s="26"/>
      <c r="Y100" s="36"/>
      <c r="Z100" s="31"/>
      <c r="AA100" s="3"/>
      <c r="AB100" s="3"/>
      <c r="AC100" s="3"/>
      <c r="AD100" s="3"/>
      <c r="AE100" s="3"/>
      <c r="AF100" s="3"/>
      <c r="AG100" s="31"/>
      <c r="AH100" s="3"/>
      <c r="AI100" s="3"/>
      <c r="AJ100" s="3"/>
      <c r="AM100">
        <v>48.5</v>
      </c>
      <c r="AN100">
        <f t="shared" si="28"/>
        <v>6.8367952522255205E-3</v>
      </c>
      <c r="AO100">
        <v>73.739999999999995</v>
      </c>
      <c r="AP100">
        <v>9.8000000000000004E-2</v>
      </c>
      <c r="AQ100">
        <v>8.1282999999999994</v>
      </c>
      <c r="AR100">
        <v>0</v>
      </c>
      <c r="AS100">
        <v>500</v>
      </c>
      <c r="AT100" t="s">
        <v>29</v>
      </c>
    </row>
    <row r="101" spans="1:46" x14ac:dyDescent="0.3">
      <c r="A101" s="36"/>
      <c r="B101" s="31"/>
      <c r="C101" s="3"/>
      <c r="D101" s="3"/>
      <c r="E101" s="3"/>
      <c r="F101" s="3"/>
      <c r="G101" s="3"/>
      <c r="H101" s="3"/>
      <c r="I101" s="24"/>
      <c r="J101" s="25"/>
      <c r="K101" s="25"/>
      <c r="L101" s="25"/>
      <c r="M101" s="26"/>
      <c r="N101" s="26"/>
      <c r="O101" s="26"/>
      <c r="Y101" s="36"/>
      <c r="Z101" s="31"/>
      <c r="AA101" s="3"/>
      <c r="AB101" s="3"/>
      <c r="AC101" s="3"/>
      <c r="AD101" s="3"/>
      <c r="AE101" s="3"/>
      <c r="AF101" s="3"/>
      <c r="AG101" s="31"/>
      <c r="AH101" s="3"/>
      <c r="AI101" s="3"/>
      <c r="AJ101" s="3"/>
      <c r="AM101">
        <v>49</v>
      </c>
      <c r="AN101">
        <f t="shared" si="28"/>
        <v>6.8847126057808555E-3</v>
      </c>
      <c r="AO101">
        <v>74.89</v>
      </c>
      <c r="AP101">
        <v>9.9000000000000005E-2</v>
      </c>
      <c r="AQ101">
        <v>8.1275999999999993</v>
      </c>
      <c r="AR101">
        <v>0</v>
      </c>
      <c r="AS101">
        <v>500</v>
      </c>
      <c r="AT101" t="s">
        <v>29</v>
      </c>
    </row>
    <row r="102" spans="1:46" x14ac:dyDescent="0.3">
      <c r="A102" s="36"/>
      <c r="B102" s="31"/>
      <c r="C102" s="3"/>
      <c r="D102" s="3"/>
      <c r="E102" s="3"/>
      <c r="F102" s="3"/>
      <c r="G102" s="3"/>
      <c r="H102" s="3"/>
      <c r="I102" s="27"/>
      <c r="J102" s="28"/>
      <c r="K102" s="28"/>
      <c r="L102" s="28"/>
      <c r="M102" s="26"/>
      <c r="N102" s="26"/>
      <c r="O102" s="26"/>
      <c r="Y102" s="36"/>
      <c r="Z102" s="31"/>
      <c r="AA102" s="3"/>
      <c r="AB102" s="3"/>
      <c r="AC102" s="3"/>
      <c r="AD102" s="3"/>
      <c r="AE102" s="3"/>
      <c r="AF102" s="3"/>
      <c r="AG102" s="6"/>
      <c r="AH102" s="7"/>
      <c r="AI102" s="7"/>
      <c r="AJ102" s="7"/>
      <c r="AM102">
        <v>49.5</v>
      </c>
      <c r="AN102">
        <f t="shared" si="28"/>
        <v>6.9254863171777127E-3</v>
      </c>
      <c r="AO102">
        <v>76.17</v>
      </c>
      <c r="AP102">
        <v>0.1</v>
      </c>
      <c r="AQ102">
        <v>8.1265000000000001</v>
      </c>
      <c r="AR102">
        <v>0</v>
      </c>
      <c r="AS102">
        <v>500</v>
      </c>
      <c r="AT102" t="s">
        <v>29</v>
      </c>
    </row>
    <row r="103" spans="1:46" x14ac:dyDescent="0.3">
      <c r="A103" s="36"/>
      <c r="B103" s="31"/>
      <c r="C103" s="3"/>
      <c r="D103" s="3"/>
      <c r="E103" s="3"/>
      <c r="F103" s="3"/>
      <c r="G103" s="3"/>
      <c r="H103" s="3"/>
      <c r="I103" s="24"/>
      <c r="J103" s="25"/>
      <c r="K103" s="25"/>
      <c r="L103" s="25"/>
      <c r="M103" s="26"/>
      <c r="N103" s="26"/>
      <c r="O103" s="26"/>
      <c r="Y103" s="36"/>
      <c r="Z103" s="31"/>
      <c r="AA103" s="3"/>
      <c r="AB103" s="3"/>
      <c r="AC103" s="3"/>
      <c r="AD103" s="3"/>
      <c r="AE103" s="3"/>
      <c r="AF103" s="3"/>
      <c r="AG103" s="31"/>
      <c r="AH103" s="3"/>
      <c r="AI103" s="3"/>
      <c r="AJ103" s="3"/>
      <c r="AM103">
        <v>50</v>
      </c>
      <c r="AN103">
        <f t="shared" si="28"/>
        <v>6.9662600285745691E-3</v>
      </c>
      <c r="AO103">
        <v>77.45</v>
      </c>
      <c r="AP103">
        <v>0.10100000000000001</v>
      </c>
      <c r="AQ103">
        <v>8.1251999999999995</v>
      </c>
      <c r="AR103">
        <v>0</v>
      </c>
      <c r="AS103">
        <v>500</v>
      </c>
      <c r="AT103" t="s">
        <v>29</v>
      </c>
    </row>
    <row r="104" spans="1:46" x14ac:dyDescent="0.3">
      <c r="A104" s="36"/>
      <c r="B104" s="31"/>
      <c r="C104" s="3"/>
      <c r="D104" s="3"/>
      <c r="E104" s="3"/>
      <c r="F104" s="3"/>
      <c r="G104" s="3"/>
      <c r="H104" s="3"/>
      <c r="I104" s="26"/>
      <c r="J104" s="25"/>
      <c r="K104" s="25"/>
      <c r="L104" s="25"/>
      <c r="M104" s="26"/>
      <c r="N104" s="26"/>
      <c r="O104" s="26"/>
      <c r="Y104" s="36"/>
      <c r="Z104" s="31"/>
      <c r="AA104" s="3"/>
      <c r="AB104" s="3"/>
      <c r="AC104" s="3"/>
      <c r="AD104" s="3"/>
      <c r="AE104" s="3"/>
      <c r="AF104" s="3"/>
      <c r="AH104" s="3"/>
      <c r="AI104" s="3"/>
      <c r="AJ104" s="3"/>
      <c r="AM104">
        <v>50.5</v>
      </c>
      <c r="AN104">
        <f t="shared" si="28"/>
        <v>7.0064842290361584E-3</v>
      </c>
      <c r="AO104">
        <v>78.739999999999995</v>
      </c>
      <c r="AP104">
        <v>0.10199999999999999</v>
      </c>
      <c r="AQ104">
        <v>8.1237999999999992</v>
      </c>
      <c r="AR104">
        <v>0</v>
      </c>
      <c r="AS104">
        <v>500</v>
      </c>
      <c r="AT104" t="s">
        <v>29</v>
      </c>
    </row>
    <row r="105" spans="1:46" x14ac:dyDescent="0.3">
      <c r="A105" s="36"/>
      <c r="B105" s="31"/>
      <c r="C105" s="3"/>
      <c r="D105" s="3"/>
      <c r="E105" s="3"/>
      <c r="F105" s="3"/>
      <c r="G105" s="3"/>
      <c r="H105" s="3"/>
      <c r="I105" s="27"/>
      <c r="J105" s="28"/>
      <c r="K105" s="28"/>
      <c r="L105" s="28"/>
      <c r="M105" s="26"/>
      <c r="N105" s="26"/>
      <c r="O105" s="26"/>
      <c r="Y105" s="36"/>
      <c r="Z105" s="31"/>
      <c r="AA105" s="3"/>
      <c r="AB105" s="3"/>
      <c r="AC105" s="3"/>
      <c r="AD105" s="3"/>
      <c r="AE105" s="3"/>
      <c r="AF105" s="3"/>
      <c r="AG105" s="6"/>
      <c r="AH105" s="7"/>
      <c r="AI105" s="7"/>
      <c r="AJ105" s="7"/>
      <c r="AM105">
        <v>51</v>
      </c>
      <c r="AN105">
        <f t="shared" si="28"/>
        <v>7.1550719859325195E-3</v>
      </c>
      <c r="AO105">
        <v>80.08</v>
      </c>
      <c r="AP105">
        <v>0.104</v>
      </c>
      <c r="AQ105">
        <v>8.1221999999999994</v>
      </c>
      <c r="AR105">
        <v>0</v>
      </c>
      <c r="AS105">
        <v>500</v>
      </c>
      <c r="AT105" t="s">
        <v>29</v>
      </c>
    </row>
    <row r="106" spans="1:46" x14ac:dyDescent="0.3">
      <c r="A106" s="5"/>
      <c r="B106" s="31"/>
      <c r="C106" s="3"/>
      <c r="D106" s="3"/>
      <c r="E106" s="3"/>
      <c r="F106" s="3"/>
      <c r="G106" s="3"/>
      <c r="H106" s="3"/>
      <c r="I106" s="27"/>
      <c r="J106" s="29"/>
      <c r="K106" s="30"/>
      <c r="L106" s="28"/>
      <c r="M106" s="26"/>
      <c r="N106" s="26"/>
      <c r="O106" s="26"/>
      <c r="Y106" s="5"/>
      <c r="Z106" s="31"/>
      <c r="AA106" s="3"/>
      <c r="AB106" s="3"/>
      <c r="AC106" s="3"/>
      <c r="AD106" s="3"/>
      <c r="AE106" s="3"/>
      <c r="AF106" s="3"/>
      <c r="AG106" s="6"/>
      <c r="AH106" s="8"/>
      <c r="AI106" s="9"/>
      <c r="AJ106" s="7"/>
      <c r="AM106">
        <v>51.5</v>
      </c>
      <c r="AN106">
        <f t="shared" si="28"/>
        <v>7.3031102318936135E-3</v>
      </c>
      <c r="AO106">
        <v>81.430000000000007</v>
      </c>
      <c r="AP106">
        <v>0.106</v>
      </c>
      <c r="AQ106">
        <v>8.1204999999999998</v>
      </c>
      <c r="AR106">
        <v>0</v>
      </c>
      <c r="AS106">
        <v>500</v>
      </c>
      <c r="AT106" t="s">
        <v>29</v>
      </c>
    </row>
    <row r="107" spans="1:46" x14ac:dyDescent="0.3">
      <c r="I107" s="26"/>
      <c r="J107" s="26"/>
      <c r="K107" s="26"/>
      <c r="L107" s="26"/>
      <c r="M107" s="26"/>
      <c r="N107" s="26"/>
      <c r="O107" s="26"/>
      <c r="AM107">
        <v>52</v>
      </c>
      <c r="AN107">
        <f t="shared" si="28"/>
        <v>7.4522474997252442E-3</v>
      </c>
      <c r="AO107">
        <v>82.76</v>
      </c>
      <c r="AP107">
        <v>0.108</v>
      </c>
      <c r="AQ107">
        <v>8.1186000000000007</v>
      </c>
      <c r="AR107">
        <v>0</v>
      </c>
      <c r="AS107">
        <v>500</v>
      </c>
      <c r="AT107" t="s">
        <v>29</v>
      </c>
    </row>
    <row r="108" spans="1:46" x14ac:dyDescent="0.3">
      <c r="I108" s="26"/>
      <c r="J108" s="26"/>
      <c r="K108" s="26"/>
      <c r="L108" s="26"/>
      <c r="M108" s="26"/>
      <c r="N108" s="26"/>
      <c r="O108" s="26"/>
      <c r="AM108">
        <v>52.5</v>
      </c>
      <c r="AN108">
        <f t="shared" si="28"/>
        <v>7.4880756127046937E-3</v>
      </c>
      <c r="AO108">
        <v>84.13</v>
      </c>
      <c r="AP108">
        <v>0.109</v>
      </c>
      <c r="AQ108">
        <v>8.1171000000000006</v>
      </c>
      <c r="AR108">
        <v>0</v>
      </c>
      <c r="AS108">
        <v>500</v>
      </c>
      <c r="AT108" t="s">
        <v>29</v>
      </c>
    </row>
    <row r="109" spans="1:46" x14ac:dyDescent="0.3">
      <c r="I109" s="26"/>
      <c r="J109" s="26"/>
      <c r="K109" s="26"/>
      <c r="L109" s="26"/>
      <c r="M109" s="26"/>
      <c r="N109" s="26"/>
      <c r="O109" s="26"/>
      <c r="AM109">
        <v>53</v>
      </c>
      <c r="AN109">
        <f t="shared" si="28"/>
        <v>7.5244532366194085E-3</v>
      </c>
      <c r="AO109">
        <v>85.49</v>
      </c>
      <c r="AP109">
        <v>0.11</v>
      </c>
      <c r="AQ109">
        <v>8.1159999999999997</v>
      </c>
      <c r="AR109">
        <v>0</v>
      </c>
      <c r="AS109">
        <v>500</v>
      </c>
      <c r="AT109" t="s">
        <v>29</v>
      </c>
    </row>
    <row r="110" spans="1:46" x14ac:dyDescent="0.3">
      <c r="A110" s="36"/>
      <c r="B110" s="31"/>
      <c r="C110" s="3"/>
      <c r="D110" s="3"/>
      <c r="E110" s="3"/>
      <c r="F110" s="3"/>
      <c r="G110" s="3"/>
      <c r="H110" s="3"/>
      <c r="I110" s="24"/>
      <c r="J110" s="25"/>
      <c r="K110" s="25"/>
      <c r="L110" s="25"/>
      <c r="M110" s="26"/>
      <c r="N110" s="26"/>
      <c r="O110" s="26"/>
      <c r="Y110" s="36"/>
      <c r="Z110" s="31"/>
      <c r="AA110" s="3"/>
      <c r="AB110" s="3"/>
      <c r="AC110" s="3"/>
      <c r="AD110" s="3"/>
      <c r="AE110" s="3"/>
      <c r="AF110" s="3"/>
      <c r="AG110" s="31"/>
      <c r="AH110" s="3"/>
      <c r="AI110" s="3"/>
      <c r="AJ110" s="3"/>
      <c r="AM110">
        <v>53.5</v>
      </c>
      <c r="AN110">
        <f t="shared" si="28"/>
        <v>7.6697439279041647E-3</v>
      </c>
      <c r="AO110">
        <v>86.89</v>
      </c>
      <c r="AP110">
        <v>0.112</v>
      </c>
      <c r="AQ110">
        <v>8.1140000000000008</v>
      </c>
      <c r="AR110">
        <v>0</v>
      </c>
      <c r="AS110">
        <v>500</v>
      </c>
      <c r="AT110" t="s">
        <v>29</v>
      </c>
    </row>
    <row r="111" spans="1:46" x14ac:dyDescent="0.3">
      <c r="A111" s="36"/>
      <c r="B111" s="31"/>
      <c r="C111" s="3"/>
      <c r="D111" s="3"/>
      <c r="E111" s="3"/>
      <c r="F111" s="3"/>
      <c r="G111" s="3"/>
      <c r="H111" s="3"/>
      <c r="I111" s="24"/>
      <c r="J111" s="25"/>
      <c r="K111" s="25"/>
      <c r="L111" s="25"/>
      <c r="M111" s="26"/>
      <c r="N111" s="26"/>
      <c r="O111" s="26"/>
      <c r="Y111" s="36"/>
      <c r="Z111" s="31"/>
      <c r="AA111" s="3"/>
      <c r="AB111" s="3"/>
      <c r="AC111" s="3"/>
      <c r="AD111" s="3"/>
      <c r="AE111" s="3"/>
      <c r="AF111" s="3"/>
      <c r="AG111" s="31"/>
      <c r="AH111" s="3"/>
      <c r="AI111" s="3"/>
      <c r="AJ111" s="3"/>
      <c r="AM111">
        <v>54</v>
      </c>
      <c r="AN111">
        <f t="shared" si="28"/>
        <v>7.8166831519947255E-3</v>
      </c>
      <c r="AO111">
        <v>88.26</v>
      </c>
      <c r="AP111">
        <v>0.114</v>
      </c>
      <c r="AQ111">
        <v>8.1126000000000005</v>
      </c>
      <c r="AR111">
        <v>0</v>
      </c>
      <c r="AS111">
        <v>500</v>
      </c>
      <c r="AT111" t="s">
        <v>29</v>
      </c>
    </row>
    <row r="112" spans="1:46" x14ac:dyDescent="0.3">
      <c r="A112" s="36"/>
      <c r="B112" s="31"/>
      <c r="C112" s="3"/>
      <c r="D112" s="3"/>
      <c r="E112" s="3"/>
      <c r="F112" s="3"/>
      <c r="G112" s="3"/>
      <c r="H112" s="3"/>
      <c r="I112" s="24"/>
      <c r="J112" s="25"/>
      <c r="K112" s="25"/>
      <c r="L112" s="25"/>
      <c r="M112" s="26"/>
      <c r="N112" s="26"/>
      <c r="O112" s="26"/>
      <c r="Y112" s="36"/>
      <c r="Z112" s="31"/>
      <c r="AA112" s="3"/>
      <c r="AB112" s="3"/>
      <c r="AC112" s="3"/>
      <c r="AD112" s="3"/>
      <c r="AE112" s="3"/>
      <c r="AF112" s="3"/>
      <c r="AG112" s="31"/>
      <c r="AH112" s="3"/>
      <c r="AI112" s="3"/>
      <c r="AJ112" s="3"/>
      <c r="AM112">
        <v>54.5</v>
      </c>
      <c r="AN112">
        <f t="shared" si="28"/>
        <v>7.8558083305857798E-3</v>
      </c>
      <c r="AO112">
        <v>89.57</v>
      </c>
      <c r="AP112">
        <v>0.115</v>
      </c>
      <c r="AQ112">
        <v>8.1113</v>
      </c>
      <c r="AR112">
        <v>0</v>
      </c>
      <c r="AS112">
        <v>500</v>
      </c>
      <c r="AT112" t="s">
        <v>29</v>
      </c>
    </row>
    <row r="113" spans="1:46" x14ac:dyDescent="0.3">
      <c r="A113" s="36"/>
      <c r="B113" s="31"/>
      <c r="C113" s="3"/>
      <c r="D113" s="3"/>
      <c r="E113" s="3"/>
      <c r="F113" s="3"/>
      <c r="G113" s="3"/>
      <c r="H113" s="3"/>
      <c r="I113" s="27"/>
      <c r="J113" s="28"/>
      <c r="K113" s="28"/>
      <c r="L113" s="28"/>
      <c r="M113" s="26"/>
      <c r="N113" s="26"/>
      <c r="O113" s="26"/>
      <c r="Y113" s="36"/>
      <c r="Z113" s="31"/>
      <c r="AA113" s="3"/>
      <c r="AB113" s="3"/>
      <c r="AC113" s="3"/>
      <c r="AD113" s="3"/>
      <c r="AE113" s="3"/>
      <c r="AF113" s="3"/>
      <c r="AG113" s="6"/>
      <c r="AH113" s="7"/>
      <c r="AI113" s="7"/>
      <c r="AJ113" s="7"/>
      <c r="AM113">
        <v>55</v>
      </c>
      <c r="AN113">
        <f t="shared" si="28"/>
        <v>7.8932849763710313E-3</v>
      </c>
      <c r="AO113">
        <v>90.91</v>
      </c>
      <c r="AP113">
        <v>0.11600000000000001</v>
      </c>
      <c r="AQ113">
        <v>8.1100999999999992</v>
      </c>
      <c r="AR113">
        <v>0</v>
      </c>
      <c r="AS113">
        <v>500</v>
      </c>
      <c r="AT113" t="s">
        <v>29</v>
      </c>
    </row>
    <row r="114" spans="1:46" x14ac:dyDescent="0.3">
      <c r="A114" s="36"/>
      <c r="B114" s="31"/>
      <c r="C114" s="3"/>
      <c r="D114" s="3"/>
      <c r="E114" s="3"/>
      <c r="F114" s="3"/>
      <c r="G114" s="3"/>
      <c r="H114" s="3"/>
      <c r="I114" s="24"/>
      <c r="J114" s="25"/>
      <c r="K114" s="25"/>
      <c r="L114" s="25"/>
      <c r="M114" s="26"/>
      <c r="N114" s="26"/>
      <c r="O114" s="26"/>
      <c r="Y114" s="36"/>
      <c r="Z114" s="31"/>
      <c r="AA114" s="3"/>
      <c r="AB114" s="3"/>
      <c r="AC114" s="3"/>
      <c r="AD114" s="3"/>
      <c r="AE114" s="3"/>
      <c r="AF114" s="3"/>
      <c r="AG114" s="31"/>
      <c r="AH114" s="3"/>
      <c r="AI114" s="3"/>
      <c r="AJ114" s="3"/>
      <c r="AM114">
        <v>55.5</v>
      </c>
      <c r="AN114">
        <f t="shared" si="28"/>
        <v>7.9285635784152111E-3</v>
      </c>
      <c r="AO114">
        <v>92.29</v>
      </c>
      <c r="AP114">
        <v>0.11700000000000001</v>
      </c>
      <c r="AQ114">
        <v>8.109</v>
      </c>
      <c r="AR114">
        <v>0</v>
      </c>
      <c r="AS114">
        <v>500</v>
      </c>
      <c r="AT114" t="s">
        <v>29</v>
      </c>
    </row>
    <row r="115" spans="1:46" x14ac:dyDescent="0.3">
      <c r="A115" s="36"/>
      <c r="B115" s="31"/>
      <c r="C115" s="3"/>
      <c r="D115" s="3"/>
      <c r="E115" s="3"/>
      <c r="F115" s="3"/>
      <c r="G115" s="3"/>
      <c r="H115" s="3"/>
      <c r="I115" s="26"/>
      <c r="J115" s="25"/>
      <c r="K115" s="25"/>
      <c r="L115" s="25"/>
      <c r="M115" s="26"/>
      <c r="N115" s="26"/>
      <c r="O115" s="26"/>
      <c r="Y115" s="36"/>
      <c r="Z115" s="31"/>
      <c r="AA115" s="3"/>
      <c r="AB115" s="3"/>
      <c r="AC115" s="3"/>
      <c r="AD115" s="3"/>
      <c r="AE115" s="3"/>
      <c r="AF115" s="3"/>
      <c r="AH115" s="3"/>
      <c r="AI115" s="3"/>
      <c r="AJ115" s="3"/>
      <c r="AM115">
        <v>56</v>
      </c>
      <c r="AN115">
        <f t="shared" si="28"/>
        <v>7.9649412023299251E-3</v>
      </c>
      <c r="AO115">
        <v>93.65</v>
      </c>
      <c r="AP115">
        <v>0.11799999999999999</v>
      </c>
      <c r="AQ115">
        <v>8.1077999999999992</v>
      </c>
      <c r="AR115">
        <v>0</v>
      </c>
      <c r="AS115">
        <v>500</v>
      </c>
      <c r="AT115" t="s">
        <v>29</v>
      </c>
    </row>
    <row r="116" spans="1:46" x14ac:dyDescent="0.3">
      <c r="A116" s="36"/>
      <c r="B116" s="31"/>
      <c r="C116" s="3"/>
      <c r="D116" s="3"/>
      <c r="E116" s="3"/>
      <c r="F116" s="3"/>
      <c r="G116" s="3"/>
      <c r="H116" s="3"/>
      <c r="I116" s="27"/>
      <c r="J116" s="28"/>
      <c r="K116" s="28"/>
      <c r="L116" s="28"/>
      <c r="M116" s="26"/>
      <c r="N116" s="26"/>
      <c r="O116" s="26"/>
      <c r="Y116" s="36"/>
      <c r="Z116" s="31"/>
      <c r="AA116" s="3"/>
      <c r="AB116" s="3"/>
      <c r="AC116" s="3"/>
      <c r="AD116" s="3"/>
      <c r="AE116" s="3"/>
      <c r="AF116" s="3"/>
      <c r="AG116" s="6"/>
      <c r="AH116" s="7"/>
      <c r="AI116" s="7"/>
      <c r="AJ116" s="7"/>
      <c r="AM116">
        <v>56.5</v>
      </c>
      <c r="AN116">
        <f t="shared" si="28"/>
        <v>8.110231893614683E-3</v>
      </c>
      <c r="AO116">
        <v>95.05</v>
      </c>
      <c r="AP116">
        <v>0.12</v>
      </c>
      <c r="AQ116">
        <v>8.1066000000000003</v>
      </c>
      <c r="AR116">
        <v>0</v>
      </c>
      <c r="AS116">
        <v>500</v>
      </c>
      <c r="AT116" t="s">
        <v>29</v>
      </c>
    </row>
    <row r="117" spans="1:46" x14ac:dyDescent="0.3">
      <c r="A117" s="5"/>
      <c r="B117" s="31"/>
      <c r="C117" s="3"/>
      <c r="D117" s="3"/>
      <c r="E117" s="3"/>
      <c r="F117" s="3"/>
      <c r="G117" s="3"/>
      <c r="H117" s="3"/>
      <c r="I117" s="27"/>
      <c r="J117" s="29"/>
      <c r="K117" s="30"/>
      <c r="L117" s="28"/>
      <c r="M117" s="26"/>
      <c r="N117" s="26"/>
      <c r="O117" s="26"/>
      <c r="V117" s="5"/>
      <c r="W117" s="31"/>
      <c r="X117" s="3"/>
      <c r="Y117" s="3"/>
      <c r="Z117" s="3"/>
      <c r="AA117" s="3"/>
      <c r="AB117" s="3"/>
      <c r="AC117" s="3"/>
      <c r="AD117" s="6"/>
      <c r="AE117" s="8"/>
      <c r="AF117" s="9"/>
      <c r="AG117" s="7"/>
      <c r="AM117">
        <v>57</v>
      </c>
      <c r="AN117">
        <f t="shared" si="28"/>
        <v>8.141114408176723E-3</v>
      </c>
      <c r="AO117">
        <v>96.51</v>
      </c>
      <c r="AP117">
        <v>0.121</v>
      </c>
      <c r="AQ117">
        <v>8.1050000000000004</v>
      </c>
      <c r="AR117">
        <v>0</v>
      </c>
      <c r="AS117">
        <v>500</v>
      </c>
      <c r="AT117" t="s">
        <v>29</v>
      </c>
    </row>
    <row r="118" spans="1:46" x14ac:dyDescent="0.3">
      <c r="I118" s="26"/>
      <c r="J118" s="26"/>
      <c r="K118" s="26"/>
      <c r="L118" s="26"/>
      <c r="M118" s="26"/>
      <c r="N118" s="26"/>
      <c r="O118" s="26"/>
      <c r="AM118">
        <v>57.5</v>
      </c>
      <c r="AN118">
        <f t="shared" si="28"/>
        <v>8.2842070557204092E-3</v>
      </c>
      <c r="AO118">
        <v>97.95</v>
      </c>
      <c r="AP118">
        <v>0.123</v>
      </c>
      <c r="AQ118">
        <v>8.1031999999999993</v>
      </c>
      <c r="AR118">
        <v>0</v>
      </c>
      <c r="AS118">
        <v>500</v>
      </c>
      <c r="AT118" t="s">
        <v>29</v>
      </c>
    </row>
    <row r="119" spans="1:46" x14ac:dyDescent="0.3">
      <c r="I119" s="26"/>
      <c r="J119" s="26"/>
      <c r="K119" s="26"/>
      <c r="L119" s="26"/>
      <c r="M119" s="26"/>
      <c r="N119" s="26"/>
      <c r="O119" s="26"/>
      <c r="AM119">
        <v>58</v>
      </c>
      <c r="AN119">
        <f t="shared" si="28"/>
        <v>8.3161885921529833E-3</v>
      </c>
      <c r="AO119">
        <v>99.39</v>
      </c>
      <c r="AP119">
        <v>0.124</v>
      </c>
      <c r="AQ119">
        <v>8.1018000000000008</v>
      </c>
      <c r="AR119">
        <v>0</v>
      </c>
      <c r="AS119">
        <v>500</v>
      </c>
      <c r="AT119" t="s">
        <v>29</v>
      </c>
    </row>
    <row r="120" spans="1:46" x14ac:dyDescent="0.3">
      <c r="I120" s="26"/>
      <c r="J120" s="26"/>
      <c r="K120" s="26"/>
      <c r="L120" s="26"/>
      <c r="M120" s="26"/>
      <c r="N120" s="26"/>
      <c r="O120" s="26"/>
      <c r="AM120">
        <v>58.5</v>
      </c>
      <c r="AN120">
        <f t="shared" si="28"/>
        <v>8.3739971425431364E-3</v>
      </c>
      <c r="AO120">
        <v>100.36</v>
      </c>
      <c r="AP120">
        <v>0.125</v>
      </c>
      <c r="AQ120">
        <v>8.1008999999999993</v>
      </c>
      <c r="AR120">
        <v>1</v>
      </c>
      <c r="AS120">
        <v>500</v>
      </c>
      <c r="AT120" t="s">
        <v>29</v>
      </c>
    </row>
    <row r="121" spans="1:46" x14ac:dyDescent="0.3">
      <c r="A121" s="36"/>
      <c r="B121" s="31"/>
      <c r="C121" s="3"/>
      <c r="D121" s="3"/>
      <c r="E121" s="3"/>
      <c r="F121" s="3"/>
      <c r="G121" s="3"/>
      <c r="H121" s="3"/>
      <c r="I121" s="24"/>
      <c r="J121" s="25"/>
      <c r="K121" s="25"/>
      <c r="L121" s="25"/>
      <c r="M121" s="26"/>
      <c r="N121" s="26"/>
      <c r="O121" s="26"/>
      <c r="V121" s="36"/>
      <c r="W121" s="31"/>
      <c r="X121" s="3"/>
      <c r="Y121" s="3"/>
      <c r="Z121" s="3"/>
      <c r="AA121" s="3"/>
      <c r="AB121" s="3"/>
      <c r="AC121" s="3"/>
      <c r="AD121" s="31"/>
      <c r="AE121" s="3"/>
      <c r="AF121" s="3"/>
      <c r="AG121" s="3"/>
      <c r="AM121">
        <v>59</v>
      </c>
      <c r="AN121">
        <f t="shared" si="28"/>
        <v>8.3822398065721507E-3</v>
      </c>
      <c r="AO121">
        <v>100.21</v>
      </c>
      <c r="AP121">
        <v>0.125</v>
      </c>
      <c r="AQ121">
        <v>8.1007999999999996</v>
      </c>
      <c r="AR121">
        <v>0</v>
      </c>
      <c r="AS121">
        <v>500</v>
      </c>
      <c r="AT121" t="s">
        <v>29</v>
      </c>
    </row>
    <row r="122" spans="1:46" x14ac:dyDescent="0.3">
      <c r="A122" s="36"/>
      <c r="B122" s="31"/>
      <c r="C122" s="3"/>
      <c r="D122" s="3"/>
      <c r="E122" s="3"/>
      <c r="F122" s="3"/>
      <c r="G122" s="3"/>
      <c r="H122" s="3"/>
      <c r="I122" s="24"/>
      <c r="J122" s="25"/>
      <c r="K122" s="25"/>
      <c r="L122" s="25"/>
      <c r="M122" s="26"/>
      <c r="N122" s="26"/>
      <c r="O122" s="26"/>
      <c r="V122" s="36"/>
      <c r="W122" s="31"/>
      <c r="X122" s="3"/>
      <c r="Y122" s="3"/>
      <c r="Z122" s="3"/>
      <c r="AA122" s="3"/>
      <c r="AB122" s="3"/>
      <c r="AC122" s="3"/>
      <c r="AD122" s="31"/>
      <c r="AE122" s="3"/>
      <c r="AF122" s="3"/>
      <c r="AG122" s="3"/>
      <c r="AM122">
        <v>59.5</v>
      </c>
      <c r="AN122">
        <f t="shared" si="28"/>
        <v>8.3904824706011651E-3</v>
      </c>
      <c r="AO122">
        <v>100.06</v>
      </c>
      <c r="AP122">
        <v>0.125</v>
      </c>
      <c r="AQ122">
        <v>8.1007999999999996</v>
      </c>
      <c r="AR122">
        <v>0</v>
      </c>
      <c r="AS122">
        <v>500</v>
      </c>
      <c r="AT122" t="s">
        <v>29</v>
      </c>
    </row>
    <row r="123" spans="1:46" x14ac:dyDescent="0.3">
      <c r="A123" s="36"/>
      <c r="B123" s="31"/>
      <c r="C123" s="3"/>
      <c r="D123" s="3"/>
      <c r="E123" s="3"/>
      <c r="F123" s="3"/>
      <c r="G123" s="3"/>
      <c r="H123" s="3"/>
      <c r="I123" s="24"/>
      <c r="J123" s="25"/>
      <c r="K123" s="25"/>
      <c r="L123" s="25"/>
      <c r="M123" s="26"/>
      <c r="N123" s="26"/>
      <c r="O123" s="26"/>
      <c r="V123" s="36"/>
      <c r="W123" s="31"/>
      <c r="X123" s="3"/>
      <c r="Y123" s="3"/>
      <c r="Z123" s="3"/>
      <c r="AA123" s="3"/>
      <c r="AB123" s="3"/>
      <c r="AC123" s="3"/>
      <c r="AD123" s="31"/>
      <c r="AE123" s="3"/>
      <c r="AF123" s="3"/>
      <c r="AG123" s="3"/>
      <c r="AM123">
        <v>60</v>
      </c>
      <c r="AN123">
        <f t="shared" si="28"/>
        <v>8.3976261127596437E-3</v>
      </c>
      <c r="AO123">
        <v>99.93</v>
      </c>
      <c r="AP123">
        <v>0.125</v>
      </c>
      <c r="AQ123">
        <v>8.1007999999999996</v>
      </c>
      <c r="AR123">
        <v>0</v>
      </c>
      <c r="AS123">
        <v>500</v>
      </c>
      <c r="AT123" t="s">
        <v>29</v>
      </c>
    </row>
    <row r="124" spans="1:46" x14ac:dyDescent="0.3">
      <c r="A124" s="36"/>
      <c r="B124" s="31"/>
      <c r="C124" s="3"/>
      <c r="D124" s="3"/>
      <c r="E124" s="3"/>
      <c r="F124" s="3"/>
      <c r="G124" s="3"/>
      <c r="H124" s="3"/>
      <c r="I124" s="27"/>
      <c r="J124" s="28"/>
      <c r="K124" s="28"/>
      <c r="L124" s="28"/>
      <c r="M124" s="26"/>
      <c r="N124" s="26"/>
      <c r="O124" s="26"/>
      <c r="V124" s="36"/>
      <c r="W124" s="31"/>
      <c r="X124" s="3"/>
      <c r="Y124" s="3"/>
      <c r="Z124" s="3"/>
      <c r="AA124" s="3"/>
      <c r="AB124" s="3"/>
      <c r="AC124" s="3"/>
      <c r="AD124" s="6"/>
      <c r="AE124" s="7"/>
      <c r="AF124" s="7"/>
      <c r="AG124" s="7"/>
      <c r="AM124">
        <v>60.5</v>
      </c>
      <c r="AN124">
        <f t="shared" si="28"/>
        <v>8.4036707330475881E-3</v>
      </c>
      <c r="AO124">
        <v>99.82</v>
      </c>
      <c r="AP124">
        <v>0.125</v>
      </c>
      <c r="AQ124">
        <v>8.1008999999999993</v>
      </c>
      <c r="AR124">
        <v>0</v>
      </c>
      <c r="AS124">
        <v>500</v>
      </c>
      <c r="AT124" t="s">
        <v>29</v>
      </c>
    </row>
    <row r="125" spans="1:46" x14ac:dyDescent="0.3">
      <c r="A125" s="36"/>
      <c r="B125" s="31"/>
      <c r="C125" s="3"/>
      <c r="D125" s="3"/>
      <c r="E125" s="3"/>
      <c r="F125" s="3"/>
      <c r="G125" s="3"/>
      <c r="H125" s="3"/>
      <c r="I125" s="24"/>
      <c r="J125" s="25"/>
      <c r="K125" s="25"/>
      <c r="L125" s="25"/>
      <c r="M125" s="26"/>
      <c r="N125" s="26"/>
      <c r="O125" s="26"/>
      <c r="V125" s="36"/>
      <c r="W125" s="31"/>
      <c r="X125" s="3"/>
      <c r="Y125" s="3"/>
      <c r="Z125" s="3"/>
      <c r="AA125" s="3"/>
      <c r="AB125" s="3"/>
      <c r="AC125" s="3"/>
      <c r="AD125" s="31"/>
      <c r="AE125" s="3"/>
      <c r="AF125" s="3"/>
      <c r="AG125" s="3"/>
      <c r="AM125">
        <v>61</v>
      </c>
      <c r="AN125">
        <f t="shared" si="28"/>
        <v>8.408616331464995E-3</v>
      </c>
      <c r="AO125">
        <v>99.73</v>
      </c>
      <c r="AP125">
        <v>0.125</v>
      </c>
      <c r="AQ125">
        <v>8.1008999999999993</v>
      </c>
      <c r="AR125">
        <v>0</v>
      </c>
      <c r="AS125">
        <v>500</v>
      </c>
      <c r="AT125" t="s">
        <v>29</v>
      </c>
    </row>
    <row r="126" spans="1:46" x14ac:dyDescent="0.3">
      <c r="A126" s="36"/>
      <c r="B126" s="31"/>
      <c r="C126" s="3"/>
      <c r="D126" s="3"/>
      <c r="E126" s="3"/>
      <c r="F126" s="3"/>
      <c r="G126" s="3"/>
      <c r="H126" s="3"/>
      <c r="I126" s="26"/>
      <c r="J126" s="25"/>
      <c r="K126" s="25"/>
      <c r="L126" s="25"/>
      <c r="M126" s="26"/>
      <c r="N126" s="26"/>
      <c r="O126" s="26"/>
      <c r="V126" s="36"/>
      <c r="W126" s="31"/>
      <c r="X126" s="3"/>
      <c r="Y126" s="3"/>
      <c r="Z126" s="3"/>
      <c r="AA126" s="3"/>
      <c r="AB126" s="3"/>
      <c r="AC126" s="3"/>
      <c r="AE126" s="3"/>
      <c r="AF126" s="3"/>
      <c r="AG126" s="3"/>
      <c r="AM126">
        <v>61.5</v>
      </c>
      <c r="AN126">
        <f t="shared" si="28"/>
        <v>8.4141114408176725E-3</v>
      </c>
      <c r="AO126">
        <v>99.63</v>
      </c>
      <c r="AP126">
        <v>0.125</v>
      </c>
      <c r="AQ126">
        <v>8.1008999999999993</v>
      </c>
      <c r="AR126">
        <v>0</v>
      </c>
      <c r="AS126">
        <v>500</v>
      </c>
      <c r="AT126" t="s">
        <v>29</v>
      </c>
    </row>
    <row r="127" spans="1:46" x14ac:dyDescent="0.3">
      <c r="A127" s="36"/>
      <c r="B127" s="31"/>
      <c r="C127" s="3"/>
      <c r="D127" s="3"/>
      <c r="E127" s="3"/>
      <c r="F127" s="3"/>
      <c r="G127" s="3"/>
      <c r="H127" s="3"/>
      <c r="I127" s="27"/>
      <c r="J127" s="28"/>
      <c r="K127" s="28"/>
      <c r="L127" s="28"/>
      <c r="M127" s="26"/>
      <c r="N127" s="26"/>
      <c r="O127" s="26"/>
      <c r="V127" s="36"/>
      <c r="W127" s="31"/>
      <c r="X127" s="3"/>
      <c r="Y127" s="3"/>
      <c r="Z127" s="3"/>
      <c r="AA127" s="3"/>
      <c r="AB127" s="3"/>
      <c r="AC127" s="3"/>
      <c r="AD127" s="6"/>
      <c r="AE127" s="7"/>
      <c r="AF127" s="7"/>
      <c r="AG127" s="7"/>
      <c r="AM127">
        <v>62</v>
      </c>
      <c r="AN127">
        <f t="shared" si="28"/>
        <v>8.4190570392350794E-3</v>
      </c>
      <c r="AO127">
        <v>99.54</v>
      </c>
      <c r="AP127">
        <v>0.125</v>
      </c>
      <c r="AQ127">
        <v>8.1007999999999996</v>
      </c>
      <c r="AR127">
        <v>0</v>
      </c>
      <c r="AS127">
        <v>500</v>
      </c>
      <c r="AT127" t="s">
        <v>29</v>
      </c>
    </row>
    <row r="128" spans="1:46" x14ac:dyDescent="0.3">
      <c r="A128" s="5"/>
      <c r="B128" s="31"/>
      <c r="C128" s="3"/>
      <c r="D128" s="3"/>
      <c r="E128" s="3"/>
      <c r="F128" s="3"/>
      <c r="G128" s="3"/>
      <c r="H128" s="3"/>
      <c r="I128" s="27"/>
      <c r="J128" s="29"/>
      <c r="K128" s="30"/>
      <c r="L128" s="28"/>
      <c r="M128" s="26"/>
      <c r="N128" s="26"/>
      <c r="O128" s="26"/>
      <c r="V128" s="5"/>
      <c r="W128" s="31"/>
      <c r="X128" s="3"/>
      <c r="Y128" s="3"/>
      <c r="Z128" s="3"/>
      <c r="AA128" s="3"/>
      <c r="AB128" s="3"/>
      <c r="AC128" s="3"/>
      <c r="AD128" s="6"/>
      <c r="AE128" s="8"/>
      <c r="AF128" s="9"/>
      <c r="AG128" s="7"/>
      <c r="AM128">
        <v>62.5</v>
      </c>
      <c r="AN128">
        <f t="shared" si="28"/>
        <v>8.4234531267172227E-3</v>
      </c>
      <c r="AO128">
        <v>99.46</v>
      </c>
      <c r="AP128">
        <v>0.125</v>
      </c>
      <c r="AQ128">
        <v>8.1007999999999996</v>
      </c>
      <c r="AR128">
        <v>0</v>
      </c>
      <c r="AS128">
        <v>500</v>
      </c>
      <c r="AT128" t="s">
        <v>29</v>
      </c>
    </row>
    <row r="129" spans="9:46" x14ac:dyDescent="0.3">
      <c r="I129" s="26"/>
      <c r="J129" s="26"/>
      <c r="K129" s="26"/>
      <c r="L129" s="26"/>
      <c r="M129" s="26"/>
      <c r="N129" s="26"/>
      <c r="O129" s="26"/>
      <c r="AM129">
        <v>63</v>
      </c>
      <c r="AN129">
        <f t="shared" si="28"/>
        <v>8.4283987251346296E-3</v>
      </c>
      <c r="AO129">
        <v>99.37</v>
      </c>
      <c r="AP129">
        <v>0.125</v>
      </c>
      <c r="AQ129">
        <v>8.1007999999999996</v>
      </c>
      <c r="AR129">
        <v>0</v>
      </c>
      <c r="AS129">
        <v>500</v>
      </c>
      <c r="AT129" t="s">
        <v>29</v>
      </c>
    </row>
    <row r="130" spans="9:46" x14ac:dyDescent="0.3">
      <c r="I130" s="26"/>
      <c r="J130" s="26"/>
      <c r="K130" s="26"/>
      <c r="L130" s="26"/>
      <c r="M130" s="26"/>
      <c r="N130" s="26"/>
      <c r="O130" s="26"/>
      <c r="AM130">
        <v>63.5</v>
      </c>
      <c r="AN130">
        <f t="shared" si="28"/>
        <v>8.4316957907462353E-3</v>
      </c>
      <c r="AO130">
        <v>99.31</v>
      </c>
      <c r="AP130">
        <v>0.125</v>
      </c>
      <c r="AQ130">
        <v>8.1007999999999996</v>
      </c>
      <c r="AR130">
        <v>0</v>
      </c>
      <c r="AS130">
        <v>500</v>
      </c>
      <c r="AT130" t="s">
        <v>29</v>
      </c>
    </row>
    <row r="131" spans="9:46" x14ac:dyDescent="0.3">
      <c r="I131" s="26"/>
      <c r="J131" s="26"/>
      <c r="K131" s="26"/>
      <c r="L131" s="26"/>
      <c r="M131" s="26"/>
      <c r="N131" s="26"/>
      <c r="O131" s="26"/>
      <c r="AM131">
        <v>64</v>
      </c>
      <c r="AN131">
        <f t="shared" si="28"/>
        <v>8.4360918782283769E-3</v>
      </c>
      <c r="AO131">
        <v>99.23</v>
      </c>
      <c r="AP131">
        <v>0.125</v>
      </c>
      <c r="AQ131">
        <v>8.1007999999999996</v>
      </c>
      <c r="AR131">
        <v>0</v>
      </c>
      <c r="AS131">
        <v>500</v>
      </c>
      <c r="AT131" t="s">
        <v>29</v>
      </c>
    </row>
    <row r="132" spans="9:46" x14ac:dyDescent="0.3">
      <c r="I132" s="26"/>
      <c r="J132" s="26"/>
      <c r="K132" s="26"/>
      <c r="L132" s="26"/>
      <c r="M132" s="26"/>
      <c r="N132" s="26"/>
      <c r="O132" s="26"/>
      <c r="AM132">
        <v>64.5</v>
      </c>
      <c r="AN132">
        <f t="shared" si="28"/>
        <v>8.4393889438399827E-3</v>
      </c>
      <c r="AO132">
        <v>99.17</v>
      </c>
      <c r="AP132">
        <v>0.125</v>
      </c>
      <c r="AQ132">
        <v>8.1007999999999996</v>
      </c>
      <c r="AR132">
        <v>0</v>
      </c>
      <c r="AS132">
        <v>500</v>
      </c>
      <c r="AT132" t="s">
        <v>29</v>
      </c>
    </row>
    <row r="133" spans="9:46" x14ac:dyDescent="0.3">
      <c r="I133" s="26"/>
      <c r="J133" s="26"/>
      <c r="K133" s="26"/>
      <c r="L133" s="26"/>
      <c r="M133" s="26"/>
      <c r="N133" s="26"/>
      <c r="O133" s="26"/>
      <c r="AM133">
        <v>65</v>
      </c>
      <c r="AN133">
        <f t="shared" ref="AN133:AN196" si="35">(AP133-AO133/2022)/9</f>
        <v>8.4432355203868572E-3</v>
      </c>
      <c r="AO133">
        <v>99.1</v>
      </c>
      <c r="AP133">
        <v>0.125</v>
      </c>
      <c r="AQ133">
        <v>8.1007999999999996</v>
      </c>
      <c r="AR133">
        <v>0</v>
      </c>
      <c r="AS133">
        <v>500</v>
      </c>
      <c r="AT133" t="s">
        <v>29</v>
      </c>
    </row>
    <row r="134" spans="9:46" x14ac:dyDescent="0.3">
      <c r="I134" s="26"/>
      <c r="J134" s="26"/>
      <c r="K134" s="26"/>
      <c r="L134" s="26"/>
      <c r="M134" s="26"/>
      <c r="N134" s="26"/>
      <c r="O134" s="26"/>
      <c r="AM134">
        <v>65.5</v>
      </c>
      <c r="AN134">
        <f t="shared" si="35"/>
        <v>8.4470820969337283E-3</v>
      </c>
      <c r="AO134">
        <v>99.03</v>
      </c>
      <c r="AP134">
        <v>0.125</v>
      </c>
      <c r="AQ134">
        <v>8.1006999999999998</v>
      </c>
      <c r="AR134">
        <v>0</v>
      </c>
      <c r="AS134">
        <v>500</v>
      </c>
      <c r="AT134" t="s">
        <v>29</v>
      </c>
    </row>
    <row r="135" spans="9:46" x14ac:dyDescent="0.3">
      <c r="I135" s="26"/>
      <c r="J135" s="26"/>
      <c r="K135" s="26"/>
      <c r="L135" s="26"/>
      <c r="M135" s="26"/>
      <c r="N135" s="26"/>
      <c r="O135" s="26"/>
      <c r="AM135">
        <v>66</v>
      </c>
      <c r="AN135">
        <f t="shared" si="35"/>
        <v>8.449829651610067E-3</v>
      </c>
      <c r="AO135">
        <v>98.98</v>
      </c>
      <c r="AP135">
        <v>0.125</v>
      </c>
      <c r="AQ135">
        <v>8.1007999999999996</v>
      </c>
      <c r="AR135">
        <v>0</v>
      </c>
      <c r="AS135">
        <v>500</v>
      </c>
      <c r="AT135" t="s">
        <v>29</v>
      </c>
    </row>
    <row r="136" spans="9:46" x14ac:dyDescent="0.3">
      <c r="I136" s="26"/>
      <c r="J136" s="26"/>
      <c r="K136" s="26"/>
      <c r="L136" s="26"/>
      <c r="M136" s="26"/>
      <c r="N136" s="26"/>
      <c r="O136" s="26"/>
      <c r="AM136">
        <v>66.5</v>
      </c>
      <c r="AN136">
        <f t="shared" si="35"/>
        <v>8.4531267172216727E-3</v>
      </c>
      <c r="AO136">
        <v>98.92</v>
      </c>
      <c r="AP136">
        <v>0.125</v>
      </c>
      <c r="AQ136">
        <v>8.1007999999999996</v>
      </c>
      <c r="AR136">
        <v>0</v>
      </c>
      <c r="AS136">
        <v>500</v>
      </c>
      <c r="AT136" t="s">
        <v>29</v>
      </c>
    </row>
    <row r="137" spans="9:46" x14ac:dyDescent="0.3">
      <c r="I137" s="26"/>
      <c r="J137" s="26"/>
      <c r="K137" s="26"/>
      <c r="L137" s="26"/>
      <c r="M137" s="26"/>
      <c r="N137" s="26"/>
      <c r="O137" s="26"/>
      <c r="AM137">
        <v>67</v>
      </c>
      <c r="AN137">
        <f t="shared" si="35"/>
        <v>8.4558742718980114E-3</v>
      </c>
      <c r="AO137">
        <v>98.87</v>
      </c>
      <c r="AP137">
        <v>0.125</v>
      </c>
      <c r="AQ137">
        <v>8.1007999999999996</v>
      </c>
      <c r="AR137">
        <v>0</v>
      </c>
      <c r="AS137">
        <v>500</v>
      </c>
      <c r="AT137" t="s">
        <v>29</v>
      </c>
    </row>
    <row r="138" spans="9:46" x14ac:dyDescent="0.3">
      <c r="I138" s="26"/>
      <c r="J138" s="26"/>
      <c r="K138" s="26"/>
      <c r="L138" s="26"/>
      <c r="M138" s="26"/>
      <c r="N138" s="26"/>
      <c r="O138" s="26"/>
      <c r="AM138">
        <v>67.5</v>
      </c>
      <c r="AN138">
        <f t="shared" si="35"/>
        <v>8.4586218265743484E-3</v>
      </c>
      <c r="AO138">
        <v>98.82</v>
      </c>
      <c r="AP138">
        <v>0.125</v>
      </c>
      <c r="AQ138">
        <v>8.1007999999999996</v>
      </c>
      <c r="AR138">
        <v>0</v>
      </c>
      <c r="AS138">
        <v>500</v>
      </c>
      <c r="AT138" t="s">
        <v>29</v>
      </c>
    </row>
    <row r="139" spans="9:46" x14ac:dyDescent="0.3">
      <c r="I139" s="26"/>
      <c r="J139" s="26"/>
      <c r="K139" s="26"/>
      <c r="L139" s="26"/>
      <c r="M139" s="26"/>
      <c r="N139" s="26"/>
      <c r="O139" s="26"/>
      <c r="AM139">
        <v>68</v>
      </c>
      <c r="AN139">
        <f t="shared" si="35"/>
        <v>8.4619188921859559E-3</v>
      </c>
      <c r="AO139">
        <v>98.76</v>
      </c>
      <c r="AP139">
        <v>0.125</v>
      </c>
      <c r="AQ139">
        <v>8.1007999999999996</v>
      </c>
      <c r="AR139">
        <v>0</v>
      </c>
      <c r="AS139">
        <v>500</v>
      </c>
      <c r="AT139" t="s">
        <v>29</v>
      </c>
    </row>
    <row r="140" spans="9:46" x14ac:dyDescent="0.3">
      <c r="I140" s="26"/>
      <c r="J140" s="26"/>
      <c r="K140" s="26"/>
      <c r="L140" s="26"/>
      <c r="M140" s="26"/>
      <c r="N140" s="26"/>
      <c r="O140" s="26"/>
      <c r="AM140">
        <v>68.5</v>
      </c>
      <c r="AN140">
        <f t="shared" si="35"/>
        <v>8.4641169359270241E-3</v>
      </c>
      <c r="AO140">
        <v>98.72</v>
      </c>
      <c r="AP140">
        <v>0.125</v>
      </c>
      <c r="AQ140">
        <v>8.1008999999999993</v>
      </c>
      <c r="AR140">
        <v>0</v>
      </c>
      <c r="AS140">
        <v>500</v>
      </c>
      <c r="AT140" t="s">
        <v>29</v>
      </c>
    </row>
    <row r="141" spans="9:46" x14ac:dyDescent="0.3">
      <c r="I141" s="26"/>
      <c r="J141" s="26"/>
      <c r="K141" s="26"/>
      <c r="L141" s="26"/>
      <c r="M141" s="26"/>
      <c r="N141" s="26"/>
      <c r="O141" s="26"/>
      <c r="AM141">
        <v>69</v>
      </c>
      <c r="AN141">
        <f t="shared" si="35"/>
        <v>8.4668644906033628E-3</v>
      </c>
      <c r="AO141">
        <v>98.67</v>
      </c>
      <c r="AP141">
        <v>0.125</v>
      </c>
      <c r="AQ141">
        <v>8.1007999999999996</v>
      </c>
      <c r="AR141">
        <v>0</v>
      </c>
      <c r="AS141">
        <v>500</v>
      </c>
      <c r="AT141" t="s">
        <v>29</v>
      </c>
    </row>
    <row r="142" spans="9:46" x14ac:dyDescent="0.3">
      <c r="I142" s="26"/>
      <c r="J142" s="26"/>
      <c r="K142" s="26"/>
      <c r="L142" s="26"/>
      <c r="M142" s="26"/>
      <c r="N142" s="26"/>
      <c r="O142" s="26"/>
      <c r="AM142">
        <v>69.5</v>
      </c>
      <c r="AN142">
        <f t="shared" si="35"/>
        <v>8.4690625343444344E-3</v>
      </c>
      <c r="AO142">
        <v>98.63</v>
      </c>
      <c r="AP142">
        <v>0.125</v>
      </c>
      <c r="AQ142">
        <v>8.1007999999999996</v>
      </c>
      <c r="AR142">
        <v>0</v>
      </c>
      <c r="AS142">
        <v>500</v>
      </c>
      <c r="AT142" t="s">
        <v>29</v>
      </c>
    </row>
    <row r="143" spans="9:46" x14ac:dyDescent="0.3">
      <c r="I143" s="26"/>
      <c r="J143" s="26"/>
      <c r="K143" s="26"/>
      <c r="L143" s="26"/>
      <c r="M143" s="26"/>
      <c r="N143" s="26"/>
      <c r="O143" s="26"/>
      <c r="AM143">
        <v>70</v>
      </c>
      <c r="AN143">
        <f t="shared" si="35"/>
        <v>8.4718100890207714E-3</v>
      </c>
      <c r="AO143">
        <v>98.58</v>
      </c>
      <c r="AP143">
        <v>0.125</v>
      </c>
      <c r="AQ143">
        <v>8.1007999999999996</v>
      </c>
      <c r="AR143">
        <v>0</v>
      </c>
      <c r="AS143">
        <v>500</v>
      </c>
      <c r="AT143" t="s">
        <v>29</v>
      </c>
    </row>
    <row r="144" spans="9:46" x14ac:dyDescent="0.3">
      <c r="I144" s="26"/>
      <c r="J144" s="26"/>
      <c r="K144" s="26"/>
      <c r="L144" s="26"/>
      <c r="M144" s="26"/>
      <c r="N144" s="26"/>
      <c r="O144" s="26"/>
      <c r="AM144">
        <v>70.5</v>
      </c>
      <c r="AN144">
        <f t="shared" si="35"/>
        <v>8.4745576436971101E-3</v>
      </c>
      <c r="AO144">
        <v>98.53</v>
      </c>
      <c r="AP144">
        <v>0.125</v>
      </c>
      <c r="AQ144">
        <v>8.1007999999999996</v>
      </c>
      <c r="AR144">
        <v>0</v>
      </c>
      <c r="AS144">
        <v>500</v>
      </c>
      <c r="AT144" t="s">
        <v>29</v>
      </c>
    </row>
    <row r="145" spans="9:46" x14ac:dyDescent="0.3">
      <c r="I145" s="26"/>
      <c r="J145" s="26"/>
      <c r="K145" s="26"/>
      <c r="L145" s="26"/>
      <c r="M145" s="26"/>
      <c r="N145" s="26"/>
      <c r="O145" s="26"/>
      <c r="AM145">
        <v>71</v>
      </c>
      <c r="AN145">
        <f t="shared" si="35"/>
        <v>8.47675568743818E-3</v>
      </c>
      <c r="AO145">
        <v>98.49</v>
      </c>
      <c r="AP145">
        <v>0.125</v>
      </c>
      <c r="AQ145">
        <v>8.1007999999999996</v>
      </c>
      <c r="AR145">
        <v>0</v>
      </c>
      <c r="AS145">
        <v>500</v>
      </c>
      <c r="AT145" t="s">
        <v>29</v>
      </c>
    </row>
    <row r="146" spans="9:46" x14ac:dyDescent="0.3">
      <c r="I146" s="26"/>
      <c r="J146" s="26"/>
      <c r="K146" s="26"/>
      <c r="L146" s="26"/>
      <c r="M146" s="26"/>
      <c r="N146" s="26"/>
      <c r="O146" s="26"/>
      <c r="AM146">
        <v>71.5</v>
      </c>
      <c r="AN146">
        <f t="shared" si="35"/>
        <v>8.47895373117925E-3</v>
      </c>
      <c r="AO146">
        <v>98.45</v>
      </c>
      <c r="AP146">
        <v>0.125</v>
      </c>
      <c r="AQ146">
        <v>8.1006999999999998</v>
      </c>
      <c r="AR146">
        <v>0</v>
      </c>
      <c r="AS146">
        <v>500</v>
      </c>
      <c r="AT146" t="s">
        <v>29</v>
      </c>
    </row>
    <row r="147" spans="9:46" x14ac:dyDescent="0.3">
      <c r="I147" s="26"/>
      <c r="J147" s="26"/>
      <c r="K147" s="26"/>
      <c r="L147" s="26"/>
      <c r="M147" s="26"/>
      <c r="N147" s="26"/>
      <c r="O147" s="26"/>
      <c r="AM147">
        <v>72</v>
      </c>
      <c r="AN147">
        <f t="shared" si="35"/>
        <v>8.4817012858555887E-3</v>
      </c>
      <c r="AO147">
        <v>98.4</v>
      </c>
      <c r="AP147">
        <v>0.125</v>
      </c>
      <c r="AQ147">
        <v>8.1007999999999996</v>
      </c>
      <c r="AR147">
        <v>0</v>
      </c>
      <c r="AS147">
        <v>500</v>
      </c>
      <c r="AT147" t="s">
        <v>29</v>
      </c>
    </row>
    <row r="148" spans="9:46" x14ac:dyDescent="0.3">
      <c r="I148" s="26"/>
      <c r="J148" s="26"/>
      <c r="K148" s="26"/>
      <c r="L148" s="26"/>
      <c r="M148" s="26"/>
      <c r="N148" s="26"/>
      <c r="O148" s="26"/>
      <c r="AM148">
        <v>72.5</v>
      </c>
      <c r="AN148">
        <f t="shared" si="35"/>
        <v>8.4833498186613916E-3</v>
      </c>
      <c r="AO148">
        <v>98.37</v>
      </c>
      <c r="AP148">
        <v>0.125</v>
      </c>
      <c r="AQ148">
        <v>8.1007999999999996</v>
      </c>
      <c r="AR148">
        <v>0</v>
      </c>
      <c r="AS148">
        <v>500</v>
      </c>
      <c r="AT148" t="s">
        <v>29</v>
      </c>
    </row>
    <row r="149" spans="9:46" x14ac:dyDescent="0.3">
      <c r="I149" s="26"/>
      <c r="J149" s="26"/>
      <c r="K149" s="26"/>
      <c r="L149" s="26"/>
      <c r="M149" s="26"/>
      <c r="N149" s="26"/>
      <c r="O149" s="26"/>
      <c r="AM149">
        <v>73</v>
      </c>
      <c r="AN149">
        <f t="shared" si="35"/>
        <v>8.4855478624024615E-3</v>
      </c>
      <c r="AO149">
        <v>98.33</v>
      </c>
      <c r="AP149">
        <v>0.125</v>
      </c>
      <c r="AQ149">
        <v>8.1007999999999996</v>
      </c>
      <c r="AR149">
        <v>0</v>
      </c>
      <c r="AS149">
        <v>500</v>
      </c>
      <c r="AT149" t="s">
        <v>29</v>
      </c>
    </row>
    <row r="150" spans="9:46" x14ac:dyDescent="0.3">
      <c r="I150" s="26"/>
      <c r="J150" s="26"/>
      <c r="K150" s="26"/>
      <c r="L150" s="26"/>
      <c r="M150" s="26"/>
      <c r="N150" s="26"/>
      <c r="O150" s="26"/>
      <c r="AM150">
        <v>73.5</v>
      </c>
      <c r="AN150">
        <f t="shared" si="35"/>
        <v>8.4871963952082644E-3</v>
      </c>
      <c r="AO150">
        <v>98.3</v>
      </c>
      <c r="AP150">
        <v>0.125</v>
      </c>
      <c r="AQ150">
        <v>8.1006999999999998</v>
      </c>
      <c r="AR150">
        <v>0</v>
      </c>
      <c r="AS150">
        <v>500</v>
      </c>
      <c r="AT150" t="s">
        <v>29</v>
      </c>
    </row>
    <row r="151" spans="9:46" x14ac:dyDescent="0.3">
      <c r="I151" s="26"/>
      <c r="J151" s="26"/>
      <c r="K151" s="26"/>
      <c r="L151" s="26"/>
      <c r="M151" s="26"/>
      <c r="N151" s="26"/>
      <c r="O151" s="26"/>
      <c r="AM151">
        <v>74</v>
      </c>
      <c r="AN151">
        <f t="shared" si="35"/>
        <v>8.4899439498846031E-3</v>
      </c>
      <c r="AO151">
        <v>98.25</v>
      </c>
      <c r="AP151">
        <v>0.125</v>
      </c>
      <c r="AQ151">
        <v>8.1007999999999996</v>
      </c>
      <c r="AR151">
        <v>0</v>
      </c>
      <c r="AS151">
        <v>500</v>
      </c>
      <c r="AT151" t="s">
        <v>29</v>
      </c>
    </row>
    <row r="152" spans="9:46" x14ac:dyDescent="0.3">
      <c r="I152" s="26"/>
      <c r="J152" s="26"/>
      <c r="K152" s="26"/>
      <c r="L152" s="26"/>
      <c r="M152" s="26"/>
      <c r="N152" s="26"/>
      <c r="O152" s="26"/>
      <c r="AM152">
        <v>74.5</v>
      </c>
      <c r="AN152">
        <f t="shared" si="35"/>
        <v>8.492141993625673E-3</v>
      </c>
      <c r="AO152">
        <v>98.21</v>
      </c>
      <c r="AP152">
        <v>0.125</v>
      </c>
      <c r="AQ152">
        <v>8.1007999999999996</v>
      </c>
      <c r="AR152">
        <v>0</v>
      </c>
      <c r="AS152">
        <v>500</v>
      </c>
      <c r="AT152" t="s">
        <v>29</v>
      </c>
    </row>
    <row r="153" spans="9:46" x14ac:dyDescent="0.3">
      <c r="I153" s="26"/>
      <c r="J153" s="26"/>
      <c r="K153" s="26"/>
      <c r="L153" s="26"/>
      <c r="M153" s="26"/>
      <c r="N153" s="26"/>
      <c r="O153" s="26"/>
      <c r="AM153">
        <v>75</v>
      </c>
      <c r="AN153">
        <f t="shared" si="35"/>
        <v>8.4943400373667446E-3</v>
      </c>
      <c r="AO153">
        <v>98.17</v>
      </c>
      <c r="AP153">
        <v>0.125</v>
      </c>
      <c r="AQ153">
        <v>8.1007999999999996</v>
      </c>
      <c r="AR153">
        <v>0</v>
      </c>
      <c r="AS153">
        <v>500</v>
      </c>
      <c r="AT153" t="s">
        <v>29</v>
      </c>
    </row>
    <row r="154" spans="9:46" x14ac:dyDescent="0.3">
      <c r="I154" s="26"/>
      <c r="J154" s="26"/>
      <c r="K154" s="26"/>
      <c r="L154" s="26"/>
      <c r="M154" s="26"/>
      <c r="N154" s="26"/>
      <c r="O154" s="26"/>
      <c r="AM154">
        <v>75.5</v>
      </c>
      <c r="AN154">
        <f t="shared" si="35"/>
        <v>8.4959885701725458E-3</v>
      </c>
      <c r="AO154">
        <v>98.14</v>
      </c>
      <c r="AP154">
        <v>0.125</v>
      </c>
      <c r="AQ154">
        <v>8.1007999999999996</v>
      </c>
      <c r="AR154">
        <v>0</v>
      </c>
      <c r="AS154">
        <v>500</v>
      </c>
      <c r="AT154" t="s">
        <v>29</v>
      </c>
    </row>
    <row r="155" spans="9:46" x14ac:dyDescent="0.3">
      <c r="I155" s="26"/>
      <c r="J155" s="26"/>
      <c r="K155" s="26"/>
      <c r="L155" s="26"/>
      <c r="M155" s="26"/>
      <c r="N155" s="26"/>
      <c r="O155" s="26"/>
      <c r="AM155">
        <v>76</v>
      </c>
      <c r="AN155">
        <f t="shared" si="35"/>
        <v>8.4976371029783504E-3</v>
      </c>
      <c r="AO155">
        <v>98.11</v>
      </c>
      <c r="AP155">
        <v>0.125</v>
      </c>
      <c r="AQ155">
        <v>8.1007999999999996</v>
      </c>
      <c r="AR155">
        <v>0</v>
      </c>
      <c r="AS155">
        <v>500</v>
      </c>
      <c r="AT155" t="s">
        <v>29</v>
      </c>
    </row>
    <row r="156" spans="9:46" x14ac:dyDescent="0.3">
      <c r="I156" s="26"/>
      <c r="J156" s="26"/>
      <c r="K156" s="26"/>
      <c r="L156" s="26"/>
      <c r="M156" s="26"/>
      <c r="N156" s="26"/>
      <c r="O156" s="26"/>
      <c r="AM156">
        <v>76.5</v>
      </c>
      <c r="AN156">
        <f t="shared" si="35"/>
        <v>8.4998351467194186E-3</v>
      </c>
      <c r="AO156">
        <v>98.07</v>
      </c>
      <c r="AP156">
        <v>0.125</v>
      </c>
      <c r="AQ156">
        <v>8.1006999999999998</v>
      </c>
      <c r="AR156">
        <v>0</v>
      </c>
      <c r="AS156">
        <v>500</v>
      </c>
      <c r="AT156" t="s">
        <v>29</v>
      </c>
    </row>
    <row r="157" spans="9:46" x14ac:dyDescent="0.3">
      <c r="I157" s="26"/>
      <c r="J157" s="26"/>
      <c r="K157" s="26"/>
      <c r="L157" s="26"/>
      <c r="M157" s="26"/>
      <c r="N157" s="26"/>
      <c r="O157" s="26"/>
      <c r="AM157">
        <v>77</v>
      </c>
      <c r="AN157">
        <f t="shared" si="35"/>
        <v>8.5014836795252215E-3</v>
      </c>
      <c r="AO157">
        <v>98.04</v>
      </c>
      <c r="AP157">
        <v>0.125</v>
      </c>
      <c r="AQ157">
        <v>8.1007999999999996</v>
      </c>
      <c r="AR157">
        <v>0</v>
      </c>
      <c r="AS157">
        <v>500</v>
      </c>
      <c r="AT157" t="s">
        <v>29</v>
      </c>
    </row>
    <row r="158" spans="9:46" x14ac:dyDescent="0.3">
      <c r="I158" s="26"/>
      <c r="J158" s="26"/>
      <c r="K158" s="26"/>
      <c r="L158" s="26"/>
      <c r="M158" s="26"/>
      <c r="N158" s="26"/>
      <c r="O158" s="26"/>
      <c r="AM158">
        <v>77.5</v>
      </c>
      <c r="AN158">
        <f t="shared" si="35"/>
        <v>8.5036817232662931E-3</v>
      </c>
      <c r="AO158">
        <v>98</v>
      </c>
      <c r="AP158">
        <v>0.125</v>
      </c>
      <c r="AQ158">
        <v>8.1007999999999996</v>
      </c>
      <c r="AR158">
        <v>0</v>
      </c>
      <c r="AS158">
        <v>500</v>
      </c>
      <c r="AT158" t="s">
        <v>29</v>
      </c>
    </row>
    <row r="159" spans="9:46" x14ac:dyDescent="0.3">
      <c r="I159" s="26"/>
      <c r="J159" s="26"/>
      <c r="K159" s="26"/>
      <c r="L159" s="26"/>
      <c r="M159" s="26"/>
      <c r="N159" s="26"/>
      <c r="O159" s="26"/>
      <c r="AM159">
        <v>78</v>
      </c>
      <c r="AN159">
        <f t="shared" si="35"/>
        <v>8.5053302560720943E-3</v>
      </c>
      <c r="AO159">
        <v>97.97</v>
      </c>
      <c r="AP159">
        <v>0.125</v>
      </c>
      <c r="AQ159">
        <v>8.1006999999999998</v>
      </c>
      <c r="AR159">
        <v>0</v>
      </c>
      <c r="AS159">
        <v>500</v>
      </c>
      <c r="AT159" t="s">
        <v>29</v>
      </c>
    </row>
    <row r="160" spans="9:46" x14ac:dyDescent="0.3">
      <c r="I160" s="26"/>
      <c r="J160" s="26"/>
      <c r="K160" s="26"/>
      <c r="L160" s="26"/>
      <c r="M160" s="26"/>
      <c r="N160" s="26"/>
      <c r="O160" s="26"/>
      <c r="AM160">
        <v>78.5</v>
      </c>
      <c r="AN160">
        <f t="shared" si="35"/>
        <v>8.5069787888778989E-3</v>
      </c>
      <c r="AO160">
        <v>97.94</v>
      </c>
      <c r="AP160">
        <v>0.125</v>
      </c>
      <c r="AQ160">
        <v>8.1007999999999996</v>
      </c>
      <c r="AR160">
        <v>0</v>
      </c>
      <c r="AS160">
        <v>500</v>
      </c>
      <c r="AT160" t="s">
        <v>29</v>
      </c>
    </row>
    <row r="161" spans="9:46" x14ac:dyDescent="0.3">
      <c r="I161" s="26"/>
      <c r="J161" s="26"/>
      <c r="K161" s="26"/>
      <c r="L161" s="26"/>
      <c r="M161" s="26"/>
      <c r="N161" s="26"/>
      <c r="O161" s="26"/>
      <c r="AM161">
        <v>79</v>
      </c>
      <c r="AN161">
        <f t="shared" si="35"/>
        <v>8.5086273216837018E-3</v>
      </c>
      <c r="AO161">
        <v>97.91</v>
      </c>
      <c r="AP161">
        <v>0.125</v>
      </c>
      <c r="AQ161">
        <v>8.1007999999999996</v>
      </c>
      <c r="AR161">
        <v>0</v>
      </c>
      <c r="AS161">
        <v>500</v>
      </c>
      <c r="AT161" t="s">
        <v>29</v>
      </c>
    </row>
    <row r="162" spans="9:46" x14ac:dyDescent="0.3">
      <c r="I162" s="26"/>
      <c r="J162" s="26"/>
      <c r="K162" s="26"/>
      <c r="L162" s="26"/>
      <c r="M162" s="26"/>
      <c r="N162" s="26"/>
      <c r="O162" s="26"/>
      <c r="AM162">
        <v>79.5</v>
      </c>
      <c r="AN162">
        <f t="shared" si="35"/>
        <v>8.4465325859984595E-3</v>
      </c>
      <c r="AO162">
        <v>99.04</v>
      </c>
      <c r="AP162">
        <v>0.125</v>
      </c>
      <c r="AQ162">
        <v>8.1010000000000009</v>
      </c>
      <c r="AR162">
        <v>0</v>
      </c>
      <c r="AS162">
        <v>500</v>
      </c>
      <c r="AT162" t="s">
        <v>29</v>
      </c>
    </row>
    <row r="163" spans="9:46" x14ac:dyDescent="0.3">
      <c r="I163" s="26"/>
      <c r="J163" s="26"/>
      <c r="K163" s="26"/>
      <c r="L163" s="26"/>
      <c r="M163" s="26"/>
      <c r="N163" s="26"/>
      <c r="O163" s="26"/>
      <c r="AM163">
        <v>80</v>
      </c>
      <c r="AN163">
        <f t="shared" si="35"/>
        <v>8.4904934608198701E-3</v>
      </c>
      <c r="AO163">
        <v>98.24</v>
      </c>
      <c r="AP163">
        <v>0.125</v>
      </c>
      <c r="AQ163">
        <v>8.1007999999999996</v>
      </c>
      <c r="AR163">
        <v>0</v>
      </c>
      <c r="AS163">
        <v>500</v>
      </c>
      <c r="AT163" t="s">
        <v>29</v>
      </c>
    </row>
    <row r="164" spans="9:46" x14ac:dyDescent="0.3">
      <c r="I164" s="26"/>
      <c r="J164" s="26"/>
      <c r="K164" s="26"/>
      <c r="L164" s="26"/>
      <c r="M164" s="26"/>
      <c r="N164" s="26"/>
      <c r="O164" s="26"/>
      <c r="AM164">
        <v>80.5</v>
      </c>
      <c r="AN164">
        <f t="shared" si="35"/>
        <v>8.4915924826904042E-3</v>
      </c>
      <c r="AO164">
        <v>98.22</v>
      </c>
      <c r="AP164">
        <v>0.125</v>
      </c>
      <c r="AQ164">
        <v>8.1008999999999993</v>
      </c>
      <c r="AR164">
        <v>0</v>
      </c>
      <c r="AS164">
        <v>500</v>
      </c>
      <c r="AT164" t="s">
        <v>29</v>
      </c>
    </row>
    <row r="165" spans="9:46" x14ac:dyDescent="0.3">
      <c r="I165" s="26"/>
      <c r="J165" s="26"/>
      <c r="K165" s="26"/>
      <c r="L165" s="26"/>
      <c r="M165" s="26"/>
      <c r="N165" s="26"/>
      <c r="O165" s="26"/>
      <c r="AM165">
        <v>81</v>
      </c>
      <c r="AN165">
        <f t="shared" si="35"/>
        <v>8.4937905264314759E-3</v>
      </c>
      <c r="AO165">
        <v>98.18</v>
      </c>
      <c r="AP165">
        <v>0.125</v>
      </c>
      <c r="AQ165">
        <v>8.1007999999999996</v>
      </c>
      <c r="AR165">
        <v>0</v>
      </c>
      <c r="AS165">
        <v>500</v>
      </c>
      <c r="AT165" t="s">
        <v>29</v>
      </c>
    </row>
    <row r="166" spans="9:46" x14ac:dyDescent="0.3">
      <c r="I166" s="26"/>
      <c r="J166" s="26"/>
      <c r="K166" s="26"/>
      <c r="L166" s="26"/>
      <c r="M166" s="26"/>
      <c r="N166" s="26"/>
      <c r="O166" s="26"/>
      <c r="AM166">
        <v>81.5</v>
      </c>
      <c r="AN166">
        <f t="shared" si="35"/>
        <v>8.4954390592372787E-3</v>
      </c>
      <c r="AO166">
        <v>98.15</v>
      </c>
      <c r="AP166">
        <v>0.125</v>
      </c>
      <c r="AQ166">
        <v>8.1007999999999996</v>
      </c>
      <c r="AR166">
        <v>0</v>
      </c>
      <c r="AS166">
        <v>500</v>
      </c>
      <c r="AT166" t="s">
        <v>29</v>
      </c>
    </row>
    <row r="167" spans="9:46" x14ac:dyDescent="0.3">
      <c r="I167" s="26"/>
      <c r="J167" s="26"/>
      <c r="K167" s="26"/>
      <c r="L167" s="26"/>
      <c r="M167" s="26"/>
      <c r="N167" s="26"/>
      <c r="O167" s="26"/>
      <c r="AM167">
        <v>82</v>
      </c>
      <c r="AN167">
        <f t="shared" si="35"/>
        <v>8.4970875920430816E-3</v>
      </c>
      <c r="AO167">
        <v>98.12</v>
      </c>
      <c r="AP167">
        <v>0.125</v>
      </c>
      <c r="AQ167">
        <v>8.1008999999999993</v>
      </c>
      <c r="AR167">
        <v>0</v>
      </c>
      <c r="AS167">
        <v>500</v>
      </c>
      <c r="AT167" t="s">
        <v>29</v>
      </c>
    </row>
    <row r="168" spans="9:46" x14ac:dyDescent="0.3">
      <c r="I168" s="26"/>
      <c r="J168" s="26"/>
      <c r="K168" s="26"/>
      <c r="L168" s="26"/>
      <c r="M168" s="26"/>
      <c r="N168" s="26"/>
      <c r="O168" s="26"/>
      <c r="AM168">
        <v>82.5</v>
      </c>
      <c r="AN168">
        <f t="shared" si="35"/>
        <v>8.4981866139136174E-3</v>
      </c>
      <c r="AO168">
        <v>98.1</v>
      </c>
      <c r="AP168">
        <v>0.125</v>
      </c>
      <c r="AQ168">
        <v>8.1007999999999996</v>
      </c>
      <c r="AR168">
        <v>0</v>
      </c>
      <c r="AS168">
        <v>500</v>
      </c>
      <c r="AT168" t="s">
        <v>29</v>
      </c>
    </row>
    <row r="169" spans="9:46" x14ac:dyDescent="0.3">
      <c r="I169" s="26"/>
      <c r="J169" s="26"/>
      <c r="K169" s="26"/>
      <c r="L169" s="26"/>
      <c r="M169" s="26"/>
      <c r="N169" s="26"/>
      <c r="O169" s="26"/>
      <c r="AM169">
        <v>83</v>
      </c>
      <c r="AN169">
        <f t="shared" si="35"/>
        <v>8.4998351467194186E-3</v>
      </c>
      <c r="AO169">
        <v>98.07</v>
      </c>
      <c r="AP169">
        <v>0.125</v>
      </c>
      <c r="AQ169">
        <v>8.1007999999999996</v>
      </c>
      <c r="AR169">
        <v>0</v>
      </c>
      <c r="AS169">
        <v>500</v>
      </c>
      <c r="AT169" t="s">
        <v>29</v>
      </c>
    </row>
    <row r="170" spans="9:46" x14ac:dyDescent="0.3">
      <c r="I170" s="26"/>
      <c r="J170" s="26"/>
      <c r="K170" s="26"/>
      <c r="L170" s="26"/>
      <c r="M170" s="26"/>
      <c r="N170" s="26"/>
      <c r="O170" s="26"/>
      <c r="AM170">
        <v>83.5</v>
      </c>
      <c r="AN170">
        <f t="shared" si="35"/>
        <v>8.5020331904604902E-3</v>
      </c>
      <c r="AO170">
        <v>98.03</v>
      </c>
      <c r="AP170">
        <v>0.125</v>
      </c>
      <c r="AQ170">
        <v>8.1007999999999996</v>
      </c>
      <c r="AR170">
        <v>0</v>
      </c>
      <c r="AS170">
        <v>500</v>
      </c>
      <c r="AT170" t="s">
        <v>29</v>
      </c>
    </row>
    <row r="171" spans="9:46" x14ac:dyDescent="0.3">
      <c r="I171" s="26"/>
      <c r="J171" s="26"/>
      <c r="K171" s="26"/>
      <c r="L171" s="26"/>
      <c r="M171" s="26"/>
      <c r="N171" s="26"/>
      <c r="O171" s="26"/>
      <c r="AM171">
        <v>84</v>
      </c>
      <c r="AN171">
        <f t="shared" si="35"/>
        <v>8.5031322123310261E-3</v>
      </c>
      <c r="AO171">
        <v>98.01</v>
      </c>
      <c r="AP171">
        <v>0.125</v>
      </c>
      <c r="AQ171">
        <v>8.1007999999999996</v>
      </c>
      <c r="AR171">
        <v>0</v>
      </c>
      <c r="AS171">
        <v>500</v>
      </c>
      <c r="AT171" t="s">
        <v>29</v>
      </c>
    </row>
    <row r="172" spans="9:46" x14ac:dyDescent="0.3">
      <c r="I172" s="26"/>
      <c r="J172" s="26"/>
      <c r="K172" s="26"/>
      <c r="L172" s="26"/>
      <c r="M172" s="26"/>
      <c r="N172" s="26"/>
      <c r="O172" s="26"/>
      <c r="AM172">
        <v>84.5</v>
      </c>
      <c r="AN172">
        <f t="shared" si="35"/>
        <v>9.1213320145070876E-3</v>
      </c>
      <c r="AO172">
        <v>86.76</v>
      </c>
      <c r="AP172">
        <v>0.125</v>
      </c>
      <c r="AQ172">
        <v>8.1010000000000009</v>
      </c>
      <c r="AR172">
        <v>0</v>
      </c>
      <c r="AS172">
        <v>500</v>
      </c>
      <c r="AT172" t="s">
        <v>29</v>
      </c>
    </row>
    <row r="173" spans="9:46" x14ac:dyDescent="0.3">
      <c r="I173" s="26"/>
      <c r="J173" s="26"/>
      <c r="K173" s="26"/>
      <c r="L173" s="26"/>
      <c r="M173" s="26"/>
      <c r="N173" s="26"/>
      <c r="O173" s="26"/>
      <c r="AM173">
        <v>85</v>
      </c>
      <c r="AN173">
        <f t="shared" si="35"/>
        <v>8.4652159577975599E-3</v>
      </c>
      <c r="AO173">
        <v>98.7</v>
      </c>
      <c r="AP173">
        <v>0.125</v>
      </c>
      <c r="AQ173">
        <v>8.1008999999999993</v>
      </c>
      <c r="AR173">
        <v>0</v>
      </c>
      <c r="AS173">
        <v>500</v>
      </c>
      <c r="AT173" t="s">
        <v>29</v>
      </c>
    </row>
    <row r="174" spans="9:46" x14ac:dyDescent="0.3">
      <c r="I174" s="26"/>
      <c r="J174" s="26"/>
      <c r="K174" s="26"/>
      <c r="L174" s="26"/>
      <c r="M174" s="26"/>
      <c r="N174" s="26"/>
      <c r="O174" s="26"/>
      <c r="AM174">
        <v>85.5</v>
      </c>
      <c r="AN174">
        <f t="shared" si="35"/>
        <v>8.5091768326189688E-3</v>
      </c>
      <c r="AO174">
        <v>97.9</v>
      </c>
      <c r="AP174">
        <v>0.125</v>
      </c>
      <c r="AQ174">
        <v>8.1007999999999996</v>
      </c>
      <c r="AR174">
        <v>0</v>
      </c>
      <c r="AS174">
        <v>500</v>
      </c>
      <c r="AT174" t="s">
        <v>29</v>
      </c>
    </row>
    <row r="175" spans="9:46" x14ac:dyDescent="0.3">
      <c r="I175" s="26"/>
      <c r="J175" s="26"/>
      <c r="K175" s="26"/>
      <c r="L175" s="26"/>
      <c r="M175" s="26"/>
      <c r="N175" s="26"/>
      <c r="O175" s="26"/>
      <c r="AM175">
        <v>86</v>
      </c>
      <c r="AN175">
        <f t="shared" si="35"/>
        <v>8.5102758544895046E-3</v>
      </c>
      <c r="AO175">
        <v>97.88</v>
      </c>
      <c r="AP175">
        <v>0.125</v>
      </c>
      <c r="AQ175">
        <v>8.1007999999999996</v>
      </c>
      <c r="AR175">
        <v>0</v>
      </c>
      <c r="AS175">
        <v>500</v>
      </c>
      <c r="AT175" t="s">
        <v>29</v>
      </c>
    </row>
    <row r="176" spans="9:46" x14ac:dyDescent="0.3">
      <c r="I176" s="26"/>
      <c r="J176" s="26"/>
      <c r="K176" s="26"/>
      <c r="L176" s="26"/>
      <c r="M176" s="26"/>
      <c r="N176" s="26"/>
      <c r="O176" s="26"/>
      <c r="AM176">
        <v>86.5</v>
      </c>
      <c r="AN176">
        <f t="shared" si="35"/>
        <v>8.5119243872953075E-3</v>
      </c>
      <c r="AO176">
        <v>97.85</v>
      </c>
      <c r="AP176">
        <v>0.125</v>
      </c>
      <c r="AQ176">
        <v>8.1007999999999996</v>
      </c>
      <c r="AR176">
        <v>0</v>
      </c>
      <c r="AS176">
        <v>500</v>
      </c>
      <c r="AT176" t="s">
        <v>29</v>
      </c>
    </row>
    <row r="177" spans="9:46" x14ac:dyDescent="0.3">
      <c r="I177" s="26"/>
      <c r="J177" s="26"/>
      <c r="K177" s="26"/>
      <c r="L177" s="26"/>
      <c r="M177" s="26"/>
      <c r="N177" s="26"/>
      <c r="O177" s="26"/>
      <c r="AM177">
        <v>87</v>
      </c>
      <c r="AN177">
        <f t="shared" si="35"/>
        <v>8.5130234091658416E-3</v>
      </c>
      <c r="AO177">
        <v>97.83</v>
      </c>
      <c r="AP177">
        <v>0.125</v>
      </c>
      <c r="AQ177">
        <v>8.1007999999999996</v>
      </c>
      <c r="AR177">
        <v>0</v>
      </c>
      <c r="AS177">
        <v>500</v>
      </c>
      <c r="AT177" t="s">
        <v>29</v>
      </c>
    </row>
    <row r="178" spans="9:46" x14ac:dyDescent="0.3">
      <c r="I178" s="26"/>
      <c r="J178" s="26"/>
      <c r="K178" s="26"/>
      <c r="L178" s="26"/>
      <c r="M178" s="26"/>
      <c r="N178" s="26"/>
      <c r="O178" s="26"/>
      <c r="AM178">
        <v>87.5</v>
      </c>
      <c r="AN178">
        <f t="shared" si="35"/>
        <v>8.5146719419716462E-3</v>
      </c>
      <c r="AO178">
        <v>97.8</v>
      </c>
      <c r="AP178">
        <v>0.125</v>
      </c>
      <c r="AQ178">
        <v>8.1007999999999996</v>
      </c>
      <c r="AR178">
        <v>0</v>
      </c>
      <c r="AS178">
        <v>500</v>
      </c>
      <c r="AT178" t="s">
        <v>29</v>
      </c>
    </row>
    <row r="179" spans="9:46" x14ac:dyDescent="0.3">
      <c r="I179" s="26"/>
      <c r="J179" s="26"/>
      <c r="K179" s="26"/>
      <c r="L179" s="26"/>
      <c r="M179" s="26"/>
      <c r="N179" s="26"/>
      <c r="O179" s="26"/>
      <c r="AM179">
        <v>88</v>
      </c>
      <c r="AN179">
        <f t="shared" si="35"/>
        <v>8.5157709638421803E-3</v>
      </c>
      <c r="AO179">
        <v>97.78</v>
      </c>
      <c r="AP179">
        <v>0.125</v>
      </c>
      <c r="AQ179">
        <v>8.1006999999999998</v>
      </c>
      <c r="AR179">
        <v>0</v>
      </c>
      <c r="AS179">
        <v>500</v>
      </c>
      <c r="AT179" t="s">
        <v>29</v>
      </c>
    </row>
    <row r="180" spans="9:46" x14ac:dyDescent="0.3">
      <c r="I180" s="26"/>
      <c r="J180" s="26"/>
      <c r="K180" s="26"/>
      <c r="L180" s="26"/>
      <c r="M180" s="26"/>
      <c r="N180" s="26"/>
      <c r="O180" s="26"/>
      <c r="AM180">
        <v>88.5</v>
      </c>
      <c r="AN180">
        <f t="shared" si="35"/>
        <v>8.5174194966479832E-3</v>
      </c>
      <c r="AO180">
        <v>97.75</v>
      </c>
      <c r="AP180">
        <v>0.125</v>
      </c>
      <c r="AQ180">
        <v>8.1007999999999996</v>
      </c>
      <c r="AR180">
        <v>0</v>
      </c>
      <c r="AS180">
        <v>500</v>
      </c>
      <c r="AT180" t="s">
        <v>29</v>
      </c>
    </row>
    <row r="181" spans="9:46" x14ac:dyDescent="0.3">
      <c r="I181" s="26"/>
      <c r="J181" s="26"/>
      <c r="K181" s="26"/>
      <c r="L181" s="26"/>
      <c r="M181" s="26"/>
      <c r="N181" s="26"/>
      <c r="O181" s="26"/>
      <c r="AM181">
        <v>89</v>
      </c>
      <c r="AN181">
        <f t="shared" si="35"/>
        <v>8.5185185185185173E-3</v>
      </c>
      <c r="AO181">
        <v>97.73</v>
      </c>
      <c r="AP181">
        <v>0.125</v>
      </c>
      <c r="AQ181">
        <v>8.1006999999999998</v>
      </c>
      <c r="AR181">
        <v>0</v>
      </c>
      <c r="AS181">
        <v>500</v>
      </c>
      <c r="AT181" t="s">
        <v>29</v>
      </c>
    </row>
    <row r="182" spans="9:46" x14ac:dyDescent="0.3">
      <c r="I182" s="26"/>
      <c r="J182" s="26"/>
      <c r="K182" s="26"/>
      <c r="L182" s="26"/>
      <c r="M182" s="26"/>
      <c r="N182" s="26"/>
      <c r="O182" s="26"/>
      <c r="AM182">
        <v>89.5</v>
      </c>
      <c r="AN182">
        <f t="shared" si="35"/>
        <v>8.5201670513243219E-3</v>
      </c>
      <c r="AO182">
        <v>97.7</v>
      </c>
      <c r="AP182">
        <v>0.125</v>
      </c>
      <c r="AQ182">
        <v>8.1006999999999998</v>
      </c>
      <c r="AR182">
        <v>0</v>
      </c>
      <c r="AS182">
        <v>500</v>
      </c>
      <c r="AT182" t="s">
        <v>29</v>
      </c>
    </row>
    <row r="183" spans="9:46" x14ac:dyDescent="0.3">
      <c r="I183" s="26"/>
      <c r="J183" s="26"/>
      <c r="K183" s="26"/>
      <c r="L183" s="26"/>
      <c r="M183" s="26"/>
      <c r="N183" s="26"/>
      <c r="O183" s="26"/>
      <c r="AM183">
        <v>90</v>
      </c>
      <c r="AN183">
        <f t="shared" si="35"/>
        <v>8.5212660731948577E-3</v>
      </c>
      <c r="AO183">
        <v>97.68</v>
      </c>
      <c r="AP183">
        <v>0.125</v>
      </c>
      <c r="AQ183">
        <v>8.1007999999999996</v>
      </c>
      <c r="AR183">
        <v>0</v>
      </c>
      <c r="AS183">
        <v>500</v>
      </c>
      <c r="AT183" t="s">
        <v>29</v>
      </c>
    </row>
    <row r="184" spans="9:46" x14ac:dyDescent="0.3">
      <c r="I184" s="26"/>
      <c r="J184" s="26"/>
      <c r="K184" s="26"/>
      <c r="L184" s="26"/>
      <c r="M184" s="26"/>
      <c r="N184" s="26"/>
      <c r="O184" s="26"/>
      <c r="AM184">
        <v>90.5</v>
      </c>
      <c r="AN184">
        <f t="shared" si="35"/>
        <v>8.5229146060006589E-3</v>
      </c>
      <c r="AO184">
        <v>97.65</v>
      </c>
      <c r="AP184">
        <v>0.125</v>
      </c>
      <c r="AQ184">
        <v>8.1007999999999996</v>
      </c>
      <c r="AR184">
        <v>0</v>
      </c>
      <c r="AS184">
        <v>500</v>
      </c>
      <c r="AT184" t="s">
        <v>29</v>
      </c>
    </row>
    <row r="185" spans="9:46" x14ac:dyDescent="0.3">
      <c r="I185" s="26"/>
      <c r="J185" s="26"/>
      <c r="K185" s="26"/>
      <c r="L185" s="26"/>
      <c r="M185" s="26"/>
      <c r="N185" s="26"/>
      <c r="O185" s="26"/>
      <c r="AM185">
        <v>91</v>
      </c>
      <c r="AN185">
        <f t="shared" si="35"/>
        <v>8.5234641169359259E-3</v>
      </c>
      <c r="AO185">
        <v>97.64</v>
      </c>
      <c r="AP185">
        <v>0.125</v>
      </c>
      <c r="AQ185">
        <v>8.1007999999999996</v>
      </c>
      <c r="AR185">
        <v>0</v>
      </c>
      <c r="AS185">
        <v>500</v>
      </c>
      <c r="AT185" t="s">
        <v>29</v>
      </c>
    </row>
    <row r="186" spans="9:46" x14ac:dyDescent="0.3">
      <c r="I186" s="26"/>
      <c r="J186" s="26"/>
      <c r="K186" s="26"/>
      <c r="L186" s="26"/>
      <c r="M186" s="26"/>
      <c r="N186" s="26"/>
      <c r="O186" s="26"/>
      <c r="AM186">
        <v>91.5</v>
      </c>
      <c r="AN186">
        <f t="shared" si="35"/>
        <v>8.5251126497417305E-3</v>
      </c>
      <c r="AO186">
        <v>97.61</v>
      </c>
      <c r="AP186">
        <v>0.125</v>
      </c>
      <c r="AQ186">
        <v>8.1006999999999998</v>
      </c>
      <c r="AR186">
        <v>0</v>
      </c>
      <c r="AS186">
        <v>500</v>
      </c>
      <c r="AT186" t="s">
        <v>29</v>
      </c>
    </row>
    <row r="187" spans="9:46" x14ac:dyDescent="0.3">
      <c r="I187" s="26"/>
      <c r="J187" s="26"/>
      <c r="K187" s="26"/>
      <c r="L187" s="26"/>
      <c r="M187" s="26"/>
      <c r="N187" s="26"/>
      <c r="O187" s="26"/>
      <c r="AM187">
        <v>92</v>
      </c>
      <c r="AN187">
        <f t="shared" si="35"/>
        <v>8.5267611825475334E-3</v>
      </c>
      <c r="AO187">
        <v>97.58</v>
      </c>
      <c r="AP187">
        <v>0.125</v>
      </c>
      <c r="AQ187">
        <v>8.1007999999999996</v>
      </c>
      <c r="AR187">
        <v>0</v>
      </c>
      <c r="AS187">
        <v>500</v>
      </c>
      <c r="AT187" t="s">
        <v>29</v>
      </c>
    </row>
    <row r="188" spans="9:46" x14ac:dyDescent="0.3">
      <c r="I188" s="26"/>
      <c r="J188" s="26"/>
      <c r="K188" s="26"/>
      <c r="L188" s="26"/>
      <c r="M188" s="26"/>
      <c r="N188" s="26"/>
      <c r="O188" s="26"/>
      <c r="AM188">
        <v>92.5</v>
      </c>
      <c r="AN188">
        <f t="shared" si="35"/>
        <v>8.5278602044180675E-3</v>
      </c>
      <c r="AO188">
        <v>97.56</v>
      </c>
      <c r="AP188">
        <v>0.125</v>
      </c>
      <c r="AQ188">
        <v>8.1007999999999996</v>
      </c>
      <c r="AR188">
        <v>0</v>
      </c>
      <c r="AS188">
        <v>500</v>
      </c>
      <c r="AT188" t="s">
        <v>29</v>
      </c>
    </row>
    <row r="189" spans="9:46" x14ac:dyDescent="0.3">
      <c r="I189" s="26"/>
      <c r="J189" s="26"/>
      <c r="K189" s="26"/>
      <c r="L189" s="26"/>
      <c r="M189" s="26"/>
      <c r="N189" s="26"/>
      <c r="O189" s="26"/>
      <c r="AM189">
        <v>93</v>
      </c>
      <c r="AN189">
        <f t="shared" si="35"/>
        <v>8.5289592262886033E-3</v>
      </c>
      <c r="AO189">
        <v>97.54</v>
      </c>
      <c r="AP189">
        <v>0.125</v>
      </c>
      <c r="AQ189">
        <v>8.1006999999999998</v>
      </c>
      <c r="AR189">
        <v>0</v>
      </c>
      <c r="AS189">
        <v>500</v>
      </c>
      <c r="AT189" t="s">
        <v>29</v>
      </c>
    </row>
    <row r="190" spans="9:46" x14ac:dyDescent="0.3">
      <c r="I190" s="26"/>
      <c r="J190" s="26"/>
      <c r="K190" s="26"/>
      <c r="L190" s="26"/>
      <c r="M190" s="26"/>
      <c r="N190" s="26"/>
      <c r="O190" s="26"/>
      <c r="AM190">
        <v>93.5</v>
      </c>
      <c r="AN190">
        <f t="shared" si="35"/>
        <v>8.5300582481591392E-3</v>
      </c>
      <c r="AO190">
        <v>97.52</v>
      </c>
      <c r="AP190">
        <v>0.125</v>
      </c>
      <c r="AQ190">
        <v>8.1007999999999996</v>
      </c>
      <c r="AR190">
        <v>0</v>
      </c>
      <c r="AS190">
        <v>500</v>
      </c>
      <c r="AT190" t="s">
        <v>29</v>
      </c>
    </row>
    <row r="191" spans="9:46" x14ac:dyDescent="0.3">
      <c r="I191" s="26"/>
      <c r="J191" s="26"/>
      <c r="K191" s="26"/>
      <c r="L191" s="26"/>
      <c r="M191" s="26"/>
      <c r="N191" s="26"/>
      <c r="O191" s="26"/>
      <c r="AM191">
        <v>94</v>
      </c>
      <c r="AN191">
        <f t="shared" si="35"/>
        <v>8.5311572700296733E-3</v>
      </c>
      <c r="AO191">
        <v>97.5</v>
      </c>
      <c r="AP191">
        <v>0.125</v>
      </c>
      <c r="AQ191">
        <v>8.1006999999999998</v>
      </c>
      <c r="AR191">
        <v>0</v>
      </c>
      <c r="AS191">
        <v>500</v>
      </c>
      <c r="AT191" t="s">
        <v>29</v>
      </c>
    </row>
    <row r="192" spans="9:46" x14ac:dyDescent="0.3">
      <c r="I192" s="26"/>
      <c r="J192" s="26"/>
      <c r="K192" s="26"/>
      <c r="L192" s="26"/>
      <c r="M192" s="26"/>
      <c r="N192" s="26"/>
      <c r="O192" s="26"/>
      <c r="AM192">
        <v>94.5</v>
      </c>
      <c r="AN192">
        <f t="shared" si="35"/>
        <v>8.5322562919002073E-3</v>
      </c>
      <c r="AO192">
        <v>97.48</v>
      </c>
      <c r="AP192">
        <v>0.125</v>
      </c>
      <c r="AQ192">
        <v>8.1006999999999998</v>
      </c>
      <c r="AR192">
        <v>0</v>
      </c>
      <c r="AS192">
        <v>500</v>
      </c>
      <c r="AT192" t="s">
        <v>29</v>
      </c>
    </row>
    <row r="193" spans="9:46" x14ac:dyDescent="0.3">
      <c r="I193" s="26"/>
      <c r="J193" s="26"/>
      <c r="K193" s="26"/>
      <c r="L193" s="26"/>
      <c r="M193" s="26"/>
      <c r="N193" s="26"/>
      <c r="O193" s="26"/>
      <c r="AM193">
        <v>95</v>
      </c>
      <c r="AN193">
        <f t="shared" si="35"/>
        <v>8.533904824706012E-3</v>
      </c>
      <c r="AO193">
        <v>97.45</v>
      </c>
      <c r="AP193">
        <v>0.125</v>
      </c>
      <c r="AQ193">
        <v>8.1006999999999998</v>
      </c>
      <c r="AR193">
        <v>0</v>
      </c>
      <c r="AS193">
        <v>500</v>
      </c>
      <c r="AT193" t="s">
        <v>29</v>
      </c>
    </row>
    <row r="194" spans="9:46" x14ac:dyDescent="0.3">
      <c r="I194" s="26"/>
      <c r="J194" s="26"/>
      <c r="K194" s="26"/>
      <c r="L194" s="26"/>
      <c r="M194" s="26"/>
      <c r="N194" s="26"/>
      <c r="O194" s="26"/>
      <c r="AM194">
        <v>95.5</v>
      </c>
      <c r="AN194">
        <f t="shared" si="35"/>
        <v>8.5350038465765478E-3</v>
      </c>
      <c r="AO194">
        <v>97.43</v>
      </c>
      <c r="AP194">
        <v>0.125</v>
      </c>
      <c r="AQ194">
        <v>8.1007999999999996</v>
      </c>
      <c r="AR194">
        <v>0</v>
      </c>
      <c r="AS194">
        <v>500</v>
      </c>
      <c r="AT194" t="s">
        <v>29</v>
      </c>
    </row>
    <row r="195" spans="9:46" x14ac:dyDescent="0.3">
      <c r="I195" s="26"/>
      <c r="J195" s="26"/>
      <c r="K195" s="26"/>
      <c r="L195" s="26"/>
      <c r="M195" s="26"/>
      <c r="N195" s="26"/>
      <c r="O195" s="26"/>
      <c r="AM195">
        <v>96</v>
      </c>
      <c r="AN195">
        <f t="shared" si="35"/>
        <v>8.5366523793823489E-3</v>
      </c>
      <c r="AO195">
        <v>97.4</v>
      </c>
      <c r="AP195">
        <v>0.125</v>
      </c>
      <c r="AQ195">
        <v>8.1006999999999998</v>
      </c>
      <c r="AR195">
        <v>0</v>
      </c>
      <c r="AS195">
        <v>500</v>
      </c>
      <c r="AT195" t="s">
        <v>29</v>
      </c>
    </row>
    <row r="196" spans="9:46" x14ac:dyDescent="0.3">
      <c r="I196" s="26"/>
      <c r="J196" s="26"/>
      <c r="K196" s="26"/>
      <c r="L196" s="26"/>
      <c r="M196" s="26"/>
      <c r="N196" s="26"/>
      <c r="O196" s="26"/>
      <c r="AM196">
        <v>96.5</v>
      </c>
      <c r="AN196">
        <f t="shared" si="35"/>
        <v>8.5377514012528848E-3</v>
      </c>
      <c r="AO196">
        <v>97.38</v>
      </c>
      <c r="AP196">
        <v>0.125</v>
      </c>
      <c r="AQ196">
        <v>8.1007999999999996</v>
      </c>
      <c r="AR196">
        <v>0</v>
      </c>
      <c r="AS196">
        <v>500</v>
      </c>
      <c r="AT196" t="s">
        <v>29</v>
      </c>
    </row>
    <row r="197" spans="9:46" x14ac:dyDescent="0.3">
      <c r="I197" s="26"/>
      <c r="J197" s="26"/>
      <c r="K197" s="26"/>
      <c r="L197" s="26"/>
      <c r="M197" s="26"/>
      <c r="N197" s="26"/>
      <c r="O197" s="26"/>
      <c r="AM197">
        <v>97</v>
      </c>
      <c r="AN197">
        <f t="shared" ref="AN197:AN260" si="36">(AP197-AO197/2022)/9</f>
        <v>8.5388504231234206E-3</v>
      </c>
      <c r="AO197">
        <v>97.36</v>
      </c>
      <c r="AP197">
        <v>0.125</v>
      </c>
      <c r="AQ197">
        <v>8.1006999999999998</v>
      </c>
      <c r="AR197">
        <v>0</v>
      </c>
      <c r="AS197">
        <v>500</v>
      </c>
      <c r="AT197" t="s">
        <v>29</v>
      </c>
    </row>
    <row r="198" spans="9:46" x14ac:dyDescent="0.3">
      <c r="I198" s="26"/>
      <c r="J198" s="26"/>
      <c r="K198" s="26"/>
      <c r="L198" s="26"/>
      <c r="M198" s="26"/>
      <c r="N198" s="26"/>
      <c r="O198" s="26"/>
      <c r="AM198">
        <v>97.5</v>
      </c>
      <c r="AN198">
        <f t="shared" si="36"/>
        <v>8.5399494449939564E-3</v>
      </c>
      <c r="AO198">
        <v>97.34</v>
      </c>
      <c r="AP198">
        <v>0.125</v>
      </c>
      <c r="AQ198">
        <v>8.1007999999999996</v>
      </c>
      <c r="AR198">
        <v>0</v>
      </c>
      <c r="AS198">
        <v>500</v>
      </c>
      <c r="AT198" t="s">
        <v>29</v>
      </c>
    </row>
    <row r="199" spans="9:46" x14ac:dyDescent="0.3">
      <c r="I199" s="26"/>
      <c r="J199" s="26"/>
      <c r="K199" s="26"/>
      <c r="L199" s="26"/>
      <c r="M199" s="26"/>
      <c r="N199" s="26"/>
      <c r="O199" s="26"/>
      <c r="AM199">
        <v>98</v>
      </c>
      <c r="AN199">
        <f t="shared" si="36"/>
        <v>8.5415979777997576E-3</v>
      </c>
      <c r="AO199">
        <v>97.31</v>
      </c>
      <c r="AP199">
        <v>0.125</v>
      </c>
      <c r="AQ199">
        <v>8.1006999999999998</v>
      </c>
      <c r="AR199">
        <v>0</v>
      </c>
      <c r="AS199">
        <v>500</v>
      </c>
      <c r="AT199" t="s">
        <v>29</v>
      </c>
    </row>
    <row r="200" spans="9:46" x14ac:dyDescent="0.3">
      <c r="I200" s="26"/>
      <c r="J200" s="26"/>
      <c r="K200" s="26"/>
      <c r="L200" s="26"/>
      <c r="M200" s="26"/>
      <c r="N200" s="26"/>
      <c r="O200" s="26"/>
      <c r="AM200">
        <v>98.5</v>
      </c>
      <c r="AN200">
        <f t="shared" si="36"/>
        <v>8.5426969996702934E-3</v>
      </c>
      <c r="AO200">
        <v>97.29</v>
      </c>
      <c r="AP200">
        <v>0.125</v>
      </c>
      <c r="AQ200">
        <v>8.1006999999999998</v>
      </c>
      <c r="AR200">
        <v>0</v>
      </c>
      <c r="AS200">
        <v>500</v>
      </c>
      <c r="AT200" t="s">
        <v>29</v>
      </c>
    </row>
    <row r="201" spans="9:46" x14ac:dyDescent="0.3">
      <c r="I201" s="26"/>
      <c r="J201" s="26"/>
      <c r="K201" s="26"/>
      <c r="L201" s="26"/>
      <c r="M201" s="26"/>
      <c r="N201" s="26"/>
      <c r="O201" s="26"/>
      <c r="AM201">
        <v>99</v>
      </c>
      <c r="AN201">
        <f t="shared" si="36"/>
        <v>8.5437960215408292E-3</v>
      </c>
      <c r="AO201">
        <v>97.27</v>
      </c>
      <c r="AP201">
        <v>0.125</v>
      </c>
      <c r="AQ201">
        <v>8.1006999999999998</v>
      </c>
      <c r="AR201">
        <v>0</v>
      </c>
      <c r="AS201">
        <v>500</v>
      </c>
      <c r="AT201" t="s">
        <v>29</v>
      </c>
    </row>
    <row r="202" spans="9:46" x14ac:dyDescent="0.3">
      <c r="I202" s="26"/>
      <c r="J202" s="26"/>
      <c r="K202" s="26"/>
      <c r="L202" s="26"/>
      <c r="M202" s="26"/>
      <c r="N202" s="26"/>
      <c r="O202" s="26"/>
      <c r="AM202">
        <v>99.5</v>
      </c>
      <c r="AN202">
        <f t="shared" si="36"/>
        <v>8.5448950434113633E-3</v>
      </c>
      <c r="AO202">
        <v>97.25</v>
      </c>
      <c r="AP202">
        <v>0.125</v>
      </c>
      <c r="AQ202">
        <v>8.1006</v>
      </c>
      <c r="AR202">
        <v>0</v>
      </c>
      <c r="AS202">
        <v>500</v>
      </c>
      <c r="AT202" t="s">
        <v>29</v>
      </c>
    </row>
    <row r="203" spans="9:46" x14ac:dyDescent="0.3">
      <c r="I203" s="26"/>
      <c r="J203" s="26"/>
      <c r="K203" s="26"/>
      <c r="L203" s="26"/>
      <c r="M203" s="26"/>
      <c r="N203" s="26"/>
      <c r="O203" s="26"/>
      <c r="AM203">
        <v>100</v>
      </c>
      <c r="AN203">
        <f t="shared" si="36"/>
        <v>8.5459940652818991E-3</v>
      </c>
      <c r="AO203">
        <v>97.23</v>
      </c>
      <c r="AP203">
        <v>0.125</v>
      </c>
      <c r="AQ203">
        <v>8.1006999999999998</v>
      </c>
      <c r="AR203">
        <v>0</v>
      </c>
      <c r="AS203">
        <v>500</v>
      </c>
      <c r="AT203" t="s">
        <v>29</v>
      </c>
    </row>
    <row r="204" spans="9:46" x14ac:dyDescent="0.3">
      <c r="I204" s="26"/>
      <c r="J204" s="26"/>
      <c r="K204" s="26"/>
      <c r="L204" s="26"/>
      <c r="M204" s="26"/>
      <c r="N204" s="26"/>
      <c r="O204" s="26"/>
      <c r="AM204">
        <v>100.5</v>
      </c>
      <c r="AN204">
        <f t="shared" si="36"/>
        <v>8.6582041982635454E-3</v>
      </c>
      <c r="AO204">
        <v>97.21</v>
      </c>
      <c r="AP204">
        <v>0.126</v>
      </c>
      <c r="AQ204">
        <v>8.1006</v>
      </c>
      <c r="AR204">
        <v>0</v>
      </c>
      <c r="AS204">
        <v>500</v>
      </c>
      <c r="AT204" t="s">
        <v>29</v>
      </c>
    </row>
    <row r="205" spans="9:46" x14ac:dyDescent="0.3">
      <c r="I205" s="26"/>
      <c r="J205" s="26"/>
      <c r="K205" s="26"/>
      <c r="L205" s="26"/>
      <c r="M205" s="26"/>
      <c r="N205" s="26"/>
      <c r="O205" s="26"/>
      <c r="AM205">
        <v>101</v>
      </c>
      <c r="AN205">
        <f t="shared" si="36"/>
        <v>8.547642598087702E-3</v>
      </c>
      <c r="AO205">
        <v>97.2</v>
      </c>
      <c r="AP205">
        <v>0.125</v>
      </c>
      <c r="AQ205">
        <v>8.1006999999999998</v>
      </c>
      <c r="AR205">
        <v>0</v>
      </c>
      <c r="AS205">
        <v>500</v>
      </c>
      <c r="AT205" t="s">
        <v>29</v>
      </c>
    </row>
    <row r="206" spans="9:46" x14ac:dyDescent="0.3">
      <c r="I206" s="26"/>
      <c r="J206" s="26"/>
      <c r="K206" s="26"/>
      <c r="L206" s="26"/>
      <c r="M206" s="26"/>
      <c r="N206" s="26"/>
      <c r="O206" s="26"/>
      <c r="AM206">
        <v>101.5</v>
      </c>
      <c r="AN206">
        <f t="shared" si="36"/>
        <v>8.5487416199582379E-3</v>
      </c>
      <c r="AO206">
        <v>97.18</v>
      </c>
      <c r="AP206">
        <v>0.125</v>
      </c>
      <c r="AQ206">
        <v>8.1006999999999998</v>
      </c>
      <c r="AR206">
        <v>0</v>
      </c>
      <c r="AS206">
        <v>500</v>
      </c>
      <c r="AT206" t="s">
        <v>29</v>
      </c>
    </row>
    <row r="207" spans="9:46" x14ac:dyDescent="0.3">
      <c r="I207" s="26"/>
      <c r="J207" s="26"/>
      <c r="K207" s="26"/>
      <c r="L207" s="26"/>
      <c r="M207" s="26"/>
      <c r="N207" s="26"/>
      <c r="O207" s="26"/>
      <c r="AM207">
        <v>102</v>
      </c>
      <c r="AN207">
        <f t="shared" si="36"/>
        <v>8.5498406418287719E-3</v>
      </c>
      <c r="AO207">
        <v>97.16</v>
      </c>
      <c r="AP207">
        <v>0.125</v>
      </c>
      <c r="AQ207">
        <v>8.1006999999999998</v>
      </c>
      <c r="AR207">
        <v>0</v>
      </c>
      <c r="AS207">
        <v>500</v>
      </c>
      <c r="AT207" t="s">
        <v>29</v>
      </c>
    </row>
    <row r="208" spans="9:46" x14ac:dyDescent="0.3">
      <c r="I208" s="26"/>
      <c r="J208" s="26"/>
      <c r="K208" s="26"/>
      <c r="L208" s="26"/>
      <c r="M208" s="26"/>
      <c r="N208" s="26"/>
      <c r="O208" s="26"/>
      <c r="AM208">
        <v>102.5</v>
      </c>
      <c r="AN208">
        <f t="shared" si="36"/>
        <v>8.550939663699306E-3</v>
      </c>
      <c r="AO208">
        <v>97.14</v>
      </c>
      <c r="AP208">
        <v>0.125</v>
      </c>
      <c r="AQ208">
        <v>8.1007999999999996</v>
      </c>
      <c r="AR208">
        <v>0</v>
      </c>
      <c r="AS208">
        <v>500</v>
      </c>
      <c r="AT208" t="s">
        <v>29</v>
      </c>
    </row>
    <row r="209" spans="9:46" x14ac:dyDescent="0.3">
      <c r="I209" s="26"/>
      <c r="J209" s="26"/>
      <c r="K209" s="26"/>
      <c r="L209" s="26"/>
      <c r="M209" s="26"/>
      <c r="N209" s="26"/>
      <c r="O209" s="26"/>
      <c r="AM209">
        <v>103</v>
      </c>
      <c r="AN209">
        <f t="shared" si="36"/>
        <v>8.5520386855698419E-3</v>
      </c>
      <c r="AO209">
        <v>97.12</v>
      </c>
      <c r="AP209">
        <v>0.125</v>
      </c>
      <c r="AQ209">
        <v>8.1006999999999998</v>
      </c>
      <c r="AR209">
        <v>0</v>
      </c>
      <c r="AS209">
        <v>500</v>
      </c>
      <c r="AT209" t="s">
        <v>29</v>
      </c>
    </row>
    <row r="210" spans="9:46" x14ac:dyDescent="0.3">
      <c r="I210" s="26"/>
      <c r="J210" s="26"/>
      <c r="K210" s="26"/>
      <c r="L210" s="26"/>
      <c r="M210" s="26"/>
      <c r="N210" s="26"/>
      <c r="O210" s="26"/>
      <c r="AM210">
        <v>103.5</v>
      </c>
      <c r="AN210">
        <f t="shared" si="36"/>
        <v>8.5531377074403794E-3</v>
      </c>
      <c r="AO210">
        <v>97.1</v>
      </c>
      <c r="AP210">
        <v>0.125</v>
      </c>
      <c r="AQ210">
        <v>8.1006999999999998</v>
      </c>
      <c r="AR210">
        <v>0</v>
      </c>
      <c r="AS210">
        <v>500</v>
      </c>
      <c r="AT210" t="s">
        <v>29</v>
      </c>
    </row>
    <row r="211" spans="9:46" x14ac:dyDescent="0.3">
      <c r="I211" s="26"/>
      <c r="J211" s="26"/>
      <c r="K211" s="26"/>
      <c r="L211" s="26"/>
      <c r="M211" s="26"/>
      <c r="N211" s="26"/>
      <c r="O211" s="26"/>
      <c r="AM211">
        <v>104</v>
      </c>
      <c r="AN211">
        <f t="shared" si="36"/>
        <v>8.5542367293109135E-3</v>
      </c>
      <c r="AO211">
        <v>97.08</v>
      </c>
      <c r="AP211">
        <v>0.125</v>
      </c>
      <c r="AQ211">
        <v>8.1006999999999998</v>
      </c>
      <c r="AR211">
        <v>0</v>
      </c>
      <c r="AS211">
        <v>500</v>
      </c>
      <c r="AT211" t="s">
        <v>29</v>
      </c>
    </row>
    <row r="212" spans="9:46" x14ac:dyDescent="0.3">
      <c r="I212" s="26"/>
      <c r="J212" s="26"/>
      <c r="K212" s="26"/>
      <c r="L212" s="26"/>
      <c r="M212" s="26"/>
      <c r="N212" s="26"/>
      <c r="O212" s="26"/>
      <c r="AM212">
        <v>104.5</v>
      </c>
      <c r="AN212">
        <f t="shared" si="36"/>
        <v>8.5553357511814476E-3</v>
      </c>
      <c r="AO212">
        <v>97.06</v>
      </c>
      <c r="AP212">
        <v>0.125</v>
      </c>
      <c r="AQ212">
        <v>8.1006</v>
      </c>
      <c r="AR212">
        <v>0</v>
      </c>
      <c r="AS212">
        <v>500</v>
      </c>
      <c r="AT212" t="s">
        <v>29</v>
      </c>
    </row>
    <row r="213" spans="9:46" x14ac:dyDescent="0.3">
      <c r="I213" s="26"/>
      <c r="J213" s="26"/>
      <c r="K213" s="26"/>
      <c r="L213" s="26"/>
      <c r="M213" s="26"/>
      <c r="N213" s="26"/>
      <c r="O213" s="26"/>
      <c r="AM213">
        <v>105</v>
      </c>
      <c r="AN213">
        <f t="shared" si="36"/>
        <v>8.5564347730519835E-3</v>
      </c>
      <c r="AO213">
        <v>97.04</v>
      </c>
      <c r="AP213">
        <v>0.125</v>
      </c>
      <c r="AQ213">
        <v>8.1007999999999996</v>
      </c>
      <c r="AR213">
        <v>0</v>
      </c>
      <c r="AS213">
        <v>500</v>
      </c>
      <c r="AT213" t="s">
        <v>29</v>
      </c>
    </row>
    <row r="214" spans="9:46" x14ac:dyDescent="0.3">
      <c r="I214" s="26"/>
      <c r="J214" s="26"/>
      <c r="K214" s="26"/>
      <c r="L214" s="26"/>
      <c r="M214" s="26"/>
      <c r="N214" s="26"/>
      <c r="O214" s="26"/>
      <c r="AM214">
        <v>105.5</v>
      </c>
      <c r="AN214">
        <f t="shared" si="36"/>
        <v>8.5569842839872522E-3</v>
      </c>
      <c r="AO214">
        <v>97.03</v>
      </c>
      <c r="AP214">
        <v>0.125</v>
      </c>
      <c r="AQ214">
        <v>8.1006999999999998</v>
      </c>
      <c r="AR214">
        <v>0</v>
      </c>
      <c r="AS214">
        <v>500</v>
      </c>
      <c r="AT214" t="s">
        <v>29</v>
      </c>
    </row>
    <row r="215" spans="9:46" x14ac:dyDescent="0.3">
      <c r="I215" s="26"/>
      <c r="J215" s="26"/>
      <c r="K215" s="26"/>
      <c r="L215" s="26"/>
      <c r="M215" s="26"/>
      <c r="N215" s="26"/>
      <c r="O215" s="26"/>
      <c r="AM215">
        <v>106.5</v>
      </c>
      <c r="AN215">
        <f t="shared" si="36"/>
        <v>8.5591823277283222E-3</v>
      </c>
      <c r="AO215">
        <v>96.99</v>
      </c>
      <c r="AP215">
        <v>0.125</v>
      </c>
      <c r="AQ215">
        <v>8.1006999999999998</v>
      </c>
      <c r="AR215">
        <v>0</v>
      </c>
      <c r="AS215">
        <v>500</v>
      </c>
      <c r="AT215" t="s">
        <v>29</v>
      </c>
    </row>
    <row r="216" spans="9:46" x14ac:dyDescent="0.3">
      <c r="I216" s="26"/>
      <c r="J216" s="26"/>
      <c r="K216" s="26"/>
      <c r="L216" s="26"/>
      <c r="M216" s="26"/>
      <c r="N216" s="26"/>
      <c r="O216" s="26"/>
      <c r="AM216">
        <v>107</v>
      </c>
      <c r="AN216">
        <f t="shared" si="36"/>
        <v>8.6713924607099684E-3</v>
      </c>
      <c r="AO216">
        <v>96.97</v>
      </c>
      <c r="AP216">
        <v>0.126</v>
      </c>
      <c r="AQ216">
        <v>8.1006</v>
      </c>
      <c r="AR216">
        <v>0</v>
      </c>
      <c r="AS216">
        <v>500</v>
      </c>
      <c r="AT216" t="s">
        <v>29</v>
      </c>
    </row>
    <row r="217" spans="9:46" x14ac:dyDescent="0.3">
      <c r="I217" s="26"/>
      <c r="J217" s="26"/>
      <c r="K217" s="26"/>
      <c r="L217" s="26"/>
      <c r="M217" s="26"/>
      <c r="N217" s="26"/>
      <c r="O217" s="26"/>
      <c r="AM217">
        <v>107.5</v>
      </c>
      <c r="AN217">
        <f t="shared" si="36"/>
        <v>8.560830860534125E-3</v>
      </c>
      <c r="AO217">
        <v>96.96</v>
      </c>
      <c r="AP217">
        <v>0.125</v>
      </c>
      <c r="AQ217">
        <v>8.1006999999999998</v>
      </c>
      <c r="AR217">
        <v>0</v>
      </c>
      <c r="AS217">
        <v>500</v>
      </c>
      <c r="AT217" t="s">
        <v>29</v>
      </c>
    </row>
    <row r="218" spans="9:46" x14ac:dyDescent="0.3">
      <c r="I218" s="26"/>
      <c r="J218" s="26"/>
      <c r="K218" s="26"/>
      <c r="L218" s="26"/>
      <c r="M218" s="26"/>
      <c r="N218" s="26"/>
      <c r="O218" s="26"/>
      <c r="AM218">
        <v>108</v>
      </c>
      <c r="AN218">
        <f t="shared" si="36"/>
        <v>8.5619298824046609E-3</v>
      </c>
      <c r="AO218">
        <v>96.94</v>
      </c>
      <c r="AP218">
        <v>0.125</v>
      </c>
      <c r="AQ218">
        <v>8.1006999999999998</v>
      </c>
      <c r="AR218">
        <v>0</v>
      </c>
      <c r="AS218">
        <v>500</v>
      </c>
      <c r="AT218" t="s">
        <v>29</v>
      </c>
    </row>
    <row r="219" spans="9:46" x14ac:dyDescent="0.3">
      <c r="I219" s="26"/>
      <c r="J219" s="26"/>
      <c r="K219" s="26"/>
      <c r="L219" s="26"/>
      <c r="M219" s="26"/>
      <c r="N219" s="26"/>
      <c r="O219" s="26"/>
      <c r="AM219">
        <v>108.5</v>
      </c>
      <c r="AN219">
        <f t="shared" si="36"/>
        <v>8.5624793933399279E-3</v>
      </c>
      <c r="AO219">
        <v>96.93</v>
      </c>
      <c r="AP219">
        <v>0.125</v>
      </c>
      <c r="AQ219">
        <v>8.1006</v>
      </c>
      <c r="AR219">
        <v>0</v>
      </c>
      <c r="AS219">
        <v>500</v>
      </c>
      <c r="AT219" t="s">
        <v>29</v>
      </c>
    </row>
    <row r="220" spans="9:46" x14ac:dyDescent="0.3">
      <c r="I220" s="26"/>
      <c r="J220" s="26"/>
      <c r="K220" s="26"/>
      <c r="L220" s="26"/>
      <c r="M220" s="26"/>
      <c r="N220" s="26"/>
      <c r="O220" s="26"/>
      <c r="AM220">
        <v>109</v>
      </c>
      <c r="AN220">
        <f t="shared" si="36"/>
        <v>8.563578415210462E-3</v>
      </c>
      <c r="AO220">
        <v>96.91</v>
      </c>
      <c r="AP220">
        <v>0.125</v>
      </c>
      <c r="AQ220">
        <v>8.1007999999999996</v>
      </c>
      <c r="AR220">
        <v>0</v>
      </c>
      <c r="AS220">
        <v>500</v>
      </c>
      <c r="AT220" t="s">
        <v>29</v>
      </c>
    </row>
    <row r="221" spans="9:46" x14ac:dyDescent="0.3">
      <c r="I221" s="26"/>
      <c r="J221" s="26"/>
      <c r="K221" s="26"/>
      <c r="L221" s="26"/>
      <c r="M221" s="26"/>
      <c r="N221" s="26"/>
      <c r="O221" s="26"/>
      <c r="AM221">
        <v>109.5</v>
      </c>
      <c r="AN221">
        <f t="shared" si="36"/>
        <v>8.6757885481921083E-3</v>
      </c>
      <c r="AO221">
        <v>96.89</v>
      </c>
      <c r="AP221">
        <v>0.126</v>
      </c>
      <c r="AQ221">
        <v>8.1006</v>
      </c>
      <c r="AR221">
        <v>0</v>
      </c>
      <c r="AS221">
        <v>500</v>
      </c>
      <c r="AT221" t="s">
        <v>29</v>
      </c>
    </row>
    <row r="222" spans="9:46" x14ac:dyDescent="0.3">
      <c r="I222" s="26"/>
      <c r="J222" s="26"/>
      <c r="K222" s="26"/>
      <c r="L222" s="26"/>
      <c r="M222" s="26"/>
      <c r="N222" s="26"/>
      <c r="O222" s="26"/>
      <c r="AM222">
        <v>110</v>
      </c>
      <c r="AN222">
        <f t="shared" si="36"/>
        <v>8.5652269480162649E-3</v>
      </c>
      <c r="AO222">
        <v>96.88</v>
      </c>
      <c r="AP222">
        <v>0.125</v>
      </c>
      <c r="AQ222">
        <v>8.1006999999999998</v>
      </c>
      <c r="AR222">
        <v>0</v>
      </c>
      <c r="AS222">
        <v>500</v>
      </c>
      <c r="AT222" t="s">
        <v>29</v>
      </c>
    </row>
    <row r="223" spans="9:46" x14ac:dyDescent="0.3">
      <c r="I223" s="26"/>
      <c r="J223" s="26"/>
      <c r="K223" s="26"/>
      <c r="L223" s="26"/>
      <c r="M223" s="26"/>
      <c r="N223" s="26"/>
      <c r="O223" s="26"/>
      <c r="AM223">
        <v>110.5</v>
      </c>
      <c r="AN223">
        <f t="shared" si="36"/>
        <v>8.5668754808220695E-3</v>
      </c>
      <c r="AO223">
        <v>96.85</v>
      </c>
      <c r="AP223">
        <v>0.125</v>
      </c>
      <c r="AQ223">
        <v>8.1006999999999998</v>
      </c>
      <c r="AR223">
        <v>0</v>
      </c>
      <c r="AS223">
        <v>500</v>
      </c>
      <c r="AT223" t="s">
        <v>29</v>
      </c>
    </row>
    <row r="224" spans="9:46" x14ac:dyDescent="0.3">
      <c r="I224" s="26"/>
      <c r="J224" s="26"/>
      <c r="K224" s="26"/>
      <c r="L224" s="26"/>
      <c r="M224" s="26"/>
      <c r="N224" s="26"/>
      <c r="O224" s="26"/>
      <c r="AM224">
        <v>111</v>
      </c>
      <c r="AN224">
        <f t="shared" si="36"/>
        <v>8.5674249917573365E-3</v>
      </c>
      <c r="AO224">
        <v>96.84</v>
      </c>
      <c r="AP224">
        <v>0.125</v>
      </c>
      <c r="AQ224">
        <v>8.1006</v>
      </c>
      <c r="AR224">
        <v>0</v>
      </c>
      <c r="AS224">
        <v>500</v>
      </c>
      <c r="AT224" t="s">
        <v>29</v>
      </c>
    </row>
    <row r="225" spans="9:46" x14ac:dyDescent="0.3">
      <c r="I225" s="26"/>
      <c r="J225" s="26"/>
      <c r="K225" s="26"/>
      <c r="L225" s="26"/>
      <c r="M225" s="26"/>
      <c r="N225" s="26"/>
      <c r="O225" s="26"/>
      <c r="AM225">
        <v>111.5</v>
      </c>
      <c r="AN225">
        <f t="shared" si="36"/>
        <v>8.5679745026926036E-3</v>
      </c>
      <c r="AO225">
        <v>96.83</v>
      </c>
      <c r="AP225">
        <v>0.125</v>
      </c>
      <c r="AQ225">
        <v>8.1007999999999996</v>
      </c>
      <c r="AR225">
        <v>0</v>
      </c>
      <c r="AS225">
        <v>500</v>
      </c>
      <c r="AT225" t="s">
        <v>29</v>
      </c>
    </row>
    <row r="226" spans="9:46" x14ac:dyDescent="0.3">
      <c r="I226" s="26"/>
      <c r="J226" s="26"/>
      <c r="K226" s="26"/>
      <c r="L226" s="26"/>
      <c r="M226" s="26"/>
      <c r="N226" s="26"/>
      <c r="O226" s="26"/>
      <c r="AM226">
        <v>112</v>
      </c>
      <c r="AN226">
        <f t="shared" si="36"/>
        <v>8.5690735245631377E-3</v>
      </c>
      <c r="AO226">
        <v>96.81</v>
      </c>
      <c r="AP226">
        <v>0.125</v>
      </c>
      <c r="AQ226">
        <v>8.1006</v>
      </c>
      <c r="AR226">
        <v>0</v>
      </c>
      <c r="AS226">
        <v>500</v>
      </c>
      <c r="AT226" t="s">
        <v>29</v>
      </c>
    </row>
    <row r="227" spans="9:46" x14ac:dyDescent="0.3">
      <c r="I227" s="26"/>
      <c r="J227" s="26"/>
      <c r="K227" s="26"/>
      <c r="L227" s="26"/>
      <c r="M227" s="26"/>
      <c r="N227" s="26"/>
      <c r="O227" s="26"/>
      <c r="AM227">
        <v>112.5</v>
      </c>
      <c r="AN227">
        <f t="shared" si="36"/>
        <v>8.5696230354984065E-3</v>
      </c>
      <c r="AO227">
        <v>96.8</v>
      </c>
      <c r="AP227">
        <v>0.125</v>
      </c>
      <c r="AQ227">
        <v>8.1006999999999998</v>
      </c>
      <c r="AR227">
        <v>0</v>
      </c>
      <c r="AS227">
        <v>500</v>
      </c>
      <c r="AT227" t="s">
        <v>29</v>
      </c>
    </row>
    <row r="228" spans="9:46" x14ac:dyDescent="0.3">
      <c r="I228" s="26"/>
      <c r="J228" s="26"/>
      <c r="K228" s="26"/>
      <c r="L228" s="26"/>
      <c r="M228" s="26"/>
      <c r="N228" s="26"/>
      <c r="O228" s="26"/>
      <c r="AM228">
        <v>113</v>
      </c>
      <c r="AN228">
        <f t="shared" si="36"/>
        <v>8.5707220573689423E-3</v>
      </c>
      <c r="AO228">
        <v>96.78</v>
      </c>
      <c r="AP228">
        <v>0.125</v>
      </c>
      <c r="AQ228">
        <v>8.1007999999999996</v>
      </c>
      <c r="AR228">
        <v>0</v>
      </c>
      <c r="AS228">
        <v>500</v>
      </c>
      <c r="AT228" t="s">
        <v>29</v>
      </c>
    </row>
    <row r="229" spans="9:46" x14ac:dyDescent="0.3">
      <c r="I229" s="26"/>
      <c r="J229" s="26"/>
      <c r="K229" s="26"/>
      <c r="L229" s="26"/>
      <c r="M229" s="26"/>
      <c r="N229" s="26"/>
      <c r="O229" s="26"/>
      <c r="AM229">
        <v>113.5</v>
      </c>
      <c r="AN229">
        <f t="shared" si="36"/>
        <v>8.5718210792394764E-3</v>
      </c>
      <c r="AO229">
        <v>96.76</v>
      </c>
      <c r="AP229">
        <v>0.125</v>
      </c>
      <c r="AQ229">
        <v>8.1006</v>
      </c>
      <c r="AR229">
        <v>0</v>
      </c>
      <c r="AS229">
        <v>500</v>
      </c>
      <c r="AT229" t="s">
        <v>29</v>
      </c>
    </row>
    <row r="230" spans="9:46" x14ac:dyDescent="0.3">
      <c r="I230" s="26"/>
      <c r="J230" s="26"/>
      <c r="K230" s="26"/>
      <c r="L230" s="26"/>
      <c r="M230" s="26"/>
      <c r="N230" s="26"/>
      <c r="O230" s="26"/>
      <c r="AM230">
        <v>114</v>
      </c>
      <c r="AN230">
        <f t="shared" si="36"/>
        <v>8.5723705901747452E-3</v>
      </c>
      <c r="AO230">
        <v>96.75</v>
      </c>
      <c r="AP230">
        <v>0.125</v>
      </c>
      <c r="AQ230">
        <v>8.1006999999999998</v>
      </c>
      <c r="AR230">
        <v>0</v>
      </c>
      <c r="AS230">
        <v>500</v>
      </c>
      <c r="AT230" t="s">
        <v>29</v>
      </c>
    </row>
    <row r="231" spans="9:46" x14ac:dyDescent="0.3">
      <c r="I231" s="26"/>
      <c r="J231" s="26"/>
      <c r="K231" s="26"/>
      <c r="L231" s="26"/>
      <c r="M231" s="26"/>
      <c r="N231" s="26"/>
      <c r="O231" s="26"/>
      <c r="AM231">
        <v>114.5</v>
      </c>
      <c r="AN231">
        <f t="shared" si="36"/>
        <v>8.5734696120452793E-3</v>
      </c>
      <c r="AO231">
        <v>96.73</v>
      </c>
      <c r="AP231">
        <v>0.125</v>
      </c>
      <c r="AQ231">
        <v>8.1006999999999998</v>
      </c>
      <c r="AR231">
        <v>0</v>
      </c>
      <c r="AS231">
        <v>500</v>
      </c>
      <c r="AT231" t="s">
        <v>29</v>
      </c>
    </row>
    <row r="232" spans="9:46" x14ac:dyDescent="0.3">
      <c r="I232" s="26"/>
      <c r="J232" s="26"/>
      <c r="K232" s="26"/>
      <c r="L232" s="26"/>
      <c r="M232" s="26"/>
      <c r="N232" s="26"/>
      <c r="O232" s="26"/>
      <c r="AM232">
        <v>115</v>
      </c>
      <c r="AN232">
        <f t="shared" si="36"/>
        <v>8.5740191229805481E-3</v>
      </c>
      <c r="AO232">
        <v>96.72</v>
      </c>
      <c r="AP232">
        <v>0.125</v>
      </c>
      <c r="AQ232">
        <v>8.1007999999999996</v>
      </c>
      <c r="AR232">
        <v>0</v>
      </c>
      <c r="AS232">
        <v>500</v>
      </c>
      <c r="AT232" t="s">
        <v>29</v>
      </c>
    </row>
    <row r="233" spans="9:46" x14ac:dyDescent="0.3">
      <c r="I233" s="26"/>
      <c r="J233" s="26"/>
      <c r="K233" s="26"/>
      <c r="L233" s="26"/>
      <c r="M233" s="26"/>
      <c r="N233" s="26"/>
      <c r="O233" s="26"/>
      <c r="AM233">
        <v>115.5</v>
      </c>
      <c r="AN233">
        <f t="shared" si="36"/>
        <v>8.5751181448510821E-3</v>
      </c>
      <c r="AO233">
        <v>96.7</v>
      </c>
      <c r="AP233">
        <v>0.125</v>
      </c>
      <c r="AQ233">
        <v>8.1007999999999996</v>
      </c>
      <c r="AR233">
        <v>0</v>
      </c>
      <c r="AS233">
        <v>500</v>
      </c>
      <c r="AT233" t="s">
        <v>29</v>
      </c>
    </row>
    <row r="234" spans="9:46" x14ac:dyDescent="0.3">
      <c r="I234" s="26"/>
      <c r="J234" s="26"/>
      <c r="K234" s="26"/>
      <c r="L234" s="26"/>
      <c r="M234" s="26"/>
      <c r="N234" s="26"/>
      <c r="O234" s="26"/>
      <c r="AM234">
        <v>116</v>
      </c>
      <c r="AN234">
        <f t="shared" si="36"/>
        <v>8.576217166721618E-3</v>
      </c>
      <c r="AO234">
        <v>96.68</v>
      </c>
      <c r="AP234">
        <v>0.125</v>
      </c>
      <c r="AQ234">
        <v>8.1006999999999998</v>
      </c>
      <c r="AR234">
        <v>0</v>
      </c>
      <c r="AS234">
        <v>500</v>
      </c>
      <c r="AT234" t="s">
        <v>29</v>
      </c>
    </row>
    <row r="235" spans="9:46" x14ac:dyDescent="0.3">
      <c r="I235" s="26"/>
      <c r="J235" s="26"/>
      <c r="K235" s="26"/>
      <c r="L235" s="26"/>
      <c r="M235" s="26"/>
      <c r="N235" s="26"/>
      <c r="O235" s="26"/>
      <c r="AM235">
        <v>116.5</v>
      </c>
      <c r="AN235">
        <f t="shared" si="36"/>
        <v>8.5773161885921521E-3</v>
      </c>
      <c r="AO235">
        <v>96.66</v>
      </c>
      <c r="AP235">
        <v>0.125</v>
      </c>
      <c r="AQ235">
        <v>8.1007999999999996</v>
      </c>
      <c r="AR235">
        <v>0</v>
      </c>
      <c r="AS235">
        <v>500</v>
      </c>
      <c r="AT235" t="s">
        <v>29</v>
      </c>
    </row>
    <row r="236" spans="9:46" x14ac:dyDescent="0.3">
      <c r="I236" s="26"/>
      <c r="J236" s="26"/>
      <c r="K236" s="26"/>
      <c r="L236" s="26"/>
      <c r="M236" s="26"/>
      <c r="N236" s="26"/>
      <c r="O236" s="26"/>
      <c r="AM236">
        <v>117</v>
      </c>
      <c r="AN236">
        <f t="shared" si="36"/>
        <v>8.5784152104626879E-3</v>
      </c>
      <c r="AO236">
        <v>96.64</v>
      </c>
      <c r="AP236">
        <v>0.125</v>
      </c>
      <c r="AQ236">
        <v>8.1006999999999998</v>
      </c>
      <c r="AR236">
        <v>0</v>
      </c>
      <c r="AS236">
        <v>500</v>
      </c>
      <c r="AT236" t="s">
        <v>29</v>
      </c>
    </row>
    <row r="237" spans="9:46" x14ac:dyDescent="0.3">
      <c r="I237" s="26"/>
      <c r="J237" s="26"/>
      <c r="K237" s="26"/>
      <c r="L237" s="26"/>
      <c r="M237" s="26"/>
      <c r="N237" s="26"/>
      <c r="O237" s="26"/>
      <c r="AM237">
        <v>117.5</v>
      </c>
      <c r="AN237">
        <f t="shared" si="36"/>
        <v>8.5789647213979567E-3</v>
      </c>
      <c r="AO237">
        <v>96.63</v>
      </c>
      <c r="AP237">
        <v>0.125</v>
      </c>
      <c r="AQ237">
        <v>8.1006999999999998</v>
      </c>
      <c r="AR237">
        <v>0</v>
      </c>
      <c r="AS237">
        <v>500</v>
      </c>
      <c r="AT237" t="s">
        <v>29</v>
      </c>
    </row>
    <row r="238" spans="9:46" x14ac:dyDescent="0.3">
      <c r="I238" s="26"/>
      <c r="J238" s="26"/>
      <c r="K238" s="26"/>
      <c r="L238" s="26"/>
      <c r="M238" s="26"/>
      <c r="N238" s="26"/>
      <c r="O238" s="26"/>
      <c r="AM238">
        <v>118</v>
      </c>
      <c r="AN238">
        <f t="shared" si="36"/>
        <v>8.5800637432684925E-3</v>
      </c>
      <c r="AO238">
        <v>96.61</v>
      </c>
      <c r="AP238">
        <v>0.125</v>
      </c>
      <c r="AQ238">
        <v>8.1006999999999998</v>
      </c>
      <c r="AR238">
        <v>0</v>
      </c>
      <c r="AS238">
        <v>500</v>
      </c>
      <c r="AT238" t="s">
        <v>29</v>
      </c>
    </row>
    <row r="239" spans="9:46" x14ac:dyDescent="0.3">
      <c r="I239" s="26"/>
      <c r="J239" s="26"/>
      <c r="K239" s="26"/>
      <c r="L239" s="26"/>
      <c r="M239" s="26"/>
      <c r="N239" s="26"/>
      <c r="O239" s="26"/>
      <c r="AM239">
        <v>118.5</v>
      </c>
      <c r="AN239">
        <f t="shared" si="36"/>
        <v>8.5811627651390266E-3</v>
      </c>
      <c r="AO239">
        <v>96.59</v>
      </c>
      <c r="AP239">
        <v>0.125</v>
      </c>
      <c r="AQ239">
        <v>8.1006999999999998</v>
      </c>
      <c r="AR239">
        <v>0</v>
      </c>
      <c r="AS239">
        <v>500</v>
      </c>
      <c r="AT239" t="s">
        <v>29</v>
      </c>
    </row>
    <row r="240" spans="9:46" x14ac:dyDescent="0.3">
      <c r="I240" s="26"/>
      <c r="J240" s="26"/>
      <c r="K240" s="26"/>
      <c r="L240" s="26"/>
      <c r="M240" s="26"/>
      <c r="N240" s="26"/>
      <c r="O240" s="26"/>
      <c r="AM240">
        <v>119</v>
      </c>
      <c r="AN240">
        <f t="shared" si="36"/>
        <v>8.5811627651390266E-3</v>
      </c>
      <c r="AO240">
        <v>96.59</v>
      </c>
      <c r="AP240">
        <v>0.125</v>
      </c>
      <c r="AQ240">
        <v>8.1006999999999998</v>
      </c>
      <c r="AR240">
        <v>0</v>
      </c>
      <c r="AS240">
        <v>500</v>
      </c>
      <c r="AT240" t="s">
        <v>29</v>
      </c>
    </row>
    <row r="241" spans="9:46" x14ac:dyDescent="0.3">
      <c r="I241" s="26"/>
      <c r="J241" s="26"/>
      <c r="K241" s="26"/>
      <c r="L241" s="26"/>
      <c r="M241" s="26"/>
      <c r="N241" s="26"/>
      <c r="O241" s="26"/>
      <c r="AM241">
        <v>119.5</v>
      </c>
      <c r="AN241">
        <f t="shared" si="36"/>
        <v>8.5822617870095607E-3</v>
      </c>
      <c r="AO241">
        <v>96.57</v>
      </c>
      <c r="AP241">
        <v>0.125</v>
      </c>
      <c r="AQ241">
        <v>8.1007999999999996</v>
      </c>
      <c r="AR241">
        <v>0</v>
      </c>
      <c r="AS241">
        <v>500</v>
      </c>
      <c r="AT241" t="s">
        <v>29</v>
      </c>
    </row>
    <row r="242" spans="9:46" x14ac:dyDescent="0.3">
      <c r="I242" s="26"/>
      <c r="J242" s="26"/>
      <c r="K242" s="26"/>
      <c r="L242" s="26"/>
      <c r="M242" s="26"/>
      <c r="N242" s="26"/>
      <c r="O242" s="26"/>
      <c r="AM242">
        <v>120</v>
      </c>
      <c r="AN242">
        <f t="shared" si="36"/>
        <v>8.5828112979448277E-3</v>
      </c>
      <c r="AO242">
        <v>96.56</v>
      </c>
      <c r="AP242">
        <v>0.125</v>
      </c>
      <c r="AQ242">
        <v>8.1006999999999998</v>
      </c>
      <c r="AR242">
        <v>0</v>
      </c>
      <c r="AS242">
        <v>500</v>
      </c>
      <c r="AT242" t="s">
        <v>29</v>
      </c>
    </row>
    <row r="243" spans="9:46" x14ac:dyDescent="0.3">
      <c r="I243" s="26"/>
      <c r="J243" s="26"/>
      <c r="K243" s="26"/>
      <c r="L243" s="26"/>
      <c r="M243" s="26"/>
      <c r="N243" s="26"/>
      <c r="O243" s="26"/>
      <c r="AM243">
        <v>120.5</v>
      </c>
      <c r="AN243">
        <f t="shared" si="36"/>
        <v>8.5839103198153636E-3</v>
      </c>
      <c r="AO243">
        <v>96.54</v>
      </c>
      <c r="AP243">
        <v>0.125</v>
      </c>
      <c r="AQ243">
        <v>8.1007999999999996</v>
      </c>
      <c r="AR243">
        <v>0</v>
      </c>
      <c r="AS243">
        <v>500</v>
      </c>
      <c r="AT243" t="s">
        <v>29</v>
      </c>
    </row>
    <row r="244" spans="9:46" x14ac:dyDescent="0.3">
      <c r="I244" s="26"/>
      <c r="J244" s="26"/>
      <c r="K244" s="26"/>
      <c r="L244" s="26"/>
      <c r="M244" s="26"/>
      <c r="N244" s="26"/>
      <c r="O244" s="26"/>
      <c r="AM244">
        <v>121</v>
      </c>
      <c r="AN244">
        <f t="shared" si="36"/>
        <v>8.5850093416858994E-3</v>
      </c>
      <c r="AO244">
        <v>96.52</v>
      </c>
      <c r="AP244">
        <v>0.125</v>
      </c>
      <c r="AQ244">
        <v>8.1007999999999996</v>
      </c>
      <c r="AR244">
        <v>0</v>
      </c>
      <c r="AS244">
        <v>500</v>
      </c>
      <c r="AT244" t="s">
        <v>29</v>
      </c>
    </row>
    <row r="245" spans="9:46" x14ac:dyDescent="0.3">
      <c r="I245" s="26"/>
      <c r="J245" s="26"/>
      <c r="K245" s="26"/>
      <c r="L245" s="26"/>
      <c r="M245" s="26"/>
      <c r="N245" s="26"/>
      <c r="O245" s="26"/>
      <c r="AM245">
        <v>121.5</v>
      </c>
      <c r="AN245">
        <f t="shared" si="36"/>
        <v>8.5855588526211682E-3</v>
      </c>
      <c r="AO245">
        <v>96.51</v>
      </c>
      <c r="AP245">
        <v>0.125</v>
      </c>
      <c r="AQ245">
        <v>8.1006999999999998</v>
      </c>
      <c r="AR245">
        <v>0</v>
      </c>
      <c r="AS245">
        <v>500</v>
      </c>
      <c r="AT245" t="s">
        <v>29</v>
      </c>
    </row>
    <row r="246" spans="9:46" x14ac:dyDescent="0.3">
      <c r="I246" s="26"/>
      <c r="J246" s="26"/>
      <c r="K246" s="26"/>
      <c r="L246" s="26"/>
      <c r="M246" s="26"/>
      <c r="N246" s="26"/>
      <c r="O246" s="26"/>
      <c r="AM246">
        <v>122</v>
      </c>
      <c r="AN246">
        <f t="shared" si="36"/>
        <v>8.5866578744917023E-3</v>
      </c>
      <c r="AO246">
        <v>96.49</v>
      </c>
      <c r="AP246">
        <v>0.125</v>
      </c>
      <c r="AQ246">
        <v>8.1007999999999996</v>
      </c>
      <c r="AR246">
        <v>0</v>
      </c>
      <c r="AS246">
        <v>500</v>
      </c>
      <c r="AT246" t="s">
        <v>29</v>
      </c>
    </row>
    <row r="247" spans="9:46" x14ac:dyDescent="0.3">
      <c r="I247" s="26"/>
      <c r="J247" s="26"/>
      <c r="K247" s="26"/>
      <c r="L247" s="26"/>
      <c r="M247" s="26"/>
      <c r="N247" s="26"/>
      <c r="O247" s="26"/>
      <c r="AM247">
        <v>122.5</v>
      </c>
      <c r="AN247">
        <f t="shared" si="36"/>
        <v>8.6983184965380798E-3</v>
      </c>
      <c r="AO247">
        <v>96.48</v>
      </c>
      <c r="AP247">
        <v>0.126</v>
      </c>
      <c r="AQ247">
        <v>8.1006</v>
      </c>
      <c r="AR247">
        <v>0</v>
      </c>
      <c r="AS247">
        <v>500</v>
      </c>
      <c r="AT247" t="s">
        <v>29</v>
      </c>
    </row>
    <row r="248" spans="9:46" x14ac:dyDescent="0.3">
      <c r="I248" s="26"/>
      <c r="J248" s="26"/>
      <c r="K248" s="26"/>
      <c r="L248" s="26"/>
      <c r="M248" s="26"/>
      <c r="N248" s="26"/>
      <c r="O248" s="26"/>
      <c r="AM248">
        <v>123</v>
      </c>
      <c r="AN248">
        <f t="shared" si="36"/>
        <v>8.5877568963622381E-3</v>
      </c>
      <c r="AO248">
        <v>96.47</v>
      </c>
      <c r="AP248">
        <v>0.125</v>
      </c>
      <c r="AQ248">
        <v>8.1006999999999998</v>
      </c>
      <c r="AR248">
        <v>0</v>
      </c>
      <c r="AS248">
        <v>500</v>
      </c>
      <c r="AT248" t="s">
        <v>29</v>
      </c>
    </row>
    <row r="249" spans="9:46" x14ac:dyDescent="0.3">
      <c r="I249" s="26"/>
      <c r="J249" s="26"/>
      <c r="K249" s="26"/>
      <c r="L249" s="26"/>
      <c r="M249" s="26"/>
      <c r="N249" s="26"/>
      <c r="O249" s="26"/>
      <c r="AM249">
        <v>123.5</v>
      </c>
      <c r="AN249">
        <f t="shared" si="36"/>
        <v>8.5888559182327722E-3</v>
      </c>
      <c r="AO249">
        <v>96.45</v>
      </c>
      <c r="AP249">
        <v>0.125</v>
      </c>
      <c r="AQ249">
        <v>8.1006999999999998</v>
      </c>
      <c r="AR249">
        <v>0</v>
      </c>
      <c r="AS249">
        <v>500</v>
      </c>
      <c r="AT249" t="s">
        <v>29</v>
      </c>
    </row>
    <row r="250" spans="9:46" x14ac:dyDescent="0.3">
      <c r="I250" s="26"/>
      <c r="J250" s="26"/>
      <c r="K250" s="26"/>
      <c r="L250" s="26"/>
      <c r="M250" s="26"/>
      <c r="N250" s="26"/>
      <c r="O250" s="26"/>
      <c r="AM250">
        <v>124</v>
      </c>
      <c r="AN250">
        <f t="shared" si="36"/>
        <v>8.589405429168041E-3</v>
      </c>
      <c r="AO250">
        <v>96.44</v>
      </c>
      <c r="AP250">
        <v>0.125</v>
      </c>
      <c r="AQ250">
        <v>8.1007999999999996</v>
      </c>
      <c r="AR250">
        <v>0</v>
      </c>
      <c r="AS250">
        <v>500</v>
      </c>
      <c r="AT250" t="s">
        <v>29</v>
      </c>
    </row>
    <row r="251" spans="9:46" x14ac:dyDescent="0.3">
      <c r="I251" s="26"/>
      <c r="J251" s="26"/>
      <c r="K251" s="26"/>
      <c r="L251" s="26"/>
      <c r="M251" s="26"/>
      <c r="N251" s="26"/>
      <c r="O251" s="26"/>
      <c r="AM251">
        <v>124.5</v>
      </c>
      <c r="AN251">
        <f t="shared" si="36"/>
        <v>8.5905044510385751E-3</v>
      </c>
      <c r="AO251">
        <v>96.42</v>
      </c>
      <c r="AP251">
        <v>0.125</v>
      </c>
      <c r="AQ251">
        <v>8.1006999999999998</v>
      </c>
      <c r="AR251">
        <v>0</v>
      </c>
      <c r="AS251">
        <v>500</v>
      </c>
      <c r="AT251" t="s">
        <v>29</v>
      </c>
    </row>
    <row r="252" spans="9:46" x14ac:dyDescent="0.3">
      <c r="I252" s="26"/>
      <c r="J252" s="26"/>
      <c r="K252" s="26"/>
      <c r="L252" s="26"/>
      <c r="M252" s="26"/>
      <c r="N252" s="26"/>
      <c r="O252" s="26"/>
      <c r="AM252">
        <v>125</v>
      </c>
      <c r="AN252">
        <f t="shared" si="36"/>
        <v>8.5910539619738421E-3</v>
      </c>
      <c r="AO252">
        <v>96.41</v>
      </c>
      <c r="AP252">
        <v>0.125</v>
      </c>
      <c r="AQ252">
        <v>8.1006999999999998</v>
      </c>
      <c r="AR252">
        <v>0</v>
      </c>
      <c r="AS252">
        <v>500</v>
      </c>
      <c r="AT252" t="s">
        <v>29</v>
      </c>
    </row>
    <row r="253" spans="9:46" x14ac:dyDescent="0.3">
      <c r="I253" s="26"/>
      <c r="J253" s="26"/>
      <c r="K253" s="26"/>
      <c r="L253" s="26"/>
      <c r="M253" s="26"/>
      <c r="N253" s="26"/>
      <c r="O253" s="26"/>
      <c r="AM253">
        <v>125.5</v>
      </c>
      <c r="AN253">
        <f t="shared" si="36"/>
        <v>8.5916034729091109E-3</v>
      </c>
      <c r="AO253">
        <v>96.4</v>
      </c>
      <c r="AP253">
        <v>0.125</v>
      </c>
      <c r="AQ253">
        <v>8.1007999999999996</v>
      </c>
      <c r="AR253">
        <v>0</v>
      </c>
      <c r="AS253">
        <v>500</v>
      </c>
      <c r="AT253" t="s">
        <v>29</v>
      </c>
    </row>
    <row r="254" spans="9:46" x14ac:dyDescent="0.3">
      <c r="I254" s="26"/>
      <c r="J254" s="26"/>
      <c r="K254" s="26"/>
      <c r="L254" s="26"/>
      <c r="M254" s="26"/>
      <c r="N254" s="26"/>
      <c r="O254" s="26"/>
      <c r="AM254">
        <v>126</v>
      </c>
      <c r="AN254">
        <f t="shared" si="36"/>
        <v>8.5927024947796467E-3</v>
      </c>
      <c r="AO254">
        <v>96.38</v>
      </c>
      <c r="AP254">
        <v>0.125</v>
      </c>
      <c r="AQ254">
        <v>8.1007999999999996</v>
      </c>
      <c r="AR254">
        <v>0</v>
      </c>
      <c r="AS254">
        <v>500</v>
      </c>
      <c r="AT254" t="s">
        <v>29</v>
      </c>
    </row>
    <row r="255" spans="9:46" x14ac:dyDescent="0.3">
      <c r="I255" s="26"/>
      <c r="J255" s="26"/>
      <c r="K255" s="26"/>
      <c r="L255" s="26"/>
      <c r="M255" s="26"/>
      <c r="N255" s="26"/>
      <c r="O255" s="26"/>
      <c r="AM255">
        <v>126.5</v>
      </c>
      <c r="AN255">
        <f t="shared" si="36"/>
        <v>8.5927024947796467E-3</v>
      </c>
      <c r="AO255">
        <v>96.38</v>
      </c>
      <c r="AP255">
        <v>0.125</v>
      </c>
      <c r="AQ255">
        <v>8.1006</v>
      </c>
      <c r="AR255">
        <v>0</v>
      </c>
      <c r="AS255">
        <v>500</v>
      </c>
      <c r="AT255" t="s">
        <v>29</v>
      </c>
    </row>
    <row r="256" spans="9:46" x14ac:dyDescent="0.3">
      <c r="I256" s="26"/>
      <c r="J256" s="26"/>
      <c r="K256" s="26"/>
      <c r="L256" s="26"/>
      <c r="M256" s="26"/>
      <c r="N256" s="26"/>
      <c r="O256" s="26"/>
      <c r="AM256">
        <v>127</v>
      </c>
      <c r="AN256">
        <f t="shared" si="36"/>
        <v>8.5938015166501826E-3</v>
      </c>
      <c r="AO256">
        <v>96.36</v>
      </c>
      <c r="AP256">
        <v>0.125</v>
      </c>
      <c r="AQ256">
        <v>8.1006999999999998</v>
      </c>
      <c r="AR256">
        <v>0</v>
      </c>
      <c r="AS256">
        <v>500</v>
      </c>
      <c r="AT256" t="s">
        <v>29</v>
      </c>
    </row>
    <row r="257" spans="9:46" x14ac:dyDescent="0.3">
      <c r="I257" s="26"/>
      <c r="J257" s="26"/>
      <c r="K257" s="26"/>
      <c r="L257" s="26"/>
      <c r="M257" s="26"/>
      <c r="N257" s="26"/>
      <c r="O257" s="26"/>
      <c r="AM257">
        <v>127.5</v>
      </c>
      <c r="AN257">
        <f t="shared" si="36"/>
        <v>8.5943510275854496E-3</v>
      </c>
      <c r="AO257">
        <v>96.35</v>
      </c>
      <c r="AP257">
        <v>0.125</v>
      </c>
      <c r="AQ257">
        <v>8.1006999999999998</v>
      </c>
      <c r="AR257">
        <v>0</v>
      </c>
      <c r="AS257">
        <v>500</v>
      </c>
      <c r="AT257" t="s">
        <v>29</v>
      </c>
    </row>
    <row r="258" spans="9:46" x14ac:dyDescent="0.3">
      <c r="I258" s="26"/>
      <c r="J258" s="26"/>
      <c r="K258" s="26"/>
      <c r="L258" s="26"/>
      <c r="M258" s="26"/>
      <c r="N258" s="26"/>
      <c r="O258" s="26"/>
      <c r="AM258">
        <v>128</v>
      </c>
      <c r="AN258">
        <f t="shared" si="36"/>
        <v>8.5949005385207167E-3</v>
      </c>
      <c r="AO258">
        <v>96.34</v>
      </c>
      <c r="AP258">
        <v>0.125</v>
      </c>
      <c r="AQ258">
        <v>8.1007999999999996</v>
      </c>
      <c r="AR258">
        <v>0</v>
      </c>
      <c r="AS258">
        <v>500</v>
      </c>
      <c r="AT258" t="s">
        <v>29</v>
      </c>
    </row>
    <row r="259" spans="9:46" x14ac:dyDescent="0.3">
      <c r="I259" s="26"/>
      <c r="J259" s="26"/>
      <c r="K259" s="26"/>
      <c r="L259" s="26"/>
      <c r="M259" s="26"/>
      <c r="N259" s="26"/>
      <c r="O259" s="26"/>
      <c r="AM259">
        <v>128.5</v>
      </c>
      <c r="AN259">
        <f t="shared" si="36"/>
        <v>8.5959995603912508E-3</v>
      </c>
      <c r="AO259">
        <v>96.32</v>
      </c>
      <c r="AP259">
        <v>0.125</v>
      </c>
      <c r="AQ259">
        <v>8.1006999999999998</v>
      </c>
      <c r="AR259">
        <v>0</v>
      </c>
      <c r="AS259">
        <v>500</v>
      </c>
      <c r="AT259" t="s">
        <v>29</v>
      </c>
    </row>
    <row r="260" spans="9:46" x14ac:dyDescent="0.3">
      <c r="I260" s="26"/>
      <c r="J260" s="26"/>
      <c r="K260" s="26"/>
      <c r="L260" s="26"/>
      <c r="M260" s="26"/>
      <c r="N260" s="26"/>
      <c r="O260" s="26"/>
      <c r="AM260">
        <v>129</v>
      </c>
      <c r="AN260">
        <f t="shared" si="36"/>
        <v>8.5965490713265178E-3</v>
      </c>
      <c r="AO260">
        <v>96.31</v>
      </c>
      <c r="AP260">
        <v>0.125</v>
      </c>
      <c r="AQ260">
        <v>8.1006999999999998</v>
      </c>
      <c r="AR260">
        <v>0</v>
      </c>
      <c r="AS260">
        <v>500</v>
      </c>
      <c r="AT260" t="s">
        <v>29</v>
      </c>
    </row>
    <row r="261" spans="9:46" x14ac:dyDescent="0.3">
      <c r="I261" s="26"/>
      <c r="J261" s="26"/>
      <c r="K261" s="26"/>
      <c r="L261" s="26"/>
      <c r="M261" s="26"/>
      <c r="N261" s="26"/>
      <c r="O261" s="26"/>
      <c r="AM261">
        <v>129.5</v>
      </c>
      <c r="AN261">
        <f t="shared" ref="AN261:AN324" si="37">(AP261-AO261/2022)/9</f>
        <v>8.5976480931970536E-3</v>
      </c>
      <c r="AO261">
        <v>96.29</v>
      </c>
      <c r="AP261">
        <v>0.125</v>
      </c>
      <c r="AQ261">
        <v>8.1007999999999996</v>
      </c>
      <c r="AR261">
        <v>0</v>
      </c>
      <c r="AS261">
        <v>500</v>
      </c>
      <c r="AT261" t="s">
        <v>29</v>
      </c>
    </row>
    <row r="262" spans="9:46" x14ac:dyDescent="0.3">
      <c r="I262" s="26"/>
      <c r="J262" s="26"/>
      <c r="K262" s="26"/>
      <c r="L262" s="26"/>
      <c r="M262" s="26"/>
      <c r="N262" s="26"/>
      <c r="O262" s="26"/>
      <c r="AM262">
        <v>130</v>
      </c>
      <c r="AN262">
        <f t="shared" si="37"/>
        <v>8.5981976041323224E-3</v>
      </c>
      <c r="AO262">
        <v>96.28</v>
      </c>
      <c r="AP262">
        <v>0.125</v>
      </c>
      <c r="AQ262">
        <v>8.1006999999999998</v>
      </c>
      <c r="AR262">
        <v>0</v>
      </c>
      <c r="AS262">
        <v>500</v>
      </c>
      <c r="AT262" t="s">
        <v>29</v>
      </c>
    </row>
    <row r="263" spans="9:46" x14ac:dyDescent="0.3">
      <c r="I263" s="26"/>
      <c r="J263" s="26"/>
      <c r="K263" s="26"/>
      <c r="L263" s="26"/>
      <c r="M263" s="26"/>
      <c r="N263" s="26"/>
      <c r="O263" s="26"/>
      <c r="AM263">
        <v>130.5</v>
      </c>
      <c r="AN263">
        <f t="shared" si="37"/>
        <v>8.5987471150675912E-3</v>
      </c>
      <c r="AO263">
        <v>96.27</v>
      </c>
      <c r="AP263">
        <v>0.125</v>
      </c>
      <c r="AQ263">
        <v>8.1007999999999996</v>
      </c>
      <c r="AR263">
        <v>0</v>
      </c>
      <c r="AS263">
        <v>500</v>
      </c>
      <c r="AT263" t="s">
        <v>29</v>
      </c>
    </row>
    <row r="264" spans="9:46" x14ac:dyDescent="0.3">
      <c r="I264" s="26"/>
      <c r="J264" s="26"/>
      <c r="K264" s="26"/>
      <c r="L264" s="26"/>
      <c r="M264" s="26"/>
      <c r="N264" s="26"/>
      <c r="O264" s="26"/>
      <c r="AM264">
        <v>131</v>
      </c>
      <c r="AN264">
        <f t="shared" si="37"/>
        <v>8.5998461369381253E-3</v>
      </c>
      <c r="AO264">
        <v>96.25</v>
      </c>
      <c r="AP264">
        <v>0.125</v>
      </c>
      <c r="AQ264">
        <v>8.1006999999999998</v>
      </c>
      <c r="AR264">
        <v>0</v>
      </c>
      <c r="AS264">
        <v>500</v>
      </c>
      <c r="AT264" t="s">
        <v>29</v>
      </c>
    </row>
    <row r="265" spans="9:46" x14ac:dyDescent="0.3">
      <c r="I265" s="26"/>
      <c r="J265" s="26"/>
      <c r="K265" s="26"/>
      <c r="L265" s="26"/>
      <c r="M265" s="26"/>
      <c r="N265" s="26"/>
      <c r="O265" s="26"/>
      <c r="AM265">
        <v>131.5</v>
      </c>
      <c r="AN265">
        <f t="shared" si="37"/>
        <v>8.6003956478733923E-3</v>
      </c>
      <c r="AO265">
        <v>96.24</v>
      </c>
      <c r="AP265">
        <v>0.125</v>
      </c>
      <c r="AQ265">
        <v>8.1006999999999998</v>
      </c>
      <c r="AR265">
        <v>0</v>
      </c>
      <c r="AS265">
        <v>500</v>
      </c>
      <c r="AT265" t="s">
        <v>29</v>
      </c>
    </row>
    <row r="266" spans="9:46" x14ac:dyDescent="0.3">
      <c r="I266" s="26"/>
      <c r="J266" s="26"/>
      <c r="K266" s="26"/>
      <c r="L266" s="26"/>
      <c r="M266" s="26"/>
      <c r="N266" s="26"/>
      <c r="O266" s="26"/>
      <c r="AM266">
        <v>132</v>
      </c>
      <c r="AN266">
        <f t="shared" si="37"/>
        <v>8.7126057808550386E-3</v>
      </c>
      <c r="AO266">
        <v>96.22</v>
      </c>
      <c r="AP266">
        <v>0.126</v>
      </c>
      <c r="AQ266">
        <v>8.1006</v>
      </c>
      <c r="AR266">
        <v>0</v>
      </c>
      <c r="AS266">
        <v>500</v>
      </c>
      <c r="AT266" t="s">
        <v>29</v>
      </c>
    </row>
    <row r="267" spans="9:46" x14ac:dyDescent="0.3">
      <c r="I267" s="26"/>
      <c r="J267" s="26"/>
      <c r="K267" s="26"/>
      <c r="L267" s="26"/>
      <c r="M267" s="26"/>
      <c r="N267" s="26"/>
      <c r="O267" s="26"/>
      <c r="AM267">
        <v>132.5</v>
      </c>
      <c r="AN267">
        <f t="shared" si="37"/>
        <v>8.602044180679197E-3</v>
      </c>
      <c r="AO267">
        <v>96.21</v>
      </c>
      <c r="AP267">
        <v>0.125</v>
      </c>
      <c r="AQ267">
        <v>8.1006999999999998</v>
      </c>
      <c r="AR267">
        <v>0</v>
      </c>
      <c r="AS267">
        <v>500</v>
      </c>
      <c r="AT267" t="s">
        <v>29</v>
      </c>
    </row>
    <row r="268" spans="9:46" x14ac:dyDescent="0.3">
      <c r="I268" s="26"/>
      <c r="J268" s="26"/>
      <c r="K268" s="26"/>
      <c r="L268" s="26"/>
      <c r="M268" s="26"/>
      <c r="N268" s="26"/>
      <c r="O268" s="26"/>
      <c r="AM268">
        <v>133</v>
      </c>
      <c r="AN268">
        <f t="shared" si="37"/>
        <v>8.6025936916144623E-3</v>
      </c>
      <c r="AO268">
        <v>96.2</v>
      </c>
      <c r="AP268">
        <v>0.125</v>
      </c>
      <c r="AQ268">
        <v>8.1006999999999998</v>
      </c>
      <c r="AR268">
        <v>0</v>
      </c>
      <c r="AS268">
        <v>500</v>
      </c>
      <c r="AT268" t="s">
        <v>29</v>
      </c>
    </row>
    <row r="269" spans="9:46" x14ac:dyDescent="0.3">
      <c r="I269" s="26"/>
      <c r="J269" s="26"/>
      <c r="K269" s="26"/>
      <c r="L269" s="26"/>
      <c r="M269" s="26"/>
      <c r="N269" s="26"/>
      <c r="O269" s="26"/>
      <c r="AM269">
        <v>133.5</v>
      </c>
      <c r="AN269">
        <f t="shared" si="37"/>
        <v>8.6036927134849981E-3</v>
      </c>
      <c r="AO269">
        <v>96.18</v>
      </c>
      <c r="AP269">
        <v>0.125</v>
      </c>
      <c r="AQ269">
        <v>8.1006999999999998</v>
      </c>
      <c r="AR269">
        <v>0</v>
      </c>
      <c r="AS269">
        <v>500</v>
      </c>
      <c r="AT269" t="s">
        <v>29</v>
      </c>
    </row>
    <row r="270" spans="9:46" x14ac:dyDescent="0.3">
      <c r="I270" s="26"/>
      <c r="J270" s="26"/>
      <c r="K270" s="26"/>
      <c r="L270" s="26"/>
      <c r="M270" s="26"/>
      <c r="N270" s="26"/>
      <c r="O270" s="26"/>
      <c r="AM270">
        <v>134</v>
      </c>
      <c r="AN270">
        <f t="shared" si="37"/>
        <v>8.6042422244202652E-3</v>
      </c>
      <c r="AO270">
        <v>96.17</v>
      </c>
      <c r="AP270">
        <v>0.125</v>
      </c>
      <c r="AQ270">
        <v>8.1007999999999996</v>
      </c>
      <c r="AR270">
        <v>0</v>
      </c>
      <c r="AS270">
        <v>500</v>
      </c>
      <c r="AT270" t="s">
        <v>29</v>
      </c>
    </row>
    <row r="271" spans="9:46" x14ac:dyDescent="0.3">
      <c r="I271" s="26"/>
      <c r="J271" s="26"/>
      <c r="K271" s="26"/>
      <c r="L271" s="26"/>
      <c r="M271" s="26"/>
      <c r="N271" s="26"/>
      <c r="O271" s="26"/>
      <c r="AM271">
        <v>134.5</v>
      </c>
      <c r="AN271">
        <f t="shared" si="37"/>
        <v>8.605341246290801E-3</v>
      </c>
      <c r="AO271">
        <v>96.15</v>
      </c>
      <c r="AP271">
        <v>0.125</v>
      </c>
      <c r="AQ271">
        <v>8.1006999999999998</v>
      </c>
      <c r="AR271">
        <v>0</v>
      </c>
      <c r="AS271">
        <v>500</v>
      </c>
      <c r="AT271" t="s">
        <v>29</v>
      </c>
    </row>
    <row r="272" spans="9:46" x14ac:dyDescent="0.3">
      <c r="I272" s="26"/>
      <c r="J272" s="26"/>
      <c r="K272" s="26"/>
      <c r="L272" s="26"/>
      <c r="M272" s="26"/>
      <c r="N272" s="26"/>
      <c r="O272" s="26"/>
      <c r="AM272">
        <v>135</v>
      </c>
      <c r="AN272">
        <f t="shared" si="37"/>
        <v>8.605890757226068E-3</v>
      </c>
      <c r="AO272">
        <v>96.14</v>
      </c>
      <c r="AP272">
        <v>0.125</v>
      </c>
      <c r="AQ272">
        <v>8.1006999999999998</v>
      </c>
      <c r="AR272">
        <v>0</v>
      </c>
      <c r="AS272">
        <v>500</v>
      </c>
      <c r="AT272" t="s">
        <v>29</v>
      </c>
    </row>
    <row r="273" spans="9:46" x14ac:dyDescent="0.3">
      <c r="I273" s="26"/>
      <c r="J273" s="26"/>
      <c r="K273" s="26"/>
      <c r="L273" s="26"/>
      <c r="M273" s="26"/>
      <c r="N273" s="26"/>
      <c r="O273" s="26"/>
      <c r="AM273">
        <v>135.5</v>
      </c>
      <c r="AN273">
        <f t="shared" si="37"/>
        <v>8.7181008902077143E-3</v>
      </c>
      <c r="AO273">
        <v>96.12</v>
      </c>
      <c r="AP273">
        <v>0.126</v>
      </c>
      <c r="AQ273">
        <v>8.1006</v>
      </c>
      <c r="AR273">
        <v>0</v>
      </c>
      <c r="AS273">
        <v>500</v>
      </c>
      <c r="AT273" t="s">
        <v>29</v>
      </c>
    </row>
    <row r="274" spans="9:46" x14ac:dyDescent="0.3">
      <c r="I274" s="26"/>
      <c r="J274" s="26"/>
      <c r="K274" s="26"/>
      <c r="L274" s="26"/>
      <c r="M274" s="26"/>
      <c r="N274" s="26"/>
      <c r="O274" s="26"/>
      <c r="AM274">
        <v>136</v>
      </c>
      <c r="AN274">
        <f t="shared" si="37"/>
        <v>8.6075392900318726E-3</v>
      </c>
      <c r="AO274">
        <v>96.11</v>
      </c>
      <c r="AP274">
        <v>0.125</v>
      </c>
      <c r="AQ274">
        <v>8.1006999999999998</v>
      </c>
      <c r="AR274">
        <v>0</v>
      </c>
      <c r="AS274">
        <v>500</v>
      </c>
      <c r="AT274" t="s">
        <v>29</v>
      </c>
    </row>
    <row r="275" spans="9:46" x14ac:dyDescent="0.3">
      <c r="I275" s="26"/>
      <c r="J275" s="26"/>
      <c r="K275" s="26"/>
      <c r="L275" s="26"/>
      <c r="M275" s="26"/>
      <c r="N275" s="26"/>
      <c r="O275" s="26"/>
      <c r="AM275">
        <v>136.5</v>
      </c>
      <c r="AN275">
        <f t="shared" si="37"/>
        <v>8.6080888009671397E-3</v>
      </c>
      <c r="AO275">
        <v>96.1</v>
      </c>
      <c r="AP275">
        <v>0.125</v>
      </c>
      <c r="AQ275">
        <v>8.1006999999999998</v>
      </c>
      <c r="AR275">
        <v>0</v>
      </c>
      <c r="AS275">
        <v>500</v>
      </c>
      <c r="AT275" t="s">
        <v>29</v>
      </c>
    </row>
    <row r="276" spans="9:46" x14ac:dyDescent="0.3">
      <c r="I276" s="26"/>
      <c r="J276" s="26"/>
      <c r="K276" s="26"/>
      <c r="L276" s="26"/>
      <c r="M276" s="26"/>
      <c r="N276" s="26"/>
      <c r="O276" s="26"/>
      <c r="AM276">
        <v>137</v>
      </c>
      <c r="AN276">
        <f t="shared" si="37"/>
        <v>8.6086383119024067E-3</v>
      </c>
      <c r="AO276">
        <v>96.09</v>
      </c>
      <c r="AP276">
        <v>0.125</v>
      </c>
      <c r="AQ276">
        <v>8.1006999999999998</v>
      </c>
      <c r="AR276">
        <v>0</v>
      </c>
      <c r="AS276">
        <v>500</v>
      </c>
      <c r="AT276" t="s">
        <v>29</v>
      </c>
    </row>
    <row r="277" spans="9:46" x14ac:dyDescent="0.3">
      <c r="I277" s="26"/>
      <c r="J277" s="26"/>
      <c r="K277" s="26"/>
      <c r="L277" s="26"/>
      <c r="M277" s="26"/>
      <c r="N277" s="26"/>
      <c r="O277" s="26"/>
      <c r="AM277">
        <v>137.5</v>
      </c>
      <c r="AN277">
        <f t="shared" si="37"/>
        <v>8.6097373337729408E-3</v>
      </c>
      <c r="AO277">
        <v>96.07</v>
      </c>
      <c r="AP277">
        <v>0.125</v>
      </c>
      <c r="AQ277">
        <v>8.1006999999999998</v>
      </c>
      <c r="AR277">
        <v>0</v>
      </c>
      <c r="AS277">
        <v>500</v>
      </c>
      <c r="AT277" t="s">
        <v>29</v>
      </c>
    </row>
    <row r="278" spans="9:46" x14ac:dyDescent="0.3">
      <c r="I278" s="26"/>
      <c r="J278" s="26"/>
      <c r="K278" s="26"/>
      <c r="L278" s="26"/>
      <c r="M278" s="26"/>
      <c r="N278" s="26"/>
      <c r="O278" s="26"/>
      <c r="AM278">
        <v>138</v>
      </c>
      <c r="AN278">
        <f t="shared" si="37"/>
        <v>8.6102868447082079E-3</v>
      </c>
      <c r="AO278">
        <v>96.06</v>
      </c>
      <c r="AP278">
        <v>0.125</v>
      </c>
      <c r="AQ278">
        <v>8.1006999999999998</v>
      </c>
      <c r="AR278">
        <v>0</v>
      </c>
      <c r="AS278">
        <v>500</v>
      </c>
      <c r="AT278" t="s">
        <v>29</v>
      </c>
    </row>
    <row r="279" spans="9:46" x14ac:dyDescent="0.3">
      <c r="I279" s="26"/>
      <c r="J279" s="26"/>
      <c r="K279" s="26"/>
      <c r="L279" s="26"/>
      <c r="M279" s="26"/>
      <c r="N279" s="26"/>
      <c r="O279" s="26"/>
      <c r="AM279">
        <v>138.5</v>
      </c>
      <c r="AN279">
        <f t="shared" si="37"/>
        <v>8.6108363556434767E-3</v>
      </c>
      <c r="AO279">
        <v>96.05</v>
      </c>
      <c r="AP279">
        <v>0.125</v>
      </c>
      <c r="AQ279">
        <v>8.1006999999999998</v>
      </c>
      <c r="AR279">
        <v>0</v>
      </c>
      <c r="AS279">
        <v>500</v>
      </c>
      <c r="AT279" t="s">
        <v>29</v>
      </c>
    </row>
    <row r="280" spans="9:46" x14ac:dyDescent="0.3">
      <c r="I280" s="26"/>
      <c r="J280" s="26"/>
      <c r="K280" s="26"/>
      <c r="L280" s="26"/>
      <c r="M280" s="26"/>
      <c r="N280" s="26"/>
      <c r="O280" s="26"/>
      <c r="AM280">
        <v>139</v>
      </c>
      <c r="AN280">
        <f t="shared" si="37"/>
        <v>8.6113858665787454E-3</v>
      </c>
      <c r="AO280">
        <v>96.04</v>
      </c>
      <c r="AP280">
        <v>0.125</v>
      </c>
      <c r="AQ280">
        <v>8.1006999999999998</v>
      </c>
      <c r="AR280">
        <v>0</v>
      </c>
      <c r="AS280">
        <v>500</v>
      </c>
      <c r="AT280" t="s">
        <v>29</v>
      </c>
    </row>
    <row r="281" spans="9:46" x14ac:dyDescent="0.3">
      <c r="I281" s="26"/>
      <c r="J281" s="26"/>
      <c r="K281" s="26"/>
      <c r="L281" s="26"/>
      <c r="M281" s="26"/>
      <c r="N281" s="26"/>
      <c r="O281" s="26"/>
      <c r="AM281">
        <v>139.5</v>
      </c>
      <c r="AN281">
        <f t="shared" si="37"/>
        <v>8.6119353775140142E-3</v>
      </c>
      <c r="AO281">
        <v>96.03</v>
      </c>
      <c r="AP281">
        <v>0.125</v>
      </c>
      <c r="AQ281">
        <v>8.1007999999999996</v>
      </c>
      <c r="AR281">
        <v>0</v>
      </c>
      <c r="AS281">
        <v>500</v>
      </c>
      <c r="AT281" t="s">
        <v>29</v>
      </c>
    </row>
    <row r="282" spans="9:46" x14ac:dyDescent="0.3">
      <c r="I282" s="26"/>
      <c r="J282" s="26"/>
      <c r="K282" s="26"/>
      <c r="L282" s="26"/>
      <c r="M282" s="26"/>
      <c r="N282" s="26"/>
      <c r="O282" s="26"/>
      <c r="AM282">
        <v>140</v>
      </c>
      <c r="AN282">
        <f t="shared" si="37"/>
        <v>8.6124848884492813E-3</v>
      </c>
      <c r="AO282">
        <v>96.02</v>
      </c>
      <c r="AP282">
        <v>0.125</v>
      </c>
      <c r="AQ282">
        <v>8.1006999999999998</v>
      </c>
      <c r="AR282">
        <v>0</v>
      </c>
      <c r="AS282">
        <v>500</v>
      </c>
      <c r="AT282" t="s">
        <v>29</v>
      </c>
    </row>
    <row r="283" spans="9:46" x14ac:dyDescent="0.3">
      <c r="I283" s="26"/>
      <c r="J283" s="26"/>
      <c r="K283" s="26"/>
      <c r="L283" s="26"/>
      <c r="M283" s="26"/>
      <c r="N283" s="26"/>
      <c r="O283" s="26"/>
      <c r="AM283">
        <v>140.5</v>
      </c>
      <c r="AN283">
        <f t="shared" si="37"/>
        <v>8.6135839103198154E-3</v>
      </c>
      <c r="AO283">
        <v>96</v>
      </c>
      <c r="AP283">
        <v>0.125</v>
      </c>
      <c r="AQ283">
        <v>8.1006999999999998</v>
      </c>
      <c r="AR283">
        <v>0</v>
      </c>
      <c r="AS283">
        <v>500</v>
      </c>
      <c r="AT283" t="s">
        <v>29</v>
      </c>
    </row>
    <row r="284" spans="9:46" x14ac:dyDescent="0.3">
      <c r="I284" s="26"/>
      <c r="J284" s="26"/>
      <c r="K284" s="26"/>
      <c r="L284" s="26"/>
      <c r="M284" s="26"/>
      <c r="N284" s="26"/>
      <c r="O284" s="26"/>
      <c r="AM284">
        <v>141</v>
      </c>
      <c r="AN284">
        <f t="shared" si="37"/>
        <v>8.7252445323661929E-3</v>
      </c>
      <c r="AO284">
        <v>95.99</v>
      </c>
      <c r="AP284">
        <v>0.126</v>
      </c>
      <c r="AQ284">
        <v>8.1006</v>
      </c>
      <c r="AR284">
        <v>0</v>
      </c>
      <c r="AS284">
        <v>500</v>
      </c>
      <c r="AT284" t="s">
        <v>29</v>
      </c>
    </row>
    <row r="285" spans="9:46" x14ac:dyDescent="0.3">
      <c r="I285" s="26"/>
      <c r="J285" s="26"/>
      <c r="K285" s="26"/>
      <c r="L285" s="26"/>
      <c r="M285" s="26"/>
      <c r="N285" s="26"/>
      <c r="O285" s="26"/>
      <c r="AM285">
        <v>141.5</v>
      </c>
      <c r="AN285">
        <f t="shared" si="37"/>
        <v>8.6146829321903495E-3</v>
      </c>
      <c r="AO285">
        <v>95.98</v>
      </c>
      <c r="AP285">
        <v>0.125</v>
      </c>
      <c r="AQ285">
        <v>8.1006999999999998</v>
      </c>
      <c r="AR285">
        <v>0</v>
      </c>
      <c r="AS285">
        <v>500</v>
      </c>
      <c r="AT285" t="s">
        <v>29</v>
      </c>
    </row>
    <row r="286" spans="9:46" x14ac:dyDescent="0.3">
      <c r="I286" s="26"/>
      <c r="J286" s="26"/>
      <c r="K286" s="26"/>
      <c r="L286" s="26"/>
      <c r="M286" s="26"/>
      <c r="N286" s="26"/>
      <c r="O286" s="26"/>
      <c r="AM286">
        <v>142</v>
      </c>
      <c r="AN286">
        <f t="shared" si="37"/>
        <v>8.6152324431256182E-3</v>
      </c>
      <c r="AO286">
        <v>95.97</v>
      </c>
      <c r="AP286">
        <v>0.125</v>
      </c>
      <c r="AQ286">
        <v>8.1006999999999998</v>
      </c>
      <c r="AR286">
        <v>0</v>
      </c>
      <c r="AS286">
        <v>500</v>
      </c>
      <c r="AT286" t="s">
        <v>29</v>
      </c>
    </row>
    <row r="287" spans="9:46" x14ac:dyDescent="0.3">
      <c r="I287" s="26"/>
      <c r="J287" s="26"/>
      <c r="K287" s="26"/>
      <c r="L287" s="26"/>
      <c r="M287" s="26"/>
      <c r="N287" s="26"/>
      <c r="O287" s="26"/>
      <c r="AM287">
        <v>142.5</v>
      </c>
      <c r="AN287">
        <f t="shared" si="37"/>
        <v>8.615781954060887E-3</v>
      </c>
      <c r="AO287">
        <v>95.96</v>
      </c>
      <c r="AP287">
        <v>0.125</v>
      </c>
      <c r="AQ287">
        <v>8.1007999999999996</v>
      </c>
      <c r="AR287">
        <v>0</v>
      </c>
      <c r="AS287">
        <v>500</v>
      </c>
      <c r="AT287" t="s">
        <v>29</v>
      </c>
    </row>
    <row r="288" spans="9:46" x14ac:dyDescent="0.3">
      <c r="I288" s="26"/>
      <c r="J288" s="26"/>
      <c r="K288" s="26"/>
      <c r="L288" s="26"/>
      <c r="M288" s="26"/>
      <c r="N288" s="26"/>
      <c r="O288" s="26"/>
      <c r="AM288">
        <v>143</v>
      </c>
      <c r="AN288">
        <f t="shared" si="37"/>
        <v>8.6163314649961523E-3</v>
      </c>
      <c r="AO288">
        <v>95.95</v>
      </c>
      <c r="AP288">
        <v>0.125</v>
      </c>
      <c r="AQ288">
        <v>8.1006999999999998</v>
      </c>
      <c r="AR288">
        <v>0</v>
      </c>
      <c r="AS288">
        <v>500</v>
      </c>
      <c r="AT288" t="s">
        <v>29</v>
      </c>
    </row>
    <row r="289" spans="9:46" x14ac:dyDescent="0.3">
      <c r="I289" s="26"/>
      <c r="J289" s="26"/>
      <c r="K289" s="26"/>
      <c r="L289" s="26"/>
      <c r="M289" s="26"/>
      <c r="N289" s="26"/>
      <c r="O289" s="26"/>
      <c r="AM289">
        <v>143.5</v>
      </c>
      <c r="AN289">
        <f t="shared" si="37"/>
        <v>8.6168809759314211E-3</v>
      </c>
      <c r="AO289">
        <v>95.94</v>
      </c>
      <c r="AP289">
        <v>0.125</v>
      </c>
      <c r="AQ289">
        <v>8.1006999999999998</v>
      </c>
      <c r="AR289">
        <v>0</v>
      </c>
      <c r="AS289">
        <v>500</v>
      </c>
      <c r="AT289" t="s">
        <v>29</v>
      </c>
    </row>
    <row r="290" spans="9:46" x14ac:dyDescent="0.3">
      <c r="I290" s="26"/>
      <c r="J290" s="26"/>
      <c r="K290" s="26"/>
      <c r="L290" s="26"/>
      <c r="M290" s="26"/>
      <c r="N290" s="26"/>
      <c r="O290" s="26"/>
      <c r="AM290">
        <v>144</v>
      </c>
      <c r="AN290">
        <f t="shared" si="37"/>
        <v>8.6174304868666882E-3</v>
      </c>
      <c r="AO290">
        <v>95.93</v>
      </c>
      <c r="AP290">
        <v>0.125</v>
      </c>
      <c r="AQ290">
        <v>8.1006999999999998</v>
      </c>
      <c r="AR290">
        <v>0</v>
      </c>
      <c r="AS290">
        <v>500</v>
      </c>
      <c r="AT290" t="s">
        <v>29</v>
      </c>
    </row>
    <row r="291" spans="9:46" x14ac:dyDescent="0.3">
      <c r="I291" s="26"/>
      <c r="J291" s="26"/>
      <c r="K291" s="26"/>
      <c r="L291" s="26"/>
      <c r="M291" s="26"/>
      <c r="N291" s="26"/>
      <c r="O291" s="26"/>
      <c r="AM291">
        <v>144.5</v>
      </c>
      <c r="AN291">
        <f t="shared" si="37"/>
        <v>8.618529508737224E-3</v>
      </c>
      <c r="AO291">
        <v>95.91</v>
      </c>
      <c r="AP291">
        <v>0.125</v>
      </c>
      <c r="AQ291">
        <v>8.1006999999999998</v>
      </c>
      <c r="AR291">
        <v>0</v>
      </c>
      <c r="AS291">
        <v>500</v>
      </c>
      <c r="AT291" t="s">
        <v>29</v>
      </c>
    </row>
    <row r="292" spans="9:46" x14ac:dyDescent="0.3">
      <c r="I292" s="26"/>
      <c r="J292" s="26"/>
      <c r="K292" s="26"/>
      <c r="L292" s="26"/>
      <c r="M292" s="26"/>
      <c r="N292" s="26"/>
      <c r="O292" s="26"/>
      <c r="AM292">
        <v>145</v>
      </c>
      <c r="AN292">
        <f t="shared" si="37"/>
        <v>8.619079019672491E-3</v>
      </c>
      <c r="AO292">
        <v>95.9</v>
      </c>
      <c r="AP292">
        <v>0.125</v>
      </c>
      <c r="AQ292">
        <v>8.1006999999999998</v>
      </c>
      <c r="AR292">
        <v>0</v>
      </c>
      <c r="AS292">
        <v>500</v>
      </c>
      <c r="AT292" t="s">
        <v>29</v>
      </c>
    </row>
    <row r="293" spans="9:46" x14ac:dyDescent="0.3">
      <c r="I293" s="26"/>
      <c r="J293" s="26"/>
      <c r="K293" s="26"/>
      <c r="L293" s="26"/>
      <c r="M293" s="26"/>
      <c r="N293" s="26"/>
      <c r="O293" s="26"/>
      <c r="AM293">
        <v>145.5</v>
      </c>
      <c r="AN293">
        <f t="shared" si="37"/>
        <v>8.6201780415430269E-3</v>
      </c>
      <c r="AO293">
        <v>95.88</v>
      </c>
      <c r="AP293">
        <v>0.125</v>
      </c>
      <c r="AQ293">
        <v>8.1007999999999996</v>
      </c>
      <c r="AR293">
        <v>0</v>
      </c>
      <c r="AS293">
        <v>500</v>
      </c>
      <c r="AT293" t="s">
        <v>29</v>
      </c>
    </row>
    <row r="294" spans="9:46" x14ac:dyDescent="0.3">
      <c r="I294" s="26"/>
      <c r="J294" s="26"/>
      <c r="K294" s="26"/>
      <c r="L294" s="26"/>
      <c r="M294" s="26"/>
      <c r="N294" s="26"/>
      <c r="O294" s="26"/>
      <c r="AM294">
        <v>146</v>
      </c>
      <c r="AN294">
        <f t="shared" si="37"/>
        <v>8.6201780415430269E-3</v>
      </c>
      <c r="AO294">
        <v>95.88</v>
      </c>
      <c r="AP294">
        <v>0.125</v>
      </c>
      <c r="AQ294">
        <v>8.1007999999999996</v>
      </c>
      <c r="AR294">
        <v>0</v>
      </c>
      <c r="AS294">
        <v>500</v>
      </c>
      <c r="AT294" t="s">
        <v>29</v>
      </c>
    </row>
    <row r="295" spans="9:46" x14ac:dyDescent="0.3">
      <c r="I295" s="26"/>
      <c r="J295" s="26"/>
      <c r="K295" s="26"/>
      <c r="L295" s="26"/>
      <c r="M295" s="26"/>
      <c r="N295" s="26"/>
      <c r="O295" s="26"/>
      <c r="AM295">
        <v>146.5</v>
      </c>
      <c r="AN295">
        <f t="shared" si="37"/>
        <v>8.6207275524782939E-3</v>
      </c>
      <c r="AO295">
        <v>95.87</v>
      </c>
      <c r="AP295">
        <v>0.125</v>
      </c>
      <c r="AQ295">
        <v>8.1006999999999998</v>
      </c>
      <c r="AR295">
        <v>0</v>
      </c>
      <c r="AS295">
        <v>500</v>
      </c>
      <c r="AT295" t="s">
        <v>29</v>
      </c>
    </row>
    <row r="296" spans="9:46" x14ac:dyDescent="0.3">
      <c r="I296" s="26"/>
      <c r="J296" s="26"/>
      <c r="K296" s="26"/>
      <c r="L296" s="26"/>
      <c r="M296" s="26"/>
      <c r="N296" s="26"/>
      <c r="O296" s="26"/>
      <c r="AM296">
        <v>147</v>
      </c>
      <c r="AN296">
        <f t="shared" si="37"/>
        <v>8.6212770634135627E-3</v>
      </c>
      <c r="AO296">
        <v>95.86</v>
      </c>
      <c r="AP296">
        <v>0.125</v>
      </c>
      <c r="AQ296">
        <v>8.1006999999999998</v>
      </c>
      <c r="AR296">
        <v>0</v>
      </c>
      <c r="AS296">
        <v>500</v>
      </c>
      <c r="AT296" t="s">
        <v>29</v>
      </c>
    </row>
    <row r="297" spans="9:46" x14ac:dyDescent="0.3">
      <c r="I297" s="26"/>
      <c r="J297" s="26"/>
      <c r="K297" s="26"/>
      <c r="L297" s="26"/>
      <c r="M297" s="26"/>
      <c r="N297" s="26"/>
      <c r="O297" s="26"/>
      <c r="AM297">
        <v>147.5</v>
      </c>
      <c r="AN297">
        <f t="shared" si="37"/>
        <v>8.6218265743488297E-3</v>
      </c>
      <c r="AO297">
        <v>95.85</v>
      </c>
      <c r="AP297">
        <v>0.125</v>
      </c>
      <c r="AQ297">
        <v>8.1006999999999998</v>
      </c>
      <c r="AR297">
        <v>0</v>
      </c>
      <c r="AS297">
        <v>500</v>
      </c>
      <c r="AT297" t="s">
        <v>29</v>
      </c>
    </row>
    <row r="298" spans="9:46" x14ac:dyDescent="0.3">
      <c r="I298" s="26"/>
      <c r="J298" s="26"/>
      <c r="K298" s="26"/>
      <c r="L298" s="26"/>
      <c r="M298" s="26"/>
      <c r="N298" s="26"/>
      <c r="O298" s="26"/>
      <c r="AM298">
        <v>148</v>
      </c>
      <c r="AN298">
        <f t="shared" si="37"/>
        <v>8.6229255962193638E-3</v>
      </c>
      <c r="AO298">
        <v>95.83</v>
      </c>
      <c r="AP298">
        <v>0.125</v>
      </c>
      <c r="AQ298">
        <v>8.1006999999999998</v>
      </c>
      <c r="AR298">
        <v>0</v>
      </c>
      <c r="AS298">
        <v>500</v>
      </c>
      <c r="AT298" t="s">
        <v>29</v>
      </c>
    </row>
    <row r="299" spans="9:46" x14ac:dyDescent="0.3">
      <c r="AM299">
        <v>148.5</v>
      </c>
      <c r="AN299">
        <f t="shared" si="37"/>
        <v>8.6234751071546309E-3</v>
      </c>
      <c r="AO299">
        <v>95.82</v>
      </c>
      <c r="AP299">
        <v>0.125</v>
      </c>
      <c r="AQ299">
        <v>8.1006999999999998</v>
      </c>
      <c r="AR299">
        <v>0</v>
      </c>
      <c r="AS299">
        <v>500</v>
      </c>
      <c r="AT299" t="s">
        <v>29</v>
      </c>
    </row>
    <row r="300" spans="9:46" x14ac:dyDescent="0.3">
      <c r="AM300">
        <v>149</v>
      </c>
      <c r="AN300">
        <f t="shared" si="37"/>
        <v>8.6234751071546309E-3</v>
      </c>
      <c r="AO300">
        <v>95.82</v>
      </c>
      <c r="AP300">
        <v>0.125</v>
      </c>
      <c r="AQ300">
        <v>8.1006999999999998</v>
      </c>
      <c r="AR300">
        <v>0</v>
      </c>
      <c r="AS300">
        <v>500</v>
      </c>
      <c r="AT300" t="s">
        <v>29</v>
      </c>
    </row>
    <row r="301" spans="9:46" x14ac:dyDescent="0.3">
      <c r="AM301">
        <v>149.5</v>
      </c>
      <c r="AN301">
        <f t="shared" si="37"/>
        <v>8.6240246180898997E-3</v>
      </c>
      <c r="AO301">
        <v>95.81</v>
      </c>
      <c r="AP301">
        <v>0.125</v>
      </c>
      <c r="AQ301">
        <v>8.1006999999999998</v>
      </c>
      <c r="AR301">
        <v>0</v>
      </c>
      <c r="AS301">
        <v>500</v>
      </c>
      <c r="AT301" t="s">
        <v>29</v>
      </c>
    </row>
    <row r="302" spans="9:46" x14ac:dyDescent="0.3">
      <c r="AM302">
        <v>150</v>
      </c>
      <c r="AN302">
        <f t="shared" si="37"/>
        <v>8.6245741290251685E-3</v>
      </c>
      <c r="AO302">
        <v>95.8</v>
      </c>
      <c r="AP302">
        <v>0.125</v>
      </c>
      <c r="AQ302">
        <v>8.1006</v>
      </c>
      <c r="AR302">
        <v>0</v>
      </c>
      <c r="AS302">
        <v>500</v>
      </c>
      <c r="AT302" t="s">
        <v>29</v>
      </c>
    </row>
    <row r="303" spans="9:46" x14ac:dyDescent="0.3">
      <c r="AM303">
        <v>150.5</v>
      </c>
      <c r="AN303">
        <f t="shared" si="37"/>
        <v>8.7367842620068147E-3</v>
      </c>
      <c r="AO303">
        <v>95.78</v>
      </c>
      <c r="AP303">
        <v>0.126</v>
      </c>
      <c r="AQ303">
        <v>8.1006</v>
      </c>
      <c r="AR303">
        <v>0</v>
      </c>
      <c r="AS303">
        <v>500</v>
      </c>
      <c r="AT303" t="s">
        <v>29</v>
      </c>
    </row>
    <row r="304" spans="9:46" x14ac:dyDescent="0.3">
      <c r="AM304">
        <v>151</v>
      </c>
      <c r="AN304">
        <f t="shared" si="37"/>
        <v>8.7373337729420818E-3</v>
      </c>
      <c r="AO304">
        <v>95.77</v>
      </c>
      <c r="AP304">
        <v>0.126</v>
      </c>
      <c r="AQ304">
        <v>8.1006</v>
      </c>
      <c r="AR304">
        <v>0</v>
      </c>
      <c r="AS304">
        <v>500</v>
      </c>
      <c r="AT304" t="s">
        <v>29</v>
      </c>
    </row>
    <row r="305" spans="39:46" x14ac:dyDescent="0.3">
      <c r="AM305">
        <v>151.5</v>
      </c>
      <c r="AN305">
        <f t="shared" si="37"/>
        <v>8.7378832838773488E-3</v>
      </c>
      <c r="AO305">
        <v>95.76</v>
      </c>
      <c r="AP305">
        <v>0.126</v>
      </c>
      <c r="AQ305">
        <v>8.1005000000000003</v>
      </c>
      <c r="AR305">
        <v>0</v>
      </c>
      <c r="AS305">
        <v>500</v>
      </c>
      <c r="AT305" t="s">
        <v>29</v>
      </c>
    </row>
    <row r="306" spans="39:46" x14ac:dyDescent="0.3">
      <c r="AM306">
        <v>152</v>
      </c>
      <c r="AN306">
        <f t="shared" si="37"/>
        <v>8.6273216837015054E-3</v>
      </c>
      <c r="AO306">
        <v>95.75</v>
      </c>
      <c r="AP306">
        <v>0.125</v>
      </c>
      <c r="AQ306">
        <v>8.1006999999999998</v>
      </c>
      <c r="AR306">
        <v>0</v>
      </c>
      <c r="AS306">
        <v>500</v>
      </c>
      <c r="AT306" t="s">
        <v>29</v>
      </c>
    </row>
    <row r="307" spans="39:46" x14ac:dyDescent="0.3">
      <c r="AM307">
        <v>152.5</v>
      </c>
      <c r="AN307">
        <f t="shared" si="37"/>
        <v>8.7384327948126159E-3</v>
      </c>
      <c r="AO307">
        <v>95.75</v>
      </c>
      <c r="AP307">
        <v>0.126</v>
      </c>
      <c r="AQ307">
        <v>8.1006</v>
      </c>
      <c r="AR307">
        <v>0</v>
      </c>
      <c r="AS307">
        <v>500</v>
      </c>
      <c r="AT307" t="s">
        <v>29</v>
      </c>
    </row>
    <row r="308" spans="39:46" x14ac:dyDescent="0.3">
      <c r="AM308">
        <v>153</v>
      </c>
      <c r="AN308">
        <f t="shared" si="37"/>
        <v>8.6284207055720395E-3</v>
      </c>
      <c r="AO308">
        <v>95.73</v>
      </c>
      <c r="AP308">
        <v>0.125</v>
      </c>
      <c r="AQ308">
        <v>8.1006999999999998</v>
      </c>
      <c r="AR308">
        <v>0</v>
      </c>
      <c r="AS308">
        <v>500</v>
      </c>
      <c r="AT308" t="s">
        <v>29</v>
      </c>
    </row>
    <row r="309" spans="39:46" x14ac:dyDescent="0.3">
      <c r="AM309">
        <v>153.5</v>
      </c>
      <c r="AN309">
        <f t="shared" si="37"/>
        <v>8.7400813276184205E-3</v>
      </c>
      <c r="AO309">
        <v>95.72</v>
      </c>
      <c r="AP309">
        <v>0.126</v>
      </c>
      <c r="AQ309">
        <v>8.1006</v>
      </c>
      <c r="AR309">
        <v>0</v>
      </c>
      <c r="AS309">
        <v>500</v>
      </c>
      <c r="AT309" t="s">
        <v>29</v>
      </c>
    </row>
    <row r="310" spans="39:46" x14ac:dyDescent="0.3">
      <c r="AM310">
        <v>154</v>
      </c>
      <c r="AN310">
        <f t="shared" si="37"/>
        <v>8.6295197274425771E-3</v>
      </c>
      <c r="AO310">
        <v>95.71</v>
      </c>
      <c r="AP310">
        <v>0.125</v>
      </c>
      <c r="AQ310">
        <v>8.1006999999999998</v>
      </c>
      <c r="AR310">
        <v>0</v>
      </c>
      <c r="AS310">
        <v>500</v>
      </c>
      <c r="AT310" t="s">
        <v>29</v>
      </c>
    </row>
    <row r="311" spans="39:46" x14ac:dyDescent="0.3">
      <c r="AM311">
        <v>154.5</v>
      </c>
      <c r="AN311">
        <f t="shared" si="37"/>
        <v>8.7411803494889563E-3</v>
      </c>
      <c r="AO311">
        <v>95.7</v>
      </c>
      <c r="AP311">
        <v>0.126</v>
      </c>
      <c r="AQ311">
        <v>8.1006</v>
      </c>
      <c r="AR311">
        <v>0</v>
      </c>
      <c r="AS311">
        <v>500</v>
      </c>
      <c r="AT311" t="s">
        <v>29</v>
      </c>
    </row>
    <row r="312" spans="39:46" x14ac:dyDescent="0.3">
      <c r="AM312">
        <v>155</v>
      </c>
      <c r="AN312">
        <f t="shared" si="37"/>
        <v>8.6306187493131112E-3</v>
      </c>
      <c r="AO312">
        <v>95.69</v>
      </c>
      <c r="AP312">
        <v>0.125</v>
      </c>
      <c r="AQ312">
        <v>8.1006999999999998</v>
      </c>
      <c r="AR312">
        <v>0</v>
      </c>
      <c r="AS312">
        <v>500</v>
      </c>
      <c r="AT312" t="s">
        <v>29</v>
      </c>
    </row>
    <row r="313" spans="39:46" x14ac:dyDescent="0.3">
      <c r="AM313">
        <v>155.5</v>
      </c>
      <c r="AN313">
        <f t="shared" si="37"/>
        <v>8.63116826024838E-3</v>
      </c>
      <c r="AO313">
        <v>95.68</v>
      </c>
      <c r="AP313">
        <v>0.125</v>
      </c>
      <c r="AQ313">
        <v>8.1006</v>
      </c>
      <c r="AR313">
        <v>0</v>
      </c>
      <c r="AS313">
        <v>500</v>
      </c>
      <c r="AT313" t="s">
        <v>29</v>
      </c>
    </row>
    <row r="314" spans="39:46" x14ac:dyDescent="0.3">
      <c r="AM314">
        <v>156</v>
      </c>
      <c r="AN314">
        <f t="shared" si="37"/>
        <v>8.631717771183647E-3</v>
      </c>
      <c r="AO314">
        <v>95.67</v>
      </c>
      <c r="AP314">
        <v>0.125</v>
      </c>
      <c r="AQ314">
        <v>8.1006999999999998</v>
      </c>
      <c r="AR314">
        <v>0</v>
      </c>
      <c r="AS314">
        <v>500</v>
      </c>
      <c r="AT314" t="s">
        <v>29</v>
      </c>
    </row>
    <row r="315" spans="39:46" x14ac:dyDescent="0.3">
      <c r="AM315">
        <v>156.5</v>
      </c>
      <c r="AN315">
        <f t="shared" si="37"/>
        <v>8.7433783932300245E-3</v>
      </c>
      <c r="AO315">
        <v>95.66</v>
      </c>
      <c r="AP315">
        <v>0.126</v>
      </c>
      <c r="AQ315">
        <v>8.1006</v>
      </c>
      <c r="AR315">
        <v>0</v>
      </c>
      <c r="AS315">
        <v>500</v>
      </c>
      <c r="AT315" t="s">
        <v>29</v>
      </c>
    </row>
    <row r="316" spans="39:46" x14ac:dyDescent="0.3">
      <c r="AM316">
        <v>157</v>
      </c>
      <c r="AN316">
        <f t="shared" si="37"/>
        <v>8.6328167930541811E-3</v>
      </c>
      <c r="AO316">
        <v>95.65</v>
      </c>
      <c r="AP316">
        <v>0.125</v>
      </c>
      <c r="AQ316">
        <v>8.1006999999999998</v>
      </c>
      <c r="AR316">
        <v>0</v>
      </c>
      <c r="AS316">
        <v>500</v>
      </c>
      <c r="AT316" t="s">
        <v>29</v>
      </c>
    </row>
    <row r="317" spans="39:46" x14ac:dyDescent="0.3">
      <c r="AM317">
        <v>157.5</v>
      </c>
      <c r="AN317">
        <f t="shared" si="37"/>
        <v>8.6328167930541811E-3</v>
      </c>
      <c r="AO317">
        <v>95.65</v>
      </c>
      <c r="AP317">
        <v>0.125</v>
      </c>
      <c r="AQ317">
        <v>8.1006999999999998</v>
      </c>
      <c r="AR317">
        <v>0</v>
      </c>
      <c r="AS317">
        <v>500</v>
      </c>
      <c r="AT317" t="s">
        <v>29</v>
      </c>
    </row>
    <row r="318" spans="39:46" x14ac:dyDescent="0.3">
      <c r="AM318">
        <v>158</v>
      </c>
      <c r="AN318">
        <f t="shared" si="37"/>
        <v>8.6339158149247169E-3</v>
      </c>
      <c r="AO318">
        <v>95.63</v>
      </c>
      <c r="AP318">
        <v>0.125</v>
      </c>
      <c r="AQ318">
        <v>8.1006</v>
      </c>
      <c r="AR318">
        <v>0</v>
      </c>
      <c r="AS318">
        <v>500</v>
      </c>
      <c r="AT318" t="s">
        <v>29</v>
      </c>
    </row>
    <row r="319" spans="39:46" x14ac:dyDescent="0.3">
      <c r="AM319">
        <v>158.5</v>
      </c>
      <c r="AN319">
        <f t="shared" si="37"/>
        <v>8.7455764369710962E-3</v>
      </c>
      <c r="AO319">
        <v>95.62</v>
      </c>
      <c r="AP319">
        <v>0.126</v>
      </c>
      <c r="AQ319">
        <v>8.1006</v>
      </c>
      <c r="AR319">
        <v>0</v>
      </c>
      <c r="AS319">
        <v>500</v>
      </c>
      <c r="AT319" t="s">
        <v>29</v>
      </c>
    </row>
    <row r="320" spans="39:46" x14ac:dyDescent="0.3">
      <c r="AM320">
        <v>159</v>
      </c>
      <c r="AN320">
        <f t="shared" si="37"/>
        <v>8.6350148367952528E-3</v>
      </c>
      <c r="AO320">
        <v>95.61</v>
      </c>
      <c r="AP320">
        <v>0.125</v>
      </c>
      <c r="AQ320">
        <v>8.1006</v>
      </c>
      <c r="AR320">
        <v>0</v>
      </c>
      <c r="AS320">
        <v>500</v>
      </c>
      <c r="AT320" t="s">
        <v>29</v>
      </c>
    </row>
    <row r="321" spans="39:46" x14ac:dyDescent="0.3">
      <c r="AM321">
        <v>159.5</v>
      </c>
      <c r="AN321">
        <f t="shared" si="37"/>
        <v>8.747224969776899E-3</v>
      </c>
      <c r="AO321">
        <v>95.59</v>
      </c>
      <c r="AP321">
        <v>0.126</v>
      </c>
      <c r="AQ321">
        <v>8.1006</v>
      </c>
      <c r="AR321">
        <v>0</v>
      </c>
      <c r="AS321">
        <v>500</v>
      </c>
      <c r="AT321" t="s">
        <v>29</v>
      </c>
    </row>
    <row r="322" spans="39:46" x14ac:dyDescent="0.3">
      <c r="AM322">
        <v>160</v>
      </c>
      <c r="AN322">
        <f t="shared" si="37"/>
        <v>8.6361138586657869E-3</v>
      </c>
      <c r="AO322">
        <v>95.59</v>
      </c>
      <c r="AP322">
        <v>0.125</v>
      </c>
      <c r="AQ322">
        <v>8.1006999999999998</v>
      </c>
      <c r="AR322">
        <v>0</v>
      </c>
      <c r="AS322">
        <v>500</v>
      </c>
      <c r="AT322" t="s">
        <v>29</v>
      </c>
    </row>
    <row r="323" spans="39:46" x14ac:dyDescent="0.3">
      <c r="AM323">
        <v>160.5</v>
      </c>
      <c r="AN323">
        <f t="shared" si="37"/>
        <v>8.7477744807121661E-3</v>
      </c>
      <c r="AO323">
        <v>95.58</v>
      </c>
      <c r="AP323">
        <v>0.126</v>
      </c>
      <c r="AQ323">
        <v>8.1006</v>
      </c>
      <c r="AR323">
        <v>0</v>
      </c>
      <c r="AS323">
        <v>500</v>
      </c>
      <c r="AT323" t="s">
        <v>29</v>
      </c>
    </row>
    <row r="324" spans="39:46" x14ac:dyDescent="0.3">
      <c r="AM324">
        <v>161</v>
      </c>
      <c r="AN324">
        <f t="shared" si="37"/>
        <v>8.6372128805363227E-3</v>
      </c>
      <c r="AO324">
        <v>95.57</v>
      </c>
      <c r="AP324">
        <v>0.125</v>
      </c>
      <c r="AQ324">
        <v>8.1006999999999998</v>
      </c>
      <c r="AR324">
        <v>0</v>
      </c>
      <c r="AS324">
        <v>500</v>
      </c>
      <c r="AT324" t="s">
        <v>29</v>
      </c>
    </row>
    <row r="325" spans="39:46" x14ac:dyDescent="0.3">
      <c r="AM325">
        <v>161.5</v>
      </c>
      <c r="AN325">
        <f t="shared" ref="AN325:AN388" si="38">(AP325-AO325/2022)/9</f>
        <v>8.6377623914715897E-3</v>
      </c>
      <c r="AO325">
        <v>95.56</v>
      </c>
      <c r="AP325">
        <v>0.125</v>
      </c>
      <c r="AQ325">
        <v>8.1006999999999998</v>
      </c>
      <c r="AR325">
        <v>0</v>
      </c>
      <c r="AS325">
        <v>500</v>
      </c>
      <c r="AT325" t="s">
        <v>29</v>
      </c>
    </row>
    <row r="326" spans="39:46" x14ac:dyDescent="0.3">
      <c r="AM326">
        <v>162</v>
      </c>
      <c r="AN326">
        <f t="shared" si="38"/>
        <v>8.6377623914715897E-3</v>
      </c>
      <c r="AO326">
        <v>95.56</v>
      </c>
      <c r="AP326">
        <v>0.125</v>
      </c>
      <c r="AQ326">
        <v>8.1006999999999998</v>
      </c>
      <c r="AR326">
        <v>0</v>
      </c>
      <c r="AS326">
        <v>500</v>
      </c>
      <c r="AT326" t="s">
        <v>29</v>
      </c>
    </row>
    <row r="327" spans="39:46" x14ac:dyDescent="0.3">
      <c r="AM327">
        <v>162.5</v>
      </c>
      <c r="AN327">
        <f t="shared" si="38"/>
        <v>8.6388614133421256E-3</v>
      </c>
      <c r="AO327">
        <v>95.54</v>
      </c>
      <c r="AP327">
        <v>0.125</v>
      </c>
      <c r="AQ327">
        <v>8.1006999999999998</v>
      </c>
      <c r="AR327">
        <v>0</v>
      </c>
      <c r="AS327">
        <v>500</v>
      </c>
      <c r="AT327" t="s">
        <v>29</v>
      </c>
    </row>
    <row r="328" spans="39:46" x14ac:dyDescent="0.3">
      <c r="AM328">
        <v>163</v>
      </c>
      <c r="AN328">
        <f t="shared" si="38"/>
        <v>8.6388614133421256E-3</v>
      </c>
      <c r="AO328">
        <v>95.54</v>
      </c>
      <c r="AP328">
        <v>0.125</v>
      </c>
      <c r="AQ328">
        <v>8.1006999999999998</v>
      </c>
      <c r="AR328">
        <v>0</v>
      </c>
      <c r="AS328">
        <v>500</v>
      </c>
      <c r="AT328" t="s">
        <v>29</v>
      </c>
    </row>
    <row r="329" spans="39:46" x14ac:dyDescent="0.3">
      <c r="AM329">
        <v>163.5</v>
      </c>
      <c r="AN329">
        <f t="shared" si="38"/>
        <v>8.6399604352126614E-3</v>
      </c>
      <c r="AO329">
        <v>95.52</v>
      </c>
      <c r="AP329">
        <v>0.125</v>
      </c>
      <c r="AQ329">
        <v>8.1006</v>
      </c>
      <c r="AR329">
        <v>0</v>
      </c>
      <c r="AS329">
        <v>500</v>
      </c>
      <c r="AT329" t="s">
        <v>29</v>
      </c>
    </row>
    <row r="330" spans="39:46" x14ac:dyDescent="0.3">
      <c r="AM330">
        <v>164</v>
      </c>
      <c r="AN330">
        <f t="shared" si="38"/>
        <v>8.6405099461479284E-3</v>
      </c>
      <c r="AO330">
        <v>95.51</v>
      </c>
      <c r="AP330">
        <v>0.125</v>
      </c>
      <c r="AQ330">
        <v>8.1006</v>
      </c>
      <c r="AR330">
        <v>0</v>
      </c>
      <c r="AS330">
        <v>500</v>
      </c>
      <c r="AT330" t="s">
        <v>29</v>
      </c>
    </row>
    <row r="331" spans="39:46" x14ac:dyDescent="0.3">
      <c r="AM331">
        <v>164.5</v>
      </c>
      <c r="AN331">
        <f t="shared" si="38"/>
        <v>8.7527200791295747E-3</v>
      </c>
      <c r="AO331">
        <v>95.49</v>
      </c>
      <c r="AP331">
        <v>0.126</v>
      </c>
      <c r="AQ331">
        <v>8.1006</v>
      </c>
      <c r="AR331">
        <v>0</v>
      </c>
      <c r="AS331">
        <v>500</v>
      </c>
      <c r="AT331" t="s">
        <v>29</v>
      </c>
    </row>
    <row r="332" spans="39:46" x14ac:dyDescent="0.3">
      <c r="AM332">
        <v>165</v>
      </c>
      <c r="AN332">
        <f t="shared" si="38"/>
        <v>8.6421584789537296E-3</v>
      </c>
      <c r="AO332">
        <v>95.48</v>
      </c>
      <c r="AP332">
        <v>0.125</v>
      </c>
      <c r="AQ332">
        <v>8.1006999999999998</v>
      </c>
      <c r="AR332">
        <v>0</v>
      </c>
      <c r="AS332">
        <v>500</v>
      </c>
      <c r="AT332" t="s">
        <v>29</v>
      </c>
    </row>
    <row r="333" spans="39:46" x14ac:dyDescent="0.3">
      <c r="AM333">
        <v>165.5</v>
      </c>
      <c r="AN333">
        <f t="shared" si="38"/>
        <v>8.6427079898889984E-3</v>
      </c>
      <c r="AO333">
        <v>95.47</v>
      </c>
      <c r="AP333">
        <v>0.125</v>
      </c>
      <c r="AQ333">
        <v>8.1006999999999998</v>
      </c>
      <c r="AR333">
        <v>0</v>
      </c>
      <c r="AS333">
        <v>500</v>
      </c>
      <c r="AT333" t="s">
        <v>29</v>
      </c>
    </row>
    <row r="334" spans="39:46" x14ac:dyDescent="0.3">
      <c r="AM334">
        <v>166</v>
      </c>
      <c r="AN334">
        <f t="shared" si="38"/>
        <v>8.6432575008242672E-3</v>
      </c>
      <c r="AO334">
        <v>95.46</v>
      </c>
      <c r="AP334">
        <v>0.125</v>
      </c>
      <c r="AQ334">
        <v>8.1006</v>
      </c>
      <c r="AR334">
        <v>0</v>
      </c>
      <c r="AS334">
        <v>500</v>
      </c>
      <c r="AT334" t="s">
        <v>29</v>
      </c>
    </row>
    <row r="335" spans="39:46" x14ac:dyDescent="0.3">
      <c r="AM335">
        <v>166.5</v>
      </c>
      <c r="AN335">
        <f t="shared" si="38"/>
        <v>8.644356522694803E-3</v>
      </c>
      <c r="AO335">
        <v>95.44</v>
      </c>
      <c r="AP335">
        <v>0.125</v>
      </c>
      <c r="AQ335">
        <v>8.1006999999999998</v>
      </c>
      <c r="AR335">
        <v>0</v>
      </c>
      <c r="AS335">
        <v>500</v>
      </c>
      <c r="AT335" t="s">
        <v>29</v>
      </c>
    </row>
    <row r="336" spans="39:46" x14ac:dyDescent="0.3">
      <c r="AM336">
        <v>167</v>
      </c>
      <c r="AN336">
        <f t="shared" si="38"/>
        <v>8.644356522694803E-3</v>
      </c>
      <c r="AO336">
        <v>95.44</v>
      </c>
      <c r="AP336">
        <v>0.125</v>
      </c>
      <c r="AQ336">
        <v>8.1006999999999998</v>
      </c>
      <c r="AR336">
        <v>0</v>
      </c>
      <c r="AS336">
        <v>500</v>
      </c>
      <c r="AT336" t="s">
        <v>29</v>
      </c>
    </row>
    <row r="337" spans="39:46" x14ac:dyDescent="0.3">
      <c r="AM337">
        <v>167.5</v>
      </c>
      <c r="AN337">
        <f t="shared" si="38"/>
        <v>8.6454555445653371E-3</v>
      </c>
      <c r="AO337">
        <v>95.42</v>
      </c>
      <c r="AP337">
        <v>0.125</v>
      </c>
      <c r="AQ337">
        <v>8.1006</v>
      </c>
      <c r="AR337">
        <v>0</v>
      </c>
      <c r="AS337">
        <v>500</v>
      </c>
      <c r="AT337" t="s">
        <v>29</v>
      </c>
    </row>
    <row r="338" spans="39:46" x14ac:dyDescent="0.3">
      <c r="AM338">
        <v>168</v>
      </c>
      <c r="AN338">
        <f t="shared" si="38"/>
        <v>8.7571161666117146E-3</v>
      </c>
      <c r="AO338">
        <v>95.41</v>
      </c>
      <c r="AP338">
        <v>0.126</v>
      </c>
      <c r="AQ338">
        <v>8.1006</v>
      </c>
      <c r="AR338">
        <v>0</v>
      </c>
      <c r="AS338">
        <v>500</v>
      </c>
      <c r="AT338" t="s">
        <v>29</v>
      </c>
    </row>
    <row r="339" spans="39:46" x14ac:dyDescent="0.3">
      <c r="AM339">
        <v>168.5</v>
      </c>
      <c r="AN339">
        <f t="shared" si="38"/>
        <v>8.6460050555006041E-3</v>
      </c>
      <c r="AO339">
        <v>95.41</v>
      </c>
      <c r="AP339">
        <v>0.125</v>
      </c>
      <c r="AQ339">
        <v>8.1006</v>
      </c>
      <c r="AR339">
        <v>0</v>
      </c>
      <c r="AS339">
        <v>500</v>
      </c>
      <c r="AT339" t="s">
        <v>29</v>
      </c>
    </row>
    <row r="340" spans="39:46" x14ac:dyDescent="0.3">
      <c r="AM340">
        <v>169</v>
      </c>
      <c r="AN340">
        <f t="shared" si="38"/>
        <v>8.7582151884822504E-3</v>
      </c>
      <c r="AO340">
        <v>95.39</v>
      </c>
      <c r="AP340">
        <v>0.126</v>
      </c>
      <c r="AQ340">
        <v>8.1006</v>
      </c>
      <c r="AR340">
        <v>0</v>
      </c>
      <c r="AS340">
        <v>500</v>
      </c>
      <c r="AT340" t="s">
        <v>29</v>
      </c>
    </row>
    <row r="341" spans="39:46" x14ac:dyDescent="0.3">
      <c r="AM341">
        <v>169.5</v>
      </c>
      <c r="AN341">
        <f t="shared" si="38"/>
        <v>8.64710407737114E-3</v>
      </c>
      <c r="AO341">
        <v>95.39</v>
      </c>
      <c r="AP341">
        <v>0.125</v>
      </c>
      <c r="AQ341">
        <v>8.1006999999999998</v>
      </c>
      <c r="AR341">
        <v>0</v>
      </c>
      <c r="AS341">
        <v>500</v>
      </c>
      <c r="AT341" t="s">
        <v>29</v>
      </c>
    </row>
    <row r="342" spans="39:46" x14ac:dyDescent="0.3">
      <c r="AM342">
        <v>170</v>
      </c>
      <c r="AN342">
        <f t="shared" si="38"/>
        <v>8.7587646994175192E-3</v>
      </c>
      <c r="AO342">
        <v>95.38</v>
      </c>
      <c r="AP342">
        <v>0.126</v>
      </c>
      <c r="AQ342">
        <v>8.1006</v>
      </c>
      <c r="AR342">
        <v>0</v>
      </c>
      <c r="AS342">
        <v>500</v>
      </c>
      <c r="AT342" t="s">
        <v>29</v>
      </c>
    </row>
    <row r="343" spans="39:46" x14ac:dyDescent="0.3">
      <c r="AM343">
        <v>170.5</v>
      </c>
      <c r="AN343">
        <f t="shared" si="38"/>
        <v>8.648203099241674E-3</v>
      </c>
      <c r="AO343">
        <v>95.37</v>
      </c>
      <c r="AP343">
        <v>0.125</v>
      </c>
      <c r="AQ343">
        <v>8.1006999999999998</v>
      </c>
      <c r="AR343">
        <v>0</v>
      </c>
      <c r="AS343">
        <v>500</v>
      </c>
      <c r="AT343" t="s">
        <v>29</v>
      </c>
    </row>
    <row r="344" spans="39:46" x14ac:dyDescent="0.3">
      <c r="AM344">
        <v>171</v>
      </c>
      <c r="AN344">
        <f t="shared" si="38"/>
        <v>8.6487526101769428E-3</v>
      </c>
      <c r="AO344">
        <v>95.36</v>
      </c>
      <c r="AP344">
        <v>0.125</v>
      </c>
      <c r="AQ344">
        <v>8.1006</v>
      </c>
      <c r="AR344">
        <v>0</v>
      </c>
      <c r="AS344">
        <v>500</v>
      </c>
      <c r="AT344" t="s">
        <v>29</v>
      </c>
    </row>
    <row r="345" spans="39:46" x14ac:dyDescent="0.3">
      <c r="AM345">
        <v>171.5</v>
      </c>
      <c r="AN345">
        <f t="shared" si="38"/>
        <v>8.760413232223322E-3</v>
      </c>
      <c r="AO345">
        <v>95.35</v>
      </c>
      <c r="AP345">
        <v>0.126</v>
      </c>
      <c r="AQ345">
        <v>8.1006</v>
      </c>
      <c r="AR345">
        <v>0</v>
      </c>
      <c r="AS345">
        <v>500</v>
      </c>
      <c r="AT345" t="s">
        <v>29</v>
      </c>
    </row>
    <row r="346" spans="39:46" x14ac:dyDescent="0.3">
      <c r="AM346">
        <v>172</v>
      </c>
      <c r="AN346">
        <f t="shared" si="38"/>
        <v>8.6493021211122099E-3</v>
      </c>
      <c r="AO346">
        <v>95.35</v>
      </c>
      <c r="AP346">
        <v>0.125</v>
      </c>
      <c r="AQ346">
        <v>8.1006999999999998</v>
      </c>
      <c r="AR346">
        <v>0</v>
      </c>
      <c r="AS346">
        <v>500</v>
      </c>
      <c r="AT346" t="s">
        <v>29</v>
      </c>
    </row>
    <row r="347" spans="39:46" x14ac:dyDescent="0.3">
      <c r="AM347">
        <v>172.5</v>
      </c>
      <c r="AN347">
        <f t="shared" si="38"/>
        <v>8.6504011429827457E-3</v>
      </c>
      <c r="AO347">
        <v>95.33</v>
      </c>
      <c r="AP347">
        <v>0.125</v>
      </c>
      <c r="AQ347">
        <v>8.1006999999999998</v>
      </c>
      <c r="AR347">
        <v>0</v>
      </c>
      <c r="AS347">
        <v>500</v>
      </c>
      <c r="AT347" t="s">
        <v>29</v>
      </c>
    </row>
    <row r="348" spans="39:46" x14ac:dyDescent="0.3">
      <c r="AM348">
        <v>173</v>
      </c>
      <c r="AN348">
        <f t="shared" si="38"/>
        <v>8.6509506539180145E-3</v>
      </c>
      <c r="AO348">
        <v>95.32</v>
      </c>
      <c r="AP348">
        <v>0.125</v>
      </c>
      <c r="AQ348">
        <v>8.1006</v>
      </c>
      <c r="AR348">
        <v>0</v>
      </c>
      <c r="AS348">
        <v>500</v>
      </c>
      <c r="AT348" t="s">
        <v>29</v>
      </c>
    </row>
    <row r="349" spans="39:46" x14ac:dyDescent="0.3">
      <c r="AM349">
        <v>173.5</v>
      </c>
      <c r="AN349">
        <f t="shared" si="38"/>
        <v>8.6509506539180145E-3</v>
      </c>
      <c r="AO349">
        <v>95.32</v>
      </c>
      <c r="AP349">
        <v>0.125</v>
      </c>
      <c r="AQ349">
        <v>8.1006</v>
      </c>
      <c r="AR349">
        <v>0</v>
      </c>
      <c r="AS349">
        <v>500</v>
      </c>
      <c r="AT349" t="s">
        <v>29</v>
      </c>
    </row>
    <row r="350" spans="39:46" x14ac:dyDescent="0.3">
      <c r="AM350">
        <v>174</v>
      </c>
      <c r="AN350">
        <f t="shared" si="38"/>
        <v>8.6520496757885486E-3</v>
      </c>
      <c r="AO350">
        <v>95.3</v>
      </c>
      <c r="AP350">
        <v>0.125</v>
      </c>
      <c r="AQ350">
        <v>8.1006999999999998</v>
      </c>
      <c r="AR350">
        <v>0</v>
      </c>
      <c r="AS350">
        <v>500</v>
      </c>
      <c r="AT350" t="s">
        <v>29</v>
      </c>
    </row>
    <row r="351" spans="39:46" x14ac:dyDescent="0.3">
      <c r="AM351">
        <v>174.5</v>
      </c>
      <c r="AN351">
        <f t="shared" si="38"/>
        <v>8.7637102978349261E-3</v>
      </c>
      <c r="AO351">
        <v>95.29</v>
      </c>
      <c r="AP351">
        <v>0.126</v>
      </c>
      <c r="AQ351">
        <v>8.1006</v>
      </c>
      <c r="AR351">
        <v>0</v>
      </c>
      <c r="AS351">
        <v>500</v>
      </c>
      <c r="AT351" t="s">
        <v>29</v>
      </c>
    </row>
    <row r="352" spans="39:46" x14ac:dyDescent="0.3">
      <c r="AM352">
        <v>175</v>
      </c>
      <c r="AN352">
        <f t="shared" si="38"/>
        <v>8.6525991867238156E-3</v>
      </c>
      <c r="AO352">
        <v>95.29</v>
      </c>
      <c r="AP352">
        <v>0.125</v>
      </c>
      <c r="AQ352">
        <v>8.1006999999999998</v>
      </c>
      <c r="AR352">
        <v>0</v>
      </c>
      <c r="AS352">
        <v>500</v>
      </c>
      <c r="AT352" t="s">
        <v>29</v>
      </c>
    </row>
    <row r="353" spans="39:46" x14ac:dyDescent="0.3">
      <c r="AM353">
        <v>175.5</v>
      </c>
      <c r="AN353">
        <f t="shared" si="38"/>
        <v>8.7648093197054619E-3</v>
      </c>
      <c r="AO353">
        <v>95.27</v>
      </c>
      <c r="AP353">
        <v>0.126</v>
      </c>
      <c r="AQ353">
        <v>8.1006</v>
      </c>
      <c r="AR353">
        <v>0</v>
      </c>
      <c r="AS353">
        <v>500</v>
      </c>
      <c r="AT353" t="s">
        <v>29</v>
      </c>
    </row>
    <row r="354" spans="39:46" x14ac:dyDescent="0.3">
      <c r="AM354">
        <v>176</v>
      </c>
      <c r="AN354">
        <f t="shared" si="38"/>
        <v>8.6542477195296185E-3</v>
      </c>
      <c r="AO354">
        <v>95.26</v>
      </c>
      <c r="AP354">
        <v>0.125</v>
      </c>
      <c r="AQ354">
        <v>8.1006999999999998</v>
      </c>
      <c r="AR354">
        <v>0</v>
      </c>
      <c r="AS354">
        <v>500</v>
      </c>
      <c r="AT354" t="s">
        <v>29</v>
      </c>
    </row>
    <row r="355" spans="39:46" x14ac:dyDescent="0.3">
      <c r="AM355">
        <v>176.5</v>
      </c>
      <c r="AN355">
        <f t="shared" si="38"/>
        <v>8.7659083415759977E-3</v>
      </c>
      <c r="AO355">
        <v>95.25</v>
      </c>
      <c r="AP355">
        <v>0.126</v>
      </c>
      <c r="AQ355">
        <v>8.1006</v>
      </c>
      <c r="AR355">
        <v>0</v>
      </c>
      <c r="AS355">
        <v>500</v>
      </c>
      <c r="AT355" t="s">
        <v>29</v>
      </c>
    </row>
    <row r="356" spans="39:46" x14ac:dyDescent="0.3">
      <c r="AM356">
        <v>177</v>
      </c>
      <c r="AN356">
        <f t="shared" si="38"/>
        <v>8.7664578525112648E-3</v>
      </c>
      <c r="AO356">
        <v>95.24</v>
      </c>
      <c r="AP356">
        <v>0.126</v>
      </c>
      <c r="AQ356">
        <v>8.1006</v>
      </c>
      <c r="AR356">
        <v>0</v>
      </c>
      <c r="AS356">
        <v>500</v>
      </c>
      <c r="AT356" t="s">
        <v>29</v>
      </c>
    </row>
    <row r="357" spans="39:46" x14ac:dyDescent="0.3">
      <c r="AM357">
        <v>177.5</v>
      </c>
      <c r="AN357">
        <f t="shared" si="38"/>
        <v>8.6558962523354196E-3</v>
      </c>
      <c r="AO357">
        <v>95.23</v>
      </c>
      <c r="AP357">
        <v>0.125</v>
      </c>
      <c r="AQ357">
        <v>8.1006999999999998</v>
      </c>
      <c r="AR357">
        <v>0</v>
      </c>
      <c r="AS357">
        <v>500</v>
      </c>
      <c r="AT357" t="s">
        <v>29</v>
      </c>
    </row>
    <row r="358" spans="39:46" x14ac:dyDescent="0.3">
      <c r="AM358">
        <v>178</v>
      </c>
      <c r="AN358">
        <f t="shared" si="38"/>
        <v>8.6564457632706884E-3</v>
      </c>
      <c r="AO358">
        <v>95.22</v>
      </c>
      <c r="AP358">
        <v>0.125</v>
      </c>
      <c r="AQ358">
        <v>8.1006999999999998</v>
      </c>
      <c r="AR358">
        <v>0</v>
      </c>
      <c r="AS358">
        <v>500</v>
      </c>
      <c r="AT358" t="s">
        <v>29</v>
      </c>
    </row>
    <row r="359" spans="39:46" x14ac:dyDescent="0.3">
      <c r="AM359">
        <v>178.5</v>
      </c>
      <c r="AN359">
        <f t="shared" si="38"/>
        <v>8.6564457632706884E-3</v>
      </c>
      <c r="AO359">
        <v>95.22</v>
      </c>
      <c r="AP359">
        <v>0.125</v>
      </c>
      <c r="AQ359">
        <v>8.1006999999999998</v>
      </c>
      <c r="AR359">
        <v>0</v>
      </c>
      <c r="AS359">
        <v>500</v>
      </c>
      <c r="AT359" t="s">
        <v>29</v>
      </c>
    </row>
    <row r="360" spans="39:46" x14ac:dyDescent="0.3">
      <c r="AM360">
        <v>179</v>
      </c>
      <c r="AN360">
        <f t="shared" si="38"/>
        <v>8.7681063853170694E-3</v>
      </c>
      <c r="AO360">
        <v>95.21</v>
      </c>
      <c r="AP360">
        <v>0.126</v>
      </c>
      <c r="AQ360">
        <v>8.1006</v>
      </c>
      <c r="AR360">
        <v>0</v>
      </c>
      <c r="AS360">
        <v>500</v>
      </c>
      <c r="AT360" t="s">
        <v>29</v>
      </c>
    </row>
    <row r="361" spans="39:46" x14ac:dyDescent="0.3">
      <c r="AM361">
        <v>179.5</v>
      </c>
      <c r="AN361">
        <f t="shared" si="38"/>
        <v>8.657544785141226E-3</v>
      </c>
      <c r="AO361">
        <v>95.2</v>
      </c>
      <c r="AP361">
        <v>0.125</v>
      </c>
      <c r="AQ361">
        <v>8.1006</v>
      </c>
      <c r="AR361">
        <v>0</v>
      </c>
      <c r="AS361">
        <v>500</v>
      </c>
      <c r="AT361" t="s">
        <v>29</v>
      </c>
    </row>
    <row r="362" spans="39:46" x14ac:dyDescent="0.3">
      <c r="AM362">
        <v>180</v>
      </c>
      <c r="AN362">
        <f t="shared" si="38"/>
        <v>8.658094296076493E-3</v>
      </c>
      <c r="AO362">
        <v>95.19</v>
      </c>
      <c r="AP362">
        <v>0.125</v>
      </c>
      <c r="AQ362">
        <v>8.1006</v>
      </c>
      <c r="AR362">
        <v>0</v>
      </c>
      <c r="AS362">
        <v>500</v>
      </c>
      <c r="AT362" t="s">
        <v>29</v>
      </c>
    </row>
    <row r="363" spans="39:46" x14ac:dyDescent="0.3">
      <c r="AM363">
        <v>180.5</v>
      </c>
      <c r="AN363">
        <f t="shared" si="38"/>
        <v>8.658094296076493E-3</v>
      </c>
      <c r="AO363">
        <v>95.19</v>
      </c>
      <c r="AP363">
        <v>0.125</v>
      </c>
      <c r="AQ363">
        <v>8.1006999999999998</v>
      </c>
      <c r="AR363">
        <v>0</v>
      </c>
      <c r="AS363">
        <v>500</v>
      </c>
      <c r="AT363" t="s">
        <v>29</v>
      </c>
    </row>
    <row r="364" spans="39:46" x14ac:dyDescent="0.3">
      <c r="AM364">
        <v>181</v>
      </c>
      <c r="AN364">
        <f t="shared" si="38"/>
        <v>8.7703044290581376E-3</v>
      </c>
      <c r="AO364">
        <v>95.17</v>
      </c>
      <c r="AP364">
        <v>0.126</v>
      </c>
      <c r="AQ364">
        <v>8.1006</v>
      </c>
      <c r="AR364">
        <v>0</v>
      </c>
      <c r="AS364">
        <v>500</v>
      </c>
      <c r="AT364" t="s">
        <v>29</v>
      </c>
    </row>
    <row r="365" spans="39:46" x14ac:dyDescent="0.3">
      <c r="AM365">
        <v>181.5</v>
      </c>
      <c r="AN365">
        <f t="shared" si="38"/>
        <v>8.6591933179470271E-3</v>
      </c>
      <c r="AO365">
        <v>95.17</v>
      </c>
      <c r="AP365">
        <v>0.125</v>
      </c>
      <c r="AQ365">
        <v>8.1006</v>
      </c>
      <c r="AR365">
        <v>0</v>
      </c>
      <c r="AS365">
        <v>500</v>
      </c>
      <c r="AT365" t="s">
        <v>29</v>
      </c>
    </row>
    <row r="366" spans="39:46" x14ac:dyDescent="0.3">
      <c r="AM366">
        <v>182</v>
      </c>
      <c r="AN366">
        <f t="shared" si="38"/>
        <v>8.7708539399934046E-3</v>
      </c>
      <c r="AO366">
        <v>95.16</v>
      </c>
      <c r="AP366">
        <v>0.126</v>
      </c>
      <c r="AQ366">
        <v>8.1006</v>
      </c>
      <c r="AR366">
        <v>0</v>
      </c>
      <c r="AS366">
        <v>500</v>
      </c>
      <c r="AT366" t="s">
        <v>29</v>
      </c>
    </row>
    <row r="367" spans="39:46" x14ac:dyDescent="0.3">
      <c r="AM367">
        <v>182.5</v>
      </c>
      <c r="AN367">
        <f t="shared" si="38"/>
        <v>8.7714034509286734E-3</v>
      </c>
      <c r="AO367">
        <v>95.15</v>
      </c>
      <c r="AP367">
        <v>0.126</v>
      </c>
      <c r="AQ367">
        <v>8.1006</v>
      </c>
      <c r="AR367">
        <v>0</v>
      </c>
      <c r="AS367">
        <v>500</v>
      </c>
      <c r="AT367" t="s">
        <v>29</v>
      </c>
    </row>
    <row r="368" spans="39:46" x14ac:dyDescent="0.3">
      <c r="AM368">
        <v>183</v>
      </c>
      <c r="AN368">
        <f t="shared" si="38"/>
        <v>8.7719529618639422E-3</v>
      </c>
      <c r="AO368">
        <v>95.14</v>
      </c>
      <c r="AP368">
        <v>0.126</v>
      </c>
      <c r="AQ368">
        <v>8.1006</v>
      </c>
      <c r="AR368">
        <v>0</v>
      </c>
      <c r="AS368">
        <v>500</v>
      </c>
      <c r="AT368" t="s">
        <v>29</v>
      </c>
    </row>
    <row r="369" spans="39:46" x14ac:dyDescent="0.3">
      <c r="AM369">
        <v>183.5</v>
      </c>
      <c r="AN369">
        <f t="shared" si="38"/>
        <v>8.6613913616880988E-3</v>
      </c>
      <c r="AO369">
        <v>95.13</v>
      </c>
      <c r="AP369">
        <v>0.125</v>
      </c>
      <c r="AQ369">
        <v>8.1006999999999998</v>
      </c>
      <c r="AR369">
        <v>0</v>
      </c>
      <c r="AS369">
        <v>500</v>
      </c>
      <c r="AT369" t="s">
        <v>29</v>
      </c>
    </row>
    <row r="370" spans="39:46" x14ac:dyDescent="0.3">
      <c r="AM370">
        <v>184</v>
      </c>
      <c r="AN370">
        <f t="shared" si="38"/>
        <v>8.7730519837344763E-3</v>
      </c>
      <c r="AO370">
        <v>95.12</v>
      </c>
      <c r="AP370">
        <v>0.126</v>
      </c>
      <c r="AQ370">
        <v>8.1006</v>
      </c>
      <c r="AR370">
        <v>0</v>
      </c>
      <c r="AS370">
        <v>500</v>
      </c>
      <c r="AT370" t="s">
        <v>29</v>
      </c>
    </row>
    <row r="371" spans="39:46" x14ac:dyDescent="0.3">
      <c r="AM371">
        <v>184.5</v>
      </c>
      <c r="AN371">
        <f t="shared" si="38"/>
        <v>8.7730519837344763E-3</v>
      </c>
      <c r="AO371">
        <v>95.12</v>
      </c>
      <c r="AP371">
        <v>0.126</v>
      </c>
      <c r="AQ371">
        <v>8.1006</v>
      </c>
      <c r="AR371">
        <v>0</v>
      </c>
      <c r="AS371">
        <v>500</v>
      </c>
      <c r="AT371" t="s">
        <v>29</v>
      </c>
    </row>
    <row r="372" spans="39:46" x14ac:dyDescent="0.3">
      <c r="AM372">
        <v>185</v>
      </c>
      <c r="AN372">
        <f t="shared" si="38"/>
        <v>8.7741510056050121E-3</v>
      </c>
      <c r="AO372">
        <v>95.1</v>
      </c>
      <c r="AP372">
        <v>0.126</v>
      </c>
      <c r="AQ372">
        <v>8.1006</v>
      </c>
      <c r="AR372">
        <v>0</v>
      </c>
      <c r="AS372">
        <v>500</v>
      </c>
      <c r="AT372" t="s">
        <v>29</v>
      </c>
    </row>
    <row r="373" spans="39:46" x14ac:dyDescent="0.3">
      <c r="AM373">
        <v>185.5</v>
      </c>
      <c r="AN373">
        <f t="shared" si="38"/>
        <v>8.6630398944938999E-3</v>
      </c>
      <c r="AO373">
        <v>95.1</v>
      </c>
      <c r="AP373">
        <v>0.125</v>
      </c>
      <c r="AQ373">
        <v>8.1006</v>
      </c>
      <c r="AR373">
        <v>0</v>
      </c>
      <c r="AS373">
        <v>500</v>
      </c>
      <c r="AT373" t="s">
        <v>29</v>
      </c>
    </row>
    <row r="374" spans="39:46" x14ac:dyDescent="0.3">
      <c r="AM374">
        <v>186</v>
      </c>
      <c r="AN374">
        <f t="shared" si="38"/>
        <v>8.7747005165402792E-3</v>
      </c>
      <c r="AO374">
        <v>95.09</v>
      </c>
      <c r="AP374">
        <v>0.126</v>
      </c>
      <c r="AQ374">
        <v>8.1006</v>
      </c>
      <c r="AR374">
        <v>0</v>
      </c>
      <c r="AS374">
        <v>500</v>
      </c>
      <c r="AT374" t="s">
        <v>29</v>
      </c>
    </row>
    <row r="375" spans="39:46" x14ac:dyDescent="0.3">
      <c r="AM375">
        <v>186.5</v>
      </c>
      <c r="AN375">
        <f t="shared" si="38"/>
        <v>8.7747005165402792E-3</v>
      </c>
      <c r="AO375">
        <v>95.09</v>
      </c>
      <c r="AP375">
        <v>0.126</v>
      </c>
      <c r="AQ375">
        <v>8.1006</v>
      </c>
      <c r="AR375">
        <v>0</v>
      </c>
      <c r="AS375">
        <v>500</v>
      </c>
      <c r="AT375" t="s">
        <v>29</v>
      </c>
    </row>
    <row r="376" spans="39:46" x14ac:dyDescent="0.3">
      <c r="AM376">
        <v>187</v>
      </c>
      <c r="AN376">
        <f t="shared" si="38"/>
        <v>8.775799538410815E-3</v>
      </c>
      <c r="AO376">
        <v>95.07</v>
      </c>
      <c r="AP376">
        <v>0.126</v>
      </c>
      <c r="AQ376">
        <v>8.1005000000000003</v>
      </c>
      <c r="AR376">
        <v>0</v>
      </c>
      <c r="AS376">
        <v>500</v>
      </c>
      <c r="AT376" t="s">
        <v>29</v>
      </c>
    </row>
    <row r="377" spans="39:46" x14ac:dyDescent="0.3">
      <c r="AM377">
        <v>187.5</v>
      </c>
      <c r="AN377">
        <f t="shared" si="38"/>
        <v>8.7763490493460803E-3</v>
      </c>
      <c r="AO377">
        <v>95.06</v>
      </c>
      <c r="AP377">
        <v>0.126</v>
      </c>
      <c r="AQ377">
        <v>8.1006</v>
      </c>
      <c r="AR377">
        <v>0</v>
      </c>
      <c r="AS377">
        <v>500</v>
      </c>
      <c r="AT377" t="s">
        <v>29</v>
      </c>
    </row>
    <row r="378" spans="39:46" x14ac:dyDescent="0.3">
      <c r="AM378">
        <v>188</v>
      </c>
      <c r="AN378">
        <f t="shared" si="38"/>
        <v>8.7768985602813491E-3</v>
      </c>
      <c r="AO378">
        <v>95.05</v>
      </c>
      <c r="AP378">
        <v>0.126</v>
      </c>
      <c r="AQ378">
        <v>8.1006</v>
      </c>
      <c r="AR378">
        <v>0</v>
      </c>
      <c r="AS378">
        <v>500</v>
      </c>
      <c r="AT378" t="s">
        <v>29</v>
      </c>
    </row>
    <row r="379" spans="39:46" x14ac:dyDescent="0.3">
      <c r="AM379">
        <v>188.5</v>
      </c>
      <c r="AN379">
        <f t="shared" si="38"/>
        <v>8.7768985602813491E-3</v>
      </c>
      <c r="AO379">
        <v>95.05</v>
      </c>
      <c r="AP379">
        <v>0.126</v>
      </c>
      <c r="AQ379">
        <v>8.1005000000000003</v>
      </c>
      <c r="AR379">
        <v>0</v>
      </c>
      <c r="AS379">
        <v>500</v>
      </c>
      <c r="AT379" t="s">
        <v>29</v>
      </c>
    </row>
    <row r="380" spans="39:46" x14ac:dyDescent="0.3">
      <c r="AM380">
        <v>189</v>
      </c>
      <c r="AN380">
        <f t="shared" si="38"/>
        <v>8.7779975821518849E-3</v>
      </c>
      <c r="AO380">
        <v>95.03</v>
      </c>
      <c r="AP380">
        <v>0.126</v>
      </c>
      <c r="AQ380">
        <v>8.1006</v>
      </c>
      <c r="AR380">
        <v>0</v>
      </c>
      <c r="AS380">
        <v>500</v>
      </c>
      <c r="AT380" t="s">
        <v>29</v>
      </c>
    </row>
    <row r="381" spans="39:46" x14ac:dyDescent="0.3">
      <c r="AM381">
        <v>189.5</v>
      </c>
      <c r="AN381">
        <f t="shared" si="38"/>
        <v>8.7779975821518849E-3</v>
      </c>
      <c r="AO381">
        <v>95.03</v>
      </c>
      <c r="AP381">
        <v>0.126</v>
      </c>
      <c r="AQ381">
        <v>8.1006</v>
      </c>
      <c r="AR381">
        <v>0</v>
      </c>
      <c r="AS381">
        <v>500</v>
      </c>
      <c r="AT381" t="s">
        <v>29</v>
      </c>
    </row>
    <row r="382" spans="39:46" x14ac:dyDescent="0.3">
      <c r="AM382">
        <v>190</v>
      </c>
      <c r="AN382">
        <f t="shared" si="38"/>
        <v>8.7790966040224207E-3</v>
      </c>
      <c r="AO382">
        <v>95.01</v>
      </c>
      <c r="AP382">
        <v>0.126</v>
      </c>
      <c r="AQ382">
        <v>8.1006</v>
      </c>
      <c r="AR382">
        <v>0</v>
      </c>
      <c r="AS382">
        <v>500</v>
      </c>
      <c r="AT382" t="s">
        <v>29</v>
      </c>
    </row>
    <row r="383" spans="39:46" x14ac:dyDescent="0.3">
      <c r="AM383">
        <v>190.5</v>
      </c>
      <c r="AN383">
        <f t="shared" si="38"/>
        <v>8.7796461149576878E-3</v>
      </c>
      <c r="AO383">
        <v>95</v>
      </c>
      <c r="AP383">
        <v>0.126</v>
      </c>
      <c r="AQ383">
        <v>8.1006</v>
      </c>
      <c r="AR383">
        <v>0</v>
      </c>
      <c r="AS383">
        <v>500</v>
      </c>
      <c r="AT383" t="s">
        <v>29</v>
      </c>
    </row>
    <row r="384" spans="39:46" x14ac:dyDescent="0.3">
      <c r="AM384">
        <v>191</v>
      </c>
      <c r="AN384">
        <f t="shared" si="38"/>
        <v>8.7801956258929548E-3</v>
      </c>
      <c r="AO384">
        <v>94.99</v>
      </c>
      <c r="AP384">
        <v>0.126</v>
      </c>
      <c r="AQ384">
        <v>8.1006</v>
      </c>
      <c r="AR384">
        <v>0</v>
      </c>
      <c r="AS384">
        <v>500</v>
      </c>
      <c r="AT384" t="s">
        <v>29</v>
      </c>
    </row>
    <row r="385" spans="39:46" x14ac:dyDescent="0.3">
      <c r="AM385">
        <v>191.5</v>
      </c>
      <c r="AN385">
        <f t="shared" si="38"/>
        <v>8.7807451368282219E-3</v>
      </c>
      <c r="AO385">
        <v>94.98</v>
      </c>
      <c r="AP385">
        <v>0.126</v>
      </c>
      <c r="AQ385">
        <v>8.1006</v>
      </c>
      <c r="AR385">
        <v>0</v>
      </c>
      <c r="AS385">
        <v>500</v>
      </c>
      <c r="AT385" t="s">
        <v>29</v>
      </c>
    </row>
    <row r="386" spans="39:46" x14ac:dyDescent="0.3">
      <c r="AM386">
        <v>192</v>
      </c>
      <c r="AN386">
        <f t="shared" si="38"/>
        <v>8.6696340257171114E-3</v>
      </c>
      <c r="AO386">
        <v>94.98</v>
      </c>
      <c r="AP386">
        <v>0.125</v>
      </c>
      <c r="AQ386">
        <v>8.1006</v>
      </c>
      <c r="AR386">
        <v>0</v>
      </c>
      <c r="AS386">
        <v>500</v>
      </c>
      <c r="AT386" t="s">
        <v>29</v>
      </c>
    </row>
    <row r="387" spans="39:46" x14ac:dyDescent="0.3">
      <c r="AM387">
        <v>192.5</v>
      </c>
      <c r="AN387">
        <f t="shared" si="38"/>
        <v>8.7812946477634907E-3</v>
      </c>
      <c r="AO387">
        <v>94.97</v>
      </c>
      <c r="AP387">
        <v>0.126</v>
      </c>
      <c r="AQ387">
        <v>8.1005000000000003</v>
      </c>
      <c r="AR387">
        <v>0</v>
      </c>
      <c r="AS387">
        <v>500</v>
      </c>
      <c r="AT387" t="s">
        <v>29</v>
      </c>
    </row>
    <row r="388" spans="39:46" x14ac:dyDescent="0.3">
      <c r="AM388">
        <v>193</v>
      </c>
      <c r="AN388">
        <f t="shared" si="38"/>
        <v>8.670733047587649E-3</v>
      </c>
      <c r="AO388">
        <v>94.96</v>
      </c>
      <c r="AP388">
        <v>0.125</v>
      </c>
      <c r="AQ388">
        <v>8.1006</v>
      </c>
      <c r="AR388">
        <v>0</v>
      </c>
      <c r="AS388">
        <v>500</v>
      </c>
      <c r="AT388" t="s">
        <v>29</v>
      </c>
    </row>
    <row r="389" spans="39:46" x14ac:dyDescent="0.3">
      <c r="AM389">
        <v>193.5</v>
      </c>
      <c r="AN389">
        <f t="shared" ref="AN389:AN452" si="39">(AP389-AO389/2022)/9</f>
        <v>8.7823936696340265E-3</v>
      </c>
      <c r="AO389">
        <v>94.95</v>
      </c>
      <c r="AP389">
        <v>0.126</v>
      </c>
      <c r="AQ389">
        <v>8.1006</v>
      </c>
      <c r="AR389">
        <v>0</v>
      </c>
      <c r="AS389">
        <v>500</v>
      </c>
      <c r="AT389" t="s">
        <v>29</v>
      </c>
    </row>
    <row r="390" spans="39:46" x14ac:dyDescent="0.3">
      <c r="AM390">
        <v>194</v>
      </c>
      <c r="AN390">
        <f t="shared" si="39"/>
        <v>8.6712825585229161E-3</v>
      </c>
      <c r="AO390">
        <v>94.95</v>
      </c>
      <c r="AP390">
        <v>0.125</v>
      </c>
      <c r="AQ390">
        <v>8.1006</v>
      </c>
      <c r="AR390">
        <v>0</v>
      </c>
      <c r="AS390">
        <v>500</v>
      </c>
      <c r="AT390" t="s">
        <v>29</v>
      </c>
    </row>
    <row r="391" spans="39:46" x14ac:dyDescent="0.3">
      <c r="AM391">
        <v>194.5</v>
      </c>
      <c r="AN391">
        <f t="shared" si="39"/>
        <v>8.7829431805692935E-3</v>
      </c>
      <c r="AO391">
        <v>94.94</v>
      </c>
      <c r="AP391">
        <v>0.126</v>
      </c>
      <c r="AQ391">
        <v>8.1006</v>
      </c>
      <c r="AR391">
        <v>0</v>
      </c>
      <c r="AS391">
        <v>500</v>
      </c>
      <c r="AT391" t="s">
        <v>29</v>
      </c>
    </row>
    <row r="392" spans="39:46" x14ac:dyDescent="0.3">
      <c r="AM392">
        <v>195</v>
      </c>
      <c r="AN392">
        <f t="shared" si="39"/>
        <v>8.6723815803934502E-3</v>
      </c>
      <c r="AO392">
        <v>94.93</v>
      </c>
      <c r="AP392">
        <v>0.125</v>
      </c>
      <c r="AQ392">
        <v>8.1006999999999998</v>
      </c>
      <c r="AR392">
        <v>0</v>
      </c>
      <c r="AS392">
        <v>500</v>
      </c>
      <c r="AT392" t="s">
        <v>29</v>
      </c>
    </row>
    <row r="393" spans="39:46" x14ac:dyDescent="0.3">
      <c r="AM393">
        <v>195.5</v>
      </c>
      <c r="AN393">
        <f t="shared" si="39"/>
        <v>8.7840422024398276E-3</v>
      </c>
      <c r="AO393">
        <v>94.92</v>
      </c>
      <c r="AP393">
        <v>0.126</v>
      </c>
      <c r="AQ393">
        <v>8.1006</v>
      </c>
      <c r="AR393">
        <v>0</v>
      </c>
      <c r="AS393">
        <v>500</v>
      </c>
      <c r="AT393" t="s">
        <v>29</v>
      </c>
    </row>
    <row r="394" spans="39:46" x14ac:dyDescent="0.3">
      <c r="AM394">
        <v>196</v>
      </c>
      <c r="AN394">
        <f t="shared" si="39"/>
        <v>8.7840422024398276E-3</v>
      </c>
      <c r="AO394">
        <v>94.92</v>
      </c>
      <c r="AP394">
        <v>0.126</v>
      </c>
      <c r="AQ394">
        <v>8.1006</v>
      </c>
      <c r="AR394">
        <v>0</v>
      </c>
      <c r="AS394">
        <v>500</v>
      </c>
      <c r="AT394" t="s">
        <v>29</v>
      </c>
    </row>
    <row r="395" spans="39:46" x14ac:dyDescent="0.3">
      <c r="AM395">
        <v>196.5</v>
      </c>
      <c r="AN395">
        <f t="shared" si="39"/>
        <v>8.7845917133750964E-3</v>
      </c>
      <c r="AO395">
        <v>94.91</v>
      </c>
      <c r="AP395">
        <v>0.126</v>
      </c>
      <c r="AQ395">
        <v>8.1006</v>
      </c>
      <c r="AR395">
        <v>0</v>
      </c>
      <c r="AS395">
        <v>500</v>
      </c>
      <c r="AT395" t="s">
        <v>29</v>
      </c>
    </row>
    <row r="396" spans="39:46" x14ac:dyDescent="0.3">
      <c r="AM396">
        <v>197</v>
      </c>
      <c r="AN396">
        <f t="shared" si="39"/>
        <v>8.6740301131992513E-3</v>
      </c>
      <c r="AO396">
        <v>94.9</v>
      </c>
      <c r="AP396">
        <v>0.125</v>
      </c>
      <c r="AQ396">
        <v>8.1006</v>
      </c>
      <c r="AR396">
        <v>0</v>
      </c>
      <c r="AS396">
        <v>500</v>
      </c>
      <c r="AT396" t="s">
        <v>29</v>
      </c>
    </row>
    <row r="397" spans="39:46" x14ac:dyDescent="0.3">
      <c r="AM397">
        <v>197.5</v>
      </c>
      <c r="AN397">
        <f t="shared" si="39"/>
        <v>8.6751291350697889E-3</v>
      </c>
      <c r="AO397">
        <v>94.88</v>
      </c>
      <c r="AP397">
        <v>0.125</v>
      </c>
      <c r="AQ397">
        <v>8.1006</v>
      </c>
      <c r="AR397">
        <v>0</v>
      </c>
      <c r="AS397">
        <v>500</v>
      </c>
      <c r="AT397" t="s">
        <v>29</v>
      </c>
    </row>
    <row r="398" spans="39:46" x14ac:dyDescent="0.3">
      <c r="AM398">
        <v>198</v>
      </c>
      <c r="AN398">
        <f t="shared" si="39"/>
        <v>8.6751291350697889E-3</v>
      </c>
      <c r="AO398">
        <v>94.88</v>
      </c>
      <c r="AP398">
        <v>0.125</v>
      </c>
      <c r="AQ398">
        <v>8.1006</v>
      </c>
      <c r="AR398">
        <v>0</v>
      </c>
      <c r="AS398">
        <v>500</v>
      </c>
      <c r="AT398" t="s">
        <v>29</v>
      </c>
    </row>
    <row r="399" spans="39:46" x14ac:dyDescent="0.3">
      <c r="AM399">
        <v>198.5</v>
      </c>
      <c r="AN399">
        <f t="shared" si="39"/>
        <v>8.6756786460050542E-3</v>
      </c>
      <c r="AO399">
        <v>94.87</v>
      </c>
      <c r="AP399">
        <v>0.125</v>
      </c>
      <c r="AQ399">
        <v>8.1006999999999998</v>
      </c>
      <c r="AR399">
        <v>0</v>
      </c>
      <c r="AS399">
        <v>500</v>
      </c>
      <c r="AT399" t="s">
        <v>29</v>
      </c>
    </row>
    <row r="400" spans="39:46" x14ac:dyDescent="0.3">
      <c r="AM400">
        <v>199</v>
      </c>
      <c r="AN400">
        <f t="shared" si="39"/>
        <v>8.6756786460050542E-3</v>
      </c>
      <c r="AO400">
        <v>94.87</v>
      </c>
      <c r="AP400">
        <v>0.125</v>
      </c>
      <c r="AQ400">
        <v>8.1006</v>
      </c>
      <c r="AR400">
        <v>0</v>
      </c>
      <c r="AS400">
        <v>500</v>
      </c>
      <c r="AT400" t="s">
        <v>29</v>
      </c>
    </row>
    <row r="401" spans="39:46" x14ac:dyDescent="0.3">
      <c r="AM401">
        <v>199.5</v>
      </c>
      <c r="AN401">
        <f t="shared" si="39"/>
        <v>8.676228156940323E-3</v>
      </c>
      <c r="AO401">
        <v>94.86</v>
      </c>
      <c r="AP401">
        <v>0.125</v>
      </c>
      <c r="AQ401">
        <v>8.1006</v>
      </c>
      <c r="AR401">
        <v>0</v>
      </c>
      <c r="AS401">
        <v>500</v>
      </c>
      <c r="AT401" t="s">
        <v>29</v>
      </c>
    </row>
    <row r="402" spans="39:46" x14ac:dyDescent="0.3">
      <c r="AM402">
        <v>200</v>
      </c>
      <c r="AN402">
        <f t="shared" si="39"/>
        <v>8.7878887789867022E-3</v>
      </c>
      <c r="AO402">
        <v>94.85</v>
      </c>
      <c r="AP402">
        <v>0.126</v>
      </c>
      <c r="AQ402">
        <v>8.1006</v>
      </c>
      <c r="AR402">
        <v>0</v>
      </c>
      <c r="AS402">
        <v>500</v>
      </c>
      <c r="AT402" t="s">
        <v>29</v>
      </c>
    </row>
    <row r="403" spans="39:46" x14ac:dyDescent="0.3">
      <c r="AM403">
        <v>200.5</v>
      </c>
      <c r="AN403">
        <f t="shared" si="39"/>
        <v>8.6773271788108588E-3</v>
      </c>
      <c r="AO403">
        <v>94.84</v>
      </c>
      <c r="AP403">
        <v>0.125</v>
      </c>
      <c r="AQ403">
        <v>8.1006</v>
      </c>
      <c r="AR403">
        <v>0</v>
      </c>
      <c r="AS403">
        <v>500</v>
      </c>
      <c r="AT403" t="s">
        <v>29</v>
      </c>
    </row>
    <row r="404" spans="39:46" x14ac:dyDescent="0.3">
      <c r="AM404">
        <v>201</v>
      </c>
      <c r="AN404">
        <f t="shared" si="39"/>
        <v>8.7889878008572363E-3</v>
      </c>
      <c r="AO404">
        <v>94.83</v>
      </c>
      <c r="AP404">
        <v>0.126</v>
      </c>
      <c r="AQ404">
        <v>8.1006</v>
      </c>
      <c r="AR404">
        <v>0</v>
      </c>
      <c r="AS404">
        <v>500</v>
      </c>
      <c r="AT404" t="s">
        <v>29</v>
      </c>
    </row>
    <row r="405" spans="39:46" x14ac:dyDescent="0.3">
      <c r="AM405">
        <v>201.5</v>
      </c>
      <c r="AN405">
        <f t="shared" si="39"/>
        <v>8.6778766897461258E-3</v>
      </c>
      <c r="AO405">
        <v>94.83</v>
      </c>
      <c r="AP405">
        <v>0.125</v>
      </c>
      <c r="AQ405">
        <v>8.1006</v>
      </c>
      <c r="AR405">
        <v>0</v>
      </c>
      <c r="AS405">
        <v>500</v>
      </c>
      <c r="AT405" t="s">
        <v>29</v>
      </c>
    </row>
    <row r="406" spans="39:46" x14ac:dyDescent="0.3">
      <c r="AM406">
        <v>202</v>
      </c>
      <c r="AN406">
        <f t="shared" si="39"/>
        <v>8.7895373117925051E-3</v>
      </c>
      <c r="AO406">
        <v>94.82</v>
      </c>
      <c r="AP406">
        <v>0.126</v>
      </c>
      <c r="AQ406">
        <v>8.1006</v>
      </c>
      <c r="AR406">
        <v>0</v>
      </c>
      <c r="AS406">
        <v>500</v>
      </c>
      <c r="AT406" t="s">
        <v>29</v>
      </c>
    </row>
    <row r="407" spans="39:46" x14ac:dyDescent="0.3">
      <c r="AM407">
        <v>202.5</v>
      </c>
      <c r="AN407">
        <f t="shared" si="39"/>
        <v>8.6784262006813946E-3</v>
      </c>
      <c r="AO407">
        <v>94.82</v>
      </c>
      <c r="AP407">
        <v>0.125</v>
      </c>
      <c r="AQ407">
        <v>8.1006999999999998</v>
      </c>
      <c r="AR407">
        <v>0</v>
      </c>
      <c r="AS407">
        <v>500</v>
      </c>
      <c r="AT407" t="s">
        <v>29</v>
      </c>
    </row>
    <row r="408" spans="39:46" x14ac:dyDescent="0.3">
      <c r="AM408">
        <v>203</v>
      </c>
      <c r="AN408">
        <f t="shared" si="39"/>
        <v>8.6789757116166599E-3</v>
      </c>
      <c r="AO408">
        <v>94.81</v>
      </c>
      <c r="AP408">
        <v>0.125</v>
      </c>
      <c r="AQ408">
        <v>8.1006</v>
      </c>
      <c r="AR408">
        <v>0</v>
      </c>
      <c r="AS408">
        <v>500</v>
      </c>
      <c r="AT408" t="s">
        <v>29</v>
      </c>
    </row>
    <row r="409" spans="39:46" x14ac:dyDescent="0.3">
      <c r="AM409">
        <v>203.5</v>
      </c>
      <c r="AN409">
        <f t="shared" si="39"/>
        <v>8.7906363336630391E-3</v>
      </c>
      <c r="AO409">
        <v>94.8</v>
      </c>
      <c r="AP409">
        <v>0.126</v>
      </c>
      <c r="AQ409">
        <v>8.1006</v>
      </c>
      <c r="AR409">
        <v>0</v>
      </c>
      <c r="AS409">
        <v>500</v>
      </c>
      <c r="AT409" t="s">
        <v>29</v>
      </c>
    </row>
    <row r="410" spans="39:46" x14ac:dyDescent="0.3">
      <c r="AM410">
        <v>204</v>
      </c>
      <c r="AN410">
        <f t="shared" si="39"/>
        <v>8.7911858445983079E-3</v>
      </c>
      <c r="AO410">
        <v>94.79</v>
      </c>
      <c r="AP410">
        <v>0.126</v>
      </c>
      <c r="AQ410">
        <v>8.1006</v>
      </c>
      <c r="AR410">
        <v>0</v>
      </c>
      <c r="AS410">
        <v>500</v>
      </c>
      <c r="AT410" t="s">
        <v>29</v>
      </c>
    </row>
    <row r="411" spans="39:46" x14ac:dyDescent="0.3">
      <c r="AM411">
        <v>204.5</v>
      </c>
      <c r="AN411">
        <f t="shared" si="39"/>
        <v>8.7917353555335767E-3</v>
      </c>
      <c r="AO411">
        <v>94.78</v>
      </c>
      <c r="AP411">
        <v>0.126</v>
      </c>
      <c r="AQ411">
        <v>8.1005000000000003</v>
      </c>
      <c r="AR411">
        <v>0</v>
      </c>
      <c r="AS411">
        <v>500</v>
      </c>
      <c r="AT411" t="s">
        <v>29</v>
      </c>
    </row>
    <row r="412" spans="39:46" x14ac:dyDescent="0.3">
      <c r="AM412">
        <v>205</v>
      </c>
      <c r="AN412">
        <f t="shared" si="39"/>
        <v>8.6806242444224645E-3</v>
      </c>
      <c r="AO412">
        <v>94.78</v>
      </c>
      <c r="AP412">
        <v>0.125</v>
      </c>
      <c r="AQ412">
        <v>8.1006</v>
      </c>
      <c r="AR412">
        <v>0</v>
      </c>
      <c r="AS412">
        <v>500</v>
      </c>
      <c r="AT412" t="s">
        <v>29</v>
      </c>
    </row>
    <row r="413" spans="39:46" x14ac:dyDescent="0.3">
      <c r="AM413">
        <v>205.5</v>
      </c>
      <c r="AN413">
        <f t="shared" si="39"/>
        <v>8.7922848664688438E-3</v>
      </c>
      <c r="AO413">
        <v>94.77</v>
      </c>
      <c r="AP413">
        <v>0.126</v>
      </c>
      <c r="AQ413">
        <v>8.1005000000000003</v>
      </c>
      <c r="AR413">
        <v>0</v>
      </c>
      <c r="AS413">
        <v>500</v>
      </c>
      <c r="AT413" t="s">
        <v>29</v>
      </c>
    </row>
    <row r="414" spans="39:46" x14ac:dyDescent="0.3">
      <c r="AM414">
        <v>206</v>
      </c>
      <c r="AN414">
        <f t="shared" si="39"/>
        <v>8.6811737553577316E-3</v>
      </c>
      <c r="AO414">
        <v>94.77</v>
      </c>
      <c r="AP414">
        <v>0.125</v>
      </c>
      <c r="AQ414">
        <v>8.1006</v>
      </c>
      <c r="AR414">
        <v>0</v>
      </c>
      <c r="AS414">
        <v>500</v>
      </c>
      <c r="AT414" t="s">
        <v>29</v>
      </c>
    </row>
    <row r="415" spans="39:46" x14ac:dyDescent="0.3">
      <c r="AM415">
        <v>206.5</v>
      </c>
      <c r="AN415">
        <f t="shared" si="39"/>
        <v>8.7928343774041108E-3</v>
      </c>
      <c r="AO415">
        <v>94.76</v>
      </c>
      <c r="AP415">
        <v>0.126</v>
      </c>
      <c r="AQ415">
        <v>8.1005000000000003</v>
      </c>
      <c r="AR415">
        <v>0</v>
      </c>
      <c r="AS415">
        <v>500</v>
      </c>
      <c r="AT415" t="s">
        <v>29</v>
      </c>
    </row>
    <row r="416" spans="39:46" x14ac:dyDescent="0.3">
      <c r="AM416">
        <v>207</v>
      </c>
      <c r="AN416">
        <f t="shared" si="39"/>
        <v>8.7928343774041108E-3</v>
      </c>
      <c r="AO416">
        <v>94.76</v>
      </c>
      <c r="AP416">
        <v>0.126</v>
      </c>
      <c r="AQ416">
        <v>8.1006</v>
      </c>
      <c r="AR416">
        <v>0</v>
      </c>
      <c r="AS416">
        <v>500</v>
      </c>
      <c r="AT416" t="s">
        <v>29</v>
      </c>
    </row>
    <row r="417" spans="39:46" x14ac:dyDescent="0.3">
      <c r="AM417">
        <v>207.5</v>
      </c>
      <c r="AN417">
        <f t="shared" si="39"/>
        <v>8.7939333992746449E-3</v>
      </c>
      <c r="AO417">
        <v>94.74</v>
      </c>
      <c r="AP417">
        <v>0.126</v>
      </c>
      <c r="AQ417">
        <v>8.1006</v>
      </c>
      <c r="AR417">
        <v>0</v>
      </c>
      <c r="AS417">
        <v>500</v>
      </c>
      <c r="AT417" t="s">
        <v>29</v>
      </c>
    </row>
    <row r="418" spans="39:46" x14ac:dyDescent="0.3">
      <c r="AM418">
        <v>208</v>
      </c>
      <c r="AN418">
        <f t="shared" si="39"/>
        <v>8.7939333992746449E-3</v>
      </c>
      <c r="AO418">
        <v>94.74</v>
      </c>
      <c r="AP418">
        <v>0.126</v>
      </c>
      <c r="AQ418">
        <v>8.1005000000000003</v>
      </c>
      <c r="AR418">
        <v>0</v>
      </c>
      <c r="AS418">
        <v>500</v>
      </c>
      <c r="AT418" t="s">
        <v>29</v>
      </c>
    </row>
    <row r="419" spans="39:46" x14ac:dyDescent="0.3">
      <c r="AM419">
        <v>208.5</v>
      </c>
      <c r="AN419">
        <f t="shared" si="39"/>
        <v>8.7944829102099119E-3</v>
      </c>
      <c r="AO419">
        <v>94.73</v>
      </c>
      <c r="AP419">
        <v>0.126</v>
      </c>
      <c r="AQ419">
        <v>8.1006</v>
      </c>
      <c r="AR419">
        <v>2</v>
      </c>
      <c r="AS419">
        <v>500</v>
      </c>
      <c r="AT419" t="s">
        <v>29</v>
      </c>
    </row>
    <row r="420" spans="39:46" x14ac:dyDescent="0.3">
      <c r="AM420">
        <v>209</v>
      </c>
      <c r="AN420">
        <f t="shared" si="39"/>
        <v>8.6833717990988015E-3</v>
      </c>
      <c r="AO420">
        <v>94.73</v>
      </c>
      <c r="AP420">
        <v>0.125</v>
      </c>
      <c r="AQ420">
        <v>8.1006999999999998</v>
      </c>
      <c r="AR420">
        <v>0</v>
      </c>
      <c r="AS420">
        <v>500</v>
      </c>
      <c r="AT420" t="s">
        <v>29</v>
      </c>
    </row>
    <row r="421" spans="39:46" x14ac:dyDescent="0.3">
      <c r="AM421">
        <v>209.5</v>
      </c>
      <c r="AN421">
        <f t="shared" si="39"/>
        <v>8.6833717990988015E-3</v>
      </c>
      <c r="AO421">
        <v>94.73</v>
      </c>
      <c r="AP421">
        <v>0.125</v>
      </c>
      <c r="AQ421">
        <v>8.1007999999999996</v>
      </c>
      <c r="AR421">
        <v>0</v>
      </c>
      <c r="AS421">
        <v>500</v>
      </c>
      <c r="AT421" t="s">
        <v>29</v>
      </c>
    </row>
    <row r="422" spans="39:46" x14ac:dyDescent="0.3">
      <c r="AM422">
        <v>210</v>
      </c>
      <c r="AN422">
        <f t="shared" si="39"/>
        <v>8.6844708209693391E-3</v>
      </c>
      <c r="AO422">
        <v>94.71</v>
      </c>
      <c r="AP422">
        <v>0.125</v>
      </c>
      <c r="AQ422">
        <v>8.1006999999999998</v>
      </c>
      <c r="AR422">
        <v>0</v>
      </c>
      <c r="AS422">
        <v>500</v>
      </c>
      <c r="AT422" t="s">
        <v>29</v>
      </c>
    </row>
    <row r="423" spans="39:46" x14ac:dyDescent="0.3">
      <c r="AM423">
        <v>210.5</v>
      </c>
      <c r="AN423">
        <f t="shared" si="39"/>
        <v>8.6800747334871958E-3</v>
      </c>
      <c r="AO423">
        <v>94.79</v>
      </c>
      <c r="AP423">
        <v>0.125</v>
      </c>
      <c r="AQ423">
        <v>8.1007999999999996</v>
      </c>
      <c r="AR423">
        <v>0</v>
      </c>
      <c r="AS423">
        <v>500</v>
      </c>
      <c r="AT423" t="s">
        <v>29</v>
      </c>
    </row>
    <row r="424" spans="39:46" x14ac:dyDescent="0.3">
      <c r="AM424">
        <v>211</v>
      </c>
      <c r="AN424">
        <f t="shared" si="39"/>
        <v>8.6652379382349699E-3</v>
      </c>
      <c r="AO424">
        <v>95.06</v>
      </c>
      <c r="AP424">
        <v>0.125</v>
      </c>
      <c r="AQ424">
        <v>8.1007999999999996</v>
      </c>
      <c r="AR424">
        <v>0</v>
      </c>
      <c r="AS424">
        <v>500</v>
      </c>
      <c r="AT424" t="s">
        <v>29</v>
      </c>
    </row>
    <row r="425" spans="39:46" x14ac:dyDescent="0.3">
      <c r="AM425">
        <v>211.5</v>
      </c>
      <c r="AN425">
        <f t="shared" si="39"/>
        <v>8.66084185075283E-3</v>
      </c>
      <c r="AO425">
        <v>95.14</v>
      </c>
      <c r="AP425">
        <v>0.125</v>
      </c>
      <c r="AQ425">
        <v>8.1007999999999996</v>
      </c>
      <c r="AR425">
        <v>0</v>
      </c>
      <c r="AS425">
        <v>500</v>
      </c>
      <c r="AT425" t="s">
        <v>29</v>
      </c>
    </row>
    <row r="426" spans="39:46" x14ac:dyDescent="0.3">
      <c r="AM426">
        <v>212</v>
      </c>
      <c r="AN426">
        <f t="shared" si="39"/>
        <v>8.6602923398175612E-3</v>
      </c>
      <c r="AO426">
        <v>95.15</v>
      </c>
      <c r="AP426">
        <v>0.125</v>
      </c>
      <c r="AQ426">
        <v>8.1006999999999998</v>
      </c>
      <c r="AR426">
        <v>0</v>
      </c>
      <c r="AS426">
        <v>500</v>
      </c>
      <c r="AT426" t="s">
        <v>29</v>
      </c>
    </row>
    <row r="427" spans="39:46" x14ac:dyDescent="0.3">
      <c r="AM427">
        <v>212.5</v>
      </c>
      <c r="AN427">
        <f t="shared" si="39"/>
        <v>8.6591933179470271E-3</v>
      </c>
      <c r="AO427">
        <v>95.17</v>
      </c>
      <c r="AP427">
        <v>0.125</v>
      </c>
      <c r="AQ427">
        <v>8.1006999999999998</v>
      </c>
      <c r="AR427">
        <v>0</v>
      </c>
      <c r="AS427">
        <v>500</v>
      </c>
      <c r="AT427" t="s">
        <v>29</v>
      </c>
    </row>
    <row r="428" spans="39:46" x14ac:dyDescent="0.3">
      <c r="AM428">
        <v>213</v>
      </c>
      <c r="AN428">
        <f t="shared" si="39"/>
        <v>8.6586438070117601E-3</v>
      </c>
      <c r="AO428">
        <v>95.18</v>
      </c>
      <c r="AP428">
        <v>0.125</v>
      </c>
      <c r="AQ428">
        <v>8.1007999999999996</v>
      </c>
      <c r="AR428">
        <v>0</v>
      </c>
      <c r="AS428">
        <v>500</v>
      </c>
      <c r="AT428" t="s">
        <v>29</v>
      </c>
    </row>
    <row r="429" spans="39:46" x14ac:dyDescent="0.3">
      <c r="AM429">
        <v>213.5</v>
      </c>
      <c r="AN429">
        <f t="shared" si="39"/>
        <v>8.6597428288822942E-3</v>
      </c>
      <c r="AO429">
        <v>95.16</v>
      </c>
      <c r="AP429">
        <v>0.125</v>
      </c>
      <c r="AQ429">
        <v>8.1006999999999998</v>
      </c>
      <c r="AR429">
        <v>0</v>
      </c>
      <c r="AS429">
        <v>500</v>
      </c>
      <c r="AT429" t="s">
        <v>29</v>
      </c>
    </row>
    <row r="430" spans="39:46" x14ac:dyDescent="0.3">
      <c r="AM430">
        <v>214</v>
      </c>
      <c r="AN430">
        <f t="shared" si="39"/>
        <v>8.6591933179470271E-3</v>
      </c>
      <c r="AO430">
        <v>95.17</v>
      </c>
      <c r="AP430">
        <v>0.125</v>
      </c>
      <c r="AQ430">
        <v>8.1007999999999996</v>
      </c>
      <c r="AR430">
        <v>0</v>
      </c>
      <c r="AS430">
        <v>500</v>
      </c>
      <c r="AT430" t="s">
        <v>29</v>
      </c>
    </row>
    <row r="431" spans="39:46" x14ac:dyDescent="0.3">
      <c r="AM431">
        <v>214.5</v>
      </c>
      <c r="AN431">
        <f t="shared" si="39"/>
        <v>8.6493021211122099E-3</v>
      </c>
      <c r="AO431">
        <v>95.35</v>
      </c>
      <c r="AP431">
        <v>0.125</v>
      </c>
      <c r="AQ431">
        <v>8.1006999999999998</v>
      </c>
      <c r="AR431">
        <v>0</v>
      </c>
      <c r="AS431">
        <v>500</v>
      </c>
      <c r="AT431" t="s">
        <v>29</v>
      </c>
    </row>
    <row r="432" spans="39:46" x14ac:dyDescent="0.3">
      <c r="AM432">
        <v>215</v>
      </c>
      <c r="AN432">
        <f t="shared" si="39"/>
        <v>8.6025936916144623E-3</v>
      </c>
      <c r="AO432">
        <v>96.2</v>
      </c>
      <c r="AP432">
        <v>0.125</v>
      </c>
      <c r="AQ432">
        <v>8.1006999999999998</v>
      </c>
      <c r="AR432">
        <v>0</v>
      </c>
      <c r="AS432">
        <v>500</v>
      </c>
      <c r="AT432" t="s">
        <v>29</v>
      </c>
    </row>
    <row r="433" spans="39:46" x14ac:dyDescent="0.3">
      <c r="AM433">
        <v>215.5</v>
      </c>
      <c r="AN433">
        <f t="shared" si="39"/>
        <v>8.6168809759314211E-3</v>
      </c>
      <c r="AO433">
        <v>95.94</v>
      </c>
      <c r="AP433">
        <v>0.125</v>
      </c>
      <c r="AQ433">
        <v>8.1007999999999996</v>
      </c>
      <c r="AR433">
        <v>0</v>
      </c>
      <c r="AS433">
        <v>500</v>
      </c>
      <c r="AT433" t="s">
        <v>29</v>
      </c>
    </row>
    <row r="434" spans="39:46" x14ac:dyDescent="0.3">
      <c r="AM434">
        <v>216</v>
      </c>
      <c r="AN434">
        <f t="shared" si="39"/>
        <v>8.6564457632706884E-3</v>
      </c>
      <c r="AO434">
        <v>95.22</v>
      </c>
      <c r="AP434">
        <v>0.125</v>
      </c>
      <c r="AQ434">
        <v>8.1012000000000004</v>
      </c>
      <c r="AR434">
        <v>0</v>
      </c>
      <c r="AS434">
        <v>500</v>
      </c>
      <c r="AT434" t="s">
        <v>29</v>
      </c>
    </row>
    <row r="435" spans="39:46" x14ac:dyDescent="0.3">
      <c r="AM435">
        <v>216.5</v>
      </c>
      <c r="AN435">
        <f t="shared" si="39"/>
        <v>8.5865479723046482E-3</v>
      </c>
      <c r="AO435">
        <v>94.47</v>
      </c>
      <c r="AP435">
        <v>0.124</v>
      </c>
      <c r="AQ435">
        <v>8.1018000000000008</v>
      </c>
      <c r="AR435">
        <v>0</v>
      </c>
      <c r="AS435">
        <v>500</v>
      </c>
      <c r="AT435" t="s">
        <v>29</v>
      </c>
    </row>
    <row r="436" spans="39:46" x14ac:dyDescent="0.3">
      <c r="AM436">
        <v>217</v>
      </c>
      <c r="AN436">
        <f t="shared" si="39"/>
        <v>8.5204967578854807E-3</v>
      </c>
      <c r="AO436">
        <v>93.65</v>
      </c>
      <c r="AP436">
        <v>0.123</v>
      </c>
      <c r="AQ436">
        <v>8.1027000000000005</v>
      </c>
      <c r="AR436">
        <v>0</v>
      </c>
      <c r="AS436">
        <v>500</v>
      </c>
      <c r="AT436" t="s">
        <v>29</v>
      </c>
    </row>
    <row r="437" spans="39:46" x14ac:dyDescent="0.3">
      <c r="AM437">
        <v>217.5</v>
      </c>
      <c r="AN437">
        <f t="shared" si="39"/>
        <v>8.5672051873832301E-3</v>
      </c>
      <c r="AO437">
        <v>92.8</v>
      </c>
      <c r="AP437">
        <v>0.123</v>
      </c>
      <c r="AQ437">
        <v>8.1034000000000006</v>
      </c>
      <c r="AR437">
        <v>0</v>
      </c>
      <c r="AS437">
        <v>500</v>
      </c>
      <c r="AT437" t="s">
        <v>29</v>
      </c>
    </row>
    <row r="438" spans="39:46" x14ac:dyDescent="0.3">
      <c r="AM438">
        <v>218</v>
      </c>
      <c r="AN438">
        <f t="shared" si="39"/>
        <v>8.5006044620287938E-3</v>
      </c>
      <c r="AO438">
        <v>91.99</v>
      </c>
      <c r="AP438">
        <v>0.122</v>
      </c>
      <c r="AQ438">
        <v>8.1043000000000003</v>
      </c>
      <c r="AR438">
        <v>0</v>
      </c>
      <c r="AS438">
        <v>500</v>
      </c>
      <c r="AT438" t="s">
        <v>29</v>
      </c>
    </row>
    <row r="439" spans="39:46" x14ac:dyDescent="0.3">
      <c r="AM439">
        <v>218.5</v>
      </c>
      <c r="AN439">
        <f t="shared" si="39"/>
        <v>8.438949335091768E-3</v>
      </c>
      <c r="AO439">
        <v>91.09</v>
      </c>
      <c r="AP439">
        <v>0.121</v>
      </c>
      <c r="AQ439">
        <v>8.1052</v>
      </c>
      <c r="AR439">
        <v>0</v>
      </c>
      <c r="AS439">
        <v>500</v>
      </c>
      <c r="AT439" t="s">
        <v>29</v>
      </c>
    </row>
    <row r="440" spans="39:46" x14ac:dyDescent="0.3">
      <c r="AM440">
        <v>219</v>
      </c>
      <c r="AN440">
        <f t="shared" si="39"/>
        <v>8.379492251895812E-3</v>
      </c>
      <c r="AO440">
        <v>90.15</v>
      </c>
      <c r="AP440">
        <v>0.12</v>
      </c>
      <c r="AQ440">
        <v>8.1060999999999996</v>
      </c>
      <c r="AR440">
        <v>0</v>
      </c>
      <c r="AS440">
        <v>500</v>
      </c>
      <c r="AT440" t="s">
        <v>29</v>
      </c>
    </row>
    <row r="441" spans="39:46" x14ac:dyDescent="0.3">
      <c r="AM441">
        <v>219.5</v>
      </c>
      <c r="AN441">
        <f t="shared" si="39"/>
        <v>8.3238817452467306E-3</v>
      </c>
      <c r="AO441">
        <v>89.14</v>
      </c>
      <c r="AP441">
        <v>0.11899999999999999</v>
      </c>
      <c r="AQ441">
        <v>8.1073000000000004</v>
      </c>
      <c r="AR441">
        <v>0</v>
      </c>
      <c r="AS441">
        <v>500</v>
      </c>
      <c r="AT441" t="s">
        <v>29</v>
      </c>
    </row>
    <row r="442" spans="39:46" x14ac:dyDescent="0.3">
      <c r="AM442">
        <v>220</v>
      </c>
      <c r="AN442">
        <f t="shared" si="39"/>
        <v>8.2671722167271117E-3</v>
      </c>
      <c r="AO442">
        <v>88.15</v>
      </c>
      <c r="AP442">
        <v>0.11799999999999999</v>
      </c>
      <c r="AQ442">
        <v>8.1082999999999998</v>
      </c>
      <c r="AR442">
        <v>0</v>
      </c>
      <c r="AS442">
        <v>500</v>
      </c>
      <c r="AT442" t="s">
        <v>29</v>
      </c>
    </row>
    <row r="443" spans="39:46" x14ac:dyDescent="0.3">
      <c r="AM443">
        <v>220.5</v>
      </c>
      <c r="AN443">
        <f t="shared" si="39"/>
        <v>8.2066161116606216E-3</v>
      </c>
      <c r="AO443">
        <v>87.23</v>
      </c>
      <c r="AP443">
        <v>0.11700000000000001</v>
      </c>
      <c r="AQ443">
        <v>8.1094000000000008</v>
      </c>
      <c r="AR443">
        <v>0</v>
      </c>
      <c r="AS443">
        <v>500</v>
      </c>
      <c r="AT443" t="s">
        <v>29</v>
      </c>
    </row>
    <row r="444" spans="39:46" x14ac:dyDescent="0.3">
      <c r="AM444">
        <v>221</v>
      </c>
      <c r="AN444">
        <f t="shared" si="39"/>
        <v>8.1471590284646674E-3</v>
      </c>
      <c r="AO444">
        <v>86.29</v>
      </c>
      <c r="AP444">
        <v>0.11600000000000001</v>
      </c>
      <c r="AQ444">
        <v>8.1105</v>
      </c>
      <c r="AR444">
        <v>0</v>
      </c>
      <c r="AS444">
        <v>500</v>
      </c>
      <c r="AT444" t="s">
        <v>29</v>
      </c>
    </row>
    <row r="445" spans="39:46" x14ac:dyDescent="0.3">
      <c r="AM445">
        <v>221.5</v>
      </c>
      <c r="AN445">
        <f t="shared" si="39"/>
        <v>7.9842839872513484E-3</v>
      </c>
      <c r="AO445">
        <v>85.21</v>
      </c>
      <c r="AP445">
        <v>0.114</v>
      </c>
      <c r="AQ445">
        <v>8.1118000000000006</v>
      </c>
      <c r="AR445">
        <v>0</v>
      </c>
      <c r="AS445">
        <v>500</v>
      </c>
      <c r="AT445" t="s">
        <v>29</v>
      </c>
    </row>
    <row r="446" spans="39:46" x14ac:dyDescent="0.3">
      <c r="AM446">
        <v>222</v>
      </c>
      <c r="AN446">
        <f t="shared" si="39"/>
        <v>7.9308715243433334E-3</v>
      </c>
      <c r="AO446">
        <v>84.16</v>
      </c>
      <c r="AP446">
        <v>0.113</v>
      </c>
      <c r="AQ446">
        <v>8.1127000000000002</v>
      </c>
      <c r="AR446">
        <v>0</v>
      </c>
      <c r="AS446">
        <v>500</v>
      </c>
      <c r="AT446" t="s">
        <v>29</v>
      </c>
    </row>
    <row r="447" spans="39:46" x14ac:dyDescent="0.3">
      <c r="AM447">
        <v>222.5</v>
      </c>
      <c r="AN447">
        <f t="shared" si="39"/>
        <v>7.8802066161116607E-3</v>
      </c>
      <c r="AO447">
        <v>83.06</v>
      </c>
      <c r="AP447">
        <v>0.112</v>
      </c>
      <c r="AQ447">
        <v>8.1138999999999992</v>
      </c>
      <c r="AR447">
        <v>0</v>
      </c>
      <c r="AS447">
        <v>500</v>
      </c>
      <c r="AT447" t="s">
        <v>29</v>
      </c>
    </row>
    <row r="448" spans="39:46" x14ac:dyDescent="0.3">
      <c r="AM448">
        <v>223</v>
      </c>
      <c r="AN448">
        <f t="shared" si="39"/>
        <v>7.8317397516210561E-3</v>
      </c>
      <c r="AO448">
        <v>81.92</v>
      </c>
      <c r="AP448">
        <v>0.111</v>
      </c>
      <c r="AQ448">
        <v>8.1149000000000004</v>
      </c>
      <c r="AR448">
        <v>0</v>
      </c>
      <c r="AS448">
        <v>500</v>
      </c>
      <c r="AT448" t="s">
        <v>29</v>
      </c>
    </row>
    <row r="449" spans="39:46" x14ac:dyDescent="0.3">
      <c r="AM449">
        <v>223.5</v>
      </c>
      <c r="AN449">
        <f t="shared" si="39"/>
        <v>7.7821738652599191E-3</v>
      </c>
      <c r="AO449">
        <v>80.8</v>
      </c>
      <c r="AP449">
        <v>0.11</v>
      </c>
      <c r="AQ449">
        <v>8.1163000000000007</v>
      </c>
      <c r="AR449">
        <v>0</v>
      </c>
      <c r="AS449">
        <v>500</v>
      </c>
      <c r="AT449" t="s">
        <v>29</v>
      </c>
    </row>
    <row r="450" spans="39:46" x14ac:dyDescent="0.3">
      <c r="AM450">
        <v>224</v>
      </c>
      <c r="AN450">
        <f t="shared" si="39"/>
        <v>7.7298604242224418E-3</v>
      </c>
      <c r="AO450">
        <v>79.73</v>
      </c>
      <c r="AP450">
        <v>0.109</v>
      </c>
      <c r="AQ450">
        <v>8.1173999999999999</v>
      </c>
      <c r="AR450">
        <v>0</v>
      </c>
      <c r="AS450">
        <v>500</v>
      </c>
      <c r="AT450" t="s">
        <v>29</v>
      </c>
    </row>
    <row r="451" spans="39:46" x14ac:dyDescent="0.3">
      <c r="AM451">
        <v>224.5</v>
      </c>
      <c r="AN451">
        <f t="shared" si="39"/>
        <v>7.6786460050555011E-3</v>
      </c>
      <c r="AO451">
        <v>78.64</v>
      </c>
      <c r="AP451">
        <v>0.108</v>
      </c>
      <c r="AQ451">
        <v>8.1184999999999992</v>
      </c>
      <c r="AR451">
        <v>0</v>
      </c>
      <c r="AS451">
        <v>500</v>
      </c>
      <c r="AT451" t="s">
        <v>29</v>
      </c>
    </row>
    <row r="452" spans="39:46" x14ac:dyDescent="0.3">
      <c r="AM452">
        <v>225</v>
      </c>
      <c r="AN452">
        <f t="shared" si="39"/>
        <v>7.519068029453786E-3</v>
      </c>
      <c r="AO452">
        <v>77.5</v>
      </c>
      <c r="AP452">
        <v>0.106</v>
      </c>
      <c r="AQ452">
        <v>8.1196999999999999</v>
      </c>
      <c r="AR452">
        <v>0</v>
      </c>
      <c r="AS452">
        <v>500</v>
      </c>
      <c r="AT452" t="s">
        <v>29</v>
      </c>
    </row>
    <row r="453" spans="39:46" x14ac:dyDescent="0.3">
      <c r="AM453">
        <v>225.5</v>
      </c>
      <c r="AN453">
        <f t="shared" ref="AN453:AN516" si="40">(AP453-AO453/2022)/9</f>
        <v>7.4722496977689861E-3</v>
      </c>
      <c r="AO453">
        <v>76.33</v>
      </c>
      <c r="AP453">
        <v>0.105</v>
      </c>
      <c r="AQ453">
        <v>8.1207999999999991</v>
      </c>
      <c r="AR453">
        <v>0</v>
      </c>
      <c r="AS453">
        <v>500</v>
      </c>
      <c r="AT453" t="s">
        <v>29</v>
      </c>
    </row>
    <row r="454" spans="39:46" x14ac:dyDescent="0.3">
      <c r="AM454">
        <v>226</v>
      </c>
      <c r="AN454">
        <f t="shared" si="40"/>
        <v>7.5365424771952965E-3</v>
      </c>
      <c r="AO454">
        <v>75.16</v>
      </c>
      <c r="AP454">
        <v>0.105</v>
      </c>
      <c r="AQ454">
        <v>8.1214999999999993</v>
      </c>
      <c r="AR454">
        <v>0</v>
      </c>
      <c r="AS454">
        <v>500</v>
      </c>
      <c r="AT454" t="s">
        <v>29</v>
      </c>
    </row>
    <row r="455" spans="39:46" x14ac:dyDescent="0.3">
      <c r="AM455">
        <v>226.5</v>
      </c>
      <c r="AN455">
        <f t="shared" si="40"/>
        <v>7.485328058028355E-3</v>
      </c>
      <c r="AO455">
        <v>74.069999999999993</v>
      </c>
      <c r="AP455">
        <v>0.104</v>
      </c>
      <c r="AQ455">
        <v>8.1224000000000007</v>
      </c>
      <c r="AR455">
        <v>0</v>
      </c>
      <c r="AS455">
        <v>500</v>
      </c>
      <c r="AT455" t="s">
        <v>29</v>
      </c>
    </row>
    <row r="456" spans="39:46" x14ac:dyDescent="0.3">
      <c r="AM456">
        <v>227</v>
      </c>
      <c r="AN456">
        <f t="shared" si="40"/>
        <v>7.4352126607319475E-3</v>
      </c>
      <c r="AO456">
        <v>72.959999999999994</v>
      </c>
      <c r="AP456">
        <v>0.10299999999999999</v>
      </c>
      <c r="AQ456">
        <v>8.1232000000000006</v>
      </c>
      <c r="AR456">
        <v>0</v>
      </c>
      <c r="AS456">
        <v>500</v>
      </c>
      <c r="AT456" t="s">
        <v>29</v>
      </c>
    </row>
    <row r="457" spans="39:46" x14ac:dyDescent="0.3">
      <c r="AM457">
        <v>227.5</v>
      </c>
      <c r="AN457">
        <f t="shared" si="40"/>
        <v>7.2739861523244314E-3</v>
      </c>
      <c r="AO457">
        <v>71.849999999999994</v>
      </c>
      <c r="AP457">
        <v>0.10100000000000001</v>
      </c>
      <c r="AQ457">
        <v>8.1248000000000005</v>
      </c>
      <c r="AR457">
        <v>0</v>
      </c>
      <c r="AS457">
        <v>500</v>
      </c>
      <c r="AT457" t="s">
        <v>29</v>
      </c>
    </row>
    <row r="458" spans="39:46" x14ac:dyDescent="0.3">
      <c r="AM458">
        <v>228</v>
      </c>
      <c r="AN458">
        <f t="shared" si="40"/>
        <v>7.2282668425101664E-3</v>
      </c>
      <c r="AO458">
        <v>70.66</v>
      </c>
      <c r="AP458">
        <v>0.1</v>
      </c>
      <c r="AQ458">
        <v>8.1257000000000001</v>
      </c>
      <c r="AR458">
        <v>0</v>
      </c>
      <c r="AS458">
        <v>500</v>
      </c>
      <c r="AT458" t="s">
        <v>29</v>
      </c>
    </row>
    <row r="459" spans="39:46" x14ac:dyDescent="0.3">
      <c r="AM459">
        <v>228.5</v>
      </c>
      <c r="AN459">
        <f t="shared" si="40"/>
        <v>7.1852950873722383E-3</v>
      </c>
      <c r="AO459">
        <v>69.42</v>
      </c>
      <c r="AP459">
        <v>9.9000000000000005E-2</v>
      </c>
      <c r="AQ459">
        <v>8.1267999999999994</v>
      </c>
      <c r="AR459">
        <v>0</v>
      </c>
      <c r="AS459">
        <v>500</v>
      </c>
      <c r="AT459" t="s">
        <v>29</v>
      </c>
    </row>
    <row r="460" spans="39:46" x14ac:dyDescent="0.3">
      <c r="AM460">
        <v>229</v>
      </c>
      <c r="AN460">
        <f t="shared" si="40"/>
        <v>7.1406747994285091E-3</v>
      </c>
      <c r="AO460">
        <v>68.209999999999994</v>
      </c>
      <c r="AP460">
        <v>9.8000000000000004E-2</v>
      </c>
      <c r="AQ460">
        <v>8.1280999999999999</v>
      </c>
      <c r="AR460">
        <v>0</v>
      </c>
      <c r="AS460">
        <v>500</v>
      </c>
      <c r="AT460" t="s">
        <v>29</v>
      </c>
    </row>
    <row r="461" spans="39:46" x14ac:dyDescent="0.3">
      <c r="AM461">
        <v>229.5</v>
      </c>
      <c r="AN461">
        <f t="shared" si="40"/>
        <v>7.0927574458731733E-3</v>
      </c>
      <c r="AO461">
        <v>67.06</v>
      </c>
      <c r="AP461">
        <v>9.7000000000000003E-2</v>
      </c>
      <c r="AQ461">
        <v>8.1294000000000004</v>
      </c>
      <c r="AR461">
        <v>0</v>
      </c>
      <c r="AS461">
        <v>500</v>
      </c>
      <c r="AT461" t="s">
        <v>29</v>
      </c>
    </row>
    <row r="462" spans="39:46" x14ac:dyDescent="0.3">
      <c r="AM462">
        <v>230</v>
      </c>
      <c r="AN462">
        <f t="shared" si="40"/>
        <v>6.9342784921419933E-3</v>
      </c>
      <c r="AO462">
        <v>65.900000000000006</v>
      </c>
      <c r="AP462">
        <v>9.5000000000000001E-2</v>
      </c>
      <c r="AQ462">
        <v>8.1308000000000007</v>
      </c>
      <c r="AR462">
        <v>0</v>
      </c>
      <c r="AS462">
        <v>500</v>
      </c>
      <c r="AT462" t="s">
        <v>29</v>
      </c>
    </row>
    <row r="463" spans="39:46" x14ac:dyDescent="0.3">
      <c r="AM463">
        <v>230.5</v>
      </c>
      <c r="AN463">
        <f t="shared" si="40"/>
        <v>6.8869106495219263E-3</v>
      </c>
      <c r="AO463">
        <v>64.739999999999995</v>
      </c>
      <c r="AP463">
        <v>9.4E-2</v>
      </c>
      <c r="AQ463">
        <v>8.1319999999999997</v>
      </c>
      <c r="AR463">
        <v>0</v>
      </c>
      <c r="AS463">
        <v>500</v>
      </c>
      <c r="AT463" t="s">
        <v>29</v>
      </c>
    </row>
    <row r="464" spans="39:46" x14ac:dyDescent="0.3">
      <c r="AM464">
        <v>231</v>
      </c>
      <c r="AN464">
        <f t="shared" si="40"/>
        <v>6.8400923178371254E-3</v>
      </c>
      <c r="AO464">
        <v>63.57</v>
      </c>
      <c r="AP464">
        <v>9.2999999999999999E-2</v>
      </c>
      <c r="AQ464">
        <v>8.1329999999999991</v>
      </c>
      <c r="AR464">
        <v>0</v>
      </c>
      <c r="AS464">
        <v>500</v>
      </c>
      <c r="AT464" t="s">
        <v>29</v>
      </c>
    </row>
    <row r="465" spans="39:46" x14ac:dyDescent="0.3">
      <c r="AM465">
        <v>231.5</v>
      </c>
      <c r="AN465">
        <f t="shared" si="40"/>
        <v>6.788877898670183E-3</v>
      </c>
      <c r="AO465">
        <v>62.48</v>
      </c>
      <c r="AP465">
        <v>9.1999999999999998E-2</v>
      </c>
      <c r="AQ465">
        <v>8.1341999999999999</v>
      </c>
      <c r="AR465">
        <v>0</v>
      </c>
      <c r="AS465">
        <v>500</v>
      </c>
      <c r="AT465" t="s">
        <v>29</v>
      </c>
    </row>
    <row r="466" spans="39:46" x14ac:dyDescent="0.3">
      <c r="AM466">
        <v>232</v>
      </c>
      <c r="AN466">
        <f t="shared" si="40"/>
        <v>6.7393120123090443E-3</v>
      </c>
      <c r="AO466">
        <v>61.36</v>
      </c>
      <c r="AP466">
        <v>9.0999999999999998E-2</v>
      </c>
      <c r="AQ466">
        <v>8.1354000000000006</v>
      </c>
      <c r="AR466">
        <v>0</v>
      </c>
      <c r="AS466">
        <v>500</v>
      </c>
      <c r="AT466" t="s">
        <v>29</v>
      </c>
    </row>
    <row r="467" spans="39:46" x14ac:dyDescent="0.3">
      <c r="AM467">
        <v>232.5</v>
      </c>
      <c r="AN467">
        <f t="shared" si="40"/>
        <v>6.6935927024947793E-3</v>
      </c>
      <c r="AO467">
        <v>60.17</v>
      </c>
      <c r="AP467">
        <v>0.09</v>
      </c>
      <c r="AQ467">
        <v>8.1364000000000001</v>
      </c>
      <c r="AR467">
        <v>0</v>
      </c>
      <c r="AS467">
        <v>500</v>
      </c>
      <c r="AT467" t="s">
        <v>29</v>
      </c>
    </row>
    <row r="468" spans="39:46" x14ac:dyDescent="0.3">
      <c r="AM468">
        <v>233</v>
      </c>
      <c r="AN468">
        <f t="shared" si="40"/>
        <v>6.6500714364215842E-3</v>
      </c>
      <c r="AO468">
        <v>58.94</v>
      </c>
      <c r="AP468">
        <v>8.8999999999999996E-2</v>
      </c>
      <c r="AQ468">
        <v>8.1373999999999995</v>
      </c>
      <c r="AR468">
        <v>0</v>
      </c>
      <c r="AS468">
        <v>500</v>
      </c>
      <c r="AT468" t="s">
        <v>29</v>
      </c>
    </row>
    <row r="469" spans="39:46" x14ac:dyDescent="0.3">
      <c r="AM469">
        <v>233.5</v>
      </c>
      <c r="AN469">
        <f t="shared" si="40"/>
        <v>6.6065501703483891E-3</v>
      </c>
      <c r="AO469">
        <v>57.71</v>
      </c>
      <c r="AP469">
        <v>8.7999999999999995E-2</v>
      </c>
      <c r="AQ469">
        <v>8.1382999999999992</v>
      </c>
      <c r="AR469">
        <v>0</v>
      </c>
      <c r="AS469">
        <v>500</v>
      </c>
      <c r="AT469" t="s">
        <v>29</v>
      </c>
    </row>
    <row r="470" spans="39:46" x14ac:dyDescent="0.3">
      <c r="AM470">
        <v>234</v>
      </c>
      <c r="AN470">
        <f t="shared" si="40"/>
        <v>6.5608308605341233E-3</v>
      </c>
      <c r="AO470">
        <v>56.52</v>
      </c>
      <c r="AP470">
        <v>8.6999999999999994E-2</v>
      </c>
      <c r="AQ470">
        <v>8.1395</v>
      </c>
      <c r="AR470">
        <v>0</v>
      </c>
      <c r="AS470">
        <v>500</v>
      </c>
      <c r="AT470" t="s">
        <v>29</v>
      </c>
    </row>
    <row r="471" spans="39:46" x14ac:dyDescent="0.3">
      <c r="AM471">
        <v>234.5</v>
      </c>
      <c r="AN471">
        <f t="shared" si="40"/>
        <v>6.5118144851082534E-3</v>
      </c>
      <c r="AO471">
        <v>55.39</v>
      </c>
      <c r="AP471">
        <v>8.5999999999999993E-2</v>
      </c>
      <c r="AQ471">
        <v>8.1404999999999994</v>
      </c>
      <c r="AR471">
        <v>0</v>
      </c>
      <c r="AS471">
        <v>500</v>
      </c>
      <c r="AT471" t="s">
        <v>29</v>
      </c>
    </row>
    <row r="472" spans="39:46" x14ac:dyDescent="0.3">
      <c r="AM472">
        <v>235</v>
      </c>
      <c r="AN472">
        <f t="shared" si="40"/>
        <v>6.4633476206176514E-3</v>
      </c>
      <c r="AO472">
        <v>54.25</v>
      </c>
      <c r="AP472">
        <v>8.5000000000000006E-2</v>
      </c>
      <c r="AQ472">
        <v>8.1415000000000006</v>
      </c>
      <c r="AR472">
        <v>0</v>
      </c>
      <c r="AS472">
        <v>500</v>
      </c>
      <c r="AT472" t="s">
        <v>29</v>
      </c>
    </row>
    <row r="473" spans="39:46" x14ac:dyDescent="0.3">
      <c r="AM473">
        <v>235.5</v>
      </c>
      <c r="AN473">
        <f t="shared" si="40"/>
        <v>6.4115836905154419E-3</v>
      </c>
      <c r="AO473">
        <v>53.17</v>
      </c>
      <c r="AP473">
        <v>8.4000000000000005E-2</v>
      </c>
      <c r="AQ473">
        <v>8.1423000000000005</v>
      </c>
      <c r="AR473">
        <v>0</v>
      </c>
      <c r="AS473">
        <v>500</v>
      </c>
      <c r="AT473" t="s">
        <v>29</v>
      </c>
    </row>
    <row r="474" spans="39:46" x14ac:dyDescent="0.3">
      <c r="AM474">
        <v>236</v>
      </c>
      <c r="AN474">
        <f t="shared" si="40"/>
        <v>6.3598197604132316E-3</v>
      </c>
      <c r="AO474">
        <v>52.09</v>
      </c>
      <c r="AP474">
        <v>8.3000000000000004E-2</v>
      </c>
      <c r="AQ474">
        <v>8.1433999999999997</v>
      </c>
      <c r="AR474">
        <v>0</v>
      </c>
      <c r="AS474">
        <v>500</v>
      </c>
      <c r="AT474" t="s">
        <v>29</v>
      </c>
    </row>
    <row r="475" spans="39:46" x14ac:dyDescent="0.3">
      <c r="AM475">
        <v>236.5</v>
      </c>
      <c r="AN475">
        <f t="shared" si="40"/>
        <v>6.3080558303110238E-3</v>
      </c>
      <c r="AO475">
        <v>51.01</v>
      </c>
      <c r="AP475">
        <v>8.2000000000000003E-2</v>
      </c>
      <c r="AQ475">
        <v>8.1441999999999997</v>
      </c>
      <c r="AR475">
        <v>0</v>
      </c>
      <c r="AS475">
        <v>500</v>
      </c>
      <c r="AT475" t="s">
        <v>29</v>
      </c>
    </row>
    <row r="476" spans="39:46" x14ac:dyDescent="0.3">
      <c r="AM476">
        <v>237</v>
      </c>
      <c r="AN476">
        <f t="shared" si="40"/>
        <v>6.2529948345972086E-3</v>
      </c>
      <c r="AO476">
        <v>49.99</v>
      </c>
      <c r="AP476">
        <v>8.1000000000000003E-2</v>
      </c>
      <c r="AQ476">
        <v>8.1454000000000004</v>
      </c>
      <c r="AR476">
        <v>0</v>
      </c>
      <c r="AS476">
        <v>500</v>
      </c>
      <c r="AT476" t="s">
        <v>29</v>
      </c>
    </row>
    <row r="477" spans="39:46" x14ac:dyDescent="0.3">
      <c r="AM477">
        <v>237.5</v>
      </c>
      <c r="AN477">
        <f t="shared" si="40"/>
        <v>6.0923178371249586E-3</v>
      </c>
      <c r="AO477">
        <v>48.87</v>
      </c>
      <c r="AP477">
        <v>7.9000000000000001E-2</v>
      </c>
      <c r="AQ477">
        <v>8.1468000000000007</v>
      </c>
      <c r="AR477">
        <v>0</v>
      </c>
      <c r="AS477">
        <v>500</v>
      </c>
      <c r="AT477" t="s">
        <v>29</v>
      </c>
    </row>
    <row r="478" spans="39:46" x14ac:dyDescent="0.3">
      <c r="AM478">
        <v>238</v>
      </c>
      <c r="AN478">
        <f t="shared" si="40"/>
        <v>6.0422024398285529E-3</v>
      </c>
      <c r="AO478">
        <v>47.76</v>
      </c>
      <c r="AP478">
        <v>7.8E-2</v>
      </c>
      <c r="AQ478">
        <v>8.1480999999999995</v>
      </c>
      <c r="AR478">
        <v>0</v>
      </c>
      <c r="AS478">
        <v>500</v>
      </c>
      <c r="AT478" t="s">
        <v>29</v>
      </c>
    </row>
    <row r="479" spans="39:46" x14ac:dyDescent="0.3">
      <c r="AM479">
        <v>238.5</v>
      </c>
      <c r="AN479">
        <f t="shared" si="40"/>
        <v>5.9898889987910764E-3</v>
      </c>
      <c r="AO479">
        <v>46.69</v>
      </c>
      <c r="AP479">
        <v>7.6999999999999999E-2</v>
      </c>
      <c r="AQ479">
        <v>8.1491000000000007</v>
      </c>
      <c r="AR479">
        <v>0</v>
      </c>
      <c r="AS479">
        <v>500</v>
      </c>
      <c r="AT479" t="s">
        <v>29</v>
      </c>
    </row>
    <row r="480" spans="39:46" x14ac:dyDescent="0.3">
      <c r="AM480">
        <v>239</v>
      </c>
      <c r="AN480">
        <f t="shared" si="40"/>
        <v>5.9392240905594019E-3</v>
      </c>
      <c r="AO480">
        <v>45.59</v>
      </c>
      <c r="AP480">
        <v>7.5999999999999998E-2</v>
      </c>
      <c r="AQ480">
        <v>8.1499000000000006</v>
      </c>
      <c r="AR480">
        <v>0</v>
      </c>
      <c r="AS480">
        <v>500</v>
      </c>
      <c r="AT480" t="s">
        <v>29</v>
      </c>
    </row>
    <row r="481" spans="39:46" x14ac:dyDescent="0.3">
      <c r="AM481">
        <v>239.5</v>
      </c>
      <c r="AN481">
        <f t="shared" si="40"/>
        <v>5.8885591823277274E-3</v>
      </c>
      <c r="AO481">
        <v>44.49</v>
      </c>
      <c r="AP481">
        <v>7.4999999999999997E-2</v>
      </c>
      <c r="AQ481">
        <v>8.1510999999999996</v>
      </c>
      <c r="AR481">
        <v>0</v>
      </c>
      <c r="AS481">
        <v>500</v>
      </c>
      <c r="AT481" t="s">
        <v>29</v>
      </c>
    </row>
    <row r="482" spans="39:46" x14ac:dyDescent="0.3">
      <c r="AM482">
        <v>240</v>
      </c>
      <c r="AN482">
        <f t="shared" si="40"/>
        <v>5.8389932959665896E-3</v>
      </c>
      <c r="AO482">
        <v>43.37</v>
      </c>
      <c r="AP482">
        <v>7.3999999999999996E-2</v>
      </c>
      <c r="AQ482">
        <v>8.1518999999999995</v>
      </c>
      <c r="AR482">
        <v>0</v>
      </c>
      <c r="AS482">
        <v>500</v>
      </c>
      <c r="AT482" t="s">
        <v>29</v>
      </c>
    </row>
    <row r="483" spans="39:46" x14ac:dyDescent="0.3">
      <c r="AM483">
        <v>240.5</v>
      </c>
      <c r="AN483">
        <f t="shared" si="40"/>
        <v>5.7850313221233102E-3</v>
      </c>
      <c r="AO483">
        <v>42.33</v>
      </c>
      <c r="AP483">
        <v>7.2999999999999995E-2</v>
      </c>
      <c r="AQ483">
        <v>8.1531000000000002</v>
      </c>
      <c r="AR483">
        <v>0</v>
      </c>
      <c r="AS483">
        <v>500</v>
      </c>
      <c r="AT483" t="s">
        <v>29</v>
      </c>
    </row>
    <row r="484" spans="39:46" x14ac:dyDescent="0.3">
      <c r="AM484">
        <v>241</v>
      </c>
      <c r="AN484">
        <f t="shared" si="40"/>
        <v>5.7305198373447629E-3</v>
      </c>
      <c r="AO484">
        <v>41.3</v>
      </c>
      <c r="AP484">
        <v>7.1999999999999995E-2</v>
      </c>
      <c r="AQ484">
        <v>8.1541999999999994</v>
      </c>
      <c r="AR484">
        <v>0</v>
      </c>
      <c r="AS484">
        <v>500</v>
      </c>
      <c r="AT484" t="s">
        <v>29</v>
      </c>
    </row>
    <row r="485" spans="39:46" x14ac:dyDescent="0.3">
      <c r="AM485">
        <v>241.5</v>
      </c>
      <c r="AN485">
        <f t="shared" si="40"/>
        <v>5.6754588416309476E-3</v>
      </c>
      <c r="AO485">
        <v>40.28</v>
      </c>
      <c r="AP485">
        <v>7.0999999999999994E-2</v>
      </c>
      <c r="AQ485">
        <v>8.1555</v>
      </c>
      <c r="AR485">
        <v>0</v>
      </c>
      <c r="AS485">
        <v>500</v>
      </c>
      <c r="AT485" t="s">
        <v>29</v>
      </c>
    </row>
    <row r="486" spans="39:46" x14ac:dyDescent="0.3">
      <c r="AM486">
        <v>242</v>
      </c>
      <c r="AN486">
        <f t="shared" si="40"/>
        <v>5.5120342894823616E-3</v>
      </c>
      <c r="AO486">
        <v>39.21</v>
      </c>
      <c r="AP486">
        <v>6.9000000000000006E-2</v>
      </c>
      <c r="AQ486">
        <v>8.157</v>
      </c>
      <c r="AR486">
        <v>0</v>
      </c>
      <c r="AS486">
        <v>500</v>
      </c>
      <c r="AT486" t="s">
        <v>29</v>
      </c>
    </row>
    <row r="487" spans="39:46" x14ac:dyDescent="0.3">
      <c r="AM487">
        <v>242.5</v>
      </c>
      <c r="AN487">
        <f t="shared" si="40"/>
        <v>5.459720848444885E-3</v>
      </c>
      <c r="AO487">
        <v>38.14</v>
      </c>
      <c r="AP487">
        <v>6.8000000000000005E-2</v>
      </c>
      <c r="AQ487">
        <v>8.1583000000000006</v>
      </c>
      <c r="AR487">
        <v>0</v>
      </c>
      <c r="AS487">
        <v>500</v>
      </c>
      <c r="AT487" t="s">
        <v>29</v>
      </c>
    </row>
    <row r="488" spans="39:46" x14ac:dyDescent="0.3">
      <c r="AM488">
        <v>243</v>
      </c>
      <c r="AN488">
        <f t="shared" si="40"/>
        <v>5.2940982525552264E-3</v>
      </c>
      <c r="AO488">
        <v>37.11</v>
      </c>
      <c r="AP488">
        <v>6.6000000000000003E-2</v>
      </c>
      <c r="AQ488">
        <v>8.1600999999999999</v>
      </c>
      <c r="AR488">
        <v>0</v>
      </c>
      <c r="AS488">
        <v>500</v>
      </c>
      <c r="AT488" t="s">
        <v>29</v>
      </c>
    </row>
    <row r="489" spans="39:46" x14ac:dyDescent="0.3">
      <c r="AM489">
        <v>243.5</v>
      </c>
      <c r="AN489">
        <f t="shared" si="40"/>
        <v>5.2401362787119462E-3</v>
      </c>
      <c r="AO489">
        <v>36.07</v>
      </c>
      <c r="AP489">
        <v>6.5000000000000002E-2</v>
      </c>
      <c r="AQ489">
        <v>8.1616</v>
      </c>
      <c r="AR489">
        <v>0</v>
      </c>
      <c r="AS489">
        <v>500</v>
      </c>
      <c r="AT489" t="s">
        <v>29</v>
      </c>
    </row>
    <row r="490" spans="39:46" x14ac:dyDescent="0.3">
      <c r="AM490">
        <v>244</v>
      </c>
      <c r="AN490">
        <f t="shared" si="40"/>
        <v>5.0695680844048789E-3</v>
      </c>
      <c r="AO490">
        <v>35.130000000000003</v>
      </c>
      <c r="AP490">
        <v>6.3E-2</v>
      </c>
      <c r="AQ490">
        <v>8.1630000000000003</v>
      </c>
      <c r="AR490">
        <v>0</v>
      </c>
      <c r="AS490">
        <v>500</v>
      </c>
      <c r="AT490" t="s">
        <v>29</v>
      </c>
    </row>
    <row r="491" spans="39:46" x14ac:dyDescent="0.3">
      <c r="AM491">
        <v>244.5</v>
      </c>
      <c r="AN491">
        <f t="shared" si="40"/>
        <v>5.0112100230794588E-3</v>
      </c>
      <c r="AO491">
        <v>34.17</v>
      </c>
      <c r="AP491">
        <v>6.2E-2</v>
      </c>
      <c r="AQ491">
        <v>8.1644000000000005</v>
      </c>
      <c r="AR491">
        <v>0</v>
      </c>
      <c r="AS491">
        <v>500</v>
      </c>
      <c r="AT491" t="s">
        <v>29</v>
      </c>
    </row>
    <row r="492" spans="39:46" x14ac:dyDescent="0.3">
      <c r="AM492">
        <v>245</v>
      </c>
      <c r="AN492">
        <f t="shared" si="40"/>
        <v>4.9577975601714473E-3</v>
      </c>
      <c r="AO492">
        <v>33.119999999999997</v>
      </c>
      <c r="AP492">
        <v>6.0999999999999999E-2</v>
      </c>
      <c r="AQ492">
        <v>8.1654999999999998</v>
      </c>
      <c r="AR492">
        <v>0</v>
      </c>
      <c r="AS492">
        <v>500</v>
      </c>
      <c r="AT492" t="s">
        <v>29</v>
      </c>
    </row>
    <row r="493" spans="39:46" x14ac:dyDescent="0.3">
      <c r="AM493">
        <v>245.5</v>
      </c>
      <c r="AN493">
        <f t="shared" si="40"/>
        <v>4.788877898670183E-3</v>
      </c>
      <c r="AO493">
        <v>32.15</v>
      </c>
      <c r="AP493">
        <v>5.8999999999999997E-2</v>
      </c>
      <c r="AQ493">
        <v>8.1667000000000005</v>
      </c>
      <c r="AR493">
        <v>0</v>
      </c>
      <c r="AS493">
        <v>500</v>
      </c>
      <c r="AT493" t="s">
        <v>29</v>
      </c>
    </row>
    <row r="494" spans="39:46" x14ac:dyDescent="0.3">
      <c r="AM494">
        <v>246</v>
      </c>
      <c r="AN494">
        <f t="shared" si="40"/>
        <v>4.7272227717331571E-3</v>
      </c>
      <c r="AO494">
        <v>31.25</v>
      </c>
      <c r="AP494">
        <v>5.8000000000000003E-2</v>
      </c>
      <c r="AQ494">
        <v>8.1678999999999995</v>
      </c>
      <c r="AR494">
        <v>0</v>
      </c>
      <c r="AS494">
        <v>500</v>
      </c>
      <c r="AT494" t="s">
        <v>29</v>
      </c>
    </row>
    <row r="495" spans="39:46" x14ac:dyDescent="0.3">
      <c r="AM495">
        <v>246.5</v>
      </c>
      <c r="AN495">
        <f t="shared" si="40"/>
        <v>4.6639191119903283E-3</v>
      </c>
      <c r="AO495">
        <v>30.38</v>
      </c>
      <c r="AP495">
        <v>5.7000000000000002E-2</v>
      </c>
      <c r="AQ495">
        <v>8.1689000000000007</v>
      </c>
      <c r="AR495">
        <v>0</v>
      </c>
      <c r="AS495">
        <v>500</v>
      </c>
      <c r="AT495" t="s">
        <v>29</v>
      </c>
    </row>
    <row r="496" spans="39:46" x14ac:dyDescent="0.3">
      <c r="AM496">
        <v>247</v>
      </c>
      <c r="AN496">
        <f t="shared" si="40"/>
        <v>4.6011649631827675E-3</v>
      </c>
      <c r="AO496">
        <v>29.5</v>
      </c>
      <c r="AP496">
        <v>5.6000000000000001E-2</v>
      </c>
      <c r="AQ496">
        <v>8.1698000000000004</v>
      </c>
      <c r="AR496">
        <v>0</v>
      </c>
      <c r="AS496">
        <v>500</v>
      </c>
      <c r="AT496" t="s">
        <v>29</v>
      </c>
    </row>
    <row r="497" spans="39:46" x14ac:dyDescent="0.3">
      <c r="AM497">
        <v>247.5</v>
      </c>
      <c r="AN497">
        <f t="shared" si="40"/>
        <v>4.5422573909220795E-3</v>
      </c>
      <c r="AO497">
        <v>28.55</v>
      </c>
      <c r="AP497">
        <v>5.5E-2</v>
      </c>
      <c r="AQ497">
        <v>8.1710999999999991</v>
      </c>
      <c r="AR497">
        <v>0</v>
      </c>
      <c r="AS497">
        <v>500</v>
      </c>
      <c r="AT497" t="s">
        <v>29</v>
      </c>
    </row>
    <row r="498" spans="39:46" x14ac:dyDescent="0.3">
      <c r="AM498">
        <v>248</v>
      </c>
      <c r="AN498">
        <f t="shared" si="40"/>
        <v>4.4806022639850528E-3</v>
      </c>
      <c r="AO498">
        <v>27.65</v>
      </c>
      <c r="AP498">
        <v>5.3999999999999999E-2</v>
      </c>
      <c r="AQ498">
        <v>8.1724999999999994</v>
      </c>
      <c r="AR498">
        <v>0</v>
      </c>
      <c r="AS498">
        <v>500</v>
      </c>
      <c r="AT498" t="s">
        <v>29</v>
      </c>
    </row>
    <row r="499" spans="39:46" x14ac:dyDescent="0.3">
      <c r="AM499">
        <v>248.5</v>
      </c>
      <c r="AN499">
        <f t="shared" si="40"/>
        <v>4.3166282009011979E-3</v>
      </c>
      <c r="AO499">
        <v>26.59</v>
      </c>
      <c r="AP499">
        <v>5.1999999999999998E-2</v>
      </c>
      <c r="AQ499">
        <v>8.1740999999999993</v>
      </c>
      <c r="AR499">
        <v>0</v>
      </c>
      <c r="AS499">
        <v>500</v>
      </c>
      <c r="AT499" t="s">
        <v>29</v>
      </c>
    </row>
    <row r="500" spans="39:46" x14ac:dyDescent="0.3">
      <c r="AM500">
        <v>249</v>
      </c>
      <c r="AN500">
        <f t="shared" si="40"/>
        <v>4.2610176942521156E-3</v>
      </c>
      <c r="AO500">
        <v>25.58</v>
      </c>
      <c r="AP500">
        <v>5.0999999999999997E-2</v>
      </c>
      <c r="AQ500">
        <v>8.1753</v>
      </c>
      <c r="AR500">
        <v>0</v>
      </c>
      <c r="AS500">
        <v>500</v>
      </c>
      <c r="AT500" t="s">
        <v>29</v>
      </c>
    </row>
    <row r="501" spans="39:46" x14ac:dyDescent="0.3">
      <c r="AM501">
        <v>249.5</v>
      </c>
      <c r="AN501">
        <f t="shared" si="40"/>
        <v>4.2032091438619634E-3</v>
      </c>
      <c r="AO501">
        <v>24.61</v>
      </c>
      <c r="AP501">
        <v>0.05</v>
      </c>
      <c r="AQ501">
        <v>8.1765000000000008</v>
      </c>
      <c r="AR501">
        <v>0</v>
      </c>
      <c r="AS501">
        <v>500</v>
      </c>
      <c r="AT501" t="s">
        <v>29</v>
      </c>
    </row>
    <row r="502" spans="39:46" x14ac:dyDescent="0.3">
      <c r="AM502">
        <v>250</v>
      </c>
      <c r="AN502">
        <f t="shared" si="40"/>
        <v>4.035388504231234E-3</v>
      </c>
      <c r="AO502">
        <v>23.62</v>
      </c>
      <c r="AP502">
        <v>4.8000000000000001E-2</v>
      </c>
      <c r="AQ502">
        <v>8.1780000000000008</v>
      </c>
      <c r="AR502">
        <v>0</v>
      </c>
      <c r="AS502">
        <v>500</v>
      </c>
      <c r="AT502" t="s">
        <v>29</v>
      </c>
    </row>
    <row r="503" spans="39:46" x14ac:dyDescent="0.3">
      <c r="AM503">
        <v>250.5</v>
      </c>
      <c r="AN503">
        <f t="shared" si="40"/>
        <v>3.9737333772942082E-3</v>
      </c>
      <c r="AO503">
        <v>22.72</v>
      </c>
      <c r="AP503">
        <v>4.7E-2</v>
      </c>
      <c r="AQ503">
        <v>8.1791999999999998</v>
      </c>
      <c r="AR503">
        <v>0</v>
      </c>
      <c r="AS503">
        <v>500</v>
      </c>
      <c r="AT503" t="s">
        <v>29</v>
      </c>
    </row>
    <row r="504" spans="39:46" x14ac:dyDescent="0.3">
      <c r="AM504">
        <v>251</v>
      </c>
      <c r="AN504">
        <f t="shared" si="40"/>
        <v>3.7976700736344648E-3</v>
      </c>
      <c r="AO504">
        <v>21.88</v>
      </c>
      <c r="AP504">
        <v>4.4999999999999998E-2</v>
      </c>
      <c r="AQ504">
        <v>8.1808999999999994</v>
      </c>
      <c r="AR504">
        <v>0</v>
      </c>
      <c r="AS504">
        <v>500</v>
      </c>
      <c r="AT504" t="s">
        <v>29</v>
      </c>
    </row>
    <row r="505" spans="39:46" x14ac:dyDescent="0.3">
      <c r="AM505">
        <v>251.5</v>
      </c>
      <c r="AN505">
        <f t="shared" si="40"/>
        <v>3.7343664138916361E-3</v>
      </c>
      <c r="AO505">
        <v>21.01</v>
      </c>
      <c r="AP505">
        <v>4.3999999999999997E-2</v>
      </c>
      <c r="AQ505">
        <v>8.1821000000000002</v>
      </c>
      <c r="AR505">
        <v>0</v>
      </c>
      <c r="AS505">
        <v>500</v>
      </c>
      <c r="AT505" t="s">
        <v>29</v>
      </c>
    </row>
    <row r="506" spans="39:46" x14ac:dyDescent="0.3">
      <c r="AM506">
        <v>252</v>
      </c>
      <c r="AN506">
        <f t="shared" si="40"/>
        <v>3.6743598197604126E-3</v>
      </c>
      <c r="AO506">
        <v>20.079999999999998</v>
      </c>
      <c r="AP506">
        <v>4.2999999999999997E-2</v>
      </c>
      <c r="AQ506">
        <v>8.1831999999999994</v>
      </c>
      <c r="AR506">
        <v>0</v>
      </c>
      <c r="AS506">
        <v>500</v>
      </c>
      <c r="AT506" t="s">
        <v>29</v>
      </c>
    </row>
    <row r="507" spans="39:46" x14ac:dyDescent="0.3">
      <c r="AM507">
        <v>252.5</v>
      </c>
      <c r="AN507">
        <f t="shared" si="40"/>
        <v>3.6143532256291905E-3</v>
      </c>
      <c r="AO507">
        <v>19.149999999999999</v>
      </c>
      <c r="AP507">
        <v>4.2000000000000003E-2</v>
      </c>
      <c r="AQ507">
        <v>8.1844999999999999</v>
      </c>
      <c r="AR507">
        <v>0</v>
      </c>
      <c r="AS507">
        <v>500</v>
      </c>
      <c r="AT507" t="s">
        <v>29</v>
      </c>
    </row>
    <row r="508" spans="39:46" x14ac:dyDescent="0.3">
      <c r="AM508">
        <v>253</v>
      </c>
      <c r="AN508">
        <f t="shared" si="40"/>
        <v>3.5515990768216288E-3</v>
      </c>
      <c r="AO508">
        <v>18.27</v>
      </c>
      <c r="AP508">
        <v>4.1000000000000002E-2</v>
      </c>
      <c r="AQ508">
        <v>8.1856000000000009</v>
      </c>
      <c r="AR508">
        <v>0</v>
      </c>
      <c r="AS508">
        <v>500</v>
      </c>
      <c r="AT508" t="s">
        <v>29</v>
      </c>
    </row>
    <row r="509" spans="39:46" x14ac:dyDescent="0.3">
      <c r="AM509">
        <v>253.5</v>
      </c>
      <c r="AN509">
        <f t="shared" si="40"/>
        <v>3.374986262226618E-3</v>
      </c>
      <c r="AO509">
        <v>17.440000000000001</v>
      </c>
      <c r="AP509">
        <v>3.9E-2</v>
      </c>
      <c r="AQ509">
        <v>8.1869999999999994</v>
      </c>
      <c r="AR509">
        <v>0</v>
      </c>
      <c r="AS509">
        <v>500</v>
      </c>
      <c r="AT509" t="s">
        <v>29</v>
      </c>
    </row>
    <row r="510" spans="39:46" x14ac:dyDescent="0.3">
      <c r="AM510">
        <v>254</v>
      </c>
      <c r="AN510">
        <f t="shared" si="40"/>
        <v>3.307836025936916E-3</v>
      </c>
      <c r="AO510">
        <v>16.64</v>
      </c>
      <c r="AP510">
        <v>3.7999999999999999E-2</v>
      </c>
      <c r="AQ510">
        <v>8.1883999999999997</v>
      </c>
      <c r="AR510">
        <v>0</v>
      </c>
      <c r="AS510">
        <v>500</v>
      </c>
      <c r="AT510" t="s">
        <v>29</v>
      </c>
    </row>
    <row r="511" spans="39:46" x14ac:dyDescent="0.3">
      <c r="AM511">
        <v>254.5</v>
      </c>
      <c r="AN511">
        <f t="shared" si="40"/>
        <v>3.1345202769535114E-3</v>
      </c>
      <c r="AO511">
        <v>15.75</v>
      </c>
      <c r="AP511">
        <v>3.5999999999999997E-2</v>
      </c>
      <c r="AQ511">
        <v>8.1898999999999997</v>
      </c>
      <c r="AR511">
        <v>0</v>
      </c>
      <c r="AS511">
        <v>500</v>
      </c>
      <c r="AT511" t="s">
        <v>29</v>
      </c>
    </row>
    <row r="512" spans="39:46" x14ac:dyDescent="0.3">
      <c r="AM512">
        <v>255</v>
      </c>
      <c r="AN512">
        <f t="shared" si="40"/>
        <v>3.0712166172106826E-3</v>
      </c>
      <c r="AO512">
        <v>14.88</v>
      </c>
      <c r="AP512">
        <v>3.5000000000000003E-2</v>
      </c>
      <c r="AQ512">
        <v>8.1911000000000005</v>
      </c>
      <c r="AR512">
        <v>0</v>
      </c>
      <c r="AS512">
        <v>500</v>
      </c>
      <c r="AT512" t="s">
        <v>29</v>
      </c>
    </row>
    <row r="513" spans="39:46" x14ac:dyDescent="0.3">
      <c r="AM513">
        <v>255.5</v>
      </c>
      <c r="AN513">
        <f t="shared" si="40"/>
        <v>3.0024178481151778E-3</v>
      </c>
      <c r="AO513">
        <v>14.11</v>
      </c>
      <c r="AP513">
        <v>3.4000000000000002E-2</v>
      </c>
      <c r="AQ513">
        <v>8.1926000000000005</v>
      </c>
      <c r="AR513">
        <v>0</v>
      </c>
      <c r="AS513">
        <v>500</v>
      </c>
      <c r="AT513" t="s">
        <v>29</v>
      </c>
    </row>
    <row r="514" spans="39:46" x14ac:dyDescent="0.3">
      <c r="AM514">
        <v>256</v>
      </c>
      <c r="AN514">
        <f t="shared" si="40"/>
        <v>2.9413122321134194E-3</v>
      </c>
      <c r="AO514">
        <v>13.2</v>
      </c>
      <c r="AP514">
        <v>3.3000000000000002E-2</v>
      </c>
      <c r="AQ514">
        <v>8.1936</v>
      </c>
      <c r="AR514">
        <v>0</v>
      </c>
      <c r="AS514">
        <v>500</v>
      </c>
      <c r="AT514" t="s">
        <v>29</v>
      </c>
    </row>
    <row r="515" spans="39:46" x14ac:dyDescent="0.3">
      <c r="AM515">
        <v>256.5</v>
      </c>
      <c r="AN515">
        <f t="shared" si="40"/>
        <v>2.765248928453676E-3</v>
      </c>
      <c r="AO515">
        <v>12.36</v>
      </c>
      <c r="AP515">
        <v>3.1E-2</v>
      </c>
      <c r="AQ515">
        <v>8.1951000000000001</v>
      </c>
      <c r="AR515">
        <v>0</v>
      </c>
      <c r="AS515">
        <v>500</v>
      </c>
      <c r="AT515" t="s">
        <v>29</v>
      </c>
    </row>
    <row r="516" spans="39:46" x14ac:dyDescent="0.3">
      <c r="AM516">
        <v>257</v>
      </c>
      <c r="AN516">
        <f t="shared" si="40"/>
        <v>2.6997472249697765E-3</v>
      </c>
      <c r="AO516">
        <v>11.53</v>
      </c>
      <c r="AP516">
        <v>0.03</v>
      </c>
      <c r="AQ516">
        <v>8.1963000000000008</v>
      </c>
      <c r="AR516">
        <v>0</v>
      </c>
      <c r="AS516">
        <v>500</v>
      </c>
      <c r="AT516" t="s">
        <v>29</v>
      </c>
    </row>
    <row r="517" spans="39:46" x14ac:dyDescent="0.3">
      <c r="AM517">
        <v>257.5</v>
      </c>
      <c r="AN517">
        <f t="shared" ref="AN517:AN580" si="41">(AP517-AO517/2022)/9</f>
        <v>2.5242334322453015E-3</v>
      </c>
      <c r="AO517">
        <v>10.68</v>
      </c>
      <c r="AP517">
        <v>2.8000000000000001E-2</v>
      </c>
      <c r="AQ517">
        <v>8.1980000000000004</v>
      </c>
      <c r="AR517">
        <v>0</v>
      </c>
      <c r="AS517">
        <v>500</v>
      </c>
      <c r="AT517" t="s">
        <v>29</v>
      </c>
    </row>
    <row r="518" spans="39:46" x14ac:dyDescent="0.3">
      <c r="AM518">
        <v>258</v>
      </c>
      <c r="AN518">
        <f t="shared" si="41"/>
        <v>2.4543356412792617E-3</v>
      </c>
      <c r="AO518">
        <v>9.93</v>
      </c>
      <c r="AP518">
        <v>2.7E-2</v>
      </c>
      <c r="AQ518">
        <v>8.1995000000000005</v>
      </c>
      <c r="AR518">
        <v>0</v>
      </c>
      <c r="AS518">
        <v>500</v>
      </c>
      <c r="AT518" t="s">
        <v>29</v>
      </c>
    </row>
    <row r="519" spans="39:46" x14ac:dyDescent="0.3">
      <c r="AM519">
        <v>258.5</v>
      </c>
      <c r="AN519">
        <f t="shared" si="41"/>
        <v>2.2766238048137159E-3</v>
      </c>
      <c r="AO519">
        <v>9.1199999999999992</v>
      </c>
      <c r="AP519">
        <v>2.5000000000000001E-2</v>
      </c>
      <c r="AQ519">
        <v>8.2011000000000003</v>
      </c>
      <c r="AR519">
        <v>0</v>
      </c>
      <c r="AS519">
        <v>500</v>
      </c>
      <c r="AT519" t="s">
        <v>29</v>
      </c>
    </row>
    <row r="520" spans="39:46" x14ac:dyDescent="0.3">
      <c r="AM520">
        <v>259</v>
      </c>
      <c r="AN520">
        <f t="shared" si="41"/>
        <v>2.2039784591713373E-3</v>
      </c>
      <c r="AO520">
        <v>8.42</v>
      </c>
      <c r="AP520">
        <v>2.4E-2</v>
      </c>
      <c r="AQ520">
        <v>8.2024000000000008</v>
      </c>
      <c r="AR520">
        <v>0</v>
      </c>
      <c r="AS520">
        <v>500</v>
      </c>
      <c r="AT520" t="s">
        <v>29</v>
      </c>
    </row>
    <row r="521" spans="39:46" x14ac:dyDescent="0.3">
      <c r="AM521">
        <v>259.5</v>
      </c>
      <c r="AN521">
        <f t="shared" si="41"/>
        <v>2.0185734696120451E-3</v>
      </c>
      <c r="AO521">
        <v>7.75</v>
      </c>
      <c r="AP521">
        <v>2.1999999999999999E-2</v>
      </c>
      <c r="AQ521">
        <v>8.2040000000000006</v>
      </c>
      <c r="AR521">
        <v>0</v>
      </c>
      <c r="AS521">
        <v>500</v>
      </c>
      <c r="AT521" t="s">
        <v>29</v>
      </c>
    </row>
    <row r="522" spans="39:46" x14ac:dyDescent="0.3">
      <c r="AM522">
        <v>260</v>
      </c>
      <c r="AN522">
        <f t="shared" si="41"/>
        <v>1.8342675019232882E-3</v>
      </c>
      <c r="AO522">
        <v>7.06</v>
      </c>
      <c r="AP522">
        <v>0.02</v>
      </c>
      <c r="AQ522">
        <v>8.2059999999999995</v>
      </c>
      <c r="AR522">
        <v>0</v>
      </c>
      <c r="AS522">
        <v>500</v>
      </c>
      <c r="AT522" t="s">
        <v>29</v>
      </c>
    </row>
    <row r="523" spans="39:46" x14ac:dyDescent="0.3">
      <c r="AM523">
        <v>260.5</v>
      </c>
      <c r="AN523">
        <f t="shared" si="41"/>
        <v>1.6461149576876579E-3</v>
      </c>
      <c r="AO523">
        <v>6.44</v>
      </c>
      <c r="AP523">
        <v>1.7999999999999999E-2</v>
      </c>
      <c r="AQ523">
        <v>8.2078000000000007</v>
      </c>
      <c r="AR523">
        <v>0</v>
      </c>
      <c r="AS523">
        <v>500</v>
      </c>
      <c r="AT523" t="s">
        <v>29</v>
      </c>
    </row>
    <row r="524" spans="39:46" x14ac:dyDescent="0.3">
      <c r="AM524">
        <v>261</v>
      </c>
      <c r="AN524">
        <f t="shared" si="41"/>
        <v>1.5718210792394771E-3</v>
      </c>
      <c r="AO524">
        <v>5.77</v>
      </c>
      <c r="AP524">
        <v>1.7000000000000001E-2</v>
      </c>
      <c r="AQ524">
        <v>8.2091999999999992</v>
      </c>
      <c r="AR524">
        <v>0</v>
      </c>
      <c r="AS524">
        <v>500</v>
      </c>
      <c r="AT524" t="s">
        <v>29</v>
      </c>
    </row>
    <row r="525" spans="39:46" x14ac:dyDescent="0.3">
      <c r="AM525">
        <v>261.5</v>
      </c>
      <c r="AN525">
        <f t="shared" si="41"/>
        <v>1.3820200021980437E-3</v>
      </c>
      <c r="AO525">
        <v>5.18</v>
      </c>
      <c r="AP525">
        <v>1.4999999999999999E-2</v>
      </c>
      <c r="AQ525">
        <v>8.2108000000000008</v>
      </c>
      <c r="AR525">
        <v>0</v>
      </c>
      <c r="AS525">
        <v>500</v>
      </c>
      <c r="AT525" t="s">
        <v>29</v>
      </c>
    </row>
    <row r="526" spans="39:46" x14ac:dyDescent="0.3">
      <c r="AM526">
        <v>262</v>
      </c>
      <c r="AN526">
        <f t="shared" si="41"/>
        <v>1.3027805253324541E-3</v>
      </c>
      <c r="AO526">
        <v>4.5999999999999996</v>
      </c>
      <c r="AP526">
        <v>1.4E-2</v>
      </c>
      <c r="AQ526">
        <v>8.2120999999999995</v>
      </c>
      <c r="AR526">
        <v>0</v>
      </c>
      <c r="AS526">
        <v>500</v>
      </c>
      <c r="AT526" t="s">
        <v>29</v>
      </c>
    </row>
    <row r="527" spans="39:46" x14ac:dyDescent="0.3">
      <c r="AM527">
        <v>262.5</v>
      </c>
      <c r="AN527">
        <f t="shared" si="41"/>
        <v>1.1107814045499505E-3</v>
      </c>
      <c r="AO527">
        <v>4.05</v>
      </c>
      <c r="AP527">
        <v>1.2E-2</v>
      </c>
      <c r="AQ527">
        <v>8.2141000000000002</v>
      </c>
      <c r="AR527">
        <v>0</v>
      </c>
      <c r="AS527">
        <v>500</v>
      </c>
      <c r="AT527" t="s">
        <v>29</v>
      </c>
    </row>
    <row r="528" spans="39:46" x14ac:dyDescent="0.3">
      <c r="AM528">
        <v>263</v>
      </c>
      <c r="AN528">
        <f t="shared" si="41"/>
        <v>9.1658424002637651E-4</v>
      </c>
      <c r="AO528">
        <v>3.54</v>
      </c>
      <c r="AP528">
        <v>0.01</v>
      </c>
      <c r="AQ528">
        <v>8.2159999999999993</v>
      </c>
      <c r="AR528">
        <v>0</v>
      </c>
      <c r="AS528">
        <v>500</v>
      </c>
      <c r="AT528" t="s">
        <v>29</v>
      </c>
    </row>
    <row r="529" spans="39:46" x14ac:dyDescent="0.3">
      <c r="AM529">
        <v>263.5</v>
      </c>
      <c r="AN529">
        <f t="shared" si="41"/>
        <v>7.1689196615012636E-4</v>
      </c>
      <c r="AO529">
        <v>3.13</v>
      </c>
      <c r="AP529">
        <v>8.0000000000000002E-3</v>
      </c>
      <c r="AQ529">
        <v>8.2179000000000002</v>
      </c>
      <c r="AR529">
        <v>0</v>
      </c>
      <c r="AS529">
        <v>500</v>
      </c>
      <c r="AT529" t="s">
        <v>29</v>
      </c>
    </row>
    <row r="530" spans="39:46" x14ac:dyDescent="0.3">
      <c r="AM530">
        <v>264</v>
      </c>
      <c r="AN530">
        <f t="shared" si="41"/>
        <v>6.1841960655017038E-4</v>
      </c>
      <c r="AO530">
        <v>2.9</v>
      </c>
      <c r="AP530">
        <v>7.0000000000000001E-3</v>
      </c>
      <c r="AQ530">
        <v>8.2188999999999997</v>
      </c>
      <c r="AR530">
        <v>1</v>
      </c>
      <c r="AS530">
        <v>500</v>
      </c>
      <c r="AT530" t="s">
        <v>29</v>
      </c>
    </row>
    <row r="531" spans="39:46" x14ac:dyDescent="0.3">
      <c r="AM531">
        <v>264.5</v>
      </c>
      <c r="AN531">
        <f t="shared" si="41"/>
        <v>6.1402351906802944E-4</v>
      </c>
      <c r="AO531">
        <v>2.98</v>
      </c>
      <c r="AP531">
        <v>7.0000000000000001E-3</v>
      </c>
      <c r="AQ531">
        <v>8.2188999999999997</v>
      </c>
      <c r="AR531">
        <v>0</v>
      </c>
      <c r="AS531">
        <v>500</v>
      </c>
      <c r="AT531" t="s">
        <v>29</v>
      </c>
    </row>
    <row r="532" spans="39:46" x14ac:dyDescent="0.3">
      <c r="AM532">
        <v>265</v>
      </c>
      <c r="AN532">
        <f t="shared" si="41"/>
        <v>6.1017694252115621E-4</v>
      </c>
      <c r="AO532">
        <v>3.05</v>
      </c>
      <c r="AP532">
        <v>7.0000000000000001E-3</v>
      </c>
      <c r="AQ532">
        <v>8.2188999999999997</v>
      </c>
      <c r="AR532">
        <v>0</v>
      </c>
      <c r="AS532">
        <v>500</v>
      </c>
      <c r="AT532" t="s">
        <v>29</v>
      </c>
    </row>
    <row r="533" spans="39:46" x14ac:dyDescent="0.3">
      <c r="AM533">
        <v>265.5</v>
      </c>
      <c r="AN533">
        <f t="shared" si="41"/>
        <v>6.0687987690955056E-4</v>
      </c>
      <c r="AO533">
        <v>3.11</v>
      </c>
      <c r="AP533">
        <v>7.0000000000000001E-3</v>
      </c>
      <c r="AQ533">
        <v>8.2188999999999997</v>
      </c>
      <c r="AR533">
        <v>0</v>
      </c>
      <c r="AS533">
        <v>500</v>
      </c>
      <c r="AT533" t="s">
        <v>29</v>
      </c>
    </row>
    <row r="534" spans="39:46" x14ac:dyDescent="0.3">
      <c r="AM534">
        <v>266</v>
      </c>
      <c r="AN534">
        <f t="shared" si="41"/>
        <v>6.041323222332124E-4</v>
      </c>
      <c r="AO534">
        <v>3.16</v>
      </c>
      <c r="AP534">
        <v>7.0000000000000001E-3</v>
      </c>
      <c r="AQ534">
        <v>8.2188999999999997</v>
      </c>
      <c r="AR534">
        <v>0</v>
      </c>
      <c r="AS534">
        <v>500</v>
      </c>
      <c r="AT534" t="s">
        <v>29</v>
      </c>
    </row>
    <row r="535" spans="39:46" x14ac:dyDescent="0.3">
      <c r="AM535">
        <v>266.5</v>
      </c>
      <c r="AN535">
        <f t="shared" si="41"/>
        <v>6.0193427849214204E-4</v>
      </c>
      <c r="AO535">
        <v>3.2</v>
      </c>
      <c r="AP535">
        <v>7.0000000000000001E-3</v>
      </c>
      <c r="AQ535">
        <v>8.2187999999999999</v>
      </c>
      <c r="AR535">
        <v>0</v>
      </c>
      <c r="AS535">
        <v>500</v>
      </c>
      <c r="AT535" t="s">
        <v>29</v>
      </c>
    </row>
    <row r="536" spans="39:46" x14ac:dyDescent="0.3">
      <c r="AM536">
        <v>267</v>
      </c>
      <c r="AN536">
        <f t="shared" si="41"/>
        <v>5.9918672381580398E-4</v>
      </c>
      <c r="AO536">
        <v>3.25</v>
      </c>
      <c r="AP536">
        <v>7.0000000000000001E-3</v>
      </c>
      <c r="AQ536">
        <v>8.2187999999999999</v>
      </c>
      <c r="AR536">
        <v>0</v>
      </c>
      <c r="AS536">
        <v>500</v>
      </c>
      <c r="AT536" t="s">
        <v>29</v>
      </c>
    </row>
    <row r="537" spans="39:46" x14ac:dyDescent="0.3">
      <c r="AM537">
        <v>267.5</v>
      </c>
      <c r="AN537">
        <f t="shared" si="41"/>
        <v>5.9698868007473352E-4</v>
      </c>
      <c r="AO537">
        <v>3.29</v>
      </c>
      <c r="AP537">
        <v>7.0000000000000001E-3</v>
      </c>
      <c r="AQ537">
        <v>8.2188999999999997</v>
      </c>
      <c r="AR537">
        <v>0</v>
      </c>
      <c r="AS537">
        <v>500</v>
      </c>
      <c r="AT537" t="s">
        <v>29</v>
      </c>
    </row>
    <row r="538" spans="39:46" x14ac:dyDescent="0.3">
      <c r="AM538">
        <v>268</v>
      </c>
      <c r="AN538">
        <f t="shared" si="41"/>
        <v>5.9534014726893075E-4</v>
      </c>
      <c r="AO538">
        <v>3.32</v>
      </c>
      <c r="AP538">
        <v>7.0000000000000001E-3</v>
      </c>
      <c r="AQ538">
        <v>8.2187999999999999</v>
      </c>
      <c r="AR538">
        <v>0</v>
      </c>
      <c r="AS538">
        <v>500</v>
      </c>
      <c r="AT538" t="s">
        <v>29</v>
      </c>
    </row>
    <row r="539" spans="39:46" x14ac:dyDescent="0.3">
      <c r="AM539">
        <v>268.5</v>
      </c>
      <c r="AN539">
        <f t="shared" si="41"/>
        <v>5.9424112539839546E-4</v>
      </c>
      <c r="AO539">
        <v>3.34</v>
      </c>
      <c r="AP539">
        <v>7.0000000000000001E-3</v>
      </c>
      <c r="AQ539">
        <v>8.2188999999999997</v>
      </c>
      <c r="AR539">
        <v>0</v>
      </c>
      <c r="AS539">
        <v>500</v>
      </c>
      <c r="AT539" t="s">
        <v>29</v>
      </c>
    </row>
    <row r="540" spans="39:46" x14ac:dyDescent="0.3">
      <c r="AM540">
        <v>269</v>
      </c>
      <c r="AN540">
        <f t="shared" si="41"/>
        <v>5.92043081657325E-4</v>
      </c>
      <c r="AO540">
        <v>3.38</v>
      </c>
      <c r="AP540">
        <v>7.0000000000000001E-3</v>
      </c>
      <c r="AQ540">
        <v>8.2187999999999999</v>
      </c>
      <c r="AR540">
        <v>0</v>
      </c>
      <c r="AS540">
        <v>500</v>
      </c>
      <c r="AT540" t="s">
        <v>29</v>
      </c>
    </row>
    <row r="541" spans="39:46" x14ac:dyDescent="0.3">
      <c r="AM541">
        <v>269.5</v>
      </c>
      <c r="AN541">
        <f t="shared" si="41"/>
        <v>5.9039454885152212E-4</v>
      </c>
      <c r="AO541">
        <v>3.41</v>
      </c>
      <c r="AP541">
        <v>7.0000000000000001E-3</v>
      </c>
      <c r="AQ541">
        <v>8.2189999999999994</v>
      </c>
      <c r="AR541">
        <v>0</v>
      </c>
      <c r="AS541">
        <v>500</v>
      </c>
      <c r="AT541" t="s">
        <v>29</v>
      </c>
    </row>
    <row r="542" spans="39:46" x14ac:dyDescent="0.3">
      <c r="AM542">
        <v>270</v>
      </c>
      <c r="AN542">
        <f t="shared" si="41"/>
        <v>5.8929552698098694E-4</v>
      </c>
      <c r="AO542">
        <v>3.43</v>
      </c>
      <c r="AP542">
        <v>7.0000000000000001E-3</v>
      </c>
      <c r="AQ542">
        <v>8.2187999999999999</v>
      </c>
      <c r="AR542">
        <v>0</v>
      </c>
      <c r="AS542">
        <v>500</v>
      </c>
      <c r="AT542" t="s">
        <v>29</v>
      </c>
    </row>
    <row r="543" spans="39:46" x14ac:dyDescent="0.3">
      <c r="AM543">
        <v>270.5</v>
      </c>
      <c r="AN543">
        <f t="shared" si="41"/>
        <v>5.8764699417518417E-4</v>
      </c>
      <c r="AO543">
        <v>3.46</v>
      </c>
      <c r="AP543">
        <v>7.0000000000000001E-3</v>
      </c>
      <c r="AQ543">
        <v>8.2189999999999994</v>
      </c>
      <c r="AR543">
        <v>0</v>
      </c>
      <c r="AS543">
        <v>500</v>
      </c>
      <c r="AT543" t="s">
        <v>29</v>
      </c>
    </row>
    <row r="544" spans="39:46" x14ac:dyDescent="0.3">
      <c r="AM544">
        <v>271</v>
      </c>
      <c r="AN544">
        <f t="shared" si="41"/>
        <v>5.8654797230464888E-4</v>
      </c>
      <c r="AO544">
        <v>3.48</v>
      </c>
      <c r="AP544">
        <v>7.0000000000000001E-3</v>
      </c>
      <c r="AQ544">
        <v>8.2188999999999997</v>
      </c>
      <c r="AR544">
        <v>0</v>
      </c>
      <c r="AS544">
        <v>500</v>
      </c>
      <c r="AT544" t="s">
        <v>29</v>
      </c>
    </row>
    <row r="545" spans="39:46" x14ac:dyDescent="0.3">
      <c r="AM545">
        <v>271.5</v>
      </c>
      <c r="AN545">
        <f t="shared" si="41"/>
        <v>5.854489504341136E-4</v>
      </c>
      <c r="AO545">
        <v>3.5</v>
      </c>
      <c r="AP545">
        <v>7.0000000000000001E-3</v>
      </c>
      <c r="AQ545">
        <v>8.2188999999999997</v>
      </c>
      <c r="AR545">
        <v>0</v>
      </c>
      <c r="AS545">
        <v>500</v>
      </c>
      <c r="AT545" t="s">
        <v>29</v>
      </c>
    </row>
    <row r="546" spans="39:46" x14ac:dyDescent="0.3">
      <c r="AM546">
        <v>272</v>
      </c>
      <c r="AN546">
        <f t="shared" si="41"/>
        <v>5.8380041762831083E-4</v>
      </c>
      <c r="AO546">
        <v>3.53</v>
      </c>
      <c r="AP546">
        <v>7.0000000000000001E-3</v>
      </c>
      <c r="AQ546">
        <v>8.2188999999999997</v>
      </c>
      <c r="AR546">
        <v>0</v>
      </c>
      <c r="AS546">
        <v>500</v>
      </c>
      <c r="AT546" t="s">
        <v>29</v>
      </c>
    </row>
    <row r="547" spans="39:46" x14ac:dyDescent="0.3">
      <c r="AM547">
        <v>272.5</v>
      </c>
      <c r="AN547">
        <f t="shared" si="41"/>
        <v>5.8270139575777565E-4</v>
      </c>
      <c r="AO547">
        <v>3.55</v>
      </c>
      <c r="AP547">
        <v>7.0000000000000001E-3</v>
      </c>
      <c r="AQ547">
        <v>8.2187999999999999</v>
      </c>
      <c r="AR547">
        <v>0</v>
      </c>
      <c r="AS547">
        <v>500</v>
      </c>
      <c r="AT547" t="s">
        <v>29</v>
      </c>
    </row>
    <row r="548" spans="39:46" x14ac:dyDescent="0.3">
      <c r="AM548">
        <v>273</v>
      </c>
      <c r="AN548">
        <f t="shared" si="41"/>
        <v>5.8160237388724036E-4</v>
      </c>
      <c r="AO548">
        <v>3.57</v>
      </c>
      <c r="AP548">
        <v>7.0000000000000001E-3</v>
      </c>
      <c r="AQ548">
        <v>8.2188999999999997</v>
      </c>
      <c r="AR548">
        <v>0</v>
      </c>
      <c r="AS548">
        <v>500</v>
      </c>
      <c r="AT548" t="s">
        <v>29</v>
      </c>
    </row>
    <row r="549" spans="39:46" x14ac:dyDescent="0.3">
      <c r="AM549">
        <v>273.5</v>
      </c>
      <c r="AN549">
        <f t="shared" si="41"/>
        <v>5.8050335201670507E-4</v>
      </c>
      <c r="AO549">
        <v>3.59</v>
      </c>
      <c r="AP549">
        <v>7.0000000000000001E-3</v>
      </c>
      <c r="AQ549">
        <v>8.2188999999999997</v>
      </c>
      <c r="AR549">
        <v>0</v>
      </c>
      <c r="AS549">
        <v>500</v>
      </c>
      <c r="AT549" t="s">
        <v>29</v>
      </c>
    </row>
    <row r="550" spans="39:46" x14ac:dyDescent="0.3">
      <c r="AM550">
        <v>274</v>
      </c>
      <c r="AN550">
        <f t="shared" si="41"/>
        <v>5.7940433014616989E-4</v>
      </c>
      <c r="AO550">
        <v>3.61</v>
      </c>
      <c r="AP550">
        <v>7.0000000000000001E-3</v>
      </c>
      <c r="AQ550">
        <v>8.2188999999999997</v>
      </c>
      <c r="AR550">
        <v>0</v>
      </c>
      <c r="AS550">
        <v>500</v>
      </c>
      <c r="AT550" t="s">
        <v>29</v>
      </c>
    </row>
    <row r="551" spans="39:46" x14ac:dyDescent="0.3">
      <c r="AM551">
        <v>274.5</v>
      </c>
      <c r="AN551">
        <f t="shared" si="41"/>
        <v>5.7830530827563472E-4</v>
      </c>
      <c r="AO551">
        <v>3.63</v>
      </c>
      <c r="AP551">
        <v>7.0000000000000001E-3</v>
      </c>
      <c r="AQ551">
        <v>8.2188999999999997</v>
      </c>
      <c r="AR551">
        <v>0</v>
      </c>
      <c r="AS551">
        <v>500</v>
      </c>
      <c r="AT551" t="s">
        <v>29</v>
      </c>
    </row>
    <row r="552" spans="39:46" x14ac:dyDescent="0.3">
      <c r="AM552">
        <v>275</v>
      </c>
      <c r="AN552">
        <f t="shared" si="41"/>
        <v>5.7720628640509954E-4</v>
      </c>
      <c r="AO552">
        <v>3.65</v>
      </c>
      <c r="AP552">
        <v>7.0000000000000001E-3</v>
      </c>
      <c r="AQ552">
        <v>8.2188999999999997</v>
      </c>
      <c r="AR552">
        <v>0</v>
      </c>
      <c r="AS552">
        <v>500</v>
      </c>
      <c r="AT552" t="s">
        <v>29</v>
      </c>
    </row>
    <row r="553" spans="39:46" x14ac:dyDescent="0.3">
      <c r="AM553">
        <v>275.5</v>
      </c>
      <c r="AN553">
        <f t="shared" si="41"/>
        <v>5.7665677546983195E-4</v>
      </c>
      <c r="AO553">
        <v>3.66</v>
      </c>
      <c r="AP553">
        <v>7.0000000000000001E-3</v>
      </c>
      <c r="AQ553">
        <v>8.2189999999999994</v>
      </c>
      <c r="AR553">
        <v>0</v>
      </c>
      <c r="AS553">
        <v>500</v>
      </c>
      <c r="AT553" t="s">
        <v>29</v>
      </c>
    </row>
    <row r="554" spans="39:46" x14ac:dyDescent="0.3">
      <c r="AM554">
        <v>276</v>
      </c>
      <c r="AN554">
        <f t="shared" si="41"/>
        <v>5.7555775359929666E-4</v>
      </c>
      <c r="AO554">
        <v>3.68</v>
      </c>
      <c r="AP554">
        <v>7.0000000000000001E-3</v>
      </c>
      <c r="AQ554">
        <v>8.2188999999999997</v>
      </c>
      <c r="AR554">
        <v>0</v>
      </c>
      <c r="AS554">
        <v>500</v>
      </c>
      <c r="AT554" t="s">
        <v>29</v>
      </c>
    </row>
    <row r="555" spans="39:46" x14ac:dyDescent="0.3">
      <c r="AM555">
        <v>276.5</v>
      </c>
      <c r="AN555">
        <f t="shared" si="41"/>
        <v>5.7445873172876137E-4</v>
      </c>
      <c r="AO555">
        <v>3.7</v>
      </c>
      <c r="AP555">
        <v>7.0000000000000001E-3</v>
      </c>
      <c r="AQ555">
        <v>8.2189999999999994</v>
      </c>
      <c r="AR555">
        <v>0</v>
      </c>
      <c r="AS555">
        <v>500</v>
      </c>
      <c r="AT555" t="s">
        <v>29</v>
      </c>
    </row>
    <row r="556" spans="39:46" x14ac:dyDescent="0.3">
      <c r="AM556">
        <v>277</v>
      </c>
      <c r="AN556">
        <f t="shared" si="41"/>
        <v>5.7335970985822619E-4</v>
      </c>
      <c r="AO556">
        <v>3.72</v>
      </c>
      <c r="AP556">
        <v>7.0000000000000001E-3</v>
      </c>
      <c r="AQ556">
        <v>8.2189999999999994</v>
      </c>
      <c r="AR556">
        <v>0</v>
      </c>
      <c r="AS556">
        <v>500</v>
      </c>
      <c r="AT556" t="s">
        <v>29</v>
      </c>
    </row>
    <row r="557" spans="39:46" x14ac:dyDescent="0.3">
      <c r="AM557">
        <v>277.5</v>
      </c>
      <c r="AN557">
        <f t="shared" si="41"/>
        <v>5.7281019892295849E-4</v>
      </c>
      <c r="AO557">
        <v>3.73</v>
      </c>
      <c r="AP557">
        <v>7.0000000000000001E-3</v>
      </c>
      <c r="AQ557">
        <v>8.2188999999999997</v>
      </c>
      <c r="AR557">
        <v>0</v>
      </c>
      <c r="AS557">
        <v>500</v>
      </c>
      <c r="AT557" t="s">
        <v>29</v>
      </c>
    </row>
    <row r="558" spans="39:46" x14ac:dyDescent="0.3">
      <c r="AM558">
        <v>278</v>
      </c>
      <c r="AN558">
        <f t="shared" si="41"/>
        <v>5.7171117705242342E-4</v>
      </c>
      <c r="AO558">
        <v>3.75</v>
      </c>
      <c r="AP558">
        <v>7.0000000000000001E-3</v>
      </c>
      <c r="AQ558">
        <v>8.2188999999999997</v>
      </c>
      <c r="AR558">
        <v>0</v>
      </c>
      <c r="AS558">
        <v>500</v>
      </c>
      <c r="AT558" t="s">
        <v>29</v>
      </c>
    </row>
    <row r="559" spans="39:46" x14ac:dyDescent="0.3">
      <c r="AM559">
        <v>278.5</v>
      </c>
      <c r="AN559">
        <f t="shared" si="41"/>
        <v>5.7116166611715573E-4</v>
      </c>
      <c r="AO559">
        <v>3.76</v>
      </c>
      <c r="AP559">
        <v>7.0000000000000001E-3</v>
      </c>
      <c r="AQ559">
        <v>8.2188999999999997</v>
      </c>
      <c r="AR559">
        <v>0</v>
      </c>
      <c r="AS559">
        <v>500</v>
      </c>
      <c r="AT559" t="s">
        <v>29</v>
      </c>
    </row>
    <row r="560" spans="39:46" x14ac:dyDescent="0.3">
      <c r="AM560">
        <v>279</v>
      </c>
      <c r="AN560">
        <f t="shared" si="41"/>
        <v>5.7006264424662055E-4</v>
      </c>
      <c r="AO560">
        <v>3.78</v>
      </c>
      <c r="AP560">
        <v>7.0000000000000001E-3</v>
      </c>
      <c r="AQ560">
        <v>8.2190999999999992</v>
      </c>
      <c r="AR560">
        <v>0</v>
      </c>
      <c r="AS560">
        <v>500</v>
      </c>
      <c r="AT560" t="s">
        <v>29</v>
      </c>
    </row>
    <row r="561" spans="39:46" x14ac:dyDescent="0.3">
      <c r="AM561">
        <v>279.5</v>
      </c>
      <c r="AN561">
        <f t="shared" si="41"/>
        <v>5.6951313331135296E-4</v>
      </c>
      <c r="AO561">
        <v>3.79</v>
      </c>
      <c r="AP561">
        <v>7.0000000000000001E-3</v>
      </c>
      <c r="AQ561">
        <v>8.2189999999999994</v>
      </c>
      <c r="AR561">
        <v>0</v>
      </c>
      <c r="AS561">
        <v>500</v>
      </c>
      <c r="AT561" t="s">
        <v>29</v>
      </c>
    </row>
    <row r="562" spans="39:46" x14ac:dyDescent="0.3">
      <c r="AM562">
        <v>280</v>
      </c>
      <c r="AN562">
        <f t="shared" si="41"/>
        <v>5.6841411144081767E-4</v>
      </c>
      <c r="AO562">
        <v>3.81</v>
      </c>
      <c r="AP562">
        <v>7.0000000000000001E-3</v>
      </c>
      <c r="AQ562">
        <v>8.2189999999999994</v>
      </c>
      <c r="AR562">
        <v>0</v>
      </c>
      <c r="AS562">
        <v>500</v>
      </c>
      <c r="AT562" t="s">
        <v>29</v>
      </c>
    </row>
    <row r="563" spans="39:46" x14ac:dyDescent="0.3">
      <c r="AM563">
        <v>280.5</v>
      </c>
      <c r="AN563">
        <f t="shared" si="41"/>
        <v>5.6786460050555008E-4</v>
      </c>
      <c r="AO563">
        <v>3.82</v>
      </c>
      <c r="AP563">
        <v>7.0000000000000001E-3</v>
      </c>
      <c r="AQ563">
        <v>8.2190999999999992</v>
      </c>
      <c r="AR563">
        <v>0</v>
      </c>
      <c r="AS563">
        <v>500</v>
      </c>
      <c r="AT563" t="s">
        <v>29</v>
      </c>
    </row>
    <row r="564" spans="39:46" x14ac:dyDescent="0.3">
      <c r="AM564">
        <v>281</v>
      </c>
      <c r="AN564">
        <f t="shared" si="41"/>
        <v>5.6731508957028249E-4</v>
      </c>
      <c r="AO564">
        <v>3.83</v>
      </c>
      <c r="AP564">
        <v>7.0000000000000001E-3</v>
      </c>
      <c r="AQ564">
        <v>8.2188999999999997</v>
      </c>
      <c r="AR564">
        <v>0</v>
      </c>
      <c r="AS564">
        <v>500</v>
      </c>
      <c r="AT564" t="s">
        <v>29</v>
      </c>
    </row>
    <row r="565" spans="39:46" x14ac:dyDescent="0.3">
      <c r="AM565">
        <v>281.5</v>
      </c>
      <c r="AN565">
        <f t="shared" si="41"/>
        <v>5.662160676997472E-4</v>
      </c>
      <c r="AO565">
        <v>3.85</v>
      </c>
      <c r="AP565">
        <v>7.0000000000000001E-3</v>
      </c>
      <c r="AQ565">
        <v>8.2190999999999992</v>
      </c>
      <c r="AR565">
        <v>0</v>
      </c>
      <c r="AS565">
        <v>500</v>
      </c>
      <c r="AT565" t="s">
        <v>29</v>
      </c>
    </row>
    <row r="566" spans="39:46" x14ac:dyDescent="0.3">
      <c r="AM566">
        <v>282</v>
      </c>
      <c r="AN566">
        <f t="shared" si="41"/>
        <v>5.6566655676447961E-4</v>
      </c>
      <c r="AO566">
        <v>3.86</v>
      </c>
      <c r="AP566">
        <v>7.0000000000000001E-3</v>
      </c>
      <c r="AQ566">
        <v>8.2189999999999994</v>
      </c>
      <c r="AR566">
        <v>0</v>
      </c>
      <c r="AS566">
        <v>500</v>
      </c>
      <c r="AT566" t="s">
        <v>29</v>
      </c>
    </row>
    <row r="567" spans="39:46" x14ac:dyDescent="0.3">
      <c r="AM567">
        <v>282.5</v>
      </c>
      <c r="AN567">
        <f t="shared" si="41"/>
        <v>5.6511704582921192E-4</v>
      </c>
      <c r="AO567">
        <v>3.87</v>
      </c>
      <c r="AP567">
        <v>7.0000000000000001E-3</v>
      </c>
      <c r="AQ567">
        <v>8.2189999999999994</v>
      </c>
      <c r="AR567">
        <v>0</v>
      </c>
      <c r="AS567">
        <v>500</v>
      </c>
      <c r="AT567" t="s">
        <v>29</v>
      </c>
    </row>
    <row r="568" spans="39:46" x14ac:dyDescent="0.3">
      <c r="AM568">
        <v>283</v>
      </c>
      <c r="AN568">
        <f t="shared" si="41"/>
        <v>5.6401802395867685E-4</v>
      </c>
      <c r="AO568">
        <v>3.89</v>
      </c>
      <c r="AP568">
        <v>7.0000000000000001E-3</v>
      </c>
      <c r="AQ568">
        <v>8.2190999999999992</v>
      </c>
      <c r="AR568">
        <v>0</v>
      </c>
      <c r="AS568">
        <v>500</v>
      </c>
      <c r="AT568" t="s">
        <v>29</v>
      </c>
    </row>
    <row r="569" spans="39:46" x14ac:dyDescent="0.3">
      <c r="AM569">
        <v>283.5</v>
      </c>
      <c r="AN569">
        <f t="shared" si="41"/>
        <v>5.6346851302340915E-4</v>
      </c>
      <c r="AO569">
        <v>3.9</v>
      </c>
      <c r="AP569">
        <v>7.0000000000000001E-3</v>
      </c>
      <c r="AQ569">
        <v>8.2189999999999994</v>
      </c>
      <c r="AR569">
        <v>0</v>
      </c>
      <c r="AS569">
        <v>500</v>
      </c>
      <c r="AT569" t="s">
        <v>29</v>
      </c>
    </row>
    <row r="570" spans="39:46" x14ac:dyDescent="0.3">
      <c r="AM570">
        <v>284</v>
      </c>
      <c r="AN570">
        <f t="shared" si="41"/>
        <v>5.6291900208814156E-4</v>
      </c>
      <c r="AO570">
        <v>3.91</v>
      </c>
      <c r="AP570">
        <v>7.0000000000000001E-3</v>
      </c>
      <c r="AQ570">
        <v>8.2190999999999992</v>
      </c>
      <c r="AR570">
        <v>0</v>
      </c>
      <c r="AS570">
        <v>500</v>
      </c>
      <c r="AT570" t="s">
        <v>29</v>
      </c>
    </row>
    <row r="571" spans="39:46" x14ac:dyDescent="0.3">
      <c r="AM571">
        <v>284.5</v>
      </c>
      <c r="AN571">
        <f t="shared" si="41"/>
        <v>5.6236949115287397E-4</v>
      </c>
      <c r="AO571">
        <v>3.92</v>
      </c>
      <c r="AP571">
        <v>7.0000000000000001E-3</v>
      </c>
      <c r="AQ571">
        <v>8.2190999999999992</v>
      </c>
      <c r="AR571">
        <v>0</v>
      </c>
      <c r="AS571">
        <v>500</v>
      </c>
      <c r="AT571" t="s">
        <v>29</v>
      </c>
    </row>
    <row r="572" spans="39:46" x14ac:dyDescent="0.3">
      <c r="AM572">
        <v>285</v>
      </c>
      <c r="AN572">
        <f t="shared" si="41"/>
        <v>5.6181998021760627E-4</v>
      </c>
      <c r="AO572">
        <v>3.93</v>
      </c>
      <c r="AP572">
        <v>7.0000000000000001E-3</v>
      </c>
      <c r="AQ572">
        <v>8.2189999999999994</v>
      </c>
      <c r="AR572">
        <v>0</v>
      </c>
      <c r="AS572">
        <v>500</v>
      </c>
      <c r="AT572" t="s">
        <v>29</v>
      </c>
    </row>
    <row r="573" spans="39:46" x14ac:dyDescent="0.3">
      <c r="AM573">
        <v>285.5</v>
      </c>
      <c r="AN573">
        <f t="shared" si="41"/>
        <v>5.6127046928233879E-4</v>
      </c>
      <c r="AO573">
        <v>3.94</v>
      </c>
      <c r="AP573">
        <v>7.0000000000000001E-3</v>
      </c>
      <c r="AQ573">
        <v>8.2189999999999994</v>
      </c>
      <c r="AR573">
        <v>0</v>
      </c>
      <c r="AS573">
        <v>500</v>
      </c>
      <c r="AT573" t="s">
        <v>29</v>
      </c>
    </row>
    <row r="574" spans="39:46" x14ac:dyDescent="0.3">
      <c r="AM574">
        <v>286</v>
      </c>
      <c r="AN574">
        <f t="shared" si="41"/>
        <v>5.607209583470712E-4</v>
      </c>
      <c r="AO574">
        <v>3.95</v>
      </c>
      <c r="AP574">
        <v>7.0000000000000001E-3</v>
      </c>
      <c r="AQ574">
        <v>8.2188999999999997</v>
      </c>
      <c r="AR574">
        <v>0</v>
      </c>
      <c r="AS574">
        <v>500</v>
      </c>
      <c r="AT574" t="s">
        <v>29</v>
      </c>
    </row>
    <row r="575" spans="39:46" x14ac:dyDescent="0.3">
      <c r="AM575">
        <v>286.5</v>
      </c>
      <c r="AN575">
        <f t="shared" si="41"/>
        <v>5.5962193647653591E-4</v>
      </c>
      <c r="AO575">
        <v>3.97</v>
      </c>
      <c r="AP575">
        <v>7.0000000000000001E-3</v>
      </c>
      <c r="AQ575">
        <v>8.2190999999999992</v>
      </c>
      <c r="AR575">
        <v>0</v>
      </c>
      <c r="AS575">
        <v>500</v>
      </c>
      <c r="AT575" t="s">
        <v>29</v>
      </c>
    </row>
    <row r="576" spans="39:46" x14ac:dyDescent="0.3">
      <c r="AM576">
        <v>287</v>
      </c>
      <c r="AN576">
        <f t="shared" si="41"/>
        <v>5.5962193647653591E-4</v>
      </c>
      <c r="AO576">
        <v>3.97</v>
      </c>
      <c r="AP576">
        <v>7.0000000000000001E-3</v>
      </c>
      <c r="AQ576">
        <v>8.2190999999999992</v>
      </c>
      <c r="AR576">
        <v>0</v>
      </c>
      <c r="AS576">
        <v>500</v>
      </c>
      <c r="AT576" t="s">
        <v>29</v>
      </c>
    </row>
    <row r="577" spans="39:46" x14ac:dyDescent="0.3">
      <c r="AM577">
        <v>287.5</v>
      </c>
      <c r="AN577">
        <f t="shared" si="41"/>
        <v>5.5852291460600063E-4</v>
      </c>
      <c r="AO577">
        <v>3.99</v>
      </c>
      <c r="AP577">
        <v>7.0000000000000001E-3</v>
      </c>
      <c r="AQ577">
        <v>8.2189999999999994</v>
      </c>
      <c r="AR577">
        <v>0</v>
      </c>
      <c r="AS577">
        <v>500</v>
      </c>
      <c r="AT577" t="s">
        <v>29</v>
      </c>
    </row>
    <row r="578" spans="39:46" x14ac:dyDescent="0.3">
      <c r="AM578">
        <v>288</v>
      </c>
      <c r="AN578">
        <f t="shared" si="41"/>
        <v>5.5797340367073304E-4</v>
      </c>
      <c r="AO578">
        <v>4</v>
      </c>
      <c r="AP578">
        <v>7.0000000000000001E-3</v>
      </c>
      <c r="AQ578">
        <v>8.2189999999999994</v>
      </c>
      <c r="AR578">
        <v>0</v>
      </c>
      <c r="AS578">
        <v>500</v>
      </c>
      <c r="AT578" t="s">
        <v>29</v>
      </c>
    </row>
    <row r="579" spans="39:46" x14ac:dyDescent="0.3">
      <c r="AM579">
        <v>288.5</v>
      </c>
      <c r="AN579">
        <f t="shared" si="41"/>
        <v>5.5742389273546545E-4</v>
      </c>
      <c r="AO579">
        <v>4.01</v>
      </c>
      <c r="AP579">
        <v>7.0000000000000001E-3</v>
      </c>
      <c r="AQ579">
        <v>8.2189999999999994</v>
      </c>
      <c r="AR579">
        <v>0</v>
      </c>
      <c r="AS579">
        <v>500</v>
      </c>
      <c r="AT579" t="s">
        <v>29</v>
      </c>
    </row>
    <row r="580" spans="39:46" x14ac:dyDescent="0.3">
      <c r="AM580">
        <v>289</v>
      </c>
      <c r="AN580">
        <f t="shared" si="41"/>
        <v>5.5687438180019786E-4</v>
      </c>
      <c r="AO580">
        <v>4.0199999999999996</v>
      </c>
      <c r="AP580">
        <v>7.0000000000000001E-3</v>
      </c>
      <c r="AQ580">
        <v>8.2190999999999992</v>
      </c>
      <c r="AR580">
        <v>0</v>
      </c>
      <c r="AS580">
        <v>500</v>
      </c>
      <c r="AT580" t="s">
        <v>29</v>
      </c>
    </row>
    <row r="581" spans="39:46" x14ac:dyDescent="0.3">
      <c r="AM581">
        <v>289.5</v>
      </c>
      <c r="AN581">
        <f t="shared" ref="AN581:AN644" si="42">(AP581-AO581/2022)/9</f>
        <v>5.5632487086493016E-4</v>
      </c>
      <c r="AO581">
        <v>4.03</v>
      </c>
      <c r="AP581">
        <v>7.0000000000000001E-3</v>
      </c>
      <c r="AQ581">
        <v>8.2190999999999992</v>
      </c>
      <c r="AR581">
        <v>0</v>
      </c>
      <c r="AS581">
        <v>500</v>
      </c>
      <c r="AT581" t="s">
        <v>29</v>
      </c>
    </row>
    <row r="582" spans="39:46" x14ac:dyDescent="0.3">
      <c r="AM582">
        <v>290</v>
      </c>
      <c r="AN582">
        <f t="shared" si="42"/>
        <v>5.5577535992966257E-4</v>
      </c>
      <c r="AO582">
        <v>4.04</v>
      </c>
      <c r="AP582">
        <v>7.0000000000000001E-3</v>
      </c>
      <c r="AQ582">
        <v>8.2190999999999992</v>
      </c>
      <c r="AR582">
        <v>0</v>
      </c>
      <c r="AS582">
        <v>500</v>
      </c>
      <c r="AT582" t="s">
        <v>29</v>
      </c>
    </row>
    <row r="583" spans="39:46" x14ac:dyDescent="0.3">
      <c r="AM583">
        <v>290.5</v>
      </c>
      <c r="AN583">
        <f t="shared" si="42"/>
        <v>5.5522584899439498E-4</v>
      </c>
      <c r="AO583">
        <v>4.05</v>
      </c>
      <c r="AP583">
        <v>7.0000000000000001E-3</v>
      </c>
      <c r="AQ583">
        <v>8.2190999999999992</v>
      </c>
      <c r="AR583">
        <v>0</v>
      </c>
      <c r="AS583">
        <v>500</v>
      </c>
      <c r="AT583" t="s">
        <v>29</v>
      </c>
    </row>
    <row r="584" spans="39:46" x14ac:dyDescent="0.3">
      <c r="AM584">
        <v>291</v>
      </c>
      <c r="AN584">
        <f t="shared" si="42"/>
        <v>5.546763380591275E-4</v>
      </c>
      <c r="AO584">
        <v>4.0599999999999996</v>
      </c>
      <c r="AP584">
        <v>7.0000000000000001E-3</v>
      </c>
      <c r="AQ584">
        <v>8.2189999999999994</v>
      </c>
      <c r="AR584">
        <v>0</v>
      </c>
      <c r="AS584">
        <v>500</v>
      </c>
      <c r="AT584" t="s">
        <v>29</v>
      </c>
    </row>
    <row r="585" spans="39:46" x14ac:dyDescent="0.3">
      <c r="AM585">
        <v>291.5</v>
      </c>
      <c r="AN585">
        <f t="shared" si="42"/>
        <v>5.541268271238598E-4</v>
      </c>
      <c r="AO585">
        <v>4.07</v>
      </c>
      <c r="AP585">
        <v>7.0000000000000001E-3</v>
      </c>
      <c r="AQ585">
        <v>8.2190999999999992</v>
      </c>
      <c r="AR585">
        <v>0</v>
      </c>
      <c r="AS585">
        <v>500</v>
      </c>
      <c r="AT585" t="s">
        <v>29</v>
      </c>
    </row>
    <row r="586" spans="39:46" x14ac:dyDescent="0.3">
      <c r="AM586">
        <v>292</v>
      </c>
      <c r="AN586">
        <f t="shared" si="42"/>
        <v>5.5357731618859221E-4</v>
      </c>
      <c r="AO586">
        <v>4.08</v>
      </c>
      <c r="AP586">
        <v>7.0000000000000001E-3</v>
      </c>
      <c r="AQ586">
        <v>8.2189999999999994</v>
      </c>
      <c r="AR586">
        <v>0</v>
      </c>
      <c r="AS586">
        <v>500</v>
      </c>
      <c r="AT586" t="s">
        <v>29</v>
      </c>
    </row>
    <row r="587" spans="39:46" x14ac:dyDescent="0.3">
      <c r="AM587">
        <v>292.5</v>
      </c>
      <c r="AN587">
        <f t="shared" si="42"/>
        <v>5.5302780525332462E-4</v>
      </c>
      <c r="AO587">
        <v>4.09</v>
      </c>
      <c r="AP587">
        <v>7.0000000000000001E-3</v>
      </c>
      <c r="AQ587">
        <v>8.2189999999999994</v>
      </c>
      <c r="AR587">
        <v>0</v>
      </c>
      <c r="AS587">
        <v>500</v>
      </c>
      <c r="AT587" t="s">
        <v>29</v>
      </c>
    </row>
    <row r="588" spans="39:46" x14ac:dyDescent="0.3">
      <c r="AM588">
        <v>293</v>
      </c>
      <c r="AN588">
        <f t="shared" si="42"/>
        <v>5.5302780525332462E-4</v>
      </c>
      <c r="AO588">
        <v>4.09</v>
      </c>
      <c r="AP588">
        <v>7.0000000000000001E-3</v>
      </c>
      <c r="AQ588">
        <v>8.2190999999999992</v>
      </c>
      <c r="AR588">
        <v>0</v>
      </c>
      <c r="AS588">
        <v>500</v>
      </c>
      <c r="AT588" t="s">
        <v>29</v>
      </c>
    </row>
    <row r="589" spans="39:46" x14ac:dyDescent="0.3">
      <c r="AM589">
        <v>293.5</v>
      </c>
      <c r="AN589">
        <f t="shared" si="42"/>
        <v>5.5247829431805692E-4</v>
      </c>
      <c r="AO589">
        <v>4.0999999999999996</v>
      </c>
      <c r="AP589">
        <v>7.0000000000000001E-3</v>
      </c>
      <c r="AQ589">
        <v>8.2189999999999994</v>
      </c>
      <c r="AR589">
        <v>0</v>
      </c>
      <c r="AS589">
        <v>500</v>
      </c>
      <c r="AT589" t="s">
        <v>29</v>
      </c>
    </row>
    <row r="590" spans="39:46" x14ac:dyDescent="0.3">
      <c r="AM590">
        <v>294</v>
      </c>
      <c r="AN590">
        <f t="shared" si="42"/>
        <v>5.5192878338278933E-4</v>
      </c>
      <c r="AO590">
        <v>4.1100000000000003</v>
      </c>
      <c r="AP590">
        <v>7.0000000000000001E-3</v>
      </c>
      <c r="AQ590">
        <v>8.2190999999999992</v>
      </c>
      <c r="AR590">
        <v>0</v>
      </c>
      <c r="AS590">
        <v>500</v>
      </c>
      <c r="AT590" t="s">
        <v>29</v>
      </c>
    </row>
    <row r="591" spans="39:46" x14ac:dyDescent="0.3">
      <c r="AM591">
        <v>294.5</v>
      </c>
      <c r="AN591">
        <f t="shared" si="42"/>
        <v>5.5137927244752174E-4</v>
      </c>
      <c r="AO591">
        <v>4.12</v>
      </c>
      <c r="AP591">
        <v>7.0000000000000001E-3</v>
      </c>
      <c r="AQ591">
        <v>8.2190999999999992</v>
      </c>
      <c r="AR591">
        <v>0</v>
      </c>
      <c r="AS591">
        <v>500</v>
      </c>
      <c r="AT591" t="s">
        <v>29</v>
      </c>
    </row>
    <row r="592" spans="39:46" x14ac:dyDescent="0.3">
      <c r="AM592">
        <v>295</v>
      </c>
      <c r="AN592">
        <f t="shared" si="42"/>
        <v>5.5082976151225405E-4</v>
      </c>
      <c r="AO592">
        <v>4.13</v>
      </c>
      <c r="AP592">
        <v>7.0000000000000001E-3</v>
      </c>
      <c r="AQ592">
        <v>8.2190999999999992</v>
      </c>
      <c r="AR592">
        <v>0</v>
      </c>
      <c r="AS592">
        <v>500</v>
      </c>
      <c r="AT592" t="s">
        <v>29</v>
      </c>
    </row>
    <row r="593" spans="39:46" x14ac:dyDescent="0.3">
      <c r="AM593">
        <v>295.5</v>
      </c>
      <c r="AN593">
        <f t="shared" si="42"/>
        <v>5.5082976151225405E-4</v>
      </c>
      <c r="AO593">
        <v>4.13</v>
      </c>
      <c r="AP593">
        <v>7.0000000000000001E-3</v>
      </c>
      <c r="AQ593">
        <v>8.2190999999999992</v>
      </c>
      <c r="AR593">
        <v>0</v>
      </c>
      <c r="AS593">
        <v>500</v>
      </c>
      <c r="AT593" t="s">
        <v>29</v>
      </c>
    </row>
    <row r="594" spans="39:46" x14ac:dyDescent="0.3">
      <c r="AM594">
        <v>296</v>
      </c>
      <c r="AN594">
        <f t="shared" si="42"/>
        <v>5.5028025057698646E-4</v>
      </c>
      <c r="AO594">
        <v>4.1399999999999997</v>
      </c>
      <c r="AP594">
        <v>7.0000000000000001E-3</v>
      </c>
      <c r="AQ594">
        <v>8.2190999999999992</v>
      </c>
      <c r="AR594">
        <v>0</v>
      </c>
      <c r="AS594">
        <v>500</v>
      </c>
      <c r="AT594" t="s">
        <v>29</v>
      </c>
    </row>
    <row r="595" spans="39:46" x14ac:dyDescent="0.3">
      <c r="AM595">
        <v>296.5</v>
      </c>
      <c r="AN595">
        <f t="shared" si="42"/>
        <v>5.4973073964171887E-4</v>
      </c>
      <c r="AO595">
        <v>4.1500000000000004</v>
      </c>
      <c r="AP595">
        <v>7.0000000000000001E-3</v>
      </c>
      <c r="AQ595">
        <v>8.2190999999999992</v>
      </c>
      <c r="AR595">
        <v>0</v>
      </c>
      <c r="AS595">
        <v>500</v>
      </c>
      <c r="AT595" t="s">
        <v>29</v>
      </c>
    </row>
    <row r="596" spans="39:46" x14ac:dyDescent="0.3">
      <c r="AM596">
        <v>297</v>
      </c>
      <c r="AN596">
        <f t="shared" si="42"/>
        <v>5.4918122870645117E-4</v>
      </c>
      <c r="AO596">
        <v>4.16</v>
      </c>
      <c r="AP596">
        <v>7.0000000000000001E-3</v>
      </c>
      <c r="AQ596">
        <v>8.2190999999999992</v>
      </c>
      <c r="AR596">
        <v>0</v>
      </c>
      <c r="AS596">
        <v>500</v>
      </c>
      <c r="AT596" t="s">
        <v>29</v>
      </c>
    </row>
    <row r="597" spans="39:46" x14ac:dyDescent="0.3">
      <c r="AM597">
        <v>297.5</v>
      </c>
      <c r="AN597">
        <f t="shared" si="42"/>
        <v>5.4863171777118369E-4</v>
      </c>
      <c r="AO597">
        <v>4.17</v>
      </c>
      <c r="AP597">
        <v>7.0000000000000001E-3</v>
      </c>
      <c r="AQ597">
        <v>8.2190999999999992</v>
      </c>
      <c r="AR597">
        <v>0</v>
      </c>
      <c r="AS597">
        <v>500</v>
      </c>
      <c r="AT597" t="s">
        <v>29</v>
      </c>
    </row>
    <row r="598" spans="39:46" x14ac:dyDescent="0.3">
      <c r="AM598">
        <v>298</v>
      </c>
      <c r="AN598">
        <f t="shared" si="42"/>
        <v>5.4863171777118369E-4</v>
      </c>
      <c r="AO598">
        <v>4.17</v>
      </c>
      <c r="AP598">
        <v>7.0000000000000001E-3</v>
      </c>
      <c r="AQ598">
        <v>8.2190999999999992</v>
      </c>
      <c r="AR598">
        <v>0</v>
      </c>
      <c r="AS598">
        <v>500</v>
      </c>
      <c r="AT598" t="s">
        <v>29</v>
      </c>
    </row>
    <row r="599" spans="39:46" x14ac:dyDescent="0.3">
      <c r="AM599">
        <v>298.5</v>
      </c>
      <c r="AN599">
        <f t="shared" si="42"/>
        <v>5.480822068359161E-4</v>
      </c>
      <c r="AO599">
        <v>4.18</v>
      </c>
      <c r="AP599">
        <v>7.0000000000000001E-3</v>
      </c>
      <c r="AQ599">
        <v>8.2189999999999994</v>
      </c>
      <c r="AR599">
        <v>0</v>
      </c>
      <c r="AS599">
        <v>500</v>
      </c>
      <c r="AT599" t="s">
        <v>29</v>
      </c>
    </row>
    <row r="600" spans="39:46" x14ac:dyDescent="0.3">
      <c r="AM600">
        <v>299</v>
      </c>
      <c r="AN600">
        <f t="shared" si="42"/>
        <v>5.475326959006484E-4</v>
      </c>
      <c r="AO600">
        <v>4.1900000000000004</v>
      </c>
      <c r="AP600">
        <v>7.0000000000000001E-3</v>
      </c>
      <c r="AQ600">
        <v>8.2189999999999994</v>
      </c>
      <c r="AR600">
        <v>0</v>
      </c>
      <c r="AS600">
        <v>500</v>
      </c>
      <c r="AT600" t="s">
        <v>29</v>
      </c>
    </row>
    <row r="601" spans="39:46" x14ac:dyDescent="0.3">
      <c r="AM601">
        <v>299.5</v>
      </c>
      <c r="AN601">
        <f t="shared" si="42"/>
        <v>5.475326959006484E-4</v>
      </c>
      <c r="AO601">
        <v>4.1900000000000004</v>
      </c>
      <c r="AP601">
        <v>7.0000000000000001E-3</v>
      </c>
      <c r="AQ601">
        <v>8.2188999999999997</v>
      </c>
      <c r="AR601">
        <v>0</v>
      </c>
      <c r="AS601">
        <v>500</v>
      </c>
      <c r="AT601" t="s">
        <v>29</v>
      </c>
    </row>
    <row r="602" spans="39:46" x14ac:dyDescent="0.3">
      <c r="AM602">
        <v>300</v>
      </c>
      <c r="AN602">
        <f t="shared" si="42"/>
        <v>5.4698318496538081E-4</v>
      </c>
      <c r="AO602">
        <v>4.2</v>
      </c>
      <c r="AP602">
        <v>7.0000000000000001E-3</v>
      </c>
      <c r="AQ602">
        <v>8.2190999999999992</v>
      </c>
      <c r="AR602">
        <v>0</v>
      </c>
      <c r="AS602">
        <v>500</v>
      </c>
      <c r="AT602" t="s">
        <v>29</v>
      </c>
    </row>
    <row r="603" spans="39:46" x14ac:dyDescent="0.3">
      <c r="AM603">
        <v>300.5</v>
      </c>
      <c r="AN603">
        <f t="shared" si="42"/>
        <v>5.4643367403011322E-4</v>
      </c>
      <c r="AO603">
        <v>4.21</v>
      </c>
      <c r="AP603">
        <v>7.0000000000000001E-3</v>
      </c>
      <c r="AQ603">
        <v>8.2189999999999994</v>
      </c>
      <c r="AR603">
        <v>0</v>
      </c>
      <c r="AS603">
        <v>500</v>
      </c>
      <c r="AT603" t="s">
        <v>29</v>
      </c>
    </row>
    <row r="604" spans="39:46" x14ac:dyDescent="0.3">
      <c r="AM604">
        <v>301</v>
      </c>
      <c r="AN604">
        <f t="shared" si="42"/>
        <v>5.4588416309484563E-4</v>
      </c>
      <c r="AO604">
        <v>4.22</v>
      </c>
      <c r="AP604">
        <v>7.0000000000000001E-3</v>
      </c>
      <c r="AQ604">
        <v>8.2189999999999994</v>
      </c>
      <c r="AR604">
        <v>0</v>
      </c>
      <c r="AS604">
        <v>500</v>
      </c>
      <c r="AT604" t="s">
        <v>29</v>
      </c>
    </row>
    <row r="605" spans="39:46" x14ac:dyDescent="0.3">
      <c r="AM605">
        <v>301.5</v>
      </c>
      <c r="AN605">
        <f t="shared" si="42"/>
        <v>5.4588416309484563E-4</v>
      </c>
      <c r="AO605">
        <v>4.22</v>
      </c>
      <c r="AP605">
        <v>7.0000000000000001E-3</v>
      </c>
      <c r="AQ605">
        <v>8.2189999999999994</v>
      </c>
      <c r="AR605">
        <v>0</v>
      </c>
      <c r="AS605">
        <v>500</v>
      </c>
      <c r="AT605" t="s">
        <v>29</v>
      </c>
    </row>
    <row r="606" spans="39:46" x14ac:dyDescent="0.3">
      <c r="AM606">
        <v>302</v>
      </c>
      <c r="AN606">
        <f t="shared" si="42"/>
        <v>5.4533465215957804E-4</v>
      </c>
      <c r="AO606">
        <v>4.2300000000000004</v>
      </c>
      <c r="AP606">
        <v>7.0000000000000001E-3</v>
      </c>
      <c r="AQ606">
        <v>8.2189999999999994</v>
      </c>
      <c r="AR606">
        <v>0</v>
      </c>
      <c r="AS606">
        <v>500</v>
      </c>
      <c r="AT606" t="s">
        <v>29</v>
      </c>
    </row>
    <row r="607" spans="39:46" x14ac:dyDescent="0.3">
      <c r="AM607">
        <v>302.5</v>
      </c>
      <c r="AN607">
        <f t="shared" si="42"/>
        <v>5.4478514122431035E-4</v>
      </c>
      <c r="AO607">
        <v>4.24</v>
      </c>
      <c r="AP607">
        <v>7.0000000000000001E-3</v>
      </c>
      <c r="AQ607">
        <v>8.2189999999999994</v>
      </c>
      <c r="AR607">
        <v>0</v>
      </c>
      <c r="AS607">
        <v>500</v>
      </c>
      <c r="AT607" t="s">
        <v>29</v>
      </c>
    </row>
    <row r="608" spans="39:46" x14ac:dyDescent="0.3">
      <c r="AM608">
        <v>303</v>
      </c>
      <c r="AN608">
        <f t="shared" si="42"/>
        <v>5.4478514122431035E-4</v>
      </c>
      <c r="AO608">
        <v>4.24</v>
      </c>
      <c r="AP608">
        <v>7.0000000000000001E-3</v>
      </c>
      <c r="AQ608">
        <v>8.2188999999999997</v>
      </c>
      <c r="AR608">
        <v>0</v>
      </c>
      <c r="AS608">
        <v>500</v>
      </c>
      <c r="AT608" t="s">
        <v>29</v>
      </c>
    </row>
    <row r="609" spans="39:46" x14ac:dyDescent="0.3">
      <c r="AM609">
        <v>303.5</v>
      </c>
      <c r="AN609">
        <f t="shared" si="42"/>
        <v>5.4423563028904276E-4</v>
      </c>
      <c r="AO609">
        <v>4.25</v>
      </c>
      <c r="AP609">
        <v>7.0000000000000001E-3</v>
      </c>
      <c r="AQ609">
        <v>8.2190999999999992</v>
      </c>
      <c r="AR609">
        <v>0</v>
      </c>
      <c r="AS609">
        <v>500</v>
      </c>
      <c r="AT609" t="s">
        <v>29</v>
      </c>
    </row>
    <row r="610" spans="39:46" x14ac:dyDescent="0.3">
      <c r="AM610">
        <v>304</v>
      </c>
      <c r="AN610">
        <f t="shared" si="42"/>
        <v>5.4423563028904276E-4</v>
      </c>
      <c r="AO610">
        <v>4.25</v>
      </c>
      <c r="AP610">
        <v>7.0000000000000001E-3</v>
      </c>
      <c r="AQ610">
        <v>8.2189999999999994</v>
      </c>
      <c r="AR610">
        <v>0</v>
      </c>
      <c r="AS610">
        <v>500</v>
      </c>
      <c r="AT610" t="s">
        <v>29</v>
      </c>
    </row>
    <row r="611" spans="39:46" x14ac:dyDescent="0.3">
      <c r="AM611">
        <v>304.5</v>
      </c>
      <c r="AN611">
        <f t="shared" si="42"/>
        <v>5.4368611935377517E-4</v>
      </c>
      <c r="AO611">
        <v>4.26</v>
      </c>
      <c r="AP611">
        <v>7.0000000000000001E-3</v>
      </c>
      <c r="AQ611">
        <v>8.2189999999999994</v>
      </c>
      <c r="AR611">
        <v>0</v>
      </c>
      <c r="AS611">
        <v>500</v>
      </c>
      <c r="AT611" t="s">
        <v>29</v>
      </c>
    </row>
    <row r="612" spans="39:46" x14ac:dyDescent="0.3">
      <c r="AM612">
        <v>305</v>
      </c>
      <c r="AN612">
        <f t="shared" si="42"/>
        <v>5.4313660841850747E-4</v>
      </c>
      <c r="AO612">
        <v>4.2699999999999996</v>
      </c>
      <c r="AP612">
        <v>7.0000000000000001E-3</v>
      </c>
      <c r="AQ612">
        <v>8.2189999999999994</v>
      </c>
      <c r="AR612">
        <v>0</v>
      </c>
      <c r="AS612">
        <v>500</v>
      </c>
      <c r="AT612" t="s">
        <v>29</v>
      </c>
    </row>
    <row r="613" spans="39:46" x14ac:dyDescent="0.3">
      <c r="AM613">
        <v>305.5</v>
      </c>
      <c r="AN613">
        <f t="shared" si="42"/>
        <v>5.4258709748323988E-4</v>
      </c>
      <c r="AO613">
        <v>4.28</v>
      </c>
      <c r="AP613">
        <v>7.0000000000000001E-3</v>
      </c>
      <c r="AQ613">
        <v>8.2189999999999994</v>
      </c>
      <c r="AR613">
        <v>0</v>
      </c>
      <c r="AS613">
        <v>500</v>
      </c>
      <c r="AT613" t="s">
        <v>29</v>
      </c>
    </row>
    <row r="614" spans="39:46" x14ac:dyDescent="0.3">
      <c r="AM614">
        <v>306</v>
      </c>
      <c r="AN614">
        <f t="shared" si="42"/>
        <v>5.4258709748323988E-4</v>
      </c>
      <c r="AO614">
        <v>4.28</v>
      </c>
      <c r="AP614">
        <v>7.0000000000000001E-3</v>
      </c>
      <c r="AQ614">
        <v>8.2189999999999994</v>
      </c>
      <c r="AR614">
        <v>0</v>
      </c>
      <c r="AS614">
        <v>500</v>
      </c>
      <c r="AT614" t="s">
        <v>29</v>
      </c>
    </row>
    <row r="615" spans="39:46" x14ac:dyDescent="0.3">
      <c r="AM615">
        <v>306.5</v>
      </c>
      <c r="AN615">
        <f t="shared" si="42"/>
        <v>5.4203758654797229E-4</v>
      </c>
      <c r="AO615">
        <v>4.29</v>
      </c>
      <c r="AP615">
        <v>7.0000000000000001E-3</v>
      </c>
      <c r="AQ615">
        <v>8.2188999999999997</v>
      </c>
      <c r="AR615">
        <v>0</v>
      </c>
      <c r="AS615">
        <v>500</v>
      </c>
      <c r="AT615" t="s">
        <v>29</v>
      </c>
    </row>
    <row r="616" spans="39:46" x14ac:dyDescent="0.3">
      <c r="AM616">
        <v>307</v>
      </c>
      <c r="AN616">
        <f t="shared" si="42"/>
        <v>5.4203758654797229E-4</v>
      </c>
      <c r="AO616">
        <v>4.29</v>
      </c>
      <c r="AP616">
        <v>7.0000000000000001E-3</v>
      </c>
      <c r="AQ616">
        <v>8.2189999999999994</v>
      </c>
      <c r="AR616">
        <v>0</v>
      </c>
      <c r="AS616">
        <v>500</v>
      </c>
      <c r="AT616" t="s">
        <v>29</v>
      </c>
    </row>
    <row r="617" spans="39:46" x14ac:dyDescent="0.3">
      <c r="AM617">
        <v>307.5</v>
      </c>
      <c r="AN617">
        <f t="shared" si="42"/>
        <v>5.414880756127047E-4</v>
      </c>
      <c r="AO617">
        <v>4.3</v>
      </c>
      <c r="AP617">
        <v>7.0000000000000001E-3</v>
      </c>
      <c r="AQ617">
        <v>8.2189999999999994</v>
      </c>
      <c r="AR617">
        <v>0</v>
      </c>
      <c r="AS617">
        <v>500</v>
      </c>
      <c r="AT617" t="s">
        <v>29</v>
      </c>
    </row>
    <row r="618" spans="39:46" x14ac:dyDescent="0.3">
      <c r="AM618">
        <v>308</v>
      </c>
      <c r="AN618">
        <f t="shared" si="42"/>
        <v>5.4093856467743711E-4</v>
      </c>
      <c r="AO618">
        <v>4.3099999999999996</v>
      </c>
      <c r="AP618">
        <v>7.0000000000000001E-3</v>
      </c>
      <c r="AQ618">
        <v>8.2189999999999994</v>
      </c>
      <c r="AR618">
        <v>0</v>
      </c>
      <c r="AS618">
        <v>500</v>
      </c>
      <c r="AT618" t="s">
        <v>29</v>
      </c>
    </row>
    <row r="619" spans="39:46" x14ac:dyDescent="0.3">
      <c r="AM619">
        <v>308.5</v>
      </c>
      <c r="AN619">
        <f t="shared" si="42"/>
        <v>5.4093856467743711E-4</v>
      </c>
      <c r="AO619">
        <v>4.3099999999999996</v>
      </c>
      <c r="AP619">
        <v>7.0000000000000001E-3</v>
      </c>
      <c r="AQ619">
        <v>8.2188999999999997</v>
      </c>
      <c r="AR619">
        <v>0</v>
      </c>
      <c r="AS619">
        <v>500</v>
      </c>
      <c r="AT619" t="s">
        <v>29</v>
      </c>
    </row>
    <row r="620" spans="39:46" x14ac:dyDescent="0.3">
      <c r="AM620">
        <v>309</v>
      </c>
      <c r="AN620">
        <f t="shared" si="42"/>
        <v>5.4093856467743711E-4</v>
      </c>
      <c r="AO620">
        <v>4.3099999999999996</v>
      </c>
      <c r="AP620">
        <v>7.0000000000000001E-3</v>
      </c>
      <c r="AQ620">
        <v>8.2189999999999994</v>
      </c>
      <c r="AR620">
        <v>0</v>
      </c>
      <c r="AS620">
        <v>500</v>
      </c>
      <c r="AT620" t="s">
        <v>29</v>
      </c>
    </row>
    <row r="621" spans="39:46" x14ac:dyDescent="0.3">
      <c r="AM621">
        <v>309.5</v>
      </c>
      <c r="AN621">
        <f t="shared" si="42"/>
        <v>5.4038905374216952E-4</v>
      </c>
      <c r="AO621">
        <v>4.32</v>
      </c>
      <c r="AP621">
        <v>7.0000000000000001E-3</v>
      </c>
      <c r="AQ621">
        <v>8.2190999999999992</v>
      </c>
      <c r="AR621">
        <v>0</v>
      </c>
      <c r="AS621">
        <v>500</v>
      </c>
      <c r="AT621" t="s">
        <v>29</v>
      </c>
    </row>
    <row r="622" spans="39:46" x14ac:dyDescent="0.3">
      <c r="AM622">
        <v>310</v>
      </c>
      <c r="AN622">
        <f t="shared" si="42"/>
        <v>5.4038905374216952E-4</v>
      </c>
      <c r="AO622">
        <v>4.32</v>
      </c>
      <c r="AP622">
        <v>7.0000000000000001E-3</v>
      </c>
      <c r="AQ622">
        <v>8.2188999999999997</v>
      </c>
      <c r="AR622">
        <v>0</v>
      </c>
      <c r="AS622">
        <v>500</v>
      </c>
      <c r="AT622" t="s">
        <v>29</v>
      </c>
    </row>
    <row r="623" spans="39:46" x14ac:dyDescent="0.3">
      <c r="AM623">
        <v>310.5</v>
      </c>
      <c r="AN623">
        <f t="shared" si="42"/>
        <v>5.3983954280690182E-4</v>
      </c>
      <c r="AO623">
        <v>4.33</v>
      </c>
      <c r="AP623">
        <v>7.0000000000000001E-3</v>
      </c>
      <c r="AQ623">
        <v>8.2190999999999992</v>
      </c>
      <c r="AR623">
        <v>0</v>
      </c>
      <c r="AS623">
        <v>500</v>
      </c>
      <c r="AT623" t="s">
        <v>29</v>
      </c>
    </row>
    <row r="624" spans="39:46" x14ac:dyDescent="0.3">
      <c r="AM624">
        <v>311</v>
      </c>
      <c r="AN624">
        <f t="shared" si="42"/>
        <v>5.3929003187163434E-4</v>
      </c>
      <c r="AO624">
        <v>4.34</v>
      </c>
      <c r="AP624">
        <v>7.0000000000000001E-3</v>
      </c>
      <c r="AQ624">
        <v>8.2189999999999994</v>
      </c>
      <c r="AR624">
        <v>0</v>
      </c>
      <c r="AS624">
        <v>500</v>
      </c>
      <c r="AT624" t="s">
        <v>29</v>
      </c>
    </row>
    <row r="625" spans="39:46" x14ac:dyDescent="0.3">
      <c r="AM625">
        <v>311.5</v>
      </c>
      <c r="AN625">
        <f t="shared" si="42"/>
        <v>5.3929003187163434E-4</v>
      </c>
      <c r="AO625">
        <v>4.34</v>
      </c>
      <c r="AP625">
        <v>7.0000000000000001E-3</v>
      </c>
      <c r="AQ625">
        <v>8.2189999999999994</v>
      </c>
      <c r="AR625">
        <v>0</v>
      </c>
      <c r="AS625">
        <v>500</v>
      </c>
      <c r="AT625" t="s">
        <v>29</v>
      </c>
    </row>
    <row r="626" spans="39:46" x14ac:dyDescent="0.3">
      <c r="AM626">
        <v>312</v>
      </c>
      <c r="AN626">
        <f t="shared" si="42"/>
        <v>5.3819101000109905E-4</v>
      </c>
      <c r="AO626">
        <v>4.3600000000000003</v>
      </c>
      <c r="AP626">
        <v>7.0000000000000001E-3</v>
      </c>
      <c r="AQ626">
        <v>8.2189999999999994</v>
      </c>
      <c r="AR626">
        <v>0</v>
      </c>
      <c r="AS626">
        <v>500</v>
      </c>
      <c r="AT626" t="s">
        <v>29</v>
      </c>
    </row>
    <row r="627" spans="39:46" x14ac:dyDescent="0.3">
      <c r="AM627">
        <v>312.5</v>
      </c>
      <c r="AN627">
        <f t="shared" si="42"/>
        <v>5.3764149906583146E-4</v>
      </c>
      <c r="AO627">
        <v>4.37</v>
      </c>
      <c r="AP627">
        <v>7.0000000000000001E-3</v>
      </c>
      <c r="AQ627">
        <v>8.2190999999999992</v>
      </c>
      <c r="AR627">
        <v>0</v>
      </c>
      <c r="AS627">
        <v>500</v>
      </c>
      <c r="AT627" t="s">
        <v>29</v>
      </c>
    </row>
    <row r="628" spans="39:46" x14ac:dyDescent="0.3">
      <c r="AM628">
        <v>313</v>
      </c>
      <c r="AN628">
        <f t="shared" si="42"/>
        <v>5.3764149906583146E-4</v>
      </c>
      <c r="AO628">
        <v>4.37</v>
      </c>
      <c r="AP628">
        <v>7.0000000000000001E-3</v>
      </c>
      <c r="AQ628">
        <v>8.2190999999999992</v>
      </c>
      <c r="AR628">
        <v>0</v>
      </c>
      <c r="AS628">
        <v>500</v>
      </c>
      <c r="AT628" t="s">
        <v>29</v>
      </c>
    </row>
    <row r="629" spans="39:46" x14ac:dyDescent="0.3">
      <c r="AM629">
        <v>313.5</v>
      </c>
      <c r="AN629">
        <f t="shared" si="42"/>
        <v>5.3709198813056388E-4</v>
      </c>
      <c r="AO629">
        <v>4.38</v>
      </c>
      <c r="AP629">
        <v>7.0000000000000001E-3</v>
      </c>
      <c r="AQ629">
        <v>8.2189999999999994</v>
      </c>
      <c r="AR629">
        <v>0</v>
      </c>
      <c r="AS629">
        <v>500</v>
      </c>
      <c r="AT629" t="s">
        <v>29</v>
      </c>
    </row>
    <row r="630" spans="39:46" x14ac:dyDescent="0.3">
      <c r="AM630">
        <v>314</v>
      </c>
      <c r="AN630">
        <f t="shared" si="42"/>
        <v>5.3654247719529618E-4</v>
      </c>
      <c r="AO630">
        <v>4.3899999999999997</v>
      </c>
      <c r="AP630">
        <v>7.0000000000000001E-3</v>
      </c>
      <c r="AQ630">
        <v>8.2190999999999992</v>
      </c>
      <c r="AR630">
        <v>0</v>
      </c>
      <c r="AS630">
        <v>500</v>
      </c>
      <c r="AT630" t="s">
        <v>29</v>
      </c>
    </row>
    <row r="631" spans="39:46" x14ac:dyDescent="0.3">
      <c r="AM631">
        <v>314.5</v>
      </c>
      <c r="AN631">
        <f t="shared" si="42"/>
        <v>5.3654247719529618E-4</v>
      </c>
      <c r="AO631">
        <v>4.3899999999999997</v>
      </c>
      <c r="AP631">
        <v>7.0000000000000001E-3</v>
      </c>
      <c r="AQ631">
        <v>8.2189999999999994</v>
      </c>
      <c r="AR631">
        <v>0</v>
      </c>
      <c r="AS631">
        <v>500</v>
      </c>
      <c r="AT631" t="s">
        <v>29</v>
      </c>
    </row>
    <row r="632" spans="39:46" x14ac:dyDescent="0.3">
      <c r="AM632">
        <v>315</v>
      </c>
      <c r="AN632">
        <f t="shared" si="42"/>
        <v>5.3599296626002859E-4</v>
      </c>
      <c r="AO632">
        <v>4.4000000000000004</v>
      </c>
      <c r="AP632">
        <v>7.0000000000000001E-3</v>
      </c>
      <c r="AQ632">
        <v>8.2189999999999994</v>
      </c>
      <c r="AR632">
        <v>0</v>
      </c>
      <c r="AS632">
        <v>500</v>
      </c>
      <c r="AT632" t="s">
        <v>29</v>
      </c>
    </row>
    <row r="633" spans="39:46" x14ac:dyDescent="0.3">
      <c r="AM633">
        <v>315.5</v>
      </c>
      <c r="AN633">
        <f t="shared" si="42"/>
        <v>5.3599296626002859E-4</v>
      </c>
      <c r="AO633">
        <v>4.4000000000000004</v>
      </c>
      <c r="AP633">
        <v>7.0000000000000001E-3</v>
      </c>
      <c r="AQ633">
        <v>8.2189999999999994</v>
      </c>
      <c r="AR633">
        <v>0</v>
      </c>
      <c r="AS633">
        <v>500</v>
      </c>
      <c r="AT633" t="s">
        <v>29</v>
      </c>
    </row>
    <row r="634" spans="39:46" x14ac:dyDescent="0.3">
      <c r="AM634">
        <v>316</v>
      </c>
      <c r="AN634">
        <f t="shared" si="42"/>
        <v>5.35443455324761E-4</v>
      </c>
      <c r="AO634">
        <v>4.41</v>
      </c>
      <c r="AP634">
        <v>7.0000000000000001E-3</v>
      </c>
      <c r="AQ634">
        <v>8.2188999999999997</v>
      </c>
      <c r="AR634">
        <v>0</v>
      </c>
      <c r="AS634">
        <v>500</v>
      </c>
      <c r="AT634" t="s">
        <v>29</v>
      </c>
    </row>
    <row r="635" spans="39:46" x14ac:dyDescent="0.3">
      <c r="AM635">
        <v>316.5</v>
      </c>
      <c r="AN635">
        <f t="shared" si="42"/>
        <v>5.35443455324761E-4</v>
      </c>
      <c r="AO635">
        <v>4.41</v>
      </c>
      <c r="AP635">
        <v>7.0000000000000001E-3</v>
      </c>
      <c r="AQ635">
        <v>8.2189999999999994</v>
      </c>
      <c r="AR635">
        <v>0</v>
      </c>
      <c r="AS635">
        <v>500</v>
      </c>
      <c r="AT635" t="s">
        <v>29</v>
      </c>
    </row>
    <row r="636" spans="39:46" x14ac:dyDescent="0.3">
      <c r="AM636">
        <v>317</v>
      </c>
      <c r="AN636">
        <f t="shared" si="42"/>
        <v>5.348939443894933E-4</v>
      </c>
      <c r="AO636">
        <v>4.42</v>
      </c>
      <c r="AP636">
        <v>7.0000000000000001E-3</v>
      </c>
      <c r="AQ636">
        <v>8.2188999999999997</v>
      </c>
      <c r="AR636">
        <v>0</v>
      </c>
      <c r="AS636">
        <v>500</v>
      </c>
      <c r="AT636" t="s">
        <v>29</v>
      </c>
    </row>
    <row r="637" spans="39:46" x14ac:dyDescent="0.3">
      <c r="AM637">
        <v>317.5</v>
      </c>
      <c r="AN637">
        <f t="shared" si="42"/>
        <v>5.348939443894933E-4</v>
      </c>
      <c r="AO637">
        <v>4.42</v>
      </c>
      <c r="AP637">
        <v>7.0000000000000001E-3</v>
      </c>
      <c r="AQ637">
        <v>8.2190999999999992</v>
      </c>
      <c r="AR637">
        <v>0</v>
      </c>
      <c r="AS637">
        <v>500</v>
      </c>
      <c r="AT637" t="s">
        <v>29</v>
      </c>
    </row>
    <row r="638" spans="39:46" x14ac:dyDescent="0.3">
      <c r="AM638">
        <v>318</v>
      </c>
      <c r="AN638">
        <f t="shared" si="42"/>
        <v>5.348939443894933E-4</v>
      </c>
      <c r="AO638">
        <v>4.42</v>
      </c>
      <c r="AP638">
        <v>7.0000000000000001E-3</v>
      </c>
      <c r="AQ638">
        <v>8.2190999999999992</v>
      </c>
      <c r="AR638">
        <v>0</v>
      </c>
      <c r="AS638">
        <v>500</v>
      </c>
      <c r="AT638" t="s">
        <v>29</v>
      </c>
    </row>
    <row r="639" spans="39:46" x14ac:dyDescent="0.3">
      <c r="AM639">
        <v>318.5</v>
      </c>
      <c r="AN639">
        <f t="shared" si="42"/>
        <v>5.3434443345422582E-4</v>
      </c>
      <c r="AO639">
        <v>4.43</v>
      </c>
      <c r="AP639">
        <v>7.0000000000000001E-3</v>
      </c>
      <c r="AQ639">
        <v>8.2190999999999992</v>
      </c>
      <c r="AR639">
        <v>0</v>
      </c>
      <c r="AS639">
        <v>500</v>
      </c>
      <c r="AT639" t="s">
        <v>29</v>
      </c>
    </row>
    <row r="640" spans="39:46" x14ac:dyDescent="0.3">
      <c r="AM640">
        <v>319</v>
      </c>
      <c r="AN640">
        <f t="shared" si="42"/>
        <v>5.3434443345422582E-4</v>
      </c>
      <c r="AO640">
        <v>4.43</v>
      </c>
      <c r="AP640">
        <v>7.0000000000000001E-3</v>
      </c>
      <c r="AQ640">
        <v>8.2190999999999992</v>
      </c>
      <c r="AR640">
        <v>0</v>
      </c>
      <c r="AS640">
        <v>500</v>
      </c>
      <c r="AT640" t="s">
        <v>29</v>
      </c>
    </row>
    <row r="641" spans="39:46" x14ac:dyDescent="0.3">
      <c r="AM641">
        <v>319.5</v>
      </c>
      <c r="AN641">
        <f t="shared" si="42"/>
        <v>5.3379492251895812E-4</v>
      </c>
      <c r="AO641">
        <v>4.4400000000000004</v>
      </c>
      <c r="AP641">
        <v>7.0000000000000001E-3</v>
      </c>
      <c r="AQ641">
        <v>8.2189999999999994</v>
      </c>
      <c r="AR641">
        <v>0</v>
      </c>
      <c r="AS641">
        <v>500</v>
      </c>
      <c r="AT641" t="s">
        <v>29</v>
      </c>
    </row>
    <row r="642" spans="39:46" x14ac:dyDescent="0.3">
      <c r="AM642">
        <v>320</v>
      </c>
      <c r="AN642">
        <f t="shared" si="42"/>
        <v>5.3324541158369053E-4</v>
      </c>
      <c r="AO642">
        <v>4.45</v>
      </c>
      <c r="AP642">
        <v>7.0000000000000001E-3</v>
      </c>
      <c r="AQ642">
        <v>8.2190999999999992</v>
      </c>
      <c r="AR642">
        <v>0</v>
      </c>
      <c r="AS642">
        <v>500</v>
      </c>
      <c r="AT642" t="s">
        <v>29</v>
      </c>
    </row>
    <row r="643" spans="39:46" x14ac:dyDescent="0.3">
      <c r="AM643">
        <v>320.5</v>
      </c>
      <c r="AN643">
        <f t="shared" si="42"/>
        <v>5.3324541158369053E-4</v>
      </c>
      <c r="AO643">
        <v>4.45</v>
      </c>
      <c r="AP643">
        <v>7.0000000000000001E-3</v>
      </c>
      <c r="AQ643">
        <v>8.2190999999999992</v>
      </c>
      <c r="AR643">
        <v>0</v>
      </c>
      <c r="AS643">
        <v>500</v>
      </c>
      <c r="AT643" t="s">
        <v>29</v>
      </c>
    </row>
    <row r="644" spans="39:46" x14ac:dyDescent="0.3">
      <c r="AM644">
        <v>321</v>
      </c>
      <c r="AN644">
        <f t="shared" si="42"/>
        <v>5.3269590064842294E-4</v>
      </c>
      <c r="AO644">
        <v>4.46</v>
      </c>
      <c r="AP644">
        <v>7.0000000000000001E-3</v>
      </c>
      <c r="AQ644">
        <v>8.2190999999999992</v>
      </c>
      <c r="AR644">
        <v>0</v>
      </c>
      <c r="AS644">
        <v>500</v>
      </c>
      <c r="AT644" t="s">
        <v>29</v>
      </c>
    </row>
    <row r="645" spans="39:46" x14ac:dyDescent="0.3">
      <c r="AM645">
        <v>321.5</v>
      </c>
      <c r="AN645">
        <f t="shared" ref="AN645:AN708" si="43">(AP645-AO645/2022)/9</f>
        <v>5.3269590064842294E-4</v>
      </c>
      <c r="AO645">
        <v>4.46</v>
      </c>
      <c r="AP645">
        <v>7.0000000000000001E-3</v>
      </c>
      <c r="AQ645">
        <v>8.2190999999999992</v>
      </c>
      <c r="AR645">
        <v>0</v>
      </c>
      <c r="AS645">
        <v>500</v>
      </c>
      <c r="AT645" t="s">
        <v>29</v>
      </c>
    </row>
    <row r="646" spans="39:46" x14ac:dyDescent="0.3">
      <c r="AM646">
        <v>322</v>
      </c>
      <c r="AN646">
        <f t="shared" si="43"/>
        <v>5.3269590064842294E-4</v>
      </c>
      <c r="AO646">
        <v>4.46</v>
      </c>
      <c r="AP646">
        <v>7.0000000000000001E-3</v>
      </c>
      <c r="AQ646">
        <v>8.2190999999999992</v>
      </c>
      <c r="AR646">
        <v>0</v>
      </c>
      <c r="AS646">
        <v>500</v>
      </c>
      <c r="AT646" t="s">
        <v>29</v>
      </c>
    </row>
    <row r="647" spans="39:46" x14ac:dyDescent="0.3">
      <c r="AM647">
        <v>322.5</v>
      </c>
      <c r="AN647">
        <f t="shared" si="43"/>
        <v>5.3214638971315535E-4</v>
      </c>
      <c r="AO647">
        <v>4.47</v>
      </c>
      <c r="AP647">
        <v>7.0000000000000001E-3</v>
      </c>
      <c r="AQ647">
        <v>8.2192000000000007</v>
      </c>
      <c r="AR647">
        <v>0</v>
      </c>
      <c r="AS647">
        <v>500</v>
      </c>
      <c r="AT647" t="s">
        <v>29</v>
      </c>
    </row>
    <row r="648" spans="39:46" x14ac:dyDescent="0.3">
      <c r="AM648">
        <v>323</v>
      </c>
      <c r="AN648">
        <f t="shared" si="43"/>
        <v>5.3214638971315535E-4</v>
      </c>
      <c r="AO648">
        <v>4.47</v>
      </c>
      <c r="AP648">
        <v>7.0000000000000001E-3</v>
      </c>
      <c r="AQ648">
        <v>8.2190999999999992</v>
      </c>
      <c r="AR648">
        <v>0</v>
      </c>
      <c r="AS648">
        <v>500</v>
      </c>
      <c r="AT648" t="s">
        <v>29</v>
      </c>
    </row>
    <row r="649" spans="39:46" x14ac:dyDescent="0.3">
      <c r="AM649">
        <v>323.5</v>
      </c>
      <c r="AN649">
        <f t="shared" si="43"/>
        <v>5.3159687877788765E-4</v>
      </c>
      <c r="AO649">
        <v>4.4800000000000004</v>
      </c>
      <c r="AP649">
        <v>7.0000000000000001E-3</v>
      </c>
      <c r="AQ649">
        <v>8.2192000000000007</v>
      </c>
      <c r="AR649">
        <v>0</v>
      </c>
      <c r="AS649">
        <v>500</v>
      </c>
      <c r="AT649" t="s">
        <v>29</v>
      </c>
    </row>
    <row r="650" spans="39:46" x14ac:dyDescent="0.3">
      <c r="AM650">
        <v>324</v>
      </c>
      <c r="AN650">
        <f t="shared" si="43"/>
        <v>5.3214638971315535E-4</v>
      </c>
      <c r="AO650">
        <v>4.47</v>
      </c>
      <c r="AP650">
        <v>7.0000000000000001E-3</v>
      </c>
      <c r="AQ650">
        <v>8.2190999999999992</v>
      </c>
      <c r="AR650">
        <v>0</v>
      </c>
      <c r="AS650">
        <v>500</v>
      </c>
      <c r="AT650" t="s">
        <v>29</v>
      </c>
    </row>
    <row r="651" spans="39:46" x14ac:dyDescent="0.3">
      <c r="AM651">
        <v>324.5</v>
      </c>
      <c r="AN651">
        <f t="shared" si="43"/>
        <v>5.3159687877788765E-4</v>
      </c>
      <c r="AO651">
        <v>4.4800000000000004</v>
      </c>
      <c r="AP651">
        <v>7.0000000000000001E-3</v>
      </c>
      <c r="AQ651">
        <v>8.2190999999999992</v>
      </c>
      <c r="AR651">
        <v>0</v>
      </c>
      <c r="AS651">
        <v>500</v>
      </c>
      <c r="AT651" t="s">
        <v>29</v>
      </c>
    </row>
    <row r="652" spans="39:46" x14ac:dyDescent="0.3">
      <c r="AM652">
        <v>325</v>
      </c>
      <c r="AN652">
        <f t="shared" si="43"/>
        <v>5.3104736784262017E-4</v>
      </c>
      <c r="AO652">
        <v>4.49</v>
      </c>
      <c r="AP652">
        <v>7.0000000000000001E-3</v>
      </c>
      <c r="AQ652">
        <v>8.2192000000000007</v>
      </c>
      <c r="AR652">
        <v>0</v>
      </c>
      <c r="AS652">
        <v>500</v>
      </c>
      <c r="AT652" t="s">
        <v>29</v>
      </c>
    </row>
    <row r="653" spans="39:46" x14ac:dyDescent="0.3">
      <c r="AM653">
        <v>325.5</v>
      </c>
      <c r="AN653">
        <f t="shared" si="43"/>
        <v>5.3104736784262017E-4</v>
      </c>
      <c r="AO653">
        <v>4.49</v>
      </c>
      <c r="AP653">
        <v>7.0000000000000001E-3</v>
      </c>
      <c r="AQ653">
        <v>8.2189999999999994</v>
      </c>
      <c r="AR653">
        <v>0</v>
      </c>
      <c r="AS653">
        <v>500</v>
      </c>
      <c r="AT653" t="s">
        <v>29</v>
      </c>
    </row>
    <row r="654" spans="39:46" x14ac:dyDescent="0.3">
      <c r="AM654">
        <v>326</v>
      </c>
      <c r="AN654">
        <f t="shared" si="43"/>
        <v>5.3049785690735248E-4</v>
      </c>
      <c r="AO654">
        <v>4.5</v>
      </c>
      <c r="AP654">
        <v>7.0000000000000001E-3</v>
      </c>
      <c r="AQ654">
        <v>8.2192000000000007</v>
      </c>
      <c r="AR654">
        <v>0</v>
      </c>
      <c r="AS654">
        <v>500</v>
      </c>
      <c r="AT654" t="s">
        <v>29</v>
      </c>
    </row>
    <row r="655" spans="39:46" x14ac:dyDescent="0.3">
      <c r="AM655">
        <v>326.5</v>
      </c>
      <c r="AN655">
        <f t="shared" si="43"/>
        <v>5.3049785690735248E-4</v>
      </c>
      <c r="AO655">
        <v>4.5</v>
      </c>
      <c r="AP655">
        <v>7.0000000000000001E-3</v>
      </c>
      <c r="AQ655">
        <v>8.2190999999999992</v>
      </c>
      <c r="AR655">
        <v>0</v>
      </c>
      <c r="AS655">
        <v>500</v>
      </c>
      <c r="AT655" t="s">
        <v>29</v>
      </c>
    </row>
    <row r="656" spans="39:46" x14ac:dyDescent="0.3">
      <c r="AM656">
        <v>327</v>
      </c>
      <c r="AN656">
        <f t="shared" si="43"/>
        <v>5.3049785690735248E-4</v>
      </c>
      <c r="AO656">
        <v>4.5</v>
      </c>
      <c r="AP656">
        <v>7.0000000000000001E-3</v>
      </c>
      <c r="AQ656">
        <v>8.2192000000000007</v>
      </c>
      <c r="AR656">
        <v>0</v>
      </c>
      <c r="AS656">
        <v>500</v>
      </c>
      <c r="AT656" t="s">
        <v>29</v>
      </c>
    </row>
    <row r="657" spans="39:46" x14ac:dyDescent="0.3">
      <c r="AM657">
        <v>327.5</v>
      </c>
      <c r="AN657">
        <f t="shared" si="43"/>
        <v>5.2994834597208489E-4</v>
      </c>
      <c r="AO657">
        <v>4.51</v>
      </c>
      <c r="AP657">
        <v>7.0000000000000001E-3</v>
      </c>
      <c r="AQ657">
        <v>8.2190999999999992</v>
      </c>
      <c r="AR657">
        <v>0</v>
      </c>
      <c r="AS657">
        <v>500</v>
      </c>
      <c r="AT657" t="s">
        <v>29</v>
      </c>
    </row>
    <row r="658" spans="39:46" x14ac:dyDescent="0.3">
      <c r="AM658">
        <v>328</v>
      </c>
      <c r="AN658">
        <f t="shared" si="43"/>
        <v>5.293988350368173E-4</v>
      </c>
      <c r="AO658">
        <v>4.5199999999999996</v>
      </c>
      <c r="AP658">
        <v>7.0000000000000001E-3</v>
      </c>
      <c r="AQ658">
        <v>8.2190999999999992</v>
      </c>
      <c r="AR658">
        <v>0</v>
      </c>
      <c r="AS658">
        <v>500</v>
      </c>
      <c r="AT658" t="s">
        <v>29</v>
      </c>
    </row>
    <row r="659" spans="39:46" x14ac:dyDescent="0.3">
      <c r="AM659">
        <v>328.5</v>
      </c>
      <c r="AN659">
        <f t="shared" si="43"/>
        <v>5.293988350368173E-4</v>
      </c>
      <c r="AO659">
        <v>4.5199999999999996</v>
      </c>
      <c r="AP659">
        <v>7.0000000000000001E-3</v>
      </c>
      <c r="AQ659">
        <v>8.2192000000000007</v>
      </c>
      <c r="AR659">
        <v>0</v>
      </c>
      <c r="AS659">
        <v>500</v>
      </c>
      <c r="AT659" t="s">
        <v>29</v>
      </c>
    </row>
    <row r="660" spans="39:46" x14ac:dyDescent="0.3">
      <c r="AM660">
        <v>329</v>
      </c>
      <c r="AN660">
        <f t="shared" si="43"/>
        <v>5.293988350368173E-4</v>
      </c>
      <c r="AO660">
        <v>4.5199999999999996</v>
      </c>
      <c r="AP660">
        <v>7.0000000000000001E-3</v>
      </c>
      <c r="AQ660">
        <v>8.2190999999999992</v>
      </c>
      <c r="AR660">
        <v>0</v>
      </c>
      <c r="AS660">
        <v>500</v>
      </c>
      <c r="AT660" t="s">
        <v>29</v>
      </c>
    </row>
    <row r="661" spans="39:46" x14ac:dyDescent="0.3">
      <c r="AM661">
        <v>329.5</v>
      </c>
      <c r="AN661">
        <f t="shared" si="43"/>
        <v>5.288493241015496E-4</v>
      </c>
      <c r="AO661">
        <v>4.53</v>
      </c>
      <c r="AP661">
        <v>7.0000000000000001E-3</v>
      </c>
      <c r="AQ661">
        <v>8.2190999999999992</v>
      </c>
      <c r="AR661">
        <v>0</v>
      </c>
      <c r="AS661">
        <v>500</v>
      </c>
      <c r="AT661" t="s">
        <v>29</v>
      </c>
    </row>
    <row r="662" spans="39:46" x14ac:dyDescent="0.3">
      <c r="AM662">
        <v>330</v>
      </c>
      <c r="AN662">
        <f t="shared" si="43"/>
        <v>5.288493241015496E-4</v>
      </c>
      <c r="AO662">
        <v>4.53</v>
      </c>
      <c r="AP662">
        <v>7.0000000000000001E-3</v>
      </c>
      <c r="AQ662">
        <v>8.2189999999999994</v>
      </c>
      <c r="AR662">
        <v>0</v>
      </c>
      <c r="AS662">
        <v>500</v>
      </c>
      <c r="AT662" t="s">
        <v>29</v>
      </c>
    </row>
    <row r="663" spans="39:46" x14ac:dyDescent="0.3">
      <c r="AM663">
        <v>330.5</v>
      </c>
      <c r="AN663">
        <f t="shared" si="43"/>
        <v>5.288493241015496E-4</v>
      </c>
      <c r="AO663">
        <v>4.53</v>
      </c>
      <c r="AP663">
        <v>7.0000000000000001E-3</v>
      </c>
      <c r="AQ663">
        <v>8.2190999999999992</v>
      </c>
      <c r="AR663">
        <v>0</v>
      </c>
      <c r="AS663">
        <v>500</v>
      </c>
      <c r="AT663" t="s">
        <v>29</v>
      </c>
    </row>
    <row r="664" spans="39:46" x14ac:dyDescent="0.3">
      <c r="AM664">
        <v>331</v>
      </c>
      <c r="AN664">
        <f t="shared" si="43"/>
        <v>5.2829981316628201E-4</v>
      </c>
      <c r="AO664">
        <v>4.54</v>
      </c>
      <c r="AP664">
        <v>7.0000000000000001E-3</v>
      </c>
      <c r="AQ664">
        <v>8.2190999999999992</v>
      </c>
      <c r="AR664">
        <v>0</v>
      </c>
      <c r="AS664">
        <v>500</v>
      </c>
      <c r="AT664" t="s">
        <v>29</v>
      </c>
    </row>
    <row r="665" spans="39:46" x14ac:dyDescent="0.3">
      <c r="AM665">
        <v>331.5</v>
      </c>
      <c r="AN665">
        <f t="shared" si="43"/>
        <v>5.2829981316628201E-4</v>
      </c>
      <c r="AO665">
        <v>4.54</v>
      </c>
      <c r="AP665">
        <v>7.0000000000000001E-3</v>
      </c>
      <c r="AQ665">
        <v>8.2190999999999992</v>
      </c>
      <c r="AR665">
        <v>0</v>
      </c>
      <c r="AS665">
        <v>500</v>
      </c>
      <c r="AT665" t="s">
        <v>29</v>
      </c>
    </row>
    <row r="666" spans="39:46" x14ac:dyDescent="0.3">
      <c r="AM666">
        <v>332</v>
      </c>
      <c r="AN666">
        <f t="shared" si="43"/>
        <v>5.2775030223101442E-4</v>
      </c>
      <c r="AO666">
        <v>4.55</v>
      </c>
      <c r="AP666">
        <v>7.0000000000000001E-3</v>
      </c>
      <c r="AQ666">
        <v>8.2190999999999992</v>
      </c>
      <c r="AR666">
        <v>0</v>
      </c>
      <c r="AS666">
        <v>500</v>
      </c>
      <c r="AT666" t="s">
        <v>29</v>
      </c>
    </row>
    <row r="667" spans="39:46" x14ac:dyDescent="0.3">
      <c r="AM667">
        <v>332.5</v>
      </c>
      <c r="AN667">
        <f t="shared" si="43"/>
        <v>5.2775030223101442E-4</v>
      </c>
      <c r="AO667">
        <v>4.55</v>
      </c>
      <c r="AP667">
        <v>7.0000000000000001E-3</v>
      </c>
      <c r="AQ667">
        <v>8.2190999999999992</v>
      </c>
      <c r="AR667">
        <v>0</v>
      </c>
      <c r="AS667">
        <v>500</v>
      </c>
      <c r="AT667" t="s">
        <v>29</v>
      </c>
    </row>
    <row r="668" spans="39:46" x14ac:dyDescent="0.3">
      <c r="AM668">
        <v>333</v>
      </c>
      <c r="AN668">
        <f t="shared" si="43"/>
        <v>5.2775030223101442E-4</v>
      </c>
      <c r="AO668">
        <v>4.55</v>
      </c>
      <c r="AP668">
        <v>7.0000000000000001E-3</v>
      </c>
      <c r="AQ668">
        <v>8.2190999999999992</v>
      </c>
      <c r="AR668">
        <v>0</v>
      </c>
      <c r="AS668">
        <v>500</v>
      </c>
      <c r="AT668" t="s">
        <v>29</v>
      </c>
    </row>
    <row r="669" spans="39:46" x14ac:dyDescent="0.3">
      <c r="AM669">
        <v>333.5</v>
      </c>
      <c r="AN669">
        <f t="shared" si="43"/>
        <v>5.2720079129574672E-4</v>
      </c>
      <c r="AO669">
        <v>4.5599999999999996</v>
      </c>
      <c r="AP669">
        <v>7.0000000000000001E-3</v>
      </c>
      <c r="AQ669">
        <v>8.2190999999999992</v>
      </c>
      <c r="AR669">
        <v>0</v>
      </c>
      <c r="AS669">
        <v>500</v>
      </c>
      <c r="AT669" t="s">
        <v>29</v>
      </c>
    </row>
    <row r="670" spans="39:46" x14ac:dyDescent="0.3">
      <c r="AM670">
        <v>334</v>
      </c>
      <c r="AN670">
        <f t="shared" si="43"/>
        <v>5.2720079129574672E-4</v>
      </c>
      <c r="AO670">
        <v>4.5599999999999996</v>
      </c>
      <c r="AP670">
        <v>7.0000000000000001E-3</v>
      </c>
      <c r="AQ670">
        <v>8.2190999999999992</v>
      </c>
      <c r="AR670">
        <v>0</v>
      </c>
      <c r="AS670">
        <v>500</v>
      </c>
      <c r="AT670" t="s">
        <v>29</v>
      </c>
    </row>
    <row r="671" spans="39:46" x14ac:dyDescent="0.3">
      <c r="AM671">
        <v>334.5</v>
      </c>
      <c r="AN671">
        <f t="shared" si="43"/>
        <v>5.2720079129574672E-4</v>
      </c>
      <c r="AO671">
        <v>4.5599999999999996</v>
      </c>
      <c r="AP671">
        <v>7.0000000000000001E-3</v>
      </c>
      <c r="AQ671">
        <v>8.2190999999999992</v>
      </c>
      <c r="AR671">
        <v>0</v>
      </c>
      <c r="AS671">
        <v>500</v>
      </c>
      <c r="AT671" t="s">
        <v>29</v>
      </c>
    </row>
    <row r="672" spans="39:46" x14ac:dyDescent="0.3">
      <c r="AM672">
        <v>335</v>
      </c>
      <c r="AN672">
        <f t="shared" si="43"/>
        <v>5.2665128036047913E-4</v>
      </c>
      <c r="AO672">
        <v>4.57</v>
      </c>
      <c r="AP672">
        <v>7.0000000000000001E-3</v>
      </c>
      <c r="AQ672">
        <v>8.2189999999999994</v>
      </c>
      <c r="AR672">
        <v>0</v>
      </c>
      <c r="AS672">
        <v>500</v>
      </c>
      <c r="AT672" t="s">
        <v>29</v>
      </c>
    </row>
    <row r="673" spans="39:46" x14ac:dyDescent="0.3">
      <c r="AM673">
        <v>335.5</v>
      </c>
      <c r="AN673">
        <f t="shared" si="43"/>
        <v>5.2610176942521154E-4</v>
      </c>
      <c r="AO673">
        <v>4.58</v>
      </c>
      <c r="AP673">
        <v>7.0000000000000001E-3</v>
      </c>
      <c r="AQ673">
        <v>8.2189999999999994</v>
      </c>
      <c r="AR673">
        <v>0</v>
      </c>
      <c r="AS673">
        <v>500</v>
      </c>
      <c r="AT673" t="s">
        <v>29</v>
      </c>
    </row>
    <row r="674" spans="39:46" x14ac:dyDescent="0.3">
      <c r="AM674">
        <v>336</v>
      </c>
      <c r="AN674">
        <f t="shared" si="43"/>
        <v>5.2610176942521154E-4</v>
      </c>
      <c r="AO674">
        <v>4.58</v>
      </c>
      <c r="AP674">
        <v>7.0000000000000001E-3</v>
      </c>
      <c r="AQ674">
        <v>8.2189999999999994</v>
      </c>
      <c r="AR674">
        <v>0</v>
      </c>
      <c r="AS674">
        <v>500</v>
      </c>
      <c r="AT674" t="s">
        <v>29</v>
      </c>
    </row>
    <row r="675" spans="39:46" x14ac:dyDescent="0.3">
      <c r="AM675">
        <v>336.5</v>
      </c>
      <c r="AN675">
        <f t="shared" si="43"/>
        <v>5.2610176942521154E-4</v>
      </c>
      <c r="AO675">
        <v>4.58</v>
      </c>
      <c r="AP675">
        <v>7.0000000000000001E-3</v>
      </c>
      <c r="AQ675">
        <v>8.2189999999999994</v>
      </c>
      <c r="AR675">
        <v>0</v>
      </c>
      <c r="AS675">
        <v>500</v>
      </c>
      <c r="AT675" t="s">
        <v>29</v>
      </c>
    </row>
    <row r="676" spans="39:46" x14ac:dyDescent="0.3">
      <c r="AM676">
        <v>337</v>
      </c>
      <c r="AN676">
        <f t="shared" si="43"/>
        <v>5.2610176942521154E-4</v>
      </c>
      <c r="AO676">
        <v>4.58</v>
      </c>
      <c r="AP676">
        <v>7.0000000000000001E-3</v>
      </c>
      <c r="AQ676">
        <v>8.2190999999999992</v>
      </c>
      <c r="AR676">
        <v>0</v>
      </c>
      <c r="AS676">
        <v>500</v>
      </c>
      <c r="AT676" t="s">
        <v>29</v>
      </c>
    </row>
    <row r="677" spans="39:46" x14ac:dyDescent="0.3">
      <c r="AM677">
        <v>337.5</v>
      </c>
      <c r="AN677">
        <f t="shared" si="43"/>
        <v>5.2555225848994395E-4</v>
      </c>
      <c r="AO677">
        <v>4.59</v>
      </c>
      <c r="AP677">
        <v>7.0000000000000001E-3</v>
      </c>
      <c r="AQ677">
        <v>8.2188999999999997</v>
      </c>
      <c r="AR677">
        <v>0</v>
      </c>
      <c r="AS677">
        <v>500</v>
      </c>
      <c r="AT677" t="s">
        <v>29</v>
      </c>
    </row>
    <row r="678" spans="39:46" x14ac:dyDescent="0.3">
      <c r="AM678">
        <v>338</v>
      </c>
      <c r="AN678">
        <f t="shared" si="43"/>
        <v>5.2500274755467636E-4</v>
      </c>
      <c r="AO678">
        <v>4.5999999999999996</v>
      </c>
      <c r="AP678">
        <v>7.0000000000000001E-3</v>
      </c>
      <c r="AQ678">
        <v>8.2189999999999994</v>
      </c>
      <c r="AR678">
        <v>0</v>
      </c>
      <c r="AS678">
        <v>500</v>
      </c>
      <c r="AT678" t="s">
        <v>29</v>
      </c>
    </row>
    <row r="679" spans="39:46" x14ac:dyDescent="0.3">
      <c r="AM679">
        <v>338.5</v>
      </c>
      <c r="AN679">
        <f t="shared" si="43"/>
        <v>5.2500274755467636E-4</v>
      </c>
      <c r="AO679">
        <v>4.5999999999999996</v>
      </c>
      <c r="AP679">
        <v>7.0000000000000001E-3</v>
      </c>
      <c r="AQ679">
        <v>8.2188999999999997</v>
      </c>
      <c r="AR679">
        <v>0</v>
      </c>
      <c r="AS679">
        <v>500</v>
      </c>
      <c r="AT679" t="s">
        <v>29</v>
      </c>
    </row>
    <row r="680" spans="39:46" x14ac:dyDescent="0.3">
      <c r="AM680">
        <v>339</v>
      </c>
      <c r="AN680">
        <f t="shared" si="43"/>
        <v>5.2500274755467636E-4</v>
      </c>
      <c r="AO680">
        <v>4.5999999999999996</v>
      </c>
      <c r="AP680">
        <v>7.0000000000000001E-3</v>
      </c>
      <c r="AQ680">
        <v>8.2189999999999994</v>
      </c>
      <c r="AR680">
        <v>0</v>
      </c>
      <c r="AS680">
        <v>500</v>
      </c>
      <c r="AT680" t="s">
        <v>29</v>
      </c>
    </row>
    <row r="681" spans="39:46" x14ac:dyDescent="0.3">
      <c r="AM681">
        <v>339.5</v>
      </c>
      <c r="AN681">
        <f t="shared" si="43"/>
        <v>5.2500274755467636E-4</v>
      </c>
      <c r="AO681">
        <v>4.5999999999999996</v>
      </c>
      <c r="AP681">
        <v>7.0000000000000001E-3</v>
      </c>
      <c r="AQ681">
        <v>8.2190999999999992</v>
      </c>
      <c r="AR681">
        <v>0</v>
      </c>
      <c r="AS681">
        <v>500</v>
      </c>
      <c r="AT681" t="s">
        <v>29</v>
      </c>
    </row>
    <row r="682" spans="39:46" x14ac:dyDescent="0.3">
      <c r="AM682">
        <v>340</v>
      </c>
      <c r="AN682">
        <f t="shared" si="43"/>
        <v>5.2500274755467636E-4</v>
      </c>
      <c r="AO682">
        <v>4.5999999999999996</v>
      </c>
      <c r="AP682">
        <v>7.0000000000000001E-3</v>
      </c>
      <c r="AQ682">
        <v>8.2189999999999994</v>
      </c>
      <c r="AR682">
        <v>0</v>
      </c>
      <c r="AS682">
        <v>500</v>
      </c>
      <c r="AT682" t="s">
        <v>29</v>
      </c>
    </row>
    <row r="683" spans="39:46" x14ac:dyDescent="0.3">
      <c r="AM683">
        <v>340.5</v>
      </c>
      <c r="AN683">
        <f t="shared" si="43"/>
        <v>5.2445323661940877E-4</v>
      </c>
      <c r="AO683">
        <v>4.6100000000000003</v>
      </c>
      <c r="AP683">
        <v>7.0000000000000001E-3</v>
      </c>
      <c r="AQ683">
        <v>8.2190999999999992</v>
      </c>
      <c r="AR683">
        <v>0</v>
      </c>
      <c r="AS683">
        <v>500</v>
      </c>
      <c r="AT683" t="s">
        <v>29</v>
      </c>
    </row>
    <row r="684" spans="39:46" x14ac:dyDescent="0.3">
      <c r="AM684">
        <v>341</v>
      </c>
      <c r="AN684">
        <f t="shared" si="43"/>
        <v>5.2445323661940877E-4</v>
      </c>
      <c r="AO684">
        <v>4.6100000000000003</v>
      </c>
      <c r="AP684">
        <v>7.0000000000000001E-3</v>
      </c>
      <c r="AQ684">
        <v>8.2188999999999997</v>
      </c>
      <c r="AR684">
        <v>0</v>
      </c>
      <c r="AS684">
        <v>500</v>
      </c>
      <c r="AT684" t="s">
        <v>29</v>
      </c>
    </row>
    <row r="685" spans="39:46" x14ac:dyDescent="0.3">
      <c r="AM685">
        <v>341.5</v>
      </c>
      <c r="AN685">
        <f t="shared" si="43"/>
        <v>5.2390372568414118E-4</v>
      </c>
      <c r="AO685">
        <v>4.62</v>
      </c>
      <c r="AP685">
        <v>7.0000000000000001E-3</v>
      </c>
      <c r="AQ685">
        <v>8.2190999999999992</v>
      </c>
      <c r="AR685">
        <v>0</v>
      </c>
      <c r="AS685">
        <v>500</v>
      </c>
      <c r="AT685" t="s">
        <v>29</v>
      </c>
    </row>
    <row r="686" spans="39:46" x14ac:dyDescent="0.3">
      <c r="AM686">
        <v>342</v>
      </c>
      <c r="AN686">
        <f t="shared" si="43"/>
        <v>5.2445323661940877E-4</v>
      </c>
      <c r="AO686">
        <v>4.6100000000000003</v>
      </c>
      <c r="AP686">
        <v>7.0000000000000001E-3</v>
      </c>
      <c r="AQ686">
        <v>8.2189999999999994</v>
      </c>
      <c r="AR686">
        <v>0</v>
      </c>
      <c r="AS686">
        <v>500</v>
      </c>
      <c r="AT686" t="s">
        <v>29</v>
      </c>
    </row>
    <row r="687" spans="39:46" x14ac:dyDescent="0.3">
      <c r="AM687">
        <v>342.5</v>
      </c>
      <c r="AN687">
        <f t="shared" si="43"/>
        <v>5.2390372568414118E-4</v>
      </c>
      <c r="AO687">
        <v>4.62</v>
      </c>
      <c r="AP687">
        <v>7.0000000000000001E-3</v>
      </c>
      <c r="AQ687">
        <v>8.2190999999999992</v>
      </c>
      <c r="AR687">
        <v>0</v>
      </c>
      <c r="AS687">
        <v>500</v>
      </c>
      <c r="AT687" t="s">
        <v>29</v>
      </c>
    </row>
    <row r="688" spans="39:46" x14ac:dyDescent="0.3">
      <c r="AM688">
        <v>343</v>
      </c>
      <c r="AN688">
        <f t="shared" si="43"/>
        <v>5.2390372568414118E-4</v>
      </c>
      <c r="AO688">
        <v>4.62</v>
      </c>
      <c r="AP688">
        <v>7.0000000000000001E-3</v>
      </c>
      <c r="AQ688">
        <v>8.2190999999999992</v>
      </c>
      <c r="AR688">
        <v>0</v>
      </c>
      <c r="AS688">
        <v>500</v>
      </c>
      <c r="AT688" t="s">
        <v>29</v>
      </c>
    </row>
    <row r="689" spans="39:46" x14ac:dyDescent="0.3">
      <c r="AM689">
        <v>343.5</v>
      </c>
      <c r="AN689">
        <f t="shared" si="43"/>
        <v>5.2390372568414118E-4</v>
      </c>
      <c r="AO689">
        <v>4.62</v>
      </c>
      <c r="AP689">
        <v>7.0000000000000001E-3</v>
      </c>
      <c r="AQ689">
        <v>8.2189999999999994</v>
      </c>
      <c r="AR689">
        <v>0</v>
      </c>
      <c r="AS689">
        <v>500</v>
      </c>
      <c r="AT689" t="s">
        <v>29</v>
      </c>
    </row>
    <row r="690" spans="39:46" x14ac:dyDescent="0.3">
      <c r="AM690">
        <v>344</v>
      </c>
      <c r="AN690">
        <f t="shared" si="43"/>
        <v>5.2335421474887359E-4</v>
      </c>
      <c r="AO690">
        <v>4.63</v>
      </c>
      <c r="AP690">
        <v>7.0000000000000001E-3</v>
      </c>
      <c r="AQ690">
        <v>8.2190999999999992</v>
      </c>
      <c r="AR690">
        <v>0</v>
      </c>
      <c r="AS690">
        <v>500</v>
      </c>
      <c r="AT690" t="s">
        <v>29</v>
      </c>
    </row>
    <row r="691" spans="39:46" x14ac:dyDescent="0.3">
      <c r="AM691">
        <v>344.5</v>
      </c>
      <c r="AN691">
        <f t="shared" si="43"/>
        <v>5.2335421474887359E-4</v>
      </c>
      <c r="AO691">
        <v>4.63</v>
      </c>
      <c r="AP691">
        <v>7.0000000000000001E-3</v>
      </c>
      <c r="AQ691">
        <v>8.2189999999999994</v>
      </c>
      <c r="AR691">
        <v>0</v>
      </c>
      <c r="AS691">
        <v>500</v>
      </c>
      <c r="AT691" t="s">
        <v>29</v>
      </c>
    </row>
    <row r="692" spans="39:46" x14ac:dyDescent="0.3">
      <c r="AM692">
        <v>345</v>
      </c>
      <c r="AN692">
        <f t="shared" si="43"/>
        <v>5.228047038136059E-4</v>
      </c>
      <c r="AO692">
        <v>4.6399999999999997</v>
      </c>
      <c r="AP692">
        <v>7.0000000000000001E-3</v>
      </c>
      <c r="AQ692">
        <v>8.2189999999999994</v>
      </c>
      <c r="AR692">
        <v>0</v>
      </c>
      <c r="AS692">
        <v>500</v>
      </c>
      <c r="AT692" t="s">
        <v>29</v>
      </c>
    </row>
    <row r="693" spans="39:46" x14ac:dyDescent="0.3">
      <c r="AM693">
        <v>345.5</v>
      </c>
      <c r="AN693">
        <f t="shared" si="43"/>
        <v>5.228047038136059E-4</v>
      </c>
      <c r="AO693">
        <v>4.6399999999999997</v>
      </c>
      <c r="AP693">
        <v>7.0000000000000001E-3</v>
      </c>
      <c r="AQ693">
        <v>8.2189999999999994</v>
      </c>
      <c r="AR693">
        <v>0</v>
      </c>
      <c r="AS693">
        <v>500</v>
      </c>
      <c r="AT693" t="s">
        <v>29</v>
      </c>
    </row>
    <row r="694" spans="39:46" x14ac:dyDescent="0.3">
      <c r="AM694">
        <v>346</v>
      </c>
      <c r="AN694">
        <f t="shared" si="43"/>
        <v>5.228047038136059E-4</v>
      </c>
      <c r="AO694">
        <v>4.6399999999999997</v>
      </c>
      <c r="AP694">
        <v>7.0000000000000001E-3</v>
      </c>
      <c r="AQ694">
        <v>8.2189999999999994</v>
      </c>
      <c r="AR694">
        <v>0</v>
      </c>
      <c r="AS694">
        <v>500</v>
      </c>
      <c r="AT694" t="s">
        <v>29</v>
      </c>
    </row>
    <row r="695" spans="39:46" x14ac:dyDescent="0.3">
      <c r="AM695">
        <v>346.5</v>
      </c>
      <c r="AN695">
        <f t="shared" si="43"/>
        <v>5.2225519287833831E-4</v>
      </c>
      <c r="AO695">
        <v>4.6500000000000004</v>
      </c>
      <c r="AP695">
        <v>7.0000000000000001E-3</v>
      </c>
      <c r="AQ695">
        <v>8.2190999999999992</v>
      </c>
      <c r="AR695">
        <v>0</v>
      </c>
      <c r="AS695">
        <v>500</v>
      </c>
      <c r="AT695" t="s">
        <v>29</v>
      </c>
    </row>
    <row r="696" spans="39:46" x14ac:dyDescent="0.3">
      <c r="AM696">
        <v>347</v>
      </c>
      <c r="AN696">
        <f t="shared" si="43"/>
        <v>5.228047038136059E-4</v>
      </c>
      <c r="AO696">
        <v>4.6399999999999997</v>
      </c>
      <c r="AP696">
        <v>7.0000000000000001E-3</v>
      </c>
      <c r="AQ696">
        <v>8.2190999999999992</v>
      </c>
      <c r="AR696">
        <v>0</v>
      </c>
      <c r="AS696">
        <v>500</v>
      </c>
      <c r="AT696" t="s">
        <v>29</v>
      </c>
    </row>
    <row r="697" spans="39:46" x14ac:dyDescent="0.3">
      <c r="AM697">
        <v>347.5</v>
      </c>
      <c r="AN697">
        <f t="shared" si="43"/>
        <v>5.2170568194307072E-4</v>
      </c>
      <c r="AO697">
        <v>4.66</v>
      </c>
      <c r="AP697">
        <v>7.0000000000000001E-3</v>
      </c>
      <c r="AQ697">
        <v>8.2190999999999992</v>
      </c>
      <c r="AR697">
        <v>0</v>
      </c>
      <c r="AS697">
        <v>500</v>
      </c>
      <c r="AT697" t="s">
        <v>29</v>
      </c>
    </row>
    <row r="698" spans="39:46" x14ac:dyDescent="0.3">
      <c r="AM698">
        <v>348</v>
      </c>
      <c r="AN698">
        <f t="shared" si="43"/>
        <v>5.2225519287833831E-4</v>
      </c>
      <c r="AO698">
        <v>4.6500000000000004</v>
      </c>
      <c r="AP698">
        <v>7.0000000000000001E-3</v>
      </c>
      <c r="AQ698">
        <v>8.2189999999999994</v>
      </c>
      <c r="AR698">
        <v>0</v>
      </c>
      <c r="AS698">
        <v>500</v>
      </c>
      <c r="AT698" t="s">
        <v>29</v>
      </c>
    </row>
    <row r="699" spans="39:46" x14ac:dyDescent="0.3">
      <c r="AM699">
        <v>348.5</v>
      </c>
      <c r="AN699">
        <f t="shared" si="43"/>
        <v>5.2170568194307072E-4</v>
      </c>
      <c r="AO699">
        <v>4.66</v>
      </c>
      <c r="AP699">
        <v>7.0000000000000001E-3</v>
      </c>
      <c r="AQ699">
        <v>8.2189999999999994</v>
      </c>
      <c r="AR699">
        <v>0</v>
      </c>
      <c r="AS699">
        <v>500</v>
      </c>
      <c r="AT699" t="s">
        <v>29</v>
      </c>
    </row>
    <row r="700" spans="39:46" x14ac:dyDescent="0.3">
      <c r="AM700">
        <v>349</v>
      </c>
      <c r="AN700">
        <f t="shared" si="43"/>
        <v>5.2170568194307072E-4</v>
      </c>
      <c r="AO700">
        <v>4.66</v>
      </c>
      <c r="AP700">
        <v>7.0000000000000001E-3</v>
      </c>
      <c r="AQ700">
        <v>8.2189999999999994</v>
      </c>
      <c r="AR700">
        <v>0</v>
      </c>
      <c r="AS700">
        <v>500</v>
      </c>
      <c r="AT700" t="s">
        <v>29</v>
      </c>
    </row>
    <row r="701" spans="39:46" x14ac:dyDescent="0.3">
      <c r="AM701">
        <v>349.5</v>
      </c>
      <c r="AN701">
        <f t="shared" si="43"/>
        <v>5.2170568194307072E-4</v>
      </c>
      <c r="AO701">
        <v>4.66</v>
      </c>
      <c r="AP701">
        <v>7.0000000000000001E-3</v>
      </c>
      <c r="AQ701">
        <v>8.2189999999999994</v>
      </c>
      <c r="AR701">
        <v>0</v>
      </c>
      <c r="AS701">
        <v>500</v>
      </c>
      <c r="AT701" t="s">
        <v>29</v>
      </c>
    </row>
    <row r="702" spans="39:46" x14ac:dyDescent="0.3">
      <c r="AM702">
        <v>350</v>
      </c>
      <c r="AN702">
        <f t="shared" si="43"/>
        <v>5.2170568194307072E-4</v>
      </c>
      <c r="AO702">
        <v>4.66</v>
      </c>
      <c r="AP702">
        <v>7.0000000000000001E-3</v>
      </c>
      <c r="AQ702">
        <v>8.2190999999999992</v>
      </c>
      <c r="AR702">
        <v>0</v>
      </c>
      <c r="AS702">
        <v>500</v>
      </c>
      <c r="AT702" t="s">
        <v>29</v>
      </c>
    </row>
    <row r="703" spans="39:46" x14ac:dyDescent="0.3">
      <c r="AM703">
        <v>350.5</v>
      </c>
      <c r="AN703">
        <f t="shared" si="43"/>
        <v>5.2115617100780302E-4</v>
      </c>
      <c r="AO703">
        <v>4.67</v>
      </c>
      <c r="AP703">
        <v>7.0000000000000001E-3</v>
      </c>
      <c r="AQ703">
        <v>8.2190999999999992</v>
      </c>
      <c r="AR703">
        <v>0</v>
      </c>
      <c r="AS703">
        <v>500</v>
      </c>
      <c r="AT703" t="s">
        <v>29</v>
      </c>
    </row>
    <row r="704" spans="39:46" x14ac:dyDescent="0.3">
      <c r="AM704">
        <v>351</v>
      </c>
      <c r="AN704">
        <f t="shared" si="43"/>
        <v>5.2115617100780302E-4</v>
      </c>
      <c r="AO704">
        <v>4.67</v>
      </c>
      <c r="AP704">
        <v>7.0000000000000001E-3</v>
      </c>
      <c r="AQ704">
        <v>8.2189999999999994</v>
      </c>
      <c r="AR704">
        <v>0</v>
      </c>
      <c r="AS704">
        <v>500</v>
      </c>
      <c r="AT704" t="s">
        <v>29</v>
      </c>
    </row>
    <row r="705" spans="39:46" x14ac:dyDescent="0.3">
      <c r="AM705">
        <v>351.5</v>
      </c>
      <c r="AN705">
        <f t="shared" si="43"/>
        <v>5.2115617100780302E-4</v>
      </c>
      <c r="AO705">
        <v>4.67</v>
      </c>
      <c r="AP705">
        <v>7.0000000000000001E-3</v>
      </c>
      <c r="AQ705">
        <v>8.2190999999999992</v>
      </c>
      <c r="AR705">
        <v>0</v>
      </c>
      <c r="AS705">
        <v>500</v>
      </c>
      <c r="AT705" t="s">
        <v>29</v>
      </c>
    </row>
    <row r="706" spans="39:46" x14ac:dyDescent="0.3">
      <c r="AM706">
        <v>352</v>
      </c>
      <c r="AN706">
        <f t="shared" si="43"/>
        <v>5.2115617100780302E-4</v>
      </c>
      <c r="AO706">
        <v>4.67</v>
      </c>
      <c r="AP706">
        <v>7.0000000000000001E-3</v>
      </c>
      <c r="AQ706">
        <v>8.2190999999999992</v>
      </c>
      <c r="AR706">
        <v>0</v>
      </c>
      <c r="AS706">
        <v>500</v>
      </c>
      <c r="AT706" t="s">
        <v>29</v>
      </c>
    </row>
    <row r="707" spans="39:46" x14ac:dyDescent="0.3">
      <c r="AM707">
        <v>352.5</v>
      </c>
      <c r="AN707">
        <f t="shared" si="43"/>
        <v>5.2060666007253543E-4</v>
      </c>
      <c r="AO707">
        <v>4.68</v>
      </c>
      <c r="AP707">
        <v>7.0000000000000001E-3</v>
      </c>
      <c r="AQ707">
        <v>8.2190999999999992</v>
      </c>
      <c r="AR707">
        <v>0</v>
      </c>
      <c r="AS707">
        <v>500</v>
      </c>
      <c r="AT707" t="s">
        <v>29</v>
      </c>
    </row>
    <row r="708" spans="39:46" x14ac:dyDescent="0.3">
      <c r="AM708">
        <v>353</v>
      </c>
      <c r="AN708">
        <f t="shared" si="43"/>
        <v>5.2060666007253543E-4</v>
      </c>
      <c r="AO708">
        <v>4.68</v>
      </c>
      <c r="AP708">
        <v>7.0000000000000001E-3</v>
      </c>
      <c r="AQ708">
        <v>8.2190999999999992</v>
      </c>
      <c r="AR708">
        <v>0</v>
      </c>
      <c r="AS708">
        <v>500</v>
      </c>
      <c r="AT708" t="s">
        <v>29</v>
      </c>
    </row>
    <row r="709" spans="39:46" x14ac:dyDescent="0.3">
      <c r="AM709">
        <v>353.5</v>
      </c>
      <c r="AN709">
        <f t="shared" ref="AN709:AN772" si="44">(AP709-AO709/2022)/9</f>
        <v>5.2060666007253543E-4</v>
      </c>
      <c r="AO709">
        <v>4.68</v>
      </c>
      <c r="AP709">
        <v>7.0000000000000001E-3</v>
      </c>
      <c r="AQ709">
        <v>8.2189999999999994</v>
      </c>
      <c r="AR709">
        <v>0</v>
      </c>
      <c r="AS709">
        <v>500</v>
      </c>
      <c r="AT709" t="s">
        <v>29</v>
      </c>
    </row>
    <row r="710" spans="39:46" x14ac:dyDescent="0.3">
      <c r="AM710">
        <v>354</v>
      </c>
      <c r="AN710">
        <f t="shared" si="44"/>
        <v>5.2060666007253543E-4</v>
      </c>
      <c r="AO710">
        <v>4.68</v>
      </c>
      <c r="AP710">
        <v>7.0000000000000001E-3</v>
      </c>
      <c r="AQ710">
        <v>8.2188999999999997</v>
      </c>
      <c r="AR710">
        <v>0</v>
      </c>
      <c r="AS710">
        <v>500</v>
      </c>
      <c r="AT710" t="s">
        <v>29</v>
      </c>
    </row>
    <row r="711" spans="39:46" x14ac:dyDescent="0.3">
      <c r="AM711">
        <v>354.5</v>
      </c>
      <c r="AN711">
        <f t="shared" si="44"/>
        <v>5.2060666007253543E-4</v>
      </c>
      <c r="AO711">
        <v>4.68</v>
      </c>
      <c r="AP711">
        <v>7.0000000000000001E-3</v>
      </c>
      <c r="AQ711">
        <v>8.2190999999999992</v>
      </c>
      <c r="AR711">
        <v>0</v>
      </c>
      <c r="AS711">
        <v>500</v>
      </c>
      <c r="AT711" t="s">
        <v>29</v>
      </c>
    </row>
    <row r="712" spans="39:46" x14ac:dyDescent="0.3">
      <c r="AM712">
        <v>355</v>
      </c>
      <c r="AN712">
        <f t="shared" si="44"/>
        <v>5.2060666007253543E-4</v>
      </c>
      <c r="AO712">
        <v>4.68</v>
      </c>
      <c r="AP712">
        <v>7.0000000000000001E-3</v>
      </c>
      <c r="AQ712">
        <v>8.2190999999999992</v>
      </c>
      <c r="AR712">
        <v>0</v>
      </c>
      <c r="AS712">
        <v>500</v>
      </c>
      <c r="AT712" t="s">
        <v>29</v>
      </c>
    </row>
    <row r="713" spans="39:46" x14ac:dyDescent="0.3">
      <c r="AM713">
        <v>355.5</v>
      </c>
      <c r="AN713">
        <f t="shared" si="44"/>
        <v>5.2005714913726784E-4</v>
      </c>
      <c r="AO713">
        <v>4.6900000000000004</v>
      </c>
      <c r="AP713">
        <v>7.0000000000000001E-3</v>
      </c>
      <c r="AQ713">
        <v>8.2189999999999994</v>
      </c>
      <c r="AR713">
        <v>0</v>
      </c>
      <c r="AS713">
        <v>500</v>
      </c>
      <c r="AT713" t="s">
        <v>29</v>
      </c>
    </row>
    <row r="714" spans="39:46" x14ac:dyDescent="0.3">
      <c r="AM714">
        <v>356</v>
      </c>
      <c r="AN714">
        <f t="shared" si="44"/>
        <v>5.2005714913726784E-4</v>
      </c>
      <c r="AO714">
        <v>4.6900000000000004</v>
      </c>
      <c r="AP714">
        <v>7.0000000000000001E-3</v>
      </c>
      <c r="AQ714">
        <v>8.2190999999999992</v>
      </c>
      <c r="AR714">
        <v>0</v>
      </c>
      <c r="AS714">
        <v>500</v>
      </c>
      <c r="AT714" t="s">
        <v>29</v>
      </c>
    </row>
    <row r="715" spans="39:46" x14ac:dyDescent="0.3">
      <c r="AM715">
        <v>356.5</v>
      </c>
      <c r="AN715">
        <f t="shared" si="44"/>
        <v>5.2005714913726784E-4</v>
      </c>
      <c r="AO715">
        <v>4.6900000000000004</v>
      </c>
      <c r="AP715">
        <v>7.0000000000000001E-3</v>
      </c>
      <c r="AQ715">
        <v>8.2190999999999992</v>
      </c>
      <c r="AR715">
        <v>0</v>
      </c>
      <c r="AS715">
        <v>500</v>
      </c>
      <c r="AT715" t="s">
        <v>29</v>
      </c>
    </row>
    <row r="716" spans="39:46" x14ac:dyDescent="0.3">
      <c r="AM716">
        <v>357</v>
      </c>
      <c r="AN716">
        <f t="shared" si="44"/>
        <v>5.1950763820200014E-4</v>
      </c>
      <c r="AO716">
        <v>4.7</v>
      </c>
      <c r="AP716">
        <v>7.0000000000000001E-3</v>
      </c>
      <c r="AQ716">
        <v>8.2190999999999992</v>
      </c>
      <c r="AR716">
        <v>0</v>
      </c>
      <c r="AS716">
        <v>500</v>
      </c>
      <c r="AT716" t="s">
        <v>29</v>
      </c>
    </row>
    <row r="717" spans="39:46" x14ac:dyDescent="0.3">
      <c r="AM717">
        <v>357.5</v>
      </c>
      <c r="AN717">
        <f t="shared" si="44"/>
        <v>5.1950763820200014E-4</v>
      </c>
      <c r="AO717">
        <v>4.7</v>
      </c>
      <c r="AP717">
        <v>7.0000000000000001E-3</v>
      </c>
      <c r="AQ717">
        <v>8.2190999999999992</v>
      </c>
      <c r="AR717">
        <v>0</v>
      </c>
      <c r="AS717">
        <v>500</v>
      </c>
      <c r="AT717" t="s">
        <v>29</v>
      </c>
    </row>
    <row r="718" spans="39:46" x14ac:dyDescent="0.3">
      <c r="AM718">
        <v>358</v>
      </c>
      <c r="AN718">
        <f t="shared" si="44"/>
        <v>5.1950763820200014E-4</v>
      </c>
      <c r="AO718">
        <v>4.7</v>
      </c>
      <c r="AP718">
        <v>7.0000000000000001E-3</v>
      </c>
      <c r="AQ718">
        <v>8.2189999999999994</v>
      </c>
      <c r="AR718">
        <v>0</v>
      </c>
      <c r="AS718">
        <v>500</v>
      </c>
      <c r="AT718" t="s">
        <v>29</v>
      </c>
    </row>
    <row r="719" spans="39:46" x14ac:dyDescent="0.3">
      <c r="AM719">
        <v>358.5</v>
      </c>
      <c r="AN719">
        <f t="shared" si="44"/>
        <v>5.1895812726673255E-4</v>
      </c>
      <c r="AO719">
        <v>4.71</v>
      </c>
      <c r="AP719">
        <v>7.0000000000000001E-3</v>
      </c>
      <c r="AQ719">
        <v>8.2189999999999994</v>
      </c>
      <c r="AR719">
        <v>0</v>
      </c>
      <c r="AS719">
        <v>500</v>
      </c>
      <c r="AT719" t="s">
        <v>29</v>
      </c>
    </row>
    <row r="720" spans="39:46" x14ac:dyDescent="0.3">
      <c r="AM720">
        <v>359</v>
      </c>
      <c r="AN720">
        <f t="shared" si="44"/>
        <v>5.1895812726673255E-4</v>
      </c>
      <c r="AO720">
        <v>4.71</v>
      </c>
      <c r="AP720">
        <v>7.0000000000000001E-3</v>
      </c>
      <c r="AQ720">
        <v>8.2190999999999992</v>
      </c>
      <c r="AR720">
        <v>2</v>
      </c>
      <c r="AS720">
        <v>500</v>
      </c>
      <c r="AT720" t="s">
        <v>29</v>
      </c>
    </row>
    <row r="721" spans="39:46" x14ac:dyDescent="0.3">
      <c r="AM721">
        <v>359.5</v>
      </c>
      <c r="AN721">
        <f t="shared" si="44"/>
        <v>5.1840861633146507E-4</v>
      </c>
      <c r="AO721">
        <v>4.72</v>
      </c>
      <c r="AP721">
        <v>7.0000000000000001E-3</v>
      </c>
      <c r="AQ721">
        <v>8.2190999999999992</v>
      </c>
      <c r="AR721">
        <v>0</v>
      </c>
      <c r="AS721">
        <v>500</v>
      </c>
      <c r="AT721" t="s">
        <v>29</v>
      </c>
    </row>
    <row r="722" spans="39:46" x14ac:dyDescent="0.3">
      <c r="AM722">
        <v>360</v>
      </c>
      <c r="AN722">
        <f t="shared" si="44"/>
        <v>5.1840861633146507E-4</v>
      </c>
      <c r="AO722">
        <v>4.72</v>
      </c>
      <c r="AP722">
        <v>7.0000000000000001E-3</v>
      </c>
      <c r="AQ722">
        <v>8.2189999999999994</v>
      </c>
      <c r="AR722">
        <v>0</v>
      </c>
      <c r="AS722">
        <v>500</v>
      </c>
      <c r="AT722" t="s">
        <v>29</v>
      </c>
    </row>
    <row r="723" spans="39:46" x14ac:dyDescent="0.3">
      <c r="AM723">
        <v>360.5</v>
      </c>
      <c r="AN723">
        <f t="shared" si="44"/>
        <v>5.1785910539619727E-4</v>
      </c>
      <c r="AO723">
        <v>4.7300000000000004</v>
      </c>
      <c r="AP723">
        <v>7.0000000000000001E-3</v>
      </c>
      <c r="AQ723">
        <v>8.2192000000000007</v>
      </c>
      <c r="AR723">
        <v>0</v>
      </c>
      <c r="AS723">
        <v>500</v>
      </c>
      <c r="AT723" t="s">
        <v>29</v>
      </c>
    </row>
    <row r="724" spans="39:46" x14ac:dyDescent="0.3">
      <c r="AM724">
        <v>361</v>
      </c>
      <c r="AN724">
        <f t="shared" si="44"/>
        <v>5.1785910539619727E-4</v>
      </c>
      <c r="AO724">
        <v>4.7300000000000004</v>
      </c>
      <c r="AP724">
        <v>7.0000000000000001E-3</v>
      </c>
      <c r="AQ724">
        <v>8.2190999999999992</v>
      </c>
      <c r="AR724">
        <v>0</v>
      </c>
      <c r="AS724">
        <v>500</v>
      </c>
      <c r="AT724" t="s">
        <v>29</v>
      </c>
    </row>
    <row r="725" spans="39:46" x14ac:dyDescent="0.3">
      <c r="AM725">
        <v>361.5</v>
      </c>
      <c r="AN725">
        <f t="shared" si="44"/>
        <v>5.1785910539619727E-4</v>
      </c>
      <c r="AO725">
        <v>4.7300000000000004</v>
      </c>
      <c r="AP725">
        <v>7.0000000000000001E-3</v>
      </c>
      <c r="AQ725">
        <v>8.2189999999999994</v>
      </c>
      <c r="AR725">
        <v>0</v>
      </c>
      <c r="AS725">
        <v>500</v>
      </c>
      <c r="AT725" t="s">
        <v>29</v>
      </c>
    </row>
    <row r="726" spans="39:46" x14ac:dyDescent="0.3">
      <c r="AM726">
        <v>362</v>
      </c>
      <c r="AN726">
        <f t="shared" si="44"/>
        <v>5.167600835256622E-4</v>
      </c>
      <c r="AO726">
        <v>4.75</v>
      </c>
      <c r="AP726">
        <v>7.0000000000000001E-3</v>
      </c>
      <c r="AQ726">
        <v>8.2190999999999992</v>
      </c>
      <c r="AR726">
        <v>0</v>
      </c>
      <c r="AS726">
        <v>500</v>
      </c>
      <c r="AT726" t="s">
        <v>29</v>
      </c>
    </row>
    <row r="727" spans="39:46" x14ac:dyDescent="0.3">
      <c r="AM727">
        <v>362.5</v>
      </c>
      <c r="AN727">
        <f t="shared" si="44"/>
        <v>5.167600835256622E-4</v>
      </c>
      <c r="AO727">
        <v>4.75</v>
      </c>
      <c r="AP727">
        <v>7.0000000000000001E-3</v>
      </c>
      <c r="AQ727">
        <v>8.2190999999999992</v>
      </c>
      <c r="AR727">
        <v>0</v>
      </c>
      <c r="AS727">
        <v>500</v>
      </c>
      <c r="AT727" t="s">
        <v>29</v>
      </c>
    </row>
    <row r="728" spans="39:46" x14ac:dyDescent="0.3">
      <c r="AM728">
        <v>363</v>
      </c>
      <c r="AN728">
        <f t="shared" si="44"/>
        <v>5.167600835256622E-4</v>
      </c>
      <c r="AO728">
        <v>4.75</v>
      </c>
      <c r="AP728">
        <v>7.0000000000000001E-3</v>
      </c>
      <c r="AQ728">
        <v>8.2189999999999994</v>
      </c>
      <c r="AR728">
        <v>0</v>
      </c>
      <c r="AS728">
        <v>500</v>
      </c>
      <c r="AT728" t="s">
        <v>29</v>
      </c>
    </row>
    <row r="729" spans="39:46" x14ac:dyDescent="0.3">
      <c r="AM729">
        <v>363.5</v>
      </c>
      <c r="AN729">
        <f t="shared" si="44"/>
        <v>5.167600835256622E-4</v>
      </c>
      <c r="AO729">
        <v>4.75</v>
      </c>
      <c r="AP729">
        <v>7.0000000000000001E-3</v>
      </c>
      <c r="AQ729">
        <v>8.2190999999999992</v>
      </c>
      <c r="AR729">
        <v>0</v>
      </c>
      <c r="AS729">
        <v>500</v>
      </c>
      <c r="AT729" t="s">
        <v>29</v>
      </c>
    </row>
    <row r="730" spans="39:46" x14ac:dyDescent="0.3">
      <c r="AM730">
        <v>364</v>
      </c>
      <c r="AN730">
        <f t="shared" si="44"/>
        <v>5.167600835256622E-4</v>
      </c>
      <c r="AO730">
        <v>4.75</v>
      </c>
      <c r="AP730">
        <v>7.0000000000000001E-3</v>
      </c>
      <c r="AQ730">
        <v>8.2189999999999994</v>
      </c>
      <c r="AR730">
        <v>0</v>
      </c>
      <c r="AS730">
        <v>500</v>
      </c>
      <c r="AT730" t="s">
        <v>29</v>
      </c>
    </row>
    <row r="731" spans="39:46" x14ac:dyDescent="0.3">
      <c r="AM731">
        <v>364.5</v>
      </c>
      <c r="AN731">
        <f t="shared" si="44"/>
        <v>5.167600835256622E-4</v>
      </c>
      <c r="AO731">
        <v>4.75</v>
      </c>
      <c r="AP731">
        <v>7.0000000000000001E-3</v>
      </c>
      <c r="AQ731">
        <v>8.2189999999999994</v>
      </c>
      <c r="AR731">
        <v>0</v>
      </c>
      <c r="AS731">
        <v>500</v>
      </c>
      <c r="AT731" t="s">
        <v>29</v>
      </c>
    </row>
    <row r="732" spans="39:46" x14ac:dyDescent="0.3">
      <c r="AM732">
        <v>365</v>
      </c>
      <c r="AN732">
        <f t="shared" si="44"/>
        <v>5.1346301791405655E-4</v>
      </c>
      <c r="AO732">
        <v>4.8099999999999996</v>
      </c>
      <c r="AP732">
        <v>7.0000000000000001E-3</v>
      </c>
      <c r="AQ732">
        <v>8.2192000000000007</v>
      </c>
      <c r="AR732">
        <v>0</v>
      </c>
      <c r="AS732">
        <v>500</v>
      </c>
      <c r="AT732" t="s">
        <v>29</v>
      </c>
    </row>
    <row r="733" spans="39:46" x14ac:dyDescent="0.3">
      <c r="AM733">
        <v>365.5</v>
      </c>
      <c r="AN733">
        <f t="shared" si="44"/>
        <v>5.0137377733816904E-4</v>
      </c>
      <c r="AO733">
        <v>5.03</v>
      </c>
      <c r="AP733">
        <v>7.0000000000000001E-3</v>
      </c>
      <c r="AQ733">
        <v>8.2192000000000007</v>
      </c>
      <c r="AR733">
        <v>0</v>
      </c>
      <c r="AS733">
        <v>500</v>
      </c>
      <c r="AT733" t="s">
        <v>29</v>
      </c>
    </row>
    <row r="734" spans="39:46" x14ac:dyDescent="0.3">
      <c r="AM734">
        <v>366</v>
      </c>
      <c r="AN734">
        <f t="shared" si="44"/>
        <v>5.9654907132651938E-4</v>
      </c>
      <c r="AO734">
        <v>5.32</v>
      </c>
      <c r="AP734">
        <v>8.0000000000000002E-3</v>
      </c>
      <c r="AQ734">
        <v>8.2186000000000003</v>
      </c>
      <c r="AR734">
        <v>0</v>
      </c>
      <c r="AS734">
        <v>500</v>
      </c>
      <c r="AT734" t="s">
        <v>29</v>
      </c>
    </row>
    <row r="735" spans="39:46" x14ac:dyDescent="0.3">
      <c r="AM735">
        <v>366.5</v>
      </c>
      <c r="AN735">
        <f t="shared" si="44"/>
        <v>5.7951423233322346E-4</v>
      </c>
      <c r="AO735">
        <v>5.63</v>
      </c>
      <c r="AP735">
        <v>8.0000000000000002E-3</v>
      </c>
      <c r="AQ735">
        <v>8.2179000000000002</v>
      </c>
      <c r="AR735">
        <v>0</v>
      </c>
      <c r="AS735">
        <v>500</v>
      </c>
      <c r="AT735" t="s">
        <v>29</v>
      </c>
    </row>
    <row r="736" spans="39:46" x14ac:dyDescent="0.3">
      <c r="AM736">
        <v>367</v>
      </c>
      <c r="AN736">
        <f t="shared" si="44"/>
        <v>7.8360259369161453E-4</v>
      </c>
      <c r="AO736">
        <v>5.96</v>
      </c>
      <c r="AP736">
        <v>0.01</v>
      </c>
      <c r="AQ736">
        <v>8.2163000000000004</v>
      </c>
      <c r="AR736">
        <v>0</v>
      </c>
      <c r="AS736">
        <v>500</v>
      </c>
      <c r="AT736" t="s">
        <v>29</v>
      </c>
    </row>
    <row r="737" spans="39:46" x14ac:dyDescent="0.3">
      <c r="AM737">
        <v>367.5</v>
      </c>
      <c r="AN737">
        <f t="shared" si="44"/>
        <v>8.7548082206835923E-4</v>
      </c>
      <c r="AO737">
        <v>6.31</v>
      </c>
      <c r="AP737">
        <v>1.0999999999999999E-2</v>
      </c>
      <c r="AQ737">
        <v>8.2148000000000003</v>
      </c>
      <c r="AR737">
        <v>0</v>
      </c>
      <c r="AS737">
        <v>500</v>
      </c>
      <c r="AT737" t="s">
        <v>29</v>
      </c>
    </row>
    <row r="738" spans="39:46" x14ac:dyDescent="0.3">
      <c r="AM738">
        <v>368</v>
      </c>
      <c r="AN738">
        <f t="shared" si="44"/>
        <v>9.6571051763930105E-4</v>
      </c>
      <c r="AO738">
        <v>6.69</v>
      </c>
      <c r="AP738">
        <v>1.2E-2</v>
      </c>
      <c r="AQ738">
        <v>8.2138000000000009</v>
      </c>
      <c r="AR738">
        <v>0</v>
      </c>
      <c r="AS738">
        <v>500</v>
      </c>
      <c r="AT738" t="s">
        <v>29</v>
      </c>
    </row>
    <row r="739" spans="39:46" x14ac:dyDescent="0.3">
      <c r="AM739">
        <v>368.5</v>
      </c>
      <c r="AN739">
        <f t="shared" si="44"/>
        <v>1.0559402132102429E-3</v>
      </c>
      <c r="AO739">
        <v>7.07</v>
      </c>
      <c r="AP739">
        <v>1.2999999999999999E-2</v>
      </c>
      <c r="AQ739">
        <v>8.2127999999999997</v>
      </c>
      <c r="AR739">
        <v>0</v>
      </c>
      <c r="AS739">
        <v>500</v>
      </c>
      <c r="AT739" t="s">
        <v>29</v>
      </c>
    </row>
    <row r="740" spans="39:46" x14ac:dyDescent="0.3">
      <c r="AM740">
        <v>369</v>
      </c>
      <c r="AN740">
        <f t="shared" si="44"/>
        <v>1.2556324870864931E-3</v>
      </c>
      <c r="AO740">
        <v>7.48</v>
      </c>
      <c r="AP740">
        <v>1.4999999999999999E-2</v>
      </c>
      <c r="AQ740">
        <v>8.2114999999999991</v>
      </c>
      <c r="AR740">
        <v>0</v>
      </c>
      <c r="AS740">
        <v>500</v>
      </c>
      <c r="AT740" t="s">
        <v>29</v>
      </c>
    </row>
    <row r="741" spans="39:46" x14ac:dyDescent="0.3">
      <c r="AM741">
        <v>369.5</v>
      </c>
      <c r="AN741">
        <f t="shared" si="44"/>
        <v>1.2325530278052531E-3</v>
      </c>
      <c r="AO741">
        <v>7.9</v>
      </c>
      <c r="AP741">
        <v>1.4999999999999999E-2</v>
      </c>
      <c r="AQ741">
        <v>8.2106999999999992</v>
      </c>
      <c r="AR741">
        <v>0</v>
      </c>
      <c r="AS741">
        <v>500</v>
      </c>
      <c r="AT741" t="s">
        <v>29</v>
      </c>
    </row>
    <row r="742" spans="39:46" x14ac:dyDescent="0.3">
      <c r="AM742">
        <v>370</v>
      </c>
      <c r="AN742">
        <f t="shared" si="44"/>
        <v>1.3205846796351247E-3</v>
      </c>
      <c r="AO742">
        <v>8.32</v>
      </c>
      <c r="AP742">
        <v>1.6E-2</v>
      </c>
      <c r="AQ742">
        <v>8.2096999999999998</v>
      </c>
      <c r="AR742">
        <v>0</v>
      </c>
      <c r="AS742">
        <v>500</v>
      </c>
      <c r="AT742" t="s">
        <v>29</v>
      </c>
    </row>
    <row r="743" spans="39:46" x14ac:dyDescent="0.3">
      <c r="AM743">
        <v>370.5</v>
      </c>
      <c r="AN743">
        <f t="shared" si="44"/>
        <v>1.5169798878997692E-3</v>
      </c>
      <c r="AO743">
        <v>8.7899999999999991</v>
      </c>
      <c r="AP743">
        <v>1.7999999999999999E-2</v>
      </c>
      <c r="AQ743">
        <v>8.2085000000000008</v>
      </c>
      <c r="AR743">
        <v>0</v>
      </c>
      <c r="AS743">
        <v>500</v>
      </c>
      <c r="AT743" t="s">
        <v>29</v>
      </c>
    </row>
    <row r="744" spans="39:46" x14ac:dyDescent="0.3">
      <c r="AM744">
        <v>371</v>
      </c>
      <c r="AN744">
        <f t="shared" si="44"/>
        <v>1.6006154522474998E-3</v>
      </c>
      <c r="AO744">
        <v>9.2899999999999991</v>
      </c>
      <c r="AP744">
        <v>1.9E-2</v>
      </c>
      <c r="AQ744">
        <v>8.2074999999999996</v>
      </c>
      <c r="AR744">
        <v>0</v>
      </c>
      <c r="AS744">
        <v>500</v>
      </c>
      <c r="AT744" t="s">
        <v>29</v>
      </c>
    </row>
    <row r="745" spans="39:46" x14ac:dyDescent="0.3">
      <c r="AM745">
        <v>371.5</v>
      </c>
      <c r="AN745">
        <f t="shared" si="44"/>
        <v>1.6853500384657655E-3</v>
      </c>
      <c r="AO745">
        <v>9.77</v>
      </c>
      <c r="AP745">
        <v>0.02</v>
      </c>
      <c r="AQ745">
        <v>8.2064000000000004</v>
      </c>
      <c r="AR745">
        <v>0</v>
      </c>
      <c r="AS745">
        <v>500</v>
      </c>
      <c r="AT745" t="s">
        <v>29</v>
      </c>
    </row>
    <row r="746" spans="39:46" x14ac:dyDescent="0.3">
      <c r="AM746">
        <v>372</v>
      </c>
      <c r="AN746">
        <f t="shared" si="44"/>
        <v>1.7667875590724256E-3</v>
      </c>
      <c r="AO746">
        <v>10.31</v>
      </c>
      <c r="AP746">
        <v>2.1000000000000001E-2</v>
      </c>
      <c r="AQ746">
        <v>8.2053999999999991</v>
      </c>
      <c r="AR746">
        <v>0</v>
      </c>
      <c r="AS746">
        <v>500</v>
      </c>
      <c r="AT746" t="s">
        <v>29</v>
      </c>
    </row>
    <row r="747" spans="39:46" x14ac:dyDescent="0.3">
      <c r="AM747">
        <v>372.5</v>
      </c>
      <c r="AN747">
        <f t="shared" si="44"/>
        <v>1.8482250796790856E-3</v>
      </c>
      <c r="AO747">
        <v>10.85</v>
      </c>
      <c r="AP747">
        <v>2.1999999999999999E-2</v>
      </c>
      <c r="AQ747">
        <v>8.2044999999999995</v>
      </c>
      <c r="AR747">
        <v>0</v>
      </c>
      <c r="AS747">
        <v>500</v>
      </c>
      <c r="AT747" t="s">
        <v>29</v>
      </c>
    </row>
    <row r="748" spans="39:46" x14ac:dyDescent="0.3">
      <c r="AM748">
        <v>373</v>
      </c>
      <c r="AN748">
        <f t="shared" si="44"/>
        <v>1.9291130893504781E-3</v>
      </c>
      <c r="AO748">
        <v>11.4</v>
      </c>
      <c r="AP748">
        <v>2.3E-2</v>
      </c>
      <c r="AQ748">
        <v>8.2033000000000005</v>
      </c>
      <c r="AR748">
        <v>0</v>
      </c>
      <c r="AS748">
        <v>500</v>
      </c>
      <c r="AT748" t="s">
        <v>29</v>
      </c>
    </row>
    <row r="749" spans="39:46" x14ac:dyDescent="0.3">
      <c r="AM749">
        <v>373.5</v>
      </c>
      <c r="AN749">
        <f t="shared" si="44"/>
        <v>2.0094515880866031E-3</v>
      </c>
      <c r="AO749">
        <v>11.96</v>
      </c>
      <c r="AP749">
        <v>2.4E-2</v>
      </c>
      <c r="AQ749">
        <v>8.2020999999999997</v>
      </c>
      <c r="AR749">
        <v>0</v>
      </c>
      <c r="AS749">
        <v>500</v>
      </c>
      <c r="AT749" t="s">
        <v>29</v>
      </c>
    </row>
    <row r="750" spans="39:46" x14ac:dyDescent="0.3">
      <c r="AM750">
        <v>374</v>
      </c>
      <c r="AN750">
        <f t="shared" si="44"/>
        <v>2.0864930212111223E-3</v>
      </c>
      <c r="AO750">
        <v>12.58</v>
      </c>
      <c r="AP750">
        <v>2.5000000000000001E-2</v>
      </c>
      <c r="AQ750">
        <v>8.2010000000000005</v>
      </c>
      <c r="AR750">
        <v>0</v>
      </c>
      <c r="AS750">
        <v>500</v>
      </c>
      <c r="AT750" t="s">
        <v>29</v>
      </c>
    </row>
    <row r="751" spans="39:46" x14ac:dyDescent="0.3">
      <c r="AM751">
        <v>374.5</v>
      </c>
      <c r="AN751">
        <f t="shared" si="44"/>
        <v>2.1629849434003732E-3</v>
      </c>
      <c r="AO751">
        <v>13.21</v>
      </c>
      <c r="AP751">
        <v>2.5999999999999999E-2</v>
      </c>
      <c r="AQ751">
        <v>8.1999999999999993</v>
      </c>
      <c r="AR751">
        <v>0</v>
      </c>
      <c r="AS751">
        <v>500</v>
      </c>
      <c r="AT751" t="s">
        <v>29</v>
      </c>
    </row>
    <row r="752" spans="39:46" x14ac:dyDescent="0.3">
      <c r="AM752">
        <v>375</v>
      </c>
      <c r="AN752">
        <f t="shared" si="44"/>
        <v>2.2405758874601603E-3</v>
      </c>
      <c r="AO752">
        <v>13.82</v>
      </c>
      <c r="AP752">
        <v>2.7E-2</v>
      </c>
      <c r="AQ752">
        <v>8.1989000000000001</v>
      </c>
      <c r="AR752">
        <v>0</v>
      </c>
      <c r="AS752">
        <v>500</v>
      </c>
      <c r="AT752" t="s">
        <v>29</v>
      </c>
    </row>
    <row r="753" spans="39:46" x14ac:dyDescent="0.3">
      <c r="AM753">
        <v>375.5</v>
      </c>
      <c r="AN753">
        <f t="shared" si="44"/>
        <v>2.3181668315199475E-3</v>
      </c>
      <c r="AO753">
        <v>14.43</v>
      </c>
      <c r="AP753">
        <v>2.8000000000000001E-2</v>
      </c>
      <c r="AQ753">
        <v>8.1981000000000002</v>
      </c>
      <c r="AR753">
        <v>0</v>
      </c>
      <c r="AS753">
        <v>500</v>
      </c>
      <c r="AT753" t="s">
        <v>29</v>
      </c>
    </row>
    <row r="754" spans="39:46" x14ac:dyDescent="0.3">
      <c r="AM754">
        <v>376</v>
      </c>
      <c r="AN754">
        <f t="shared" si="44"/>
        <v>2.3952082646444667E-3</v>
      </c>
      <c r="AO754">
        <v>15.05</v>
      </c>
      <c r="AP754">
        <v>2.9000000000000001E-2</v>
      </c>
      <c r="AQ754">
        <v>8.1971000000000007</v>
      </c>
      <c r="AR754">
        <v>0</v>
      </c>
      <c r="AS754">
        <v>500</v>
      </c>
      <c r="AT754" t="s">
        <v>29</v>
      </c>
    </row>
    <row r="755" spans="39:46" x14ac:dyDescent="0.3">
      <c r="AM755">
        <v>376.5</v>
      </c>
      <c r="AN755">
        <f t="shared" si="44"/>
        <v>2.4700516540279147E-3</v>
      </c>
      <c r="AO755">
        <v>15.71</v>
      </c>
      <c r="AP755">
        <v>0.03</v>
      </c>
      <c r="AQ755">
        <v>8.1960999999999995</v>
      </c>
      <c r="AR755">
        <v>0</v>
      </c>
      <c r="AS755">
        <v>500</v>
      </c>
      <c r="AT755" t="s">
        <v>29</v>
      </c>
    </row>
    <row r="756" spans="39:46" x14ac:dyDescent="0.3">
      <c r="AM756">
        <v>377</v>
      </c>
      <c r="AN756">
        <f t="shared" si="44"/>
        <v>2.5454445543466315E-3</v>
      </c>
      <c r="AO756">
        <v>16.36</v>
      </c>
      <c r="AP756">
        <v>3.1E-2</v>
      </c>
      <c r="AQ756">
        <v>8.1949000000000005</v>
      </c>
      <c r="AR756">
        <v>0</v>
      </c>
      <c r="AS756">
        <v>500</v>
      </c>
      <c r="AT756" t="s">
        <v>29</v>
      </c>
    </row>
    <row r="757" spans="39:46" x14ac:dyDescent="0.3">
      <c r="AM757">
        <v>377.5</v>
      </c>
      <c r="AN757">
        <f t="shared" si="44"/>
        <v>2.6197384327948125E-3</v>
      </c>
      <c r="AO757">
        <v>17.03</v>
      </c>
      <c r="AP757">
        <v>3.2000000000000001E-2</v>
      </c>
      <c r="AQ757">
        <v>8.1936999999999998</v>
      </c>
      <c r="AR757">
        <v>0</v>
      </c>
      <c r="AS757">
        <v>500</v>
      </c>
      <c r="AT757" t="s">
        <v>29</v>
      </c>
    </row>
    <row r="758" spans="39:46" x14ac:dyDescent="0.3">
      <c r="AM758">
        <v>378</v>
      </c>
      <c r="AN758">
        <f t="shared" si="44"/>
        <v>2.6951313331135293E-3</v>
      </c>
      <c r="AO758">
        <v>17.68</v>
      </c>
      <c r="AP758">
        <v>3.3000000000000002E-2</v>
      </c>
      <c r="AQ758">
        <v>8.1927000000000003</v>
      </c>
      <c r="AR758">
        <v>0</v>
      </c>
      <c r="AS758">
        <v>500</v>
      </c>
      <c r="AT758" t="s">
        <v>29</v>
      </c>
    </row>
    <row r="759" spans="39:46" x14ac:dyDescent="0.3">
      <c r="AM759">
        <v>378.5</v>
      </c>
      <c r="AN759">
        <f t="shared" si="44"/>
        <v>2.8827343664138919E-3</v>
      </c>
      <c r="AO759">
        <v>18.309999999999999</v>
      </c>
      <c r="AP759">
        <v>3.5000000000000003E-2</v>
      </c>
      <c r="AQ759">
        <v>8.1915999999999993</v>
      </c>
      <c r="AR759">
        <v>0</v>
      </c>
      <c r="AS759">
        <v>500</v>
      </c>
      <c r="AT759" t="s">
        <v>29</v>
      </c>
    </row>
    <row r="760" spans="39:46" x14ac:dyDescent="0.3">
      <c r="AM760">
        <v>379</v>
      </c>
      <c r="AN760">
        <f t="shared" si="44"/>
        <v>2.8470161556214974E-3</v>
      </c>
      <c r="AO760">
        <v>18.96</v>
      </c>
      <c r="AP760">
        <v>3.5000000000000003E-2</v>
      </c>
      <c r="AQ760">
        <v>8.1906999999999996</v>
      </c>
      <c r="AR760">
        <v>0</v>
      </c>
      <c r="AS760">
        <v>500</v>
      </c>
      <c r="AT760" t="s">
        <v>29</v>
      </c>
    </row>
    <row r="761" spans="39:46" x14ac:dyDescent="0.3">
      <c r="AM761">
        <v>379.5</v>
      </c>
      <c r="AN761">
        <f t="shared" si="44"/>
        <v>3.0324211451807893E-3</v>
      </c>
      <c r="AO761">
        <v>19.63</v>
      </c>
      <c r="AP761">
        <v>3.6999999999999998E-2</v>
      </c>
      <c r="AQ761">
        <v>8.1893999999999991</v>
      </c>
      <c r="AR761">
        <v>0</v>
      </c>
      <c r="AS761">
        <v>500</v>
      </c>
      <c r="AT761" t="s">
        <v>29</v>
      </c>
    </row>
    <row r="762" spans="39:46" x14ac:dyDescent="0.3">
      <c r="AM762">
        <v>380</v>
      </c>
      <c r="AN762">
        <f t="shared" si="44"/>
        <v>3.1034179580173645E-3</v>
      </c>
      <c r="AO762">
        <v>20.36</v>
      </c>
      <c r="AP762">
        <v>3.7999999999999999E-2</v>
      </c>
      <c r="AQ762">
        <v>8.1880000000000006</v>
      </c>
      <c r="AR762">
        <v>0</v>
      </c>
      <c r="AS762">
        <v>500</v>
      </c>
      <c r="AT762" t="s">
        <v>29</v>
      </c>
    </row>
    <row r="763" spans="39:46" x14ac:dyDescent="0.3">
      <c r="AM763">
        <v>380.5</v>
      </c>
      <c r="AN763">
        <f t="shared" si="44"/>
        <v>3.1749642817892076E-3</v>
      </c>
      <c r="AO763">
        <v>21.08</v>
      </c>
      <c r="AP763">
        <v>3.9E-2</v>
      </c>
      <c r="AQ763">
        <v>8.1875</v>
      </c>
      <c r="AR763">
        <v>0</v>
      </c>
      <c r="AS763">
        <v>500</v>
      </c>
      <c r="AT763" t="s">
        <v>29</v>
      </c>
    </row>
    <row r="764" spans="39:46" x14ac:dyDescent="0.3">
      <c r="AM764">
        <v>381</v>
      </c>
      <c r="AN764">
        <f t="shared" si="44"/>
        <v>3.1370480272557423E-3</v>
      </c>
      <c r="AO764">
        <v>21.77</v>
      </c>
      <c r="AP764">
        <v>3.9E-2</v>
      </c>
      <c r="AQ764">
        <v>8.1867000000000001</v>
      </c>
      <c r="AR764">
        <v>0</v>
      </c>
      <c r="AS764">
        <v>500</v>
      </c>
      <c r="AT764" t="s">
        <v>29</v>
      </c>
    </row>
    <row r="765" spans="39:46" x14ac:dyDescent="0.3">
      <c r="AM765">
        <v>381.5</v>
      </c>
      <c r="AN765">
        <f t="shared" si="44"/>
        <v>3.2080448400923175E-3</v>
      </c>
      <c r="AO765">
        <v>22.5</v>
      </c>
      <c r="AP765">
        <v>0.04</v>
      </c>
      <c r="AQ765">
        <v>8.1857000000000006</v>
      </c>
      <c r="AR765">
        <v>0</v>
      </c>
      <c r="AS765">
        <v>500</v>
      </c>
      <c r="AT765" t="s">
        <v>29</v>
      </c>
    </row>
    <row r="766" spans="39:46" x14ac:dyDescent="0.3">
      <c r="AM766">
        <v>382</v>
      </c>
      <c r="AN766">
        <f t="shared" si="44"/>
        <v>3.2790416529288931E-3</v>
      </c>
      <c r="AO766">
        <v>23.23</v>
      </c>
      <c r="AP766">
        <v>4.1000000000000002E-2</v>
      </c>
      <c r="AQ766">
        <v>8.1847999999999992</v>
      </c>
      <c r="AR766">
        <v>0</v>
      </c>
      <c r="AS766">
        <v>500</v>
      </c>
      <c r="AT766" t="s">
        <v>29</v>
      </c>
    </row>
    <row r="767" spans="39:46" x14ac:dyDescent="0.3">
      <c r="AM767">
        <v>382.5</v>
      </c>
      <c r="AN767">
        <f t="shared" si="44"/>
        <v>3.3494889548302013E-3</v>
      </c>
      <c r="AO767">
        <v>23.97</v>
      </c>
      <c r="AP767">
        <v>4.2000000000000003E-2</v>
      </c>
      <c r="AQ767">
        <v>8.1839999999999993</v>
      </c>
      <c r="AR767">
        <v>0</v>
      </c>
      <c r="AS767">
        <v>500</v>
      </c>
      <c r="AT767" t="s">
        <v>29</v>
      </c>
    </row>
    <row r="768" spans="39:46" x14ac:dyDescent="0.3">
      <c r="AM768">
        <v>383</v>
      </c>
      <c r="AN768">
        <f t="shared" si="44"/>
        <v>3.5266512803604788E-3</v>
      </c>
      <c r="AO768">
        <v>24.79</v>
      </c>
      <c r="AP768">
        <v>4.3999999999999997E-2</v>
      </c>
      <c r="AQ768">
        <v>8.1826000000000008</v>
      </c>
      <c r="AR768">
        <v>0</v>
      </c>
      <c r="AS768">
        <v>500</v>
      </c>
      <c r="AT768" t="s">
        <v>29</v>
      </c>
    </row>
    <row r="769" spans="39:46" x14ac:dyDescent="0.3">
      <c r="AM769">
        <v>383.5</v>
      </c>
      <c r="AN769">
        <f t="shared" si="44"/>
        <v>3.5927024947796462E-3</v>
      </c>
      <c r="AO769">
        <v>25.61</v>
      </c>
      <c r="AP769">
        <v>4.4999999999999998E-2</v>
      </c>
      <c r="AQ769">
        <v>8.1814</v>
      </c>
      <c r="AR769">
        <v>0</v>
      </c>
      <c r="AS769">
        <v>500</v>
      </c>
      <c r="AT769" t="s">
        <v>29</v>
      </c>
    </row>
    <row r="770" spans="39:46" x14ac:dyDescent="0.3">
      <c r="AM770">
        <v>384</v>
      </c>
      <c r="AN770">
        <f t="shared" si="44"/>
        <v>3.6576546873282778E-3</v>
      </c>
      <c r="AO770">
        <v>26.45</v>
      </c>
      <c r="AP770">
        <v>4.5999999999999999E-2</v>
      </c>
      <c r="AQ770">
        <v>8.1800999999999995</v>
      </c>
      <c r="AR770">
        <v>0</v>
      </c>
      <c r="AS770">
        <v>500</v>
      </c>
      <c r="AT770" t="s">
        <v>29</v>
      </c>
    </row>
    <row r="771" spans="39:46" x14ac:dyDescent="0.3">
      <c r="AM771">
        <v>384.5</v>
      </c>
      <c r="AN771">
        <f t="shared" si="44"/>
        <v>3.8342675019232882E-3</v>
      </c>
      <c r="AO771">
        <v>27.28</v>
      </c>
      <c r="AP771">
        <v>4.8000000000000001E-2</v>
      </c>
      <c r="AQ771">
        <v>8.1780000000000008</v>
      </c>
      <c r="AR771">
        <v>0</v>
      </c>
      <c r="AS771">
        <v>500</v>
      </c>
      <c r="AT771" t="s">
        <v>29</v>
      </c>
    </row>
    <row r="772" spans="39:46" x14ac:dyDescent="0.3">
      <c r="AM772">
        <v>385</v>
      </c>
      <c r="AN772">
        <f t="shared" si="44"/>
        <v>3.9041652928893289E-3</v>
      </c>
      <c r="AO772">
        <v>28.03</v>
      </c>
      <c r="AP772">
        <v>4.9000000000000002E-2</v>
      </c>
      <c r="AQ772">
        <v>8.1770999999999994</v>
      </c>
      <c r="AR772">
        <v>0</v>
      </c>
      <c r="AS772">
        <v>500</v>
      </c>
      <c r="AT772" t="s">
        <v>29</v>
      </c>
    </row>
    <row r="773" spans="39:46" x14ac:dyDescent="0.3">
      <c r="AM773">
        <v>385.5</v>
      </c>
      <c r="AN773">
        <f t="shared" ref="AN773:AN836" si="45">(AP773-AO773/2022)/9</f>
        <v>3.9691174854379601E-3</v>
      </c>
      <c r="AO773">
        <v>28.87</v>
      </c>
      <c r="AP773">
        <v>0.05</v>
      </c>
      <c r="AQ773">
        <v>8.1760999999999999</v>
      </c>
      <c r="AR773">
        <v>0</v>
      </c>
      <c r="AS773">
        <v>500</v>
      </c>
      <c r="AT773" t="s">
        <v>29</v>
      </c>
    </row>
    <row r="774" spans="39:46" x14ac:dyDescent="0.3">
      <c r="AM774">
        <v>386</v>
      </c>
      <c r="AN774">
        <f t="shared" si="45"/>
        <v>4.0329706561160568E-3</v>
      </c>
      <c r="AO774">
        <v>29.73</v>
      </c>
      <c r="AP774">
        <v>5.0999999999999997E-2</v>
      </c>
      <c r="AQ774">
        <v>8.1755999999999993</v>
      </c>
      <c r="AR774">
        <v>0</v>
      </c>
      <c r="AS774">
        <v>500</v>
      </c>
      <c r="AT774" t="s">
        <v>29</v>
      </c>
    </row>
    <row r="775" spans="39:46" x14ac:dyDescent="0.3">
      <c r="AM775">
        <v>386.5</v>
      </c>
      <c r="AN775">
        <f t="shared" si="45"/>
        <v>3.9868117375535771E-3</v>
      </c>
      <c r="AO775">
        <v>30.57</v>
      </c>
      <c r="AP775">
        <v>5.0999999999999997E-2</v>
      </c>
      <c r="AQ775">
        <v>8.1746999999999996</v>
      </c>
      <c r="AR775">
        <v>0</v>
      </c>
      <c r="AS775">
        <v>500</v>
      </c>
      <c r="AT775" t="s">
        <v>29</v>
      </c>
    </row>
    <row r="776" spans="39:46" x14ac:dyDescent="0.3">
      <c r="AM776">
        <v>387</v>
      </c>
      <c r="AN776">
        <f t="shared" si="45"/>
        <v>4.1590284646664472E-3</v>
      </c>
      <c r="AO776">
        <v>31.48</v>
      </c>
      <c r="AP776">
        <v>5.2999999999999999E-2</v>
      </c>
      <c r="AQ776">
        <v>8.1732999999999993</v>
      </c>
      <c r="AR776">
        <v>0</v>
      </c>
      <c r="AS776">
        <v>500</v>
      </c>
      <c r="AT776" t="s">
        <v>29</v>
      </c>
    </row>
    <row r="777" spans="39:46" x14ac:dyDescent="0.3">
      <c r="AM777">
        <v>387.5</v>
      </c>
      <c r="AN777">
        <f t="shared" si="45"/>
        <v>4.2179360369271352E-3</v>
      </c>
      <c r="AO777">
        <v>32.43</v>
      </c>
      <c r="AP777">
        <v>5.3999999999999999E-2</v>
      </c>
      <c r="AQ777">
        <v>8.1720000000000006</v>
      </c>
      <c r="AR777">
        <v>0</v>
      </c>
      <c r="AS777">
        <v>500</v>
      </c>
      <c r="AT777" t="s">
        <v>29</v>
      </c>
    </row>
    <row r="778" spans="39:46" x14ac:dyDescent="0.3">
      <c r="AM778">
        <v>388</v>
      </c>
      <c r="AN778">
        <f t="shared" si="45"/>
        <v>4.2773931201230903E-3</v>
      </c>
      <c r="AO778">
        <v>33.369999999999997</v>
      </c>
      <c r="AP778">
        <v>5.5E-2</v>
      </c>
      <c r="AQ778">
        <v>8.1709999999999994</v>
      </c>
      <c r="AR778">
        <v>0</v>
      </c>
      <c r="AS778">
        <v>500</v>
      </c>
      <c r="AT778" t="s">
        <v>29</v>
      </c>
    </row>
    <row r="779" spans="39:46" x14ac:dyDescent="0.3">
      <c r="AM779">
        <v>388.5</v>
      </c>
      <c r="AN779">
        <f t="shared" si="45"/>
        <v>4.3363006923837783E-3</v>
      </c>
      <c r="AO779">
        <v>34.32</v>
      </c>
      <c r="AP779">
        <v>5.6000000000000001E-2</v>
      </c>
      <c r="AQ779">
        <v>8.1698000000000004</v>
      </c>
      <c r="AR779">
        <v>0</v>
      </c>
      <c r="AS779">
        <v>500</v>
      </c>
      <c r="AT779" t="s">
        <v>29</v>
      </c>
    </row>
    <row r="780" spans="39:46" x14ac:dyDescent="0.3">
      <c r="AM780">
        <v>389</v>
      </c>
      <c r="AN780">
        <f t="shared" si="45"/>
        <v>4.5030223101439719E-3</v>
      </c>
      <c r="AO780">
        <v>35.33</v>
      </c>
      <c r="AP780">
        <v>5.8000000000000003E-2</v>
      </c>
      <c r="AQ780">
        <v>8.1682000000000006</v>
      </c>
      <c r="AR780">
        <v>0</v>
      </c>
      <c r="AS780">
        <v>500</v>
      </c>
      <c r="AT780" t="s">
        <v>29</v>
      </c>
    </row>
    <row r="781" spans="39:46" x14ac:dyDescent="0.3">
      <c r="AM781">
        <v>389.5</v>
      </c>
      <c r="AN781">
        <f t="shared" si="45"/>
        <v>4.5553357511814484E-3</v>
      </c>
      <c r="AO781">
        <v>36.4</v>
      </c>
      <c r="AP781">
        <v>5.8999999999999997E-2</v>
      </c>
      <c r="AQ781">
        <v>8.1670999999999996</v>
      </c>
      <c r="AR781">
        <v>0</v>
      </c>
      <c r="AS781">
        <v>500</v>
      </c>
      <c r="AT781" t="s">
        <v>29</v>
      </c>
    </row>
    <row r="782" spans="39:46" x14ac:dyDescent="0.3">
      <c r="AM782">
        <v>390</v>
      </c>
      <c r="AN782">
        <f t="shared" si="45"/>
        <v>4.6087482140894599E-3</v>
      </c>
      <c r="AO782">
        <v>37.450000000000003</v>
      </c>
      <c r="AP782">
        <v>0.06</v>
      </c>
      <c r="AQ782">
        <v>8.1656999999999993</v>
      </c>
      <c r="AR782">
        <v>0</v>
      </c>
      <c r="AS782">
        <v>500</v>
      </c>
      <c r="AT782" t="s">
        <v>29</v>
      </c>
    </row>
    <row r="783" spans="39:46" x14ac:dyDescent="0.3">
      <c r="AM783">
        <v>390.5</v>
      </c>
      <c r="AN783">
        <f t="shared" si="45"/>
        <v>4.7743708099791194E-3</v>
      </c>
      <c r="AO783">
        <v>38.479999999999997</v>
      </c>
      <c r="AP783">
        <v>6.2E-2</v>
      </c>
      <c r="AQ783">
        <v>8.1637000000000004</v>
      </c>
      <c r="AR783">
        <v>0</v>
      </c>
      <c r="AS783">
        <v>500</v>
      </c>
      <c r="AT783" t="s">
        <v>29</v>
      </c>
    </row>
    <row r="784" spans="39:46" x14ac:dyDescent="0.3">
      <c r="AM784">
        <v>391</v>
      </c>
      <c r="AN784">
        <f t="shared" si="45"/>
        <v>4.9388943839982413E-3</v>
      </c>
      <c r="AO784">
        <v>39.53</v>
      </c>
      <c r="AP784">
        <v>6.4000000000000001E-2</v>
      </c>
      <c r="AQ784">
        <v>8.1621000000000006</v>
      </c>
      <c r="AR784">
        <v>0</v>
      </c>
      <c r="AS784">
        <v>500</v>
      </c>
      <c r="AT784" t="s">
        <v>29</v>
      </c>
    </row>
    <row r="785" spans="39:46" x14ac:dyDescent="0.3">
      <c r="AM785">
        <v>391.5</v>
      </c>
      <c r="AN785">
        <f t="shared" si="45"/>
        <v>4.9917573359709857E-3</v>
      </c>
      <c r="AO785">
        <v>40.590000000000003</v>
      </c>
      <c r="AP785">
        <v>6.5000000000000002E-2</v>
      </c>
      <c r="AQ785">
        <v>8.1610999999999994</v>
      </c>
      <c r="AR785">
        <v>0</v>
      </c>
      <c r="AS785">
        <v>500</v>
      </c>
      <c r="AT785" t="s">
        <v>29</v>
      </c>
    </row>
    <row r="786" spans="39:46" x14ac:dyDescent="0.3">
      <c r="AM786">
        <v>392</v>
      </c>
      <c r="AN786">
        <f t="shared" si="45"/>
        <v>5.0418727332673923E-3</v>
      </c>
      <c r="AO786">
        <v>41.7</v>
      </c>
      <c r="AP786">
        <v>6.6000000000000003E-2</v>
      </c>
      <c r="AQ786">
        <v>8.1597000000000008</v>
      </c>
      <c r="AR786">
        <v>0</v>
      </c>
      <c r="AS786">
        <v>500</v>
      </c>
      <c r="AT786" t="s">
        <v>29</v>
      </c>
    </row>
    <row r="787" spans="39:46" x14ac:dyDescent="0.3">
      <c r="AM787">
        <v>392.5</v>
      </c>
      <c r="AN787">
        <f t="shared" si="45"/>
        <v>5.0930871524343347E-3</v>
      </c>
      <c r="AO787">
        <v>42.79</v>
      </c>
      <c r="AP787">
        <v>6.7000000000000004E-2</v>
      </c>
      <c r="AQ787">
        <v>8.1586999999999996</v>
      </c>
      <c r="AR787">
        <v>0</v>
      </c>
      <c r="AS787">
        <v>500</v>
      </c>
      <c r="AT787" t="s">
        <v>29</v>
      </c>
    </row>
    <row r="788" spans="39:46" x14ac:dyDescent="0.3">
      <c r="AM788">
        <v>393</v>
      </c>
      <c r="AN788">
        <f t="shared" si="45"/>
        <v>5.2565117045829217E-3</v>
      </c>
      <c r="AO788">
        <v>43.86</v>
      </c>
      <c r="AP788">
        <v>6.9000000000000006E-2</v>
      </c>
      <c r="AQ788">
        <v>8.157</v>
      </c>
      <c r="AR788">
        <v>0</v>
      </c>
      <c r="AS788">
        <v>500</v>
      </c>
      <c r="AT788" t="s">
        <v>29</v>
      </c>
    </row>
    <row r="789" spans="39:46" x14ac:dyDescent="0.3">
      <c r="AM789">
        <v>393.5</v>
      </c>
      <c r="AN789">
        <f t="shared" si="45"/>
        <v>5.3082756346851312E-3</v>
      </c>
      <c r="AO789">
        <v>44.94</v>
      </c>
      <c r="AP789">
        <v>7.0000000000000007E-2</v>
      </c>
      <c r="AQ789">
        <v>8.1556999999999995</v>
      </c>
      <c r="AR789">
        <v>0</v>
      </c>
      <c r="AS789">
        <v>500</v>
      </c>
      <c r="AT789" t="s">
        <v>29</v>
      </c>
    </row>
    <row r="790" spans="39:46" x14ac:dyDescent="0.3">
      <c r="AM790">
        <v>394</v>
      </c>
      <c r="AN790">
        <f t="shared" si="45"/>
        <v>5.4744477415100551E-3</v>
      </c>
      <c r="AO790">
        <v>45.96</v>
      </c>
      <c r="AP790">
        <v>7.1999999999999995E-2</v>
      </c>
      <c r="AQ790">
        <v>8.1545000000000005</v>
      </c>
      <c r="AR790">
        <v>0</v>
      </c>
      <c r="AS790">
        <v>500</v>
      </c>
      <c r="AT790" t="s">
        <v>29</v>
      </c>
    </row>
    <row r="791" spans="39:46" x14ac:dyDescent="0.3">
      <c r="AM791">
        <v>394.5</v>
      </c>
      <c r="AN791">
        <f t="shared" si="45"/>
        <v>5.5262116716122646E-3</v>
      </c>
      <c r="AO791">
        <v>47.04</v>
      </c>
      <c r="AP791">
        <v>7.2999999999999995E-2</v>
      </c>
      <c r="AQ791">
        <v>8.1536000000000008</v>
      </c>
      <c r="AR791">
        <v>0</v>
      </c>
      <c r="AS791">
        <v>500</v>
      </c>
      <c r="AT791" t="s">
        <v>29</v>
      </c>
    </row>
    <row r="792" spans="39:46" x14ac:dyDescent="0.3">
      <c r="AM792">
        <v>395</v>
      </c>
      <c r="AN792">
        <f t="shared" si="45"/>
        <v>5.5779756017144732E-3</v>
      </c>
      <c r="AO792">
        <v>48.12</v>
      </c>
      <c r="AP792">
        <v>7.3999999999999996E-2</v>
      </c>
      <c r="AQ792">
        <v>8.1521000000000008</v>
      </c>
      <c r="AR792">
        <v>0</v>
      </c>
      <c r="AS792">
        <v>500</v>
      </c>
      <c r="AT792" t="s">
        <v>29</v>
      </c>
    </row>
    <row r="793" spans="39:46" x14ac:dyDescent="0.3">
      <c r="AM793">
        <v>395.5</v>
      </c>
      <c r="AN793">
        <f t="shared" si="45"/>
        <v>5.625892955269809E-3</v>
      </c>
      <c r="AO793">
        <v>49.27</v>
      </c>
      <c r="AP793">
        <v>7.4999999999999997E-2</v>
      </c>
      <c r="AQ793">
        <v>8.1509</v>
      </c>
      <c r="AR793">
        <v>0</v>
      </c>
      <c r="AS793">
        <v>500</v>
      </c>
      <c r="AT793" t="s">
        <v>29</v>
      </c>
    </row>
    <row r="794" spans="39:46" x14ac:dyDescent="0.3">
      <c r="AM794">
        <v>396</v>
      </c>
      <c r="AN794">
        <f t="shared" si="45"/>
        <v>5.6848005275304979E-3</v>
      </c>
      <c r="AO794">
        <v>50.22</v>
      </c>
      <c r="AP794">
        <v>7.5999999999999998E-2</v>
      </c>
      <c r="AQ794">
        <v>8.1495999999999995</v>
      </c>
      <c r="AR794">
        <v>1</v>
      </c>
      <c r="AS794">
        <v>500</v>
      </c>
      <c r="AT794" t="s">
        <v>29</v>
      </c>
    </row>
    <row r="795" spans="39:46" x14ac:dyDescent="0.3">
      <c r="AM795">
        <v>396.5</v>
      </c>
      <c r="AN795">
        <f t="shared" si="45"/>
        <v>5.7981096823826791E-3</v>
      </c>
      <c r="AO795">
        <v>50.18</v>
      </c>
      <c r="AP795">
        <v>7.6999999999999999E-2</v>
      </c>
      <c r="AQ795">
        <v>8.1493000000000002</v>
      </c>
      <c r="AR795">
        <v>0</v>
      </c>
      <c r="AS795">
        <v>500</v>
      </c>
      <c r="AT795" t="s">
        <v>29</v>
      </c>
    </row>
    <row r="796" spans="39:46" x14ac:dyDescent="0.3">
      <c r="AM796">
        <v>397</v>
      </c>
      <c r="AN796">
        <f t="shared" si="45"/>
        <v>5.8041543026706227E-3</v>
      </c>
      <c r="AO796">
        <v>50.07</v>
      </c>
      <c r="AP796">
        <v>7.6999999999999999E-2</v>
      </c>
      <c r="AQ796">
        <v>8.1494</v>
      </c>
      <c r="AR796">
        <v>0</v>
      </c>
      <c r="AS796">
        <v>500</v>
      </c>
      <c r="AT796" t="s">
        <v>29</v>
      </c>
    </row>
    <row r="797" spans="39:46" x14ac:dyDescent="0.3">
      <c r="AM797">
        <v>397.5</v>
      </c>
      <c r="AN797">
        <f t="shared" si="45"/>
        <v>5.8090999010880322E-3</v>
      </c>
      <c r="AO797">
        <v>49.98</v>
      </c>
      <c r="AP797">
        <v>7.6999999999999999E-2</v>
      </c>
      <c r="AQ797">
        <v>8.1493000000000002</v>
      </c>
      <c r="AR797">
        <v>0</v>
      </c>
      <c r="AS797">
        <v>500</v>
      </c>
      <c r="AT797" t="s">
        <v>29</v>
      </c>
    </row>
    <row r="798" spans="39:46" x14ac:dyDescent="0.3">
      <c r="AM798">
        <v>398</v>
      </c>
      <c r="AN798">
        <f t="shared" si="45"/>
        <v>5.813495988570172E-3</v>
      </c>
      <c r="AO798">
        <v>49.9</v>
      </c>
      <c r="AP798">
        <v>7.6999999999999999E-2</v>
      </c>
      <c r="AQ798">
        <v>8.1492000000000004</v>
      </c>
      <c r="AR798">
        <v>0</v>
      </c>
      <c r="AS798">
        <v>500</v>
      </c>
      <c r="AT798" t="s">
        <v>29</v>
      </c>
    </row>
    <row r="799" spans="39:46" x14ac:dyDescent="0.3">
      <c r="AM799">
        <v>398.5</v>
      </c>
      <c r="AN799">
        <f t="shared" si="45"/>
        <v>5.8173425651170457E-3</v>
      </c>
      <c r="AO799">
        <v>49.83</v>
      </c>
      <c r="AP799">
        <v>7.6999999999999999E-2</v>
      </c>
      <c r="AQ799">
        <v>8.1494</v>
      </c>
      <c r="AR799">
        <v>0</v>
      </c>
      <c r="AS799">
        <v>500</v>
      </c>
      <c r="AT799" t="s">
        <v>29</v>
      </c>
    </row>
    <row r="800" spans="39:46" x14ac:dyDescent="0.3">
      <c r="AM800">
        <v>399</v>
      </c>
      <c r="AN800">
        <f t="shared" si="45"/>
        <v>5.8206396307286506E-3</v>
      </c>
      <c r="AO800">
        <v>49.77</v>
      </c>
      <c r="AP800">
        <v>7.6999999999999999E-2</v>
      </c>
      <c r="AQ800">
        <v>8.1493000000000002</v>
      </c>
      <c r="AR800">
        <v>0</v>
      </c>
      <c r="AS800">
        <v>500</v>
      </c>
      <c r="AT800" t="s">
        <v>29</v>
      </c>
    </row>
    <row r="801" spans="39:46" x14ac:dyDescent="0.3">
      <c r="AM801">
        <v>399.5</v>
      </c>
      <c r="AN801">
        <f t="shared" si="45"/>
        <v>5.8233871854049902E-3</v>
      </c>
      <c r="AO801">
        <v>49.72</v>
      </c>
      <c r="AP801">
        <v>7.6999999999999999E-2</v>
      </c>
      <c r="AQ801">
        <v>8.1492000000000004</v>
      </c>
      <c r="AR801">
        <v>0</v>
      </c>
      <c r="AS801">
        <v>500</v>
      </c>
      <c r="AT801" t="s">
        <v>29</v>
      </c>
    </row>
    <row r="802" spans="39:46" x14ac:dyDescent="0.3">
      <c r="AM802">
        <v>400</v>
      </c>
      <c r="AN802">
        <f t="shared" si="45"/>
        <v>5.826684251016595E-3</v>
      </c>
      <c r="AO802">
        <v>49.66</v>
      </c>
      <c r="AP802">
        <v>7.6999999999999999E-2</v>
      </c>
      <c r="AQ802">
        <v>8.1493000000000002</v>
      </c>
      <c r="AR802">
        <v>0</v>
      </c>
      <c r="AS802">
        <v>500</v>
      </c>
      <c r="AT802" t="s">
        <v>29</v>
      </c>
    </row>
    <row r="803" spans="39:46" x14ac:dyDescent="0.3">
      <c r="AM803">
        <v>400.5</v>
      </c>
      <c r="AN803">
        <f t="shared" si="45"/>
        <v>5.8294318056929329E-3</v>
      </c>
      <c r="AO803">
        <v>49.61</v>
      </c>
      <c r="AP803">
        <v>7.6999999999999999E-2</v>
      </c>
      <c r="AQ803">
        <v>8.1492000000000004</v>
      </c>
      <c r="AR803">
        <v>0</v>
      </c>
      <c r="AS803">
        <v>500</v>
      </c>
      <c r="AT803" t="s">
        <v>29</v>
      </c>
    </row>
    <row r="804" spans="39:46" x14ac:dyDescent="0.3">
      <c r="AM804">
        <v>401</v>
      </c>
      <c r="AN804">
        <f t="shared" si="45"/>
        <v>5.8316298494340037E-3</v>
      </c>
      <c r="AO804">
        <v>49.57</v>
      </c>
      <c r="AP804">
        <v>7.6999999999999999E-2</v>
      </c>
      <c r="AQ804">
        <v>8.1493000000000002</v>
      </c>
      <c r="AR804">
        <v>0</v>
      </c>
      <c r="AS804">
        <v>500</v>
      </c>
      <c r="AT804" t="s">
        <v>29</v>
      </c>
    </row>
    <row r="805" spans="39:46" x14ac:dyDescent="0.3">
      <c r="AM805">
        <v>401.5</v>
      </c>
      <c r="AN805">
        <f t="shared" si="45"/>
        <v>5.8338278931750736E-3</v>
      </c>
      <c r="AO805">
        <v>49.53</v>
      </c>
      <c r="AP805">
        <v>7.6999999999999999E-2</v>
      </c>
      <c r="AQ805">
        <v>8.1493000000000002</v>
      </c>
      <c r="AR805">
        <v>0</v>
      </c>
      <c r="AS805">
        <v>500</v>
      </c>
      <c r="AT805" t="s">
        <v>29</v>
      </c>
    </row>
    <row r="806" spans="39:46" x14ac:dyDescent="0.3">
      <c r="AM806">
        <v>402</v>
      </c>
      <c r="AN806">
        <f t="shared" si="45"/>
        <v>5.8365754478514123E-3</v>
      </c>
      <c r="AO806">
        <v>49.48</v>
      </c>
      <c r="AP806">
        <v>7.6999999999999999E-2</v>
      </c>
      <c r="AQ806">
        <v>8.1492000000000004</v>
      </c>
      <c r="AR806">
        <v>0</v>
      </c>
      <c r="AS806">
        <v>500</v>
      </c>
      <c r="AT806" t="s">
        <v>29</v>
      </c>
    </row>
    <row r="807" spans="39:46" x14ac:dyDescent="0.3">
      <c r="AM807">
        <v>402.5</v>
      </c>
      <c r="AN807">
        <f t="shared" si="45"/>
        <v>5.8382239806572152E-3</v>
      </c>
      <c r="AO807">
        <v>49.45</v>
      </c>
      <c r="AP807">
        <v>7.6999999999999999E-2</v>
      </c>
      <c r="AQ807">
        <v>8.1494</v>
      </c>
      <c r="AR807">
        <v>0</v>
      </c>
      <c r="AS807">
        <v>500</v>
      </c>
      <c r="AT807" t="s">
        <v>29</v>
      </c>
    </row>
    <row r="808" spans="39:46" x14ac:dyDescent="0.3">
      <c r="AM808">
        <v>403</v>
      </c>
      <c r="AN808">
        <f t="shared" si="45"/>
        <v>5.8404220243982851E-3</v>
      </c>
      <c r="AO808">
        <v>49.41</v>
      </c>
      <c r="AP808">
        <v>7.6999999999999999E-2</v>
      </c>
      <c r="AQ808">
        <v>8.1493000000000002</v>
      </c>
      <c r="AR808">
        <v>0</v>
      </c>
      <c r="AS808">
        <v>500</v>
      </c>
      <c r="AT808" t="s">
        <v>29</v>
      </c>
    </row>
    <row r="809" spans="39:46" x14ac:dyDescent="0.3">
      <c r="AM809">
        <v>403.5</v>
      </c>
      <c r="AN809">
        <f t="shared" si="45"/>
        <v>5.8420705572040888E-3</v>
      </c>
      <c r="AO809">
        <v>49.38</v>
      </c>
      <c r="AP809">
        <v>7.6999999999999999E-2</v>
      </c>
      <c r="AQ809">
        <v>8.1493000000000002</v>
      </c>
      <c r="AR809">
        <v>0</v>
      </c>
      <c r="AS809">
        <v>500</v>
      </c>
      <c r="AT809" t="s">
        <v>29</v>
      </c>
    </row>
    <row r="810" spans="39:46" x14ac:dyDescent="0.3">
      <c r="AM810">
        <v>404</v>
      </c>
      <c r="AN810">
        <f t="shared" si="45"/>
        <v>5.8442686009451588E-3</v>
      </c>
      <c r="AO810">
        <v>49.34</v>
      </c>
      <c r="AP810">
        <v>7.6999999999999999E-2</v>
      </c>
      <c r="AQ810">
        <v>8.1493000000000002</v>
      </c>
      <c r="AR810">
        <v>0</v>
      </c>
      <c r="AS810">
        <v>500</v>
      </c>
      <c r="AT810" t="s">
        <v>29</v>
      </c>
    </row>
    <row r="811" spans="39:46" x14ac:dyDescent="0.3">
      <c r="AM811">
        <v>404.5</v>
      </c>
      <c r="AN811">
        <f t="shared" si="45"/>
        <v>5.8459171337509616E-3</v>
      </c>
      <c r="AO811">
        <v>49.31</v>
      </c>
      <c r="AP811">
        <v>7.6999999999999999E-2</v>
      </c>
      <c r="AQ811">
        <v>8.1493000000000002</v>
      </c>
      <c r="AR811">
        <v>0</v>
      </c>
      <c r="AS811">
        <v>500</v>
      </c>
      <c r="AT811" t="s">
        <v>29</v>
      </c>
    </row>
    <row r="812" spans="39:46" x14ac:dyDescent="0.3">
      <c r="AM812">
        <v>405</v>
      </c>
      <c r="AN812">
        <f t="shared" si="45"/>
        <v>5.8475656665567637E-3</v>
      </c>
      <c r="AO812">
        <v>49.28</v>
      </c>
      <c r="AP812">
        <v>7.6999999999999999E-2</v>
      </c>
      <c r="AQ812">
        <v>8.1494</v>
      </c>
      <c r="AR812">
        <v>0</v>
      </c>
      <c r="AS812">
        <v>500</v>
      </c>
      <c r="AT812" t="s">
        <v>29</v>
      </c>
    </row>
    <row r="813" spans="39:46" x14ac:dyDescent="0.3">
      <c r="AM813">
        <v>405.5</v>
      </c>
      <c r="AN813">
        <f t="shared" si="45"/>
        <v>5.8486646884273004E-3</v>
      </c>
      <c r="AO813">
        <v>49.26</v>
      </c>
      <c r="AP813">
        <v>7.6999999999999999E-2</v>
      </c>
      <c r="AQ813">
        <v>8.1493000000000002</v>
      </c>
      <c r="AR813">
        <v>0</v>
      </c>
      <c r="AS813">
        <v>500</v>
      </c>
      <c r="AT813" t="s">
        <v>29</v>
      </c>
    </row>
    <row r="814" spans="39:46" x14ac:dyDescent="0.3">
      <c r="AM814">
        <v>406</v>
      </c>
      <c r="AN814">
        <f t="shared" si="45"/>
        <v>5.8508627321683703E-3</v>
      </c>
      <c r="AO814">
        <v>49.22</v>
      </c>
      <c r="AP814">
        <v>7.6999999999999999E-2</v>
      </c>
      <c r="AQ814">
        <v>8.1493000000000002</v>
      </c>
      <c r="AR814">
        <v>0</v>
      </c>
      <c r="AS814">
        <v>500</v>
      </c>
      <c r="AT814" t="s">
        <v>29</v>
      </c>
    </row>
    <row r="815" spans="39:46" x14ac:dyDescent="0.3">
      <c r="AM815">
        <v>406.5</v>
      </c>
      <c r="AN815">
        <f t="shared" si="45"/>
        <v>5.8525112649741732E-3</v>
      </c>
      <c r="AO815">
        <v>49.19</v>
      </c>
      <c r="AP815">
        <v>7.6999999999999999E-2</v>
      </c>
      <c r="AQ815">
        <v>8.1494</v>
      </c>
      <c r="AR815">
        <v>0</v>
      </c>
      <c r="AS815">
        <v>500</v>
      </c>
      <c r="AT815" t="s">
        <v>29</v>
      </c>
    </row>
    <row r="816" spans="39:46" x14ac:dyDescent="0.3">
      <c r="AM816">
        <v>407</v>
      </c>
      <c r="AN816">
        <f t="shared" si="45"/>
        <v>5.8536102868447081E-3</v>
      </c>
      <c r="AO816">
        <v>49.17</v>
      </c>
      <c r="AP816">
        <v>7.6999999999999999E-2</v>
      </c>
      <c r="AQ816">
        <v>8.1493000000000002</v>
      </c>
      <c r="AR816">
        <v>0</v>
      </c>
      <c r="AS816">
        <v>500</v>
      </c>
      <c r="AT816" t="s">
        <v>29</v>
      </c>
    </row>
    <row r="817" spans="39:46" x14ac:dyDescent="0.3">
      <c r="AM817">
        <v>407.5</v>
      </c>
      <c r="AN817">
        <f t="shared" si="45"/>
        <v>5.855258819650511E-3</v>
      </c>
      <c r="AO817">
        <v>49.14</v>
      </c>
      <c r="AP817">
        <v>7.6999999999999999E-2</v>
      </c>
      <c r="AQ817">
        <v>8.1494</v>
      </c>
      <c r="AR817">
        <v>0</v>
      </c>
      <c r="AS817">
        <v>500</v>
      </c>
      <c r="AT817" t="s">
        <v>29</v>
      </c>
    </row>
    <row r="818" spans="39:46" x14ac:dyDescent="0.3">
      <c r="AM818">
        <v>408</v>
      </c>
      <c r="AN818">
        <f t="shared" si="45"/>
        <v>5.856907352456313E-3</v>
      </c>
      <c r="AO818">
        <v>49.11</v>
      </c>
      <c r="AP818">
        <v>7.6999999999999999E-2</v>
      </c>
      <c r="AQ818">
        <v>8.1494</v>
      </c>
      <c r="AR818">
        <v>0</v>
      </c>
      <c r="AS818">
        <v>500</v>
      </c>
      <c r="AT818" t="s">
        <v>29</v>
      </c>
    </row>
    <row r="819" spans="39:46" x14ac:dyDescent="0.3">
      <c r="AM819">
        <v>408.5</v>
      </c>
      <c r="AN819">
        <f t="shared" si="45"/>
        <v>5.8580063743268497E-3</v>
      </c>
      <c r="AO819">
        <v>49.09</v>
      </c>
      <c r="AP819">
        <v>7.6999999999999999E-2</v>
      </c>
      <c r="AQ819">
        <v>8.1492000000000004</v>
      </c>
      <c r="AR819">
        <v>0</v>
      </c>
      <c r="AS819">
        <v>500</v>
      </c>
      <c r="AT819" t="s">
        <v>29</v>
      </c>
    </row>
    <row r="820" spans="39:46" x14ac:dyDescent="0.3">
      <c r="AM820">
        <v>409</v>
      </c>
      <c r="AN820">
        <f t="shared" si="45"/>
        <v>5.8596549071326517E-3</v>
      </c>
      <c r="AO820">
        <v>49.06</v>
      </c>
      <c r="AP820">
        <v>7.6999999999999999E-2</v>
      </c>
      <c r="AQ820">
        <v>8.1494</v>
      </c>
      <c r="AR820">
        <v>0</v>
      </c>
      <c r="AS820">
        <v>500</v>
      </c>
      <c r="AT820" t="s">
        <v>29</v>
      </c>
    </row>
    <row r="821" spans="39:46" x14ac:dyDescent="0.3">
      <c r="AM821">
        <v>409.5</v>
      </c>
      <c r="AN821">
        <f t="shared" si="45"/>
        <v>5.8607539290031867E-3</v>
      </c>
      <c r="AO821">
        <v>49.04</v>
      </c>
      <c r="AP821">
        <v>7.6999999999999999E-2</v>
      </c>
      <c r="AQ821">
        <v>8.1493000000000002</v>
      </c>
      <c r="AR821">
        <v>0</v>
      </c>
      <c r="AS821">
        <v>500</v>
      </c>
      <c r="AT821" t="s">
        <v>29</v>
      </c>
    </row>
    <row r="822" spans="39:46" x14ac:dyDescent="0.3">
      <c r="AM822">
        <v>410</v>
      </c>
      <c r="AN822">
        <f t="shared" si="45"/>
        <v>5.8618529508737216E-3</v>
      </c>
      <c r="AO822">
        <v>49.02</v>
      </c>
      <c r="AP822">
        <v>7.6999999999999999E-2</v>
      </c>
      <c r="AQ822">
        <v>8.1494</v>
      </c>
      <c r="AR822">
        <v>0</v>
      </c>
      <c r="AS822">
        <v>500</v>
      </c>
      <c r="AT822" t="s">
        <v>29</v>
      </c>
    </row>
    <row r="823" spans="39:46" x14ac:dyDescent="0.3">
      <c r="AM823">
        <v>410.5</v>
      </c>
      <c r="AN823">
        <f t="shared" si="45"/>
        <v>5.8629519727442575E-3</v>
      </c>
      <c r="AO823">
        <v>49</v>
      </c>
      <c r="AP823">
        <v>7.6999999999999999E-2</v>
      </c>
      <c r="AQ823">
        <v>8.1494</v>
      </c>
      <c r="AR823">
        <v>0</v>
      </c>
      <c r="AS823">
        <v>500</v>
      </c>
      <c r="AT823" t="s">
        <v>29</v>
      </c>
    </row>
    <row r="824" spans="39:46" x14ac:dyDescent="0.3">
      <c r="AM824">
        <v>411</v>
      </c>
      <c r="AN824">
        <f t="shared" si="45"/>
        <v>5.8646005055500612E-3</v>
      </c>
      <c r="AO824">
        <v>48.97</v>
      </c>
      <c r="AP824">
        <v>7.6999999999999999E-2</v>
      </c>
      <c r="AQ824">
        <v>8.1493000000000002</v>
      </c>
      <c r="AR824">
        <v>0</v>
      </c>
      <c r="AS824">
        <v>500</v>
      </c>
      <c r="AT824" t="s">
        <v>29</v>
      </c>
    </row>
    <row r="825" spans="39:46" x14ac:dyDescent="0.3">
      <c r="AM825">
        <v>411.5</v>
      </c>
      <c r="AN825">
        <f t="shared" si="45"/>
        <v>5.8656995274205953E-3</v>
      </c>
      <c r="AO825">
        <v>48.95</v>
      </c>
      <c r="AP825">
        <v>7.6999999999999999E-2</v>
      </c>
      <c r="AQ825">
        <v>8.1494</v>
      </c>
      <c r="AR825">
        <v>0</v>
      </c>
      <c r="AS825">
        <v>500</v>
      </c>
      <c r="AT825" t="s">
        <v>29</v>
      </c>
    </row>
    <row r="826" spans="39:46" x14ac:dyDescent="0.3">
      <c r="AM826">
        <v>412</v>
      </c>
      <c r="AN826">
        <f t="shared" si="45"/>
        <v>5.8667985492911311E-3</v>
      </c>
      <c r="AO826">
        <v>48.93</v>
      </c>
      <c r="AP826">
        <v>7.6999999999999999E-2</v>
      </c>
      <c r="AQ826">
        <v>8.1493000000000002</v>
      </c>
      <c r="AR826">
        <v>0</v>
      </c>
      <c r="AS826">
        <v>500</v>
      </c>
      <c r="AT826" t="s">
        <v>29</v>
      </c>
    </row>
    <row r="827" spans="39:46" x14ac:dyDescent="0.3">
      <c r="AM827">
        <v>412.5</v>
      </c>
      <c r="AN827">
        <f t="shared" si="45"/>
        <v>5.8678975711616661E-3</v>
      </c>
      <c r="AO827">
        <v>48.91</v>
      </c>
      <c r="AP827">
        <v>7.6999999999999999E-2</v>
      </c>
      <c r="AQ827">
        <v>8.1493000000000002</v>
      </c>
      <c r="AR827">
        <v>0</v>
      </c>
      <c r="AS827">
        <v>500</v>
      </c>
      <c r="AT827" t="s">
        <v>29</v>
      </c>
    </row>
    <row r="828" spans="39:46" x14ac:dyDescent="0.3">
      <c r="AM828">
        <v>413</v>
      </c>
      <c r="AN828">
        <f t="shared" si="45"/>
        <v>5.8689965930322011E-3</v>
      </c>
      <c r="AO828">
        <v>48.89</v>
      </c>
      <c r="AP828">
        <v>7.6999999999999999E-2</v>
      </c>
      <c r="AQ828">
        <v>8.1494</v>
      </c>
      <c r="AR828">
        <v>0</v>
      </c>
      <c r="AS828">
        <v>500</v>
      </c>
      <c r="AT828" t="s">
        <v>29</v>
      </c>
    </row>
    <row r="829" spans="39:46" x14ac:dyDescent="0.3">
      <c r="AM829">
        <v>413.5</v>
      </c>
      <c r="AN829">
        <f t="shared" si="45"/>
        <v>5.870095614902736E-3</v>
      </c>
      <c r="AO829">
        <v>48.87</v>
      </c>
      <c r="AP829">
        <v>7.6999999999999999E-2</v>
      </c>
      <c r="AQ829">
        <v>8.1493000000000002</v>
      </c>
      <c r="AR829">
        <v>0</v>
      </c>
      <c r="AS829">
        <v>500</v>
      </c>
      <c r="AT829" t="s">
        <v>29</v>
      </c>
    </row>
    <row r="830" spans="39:46" x14ac:dyDescent="0.3">
      <c r="AM830">
        <v>414</v>
      </c>
      <c r="AN830">
        <f t="shared" si="45"/>
        <v>5.8711946367732719E-3</v>
      </c>
      <c r="AO830">
        <v>48.85</v>
      </c>
      <c r="AP830">
        <v>7.6999999999999999E-2</v>
      </c>
      <c r="AQ830">
        <v>8.1493000000000002</v>
      </c>
      <c r="AR830">
        <v>0</v>
      </c>
      <c r="AS830">
        <v>500</v>
      </c>
      <c r="AT830" t="s">
        <v>29</v>
      </c>
    </row>
    <row r="831" spans="39:46" x14ac:dyDescent="0.3">
      <c r="AM831">
        <v>414.5</v>
      </c>
      <c r="AN831">
        <f t="shared" si="45"/>
        <v>5.8717441477085398E-3</v>
      </c>
      <c r="AO831">
        <v>48.84</v>
      </c>
      <c r="AP831">
        <v>7.6999999999999999E-2</v>
      </c>
      <c r="AQ831">
        <v>8.1494999999999997</v>
      </c>
      <c r="AR831">
        <v>0</v>
      </c>
      <c r="AS831">
        <v>500</v>
      </c>
      <c r="AT831" t="s">
        <v>29</v>
      </c>
    </row>
    <row r="832" spans="39:46" x14ac:dyDescent="0.3">
      <c r="AM832">
        <v>415</v>
      </c>
      <c r="AN832">
        <f t="shared" si="45"/>
        <v>5.8728431695790739E-3</v>
      </c>
      <c r="AO832">
        <v>48.82</v>
      </c>
      <c r="AP832">
        <v>7.6999999999999999E-2</v>
      </c>
      <c r="AQ832">
        <v>8.1493000000000002</v>
      </c>
      <c r="AR832">
        <v>0</v>
      </c>
      <c r="AS832">
        <v>500</v>
      </c>
      <c r="AT832" t="s">
        <v>29</v>
      </c>
    </row>
    <row r="833" spans="39:46" x14ac:dyDescent="0.3">
      <c r="AM833">
        <v>415.5</v>
      </c>
      <c r="AN833">
        <f t="shared" si="45"/>
        <v>5.8739421914496097E-3</v>
      </c>
      <c r="AO833">
        <v>48.8</v>
      </c>
      <c r="AP833">
        <v>7.6999999999999999E-2</v>
      </c>
      <c r="AQ833">
        <v>8.1493000000000002</v>
      </c>
      <c r="AR833">
        <v>0</v>
      </c>
      <c r="AS833">
        <v>500</v>
      </c>
      <c r="AT833" t="s">
        <v>29</v>
      </c>
    </row>
    <row r="834" spans="39:46" x14ac:dyDescent="0.3">
      <c r="AM834">
        <v>416</v>
      </c>
      <c r="AN834">
        <f t="shared" si="45"/>
        <v>5.8750412133201447E-3</v>
      </c>
      <c r="AO834">
        <v>48.78</v>
      </c>
      <c r="AP834">
        <v>7.6999999999999999E-2</v>
      </c>
      <c r="AQ834">
        <v>8.1494</v>
      </c>
      <c r="AR834">
        <v>0</v>
      </c>
      <c r="AS834">
        <v>500</v>
      </c>
      <c r="AT834" t="s">
        <v>29</v>
      </c>
    </row>
    <row r="835" spans="39:46" x14ac:dyDescent="0.3">
      <c r="AM835">
        <v>416.5</v>
      </c>
      <c r="AN835">
        <f t="shared" si="45"/>
        <v>5.8761402351906805E-3</v>
      </c>
      <c r="AO835">
        <v>48.76</v>
      </c>
      <c r="AP835">
        <v>7.6999999999999999E-2</v>
      </c>
      <c r="AQ835">
        <v>8.1493000000000002</v>
      </c>
      <c r="AR835">
        <v>0</v>
      </c>
      <c r="AS835">
        <v>500</v>
      </c>
      <c r="AT835" t="s">
        <v>29</v>
      </c>
    </row>
    <row r="836" spans="39:46" x14ac:dyDescent="0.3">
      <c r="AM836">
        <v>417</v>
      </c>
      <c r="AN836">
        <f t="shared" si="45"/>
        <v>5.8766897461259475E-3</v>
      </c>
      <c r="AO836">
        <v>48.75</v>
      </c>
      <c r="AP836">
        <v>7.6999999999999999E-2</v>
      </c>
      <c r="AQ836">
        <v>8.1494</v>
      </c>
      <c r="AR836">
        <v>0</v>
      </c>
      <c r="AS836">
        <v>500</v>
      </c>
      <c r="AT836" t="s">
        <v>29</v>
      </c>
    </row>
    <row r="837" spans="39:46" x14ac:dyDescent="0.3">
      <c r="AM837">
        <v>417.5</v>
      </c>
      <c r="AN837">
        <f t="shared" ref="AN837:AN900" si="46">(AP837-AO837/2022)/9</f>
        <v>5.8777887679964834E-3</v>
      </c>
      <c r="AO837">
        <v>48.73</v>
      </c>
      <c r="AP837">
        <v>7.6999999999999999E-2</v>
      </c>
      <c r="AQ837">
        <v>8.1494</v>
      </c>
      <c r="AR837">
        <v>0</v>
      </c>
      <c r="AS837">
        <v>500</v>
      </c>
      <c r="AT837" t="s">
        <v>29</v>
      </c>
    </row>
    <row r="838" spans="39:46" x14ac:dyDescent="0.3">
      <c r="AM838">
        <v>418</v>
      </c>
      <c r="AN838">
        <f t="shared" si="46"/>
        <v>5.8783382789317513E-3</v>
      </c>
      <c r="AO838">
        <v>48.72</v>
      </c>
      <c r="AP838">
        <v>7.6999999999999999E-2</v>
      </c>
      <c r="AQ838">
        <v>8.1493000000000002</v>
      </c>
      <c r="AR838">
        <v>0</v>
      </c>
      <c r="AS838">
        <v>500</v>
      </c>
      <c r="AT838" t="s">
        <v>29</v>
      </c>
    </row>
    <row r="839" spans="39:46" x14ac:dyDescent="0.3">
      <c r="AM839">
        <v>418.5</v>
      </c>
      <c r="AN839">
        <f t="shared" si="46"/>
        <v>5.8794373008022854E-3</v>
      </c>
      <c r="AO839">
        <v>48.7</v>
      </c>
      <c r="AP839">
        <v>7.6999999999999999E-2</v>
      </c>
      <c r="AQ839">
        <v>8.1494</v>
      </c>
      <c r="AR839">
        <v>0</v>
      </c>
      <c r="AS839">
        <v>500</v>
      </c>
      <c r="AT839" t="s">
        <v>29</v>
      </c>
    </row>
    <row r="840" spans="39:46" x14ac:dyDescent="0.3">
      <c r="AM840">
        <v>419</v>
      </c>
      <c r="AN840">
        <f t="shared" si="46"/>
        <v>5.8805363226728212E-3</v>
      </c>
      <c r="AO840">
        <v>48.68</v>
      </c>
      <c r="AP840">
        <v>7.6999999999999999E-2</v>
      </c>
      <c r="AQ840">
        <v>8.1494</v>
      </c>
      <c r="AR840">
        <v>0</v>
      </c>
      <c r="AS840">
        <v>500</v>
      </c>
      <c r="AT840" t="s">
        <v>29</v>
      </c>
    </row>
    <row r="841" spans="39:46" x14ac:dyDescent="0.3">
      <c r="AM841">
        <v>419.5</v>
      </c>
      <c r="AN841">
        <f t="shared" si="46"/>
        <v>5.8810858336080891E-3</v>
      </c>
      <c r="AO841">
        <v>48.67</v>
      </c>
      <c r="AP841">
        <v>7.6999999999999999E-2</v>
      </c>
      <c r="AQ841">
        <v>8.1493000000000002</v>
      </c>
      <c r="AR841">
        <v>0</v>
      </c>
      <c r="AS841">
        <v>500</v>
      </c>
      <c r="AT841" t="s">
        <v>29</v>
      </c>
    </row>
    <row r="842" spans="39:46" x14ac:dyDescent="0.3">
      <c r="AM842">
        <v>420</v>
      </c>
      <c r="AN842">
        <f t="shared" si="46"/>
        <v>5.8816353445433562E-3</v>
      </c>
      <c r="AO842">
        <v>48.66</v>
      </c>
      <c r="AP842">
        <v>7.6999999999999999E-2</v>
      </c>
      <c r="AQ842">
        <v>8.1494</v>
      </c>
      <c r="AR842">
        <v>0</v>
      </c>
      <c r="AS842">
        <v>500</v>
      </c>
      <c r="AT842" t="s">
        <v>29</v>
      </c>
    </row>
    <row r="843" spans="39:46" x14ac:dyDescent="0.3">
      <c r="AM843">
        <v>420.5</v>
      </c>
      <c r="AN843">
        <f t="shared" si="46"/>
        <v>5.8827343664138911E-3</v>
      </c>
      <c r="AO843">
        <v>48.64</v>
      </c>
      <c r="AP843">
        <v>7.6999999999999999E-2</v>
      </c>
      <c r="AQ843">
        <v>8.1493000000000002</v>
      </c>
      <c r="AR843">
        <v>0</v>
      </c>
      <c r="AS843">
        <v>500</v>
      </c>
      <c r="AT843" t="s">
        <v>29</v>
      </c>
    </row>
    <row r="844" spans="39:46" x14ac:dyDescent="0.3">
      <c r="AM844">
        <v>421</v>
      </c>
      <c r="AN844">
        <f t="shared" si="46"/>
        <v>5.883283877349159E-3</v>
      </c>
      <c r="AO844">
        <v>48.63</v>
      </c>
      <c r="AP844">
        <v>7.6999999999999999E-2</v>
      </c>
      <c r="AQ844">
        <v>8.1493000000000002</v>
      </c>
      <c r="AR844">
        <v>0</v>
      </c>
      <c r="AS844">
        <v>500</v>
      </c>
      <c r="AT844" t="s">
        <v>29</v>
      </c>
    </row>
    <row r="845" spans="39:46" x14ac:dyDescent="0.3">
      <c r="AM845">
        <v>421.5</v>
      </c>
      <c r="AN845">
        <f t="shared" si="46"/>
        <v>5.8843828992196949E-3</v>
      </c>
      <c r="AO845">
        <v>48.61</v>
      </c>
      <c r="AP845">
        <v>7.6999999999999999E-2</v>
      </c>
      <c r="AQ845">
        <v>8.1494</v>
      </c>
      <c r="AR845">
        <v>0</v>
      </c>
      <c r="AS845">
        <v>500</v>
      </c>
      <c r="AT845" t="s">
        <v>29</v>
      </c>
    </row>
    <row r="846" spans="39:46" x14ac:dyDescent="0.3">
      <c r="AM846">
        <v>422</v>
      </c>
      <c r="AN846">
        <f t="shared" si="46"/>
        <v>5.8849324101549619E-3</v>
      </c>
      <c r="AO846">
        <v>48.6</v>
      </c>
      <c r="AP846">
        <v>7.6999999999999999E-2</v>
      </c>
      <c r="AQ846">
        <v>8.1493000000000002</v>
      </c>
      <c r="AR846">
        <v>0</v>
      </c>
      <c r="AS846">
        <v>500</v>
      </c>
      <c r="AT846" t="s">
        <v>29</v>
      </c>
    </row>
    <row r="847" spans="39:46" x14ac:dyDescent="0.3">
      <c r="AM847">
        <v>422.5</v>
      </c>
      <c r="AN847">
        <f t="shared" si="46"/>
        <v>5.8854819210902298E-3</v>
      </c>
      <c r="AO847">
        <v>48.59</v>
      </c>
      <c r="AP847">
        <v>7.6999999999999999E-2</v>
      </c>
      <c r="AQ847">
        <v>8.1493000000000002</v>
      </c>
      <c r="AR847">
        <v>0</v>
      </c>
      <c r="AS847">
        <v>500</v>
      </c>
      <c r="AT847" t="s">
        <v>29</v>
      </c>
    </row>
    <row r="848" spans="39:46" x14ac:dyDescent="0.3">
      <c r="AM848">
        <v>423</v>
      </c>
      <c r="AN848">
        <f t="shared" si="46"/>
        <v>5.8865809429607639E-3</v>
      </c>
      <c r="AO848">
        <v>48.57</v>
      </c>
      <c r="AP848">
        <v>7.6999999999999999E-2</v>
      </c>
      <c r="AQ848">
        <v>8.1494</v>
      </c>
      <c r="AR848">
        <v>0</v>
      </c>
      <c r="AS848">
        <v>500</v>
      </c>
      <c r="AT848" t="s">
        <v>29</v>
      </c>
    </row>
    <row r="849" spans="39:46" x14ac:dyDescent="0.3">
      <c r="AM849">
        <v>423.5</v>
      </c>
      <c r="AN849">
        <f t="shared" si="46"/>
        <v>5.8871304538960327E-3</v>
      </c>
      <c r="AO849">
        <v>48.56</v>
      </c>
      <c r="AP849">
        <v>7.6999999999999999E-2</v>
      </c>
      <c r="AQ849">
        <v>8.1493000000000002</v>
      </c>
      <c r="AR849">
        <v>0</v>
      </c>
      <c r="AS849">
        <v>500</v>
      </c>
      <c r="AT849" t="s">
        <v>29</v>
      </c>
    </row>
    <row r="850" spans="39:46" x14ac:dyDescent="0.3">
      <c r="AM850">
        <v>424</v>
      </c>
      <c r="AN850">
        <f t="shared" si="46"/>
        <v>5.8876799648313006E-3</v>
      </c>
      <c r="AO850">
        <v>48.55</v>
      </c>
      <c r="AP850">
        <v>7.6999999999999999E-2</v>
      </c>
      <c r="AQ850">
        <v>8.1494</v>
      </c>
      <c r="AR850">
        <v>0</v>
      </c>
      <c r="AS850">
        <v>500</v>
      </c>
      <c r="AT850" t="s">
        <v>29</v>
      </c>
    </row>
    <row r="851" spans="39:46" x14ac:dyDescent="0.3">
      <c r="AM851">
        <v>424.5</v>
      </c>
      <c r="AN851">
        <f t="shared" si="46"/>
        <v>5.8882294757665677E-3</v>
      </c>
      <c r="AO851">
        <v>48.54</v>
      </c>
      <c r="AP851">
        <v>7.6999999999999999E-2</v>
      </c>
      <c r="AQ851">
        <v>8.1494</v>
      </c>
      <c r="AR851">
        <v>0</v>
      </c>
      <c r="AS851">
        <v>500</v>
      </c>
      <c r="AT851" t="s">
        <v>29</v>
      </c>
    </row>
    <row r="852" spans="39:46" x14ac:dyDescent="0.3">
      <c r="AM852">
        <v>425</v>
      </c>
      <c r="AN852">
        <f t="shared" si="46"/>
        <v>5.8893284976371026E-3</v>
      </c>
      <c r="AO852">
        <v>48.52</v>
      </c>
      <c r="AP852">
        <v>7.6999999999999999E-2</v>
      </c>
      <c r="AQ852">
        <v>8.1492000000000004</v>
      </c>
      <c r="AR852">
        <v>0</v>
      </c>
      <c r="AS852">
        <v>500</v>
      </c>
      <c r="AT852" t="s">
        <v>29</v>
      </c>
    </row>
    <row r="853" spans="39:46" x14ac:dyDescent="0.3">
      <c r="AM853">
        <v>425.5</v>
      </c>
      <c r="AN853">
        <f t="shared" si="46"/>
        <v>5.8898780085723705E-3</v>
      </c>
      <c r="AO853">
        <v>48.51</v>
      </c>
      <c r="AP853">
        <v>7.6999999999999999E-2</v>
      </c>
      <c r="AQ853">
        <v>8.1494</v>
      </c>
      <c r="AR853">
        <v>0</v>
      </c>
      <c r="AS853">
        <v>500</v>
      </c>
      <c r="AT853" t="s">
        <v>29</v>
      </c>
    </row>
    <row r="854" spans="39:46" x14ac:dyDescent="0.3">
      <c r="AM854">
        <v>426</v>
      </c>
      <c r="AN854">
        <f t="shared" si="46"/>
        <v>5.8904275195076385E-3</v>
      </c>
      <c r="AO854">
        <v>48.5</v>
      </c>
      <c r="AP854">
        <v>7.6999999999999999E-2</v>
      </c>
      <c r="AQ854">
        <v>8.1494</v>
      </c>
      <c r="AR854">
        <v>0</v>
      </c>
      <c r="AS854">
        <v>500</v>
      </c>
      <c r="AT854" t="s">
        <v>29</v>
      </c>
    </row>
    <row r="855" spans="39:46" x14ac:dyDescent="0.3">
      <c r="AM855">
        <v>426.5</v>
      </c>
      <c r="AN855">
        <f t="shared" si="46"/>
        <v>5.8915265413781734E-3</v>
      </c>
      <c r="AO855">
        <v>48.48</v>
      </c>
      <c r="AP855">
        <v>7.6999999999999999E-2</v>
      </c>
      <c r="AQ855">
        <v>8.1492000000000004</v>
      </c>
      <c r="AR855">
        <v>0</v>
      </c>
      <c r="AS855">
        <v>500</v>
      </c>
      <c r="AT855" t="s">
        <v>29</v>
      </c>
    </row>
    <row r="856" spans="39:46" x14ac:dyDescent="0.3">
      <c r="AM856">
        <v>427</v>
      </c>
      <c r="AN856">
        <f t="shared" si="46"/>
        <v>5.8915265413781734E-3</v>
      </c>
      <c r="AO856">
        <v>48.48</v>
      </c>
      <c r="AP856">
        <v>7.6999999999999999E-2</v>
      </c>
      <c r="AQ856">
        <v>8.1493000000000002</v>
      </c>
      <c r="AR856">
        <v>0</v>
      </c>
      <c r="AS856">
        <v>500</v>
      </c>
      <c r="AT856" t="s">
        <v>29</v>
      </c>
    </row>
    <row r="857" spans="39:46" x14ac:dyDescent="0.3">
      <c r="AM857">
        <v>427.5</v>
      </c>
      <c r="AN857">
        <f t="shared" si="46"/>
        <v>5.8920760523134413E-3</v>
      </c>
      <c r="AO857">
        <v>48.47</v>
      </c>
      <c r="AP857">
        <v>7.6999999999999999E-2</v>
      </c>
      <c r="AQ857">
        <v>8.1494</v>
      </c>
      <c r="AR857">
        <v>0</v>
      </c>
      <c r="AS857">
        <v>500</v>
      </c>
      <c r="AT857" t="s">
        <v>29</v>
      </c>
    </row>
    <row r="858" spans="39:46" x14ac:dyDescent="0.3">
      <c r="AM858">
        <v>428</v>
      </c>
      <c r="AN858">
        <f t="shared" si="46"/>
        <v>5.8931750741839754E-3</v>
      </c>
      <c r="AO858">
        <v>48.45</v>
      </c>
      <c r="AP858">
        <v>7.6999999999999999E-2</v>
      </c>
      <c r="AQ858">
        <v>8.1493000000000002</v>
      </c>
      <c r="AR858">
        <v>0</v>
      </c>
      <c r="AS858">
        <v>500</v>
      </c>
      <c r="AT858" t="s">
        <v>29</v>
      </c>
    </row>
    <row r="859" spans="39:46" x14ac:dyDescent="0.3">
      <c r="AM859">
        <v>428.5</v>
      </c>
      <c r="AN859">
        <f t="shared" si="46"/>
        <v>5.8931750741839754E-3</v>
      </c>
      <c r="AO859">
        <v>48.45</v>
      </c>
      <c r="AP859">
        <v>7.6999999999999999E-2</v>
      </c>
      <c r="AQ859">
        <v>8.1494</v>
      </c>
      <c r="AR859">
        <v>0</v>
      </c>
      <c r="AS859">
        <v>500</v>
      </c>
      <c r="AT859" t="s">
        <v>29</v>
      </c>
    </row>
    <row r="860" spans="39:46" x14ac:dyDescent="0.3">
      <c r="AM860">
        <v>429</v>
      </c>
      <c r="AN860">
        <f t="shared" si="46"/>
        <v>5.8942740960545121E-3</v>
      </c>
      <c r="AO860">
        <v>48.43</v>
      </c>
      <c r="AP860">
        <v>7.6999999999999999E-2</v>
      </c>
      <c r="AQ860">
        <v>8.1494</v>
      </c>
      <c r="AR860">
        <v>0</v>
      </c>
      <c r="AS860">
        <v>500</v>
      </c>
      <c r="AT860" t="s">
        <v>29</v>
      </c>
    </row>
    <row r="861" spans="39:46" x14ac:dyDescent="0.3">
      <c r="AM861">
        <v>429.5</v>
      </c>
      <c r="AN861">
        <f t="shared" si="46"/>
        <v>5.8948236069897792E-3</v>
      </c>
      <c r="AO861">
        <v>48.42</v>
      </c>
      <c r="AP861">
        <v>7.6999999999999999E-2</v>
      </c>
      <c r="AQ861">
        <v>8.1492000000000004</v>
      </c>
      <c r="AR861">
        <v>0</v>
      </c>
      <c r="AS861">
        <v>500</v>
      </c>
      <c r="AT861" t="s">
        <v>29</v>
      </c>
    </row>
    <row r="862" spans="39:46" x14ac:dyDescent="0.3">
      <c r="AM862">
        <v>430</v>
      </c>
      <c r="AN862">
        <f t="shared" si="46"/>
        <v>5.8953731179250462E-3</v>
      </c>
      <c r="AO862">
        <v>48.41</v>
      </c>
      <c r="AP862">
        <v>7.6999999999999999E-2</v>
      </c>
      <c r="AQ862">
        <v>8.1494</v>
      </c>
      <c r="AR862">
        <v>0</v>
      </c>
      <c r="AS862">
        <v>500</v>
      </c>
      <c r="AT862" t="s">
        <v>29</v>
      </c>
    </row>
    <row r="863" spans="39:46" x14ac:dyDescent="0.3">
      <c r="AM863">
        <v>430.5</v>
      </c>
      <c r="AN863">
        <f t="shared" si="46"/>
        <v>5.8959226288603141E-3</v>
      </c>
      <c r="AO863">
        <v>48.4</v>
      </c>
      <c r="AP863">
        <v>7.6999999999999999E-2</v>
      </c>
      <c r="AQ863">
        <v>8.1494</v>
      </c>
      <c r="AR863">
        <v>0</v>
      </c>
      <c r="AS863">
        <v>500</v>
      </c>
      <c r="AT863" t="s">
        <v>29</v>
      </c>
    </row>
    <row r="864" spans="39:46" x14ac:dyDescent="0.3">
      <c r="AM864">
        <v>431</v>
      </c>
      <c r="AN864">
        <f t="shared" si="46"/>
        <v>5.8964721397955821E-3</v>
      </c>
      <c r="AO864">
        <v>48.39</v>
      </c>
      <c r="AP864">
        <v>7.6999999999999999E-2</v>
      </c>
      <c r="AQ864">
        <v>8.1494</v>
      </c>
      <c r="AR864">
        <v>0</v>
      </c>
      <c r="AS864">
        <v>500</v>
      </c>
      <c r="AT864" t="s">
        <v>29</v>
      </c>
    </row>
    <row r="865" spans="39:46" x14ac:dyDescent="0.3">
      <c r="AM865">
        <v>431.5</v>
      </c>
      <c r="AN865">
        <f t="shared" si="46"/>
        <v>5.89702165073085E-3</v>
      </c>
      <c r="AO865">
        <v>48.38</v>
      </c>
      <c r="AP865">
        <v>7.6999999999999999E-2</v>
      </c>
      <c r="AQ865">
        <v>8.1494</v>
      </c>
      <c r="AR865">
        <v>0</v>
      </c>
      <c r="AS865">
        <v>500</v>
      </c>
      <c r="AT865" t="s">
        <v>29</v>
      </c>
    </row>
    <row r="866" spans="39:46" x14ac:dyDescent="0.3">
      <c r="AM866">
        <v>432</v>
      </c>
      <c r="AN866">
        <f t="shared" si="46"/>
        <v>5.8981206726013849E-3</v>
      </c>
      <c r="AO866">
        <v>48.36</v>
      </c>
      <c r="AP866">
        <v>7.6999999999999999E-2</v>
      </c>
      <c r="AQ866">
        <v>8.1493000000000002</v>
      </c>
      <c r="AR866">
        <v>0</v>
      </c>
      <c r="AS866">
        <v>500</v>
      </c>
      <c r="AT866" t="s">
        <v>29</v>
      </c>
    </row>
    <row r="867" spans="39:46" x14ac:dyDescent="0.3">
      <c r="AM867">
        <v>432.5</v>
      </c>
      <c r="AN867">
        <f t="shared" si="46"/>
        <v>5.8981206726013849E-3</v>
      </c>
      <c r="AO867">
        <v>48.36</v>
      </c>
      <c r="AP867">
        <v>7.6999999999999999E-2</v>
      </c>
      <c r="AQ867">
        <v>8.1493000000000002</v>
      </c>
      <c r="AR867">
        <v>0</v>
      </c>
      <c r="AS867">
        <v>500</v>
      </c>
      <c r="AT867" t="s">
        <v>29</v>
      </c>
    </row>
    <row r="868" spans="39:46" x14ac:dyDescent="0.3">
      <c r="AM868">
        <v>433</v>
      </c>
      <c r="AN868">
        <f t="shared" si="46"/>
        <v>5.898670183536652E-3</v>
      </c>
      <c r="AO868">
        <v>48.35</v>
      </c>
      <c r="AP868">
        <v>7.6999999999999999E-2</v>
      </c>
      <c r="AQ868">
        <v>8.1494</v>
      </c>
      <c r="AR868">
        <v>0</v>
      </c>
      <c r="AS868">
        <v>500</v>
      </c>
      <c r="AT868" t="s">
        <v>29</v>
      </c>
    </row>
    <row r="869" spans="39:46" x14ac:dyDescent="0.3">
      <c r="AM869">
        <v>433.5</v>
      </c>
      <c r="AN869">
        <f t="shared" si="46"/>
        <v>5.8992196944719199E-3</v>
      </c>
      <c r="AO869">
        <v>48.34</v>
      </c>
      <c r="AP869">
        <v>7.6999999999999999E-2</v>
      </c>
      <c r="AQ869">
        <v>8.1493000000000002</v>
      </c>
      <c r="AR869">
        <v>0</v>
      </c>
      <c r="AS869">
        <v>500</v>
      </c>
      <c r="AT869" t="s">
        <v>29</v>
      </c>
    </row>
    <row r="870" spans="39:46" x14ac:dyDescent="0.3">
      <c r="AM870">
        <v>434</v>
      </c>
      <c r="AN870">
        <f t="shared" si="46"/>
        <v>5.8997692054071869E-3</v>
      </c>
      <c r="AO870">
        <v>48.33</v>
      </c>
      <c r="AP870">
        <v>7.6999999999999999E-2</v>
      </c>
      <c r="AQ870">
        <v>8.1492000000000004</v>
      </c>
      <c r="AR870">
        <v>0</v>
      </c>
      <c r="AS870">
        <v>500</v>
      </c>
      <c r="AT870" t="s">
        <v>29</v>
      </c>
    </row>
    <row r="871" spans="39:46" x14ac:dyDescent="0.3">
      <c r="AM871">
        <v>434.5</v>
      </c>
      <c r="AN871">
        <f t="shared" si="46"/>
        <v>5.9003187163424549E-3</v>
      </c>
      <c r="AO871">
        <v>48.32</v>
      </c>
      <c r="AP871">
        <v>7.6999999999999999E-2</v>
      </c>
      <c r="AQ871">
        <v>8.1494</v>
      </c>
      <c r="AR871">
        <v>0</v>
      </c>
      <c r="AS871">
        <v>500</v>
      </c>
      <c r="AT871" t="s">
        <v>29</v>
      </c>
    </row>
    <row r="872" spans="39:46" x14ac:dyDescent="0.3">
      <c r="AM872">
        <v>435</v>
      </c>
      <c r="AN872">
        <f t="shared" si="46"/>
        <v>5.9008682272777228E-3</v>
      </c>
      <c r="AO872">
        <v>48.31</v>
      </c>
      <c r="AP872">
        <v>7.6999999999999999E-2</v>
      </c>
      <c r="AQ872">
        <v>8.1494</v>
      </c>
      <c r="AR872">
        <v>0</v>
      </c>
      <c r="AS872">
        <v>500</v>
      </c>
      <c r="AT872" t="s">
        <v>29</v>
      </c>
    </row>
    <row r="873" spans="39:46" x14ac:dyDescent="0.3">
      <c r="AM873">
        <v>435.5</v>
      </c>
      <c r="AN873">
        <f t="shared" si="46"/>
        <v>5.9014177382129907E-3</v>
      </c>
      <c r="AO873">
        <v>48.3</v>
      </c>
      <c r="AP873">
        <v>7.6999999999999999E-2</v>
      </c>
      <c r="AQ873">
        <v>8.1493000000000002</v>
      </c>
      <c r="AR873">
        <v>0</v>
      </c>
      <c r="AS873">
        <v>500</v>
      </c>
      <c r="AT873" t="s">
        <v>29</v>
      </c>
    </row>
    <row r="874" spans="39:46" x14ac:dyDescent="0.3">
      <c r="AM874">
        <v>436</v>
      </c>
      <c r="AN874">
        <f t="shared" si="46"/>
        <v>5.9019672491482577E-3</v>
      </c>
      <c r="AO874">
        <v>48.29</v>
      </c>
      <c r="AP874">
        <v>7.6999999999999999E-2</v>
      </c>
      <c r="AQ874">
        <v>8.1493000000000002</v>
      </c>
      <c r="AR874">
        <v>0</v>
      </c>
      <c r="AS874">
        <v>500</v>
      </c>
      <c r="AT874" t="s">
        <v>29</v>
      </c>
    </row>
    <row r="875" spans="39:46" x14ac:dyDescent="0.3">
      <c r="AM875">
        <v>436.5</v>
      </c>
      <c r="AN875">
        <f t="shared" si="46"/>
        <v>5.9019672491482577E-3</v>
      </c>
      <c r="AO875">
        <v>48.29</v>
      </c>
      <c r="AP875">
        <v>7.6999999999999999E-2</v>
      </c>
      <c r="AQ875">
        <v>8.1494</v>
      </c>
      <c r="AR875">
        <v>0</v>
      </c>
      <c r="AS875">
        <v>500</v>
      </c>
      <c r="AT875" t="s">
        <v>29</v>
      </c>
    </row>
    <row r="876" spans="39:46" x14ac:dyDescent="0.3">
      <c r="AM876">
        <v>437</v>
      </c>
      <c r="AN876">
        <f t="shared" si="46"/>
        <v>5.9025167600835248E-3</v>
      </c>
      <c r="AO876">
        <v>48.28</v>
      </c>
      <c r="AP876">
        <v>7.6999999999999999E-2</v>
      </c>
      <c r="AQ876">
        <v>8.1494</v>
      </c>
      <c r="AR876">
        <v>0</v>
      </c>
      <c r="AS876">
        <v>500</v>
      </c>
      <c r="AT876" t="s">
        <v>29</v>
      </c>
    </row>
    <row r="877" spans="39:46" x14ac:dyDescent="0.3">
      <c r="AM877">
        <v>437.5</v>
      </c>
      <c r="AN877">
        <f t="shared" si="46"/>
        <v>5.9030662710187927E-3</v>
      </c>
      <c r="AO877">
        <v>48.27</v>
      </c>
      <c r="AP877">
        <v>7.6999999999999999E-2</v>
      </c>
      <c r="AQ877">
        <v>8.1494</v>
      </c>
      <c r="AR877">
        <v>0</v>
      </c>
      <c r="AS877">
        <v>500</v>
      </c>
      <c r="AT877" t="s">
        <v>29</v>
      </c>
    </row>
    <row r="878" spans="39:46" x14ac:dyDescent="0.3">
      <c r="AM878">
        <v>438</v>
      </c>
      <c r="AN878">
        <f t="shared" si="46"/>
        <v>5.9036157819540615E-3</v>
      </c>
      <c r="AO878">
        <v>48.26</v>
      </c>
      <c r="AP878">
        <v>7.6999999999999999E-2</v>
      </c>
      <c r="AQ878">
        <v>8.1494</v>
      </c>
      <c r="AR878">
        <v>0</v>
      </c>
      <c r="AS878">
        <v>500</v>
      </c>
      <c r="AT878" t="s">
        <v>29</v>
      </c>
    </row>
    <row r="879" spans="39:46" x14ac:dyDescent="0.3">
      <c r="AM879">
        <v>438.5</v>
      </c>
      <c r="AN879">
        <f t="shared" si="46"/>
        <v>5.9041652928893285E-3</v>
      </c>
      <c r="AO879">
        <v>48.25</v>
      </c>
      <c r="AP879">
        <v>7.6999999999999999E-2</v>
      </c>
      <c r="AQ879">
        <v>8.1494999999999997</v>
      </c>
      <c r="AR879">
        <v>2</v>
      </c>
      <c r="AS879">
        <v>500</v>
      </c>
      <c r="AT879" t="s">
        <v>29</v>
      </c>
    </row>
    <row r="880" spans="39:46" x14ac:dyDescent="0.3">
      <c r="AM880">
        <v>439</v>
      </c>
      <c r="AN880">
        <f t="shared" si="46"/>
        <v>5.9047148038245956E-3</v>
      </c>
      <c r="AO880">
        <v>48.24</v>
      </c>
      <c r="AP880">
        <v>7.6999999999999999E-2</v>
      </c>
      <c r="AQ880">
        <v>8.1495999999999995</v>
      </c>
      <c r="AR880">
        <v>0</v>
      </c>
      <c r="AS880">
        <v>500</v>
      </c>
      <c r="AT880" t="s">
        <v>29</v>
      </c>
    </row>
    <row r="881" spans="39:46" x14ac:dyDescent="0.3">
      <c r="AM881">
        <v>439.5</v>
      </c>
      <c r="AN881">
        <f t="shared" si="46"/>
        <v>5.794153203648753E-3</v>
      </c>
      <c r="AO881">
        <v>48.23</v>
      </c>
      <c r="AP881">
        <v>7.5999999999999998E-2</v>
      </c>
      <c r="AQ881">
        <v>8.1498000000000008</v>
      </c>
      <c r="AR881">
        <v>0</v>
      </c>
      <c r="AS881">
        <v>500</v>
      </c>
      <c r="AT881" t="s">
        <v>29</v>
      </c>
    </row>
    <row r="882" spans="39:46" x14ac:dyDescent="0.3">
      <c r="AM882">
        <v>440</v>
      </c>
      <c r="AN882">
        <f t="shared" si="46"/>
        <v>5.7958017364545551E-3</v>
      </c>
      <c r="AO882">
        <v>48.2</v>
      </c>
      <c r="AP882">
        <v>7.5999999999999998E-2</v>
      </c>
      <c r="AQ882">
        <v>8.1496999999999993</v>
      </c>
      <c r="AR882">
        <v>0</v>
      </c>
      <c r="AS882">
        <v>500</v>
      </c>
      <c r="AT882" t="s">
        <v>29</v>
      </c>
    </row>
    <row r="883" spans="39:46" x14ac:dyDescent="0.3">
      <c r="AM883">
        <v>440.5</v>
      </c>
      <c r="AN883">
        <f t="shared" si="46"/>
        <v>5.9025167600835248E-3</v>
      </c>
      <c r="AO883">
        <v>48.28</v>
      </c>
      <c r="AP883">
        <v>7.6999999999999999E-2</v>
      </c>
      <c r="AQ883">
        <v>8.1494999999999997</v>
      </c>
      <c r="AR883">
        <v>0</v>
      </c>
      <c r="AS883">
        <v>500</v>
      </c>
      <c r="AT883" t="s">
        <v>29</v>
      </c>
    </row>
    <row r="884" spans="39:46" x14ac:dyDescent="0.3">
      <c r="AM884">
        <v>441</v>
      </c>
      <c r="AN884">
        <f t="shared" si="46"/>
        <v>5.9003187163424549E-3</v>
      </c>
      <c r="AO884">
        <v>48.32</v>
      </c>
      <c r="AP884">
        <v>7.6999999999999999E-2</v>
      </c>
      <c r="AQ884">
        <v>8.1495999999999995</v>
      </c>
      <c r="AR884">
        <v>0</v>
      </c>
      <c r="AS884">
        <v>500</v>
      </c>
      <c r="AT884" t="s">
        <v>29</v>
      </c>
    </row>
    <row r="885" spans="39:46" x14ac:dyDescent="0.3">
      <c r="AM885">
        <v>441.5</v>
      </c>
      <c r="AN885">
        <f t="shared" si="46"/>
        <v>5.8931750741839754E-3</v>
      </c>
      <c r="AO885">
        <v>48.45</v>
      </c>
      <c r="AP885">
        <v>7.6999999999999999E-2</v>
      </c>
      <c r="AQ885">
        <v>8.1494</v>
      </c>
      <c r="AR885">
        <v>0</v>
      </c>
      <c r="AS885">
        <v>500</v>
      </c>
      <c r="AT885" t="s">
        <v>29</v>
      </c>
    </row>
    <row r="886" spans="39:46" x14ac:dyDescent="0.3">
      <c r="AM886">
        <v>442</v>
      </c>
      <c r="AN886">
        <f t="shared" si="46"/>
        <v>5.8816353445433562E-3</v>
      </c>
      <c r="AO886">
        <v>48.66</v>
      </c>
      <c r="AP886">
        <v>7.6999999999999999E-2</v>
      </c>
      <c r="AQ886">
        <v>8.1491000000000007</v>
      </c>
      <c r="AR886">
        <v>0</v>
      </c>
      <c r="AS886">
        <v>500</v>
      </c>
      <c r="AT886" t="s">
        <v>29</v>
      </c>
    </row>
    <row r="887" spans="39:46" x14ac:dyDescent="0.3">
      <c r="AM887">
        <v>442.5</v>
      </c>
      <c r="AN887">
        <f t="shared" si="46"/>
        <v>5.8656995274205953E-3</v>
      </c>
      <c r="AO887">
        <v>48.95</v>
      </c>
      <c r="AP887">
        <v>7.6999999999999999E-2</v>
      </c>
      <c r="AQ887">
        <v>8.1487999999999996</v>
      </c>
      <c r="AR887">
        <v>0</v>
      </c>
      <c r="AS887">
        <v>500</v>
      </c>
      <c r="AT887" t="s">
        <v>29</v>
      </c>
    </row>
    <row r="888" spans="39:46" x14ac:dyDescent="0.3">
      <c r="AM888">
        <v>443</v>
      </c>
      <c r="AN888">
        <f t="shared" si="46"/>
        <v>5.8486646884273004E-3</v>
      </c>
      <c r="AO888">
        <v>49.26</v>
      </c>
      <c r="AP888">
        <v>7.6999999999999999E-2</v>
      </c>
      <c r="AQ888">
        <v>8.1486999999999998</v>
      </c>
      <c r="AR888">
        <v>0</v>
      </c>
      <c r="AS888">
        <v>500</v>
      </c>
      <c r="AT888" t="s">
        <v>29</v>
      </c>
    </row>
    <row r="889" spans="39:46" x14ac:dyDescent="0.3">
      <c r="AM889">
        <v>443.5</v>
      </c>
      <c r="AN889">
        <f t="shared" si="46"/>
        <v>5.9405429168040442E-3</v>
      </c>
      <c r="AO889">
        <v>49.61</v>
      </c>
      <c r="AP889">
        <v>7.8E-2</v>
      </c>
      <c r="AQ889">
        <v>8.1481999999999992</v>
      </c>
      <c r="AR889">
        <v>0</v>
      </c>
      <c r="AS889">
        <v>500</v>
      </c>
      <c r="AT889" t="s">
        <v>29</v>
      </c>
    </row>
    <row r="890" spans="39:46" x14ac:dyDescent="0.3">
      <c r="AM890">
        <v>444</v>
      </c>
      <c r="AN890">
        <f t="shared" si="46"/>
        <v>5.9185624793933406E-3</v>
      </c>
      <c r="AO890">
        <v>50.01</v>
      </c>
      <c r="AP890">
        <v>7.8E-2</v>
      </c>
      <c r="AQ890">
        <v>8.1478000000000002</v>
      </c>
      <c r="AR890">
        <v>0</v>
      </c>
      <c r="AS890">
        <v>500</v>
      </c>
      <c r="AT890" t="s">
        <v>29</v>
      </c>
    </row>
    <row r="891" spans="39:46" x14ac:dyDescent="0.3">
      <c r="AM891">
        <v>444.5</v>
      </c>
      <c r="AN891">
        <f t="shared" si="46"/>
        <v>6.0038465765468738E-3</v>
      </c>
      <c r="AO891">
        <v>50.48</v>
      </c>
      <c r="AP891">
        <v>7.9000000000000001E-2</v>
      </c>
      <c r="AQ891">
        <v>8.1473999999999993</v>
      </c>
      <c r="AR891">
        <v>0</v>
      </c>
      <c r="AS891">
        <v>500</v>
      </c>
      <c r="AT891" t="s">
        <v>29</v>
      </c>
    </row>
    <row r="892" spans="39:46" x14ac:dyDescent="0.3">
      <c r="AM892">
        <v>445</v>
      </c>
      <c r="AN892">
        <f t="shared" si="46"/>
        <v>5.9758215188482249E-3</v>
      </c>
      <c r="AO892">
        <v>50.99</v>
      </c>
      <c r="AP892">
        <v>7.9000000000000001E-2</v>
      </c>
      <c r="AQ892">
        <v>8.1468000000000007</v>
      </c>
      <c r="AR892">
        <v>0</v>
      </c>
      <c r="AS892">
        <v>500</v>
      </c>
      <c r="AT892" t="s">
        <v>29</v>
      </c>
    </row>
    <row r="893" spans="39:46" x14ac:dyDescent="0.3">
      <c r="AM893">
        <v>445.5</v>
      </c>
      <c r="AN893">
        <f t="shared" si="46"/>
        <v>6.058907572260689E-3</v>
      </c>
      <c r="AO893">
        <v>51.5</v>
      </c>
      <c r="AP893">
        <v>0.08</v>
      </c>
      <c r="AQ893">
        <v>8.1463999999999999</v>
      </c>
      <c r="AR893">
        <v>0</v>
      </c>
      <c r="AS893">
        <v>500</v>
      </c>
      <c r="AT893" t="s">
        <v>29</v>
      </c>
    </row>
    <row r="894" spans="39:46" x14ac:dyDescent="0.3">
      <c r="AM894">
        <v>446</v>
      </c>
      <c r="AN894">
        <f t="shared" si="46"/>
        <v>6.0286844708209693E-3</v>
      </c>
      <c r="AO894">
        <v>52.05</v>
      </c>
      <c r="AP894">
        <v>0.08</v>
      </c>
      <c r="AQ894">
        <v>8.1461000000000006</v>
      </c>
      <c r="AR894">
        <v>0</v>
      </c>
      <c r="AS894">
        <v>500</v>
      </c>
      <c r="AT894" t="s">
        <v>29</v>
      </c>
    </row>
    <row r="895" spans="39:46" x14ac:dyDescent="0.3">
      <c r="AM895">
        <v>446.5</v>
      </c>
      <c r="AN895">
        <f t="shared" si="46"/>
        <v>6.1084734586218277E-3</v>
      </c>
      <c r="AO895">
        <v>52.62</v>
      </c>
      <c r="AP895">
        <v>8.1000000000000003E-2</v>
      </c>
      <c r="AQ895">
        <v>8.1454000000000004</v>
      </c>
      <c r="AR895">
        <v>0</v>
      </c>
      <c r="AS895">
        <v>500</v>
      </c>
      <c r="AT895" t="s">
        <v>29</v>
      </c>
    </row>
    <row r="896" spans="39:46" x14ac:dyDescent="0.3">
      <c r="AM896">
        <v>447</v>
      </c>
      <c r="AN896">
        <f t="shared" si="46"/>
        <v>6.0749532915705022E-3</v>
      </c>
      <c r="AO896">
        <v>53.23</v>
      </c>
      <c r="AP896">
        <v>8.1000000000000003E-2</v>
      </c>
      <c r="AQ896">
        <v>8.1446000000000005</v>
      </c>
      <c r="AR896">
        <v>0</v>
      </c>
      <c r="AS896">
        <v>500</v>
      </c>
      <c r="AT896" t="s">
        <v>29</v>
      </c>
    </row>
    <row r="897" spans="39:46" x14ac:dyDescent="0.3">
      <c r="AM897">
        <v>447.5</v>
      </c>
      <c r="AN897">
        <f t="shared" si="46"/>
        <v>6.150895702824487E-3</v>
      </c>
      <c r="AO897">
        <v>53.87</v>
      </c>
      <c r="AP897">
        <v>8.2000000000000003E-2</v>
      </c>
      <c r="AQ897">
        <v>8.1440999999999999</v>
      </c>
      <c r="AR897">
        <v>0</v>
      </c>
      <c r="AS897">
        <v>500</v>
      </c>
      <c r="AT897" t="s">
        <v>29</v>
      </c>
    </row>
    <row r="898" spans="39:46" x14ac:dyDescent="0.3">
      <c r="AM898">
        <v>448</v>
      </c>
      <c r="AN898">
        <f t="shared" si="46"/>
        <v>6.2246400703374E-3</v>
      </c>
      <c r="AO898">
        <v>54.55</v>
      </c>
      <c r="AP898">
        <v>8.3000000000000004E-2</v>
      </c>
      <c r="AQ898">
        <v>8.1433</v>
      </c>
      <c r="AR898">
        <v>0</v>
      </c>
      <c r="AS898">
        <v>500</v>
      </c>
      <c r="AT898" t="s">
        <v>29</v>
      </c>
    </row>
    <row r="899" spans="39:46" x14ac:dyDescent="0.3">
      <c r="AM899">
        <v>448.5</v>
      </c>
      <c r="AN899">
        <f t="shared" si="46"/>
        <v>6.297834926915046E-3</v>
      </c>
      <c r="AO899">
        <v>55.24</v>
      </c>
      <c r="AP899">
        <v>8.4000000000000005E-2</v>
      </c>
      <c r="AQ899">
        <v>8.1425999999999998</v>
      </c>
      <c r="AR899">
        <v>0</v>
      </c>
      <c r="AS899">
        <v>500</v>
      </c>
      <c r="AT899" t="s">
        <v>29</v>
      </c>
    </row>
    <row r="900" spans="39:46" x14ac:dyDescent="0.3">
      <c r="AM900">
        <v>449</v>
      </c>
      <c r="AN900">
        <f t="shared" si="46"/>
        <v>6.2582701395757778E-3</v>
      </c>
      <c r="AO900">
        <v>55.96</v>
      </c>
      <c r="AP900">
        <v>8.4000000000000005E-2</v>
      </c>
      <c r="AQ900">
        <v>8.1417000000000002</v>
      </c>
      <c r="AR900">
        <v>0</v>
      </c>
      <c r="AS900">
        <v>500</v>
      </c>
      <c r="AT900" t="s">
        <v>29</v>
      </c>
    </row>
    <row r="901" spans="39:46" x14ac:dyDescent="0.3">
      <c r="AM901">
        <v>449.5</v>
      </c>
      <c r="AN901">
        <f t="shared" ref="AN901:AN964" si="47">(AP901-AO901/2022)/9</f>
        <v>6.327068908671284E-3</v>
      </c>
      <c r="AO901">
        <v>56.73</v>
      </c>
      <c r="AP901">
        <v>8.5000000000000006E-2</v>
      </c>
      <c r="AQ901">
        <v>8.1410999999999998</v>
      </c>
      <c r="AR901">
        <v>0</v>
      </c>
      <c r="AS901">
        <v>500</v>
      </c>
      <c r="AT901" t="s">
        <v>29</v>
      </c>
    </row>
    <row r="902" spans="39:46" x14ac:dyDescent="0.3">
      <c r="AM902">
        <v>450</v>
      </c>
      <c r="AN902">
        <f t="shared" si="47"/>
        <v>6.3942191449609838E-3</v>
      </c>
      <c r="AO902">
        <v>57.53</v>
      </c>
      <c r="AP902">
        <v>8.5999999999999993E-2</v>
      </c>
      <c r="AQ902">
        <v>8.1402999999999999</v>
      </c>
      <c r="AR902">
        <v>0</v>
      </c>
      <c r="AS902">
        <v>500</v>
      </c>
      <c r="AT902" t="s">
        <v>29</v>
      </c>
    </row>
    <row r="903" spans="39:46" x14ac:dyDescent="0.3">
      <c r="AM903">
        <v>450.5</v>
      </c>
      <c r="AN903">
        <f t="shared" si="47"/>
        <v>6.3502582701395749E-3</v>
      </c>
      <c r="AO903">
        <v>58.33</v>
      </c>
      <c r="AP903">
        <v>8.5999999999999993E-2</v>
      </c>
      <c r="AQ903">
        <v>8.1396999999999995</v>
      </c>
      <c r="AR903">
        <v>0</v>
      </c>
      <c r="AS903">
        <v>500</v>
      </c>
      <c r="AT903" t="s">
        <v>29</v>
      </c>
    </row>
    <row r="904" spans="39:46" x14ac:dyDescent="0.3">
      <c r="AM904">
        <v>451</v>
      </c>
      <c r="AN904">
        <f t="shared" si="47"/>
        <v>6.4146609517529395E-3</v>
      </c>
      <c r="AO904">
        <v>59.18</v>
      </c>
      <c r="AP904">
        <v>8.6999999999999994E-2</v>
      </c>
      <c r="AQ904">
        <v>8.1388999999999996</v>
      </c>
      <c r="AR904">
        <v>0</v>
      </c>
      <c r="AS904">
        <v>500</v>
      </c>
      <c r="AT904" t="s">
        <v>29</v>
      </c>
    </row>
    <row r="905" spans="39:46" x14ac:dyDescent="0.3">
      <c r="AM905">
        <v>451.5</v>
      </c>
      <c r="AN905">
        <f t="shared" si="47"/>
        <v>6.480162655236839E-3</v>
      </c>
      <c r="AO905">
        <v>60.01</v>
      </c>
      <c r="AP905">
        <v>8.7999999999999995E-2</v>
      </c>
      <c r="AQ905">
        <v>8.1381999999999994</v>
      </c>
      <c r="AR905">
        <v>0</v>
      </c>
      <c r="AS905">
        <v>500</v>
      </c>
      <c r="AT905" t="s">
        <v>29</v>
      </c>
    </row>
    <row r="906" spans="39:46" x14ac:dyDescent="0.3">
      <c r="AM906">
        <v>452</v>
      </c>
      <c r="AN906">
        <f t="shared" si="47"/>
        <v>6.5489614243323434E-3</v>
      </c>
      <c r="AO906">
        <v>60.78</v>
      </c>
      <c r="AP906">
        <v>8.8999999999999996E-2</v>
      </c>
      <c r="AQ906">
        <v>8.1372999999999998</v>
      </c>
      <c r="AR906">
        <v>0</v>
      </c>
      <c r="AS906">
        <v>500</v>
      </c>
      <c r="AT906" t="s">
        <v>29</v>
      </c>
    </row>
    <row r="907" spans="39:46" x14ac:dyDescent="0.3">
      <c r="AM907">
        <v>452.5</v>
      </c>
      <c r="AN907">
        <f t="shared" si="47"/>
        <v>6.612265084075173E-3</v>
      </c>
      <c r="AO907">
        <v>61.65</v>
      </c>
      <c r="AP907">
        <v>0.09</v>
      </c>
      <c r="AQ907">
        <v>8.1364000000000001</v>
      </c>
      <c r="AR907">
        <v>0</v>
      </c>
      <c r="AS907">
        <v>500</v>
      </c>
      <c r="AT907" t="s">
        <v>29</v>
      </c>
    </row>
    <row r="908" spans="39:46" x14ac:dyDescent="0.3">
      <c r="AM908">
        <v>453</v>
      </c>
      <c r="AN908">
        <f t="shared" si="47"/>
        <v>6.5639081217716234E-3</v>
      </c>
      <c r="AO908">
        <v>62.53</v>
      </c>
      <c r="AP908">
        <v>0.09</v>
      </c>
      <c r="AQ908">
        <v>8.1356000000000002</v>
      </c>
      <c r="AR908">
        <v>0</v>
      </c>
      <c r="AS908">
        <v>500</v>
      </c>
      <c r="AT908" t="s">
        <v>29</v>
      </c>
    </row>
    <row r="909" spans="39:46" x14ac:dyDescent="0.3">
      <c r="AM909">
        <v>453.5</v>
      </c>
      <c r="AN909">
        <f t="shared" si="47"/>
        <v>6.6266622705791851E-3</v>
      </c>
      <c r="AO909">
        <v>63.41</v>
      </c>
      <c r="AP909">
        <v>9.0999999999999998E-2</v>
      </c>
      <c r="AQ909">
        <v>8.1349999999999998</v>
      </c>
      <c r="AR909">
        <v>0</v>
      </c>
      <c r="AS909">
        <v>500</v>
      </c>
      <c r="AT909" t="s">
        <v>29</v>
      </c>
    </row>
    <row r="910" spans="39:46" x14ac:dyDescent="0.3">
      <c r="AM910">
        <v>454</v>
      </c>
      <c r="AN910">
        <f t="shared" si="47"/>
        <v>6.6905154412572809E-3</v>
      </c>
      <c r="AO910">
        <v>64.27</v>
      </c>
      <c r="AP910">
        <v>9.1999999999999998E-2</v>
      </c>
      <c r="AQ910">
        <v>8.1341999999999999</v>
      </c>
      <c r="AR910">
        <v>0</v>
      </c>
      <c r="AS910">
        <v>500</v>
      </c>
      <c r="AT910" t="s">
        <v>29</v>
      </c>
    </row>
    <row r="911" spans="39:46" x14ac:dyDescent="0.3">
      <c r="AM911">
        <v>454.5</v>
      </c>
      <c r="AN911">
        <f t="shared" si="47"/>
        <v>6.7499725244532368E-3</v>
      </c>
      <c r="AO911">
        <v>65.209999999999994</v>
      </c>
      <c r="AP911">
        <v>9.2999999999999999E-2</v>
      </c>
      <c r="AQ911">
        <v>8.1332000000000004</v>
      </c>
      <c r="AR911">
        <v>0</v>
      </c>
      <c r="AS911">
        <v>500</v>
      </c>
      <c r="AT911" t="s">
        <v>29</v>
      </c>
    </row>
    <row r="912" spans="39:46" x14ac:dyDescent="0.3">
      <c r="AM912">
        <v>455</v>
      </c>
      <c r="AN912">
        <f t="shared" si="47"/>
        <v>6.8055830311023191E-3</v>
      </c>
      <c r="AO912">
        <v>66.22</v>
      </c>
      <c r="AP912">
        <v>9.4E-2</v>
      </c>
      <c r="AQ912">
        <v>8.1321999999999992</v>
      </c>
      <c r="AR912">
        <v>0</v>
      </c>
      <c r="AS912">
        <v>500</v>
      </c>
      <c r="AT912" t="s">
        <v>29</v>
      </c>
    </row>
    <row r="913" spans="39:46" x14ac:dyDescent="0.3">
      <c r="AM913">
        <v>455.5</v>
      </c>
      <c r="AN913">
        <f t="shared" si="47"/>
        <v>6.8633915814924722E-3</v>
      </c>
      <c r="AO913">
        <v>67.19</v>
      </c>
      <c r="AP913">
        <v>9.5000000000000001E-2</v>
      </c>
      <c r="AQ913">
        <v>8.1306999999999992</v>
      </c>
      <c r="AR913">
        <v>0</v>
      </c>
      <c r="AS913">
        <v>500</v>
      </c>
      <c r="AT913" t="s">
        <v>29</v>
      </c>
    </row>
    <row r="914" spans="39:46" x14ac:dyDescent="0.3">
      <c r="AM914">
        <v>456</v>
      </c>
      <c r="AN914">
        <f t="shared" si="47"/>
        <v>6.9195515990768224E-3</v>
      </c>
      <c r="AO914">
        <v>68.19</v>
      </c>
      <c r="AP914">
        <v>9.6000000000000002E-2</v>
      </c>
      <c r="AQ914">
        <v>8.1298999999999992</v>
      </c>
      <c r="AR914">
        <v>0</v>
      </c>
      <c r="AS914">
        <v>500</v>
      </c>
      <c r="AT914" t="s">
        <v>29</v>
      </c>
    </row>
    <row r="915" spans="39:46" x14ac:dyDescent="0.3">
      <c r="AM915">
        <v>456.5</v>
      </c>
      <c r="AN915">
        <f t="shared" si="47"/>
        <v>7.086822727772283E-3</v>
      </c>
      <c r="AO915">
        <v>69.19</v>
      </c>
      <c r="AP915">
        <v>9.8000000000000004E-2</v>
      </c>
      <c r="AQ915">
        <v>8.1286000000000005</v>
      </c>
      <c r="AR915">
        <v>0</v>
      </c>
      <c r="AS915">
        <v>500</v>
      </c>
      <c r="AT915" t="s">
        <v>29</v>
      </c>
    </row>
    <row r="916" spans="39:46" x14ac:dyDescent="0.3">
      <c r="AM916">
        <v>457</v>
      </c>
      <c r="AN916">
        <f t="shared" si="47"/>
        <v>7.1407847016155624E-3</v>
      </c>
      <c r="AO916">
        <v>70.23</v>
      </c>
      <c r="AP916">
        <v>9.9000000000000005E-2</v>
      </c>
      <c r="AQ916">
        <v>8.1275999999999993</v>
      </c>
      <c r="AR916">
        <v>0</v>
      </c>
      <c r="AS916">
        <v>500</v>
      </c>
      <c r="AT916" t="s">
        <v>29</v>
      </c>
    </row>
    <row r="917" spans="39:46" x14ac:dyDescent="0.3">
      <c r="AM917">
        <v>457.5</v>
      </c>
      <c r="AN917">
        <f t="shared" si="47"/>
        <v>7.08638311902407E-3</v>
      </c>
      <c r="AO917">
        <v>71.22</v>
      </c>
      <c r="AP917">
        <v>9.9000000000000005E-2</v>
      </c>
      <c r="AQ917">
        <v>8.1265999999999998</v>
      </c>
      <c r="AR917">
        <v>0</v>
      </c>
      <c r="AS917">
        <v>500</v>
      </c>
      <c r="AT917" t="s">
        <v>29</v>
      </c>
    </row>
    <row r="918" spans="39:46" x14ac:dyDescent="0.3">
      <c r="AM918">
        <v>458</v>
      </c>
      <c r="AN918">
        <f t="shared" si="47"/>
        <v>7.1386965600615465E-3</v>
      </c>
      <c r="AO918">
        <v>72.290000000000006</v>
      </c>
      <c r="AP918">
        <v>0.1</v>
      </c>
      <c r="AQ918">
        <v>8.1260999999999992</v>
      </c>
      <c r="AR918">
        <v>0</v>
      </c>
      <c r="AS918">
        <v>500</v>
      </c>
      <c r="AT918" t="s">
        <v>29</v>
      </c>
    </row>
    <row r="919" spans="39:46" x14ac:dyDescent="0.3">
      <c r="AM919">
        <v>458.5</v>
      </c>
      <c r="AN919">
        <f t="shared" si="47"/>
        <v>7.1893614682932193E-3</v>
      </c>
      <c r="AO919">
        <v>73.39</v>
      </c>
      <c r="AP919">
        <v>0.10100000000000001</v>
      </c>
      <c r="AQ919">
        <v>8.1252999999999993</v>
      </c>
      <c r="AR919">
        <v>0</v>
      </c>
      <c r="AS919">
        <v>500</v>
      </c>
      <c r="AT919" t="s">
        <v>29</v>
      </c>
    </row>
    <row r="920" spans="39:46" x14ac:dyDescent="0.3">
      <c r="AM920">
        <v>459</v>
      </c>
      <c r="AN920">
        <f t="shared" si="47"/>
        <v>7.2416749093306941E-3</v>
      </c>
      <c r="AO920">
        <v>74.459999999999994</v>
      </c>
      <c r="AP920">
        <v>0.10199999999999999</v>
      </c>
      <c r="AQ920">
        <v>8.1240000000000006</v>
      </c>
      <c r="AR920">
        <v>0</v>
      </c>
      <c r="AS920">
        <v>500</v>
      </c>
      <c r="AT920" t="s">
        <v>29</v>
      </c>
    </row>
    <row r="921" spans="39:46" x14ac:dyDescent="0.3">
      <c r="AM921">
        <v>459.5</v>
      </c>
      <c r="AN921">
        <f t="shared" si="47"/>
        <v>7.2917903066271016E-3</v>
      </c>
      <c r="AO921">
        <v>75.569999999999993</v>
      </c>
      <c r="AP921">
        <v>0.10299999999999999</v>
      </c>
      <c r="AQ921">
        <v>8.1227999999999998</v>
      </c>
      <c r="AR921">
        <v>0</v>
      </c>
      <c r="AS921">
        <v>500</v>
      </c>
      <c r="AT921" t="s">
        <v>29</v>
      </c>
    </row>
    <row r="922" spans="39:46" x14ac:dyDescent="0.3">
      <c r="AM922">
        <v>460</v>
      </c>
      <c r="AN922">
        <f t="shared" si="47"/>
        <v>7.4508187712935487E-3</v>
      </c>
      <c r="AO922">
        <v>76.72</v>
      </c>
      <c r="AP922">
        <v>0.105</v>
      </c>
      <c r="AQ922">
        <v>8.1214999999999993</v>
      </c>
      <c r="AR922">
        <v>0</v>
      </c>
      <c r="AS922">
        <v>500</v>
      </c>
      <c r="AT922" t="s">
        <v>29</v>
      </c>
    </row>
    <row r="923" spans="39:46" x14ac:dyDescent="0.3">
      <c r="AM923">
        <v>460.5</v>
      </c>
      <c r="AN923">
        <f t="shared" si="47"/>
        <v>7.4954390592372779E-3</v>
      </c>
      <c r="AO923">
        <v>77.930000000000007</v>
      </c>
      <c r="AP923">
        <v>0.106</v>
      </c>
      <c r="AQ923">
        <v>8.1197999999999997</v>
      </c>
      <c r="AR923">
        <v>0</v>
      </c>
      <c r="AS923">
        <v>500</v>
      </c>
      <c r="AT923" t="s">
        <v>29</v>
      </c>
    </row>
    <row r="924" spans="39:46" x14ac:dyDescent="0.3">
      <c r="AM924">
        <v>461</v>
      </c>
      <c r="AN924">
        <f t="shared" si="47"/>
        <v>7.6506209473568522E-3</v>
      </c>
      <c r="AO924">
        <v>79.150000000000006</v>
      </c>
      <c r="AP924">
        <v>0.108</v>
      </c>
      <c r="AQ924">
        <v>8.1182999999999996</v>
      </c>
      <c r="AR924">
        <v>0</v>
      </c>
      <c r="AS924">
        <v>500</v>
      </c>
      <c r="AT924" t="s">
        <v>29</v>
      </c>
    </row>
    <row r="925" spans="39:46" x14ac:dyDescent="0.3">
      <c r="AM925">
        <v>461.5</v>
      </c>
      <c r="AN925">
        <f t="shared" si="47"/>
        <v>7.6946917243653152E-3</v>
      </c>
      <c r="AO925">
        <v>80.37</v>
      </c>
      <c r="AP925">
        <v>0.109</v>
      </c>
      <c r="AQ925">
        <v>8.1172000000000004</v>
      </c>
      <c r="AR925">
        <v>0</v>
      </c>
      <c r="AS925">
        <v>500</v>
      </c>
      <c r="AT925" t="s">
        <v>29</v>
      </c>
    </row>
    <row r="926" spans="39:46" x14ac:dyDescent="0.3">
      <c r="AM926">
        <v>462</v>
      </c>
      <c r="AN926">
        <f t="shared" si="47"/>
        <v>7.7371139685679753E-3</v>
      </c>
      <c r="AO926">
        <v>81.62</v>
      </c>
      <c r="AP926">
        <v>0.11</v>
      </c>
      <c r="AQ926">
        <v>8.1159999999999997</v>
      </c>
      <c r="AR926">
        <v>0</v>
      </c>
      <c r="AS926">
        <v>500</v>
      </c>
      <c r="AT926" t="s">
        <v>29</v>
      </c>
    </row>
    <row r="927" spans="39:46" x14ac:dyDescent="0.3">
      <c r="AM927">
        <v>462.5</v>
      </c>
      <c r="AN927">
        <f t="shared" si="47"/>
        <v>7.8906473238817467E-3</v>
      </c>
      <c r="AO927">
        <v>82.87</v>
      </c>
      <c r="AP927">
        <v>0.112</v>
      </c>
      <c r="AQ927">
        <v>8.1143999999999998</v>
      </c>
      <c r="AR927">
        <v>0</v>
      </c>
      <c r="AS927">
        <v>500</v>
      </c>
      <c r="AT927" t="s">
        <v>29</v>
      </c>
    </row>
    <row r="928" spans="39:46" x14ac:dyDescent="0.3">
      <c r="AM928">
        <v>463</v>
      </c>
      <c r="AN928">
        <f t="shared" si="47"/>
        <v>7.9308715243433334E-3</v>
      </c>
      <c r="AO928">
        <v>84.16</v>
      </c>
      <c r="AP928">
        <v>0.113</v>
      </c>
      <c r="AQ928">
        <v>8.1134000000000004</v>
      </c>
      <c r="AR928">
        <v>0</v>
      </c>
      <c r="AS928">
        <v>500</v>
      </c>
      <c r="AT928" t="s">
        <v>29</v>
      </c>
    </row>
    <row r="929" spans="39:46" x14ac:dyDescent="0.3">
      <c r="AM929">
        <v>463.5</v>
      </c>
      <c r="AN929">
        <f t="shared" si="47"/>
        <v>7.9743927904165294E-3</v>
      </c>
      <c r="AO929">
        <v>85.39</v>
      </c>
      <c r="AP929">
        <v>0.114</v>
      </c>
      <c r="AQ929">
        <v>8.1122999999999994</v>
      </c>
      <c r="AR929">
        <v>0</v>
      </c>
      <c r="AS929">
        <v>500</v>
      </c>
      <c r="AT929" t="s">
        <v>29</v>
      </c>
    </row>
    <row r="930" spans="39:46" x14ac:dyDescent="0.3">
      <c r="AM930">
        <v>464</v>
      </c>
      <c r="AN930">
        <f t="shared" si="47"/>
        <v>8.0201121002307953E-3</v>
      </c>
      <c r="AO930">
        <v>86.58</v>
      </c>
      <c r="AP930">
        <v>0.115</v>
      </c>
      <c r="AQ930">
        <v>8.1109000000000009</v>
      </c>
      <c r="AR930">
        <v>0</v>
      </c>
      <c r="AS930">
        <v>500</v>
      </c>
      <c r="AT930" t="s">
        <v>29</v>
      </c>
    </row>
    <row r="931" spans="39:46" x14ac:dyDescent="0.3">
      <c r="AM931">
        <v>464.5</v>
      </c>
      <c r="AN931">
        <f t="shared" si="47"/>
        <v>8.0625343444334554E-3</v>
      </c>
      <c r="AO931">
        <v>87.83</v>
      </c>
      <c r="AP931">
        <v>0.11600000000000001</v>
      </c>
      <c r="AQ931">
        <v>8.11</v>
      </c>
      <c r="AR931">
        <v>0</v>
      </c>
      <c r="AS931">
        <v>500</v>
      </c>
      <c r="AT931" t="s">
        <v>29</v>
      </c>
    </row>
    <row r="932" spans="39:46" x14ac:dyDescent="0.3">
      <c r="AM932">
        <v>465</v>
      </c>
      <c r="AN932">
        <f t="shared" si="47"/>
        <v>8.1000109902187069E-3</v>
      </c>
      <c r="AO932">
        <v>89.17</v>
      </c>
      <c r="AP932">
        <v>0.11700000000000001</v>
      </c>
      <c r="AQ932">
        <v>8.1087000000000007</v>
      </c>
      <c r="AR932">
        <v>0</v>
      </c>
      <c r="AS932">
        <v>500</v>
      </c>
      <c r="AT932" t="s">
        <v>29</v>
      </c>
    </row>
    <row r="933" spans="39:46" x14ac:dyDescent="0.3">
      <c r="AM933">
        <v>465.5</v>
      </c>
      <c r="AN933">
        <f t="shared" si="47"/>
        <v>8.2491482580503341E-3</v>
      </c>
      <c r="AO933">
        <v>90.5</v>
      </c>
      <c r="AP933">
        <v>0.11899999999999999</v>
      </c>
      <c r="AQ933">
        <v>8.1073000000000004</v>
      </c>
      <c r="AR933">
        <v>0</v>
      </c>
      <c r="AS933">
        <v>500</v>
      </c>
      <c r="AT933" t="s">
        <v>29</v>
      </c>
    </row>
    <row r="934" spans="39:46" x14ac:dyDescent="0.3">
      <c r="AM934">
        <v>466</v>
      </c>
      <c r="AN934">
        <f t="shared" si="47"/>
        <v>8.2882734366413885E-3</v>
      </c>
      <c r="AO934">
        <v>91.81</v>
      </c>
      <c r="AP934">
        <v>0.12</v>
      </c>
      <c r="AQ934">
        <v>8.1061999999999994</v>
      </c>
      <c r="AR934">
        <v>0</v>
      </c>
      <c r="AS934">
        <v>500</v>
      </c>
      <c r="AT934" t="s">
        <v>29</v>
      </c>
    </row>
    <row r="935" spans="39:46" x14ac:dyDescent="0.3">
      <c r="AM935">
        <v>466.5</v>
      </c>
      <c r="AN935">
        <f t="shared" si="47"/>
        <v>8.323002527750303E-3</v>
      </c>
      <c r="AO935">
        <v>93.2</v>
      </c>
      <c r="AP935">
        <v>0.121</v>
      </c>
      <c r="AQ935">
        <v>8.1046999999999993</v>
      </c>
      <c r="AR935">
        <v>0</v>
      </c>
      <c r="AS935">
        <v>500</v>
      </c>
      <c r="AT935" t="s">
        <v>29</v>
      </c>
    </row>
    <row r="936" spans="39:46" x14ac:dyDescent="0.3">
      <c r="AM936">
        <v>467</v>
      </c>
      <c r="AN936">
        <f t="shared" si="47"/>
        <v>8.4693922409055933E-3</v>
      </c>
      <c r="AO936">
        <v>94.58</v>
      </c>
      <c r="AP936">
        <v>0.123</v>
      </c>
      <c r="AQ936">
        <v>8.1033000000000008</v>
      </c>
      <c r="AR936">
        <v>0</v>
      </c>
      <c r="AS936">
        <v>500</v>
      </c>
      <c r="AT936" t="s">
        <v>29</v>
      </c>
    </row>
    <row r="937" spans="39:46" x14ac:dyDescent="0.3">
      <c r="AM937">
        <v>467.5</v>
      </c>
      <c r="AN937">
        <f t="shared" si="47"/>
        <v>8.503022310143972E-3</v>
      </c>
      <c r="AO937">
        <v>95.99</v>
      </c>
      <c r="AP937">
        <v>0.124</v>
      </c>
      <c r="AQ937">
        <v>8.1021999999999998</v>
      </c>
      <c r="AR937">
        <v>0</v>
      </c>
      <c r="AS937">
        <v>500</v>
      </c>
      <c r="AT937" t="s">
        <v>29</v>
      </c>
    </row>
    <row r="938" spans="39:46" x14ac:dyDescent="0.3">
      <c r="AM938">
        <v>468</v>
      </c>
      <c r="AN938">
        <f t="shared" si="47"/>
        <v>8.5388504231234206E-3</v>
      </c>
      <c r="AO938">
        <v>97.36</v>
      </c>
      <c r="AP938">
        <v>0.125</v>
      </c>
      <c r="AQ938">
        <v>8.1010000000000009</v>
      </c>
      <c r="AR938">
        <v>0</v>
      </c>
      <c r="AS938">
        <v>500</v>
      </c>
      <c r="AT938" t="s">
        <v>29</v>
      </c>
    </row>
    <row r="939" spans="39:46" x14ac:dyDescent="0.3">
      <c r="AM939">
        <v>468.5</v>
      </c>
      <c r="AN939">
        <f t="shared" si="47"/>
        <v>8.5735795142323334E-3</v>
      </c>
      <c r="AO939">
        <v>98.75</v>
      </c>
      <c r="AP939">
        <v>0.126</v>
      </c>
      <c r="AQ939">
        <v>8.1</v>
      </c>
      <c r="AR939">
        <v>0</v>
      </c>
      <c r="AS939">
        <v>500</v>
      </c>
      <c r="AT939" t="s">
        <v>29</v>
      </c>
    </row>
    <row r="940" spans="39:46" x14ac:dyDescent="0.3">
      <c r="AM940">
        <v>469</v>
      </c>
      <c r="AN940">
        <f t="shared" si="47"/>
        <v>8.6094076272117803E-3</v>
      </c>
      <c r="AO940">
        <v>100.12</v>
      </c>
      <c r="AP940">
        <v>0.127</v>
      </c>
      <c r="AQ940">
        <v>8.0989000000000004</v>
      </c>
      <c r="AR940">
        <v>1</v>
      </c>
      <c r="AS940">
        <v>500</v>
      </c>
      <c r="AT940" t="s">
        <v>29</v>
      </c>
    </row>
    <row r="941" spans="39:46" x14ac:dyDescent="0.3">
      <c r="AM941">
        <v>469.5</v>
      </c>
      <c r="AN941">
        <f t="shared" si="47"/>
        <v>8.7100780305528081E-3</v>
      </c>
      <c r="AO941">
        <v>100.31</v>
      </c>
      <c r="AP941">
        <v>0.128</v>
      </c>
      <c r="AQ941">
        <v>8.0983000000000001</v>
      </c>
      <c r="AR941">
        <v>0</v>
      </c>
      <c r="AS941">
        <v>500</v>
      </c>
      <c r="AT941" t="s">
        <v>29</v>
      </c>
    </row>
    <row r="942" spans="39:46" x14ac:dyDescent="0.3">
      <c r="AM942">
        <v>470</v>
      </c>
      <c r="AN942">
        <f t="shared" si="47"/>
        <v>8.7177711836465555E-3</v>
      </c>
      <c r="AO942">
        <v>100.17</v>
      </c>
      <c r="AP942">
        <v>0.128</v>
      </c>
      <c r="AQ942">
        <v>8.0983000000000001</v>
      </c>
      <c r="AR942">
        <v>0</v>
      </c>
      <c r="AS942">
        <v>500</v>
      </c>
      <c r="AT942" t="s">
        <v>29</v>
      </c>
    </row>
    <row r="943" spans="39:46" x14ac:dyDescent="0.3">
      <c r="AM943">
        <v>470.5</v>
      </c>
      <c r="AN943">
        <f t="shared" si="47"/>
        <v>8.7238158039344982E-3</v>
      </c>
      <c r="AO943">
        <v>100.06</v>
      </c>
      <c r="AP943">
        <v>0.128</v>
      </c>
      <c r="AQ943">
        <v>8.0983000000000001</v>
      </c>
      <c r="AR943">
        <v>0</v>
      </c>
      <c r="AS943">
        <v>500</v>
      </c>
      <c r="AT943" t="s">
        <v>29</v>
      </c>
    </row>
    <row r="944" spans="39:46" x14ac:dyDescent="0.3">
      <c r="AM944">
        <v>471</v>
      </c>
      <c r="AN944">
        <f t="shared" si="47"/>
        <v>8.7293109132871756E-3</v>
      </c>
      <c r="AO944">
        <v>99.96</v>
      </c>
      <c r="AP944">
        <v>0.128</v>
      </c>
      <c r="AQ944">
        <v>8.0982000000000003</v>
      </c>
      <c r="AR944">
        <v>0</v>
      </c>
      <c r="AS944">
        <v>500</v>
      </c>
      <c r="AT944" t="s">
        <v>29</v>
      </c>
    </row>
    <row r="945" spans="39:46" x14ac:dyDescent="0.3">
      <c r="AM945">
        <v>471.5</v>
      </c>
      <c r="AN945">
        <f t="shared" si="47"/>
        <v>8.7342565117045825E-3</v>
      </c>
      <c r="AO945">
        <v>99.87</v>
      </c>
      <c r="AP945">
        <v>0.128</v>
      </c>
      <c r="AQ945">
        <v>8.0983000000000001</v>
      </c>
      <c r="AR945">
        <v>0</v>
      </c>
      <c r="AS945">
        <v>500</v>
      </c>
      <c r="AT945" t="s">
        <v>29</v>
      </c>
    </row>
    <row r="946" spans="39:46" x14ac:dyDescent="0.3">
      <c r="AM946">
        <v>472</v>
      </c>
      <c r="AN946">
        <f t="shared" si="47"/>
        <v>8.7386525991867223E-3</v>
      </c>
      <c r="AO946">
        <v>99.79</v>
      </c>
      <c r="AP946">
        <v>0.128</v>
      </c>
      <c r="AQ946">
        <v>8.0983000000000001</v>
      </c>
      <c r="AR946">
        <v>0</v>
      </c>
      <c r="AS946">
        <v>500</v>
      </c>
      <c r="AT946" t="s">
        <v>29</v>
      </c>
    </row>
    <row r="947" spans="39:46" x14ac:dyDescent="0.3">
      <c r="AM947">
        <v>472.5</v>
      </c>
      <c r="AN947">
        <f t="shared" si="47"/>
        <v>8.7424991757335969E-3</v>
      </c>
      <c r="AO947">
        <v>99.72</v>
      </c>
      <c r="AP947">
        <v>0.128</v>
      </c>
      <c r="AQ947">
        <v>8.0981000000000005</v>
      </c>
      <c r="AR947">
        <v>0</v>
      </c>
      <c r="AS947">
        <v>500</v>
      </c>
      <c r="AT947" t="s">
        <v>29</v>
      </c>
    </row>
    <row r="948" spans="39:46" x14ac:dyDescent="0.3">
      <c r="AM948">
        <v>473</v>
      </c>
      <c r="AN948">
        <f t="shared" si="47"/>
        <v>8.7457962413452026E-3</v>
      </c>
      <c r="AO948">
        <v>99.66</v>
      </c>
      <c r="AP948">
        <v>0.128</v>
      </c>
      <c r="AQ948">
        <v>8.0983000000000001</v>
      </c>
      <c r="AR948">
        <v>0</v>
      </c>
      <c r="AS948">
        <v>500</v>
      </c>
      <c r="AT948" t="s">
        <v>29</v>
      </c>
    </row>
    <row r="949" spans="39:46" x14ac:dyDescent="0.3">
      <c r="AM949">
        <v>473.5</v>
      </c>
      <c r="AN949">
        <f t="shared" si="47"/>
        <v>8.7496428178920772E-3</v>
      </c>
      <c r="AO949">
        <v>99.59</v>
      </c>
      <c r="AP949">
        <v>0.128</v>
      </c>
      <c r="AQ949">
        <v>8.0982000000000003</v>
      </c>
      <c r="AR949">
        <v>0</v>
      </c>
      <c r="AS949">
        <v>500</v>
      </c>
      <c r="AT949" t="s">
        <v>29</v>
      </c>
    </row>
    <row r="950" spans="39:46" x14ac:dyDescent="0.3">
      <c r="AM950">
        <v>474</v>
      </c>
      <c r="AN950">
        <f t="shared" si="47"/>
        <v>8.7529398835036812E-3</v>
      </c>
      <c r="AO950">
        <v>99.53</v>
      </c>
      <c r="AP950">
        <v>0.128</v>
      </c>
      <c r="AQ950">
        <v>8.0982000000000003</v>
      </c>
      <c r="AR950">
        <v>0</v>
      </c>
      <c r="AS950">
        <v>500</v>
      </c>
      <c r="AT950" t="s">
        <v>29</v>
      </c>
    </row>
    <row r="951" spans="39:46" x14ac:dyDescent="0.3">
      <c r="AM951">
        <v>474.5</v>
      </c>
      <c r="AN951">
        <f t="shared" si="47"/>
        <v>8.7562369491152869E-3</v>
      </c>
      <c r="AO951">
        <v>99.47</v>
      </c>
      <c r="AP951">
        <v>0.128</v>
      </c>
      <c r="AQ951">
        <v>8.0982000000000003</v>
      </c>
      <c r="AR951">
        <v>0</v>
      </c>
      <c r="AS951">
        <v>500</v>
      </c>
      <c r="AT951" t="s">
        <v>29</v>
      </c>
    </row>
    <row r="952" spans="39:46" x14ac:dyDescent="0.3">
      <c r="AM952">
        <v>475</v>
      </c>
      <c r="AN952">
        <f t="shared" si="47"/>
        <v>8.7589845037916256E-3</v>
      </c>
      <c r="AO952">
        <v>99.42</v>
      </c>
      <c r="AP952">
        <v>0.128</v>
      </c>
      <c r="AQ952">
        <v>8.0982000000000003</v>
      </c>
      <c r="AR952">
        <v>0</v>
      </c>
      <c r="AS952">
        <v>500</v>
      </c>
      <c r="AT952" t="s">
        <v>29</v>
      </c>
    </row>
    <row r="953" spans="39:46" x14ac:dyDescent="0.3">
      <c r="AM953">
        <v>475.5</v>
      </c>
      <c r="AN953">
        <f t="shared" si="47"/>
        <v>8.7617320584679626E-3</v>
      </c>
      <c r="AO953">
        <v>99.37</v>
      </c>
      <c r="AP953">
        <v>0.128</v>
      </c>
      <c r="AQ953">
        <v>8.0982000000000003</v>
      </c>
      <c r="AR953">
        <v>0</v>
      </c>
      <c r="AS953">
        <v>500</v>
      </c>
      <c r="AT953" t="s">
        <v>29</v>
      </c>
    </row>
    <row r="954" spans="39:46" x14ac:dyDescent="0.3">
      <c r="AM954">
        <v>476</v>
      </c>
      <c r="AN954">
        <f t="shared" si="47"/>
        <v>8.7644796131443013E-3</v>
      </c>
      <c r="AO954">
        <v>99.32</v>
      </c>
      <c r="AP954">
        <v>0.128</v>
      </c>
      <c r="AQ954">
        <v>8.0982000000000003</v>
      </c>
      <c r="AR954">
        <v>0</v>
      </c>
      <c r="AS954">
        <v>500</v>
      </c>
      <c r="AT954" t="s">
        <v>29</v>
      </c>
    </row>
    <row r="955" spans="39:46" x14ac:dyDescent="0.3">
      <c r="AM955">
        <v>476.5</v>
      </c>
      <c r="AN955">
        <f t="shared" si="47"/>
        <v>8.766677656885373E-3</v>
      </c>
      <c r="AO955">
        <v>99.28</v>
      </c>
      <c r="AP955">
        <v>0.128</v>
      </c>
      <c r="AQ955">
        <v>8.0983000000000001</v>
      </c>
      <c r="AR955">
        <v>0</v>
      </c>
      <c r="AS955">
        <v>500</v>
      </c>
      <c r="AT955" t="s">
        <v>29</v>
      </c>
    </row>
    <row r="956" spans="39:46" x14ac:dyDescent="0.3">
      <c r="AM956">
        <v>477</v>
      </c>
      <c r="AN956">
        <f t="shared" si="47"/>
        <v>8.76942521156171E-3</v>
      </c>
      <c r="AO956">
        <v>99.23</v>
      </c>
      <c r="AP956">
        <v>0.128</v>
      </c>
      <c r="AQ956">
        <v>8.0982000000000003</v>
      </c>
      <c r="AR956">
        <v>0</v>
      </c>
      <c r="AS956">
        <v>500</v>
      </c>
      <c r="AT956" t="s">
        <v>29</v>
      </c>
    </row>
    <row r="957" spans="39:46" x14ac:dyDescent="0.3">
      <c r="AM957">
        <v>477.5</v>
      </c>
      <c r="AN957">
        <f t="shared" si="47"/>
        <v>8.7716232553027816E-3</v>
      </c>
      <c r="AO957">
        <v>99.19</v>
      </c>
      <c r="AP957">
        <v>0.128</v>
      </c>
      <c r="AQ957">
        <v>8.0982000000000003</v>
      </c>
      <c r="AR957">
        <v>0</v>
      </c>
      <c r="AS957">
        <v>500</v>
      </c>
      <c r="AT957" t="s">
        <v>29</v>
      </c>
    </row>
    <row r="958" spans="39:46" x14ac:dyDescent="0.3">
      <c r="AM958">
        <v>478</v>
      </c>
      <c r="AN958">
        <f t="shared" si="47"/>
        <v>8.7743708099791186E-3</v>
      </c>
      <c r="AO958">
        <v>99.14</v>
      </c>
      <c r="AP958">
        <v>0.128</v>
      </c>
      <c r="AQ958">
        <v>8.0982000000000003</v>
      </c>
      <c r="AR958">
        <v>0</v>
      </c>
      <c r="AS958">
        <v>500</v>
      </c>
      <c r="AT958" t="s">
        <v>29</v>
      </c>
    </row>
    <row r="959" spans="39:46" x14ac:dyDescent="0.3">
      <c r="AM959">
        <v>478.5</v>
      </c>
      <c r="AN959">
        <f t="shared" si="47"/>
        <v>8.7765688537201902E-3</v>
      </c>
      <c r="AO959">
        <v>99.1</v>
      </c>
      <c r="AP959">
        <v>0.128</v>
      </c>
      <c r="AQ959">
        <v>8.0982000000000003</v>
      </c>
      <c r="AR959">
        <v>0</v>
      </c>
      <c r="AS959">
        <v>500</v>
      </c>
      <c r="AT959" t="s">
        <v>29</v>
      </c>
    </row>
    <row r="960" spans="39:46" x14ac:dyDescent="0.3">
      <c r="AM960">
        <v>479</v>
      </c>
      <c r="AN960">
        <f t="shared" si="47"/>
        <v>8.7787668974612584E-3</v>
      </c>
      <c r="AO960">
        <v>99.06</v>
      </c>
      <c r="AP960">
        <v>0.128</v>
      </c>
      <c r="AQ960">
        <v>8.0982000000000003</v>
      </c>
      <c r="AR960">
        <v>0</v>
      </c>
      <c r="AS960">
        <v>500</v>
      </c>
      <c r="AT960" t="s">
        <v>29</v>
      </c>
    </row>
    <row r="961" spans="39:46" x14ac:dyDescent="0.3">
      <c r="AM961">
        <v>479.5</v>
      </c>
      <c r="AN961">
        <f t="shared" si="47"/>
        <v>8.7809649412023318E-3</v>
      </c>
      <c r="AO961">
        <v>99.02</v>
      </c>
      <c r="AP961">
        <v>0.128</v>
      </c>
      <c r="AQ961">
        <v>8.0983000000000001</v>
      </c>
      <c r="AR961">
        <v>0</v>
      </c>
      <c r="AS961">
        <v>500</v>
      </c>
      <c r="AT961" t="s">
        <v>29</v>
      </c>
    </row>
    <row r="962" spans="39:46" x14ac:dyDescent="0.3">
      <c r="AM962">
        <v>480</v>
      </c>
      <c r="AN962">
        <f t="shared" si="47"/>
        <v>8.7831629849434E-3</v>
      </c>
      <c r="AO962">
        <v>98.98</v>
      </c>
      <c r="AP962">
        <v>0.128</v>
      </c>
      <c r="AQ962">
        <v>8.0982000000000003</v>
      </c>
      <c r="AR962">
        <v>0</v>
      </c>
      <c r="AS962">
        <v>500</v>
      </c>
      <c r="AT962" t="s">
        <v>29</v>
      </c>
    </row>
    <row r="963" spans="39:46" x14ac:dyDescent="0.3">
      <c r="AM963">
        <v>480.5</v>
      </c>
      <c r="AN963">
        <f t="shared" si="47"/>
        <v>8.7848115177492029E-3</v>
      </c>
      <c r="AO963">
        <v>98.95</v>
      </c>
      <c r="AP963">
        <v>0.128</v>
      </c>
      <c r="AQ963">
        <v>8.0983000000000001</v>
      </c>
      <c r="AR963">
        <v>0</v>
      </c>
      <c r="AS963">
        <v>500</v>
      </c>
      <c r="AT963" t="s">
        <v>29</v>
      </c>
    </row>
    <row r="964" spans="39:46" x14ac:dyDescent="0.3">
      <c r="AM964">
        <v>481</v>
      </c>
      <c r="AN964">
        <f t="shared" si="47"/>
        <v>8.7870095614902746E-3</v>
      </c>
      <c r="AO964">
        <v>98.91</v>
      </c>
      <c r="AP964">
        <v>0.128</v>
      </c>
      <c r="AQ964">
        <v>8.0982000000000003</v>
      </c>
      <c r="AR964">
        <v>0</v>
      </c>
      <c r="AS964">
        <v>500</v>
      </c>
      <c r="AT964" t="s">
        <v>29</v>
      </c>
    </row>
    <row r="965" spans="39:46" x14ac:dyDescent="0.3">
      <c r="AM965">
        <v>481.5</v>
      </c>
      <c r="AN965">
        <f t="shared" ref="AN965:AN1028" si="48">(AP965-AO965/2022)/9</f>
        <v>8.7892076052313445E-3</v>
      </c>
      <c r="AO965">
        <v>98.87</v>
      </c>
      <c r="AP965">
        <v>0.128</v>
      </c>
      <c r="AQ965">
        <v>8.0983000000000001</v>
      </c>
      <c r="AR965">
        <v>0</v>
      </c>
      <c r="AS965">
        <v>500</v>
      </c>
      <c r="AT965" t="s">
        <v>29</v>
      </c>
    </row>
    <row r="966" spans="39:46" x14ac:dyDescent="0.3">
      <c r="AM966">
        <v>482</v>
      </c>
      <c r="AN966">
        <f t="shared" si="48"/>
        <v>8.7908561380371474E-3</v>
      </c>
      <c r="AO966">
        <v>98.84</v>
      </c>
      <c r="AP966">
        <v>0.128</v>
      </c>
      <c r="AQ966">
        <v>8.0983000000000001</v>
      </c>
      <c r="AR966">
        <v>0</v>
      </c>
      <c r="AS966">
        <v>500</v>
      </c>
      <c r="AT966" t="s">
        <v>29</v>
      </c>
    </row>
    <row r="967" spans="39:46" x14ac:dyDescent="0.3">
      <c r="AM967">
        <v>482.5</v>
      </c>
      <c r="AN967">
        <f t="shared" si="48"/>
        <v>8.7930541817782173E-3</v>
      </c>
      <c r="AO967">
        <v>98.8</v>
      </c>
      <c r="AP967">
        <v>0.128</v>
      </c>
      <c r="AQ967">
        <v>8.0982000000000003</v>
      </c>
      <c r="AR967">
        <v>0</v>
      </c>
      <c r="AS967">
        <v>500</v>
      </c>
      <c r="AT967" t="s">
        <v>29</v>
      </c>
    </row>
    <row r="968" spans="39:46" x14ac:dyDescent="0.3">
      <c r="AM968">
        <v>483</v>
      </c>
      <c r="AN968">
        <f t="shared" si="48"/>
        <v>8.7947027145840219E-3</v>
      </c>
      <c r="AO968">
        <v>98.77</v>
      </c>
      <c r="AP968">
        <v>0.128</v>
      </c>
      <c r="AQ968">
        <v>8.0983000000000001</v>
      </c>
      <c r="AR968">
        <v>0</v>
      </c>
      <c r="AS968">
        <v>500</v>
      </c>
      <c r="AT968" t="s">
        <v>29</v>
      </c>
    </row>
    <row r="969" spans="39:46" x14ac:dyDescent="0.3">
      <c r="AM969">
        <v>483.5</v>
      </c>
      <c r="AN969">
        <f t="shared" si="48"/>
        <v>8.796351247389823E-3</v>
      </c>
      <c r="AO969">
        <v>98.74</v>
      </c>
      <c r="AP969">
        <v>0.128</v>
      </c>
      <c r="AQ969">
        <v>8.0983000000000001</v>
      </c>
      <c r="AR969">
        <v>0</v>
      </c>
      <c r="AS969">
        <v>500</v>
      </c>
      <c r="AT969" t="s">
        <v>29</v>
      </c>
    </row>
    <row r="970" spans="39:46" x14ac:dyDescent="0.3">
      <c r="AM970">
        <v>484</v>
      </c>
      <c r="AN970">
        <f t="shared" si="48"/>
        <v>8.7979997801956259E-3</v>
      </c>
      <c r="AO970">
        <v>98.71</v>
      </c>
      <c r="AP970">
        <v>0.128</v>
      </c>
      <c r="AQ970">
        <v>8.0982000000000003</v>
      </c>
      <c r="AR970">
        <v>0</v>
      </c>
      <c r="AS970">
        <v>500</v>
      </c>
      <c r="AT970" t="s">
        <v>29</v>
      </c>
    </row>
    <row r="971" spans="39:46" x14ac:dyDescent="0.3">
      <c r="AM971">
        <v>484.5</v>
      </c>
      <c r="AN971">
        <f t="shared" si="48"/>
        <v>8.7996483130014305E-3</v>
      </c>
      <c r="AO971">
        <v>98.68</v>
      </c>
      <c r="AP971">
        <v>0.128</v>
      </c>
      <c r="AQ971">
        <v>8.0982000000000003</v>
      </c>
      <c r="AR971">
        <v>0</v>
      </c>
      <c r="AS971">
        <v>500</v>
      </c>
      <c r="AT971" t="s">
        <v>29</v>
      </c>
    </row>
    <row r="972" spans="39:46" x14ac:dyDescent="0.3">
      <c r="AM972">
        <v>485</v>
      </c>
      <c r="AN972">
        <f t="shared" si="48"/>
        <v>8.8012968458072317E-3</v>
      </c>
      <c r="AO972">
        <v>98.65</v>
      </c>
      <c r="AP972">
        <v>0.128</v>
      </c>
      <c r="AQ972">
        <v>8.0982000000000003</v>
      </c>
      <c r="AR972">
        <v>0</v>
      </c>
      <c r="AS972">
        <v>500</v>
      </c>
      <c r="AT972" t="s">
        <v>29</v>
      </c>
    </row>
    <row r="973" spans="39:46" x14ac:dyDescent="0.3">
      <c r="AM973">
        <v>485.5</v>
      </c>
      <c r="AN973">
        <f t="shared" si="48"/>
        <v>8.8029453786130345E-3</v>
      </c>
      <c r="AO973">
        <v>98.62</v>
      </c>
      <c r="AP973">
        <v>0.128</v>
      </c>
      <c r="AQ973">
        <v>8.0981000000000005</v>
      </c>
      <c r="AR973">
        <v>0</v>
      </c>
      <c r="AS973">
        <v>500</v>
      </c>
      <c r="AT973" t="s">
        <v>29</v>
      </c>
    </row>
    <row r="974" spans="39:46" x14ac:dyDescent="0.3">
      <c r="AM974">
        <v>486</v>
      </c>
      <c r="AN974">
        <f t="shared" si="48"/>
        <v>8.8040444004835704E-3</v>
      </c>
      <c r="AO974">
        <v>98.6</v>
      </c>
      <c r="AP974">
        <v>0.128</v>
      </c>
      <c r="AQ974">
        <v>8.0983000000000001</v>
      </c>
      <c r="AR974">
        <v>0</v>
      </c>
      <c r="AS974">
        <v>500</v>
      </c>
      <c r="AT974" t="s">
        <v>29</v>
      </c>
    </row>
    <row r="975" spans="39:46" x14ac:dyDescent="0.3">
      <c r="AM975">
        <v>486.5</v>
      </c>
      <c r="AN975">
        <f t="shared" si="48"/>
        <v>8.8056929332893732E-3</v>
      </c>
      <c r="AO975">
        <v>98.57</v>
      </c>
      <c r="AP975">
        <v>0.128</v>
      </c>
      <c r="AQ975">
        <v>8.0982000000000003</v>
      </c>
      <c r="AR975">
        <v>0</v>
      </c>
      <c r="AS975">
        <v>500</v>
      </c>
      <c r="AT975" t="s">
        <v>29</v>
      </c>
    </row>
    <row r="976" spans="39:46" x14ac:dyDescent="0.3">
      <c r="AM976">
        <v>487</v>
      </c>
      <c r="AN976">
        <f t="shared" si="48"/>
        <v>8.8067919551599091E-3</v>
      </c>
      <c r="AO976">
        <v>98.55</v>
      </c>
      <c r="AP976">
        <v>0.128</v>
      </c>
      <c r="AQ976">
        <v>8.0982000000000003</v>
      </c>
      <c r="AR976">
        <v>0</v>
      </c>
      <c r="AS976">
        <v>500</v>
      </c>
      <c r="AT976" t="s">
        <v>29</v>
      </c>
    </row>
    <row r="977" spans="39:46" x14ac:dyDescent="0.3">
      <c r="AM977">
        <v>487.5</v>
      </c>
      <c r="AN977">
        <f t="shared" si="48"/>
        <v>8.808440487965712E-3</v>
      </c>
      <c r="AO977">
        <v>98.52</v>
      </c>
      <c r="AP977">
        <v>0.128</v>
      </c>
      <c r="AQ977">
        <v>8.0983000000000001</v>
      </c>
      <c r="AR977">
        <v>0</v>
      </c>
      <c r="AS977">
        <v>500</v>
      </c>
      <c r="AT977" t="s">
        <v>29</v>
      </c>
    </row>
    <row r="978" spans="39:46" x14ac:dyDescent="0.3">
      <c r="AM978">
        <v>488</v>
      </c>
      <c r="AN978">
        <f t="shared" si="48"/>
        <v>8.809539509836246E-3</v>
      </c>
      <c r="AO978">
        <v>98.5</v>
      </c>
      <c r="AP978">
        <v>0.128</v>
      </c>
      <c r="AQ978">
        <v>8.0982000000000003</v>
      </c>
      <c r="AR978">
        <v>0</v>
      </c>
      <c r="AS978">
        <v>500</v>
      </c>
      <c r="AT978" t="s">
        <v>29</v>
      </c>
    </row>
    <row r="979" spans="39:46" x14ac:dyDescent="0.3">
      <c r="AM979">
        <v>488.5</v>
      </c>
      <c r="AN979">
        <f t="shared" si="48"/>
        <v>8.8111880426420472E-3</v>
      </c>
      <c r="AO979">
        <v>98.47</v>
      </c>
      <c r="AP979">
        <v>0.128</v>
      </c>
      <c r="AQ979">
        <v>8.0982000000000003</v>
      </c>
      <c r="AR979">
        <v>0</v>
      </c>
      <c r="AS979">
        <v>500</v>
      </c>
      <c r="AT979" t="s">
        <v>29</v>
      </c>
    </row>
    <row r="980" spans="39:46" x14ac:dyDescent="0.3">
      <c r="AM980">
        <v>489</v>
      </c>
      <c r="AN980">
        <f t="shared" si="48"/>
        <v>8.8122870645125848E-3</v>
      </c>
      <c r="AO980">
        <v>98.45</v>
      </c>
      <c r="AP980">
        <v>0.128</v>
      </c>
      <c r="AQ980">
        <v>8.0982000000000003</v>
      </c>
      <c r="AR980">
        <v>0</v>
      </c>
      <c r="AS980">
        <v>500</v>
      </c>
      <c r="AT980" t="s">
        <v>29</v>
      </c>
    </row>
    <row r="981" spans="39:46" x14ac:dyDescent="0.3">
      <c r="AM981">
        <v>489.5</v>
      </c>
      <c r="AN981">
        <f t="shared" si="48"/>
        <v>8.8139355973183876E-3</v>
      </c>
      <c r="AO981">
        <v>98.42</v>
      </c>
      <c r="AP981">
        <v>0.128</v>
      </c>
      <c r="AQ981">
        <v>8.0981000000000005</v>
      </c>
      <c r="AR981">
        <v>0</v>
      </c>
      <c r="AS981">
        <v>500</v>
      </c>
      <c r="AT981" t="s">
        <v>29</v>
      </c>
    </row>
    <row r="982" spans="39:46" x14ac:dyDescent="0.3">
      <c r="AM982">
        <v>490</v>
      </c>
      <c r="AN982">
        <f t="shared" si="48"/>
        <v>8.8150346191889217E-3</v>
      </c>
      <c r="AO982">
        <v>98.4</v>
      </c>
      <c r="AP982">
        <v>0.128</v>
      </c>
      <c r="AQ982">
        <v>8.0982000000000003</v>
      </c>
      <c r="AR982">
        <v>0</v>
      </c>
      <c r="AS982">
        <v>500</v>
      </c>
      <c r="AT982" t="s">
        <v>29</v>
      </c>
    </row>
    <row r="983" spans="39:46" x14ac:dyDescent="0.3">
      <c r="AM983">
        <v>490.5</v>
      </c>
      <c r="AN983">
        <f t="shared" si="48"/>
        <v>8.8161336410594576E-3</v>
      </c>
      <c r="AO983">
        <v>98.38</v>
      </c>
      <c r="AP983">
        <v>0.128</v>
      </c>
      <c r="AQ983">
        <v>8.0982000000000003</v>
      </c>
      <c r="AR983">
        <v>0</v>
      </c>
      <c r="AS983">
        <v>500</v>
      </c>
      <c r="AT983" t="s">
        <v>29</v>
      </c>
    </row>
    <row r="984" spans="39:46" x14ac:dyDescent="0.3">
      <c r="AM984">
        <v>491</v>
      </c>
      <c r="AN984">
        <f t="shared" si="48"/>
        <v>8.8177821738652604E-3</v>
      </c>
      <c r="AO984">
        <v>98.35</v>
      </c>
      <c r="AP984">
        <v>0.128</v>
      </c>
      <c r="AQ984">
        <v>8.0981000000000005</v>
      </c>
      <c r="AR984">
        <v>0</v>
      </c>
      <c r="AS984">
        <v>500</v>
      </c>
      <c r="AT984" t="s">
        <v>29</v>
      </c>
    </row>
    <row r="985" spans="39:46" x14ac:dyDescent="0.3">
      <c r="AM985">
        <v>491.5</v>
      </c>
      <c r="AN985">
        <f t="shared" si="48"/>
        <v>8.8188811957357963E-3</v>
      </c>
      <c r="AO985">
        <v>98.33</v>
      </c>
      <c r="AP985">
        <v>0.128</v>
      </c>
      <c r="AQ985">
        <v>8.0983000000000001</v>
      </c>
      <c r="AR985">
        <v>0</v>
      </c>
      <c r="AS985">
        <v>500</v>
      </c>
      <c r="AT985" t="s">
        <v>29</v>
      </c>
    </row>
    <row r="986" spans="39:46" x14ac:dyDescent="0.3">
      <c r="AM986">
        <v>492</v>
      </c>
      <c r="AN986">
        <f t="shared" si="48"/>
        <v>8.8199802176063304E-3</v>
      </c>
      <c r="AO986">
        <v>98.31</v>
      </c>
      <c r="AP986">
        <v>0.128</v>
      </c>
      <c r="AQ986">
        <v>8.0982000000000003</v>
      </c>
      <c r="AR986">
        <v>0</v>
      </c>
      <c r="AS986">
        <v>500</v>
      </c>
      <c r="AT986" t="s">
        <v>29</v>
      </c>
    </row>
    <row r="987" spans="39:46" x14ac:dyDescent="0.3">
      <c r="AM987">
        <v>492.5</v>
      </c>
      <c r="AN987">
        <f t="shared" si="48"/>
        <v>8.8210792394768645E-3</v>
      </c>
      <c r="AO987">
        <v>98.29</v>
      </c>
      <c r="AP987">
        <v>0.128</v>
      </c>
      <c r="AQ987">
        <v>8.0982000000000003</v>
      </c>
      <c r="AR987">
        <v>0</v>
      </c>
      <c r="AS987">
        <v>500</v>
      </c>
      <c r="AT987" t="s">
        <v>29</v>
      </c>
    </row>
    <row r="988" spans="39:46" x14ac:dyDescent="0.3">
      <c r="AM988">
        <v>493</v>
      </c>
      <c r="AN988">
        <f t="shared" si="48"/>
        <v>8.8227277722826691E-3</v>
      </c>
      <c r="AO988">
        <v>98.26</v>
      </c>
      <c r="AP988">
        <v>0.128</v>
      </c>
      <c r="AQ988">
        <v>8.0982000000000003</v>
      </c>
      <c r="AR988">
        <v>0</v>
      </c>
      <c r="AS988">
        <v>500</v>
      </c>
      <c r="AT988" t="s">
        <v>29</v>
      </c>
    </row>
    <row r="989" spans="39:46" x14ac:dyDescent="0.3">
      <c r="AM989">
        <v>493.5</v>
      </c>
      <c r="AN989">
        <f t="shared" si="48"/>
        <v>8.8238267941532032E-3</v>
      </c>
      <c r="AO989">
        <v>98.24</v>
      </c>
      <c r="AP989">
        <v>0.128</v>
      </c>
      <c r="AQ989">
        <v>8.0981000000000005</v>
      </c>
      <c r="AR989">
        <v>0</v>
      </c>
      <c r="AS989">
        <v>500</v>
      </c>
      <c r="AT989" t="s">
        <v>29</v>
      </c>
    </row>
    <row r="990" spans="39:46" x14ac:dyDescent="0.3">
      <c r="AM990">
        <v>494</v>
      </c>
      <c r="AN990">
        <f t="shared" si="48"/>
        <v>8.824925816023739E-3</v>
      </c>
      <c r="AO990">
        <v>98.22</v>
      </c>
      <c r="AP990">
        <v>0.128</v>
      </c>
      <c r="AQ990">
        <v>8.0983000000000001</v>
      </c>
      <c r="AR990">
        <v>0</v>
      </c>
      <c r="AS990">
        <v>500</v>
      </c>
      <c r="AT990" t="s">
        <v>29</v>
      </c>
    </row>
    <row r="991" spans="39:46" x14ac:dyDescent="0.3">
      <c r="AM991">
        <v>494.5</v>
      </c>
      <c r="AN991">
        <f t="shared" si="48"/>
        <v>8.8265743488295436E-3</v>
      </c>
      <c r="AO991">
        <v>98.19</v>
      </c>
      <c r="AP991">
        <v>0.128</v>
      </c>
      <c r="AQ991">
        <v>8.0982000000000003</v>
      </c>
      <c r="AR991">
        <v>0</v>
      </c>
      <c r="AS991">
        <v>500</v>
      </c>
      <c r="AT991" t="s">
        <v>29</v>
      </c>
    </row>
    <row r="992" spans="39:46" x14ac:dyDescent="0.3">
      <c r="AM992">
        <v>495</v>
      </c>
      <c r="AN992">
        <f t="shared" si="48"/>
        <v>8.8271238597648106E-3</v>
      </c>
      <c r="AO992">
        <v>98.18</v>
      </c>
      <c r="AP992">
        <v>0.128</v>
      </c>
      <c r="AQ992">
        <v>8.0982000000000003</v>
      </c>
      <c r="AR992">
        <v>0</v>
      </c>
      <c r="AS992">
        <v>500</v>
      </c>
      <c r="AT992" t="s">
        <v>29</v>
      </c>
    </row>
    <row r="993" spans="39:46" x14ac:dyDescent="0.3">
      <c r="AM993">
        <v>495.5</v>
      </c>
      <c r="AN993">
        <f t="shared" si="48"/>
        <v>8.8282228816353447E-3</v>
      </c>
      <c r="AO993">
        <v>98.16</v>
      </c>
      <c r="AP993">
        <v>0.128</v>
      </c>
      <c r="AQ993">
        <v>8.0982000000000003</v>
      </c>
      <c r="AR993">
        <v>0</v>
      </c>
      <c r="AS993">
        <v>500</v>
      </c>
      <c r="AT993" t="s">
        <v>29</v>
      </c>
    </row>
    <row r="994" spans="39:46" x14ac:dyDescent="0.3">
      <c r="AM994">
        <v>496</v>
      </c>
      <c r="AN994">
        <f t="shared" si="48"/>
        <v>8.8298714144411476E-3</v>
      </c>
      <c r="AO994">
        <v>98.13</v>
      </c>
      <c r="AP994">
        <v>0.128</v>
      </c>
      <c r="AQ994">
        <v>8.0982000000000003</v>
      </c>
      <c r="AR994">
        <v>0</v>
      </c>
      <c r="AS994">
        <v>500</v>
      </c>
      <c r="AT994" t="s">
        <v>29</v>
      </c>
    </row>
    <row r="995" spans="39:46" x14ac:dyDescent="0.3">
      <c r="AM995">
        <v>496.5</v>
      </c>
      <c r="AN995">
        <f t="shared" si="48"/>
        <v>8.8304209253764147E-3</v>
      </c>
      <c r="AO995">
        <v>98.12</v>
      </c>
      <c r="AP995">
        <v>0.128</v>
      </c>
      <c r="AQ995">
        <v>8.0983000000000001</v>
      </c>
      <c r="AR995">
        <v>0</v>
      </c>
      <c r="AS995">
        <v>500</v>
      </c>
      <c r="AT995" t="s">
        <v>29</v>
      </c>
    </row>
    <row r="996" spans="39:46" x14ac:dyDescent="0.3">
      <c r="AM996">
        <v>497</v>
      </c>
      <c r="AN996">
        <f t="shared" si="48"/>
        <v>8.8320694581822193E-3</v>
      </c>
      <c r="AO996">
        <v>98.09</v>
      </c>
      <c r="AP996">
        <v>0.128</v>
      </c>
      <c r="AQ996">
        <v>8.0981000000000005</v>
      </c>
      <c r="AR996">
        <v>0</v>
      </c>
      <c r="AS996">
        <v>500</v>
      </c>
      <c r="AT996" t="s">
        <v>29</v>
      </c>
    </row>
    <row r="997" spans="39:46" x14ac:dyDescent="0.3">
      <c r="AM997">
        <v>497.5</v>
      </c>
      <c r="AN997">
        <f t="shared" si="48"/>
        <v>8.8331684800527534E-3</v>
      </c>
      <c r="AO997">
        <v>98.07</v>
      </c>
      <c r="AP997">
        <v>0.128</v>
      </c>
      <c r="AQ997">
        <v>8.0981000000000005</v>
      </c>
      <c r="AR997">
        <v>0</v>
      </c>
      <c r="AS997">
        <v>500</v>
      </c>
      <c r="AT997" t="s">
        <v>29</v>
      </c>
    </row>
    <row r="998" spans="39:46" x14ac:dyDescent="0.3">
      <c r="AM998">
        <v>498</v>
      </c>
      <c r="AN998">
        <f t="shared" si="48"/>
        <v>8.8342675019232892E-3</v>
      </c>
      <c r="AO998">
        <v>98.05</v>
      </c>
      <c r="AP998">
        <v>0.128</v>
      </c>
      <c r="AQ998">
        <v>8.0981000000000005</v>
      </c>
      <c r="AR998">
        <v>0</v>
      </c>
      <c r="AS998">
        <v>500</v>
      </c>
      <c r="AT998" t="s">
        <v>29</v>
      </c>
    </row>
    <row r="999" spans="39:46" x14ac:dyDescent="0.3">
      <c r="AM999">
        <v>498.5</v>
      </c>
      <c r="AN999">
        <f t="shared" si="48"/>
        <v>8.8353665237938233E-3</v>
      </c>
      <c r="AO999">
        <v>98.03</v>
      </c>
      <c r="AP999">
        <v>0.128</v>
      </c>
      <c r="AQ999">
        <v>8.0982000000000003</v>
      </c>
      <c r="AR999">
        <v>0</v>
      </c>
      <c r="AS999">
        <v>500</v>
      </c>
      <c r="AT999" t="s">
        <v>29</v>
      </c>
    </row>
    <row r="1000" spans="39:46" x14ac:dyDescent="0.3">
      <c r="AM1000">
        <v>499</v>
      </c>
      <c r="AN1000">
        <f t="shared" si="48"/>
        <v>8.8364655456643591E-3</v>
      </c>
      <c r="AO1000">
        <v>98.01</v>
      </c>
      <c r="AP1000">
        <v>0.128</v>
      </c>
      <c r="AQ1000">
        <v>8.0982000000000003</v>
      </c>
      <c r="AR1000">
        <v>0</v>
      </c>
      <c r="AS1000">
        <v>500</v>
      </c>
      <c r="AT1000" t="s">
        <v>29</v>
      </c>
    </row>
    <row r="1001" spans="39:46" x14ac:dyDescent="0.3">
      <c r="AM1001">
        <v>499.5</v>
      </c>
      <c r="AN1001">
        <f t="shared" si="48"/>
        <v>8.8370150565996262E-3</v>
      </c>
      <c r="AO1001">
        <v>98</v>
      </c>
      <c r="AP1001">
        <v>0.128</v>
      </c>
      <c r="AQ1001">
        <v>8.0981000000000005</v>
      </c>
      <c r="AR1001">
        <v>0</v>
      </c>
      <c r="AS1001">
        <v>500</v>
      </c>
      <c r="AT1001" t="s">
        <v>29</v>
      </c>
    </row>
    <row r="1002" spans="39:46" x14ac:dyDescent="0.3">
      <c r="AM1002">
        <v>500</v>
      </c>
      <c r="AN1002">
        <f t="shared" si="48"/>
        <v>8.8386635894054291E-3</v>
      </c>
      <c r="AO1002">
        <v>97.97</v>
      </c>
      <c r="AP1002">
        <v>0.128</v>
      </c>
      <c r="AQ1002">
        <v>8.0982000000000003</v>
      </c>
      <c r="AR1002">
        <v>0</v>
      </c>
      <c r="AS1002">
        <v>500</v>
      </c>
      <c r="AT1002" t="s">
        <v>29</v>
      </c>
    </row>
    <row r="1003" spans="39:46" x14ac:dyDescent="0.3">
      <c r="AM1003">
        <v>500.5</v>
      </c>
      <c r="AN1003">
        <f t="shared" si="48"/>
        <v>8.8392131003406978E-3</v>
      </c>
      <c r="AO1003">
        <v>97.96</v>
      </c>
      <c r="AP1003">
        <v>0.128</v>
      </c>
      <c r="AQ1003">
        <v>8.0981000000000005</v>
      </c>
      <c r="AR1003">
        <v>0</v>
      </c>
      <c r="AS1003">
        <v>500</v>
      </c>
      <c r="AT1003" t="s">
        <v>29</v>
      </c>
    </row>
    <row r="1004" spans="39:46" x14ac:dyDescent="0.3">
      <c r="AM1004">
        <v>501</v>
      </c>
      <c r="AN1004">
        <f t="shared" si="48"/>
        <v>8.8403121222112337E-3</v>
      </c>
      <c r="AO1004">
        <v>97.94</v>
      </c>
      <c r="AP1004">
        <v>0.128</v>
      </c>
      <c r="AQ1004">
        <v>8.0982000000000003</v>
      </c>
      <c r="AR1004">
        <v>0</v>
      </c>
      <c r="AS1004">
        <v>500</v>
      </c>
      <c r="AT1004" t="s">
        <v>29</v>
      </c>
    </row>
    <row r="1005" spans="39:46" x14ac:dyDescent="0.3">
      <c r="AM1005">
        <v>501.5</v>
      </c>
      <c r="AN1005">
        <f t="shared" si="48"/>
        <v>8.8414111440817678E-3</v>
      </c>
      <c r="AO1005">
        <v>97.92</v>
      </c>
      <c r="AP1005">
        <v>0.128</v>
      </c>
      <c r="AQ1005">
        <v>8.0982000000000003</v>
      </c>
      <c r="AR1005">
        <v>0</v>
      </c>
      <c r="AS1005">
        <v>500</v>
      </c>
      <c r="AT1005" t="s">
        <v>29</v>
      </c>
    </row>
    <row r="1006" spans="39:46" x14ac:dyDescent="0.3">
      <c r="AM1006">
        <v>502</v>
      </c>
      <c r="AN1006">
        <f t="shared" si="48"/>
        <v>8.8419606550170348E-3</v>
      </c>
      <c r="AO1006">
        <v>97.91</v>
      </c>
      <c r="AP1006">
        <v>0.128</v>
      </c>
      <c r="AQ1006">
        <v>8.0982000000000003</v>
      </c>
      <c r="AR1006">
        <v>0</v>
      </c>
      <c r="AS1006">
        <v>500</v>
      </c>
      <c r="AT1006" t="s">
        <v>29</v>
      </c>
    </row>
    <row r="1007" spans="39:46" x14ac:dyDescent="0.3">
      <c r="AM1007">
        <v>502.5</v>
      </c>
      <c r="AN1007">
        <f t="shared" si="48"/>
        <v>8.8436091878228377E-3</v>
      </c>
      <c r="AO1007">
        <v>97.88</v>
      </c>
      <c r="AP1007">
        <v>0.128</v>
      </c>
      <c r="AQ1007">
        <v>8.0981000000000005</v>
      </c>
      <c r="AR1007">
        <v>0</v>
      </c>
      <c r="AS1007">
        <v>500</v>
      </c>
      <c r="AT1007" t="s">
        <v>29</v>
      </c>
    </row>
    <row r="1008" spans="39:46" x14ac:dyDescent="0.3">
      <c r="AM1008">
        <v>503</v>
      </c>
      <c r="AN1008">
        <f t="shared" si="48"/>
        <v>8.8441586987581047E-3</v>
      </c>
      <c r="AO1008">
        <v>97.87</v>
      </c>
      <c r="AP1008">
        <v>0.128</v>
      </c>
      <c r="AQ1008">
        <v>8.0981000000000005</v>
      </c>
      <c r="AR1008">
        <v>0</v>
      </c>
      <c r="AS1008">
        <v>500</v>
      </c>
      <c r="AT1008" t="s">
        <v>29</v>
      </c>
    </row>
    <row r="1009" spans="39:46" x14ac:dyDescent="0.3">
      <c r="AM1009">
        <v>503.5</v>
      </c>
      <c r="AN1009">
        <f t="shared" si="48"/>
        <v>8.8452577206286423E-3</v>
      </c>
      <c r="AO1009">
        <v>97.85</v>
      </c>
      <c r="AP1009">
        <v>0.128</v>
      </c>
      <c r="AQ1009">
        <v>8.0981000000000005</v>
      </c>
      <c r="AR1009">
        <v>0</v>
      </c>
      <c r="AS1009">
        <v>500</v>
      </c>
      <c r="AT1009" t="s">
        <v>29</v>
      </c>
    </row>
    <row r="1010" spans="39:46" x14ac:dyDescent="0.3">
      <c r="AM1010">
        <v>504</v>
      </c>
      <c r="AN1010">
        <f t="shared" si="48"/>
        <v>8.8463567424991764E-3</v>
      </c>
      <c r="AO1010">
        <v>97.83</v>
      </c>
      <c r="AP1010">
        <v>0.128</v>
      </c>
      <c r="AQ1010">
        <v>8.0981000000000005</v>
      </c>
      <c r="AR1010">
        <v>0</v>
      </c>
      <c r="AS1010">
        <v>500</v>
      </c>
      <c r="AT1010" t="s">
        <v>29</v>
      </c>
    </row>
    <row r="1011" spans="39:46" x14ac:dyDescent="0.3">
      <c r="AM1011">
        <v>504.5</v>
      </c>
      <c r="AN1011">
        <f t="shared" si="48"/>
        <v>8.8474557643697105E-3</v>
      </c>
      <c r="AO1011">
        <v>97.81</v>
      </c>
      <c r="AP1011">
        <v>0.128</v>
      </c>
      <c r="AQ1011">
        <v>8.0981000000000005</v>
      </c>
      <c r="AR1011">
        <v>0</v>
      </c>
      <c r="AS1011">
        <v>500</v>
      </c>
      <c r="AT1011" t="s">
        <v>29</v>
      </c>
    </row>
    <row r="1012" spans="39:46" x14ac:dyDescent="0.3">
      <c r="AM1012">
        <v>505</v>
      </c>
      <c r="AN1012">
        <f t="shared" si="48"/>
        <v>8.8485547862402463E-3</v>
      </c>
      <c r="AO1012">
        <v>97.79</v>
      </c>
      <c r="AP1012">
        <v>0.128</v>
      </c>
      <c r="AQ1012">
        <v>8.0981000000000005</v>
      </c>
      <c r="AR1012">
        <v>0</v>
      </c>
      <c r="AS1012">
        <v>500</v>
      </c>
      <c r="AT1012" t="s">
        <v>29</v>
      </c>
    </row>
    <row r="1013" spans="39:46" x14ac:dyDescent="0.3">
      <c r="AM1013">
        <v>505.5</v>
      </c>
      <c r="AN1013">
        <f t="shared" si="48"/>
        <v>8.8491042971755134E-3</v>
      </c>
      <c r="AO1013">
        <v>97.78</v>
      </c>
      <c r="AP1013">
        <v>0.128</v>
      </c>
      <c r="AQ1013">
        <v>8.0980000000000008</v>
      </c>
      <c r="AR1013">
        <v>0</v>
      </c>
      <c r="AS1013">
        <v>500</v>
      </c>
      <c r="AT1013" t="s">
        <v>29</v>
      </c>
    </row>
    <row r="1014" spans="39:46" x14ac:dyDescent="0.3">
      <c r="AM1014">
        <v>506</v>
      </c>
      <c r="AN1014">
        <f t="shared" si="48"/>
        <v>8.8502033190460492E-3</v>
      </c>
      <c r="AO1014">
        <v>97.76</v>
      </c>
      <c r="AP1014">
        <v>0.128</v>
      </c>
      <c r="AQ1014">
        <v>8.0982000000000003</v>
      </c>
      <c r="AR1014">
        <v>0</v>
      </c>
      <c r="AS1014">
        <v>500</v>
      </c>
      <c r="AT1014" t="s">
        <v>29</v>
      </c>
    </row>
    <row r="1015" spans="39:46" x14ac:dyDescent="0.3">
      <c r="AM1015">
        <v>506.5</v>
      </c>
      <c r="AN1015">
        <f t="shared" si="48"/>
        <v>8.8507528299813162E-3</v>
      </c>
      <c r="AO1015">
        <v>97.75</v>
      </c>
      <c r="AP1015">
        <v>0.128</v>
      </c>
      <c r="AQ1015">
        <v>8.0980000000000008</v>
      </c>
      <c r="AR1015">
        <v>0</v>
      </c>
      <c r="AS1015">
        <v>500</v>
      </c>
      <c r="AT1015" t="s">
        <v>29</v>
      </c>
    </row>
    <row r="1016" spans="39:46" x14ac:dyDescent="0.3">
      <c r="AM1016">
        <v>507</v>
      </c>
      <c r="AN1016">
        <f t="shared" si="48"/>
        <v>8.8518518518518521E-3</v>
      </c>
      <c r="AO1016">
        <v>97.73</v>
      </c>
      <c r="AP1016">
        <v>0.128</v>
      </c>
      <c r="AQ1016">
        <v>8.0981000000000005</v>
      </c>
      <c r="AR1016">
        <v>0</v>
      </c>
      <c r="AS1016">
        <v>500</v>
      </c>
      <c r="AT1016" t="s">
        <v>29</v>
      </c>
    </row>
    <row r="1017" spans="39:46" x14ac:dyDescent="0.3">
      <c r="AM1017">
        <v>507.5</v>
      </c>
      <c r="AN1017">
        <f t="shared" si="48"/>
        <v>8.8529508737223879E-3</v>
      </c>
      <c r="AO1017">
        <v>97.71</v>
      </c>
      <c r="AP1017">
        <v>0.128</v>
      </c>
      <c r="AQ1017">
        <v>8.0981000000000005</v>
      </c>
      <c r="AR1017">
        <v>0</v>
      </c>
      <c r="AS1017">
        <v>500</v>
      </c>
      <c r="AT1017" t="s">
        <v>29</v>
      </c>
    </row>
    <row r="1018" spans="39:46" x14ac:dyDescent="0.3">
      <c r="AM1018">
        <v>508</v>
      </c>
      <c r="AN1018">
        <f t="shared" si="48"/>
        <v>8.8535003846576549E-3</v>
      </c>
      <c r="AO1018">
        <v>97.7</v>
      </c>
      <c r="AP1018">
        <v>0.128</v>
      </c>
      <c r="AQ1018">
        <v>8.0981000000000005</v>
      </c>
      <c r="AR1018">
        <v>0</v>
      </c>
      <c r="AS1018">
        <v>500</v>
      </c>
      <c r="AT1018" t="s">
        <v>29</v>
      </c>
    </row>
    <row r="1019" spans="39:46" x14ac:dyDescent="0.3">
      <c r="AM1019">
        <v>508.5</v>
      </c>
      <c r="AN1019">
        <f t="shared" si="48"/>
        <v>8.8545994065281908E-3</v>
      </c>
      <c r="AO1019">
        <v>97.68</v>
      </c>
      <c r="AP1019">
        <v>0.128</v>
      </c>
      <c r="AQ1019">
        <v>8.0981000000000005</v>
      </c>
      <c r="AR1019">
        <v>0</v>
      </c>
      <c r="AS1019">
        <v>500</v>
      </c>
      <c r="AT1019" t="s">
        <v>29</v>
      </c>
    </row>
    <row r="1020" spans="39:46" x14ac:dyDescent="0.3">
      <c r="AM1020">
        <v>509</v>
      </c>
      <c r="AN1020">
        <f t="shared" si="48"/>
        <v>8.8556984283987249E-3</v>
      </c>
      <c r="AO1020">
        <v>97.66</v>
      </c>
      <c r="AP1020">
        <v>0.128</v>
      </c>
      <c r="AQ1020">
        <v>8.0980000000000008</v>
      </c>
      <c r="AR1020">
        <v>0</v>
      </c>
      <c r="AS1020">
        <v>500</v>
      </c>
      <c r="AT1020" t="s">
        <v>29</v>
      </c>
    </row>
    <row r="1021" spans="39:46" x14ac:dyDescent="0.3">
      <c r="AM1021">
        <v>509.5</v>
      </c>
      <c r="AN1021">
        <f t="shared" si="48"/>
        <v>8.8562479393339919E-3</v>
      </c>
      <c r="AO1021">
        <v>97.65</v>
      </c>
      <c r="AP1021">
        <v>0.128</v>
      </c>
      <c r="AQ1021">
        <v>8.0981000000000005</v>
      </c>
      <c r="AR1021">
        <v>0</v>
      </c>
      <c r="AS1021">
        <v>500</v>
      </c>
      <c r="AT1021" t="s">
        <v>29</v>
      </c>
    </row>
    <row r="1022" spans="39:46" x14ac:dyDescent="0.3">
      <c r="AM1022">
        <v>510</v>
      </c>
      <c r="AN1022">
        <f t="shared" si="48"/>
        <v>8.8573469612045277E-3</v>
      </c>
      <c r="AO1022">
        <v>97.63</v>
      </c>
      <c r="AP1022">
        <v>0.128</v>
      </c>
      <c r="AQ1022">
        <v>8.0981000000000005</v>
      </c>
      <c r="AR1022">
        <v>0</v>
      </c>
      <c r="AS1022">
        <v>500</v>
      </c>
      <c r="AT1022" t="s">
        <v>29</v>
      </c>
    </row>
    <row r="1023" spans="39:46" x14ac:dyDescent="0.3">
      <c r="AM1023">
        <v>510.5</v>
      </c>
      <c r="AN1023">
        <f t="shared" si="48"/>
        <v>8.8578964721397965E-3</v>
      </c>
      <c r="AO1023">
        <v>97.62</v>
      </c>
      <c r="AP1023">
        <v>0.128</v>
      </c>
      <c r="AQ1023">
        <v>8.0982000000000003</v>
      </c>
      <c r="AR1023">
        <v>0</v>
      </c>
      <c r="AS1023">
        <v>500</v>
      </c>
      <c r="AT1023" t="s">
        <v>29</v>
      </c>
    </row>
    <row r="1024" spans="39:46" x14ac:dyDescent="0.3">
      <c r="AM1024">
        <v>511</v>
      </c>
      <c r="AN1024">
        <f t="shared" si="48"/>
        <v>8.8589954940103324E-3</v>
      </c>
      <c r="AO1024">
        <v>97.6</v>
      </c>
      <c r="AP1024">
        <v>0.128</v>
      </c>
      <c r="AQ1024">
        <v>8.0982000000000003</v>
      </c>
      <c r="AR1024">
        <v>0</v>
      </c>
      <c r="AS1024">
        <v>500</v>
      </c>
      <c r="AT1024" t="s">
        <v>29</v>
      </c>
    </row>
    <row r="1025" spans="39:46" x14ac:dyDescent="0.3">
      <c r="AM1025">
        <v>511.5</v>
      </c>
      <c r="AN1025">
        <f t="shared" si="48"/>
        <v>8.8600945158808665E-3</v>
      </c>
      <c r="AO1025">
        <v>97.58</v>
      </c>
      <c r="AP1025">
        <v>0.128</v>
      </c>
      <c r="AQ1025">
        <v>8.0981000000000005</v>
      </c>
      <c r="AR1025">
        <v>0</v>
      </c>
      <c r="AS1025">
        <v>500</v>
      </c>
      <c r="AT1025" t="s">
        <v>29</v>
      </c>
    </row>
    <row r="1026" spans="39:46" x14ac:dyDescent="0.3">
      <c r="AM1026">
        <v>512</v>
      </c>
      <c r="AN1026">
        <f t="shared" si="48"/>
        <v>8.8606440268161335E-3</v>
      </c>
      <c r="AO1026">
        <v>97.57</v>
      </c>
      <c r="AP1026">
        <v>0.128</v>
      </c>
      <c r="AQ1026">
        <v>8.0982000000000003</v>
      </c>
      <c r="AR1026">
        <v>0</v>
      </c>
      <c r="AS1026">
        <v>500</v>
      </c>
      <c r="AT1026" t="s">
        <v>29</v>
      </c>
    </row>
    <row r="1027" spans="39:46" x14ac:dyDescent="0.3">
      <c r="AM1027">
        <v>512.5</v>
      </c>
      <c r="AN1027">
        <f t="shared" si="48"/>
        <v>8.8617430486866693E-3</v>
      </c>
      <c r="AO1027">
        <v>97.55</v>
      </c>
      <c r="AP1027">
        <v>0.128</v>
      </c>
      <c r="AQ1027">
        <v>8.0981000000000005</v>
      </c>
      <c r="AR1027">
        <v>0</v>
      </c>
      <c r="AS1027">
        <v>500</v>
      </c>
      <c r="AT1027" t="s">
        <v>29</v>
      </c>
    </row>
    <row r="1028" spans="39:46" x14ac:dyDescent="0.3">
      <c r="AM1028">
        <v>513</v>
      </c>
      <c r="AN1028">
        <f t="shared" si="48"/>
        <v>8.8622925596219364E-3</v>
      </c>
      <c r="AO1028">
        <v>97.54</v>
      </c>
      <c r="AP1028">
        <v>0.128</v>
      </c>
      <c r="AQ1028">
        <v>8.0982000000000003</v>
      </c>
      <c r="AR1028">
        <v>0</v>
      </c>
      <c r="AS1028">
        <v>500</v>
      </c>
      <c r="AT1028" t="s">
        <v>29</v>
      </c>
    </row>
    <row r="1029" spans="39:46" x14ac:dyDescent="0.3">
      <c r="AM1029">
        <v>513.5</v>
      </c>
      <c r="AN1029">
        <f t="shared" ref="AN1029:AN1092" si="49">(AP1029-AO1029/2022)/9</f>
        <v>8.8633915814924722E-3</v>
      </c>
      <c r="AO1029">
        <v>97.52</v>
      </c>
      <c r="AP1029">
        <v>0.128</v>
      </c>
      <c r="AQ1029">
        <v>8.0983000000000001</v>
      </c>
      <c r="AR1029">
        <v>0</v>
      </c>
      <c r="AS1029">
        <v>500</v>
      </c>
      <c r="AT1029" t="s">
        <v>29</v>
      </c>
    </row>
    <row r="1030" spans="39:46" x14ac:dyDescent="0.3">
      <c r="AM1030">
        <v>514</v>
      </c>
      <c r="AN1030">
        <f t="shared" si="49"/>
        <v>8.864490603363008E-3</v>
      </c>
      <c r="AO1030">
        <v>97.5</v>
      </c>
      <c r="AP1030">
        <v>0.128</v>
      </c>
      <c r="AQ1030">
        <v>8.0981000000000005</v>
      </c>
      <c r="AR1030">
        <v>0</v>
      </c>
      <c r="AS1030">
        <v>500</v>
      </c>
      <c r="AT1030" t="s">
        <v>29</v>
      </c>
    </row>
    <row r="1031" spans="39:46" x14ac:dyDescent="0.3">
      <c r="AM1031">
        <v>514.5</v>
      </c>
      <c r="AN1031">
        <f t="shared" si="49"/>
        <v>8.8650401142982751E-3</v>
      </c>
      <c r="AO1031">
        <v>97.49</v>
      </c>
      <c r="AP1031">
        <v>0.128</v>
      </c>
      <c r="AQ1031">
        <v>8.0982000000000003</v>
      </c>
      <c r="AR1031">
        <v>0</v>
      </c>
      <c r="AS1031">
        <v>500</v>
      </c>
      <c r="AT1031" t="s">
        <v>29</v>
      </c>
    </row>
    <row r="1032" spans="39:46" x14ac:dyDescent="0.3">
      <c r="AM1032">
        <v>515</v>
      </c>
      <c r="AN1032">
        <f t="shared" si="49"/>
        <v>8.8655896252335421E-3</v>
      </c>
      <c r="AO1032">
        <v>97.48</v>
      </c>
      <c r="AP1032">
        <v>0.128</v>
      </c>
      <c r="AQ1032">
        <v>8.0982000000000003</v>
      </c>
      <c r="AR1032">
        <v>0</v>
      </c>
      <c r="AS1032">
        <v>500</v>
      </c>
      <c r="AT1032" t="s">
        <v>29</v>
      </c>
    </row>
    <row r="1033" spans="39:46" x14ac:dyDescent="0.3">
      <c r="AM1033">
        <v>515.5</v>
      </c>
      <c r="AN1033">
        <f t="shared" si="49"/>
        <v>8.8661391361688092E-3</v>
      </c>
      <c r="AO1033">
        <v>97.47</v>
      </c>
      <c r="AP1033">
        <v>0.128</v>
      </c>
      <c r="AQ1033">
        <v>8.0981000000000005</v>
      </c>
      <c r="AR1033">
        <v>0</v>
      </c>
      <c r="AS1033">
        <v>500</v>
      </c>
      <c r="AT1033" t="s">
        <v>29</v>
      </c>
    </row>
    <row r="1034" spans="39:46" x14ac:dyDescent="0.3">
      <c r="AM1034">
        <v>516</v>
      </c>
      <c r="AN1034">
        <f t="shared" si="49"/>
        <v>8.867238158039345E-3</v>
      </c>
      <c r="AO1034">
        <v>97.45</v>
      </c>
      <c r="AP1034">
        <v>0.128</v>
      </c>
      <c r="AQ1034">
        <v>8.0982000000000003</v>
      </c>
      <c r="AR1034">
        <v>0</v>
      </c>
      <c r="AS1034">
        <v>500</v>
      </c>
      <c r="AT1034" t="s">
        <v>29</v>
      </c>
    </row>
    <row r="1035" spans="39:46" x14ac:dyDescent="0.3">
      <c r="AM1035">
        <v>516.5</v>
      </c>
      <c r="AN1035">
        <f t="shared" si="49"/>
        <v>8.8677876689746138E-3</v>
      </c>
      <c r="AO1035">
        <v>97.44</v>
      </c>
      <c r="AP1035">
        <v>0.128</v>
      </c>
      <c r="AQ1035">
        <v>8.0981000000000005</v>
      </c>
      <c r="AR1035">
        <v>0</v>
      </c>
      <c r="AS1035">
        <v>500</v>
      </c>
      <c r="AT1035" t="s">
        <v>29</v>
      </c>
    </row>
    <row r="1036" spans="39:46" x14ac:dyDescent="0.3">
      <c r="AM1036">
        <v>517</v>
      </c>
      <c r="AN1036">
        <f t="shared" si="49"/>
        <v>8.8683371799098808E-3</v>
      </c>
      <c r="AO1036">
        <v>97.43</v>
      </c>
      <c r="AP1036">
        <v>0.128</v>
      </c>
      <c r="AQ1036">
        <v>8.0982000000000003</v>
      </c>
      <c r="AR1036">
        <v>0</v>
      </c>
      <c r="AS1036">
        <v>500</v>
      </c>
      <c r="AT1036" t="s">
        <v>29</v>
      </c>
    </row>
    <row r="1037" spans="39:46" x14ac:dyDescent="0.3">
      <c r="AM1037">
        <v>517.5</v>
      </c>
      <c r="AN1037">
        <f t="shared" si="49"/>
        <v>8.8694362017804149E-3</v>
      </c>
      <c r="AO1037">
        <v>97.41</v>
      </c>
      <c r="AP1037">
        <v>0.128</v>
      </c>
      <c r="AQ1037">
        <v>8.0981000000000005</v>
      </c>
      <c r="AR1037">
        <v>0</v>
      </c>
      <c r="AS1037">
        <v>500</v>
      </c>
      <c r="AT1037" t="s">
        <v>29</v>
      </c>
    </row>
    <row r="1038" spans="39:46" x14ac:dyDescent="0.3">
      <c r="AM1038">
        <v>518</v>
      </c>
      <c r="AN1038">
        <f t="shared" si="49"/>
        <v>8.8705352236509508E-3</v>
      </c>
      <c r="AO1038">
        <v>97.39</v>
      </c>
      <c r="AP1038">
        <v>0.128</v>
      </c>
      <c r="AQ1038">
        <v>8.0981000000000005</v>
      </c>
      <c r="AR1038">
        <v>0</v>
      </c>
      <c r="AS1038">
        <v>500</v>
      </c>
      <c r="AT1038" t="s">
        <v>29</v>
      </c>
    </row>
    <row r="1039" spans="39:46" x14ac:dyDescent="0.3">
      <c r="AM1039">
        <v>518.5</v>
      </c>
      <c r="AN1039">
        <f t="shared" si="49"/>
        <v>8.8710847345862195E-3</v>
      </c>
      <c r="AO1039">
        <v>97.38</v>
      </c>
      <c r="AP1039">
        <v>0.128</v>
      </c>
      <c r="AQ1039">
        <v>8.0982000000000003</v>
      </c>
      <c r="AR1039">
        <v>0</v>
      </c>
      <c r="AS1039">
        <v>500</v>
      </c>
      <c r="AT1039" t="s">
        <v>29</v>
      </c>
    </row>
    <row r="1040" spans="39:46" x14ac:dyDescent="0.3">
      <c r="AM1040">
        <v>519</v>
      </c>
      <c r="AN1040">
        <f t="shared" si="49"/>
        <v>8.8721837564567554E-3</v>
      </c>
      <c r="AO1040">
        <v>97.36</v>
      </c>
      <c r="AP1040">
        <v>0.128</v>
      </c>
      <c r="AQ1040">
        <v>8.0981000000000005</v>
      </c>
      <c r="AR1040">
        <v>0</v>
      </c>
      <c r="AS1040">
        <v>500</v>
      </c>
      <c r="AT1040" t="s">
        <v>29</v>
      </c>
    </row>
    <row r="1041" spans="39:46" x14ac:dyDescent="0.3">
      <c r="AM1041">
        <v>519.5</v>
      </c>
      <c r="AN1041">
        <f t="shared" si="49"/>
        <v>8.8727332673920224E-3</v>
      </c>
      <c r="AO1041">
        <v>97.35</v>
      </c>
      <c r="AP1041">
        <v>0.128</v>
      </c>
      <c r="AQ1041">
        <v>8.0982000000000003</v>
      </c>
      <c r="AR1041">
        <v>0</v>
      </c>
      <c r="AS1041">
        <v>500</v>
      </c>
      <c r="AT1041" t="s">
        <v>29</v>
      </c>
    </row>
    <row r="1042" spans="39:46" x14ac:dyDescent="0.3">
      <c r="AM1042">
        <v>520</v>
      </c>
      <c r="AN1042">
        <f t="shared" si="49"/>
        <v>8.8732827783272895E-3</v>
      </c>
      <c r="AO1042">
        <v>97.34</v>
      </c>
      <c r="AP1042">
        <v>0.128</v>
      </c>
      <c r="AQ1042">
        <v>8.0981000000000005</v>
      </c>
      <c r="AR1042">
        <v>0</v>
      </c>
      <c r="AS1042">
        <v>500</v>
      </c>
      <c r="AT1042" t="s">
        <v>29</v>
      </c>
    </row>
    <row r="1043" spans="39:46" x14ac:dyDescent="0.3">
      <c r="AM1043">
        <v>520.5</v>
      </c>
      <c r="AN1043">
        <f t="shared" si="49"/>
        <v>8.8738322892625565E-3</v>
      </c>
      <c r="AO1043">
        <v>97.33</v>
      </c>
      <c r="AP1043">
        <v>0.128</v>
      </c>
      <c r="AQ1043">
        <v>8.0981000000000005</v>
      </c>
      <c r="AR1043">
        <v>0</v>
      </c>
      <c r="AS1043">
        <v>500</v>
      </c>
      <c r="AT1043" t="s">
        <v>29</v>
      </c>
    </row>
    <row r="1044" spans="39:46" x14ac:dyDescent="0.3">
      <c r="AM1044">
        <v>521</v>
      </c>
      <c r="AN1044">
        <f t="shared" si="49"/>
        <v>8.8749313111330906E-3</v>
      </c>
      <c r="AO1044">
        <v>97.31</v>
      </c>
      <c r="AP1044">
        <v>0.128</v>
      </c>
      <c r="AQ1044">
        <v>8.0981000000000005</v>
      </c>
      <c r="AR1044">
        <v>0</v>
      </c>
      <c r="AS1044">
        <v>500</v>
      </c>
      <c r="AT1044" t="s">
        <v>29</v>
      </c>
    </row>
    <row r="1045" spans="39:46" x14ac:dyDescent="0.3">
      <c r="AM1045">
        <v>521.5</v>
      </c>
      <c r="AN1045">
        <f t="shared" si="49"/>
        <v>8.8760303330036264E-3</v>
      </c>
      <c r="AO1045">
        <v>97.29</v>
      </c>
      <c r="AP1045">
        <v>0.128</v>
      </c>
      <c r="AQ1045">
        <v>8.0981000000000005</v>
      </c>
      <c r="AR1045">
        <v>0</v>
      </c>
      <c r="AS1045">
        <v>500</v>
      </c>
      <c r="AT1045" t="s">
        <v>29</v>
      </c>
    </row>
    <row r="1046" spans="39:46" x14ac:dyDescent="0.3">
      <c r="AM1046">
        <v>522</v>
      </c>
      <c r="AN1046">
        <f t="shared" si="49"/>
        <v>8.8765798439388935E-3</v>
      </c>
      <c r="AO1046">
        <v>97.28</v>
      </c>
      <c r="AP1046">
        <v>0.128</v>
      </c>
      <c r="AQ1046">
        <v>8.0981000000000005</v>
      </c>
      <c r="AR1046">
        <v>0</v>
      </c>
      <c r="AS1046">
        <v>500</v>
      </c>
      <c r="AT1046" t="s">
        <v>29</v>
      </c>
    </row>
    <row r="1047" spans="39:46" x14ac:dyDescent="0.3">
      <c r="AM1047">
        <v>522.5</v>
      </c>
      <c r="AN1047">
        <f t="shared" si="49"/>
        <v>8.8771293548741623E-3</v>
      </c>
      <c r="AO1047">
        <v>97.27</v>
      </c>
      <c r="AP1047">
        <v>0.128</v>
      </c>
      <c r="AQ1047">
        <v>8.0981000000000005</v>
      </c>
      <c r="AR1047">
        <v>0</v>
      </c>
      <c r="AS1047">
        <v>500</v>
      </c>
      <c r="AT1047" t="s">
        <v>29</v>
      </c>
    </row>
    <row r="1048" spans="39:46" x14ac:dyDescent="0.3">
      <c r="AM1048">
        <v>523</v>
      </c>
      <c r="AN1048">
        <f t="shared" si="49"/>
        <v>8.8782283767446981E-3</v>
      </c>
      <c r="AO1048">
        <v>97.25</v>
      </c>
      <c r="AP1048">
        <v>0.128</v>
      </c>
      <c r="AQ1048">
        <v>8.0980000000000008</v>
      </c>
      <c r="AR1048">
        <v>0</v>
      </c>
      <c r="AS1048">
        <v>500</v>
      </c>
      <c r="AT1048" t="s">
        <v>29</v>
      </c>
    </row>
    <row r="1049" spans="39:46" x14ac:dyDescent="0.3">
      <c r="AM1049">
        <v>523.5</v>
      </c>
      <c r="AN1049">
        <f t="shared" si="49"/>
        <v>8.8787778876799651E-3</v>
      </c>
      <c r="AO1049">
        <v>97.24</v>
      </c>
      <c r="AP1049">
        <v>0.128</v>
      </c>
      <c r="AQ1049">
        <v>8.0981000000000005</v>
      </c>
      <c r="AR1049">
        <v>0</v>
      </c>
      <c r="AS1049">
        <v>500</v>
      </c>
      <c r="AT1049" t="s">
        <v>29</v>
      </c>
    </row>
    <row r="1050" spans="39:46" x14ac:dyDescent="0.3">
      <c r="AM1050">
        <v>524</v>
      </c>
      <c r="AN1050">
        <f t="shared" si="49"/>
        <v>8.879876909550501E-3</v>
      </c>
      <c r="AO1050">
        <v>97.22</v>
      </c>
      <c r="AP1050">
        <v>0.128</v>
      </c>
      <c r="AQ1050">
        <v>8.0981000000000005</v>
      </c>
      <c r="AR1050">
        <v>0</v>
      </c>
      <c r="AS1050">
        <v>500</v>
      </c>
      <c r="AT1050" t="s">
        <v>29</v>
      </c>
    </row>
    <row r="1051" spans="39:46" x14ac:dyDescent="0.3">
      <c r="AM1051">
        <v>524.5</v>
      </c>
      <c r="AN1051">
        <f t="shared" si="49"/>
        <v>8.880426420485768E-3</v>
      </c>
      <c r="AO1051">
        <v>97.21</v>
      </c>
      <c r="AP1051">
        <v>0.128</v>
      </c>
      <c r="AQ1051">
        <v>8.0981000000000005</v>
      </c>
      <c r="AR1051">
        <v>0</v>
      </c>
      <c r="AS1051">
        <v>500</v>
      </c>
      <c r="AT1051" t="s">
        <v>29</v>
      </c>
    </row>
    <row r="1052" spans="39:46" x14ac:dyDescent="0.3">
      <c r="AM1052">
        <v>525</v>
      </c>
      <c r="AN1052">
        <f t="shared" si="49"/>
        <v>8.8809759314210351E-3</v>
      </c>
      <c r="AO1052">
        <v>97.2</v>
      </c>
      <c r="AP1052">
        <v>0.128</v>
      </c>
      <c r="AQ1052">
        <v>8.0981000000000005</v>
      </c>
      <c r="AR1052">
        <v>0</v>
      </c>
      <c r="AS1052">
        <v>500</v>
      </c>
      <c r="AT1052" t="s">
        <v>29</v>
      </c>
    </row>
    <row r="1053" spans="39:46" x14ac:dyDescent="0.3">
      <c r="AM1053">
        <v>525.5</v>
      </c>
      <c r="AN1053">
        <f t="shared" si="49"/>
        <v>8.8815254423563039E-3</v>
      </c>
      <c r="AO1053">
        <v>97.19</v>
      </c>
      <c r="AP1053">
        <v>0.128</v>
      </c>
      <c r="AQ1053">
        <v>8.0981000000000005</v>
      </c>
      <c r="AR1053">
        <v>0</v>
      </c>
      <c r="AS1053">
        <v>500</v>
      </c>
      <c r="AT1053" t="s">
        <v>29</v>
      </c>
    </row>
    <row r="1054" spans="39:46" x14ac:dyDescent="0.3">
      <c r="AM1054">
        <v>526</v>
      </c>
      <c r="AN1054">
        <f t="shared" si="49"/>
        <v>8.8820749532915709E-3</v>
      </c>
      <c r="AO1054">
        <v>97.18</v>
      </c>
      <c r="AP1054">
        <v>0.128</v>
      </c>
      <c r="AQ1054">
        <v>8.0981000000000005</v>
      </c>
      <c r="AR1054">
        <v>0</v>
      </c>
      <c r="AS1054">
        <v>500</v>
      </c>
      <c r="AT1054" t="s">
        <v>29</v>
      </c>
    </row>
    <row r="1055" spans="39:46" x14ac:dyDescent="0.3">
      <c r="AM1055">
        <v>526.5</v>
      </c>
      <c r="AN1055">
        <f t="shared" si="49"/>
        <v>8.883173975162105E-3</v>
      </c>
      <c r="AO1055">
        <v>97.16</v>
      </c>
      <c r="AP1055">
        <v>0.128</v>
      </c>
      <c r="AQ1055">
        <v>8.0981000000000005</v>
      </c>
      <c r="AR1055">
        <v>0</v>
      </c>
      <c r="AS1055">
        <v>500</v>
      </c>
      <c r="AT1055" t="s">
        <v>29</v>
      </c>
    </row>
    <row r="1056" spans="39:46" x14ac:dyDescent="0.3">
      <c r="AM1056">
        <v>527</v>
      </c>
      <c r="AN1056">
        <f t="shared" si="49"/>
        <v>8.8837234860973738E-3</v>
      </c>
      <c r="AO1056">
        <v>97.15</v>
      </c>
      <c r="AP1056">
        <v>0.128</v>
      </c>
      <c r="AQ1056">
        <v>8.0982000000000003</v>
      </c>
      <c r="AR1056">
        <v>0</v>
      </c>
      <c r="AS1056">
        <v>500</v>
      </c>
      <c r="AT1056" t="s">
        <v>29</v>
      </c>
    </row>
    <row r="1057" spans="39:46" x14ac:dyDescent="0.3">
      <c r="AM1057">
        <v>527.5</v>
      </c>
      <c r="AN1057">
        <f t="shared" si="49"/>
        <v>8.8848225079679096E-3</v>
      </c>
      <c r="AO1057">
        <v>97.13</v>
      </c>
      <c r="AP1057">
        <v>0.128</v>
      </c>
      <c r="AQ1057">
        <v>8.0981000000000005</v>
      </c>
      <c r="AR1057">
        <v>0</v>
      </c>
      <c r="AS1057">
        <v>500</v>
      </c>
      <c r="AT1057" t="s">
        <v>29</v>
      </c>
    </row>
    <row r="1058" spans="39:46" x14ac:dyDescent="0.3">
      <c r="AM1058">
        <v>528</v>
      </c>
      <c r="AN1058">
        <f t="shared" si="49"/>
        <v>8.8848225079679096E-3</v>
      </c>
      <c r="AO1058">
        <v>97.13</v>
      </c>
      <c r="AP1058">
        <v>0.128</v>
      </c>
      <c r="AQ1058">
        <v>8.0981000000000005</v>
      </c>
      <c r="AR1058">
        <v>0</v>
      </c>
      <c r="AS1058">
        <v>500</v>
      </c>
      <c r="AT1058" t="s">
        <v>29</v>
      </c>
    </row>
    <row r="1059" spans="39:46" x14ac:dyDescent="0.3">
      <c r="AM1059">
        <v>528.5</v>
      </c>
      <c r="AN1059">
        <f t="shared" si="49"/>
        <v>8.8853720189031767E-3</v>
      </c>
      <c r="AO1059">
        <v>97.12</v>
      </c>
      <c r="AP1059">
        <v>0.128</v>
      </c>
      <c r="AQ1059">
        <v>8.0981000000000005</v>
      </c>
      <c r="AR1059">
        <v>0</v>
      </c>
      <c r="AS1059">
        <v>500</v>
      </c>
      <c r="AT1059" t="s">
        <v>29</v>
      </c>
    </row>
    <row r="1060" spans="39:46" x14ac:dyDescent="0.3">
      <c r="AM1060">
        <v>529</v>
      </c>
      <c r="AN1060">
        <f t="shared" si="49"/>
        <v>8.8864710407737125E-3</v>
      </c>
      <c r="AO1060">
        <v>97.1</v>
      </c>
      <c r="AP1060">
        <v>0.128</v>
      </c>
      <c r="AQ1060">
        <v>8.0980000000000008</v>
      </c>
      <c r="AR1060">
        <v>0</v>
      </c>
      <c r="AS1060">
        <v>500</v>
      </c>
      <c r="AT1060" t="s">
        <v>29</v>
      </c>
    </row>
    <row r="1061" spans="39:46" x14ac:dyDescent="0.3">
      <c r="AM1061">
        <v>529.5</v>
      </c>
      <c r="AN1061">
        <f t="shared" si="49"/>
        <v>8.8864710407737125E-3</v>
      </c>
      <c r="AO1061">
        <v>97.1</v>
      </c>
      <c r="AP1061">
        <v>0.128</v>
      </c>
      <c r="AQ1061">
        <v>8.0982000000000003</v>
      </c>
      <c r="AR1061">
        <v>0</v>
      </c>
      <c r="AS1061">
        <v>500</v>
      </c>
      <c r="AT1061" t="s">
        <v>29</v>
      </c>
    </row>
    <row r="1062" spans="39:46" x14ac:dyDescent="0.3">
      <c r="AM1062">
        <v>530</v>
      </c>
      <c r="AN1062">
        <f t="shared" si="49"/>
        <v>8.8875700626442466E-3</v>
      </c>
      <c r="AO1062">
        <v>97.08</v>
      </c>
      <c r="AP1062">
        <v>0.128</v>
      </c>
      <c r="AQ1062">
        <v>8.0981000000000005</v>
      </c>
      <c r="AR1062">
        <v>0</v>
      </c>
      <c r="AS1062">
        <v>500</v>
      </c>
      <c r="AT1062" t="s">
        <v>29</v>
      </c>
    </row>
    <row r="1063" spans="39:46" x14ac:dyDescent="0.3">
      <c r="AM1063">
        <v>530.5</v>
      </c>
      <c r="AN1063">
        <f t="shared" si="49"/>
        <v>8.8881195735795136E-3</v>
      </c>
      <c r="AO1063">
        <v>97.07</v>
      </c>
      <c r="AP1063">
        <v>0.128</v>
      </c>
      <c r="AQ1063">
        <v>8.0981000000000005</v>
      </c>
      <c r="AR1063">
        <v>0</v>
      </c>
      <c r="AS1063">
        <v>500</v>
      </c>
      <c r="AT1063" t="s">
        <v>29</v>
      </c>
    </row>
    <row r="1064" spans="39:46" x14ac:dyDescent="0.3">
      <c r="AM1064">
        <v>531</v>
      </c>
      <c r="AN1064">
        <f t="shared" si="49"/>
        <v>8.8886690845147807E-3</v>
      </c>
      <c r="AO1064">
        <v>97.06</v>
      </c>
      <c r="AP1064">
        <v>0.128</v>
      </c>
      <c r="AQ1064">
        <v>8.0981000000000005</v>
      </c>
      <c r="AR1064">
        <v>0</v>
      </c>
      <c r="AS1064">
        <v>500</v>
      </c>
      <c r="AT1064" t="s">
        <v>29</v>
      </c>
    </row>
    <row r="1065" spans="39:46" x14ac:dyDescent="0.3">
      <c r="AM1065">
        <v>531.5</v>
      </c>
      <c r="AN1065">
        <f t="shared" si="49"/>
        <v>8.8897681063853165E-3</v>
      </c>
      <c r="AO1065">
        <v>97.04</v>
      </c>
      <c r="AP1065">
        <v>0.128</v>
      </c>
      <c r="AQ1065">
        <v>8.0981000000000005</v>
      </c>
      <c r="AR1065">
        <v>0</v>
      </c>
      <c r="AS1065">
        <v>500</v>
      </c>
      <c r="AT1065" t="s">
        <v>29</v>
      </c>
    </row>
    <row r="1066" spans="39:46" x14ac:dyDescent="0.3">
      <c r="AM1066">
        <v>532</v>
      </c>
      <c r="AN1066">
        <f t="shared" si="49"/>
        <v>8.8903176173205853E-3</v>
      </c>
      <c r="AO1066">
        <v>97.03</v>
      </c>
      <c r="AP1066">
        <v>0.128</v>
      </c>
      <c r="AQ1066">
        <v>8.0981000000000005</v>
      </c>
      <c r="AR1066">
        <v>0</v>
      </c>
      <c r="AS1066">
        <v>500</v>
      </c>
      <c r="AT1066" t="s">
        <v>29</v>
      </c>
    </row>
    <row r="1067" spans="39:46" x14ac:dyDescent="0.3">
      <c r="AM1067">
        <v>532.5</v>
      </c>
      <c r="AN1067">
        <f t="shared" si="49"/>
        <v>8.8908671282558541E-3</v>
      </c>
      <c r="AO1067">
        <v>97.02</v>
      </c>
      <c r="AP1067">
        <v>0.128</v>
      </c>
      <c r="AQ1067">
        <v>8.0981000000000005</v>
      </c>
      <c r="AR1067">
        <v>0</v>
      </c>
      <c r="AS1067">
        <v>500</v>
      </c>
      <c r="AT1067" t="s">
        <v>29</v>
      </c>
    </row>
    <row r="1068" spans="39:46" x14ac:dyDescent="0.3">
      <c r="AM1068">
        <v>533</v>
      </c>
      <c r="AN1068">
        <f t="shared" si="49"/>
        <v>8.8914166391911211E-3</v>
      </c>
      <c r="AO1068">
        <v>97.01</v>
      </c>
      <c r="AP1068">
        <v>0.128</v>
      </c>
      <c r="AQ1068">
        <v>8.0980000000000008</v>
      </c>
      <c r="AR1068">
        <v>0</v>
      </c>
      <c r="AS1068">
        <v>500</v>
      </c>
      <c r="AT1068" t="s">
        <v>29</v>
      </c>
    </row>
    <row r="1069" spans="39:46" x14ac:dyDescent="0.3">
      <c r="AM1069">
        <v>533.5</v>
      </c>
      <c r="AN1069">
        <f t="shared" si="49"/>
        <v>8.8925156610616552E-3</v>
      </c>
      <c r="AO1069">
        <v>96.99</v>
      </c>
      <c r="AP1069">
        <v>0.128</v>
      </c>
      <c r="AQ1069">
        <v>8.0981000000000005</v>
      </c>
      <c r="AR1069">
        <v>0</v>
      </c>
      <c r="AS1069">
        <v>500</v>
      </c>
      <c r="AT1069" t="s">
        <v>29</v>
      </c>
    </row>
    <row r="1070" spans="39:46" x14ac:dyDescent="0.3">
      <c r="AM1070">
        <v>534</v>
      </c>
      <c r="AN1070">
        <f t="shared" si="49"/>
        <v>8.8925156610616552E-3</v>
      </c>
      <c r="AO1070">
        <v>96.99</v>
      </c>
      <c r="AP1070">
        <v>0.128</v>
      </c>
      <c r="AQ1070">
        <v>8.0981000000000005</v>
      </c>
      <c r="AR1070">
        <v>0</v>
      </c>
      <c r="AS1070">
        <v>500</v>
      </c>
      <c r="AT1070" t="s">
        <v>29</v>
      </c>
    </row>
    <row r="1071" spans="39:46" x14ac:dyDescent="0.3">
      <c r="AM1071">
        <v>534.5</v>
      </c>
      <c r="AN1071">
        <f t="shared" si="49"/>
        <v>8.893614682932191E-3</v>
      </c>
      <c r="AO1071">
        <v>96.97</v>
      </c>
      <c r="AP1071">
        <v>0.128</v>
      </c>
      <c r="AQ1071">
        <v>8.0981000000000005</v>
      </c>
      <c r="AR1071">
        <v>0</v>
      </c>
      <c r="AS1071">
        <v>500</v>
      </c>
      <c r="AT1071" t="s">
        <v>29</v>
      </c>
    </row>
    <row r="1072" spans="39:46" x14ac:dyDescent="0.3">
      <c r="AM1072">
        <v>535</v>
      </c>
      <c r="AN1072">
        <f t="shared" si="49"/>
        <v>8.8941641938674581E-3</v>
      </c>
      <c r="AO1072">
        <v>96.96</v>
      </c>
      <c r="AP1072">
        <v>0.128</v>
      </c>
      <c r="AQ1072">
        <v>8.0982000000000003</v>
      </c>
      <c r="AR1072">
        <v>0</v>
      </c>
      <c r="AS1072">
        <v>500</v>
      </c>
      <c r="AT1072" t="s">
        <v>29</v>
      </c>
    </row>
    <row r="1073" spans="39:46" x14ac:dyDescent="0.3">
      <c r="AM1073">
        <v>535.5</v>
      </c>
      <c r="AN1073">
        <f t="shared" si="49"/>
        <v>8.8947137048027251E-3</v>
      </c>
      <c r="AO1073">
        <v>96.95</v>
      </c>
      <c r="AP1073">
        <v>0.128</v>
      </c>
      <c r="AQ1073">
        <v>8.0981000000000005</v>
      </c>
      <c r="AR1073">
        <v>0</v>
      </c>
      <c r="AS1073">
        <v>500</v>
      </c>
      <c r="AT1073" t="s">
        <v>29</v>
      </c>
    </row>
    <row r="1074" spans="39:46" x14ac:dyDescent="0.3">
      <c r="AM1074">
        <v>536</v>
      </c>
      <c r="AN1074">
        <f t="shared" si="49"/>
        <v>8.895812726673261E-3</v>
      </c>
      <c r="AO1074">
        <v>96.93</v>
      </c>
      <c r="AP1074">
        <v>0.128</v>
      </c>
      <c r="AQ1074">
        <v>8.0981000000000005</v>
      </c>
      <c r="AR1074">
        <v>0</v>
      </c>
      <c r="AS1074">
        <v>500</v>
      </c>
      <c r="AT1074" t="s">
        <v>29</v>
      </c>
    </row>
    <row r="1075" spans="39:46" x14ac:dyDescent="0.3">
      <c r="AM1075">
        <v>536.5</v>
      </c>
      <c r="AN1075">
        <f t="shared" si="49"/>
        <v>8.895812726673261E-3</v>
      </c>
      <c r="AO1075">
        <v>96.93</v>
      </c>
      <c r="AP1075">
        <v>0.128</v>
      </c>
      <c r="AQ1075">
        <v>8.0982000000000003</v>
      </c>
      <c r="AR1075">
        <v>0</v>
      </c>
      <c r="AS1075">
        <v>500</v>
      </c>
      <c r="AT1075" t="s">
        <v>29</v>
      </c>
    </row>
    <row r="1076" spans="39:46" x14ac:dyDescent="0.3">
      <c r="AM1076">
        <v>537</v>
      </c>
      <c r="AN1076">
        <f t="shared" si="49"/>
        <v>8.8969117485437968E-3</v>
      </c>
      <c r="AO1076">
        <v>96.91</v>
      </c>
      <c r="AP1076">
        <v>0.128</v>
      </c>
      <c r="AQ1076">
        <v>8.0981000000000005</v>
      </c>
      <c r="AR1076">
        <v>0</v>
      </c>
      <c r="AS1076">
        <v>500</v>
      </c>
      <c r="AT1076" t="s">
        <v>29</v>
      </c>
    </row>
    <row r="1077" spans="39:46" x14ac:dyDescent="0.3">
      <c r="AM1077">
        <v>537.5</v>
      </c>
      <c r="AN1077">
        <f t="shared" si="49"/>
        <v>8.8969117485437968E-3</v>
      </c>
      <c r="AO1077">
        <v>96.91</v>
      </c>
      <c r="AP1077">
        <v>0.128</v>
      </c>
      <c r="AQ1077">
        <v>8.0981000000000005</v>
      </c>
      <c r="AR1077">
        <v>0</v>
      </c>
      <c r="AS1077">
        <v>500</v>
      </c>
      <c r="AT1077" t="s">
        <v>29</v>
      </c>
    </row>
    <row r="1078" spans="39:46" x14ac:dyDescent="0.3">
      <c r="AM1078">
        <v>538</v>
      </c>
      <c r="AN1078">
        <f t="shared" si="49"/>
        <v>8.8980107704143309E-3</v>
      </c>
      <c r="AO1078">
        <v>96.89</v>
      </c>
      <c r="AP1078">
        <v>0.128</v>
      </c>
      <c r="AQ1078">
        <v>8.0981000000000005</v>
      </c>
      <c r="AR1078">
        <v>0</v>
      </c>
      <c r="AS1078">
        <v>500</v>
      </c>
      <c r="AT1078" t="s">
        <v>29</v>
      </c>
    </row>
    <row r="1079" spans="39:46" x14ac:dyDescent="0.3">
      <c r="AM1079">
        <v>538.5</v>
      </c>
      <c r="AN1079">
        <f t="shared" si="49"/>
        <v>8.8985602813495997E-3</v>
      </c>
      <c r="AO1079">
        <v>96.88</v>
      </c>
      <c r="AP1079">
        <v>0.128</v>
      </c>
      <c r="AQ1079">
        <v>8.0980000000000008</v>
      </c>
      <c r="AR1079">
        <v>0</v>
      </c>
      <c r="AS1079">
        <v>500</v>
      </c>
      <c r="AT1079" t="s">
        <v>29</v>
      </c>
    </row>
    <row r="1080" spans="39:46" x14ac:dyDescent="0.3">
      <c r="AM1080">
        <v>539</v>
      </c>
      <c r="AN1080">
        <f t="shared" si="49"/>
        <v>8.8991097922848667E-3</v>
      </c>
      <c r="AO1080">
        <v>96.87</v>
      </c>
      <c r="AP1080">
        <v>0.128</v>
      </c>
      <c r="AQ1080">
        <v>8.0981000000000005</v>
      </c>
      <c r="AR1080">
        <v>0</v>
      </c>
      <c r="AS1080">
        <v>500</v>
      </c>
      <c r="AT1080" t="s">
        <v>29</v>
      </c>
    </row>
    <row r="1081" spans="39:46" x14ac:dyDescent="0.3">
      <c r="AM1081">
        <v>539.5</v>
      </c>
      <c r="AN1081">
        <f t="shared" si="49"/>
        <v>8.8996593032201355E-3</v>
      </c>
      <c r="AO1081">
        <v>96.86</v>
      </c>
      <c r="AP1081">
        <v>0.128</v>
      </c>
      <c r="AQ1081">
        <v>8.0981000000000005</v>
      </c>
      <c r="AR1081">
        <v>0</v>
      </c>
      <c r="AS1081">
        <v>500</v>
      </c>
      <c r="AT1081" t="s">
        <v>29</v>
      </c>
    </row>
    <row r="1082" spans="39:46" x14ac:dyDescent="0.3">
      <c r="AM1082">
        <v>540</v>
      </c>
      <c r="AN1082">
        <f t="shared" si="49"/>
        <v>8.9007583250906696E-3</v>
      </c>
      <c r="AO1082">
        <v>96.84</v>
      </c>
      <c r="AP1082">
        <v>0.128</v>
      </c>
      <c r="AQ1082">
        <v>8.0980000000000008</v>
      </c>
      <c r="AR1082">
        <v>0</v>
      </c>
      <c r="AS1082">
        <v>500</v>
      </c>
      <c r="AT1082" t="s">
        <v>29</v>
      </c>
    </row>
    <row r="1083" spans="39:46" x14ac:dyDescent="0.3">
      <c r="AM1083">
        <v>540.5</v>
      </c>
      <c r="AN1083">
        <f t="shared" si="49"/>
        <v>8.9007583250906696E-3</v>
      </c>
      <c r="AO1083">
        <v>96.84</v>
      </c>
      <c r="AP1083">
        <v>0.128</v>
      </c>
      <c r="AQ1083">
        <v>8.0982000000000003</v>
      </c>
      <c r="AR1083">
        <v>0</v>
      </c>
      <c r="AS1083">
        <v>500</v>
      </c>
      <c r="AT1083" t="s">
        <v>29</v>
      </c>
    </row>
    <row r="1084" spans="39:46" x14ac:dyDescent="0.3">
      <c r="AM1084">
        <v>541</v>
      </c>
      <c r="AN1084">
        <f t="shared" si="49"/>
        <v>8.9018573469612037E-3</v>
      </c>
      <c r="AO1084">
        <v>96.82</v>
      </c>
      <c r="AP1084">
        <v>0.128</v>
      </c>
      <c r="AQ1084">
        <v>8.0981000000000005</v>
      </c>
      <c r="AR1084">
        <v>0</v>
      </c>
      <c r="AS1084">
        <v>500</v>
      </c>
      <c r="AT1084" t="s">
        <v>29</v>
      </c>
    </row>
    <row r="1085" spans="39:46" x14ac:dyDescent="0.3">
      <c r="AM1085">
        <v>541.5</v>
      </c>
      <c r="AN1085">
        <f t="shared" si="49"/>
        <v>8.9024068578964707E-3</v>
      </c>
      <c r="AO1085">
        <v>96.81</v>
      </c>
      <c r="AP1085">
        <v>0.128</v>
      </c>
      <c r="AQ1085">
        <v>8.0981000000000005</v>
      </c>
      <c r="AR1085">
        <v>0</v>
      </c>
      <c r="AS1085">
        <v>500</v>
      </c>
      <c r="AT1085" t="s">
        <v>29</v>
      </c>
    </row>
    <row r="1086" spans="39:46" x14ac:dyDescent="0.3">
      <c r="AM1086">
        <v>542</v>
      </c>
      <c r="AN1086">
        <f t="shared" si="49"/>
        <v>8.9029563688317395E-3</v>
      </c>
      <c r="AO1086">
        <v>96.8</v>
      </c>
      <c r="AP1086">
        <v>0.128</v>
      </c>
      <c r="AQ1086">
        <v>8.0981000000000005</v>
      </c>
      <c r="AR1086">
        <v>0</v>
      </c>
      <c r="AS1086">
        <v>500</v>
      </c>
      <c r="AT1086" t="s">
        <v>29</v>
      </c>
    </row>
    <row r="1087" spans="39:46" x14ac:dyDescent="0.3">
      <c r="AM1087">
        <v>542.5</v>
      </c>
      <c r="AN1087">
        <f t="shared" si="49"/>
        <v>8.9035058797670083E-3</v>
      </c>
      <c r="AO1087">
        <v>96.79</v>
      </c>
      <c r="AP1087">
        <v>0.128</v>
      </c>
      <c r="AQ1087">
        <v>8.0981000000000005</v>
      </c>
      <c r="AR1087">
        <v>0</v>
      </c>
      <c r="AS1087">
        <v>500</v>
      </c>
      <c r="AT1087" t="s">
        <v>29</v>
      </c>
    </row>
    <row r="1088" spans="39:46" x14ac:dyDescent="0.3">
      <c r="AM1088">
        <v>543</v>
      </c>
      <c r="AN1088">
        <f t="shared" si="49"/>
        <v>8.9040553907022771E-3</v>
      </c>
      <c r="AO1088">
        <v>96.78</v>
      </c>
      <c r="AP1088">
        <v>0.128</v>
      </c>
      <c r="AQ1088">
        <v>8.0981000000000005</v>
      </c>
      <c r="AR1088">
        <v>0</v>
      </c>
      <c r="AS1088">
        <v>500</v>
      </c>
      <c r="AT1088" t="s">
        <v>29</v>
      </c>
    </row>
    <row r="1089" spans="39:46" x14ac:dyDescent="0.3">
      <c r="AM1089">
        <v>543.5</v>
      </c>
      <c r="AN1089">
        <f t="shared" si="49"/>
        <v>8.9046049016375441E-3</v>
      </c>
      <c r="AO1089">
        <v>96.77</v>
      </c>
      <c r="AP1089">
        <v>0.128</v>
      </c>
      <c r="AQ1089">
        <v>8.0981000000000005</v>
      </c>
      <c r="AR1089">
        <v>0</v>
      </c>
      <c r="AS1089">
        <v>500</v>
      </c>
      <c r="AT1089" t="s">
        <v>29</v>
      </c>
    </row>
    <row r="1090" spans="39:46" x14ac:dyDescent="0.3">
      <c r="AM1090">
        <v>544</v>
      </c>
      <c r="AN1090">
        <f t="shared" si="49"/>
        <v>8.9051544125728112E-3</v>
      </c>
      <c r="AO1090">
        <v>96.76</v>
      </c>
      <c r="AP1090">
        <v>0.128</v>
      </c>
      <c r="AQ1090">
        <v>8.0981000000000005</v>
      </c>
      <c r="AR1090">
        <v>0</v>
      </c>
      <c r="AS1090">
        <v>500</v>
      </c>
      <c r="AT1090" t="s">
        <v>29</v>
      </c>
    </row>
    <row r="1091" spans="39:46" x14ac:dyDescent="0.3">
      <c r="AM1091">
        <v>544.5</v>
      </c>
      <c r="AN1091">
        <f t="shared" si="49"/>
        <v>8.9057039235080782E-3</v>
      </c>
      <c r="AO1091">
        <v>96.75</v>
      </c>
      <c r="AP1091">
        <v>0.128</v>
      </c>
      <c r="AQ1091">
        <v>8.0981000000000005</v>
      </c>
      <c r="AR1091">
        <v>0</v>
      </c>
      <c r="AS1091">
        <v>500</v>
      </c>
      <c r="AT1091" t="s">
        <v>29</v>
      </c>
    </row>
    <row r="1092" spans="39:46" x14ac:dyDescent="0.3">
      <c r="AM1092">
        <v>545</v>
      </c>
      <c r="AN1092">
        <f t="shared" si="49"/>
        <v>8.9062534344433453E-3</v>
      </c>
      <c r="AO1092">
        <v>96.74</v>
      </c>
      <c r="AP1092">
        <v>0.128</v>
      </c>
      <c r="AQ1092">
        <v>8.0982000000000003</v>
      </c>
      <c r="AR1092">
        <v>0</v>
      </c>
      <c r="AS1092">
        <v>500</v>
      </c>
      <c r="AT1092" t="s">
        <v>29</v>
      </c>
    </row>
    <row r="1093" spans="39:46" x14ac:dyDescent="0.3">
      <c r="AM1093">
        <v>545.5</v>
      </c>
      <c r="AN1093">
        <f t="shared" ref="AN1093:AN1156" si="50">(AP1093-AO1093/2022)/9</f>
        <v>8.9068029453786123E-3</v>
      </c>
      <c r="AO1093">
        <v>96.73</v>
      </c>
      <c r="AP1093">
        <v>0.128</v>
      </c>
      <c r="AQ1093">
        <v>8.0981000000000005</v>
      </c>
      <c r="AR1093">
        <v>0</v>
      </c>
      <c r="AS1093">
        <v>500</v>
      </c>
      <c r="AT1093" t="s">
        <v>29</v>
      </c>
    </row>
    <row r="1094" spans="39:46" x14ac:dyDescent="0.3">
      <c r="AM1094">
        <v>546</v>
      </c>
      <c r="AN1094">
        <f t="shared" si="50"/>
        <v>8.9073524563138811E-3</v>
      </c>
      <c r="AO1094">
        <v>96.72</v>
      </c>
      <c r="AP1094">
        <v>0.128</v>
      </c>
      <c r="AQ1094">
        <v>8.0981000000000005</v>
      </c>
      <c r="AR1094">
        <v>0</v>
      </c>
      <c r="AS1094">
        <v>500</v>
      </c>
      <c r="AT1094" t="s">
        <v>29</v>
      </c>
    </row>
    <row r="1095" spans="39:46" x14ac:dyDescent="0.3">
      <c r="AM1095">
        <v>546.5</v>
      </c>
      <c r="AN1095">
        <f t="shared" si="50"/>
        <v>8.9079019672491482E-3</v>
      </c>
      <c r="AO1095">
        <v>96.71</v>
      </c>
      <c r="AP1095">
        <v>0.128</v>
      </c>
      <c r="AQ1095">
        <v>8.0982000000000003</v>
      </c>
      <c r="AR1095">
        <v>0</v>
      </c>
      <c r="AS1095">
        <v>500</v>
      </c>
      <c r="AT1095" t="s">
        <v>29</v>
      </c>
    </row>
    <row r="1096" spans="39:46" x14ac:dyDescent="0.3">
      <c r="AM1096">
        <v>547</v>
      </c>
      <c r="AN1096">
        <f t="shared" si="50"/>
        <v>8.9084514781844152E-3</v>
      </c>
      <c r="AO1096">
        <v>96.7</v>
      </c>
      <c r="AP1096">
        <v>0.128</v>
      </c>
      <c r="AQ1096">
        <v>8.0981000000000005</v>
      </c>
      <c r="AR1096">
        <v>0</v>
      </c>
      <c r="AS1096">
        <v>500</v>
      </c>
      <c r="AT1096" t="s">
        <v>29</v>
      </c>
    </row>
    <row r="1097" spans="39:46" x14ac:dyDescent="0.3">
      <c r="AM1097">
        <v>547.5</v>
      </c>
      <c r="AN1097">
        <f t="shared" si="50"/>
        <v>8.909000989119684E-3</v>
      </c>
      <c r="AO1097">
        <v>96.69</v>
      </c>
      <c r="AP1097">
        <v>0.128</v>
      </c>
      <c r="AQ1097">
        <v>8.0981000000000005</v>
      </c>
      <c r="AR1097">
        <v>0</v>
      </c>
      <c r="AS1097">
        <v>500</v>
      </c>
      <c r="AT1097" t="s">
        <v>29</v>
      </c>
    </row>
    <row r="1098" spans="39:46" x14ac:dyDescent="0.3">
      <c r="AM1098">
        <v>548</v>
      </c>
      <c r="AN1098">
        <f t="shared" si="50"/>
        <v>8.909000989119684E-3</v>
      </c>
      <c r="AO1098">
        <v>96.69</v>
      </c>
      <c r="AP1098">
        <v>0.128</v>
      </c>
      <c r="AQ1098">
        <v>8.0981000000000005</v>
      </c>
      <c r="AR1098">
        <v>0</v>
      </c>
      <c r="AS1098">
        <v>500</v>
      </c>
      <c r="AT1098" t="s">
        <v>29</v>
      </c>
    </row>
    <row r="1099" spans="39:46" x14ac:dyDescent="0.3">
      <c r="AM1099">
        <v>548.5</v>
      </c>
      <c r="AN1099">
        <f t="shared" si="50"/>
        <v>8.909550500054951E-3</v>
      </c>
      <c r="AO1099">
        <v>96.68</v>
      </c>
      <c r="AP1099">
        <v>0.128</v>
      </c>
      <c r="AQ1099">
        <v>8.0981000000000005</v>
      </c>
      <c r="AR1099">
        <v>0</v>
      </c>
      <c r="AS1099">
        <v>500</v>
      </c>
      <c r="AT1099" t="s">
        <v>29</v>
      </c>
    </row>
    <row r="1100" spans="39:46" x14ac:dyDescent="0.3">
      <c r="AM1100">
        <v>549</v>
      </c>
      <c r="AN1100">
        <f t="shared" si="50"/>
        <v>8.9101000109902198E-3</v>
      </c>
      <c r="AO1100">
        <v>96.67</v>
      </c>
      <c r="AP1100">
        <v>0.128</v>
      </c>
      <c r="AQ1100">
        <v>8.0981000000000005</v>
      </c>
      <c r="AR1100">
        <v>0</v>
      </c>
      <c r="AS1100">
        <v>500</v>
      </c>
      <c r="AT1100" t="s">
        <v>29</v>
      </c>
    </row>
    <row r="1101" spans="39:46" x14ac:dyDescent="0.3">
      <c r="AM1101">
        <v>549.5</v>
      </c>
      <c r="AN1101">
        <f t="shared" si="50"/>
        <v>8.9111990328607539E-3</v>
      </c>
      <c r="AO1101">
        <v>96.65</v>
      </c>
      <c r="AP1101">
        <v>0.128</v>
      </c>
      <c r="AQ1101">
        <v>8.0981000000000005</v>
      </c>
      <c r="AR1101">
        <v>0</v>
      </c>
      <c r="AS1101">
        <v>500</v>
      </c>
      <c r="AT1101" t="s">
        <v>29</v>
      </c>
    </row>
    <row r="1102" spans="39:46" x14ac:dyDescent="0.3">
      <c r="AM1102">
        <v>550</v>
      </c>
      <c r="AN1102">
        <f t="shared" si="50"/>
        <v>8.9111990328607539E-3</v>
      </c>
      <c r="AO1102">
        <v>96.65</v>
      </c>
      <c r="AP1102">
        <v>0.128</v>
      </c>
      <c r="AQ1102">
        <v>8.0980000000000008</v>
      </c>
      <c r="AR1102">
        <v>0</v>
      </c>
      <c r="AS1102">
        <v>500</v>
      </c>
      <c r="AT1102" t="s">
        <v>29</v>
      </c>
    </row>
    <row r="1103" spans="39:46" x14ac:dyDescent="0.3">
      <c r="AM1103">
        <v>550.5</v>
      </c>
      <c r="AN1103">
        <f t="shared" si="50"/>
        <v>8.911748543796021E-3</v>
      </c>
      <c r="AO1103">
        <v>96.64</v>
      </c>
      <c r="AP1103">
        <v>0.128</v>
      </c>
      <c r="AQ1103">
        <v>8.0980000000000008</v>
      </c>
      <c r="AR1103">
        <v>0</v>
      </c>
      <c r="AS1103">
        <v>500</v>
      </c>
      <c r="AT1103" t="s">
        <v>29</v>
      </c>
    </row>
    <row r="1104" spans="39:46" x14ac:dyDescent="0.3">
      <c r="AM1104">
        <v>551</v>
      </c>
      <c r="AN1104">
        <f t="shared" si="50"/>
        <v>8.9122980547312897E-3</v>
      </c>
      <c r="AO1104">
        <v>96.63</v>
      </c>
      <c r="AP1104">
        <v>0.128</v>
      </c>
      <c r="AQ1104">
        <v>8.0981000000000005</v>
      </c>
      <c r="AR1104">
        <v>0</v>
      </c>
      <c r="AS1104">
        <v>500</v>
      </c>
      <c r="AT1104" t="s">
        <v>29</v>
      </c>
    </row>
    <row r="1105" spans="39:46" x14ac:dyDescent="0.3">
      <c r="AM1105">
        <v>551.5</v>
      </c>
      <c r="AN1105">
        <f t="shared" si="50"/>
        <v>8.9128475656665568E-3</v>
      </c>
      <c r="AO1105">
        <v>96.62</v>
      </c>
      <c r="AP1105">
        <v>0.128</v>
      </c>
      <c r="AQ1105">
        <v>8.0981000000000005</v>
      </c>
      <c r="AR1105">
        <v>0</v>
      </c>
      <c r="AS1105">
        <v>500</v>
      </c>
      <c r="AT1105" t="s">
        <v>29</v>
      </c>
    </row>
    <row r="1106" spans="39:46" x14ac:dyDescent="0.3">
      <c r="AM1106">
        <v>552</v>
      </c>
      <c r="AN1106">
        <f t="shared" si="50"/>
        <v>8.9133970766018256E-3</v>
      </c>
      <c r="AO1106">
        <v>96.61</v>
      </c>
      <c r="AP1106">
        <v>0.128</v>
      </c>
      <c r="AQ1106">
        <v>8.0980000000000008</v>
      </c>
      <c r="AR1106">
        <v>0</v>
      </c>
      <c r="AS1106">
        <v>500</v>
      </c>
      <c r="AT1106" t="s">
        <v>29</v>
      </c>
    </row>
    <row r="1107" spans="39:46" x14ac:dyDescent="0.3">
      <c r="AM1107">
        <v>552.5</v>
      </c>
      <c r="AN1107">
        <f t="shared" si="50"/>
        <v>8.9139465875370926E-3</v>
      </c>
      <c r="AO1107">
        <v>96.6</v>
      </c>
      <c r="AP1107">
        <v>0.128</v>
      </c>
      <c r="AQ1107">
        <v>8.0981000000000005</v>
      </c>
      <c r="AR1107">
        <v>0</v>
      </c>
      <c r="AS1107">
        <v>500</v>
      </c>
      <c r="AT1107" t="s">
        <v>29</v>
      </c>
    </row>
    <row r="1108" spans="39:46" x14ac:dyDescent="0.3">
      <c r="AM1108">
        <v>553</v>
      </c>
      <c r="AN1108">
        <f t="shared" si="50"/>
        <v>8.9144960984723597E-3</v>
      </c>
      <c r="AO1108">
        <v>96.59</v>
      </c>
      <c r="AP1108">
        <v>0.128</v>
      </c>
      <c r="AQ1108">
        <v>8.0980000000000008</v>
      </c>
      <c r="AR1108">
        <v>0</v>
      </c>
      <c r="AS1108">
        <v>500</v>
      </c>
      <c r="AT1108" t="s">
        <v>29</v>
      </c>
    </row>
    <row r="1109" spans="39:46" x14ac:dyDescent="0.3">
      <c r="AM1109">
        <v>553.5</v>
      </c>
      <c r="AN1109">
        <f t="shared" si="50"/>
        <v>8.9144960984723597E-3</v>
      </c>
      <c r="AO1109">
        <v>96.59</v>
      </c>
      <c r="AP1109">
        <v>0.128</v>
      </c>
      <c r="AQ1109">
        <v>8.0980000000000008</v>
      </c>
      <c r="AR1109">
        <v>0</v>
      </c>
      <c r="AS1109">
        <v>500</v>
      </c>
      <c r="AT1109" t="s">
        <v>29</v>
      </c>
    </row>
    <row r="1110" spans="39:46" x14ac:dyDescent="0.3">
      <c r="AM1110">
        <v>554</v>
      </c>
      <c r="AN1110">
        <f t="shared" si="50"/>
        <v>8.9150456094076267E-3</v>
      </c>
      <c r="AO1110">
        <v>96.58</v>
      </c>
      <c r="AP1110">
        <v>0.128</v>
      </c>
      <c r="AQ1110">
        <v>8.0981000000000005</v>
      </c>
      <c r="AR1110">
        <v>0</v>
      </c>
      <c r="AS1110">
        <v>500</v>
      </c>
      <c r="AT1110" t="s">
        <v>29</v>
      </c>
    </row>
    <row r="1111" spans="39:46" x14ac:dyDescent="0.3">
      <c r="AM1111">
        <v>554.5</v>
      </c>
      <c r="AN1111">
        <f t="shared" si="50"/>
        <v>8.9161446312781625E-3</v>
      </c>
      <c r="AO1111">
        <v>96.56</v>
      </c>
      <c r="AP1111">
        <v>0.128</v>
      </c>
      <c r="AQ1111">
        <v>8.0981000000000005</v>
      </c>
      <c r="AR1111">
        <v>0</v>
      </c>
      <c r="AS1111">
        <v>500</v>
      </c>
      <c r="AT1111" t="s">
        <v>29</v>
      </c>
    </row>
    <row r="1112" spans="39:46" x14ac:dyDescent="0.3">
      <c r="AM1112">
        <v>555</v>
      </c>
      <c r="AN1112">
        <f t="shared" si="50"/>
        <v>8.9166941422134313E-3</v>
      </c>
      <c r="AO1112">
        <v>96.55</v>
      </c>
      <c r="AP1112">
        <v>0.128</v>
      </c>
      <c r="AQ1112">
        <v>8.0980000000000008</v>
      </c>
      <c r="AR1112">
        <v>0</v>
      </c>
      <c r="AS1112">
        <v>500</v>
      </c>
      <c r="AT1112" t="s">
        <v>29</v>
      </c>
    </row>
    <row r="1113" spans="39:46" x14ac:dyDescent="0.3">
      <c r="AM1113">
        <v>555.5</v>
      </c>
      <c r="AN1113">
        <f t="shared" si="50"/>
        <v>8.9166941422134313E-3</v>
      </c>
      <c r="AO1113">
        <v>96.55</v>
      </c>
      <c r="AP1113">
        <v>0.128</v>
      </c>
      <c r="AQ1113">
        <v>8.0981000000000005</v>
      </c>
      <c r="AR1113">
        <v>0</v>
      </c>
      <c r="AS1113">
        <v>500</v>
      </c>
      <c r="AT1113" t="s">
        <v>29</v>
      </c>
    </row>
    <row r="1114" spans="39:46" x14ac:dyDescent="0.3">
      <c r="AM1114">
        <v>556</v>
      </c>
      <c r="AN1114">
        <f t="shared" si="50"/>
        <v>8.9172436531486984E-3</v>
      </c>
      <c r="AO1114">
        <v>96.54</v>
      </c>
      <c r="AP1114">
        <v>0.128</v>
      </c>
      <c r="AQ1114">
        <v>8.0982000000000003</v>
      </c>
      <c r="AR1114">
        <v>0</v>
      </c>
      <c r="AS1114">
        <v>500</v>
      </c>
      <c r="AT1114" t="s">
        <v>29</v>
      </c>
    </row>
    <row r="1115" spans="39:46" x14ac:dyDescent="0.3">
      <c r="AM1115">
        <v>556.5</v>
      </c>
      <c r="AN1115">
        <f t="shared" si="50"/>
        <v>8.9172436531486984E-3</v>
      </c>
      <c r="AO1115">
        <v>96.54</v>
      </c>
      <c r="AP1115">
        <v>0.128</v>
      </c>
      <c r="AQ1115">
        <v>8.0981000000000005</v>
      </c>
      <c r="AR1115">
        <v>0</v>
      </c>
      <c r="AS1115">
        <v>500</v>
      </c>
      <c r="AT1115" t="s">
        <v>29</v>
      </c>
    </row>
    <row r="1116" spans="39:46" x14ac:dyDescent="0.3">
      <c r="AM1116">
        <v>557</v>
      </c>
      <c r="AN1116">
        <f t="shared" si="50"/>
        <v>8.9177931640839671E-3</v>
      </c>
      <c r="AO1116">
        <v>96.53</v>
      </c>
      <c r="AP1116">
        <v>0.128</v>
      </c>
      <c r="AQ1116">
        <v>8.0981000000000005</v>
      </c>
      <c r="AR1116">
        <v>0</v>
      </c>
      <c r="AS1116">
        <v>500</v>
      </c>
      <c r="AT1116" t="s">
        <v>29</v>
      </c>
    </row>
    <row r="1117" spans="39:46" x14ac:dyDescent="0.3">
      <c r="AM1117">
        <v>557.5</v>
      </c>
      <c r="AN1117">
        <f t="shared" si="50"/>
        <v>8.9183426750192342E-3</v>
      </c>
      <c r="AO1117">
        <v>96.52</v>
      </c>
      <c r="AP1117">
        <v>0.128</v>
      </c>
      <c r="AQ1117">
        <v>8.0981000000000005</v>
      </c>
      <c r="AR1117">
        <v>0</v>
      </c>
      <c r="AS1117">
        <v>500</v>
      </c>
      <c r="AT1117" t="s">
        <v>29</v>
      </c>
    </row>
    <row r="1118" spans="39:46" x14ac:dyDescent="0.3">
      <c r="AM1118">
        <v>558</v>
      </c>
      <c r="AN1118">
        <f t="shared" si="50"/>
        <v>8.9188921859545012E-3</v>
      </c>
      <c r="AO1118">
        <v>96.51</v>
      </c>
      <c r="AP1118">
        <v>0.128</v>
      </c>
      <c r="AQ1118">
        <v>8.0981000000000005</v>
      </c>
      <c r="AR1118">
        <v>0</v>
      </c>
      <c r="AS1118">
        <v>500</v>
      </c>
      <c r="AT1118" t="s">
        <v>29</v>
      </c>
    </row>
    <row r="1119" spans="39:46" x14ac:dyDescent="0.3">
      <c r="AM1119">
        <v>558.5</v>
      </c>
      <c r="AN1119">
        <f t="shared" si="50"/>
        <v>8.9194416968897683E-3</v>
      </c>
      <c r="AO1119">
        <v>96.5</v>
      </c>
      <c r="AP1119">
        <v>0.128</v>
      </c>
      <c r="AQ1119">
        <v>8.0980000000000008</v>
      </c>
      <c r="AR1119">
        <v>0</v>
      </c>
      <c r="AS1119">
        <v>500</v>
      </c>
      <c r="AT1119" t="s">
        <v>29</v>
      </c>
    </row>
    <row r="1120" spans="39:46" x14ac:dyDescent="0.3">
      <c r="AM1120">
        <v>559</v>
      </c>
      <c r="AN1120">
        <f t="shared" si="50"/>
        <v>8.9199912078250353E-3</v>
      </c>
      <c r="AO1120">
        <v>96.49</v>
      </c>
      <c r="AP1120">
        <v>0.128</v>
      </c>
      <c r="AQ1120">
        <v>8.0980000000000008</v>
      </c>
      <c r="AR1120">
        <v>0</v>
      </c>
      <c r="AS1120">
        <v>500</v>
      </c>
      <c r="AT1120" t="s">
        <v>29</v>
      </c>
    </row>
    <row r="1121" spans="39:46" x14ac:dyDescent="0.3">
      <c r="AM1121">
        <v>559.5</v>
      </c>
      <c r="AN1121">
        <f t="shared" si="50"/>
        <v>8.9199912078250353E-3</v>
      </c>
      <c r="AO1121">
        <v>96.49</v>
      </c>
      <c r="AP1121">
        <v>0.128</v>
      </c>
      <c r="AQ1121">
        <v>8.0981000000000005</v>
      </c>
      <c r="AR1121">
        <v>0</v>
      </c>
      <c r="AS1121">
        <v>500</v>
      </c>
      <c r="AT1121" t="s">
        <v>29</v>
      </c>
    </row>
    <row r="1122" spans="39:46" x14ac:dyDescent="0.3">
      <c r="AM1122">
        <v>560</v>
      </c>
      <c r="AN1122">
        <f t="shared" si="50"/>
        <v>8.9205407187603024E-3</v>
      </c>
      <c r="AO1122">
        <v>96.48</v>
      </c>
      <c r="AP1122">
        <v>0.128</v>
      </c>
      <c r="AQ1122">
        <v>8.0981000000000005</v>
      </c>
      <c r="AR1122">
        <v>0</v>
      </c>
      <c r="AS1122">
        <v>500</v>
      </c>
      <c r="AT1122" t="s">
        <v>29</v>
      </c>
    </row>
    <row r="1123" spans="39:46" x14ac:dyDescent="0.3">
      <c r="AM1123">
        <v>560.5</v>
      </c>
      <c r="AN1123">
        <f t="shared" si="50"/>
        <v>8.9216397406308399E-3</v>
      </c>
      <c r="AO1123">
        <v>96.46</v>
      </c>
      <c r="AP1123">
        <v>0.128</v>
      </c>
      <c r="AQ1123">
        <v>8.0980000000000008</v>
      </c>
      <c r="AR1123">
        <v>0</v>
      </c>
      <c r="AS1123">
        <v>500</v>
      </c>
      <c r="AT1123" t="s">
        <v>29</v>
      </c>
    </row>
    <row r="1124" spans="39:46" x14ac:dyDescent="0.3">
      <c r="AM1124">
        <v>561</v>
      </c>
      <c r="AN1124">
        <f t="shared" si="50"/>
        <v>8.9221892515661053E-3</v>
      </c>
      <c r="AO1124">
        <v>96.45</v>
      </c>
      <c r="AP1124">
        <v>0.128</v>
      </c>
      <c r="AQ1124">
        <v>8.0981000000000005</v>
      </c>
      <c r="AR1124">
        <v>0</v>
      </c>
      <c r="AS1124">
        <v>500</v>
      </c>
      <c r="AT1124" t="s">
        <v>29</v>
      </c>
    </row>
    <row r="1125" spans="39:46" x14ac:dyDescent="0.3">
      <c r="AM1125">
        <v>561.5</v>
      </c>
      <c r="AN1125">
        <f t="shared" si="50"/>
        <v>8.922738762501374E-3</v>
      </c>
      <c r="AO1125">
        <v>96.44</v>
      </c>
      <c r="AP1125">
        <v>0.128</v>
      </c>
      <c r="AQ1125">
        <v>8.0981000000000005</v>
      </c>
      <c r="AR1125">
        <v>0</v>
      </c>
      <c r="AS1125">
        <v>500</v>
      </c>
      <c r="AT1125" t="s">
        <v>29</v>
      </c>
    </row>
    <row r="1126" spans="39:46" x14ac:dyDescent="0.3">
      <c r="AM1126">
        <v>562</v>
      </c>
      <c r="AN1126">
        <f t="shared" si="50"/>
        <v>8.9232882734366428E-3</v>
      </c>
      <c r="AO1126">
        <v>96.43</v>
      </c>
      <c r="AP1126">
        <v>0.128</v>
      </c>
      <c r="AQ1126">
        <v>8.0980000000000008</v>
      </c>
      <c r="AR1126">
        <v>0</v>
      </c>
      <c r="AS1126">
        <v>500</v>
      </c>
      <c r="AT1126" t="s">
        <v>29</v>
      </c>
    </row>
    <row r="1127" spans="39:46" x14ac:dyDescent="0.3">
      <c r="AM1127">
        <v>562.5</v>
      </c>
      <c r="AN1127">
        <f t="shared" si="50"/>
        <v>8.9238377843719099E-3</v>
      </c>
      <c r="AO1127">
        <v>96.42</v>
      </c>
      <c r="AP1127">
        <v>0.128</v>
      </c>
      <c r="AQ1127">
        <v>8.0980000000000008</v>
      </c>
      <c r="AR1127">
        <v>0</v>
      </c>
      <c r="AS1127">
        <v>500</v>
      </c>
      <c r="AT1127" t="s">
        <v>29</v>
      </c>
    </row>
    <row r="1128" spans="39:46" x14ac:dyDescent="0.3">
      <c r="AM1128">
        <v>563</v>
      </c>
      <c r="AN1128">
        <f t="shared" si="50"/>
        <v>8.9238377843719099E-3</v>
      </c>
      <c r="AO1128">
        <v>96.42</v>
      </c>
      <c r="AP1128">
        <v>0.128</v>
      </c>
      <c r="AQ1128">
        <v>8.0981000000000005</v>
      </c>
      <c r="AR1128">
        <v>0</v>
      </c>
      <c r="AS1128">
        <v>500</v>
      </c>
      <c r="AT1128" t="s">
        <v>29</v>
      </c>
    </row>
    <row r="1129" spans="39:46" x14ac:dyDescent="0.3">
      <c r="AM1129">
        <v>563.5</v>
      </c>
      <c r="AN1129">
        <f t="shared" si="50"/>
        <v>8.9243872953071769E-3</v>
      </c>
      <c r="AO1129">
        <v>96.41</v>
      </c>
      <c r="AP1129">
        <v>0.128</v>
      </c>
      <c r="AQ1129">
        <v>8.0981000000000005</v>
      </c>
      <c r="AR1129">
        <v>0</v>
      </c>
      <c r="AS1129">
        <v>500</v>
      </c>
      <c r="AT1129" t="s">
        <v>29</v>
      </c>
    </row>
    <row r="1130" spans="39:46" x14ac:dyDescent="0.3">
      <c r="AM1130">
        <v>564</v>
      </c>
      <c r="AN1130">
        <f t="shared" si="50"/>
        <v>8.924936806242444E-3</v>
      </c>
      <c r="AO1130">
        <v>96.4</v>
      </c>
      <c r="AP1130">
        <v>0.128</v>
      </c>
      <c r="AQ1130">
        <v>8.0981000000000005</v>
      </c>
      <c r="AR1130">
        <v>0</v>
      </c>
      <c r="AS1130">
        <v>500</v>
      </c>
      <c r="AT1130" t="s">
        <v>29</v>
      </c>
    </row>
    <row r="1131" spans="39:46" x14ac:dyDescent="0.3">
      <c r="AM1131">
        <v>564.5</v>
      </c>
      <c r="AN1131">
        <f t="shared" si="50"/>
        <v>8.925486317177711E-3</v>
      </c>
      <c r="AO1131">
        <v>96.39</v>
      </c>
      <c r="AP1131">
        <v>0.128</v>
      </c>
      <c r="AQ1131">
        <v>8.0981000000000005</v>
      </c>
      <c r="AR1131">
        <v>0</v>
      </c>
      <c r="AS1131">
        <v>500</v>
      </c>
      <c r="AT1131" t="s">
        <v>29</v>
      </c>
    </row>
    <row r="1132" spans="39:46" x14ac:dyDescent="0.3">
      <c r="AM1132">
        <v>565</v>
      </c>
      <c r="AN1132">
        <f t="shared" si="50"/>
        <v>8.9260358281129798E-3</v>
      </c>
      <c r="AO1132">
        <v>96.38</v>
      </c>
      <c r="AP1132">
        <v>0.128</v>
      </c>
      <c r="AQ1132">
        <v>8.0980000000000008</v>
      </c>
      <c r="AR1132">
        <v>0</v>
      </c>
      <c r="AS1132">
        <v>500</v>
      </c>
      <c r="AT1132" t="s">
        <v>29</v>
      </c>
    </row>
    <row r="1133" spans="39:46" x14ac:dyDescent="0.3">
      <c r="AM1133">
        <v>565.5</v>
      </c>
      <c r="AN1133">
        <f t="shared" si="50"/>
        <v>8.9260358281129798E-3</v>
      </c>
      <c r="AO1133">
        <v>96.38</v>
      </c>
      <c r="AP1133">
        <v>0.128</v>
      </c>
      <c r="AQ1133">
        <v>8.0980000000000008</v>
      </c>
      <c r="AR1133">
        <v>0</v>
      </c>
      <c r="AS1133">
        <v>500</v>
      </c>
      <c r="AT1133" t="s">
        <v>29</v>
      </c>
    </row>
    <row r="1134" spans="39:46" x14ac:dyDescent="0.3">
      <c r="AM1134">
        <v>566</v>
      </c>
      <c r="AN1134">
        <f t="shared" si="50"/>
        <v>8.9265853390482468E-3</v>
      </c>
      <c r="AO1134">
        <v>96.37</v>
      </c>
      <c r="AP1134">
        <v>0.128</v>
      </c>
      <c r="AQ1134">
        <v>8.0980000000000008</v>
      </c>
      <c r="AR1134">
        <v>0</v>
      </c>
      <c r="AS1134">
        <v>500</v>
      </c>
      <c r="AT1134" t="s">
        <v>29</v>
      </c>
    </row>
    <row r="1135" spans="39:46" x14ac:dyDescent="0.3">
      <c r="AM1135">
        <v>566.5</v>
      </c>
      <c r="AN1135">
        <f t="shared" si="50"/>
        <v>8.9271348499835156E-3</v>
      </c>
      <c r="AO1135">
        <v>96.36</v>
      </c>
      <c r="AP1135">
        <v>0.128</v>
      </c>
      <c r="AQ1135">
        <v>8.0981000000000005</v>
      </c>
      <c r="AR1135">
        <v>0</v>
      </c>
      <c r="AS1135">
        <v>500</v>
      </c>
      <c r="AT1135" t="s">
        <v>29</v>
      </c>
    </row>
    <row r="1136" spans="39:46" x14ac:dyDescent="0.3">
      <c r="AM1136">
        <v>567</v>
      </c>
      <c r="AN1136">
        <f t="shared" si="50"/>
        <v>8.9276843609187827E-3</v>
      </c>
      <c r="AO1136">
        <v>96.35</v>
      </c>
      <c r="AP1136">
        <v>0.128</v>
      </c>
      <c r="AQ1136">
        <v>8.0980000000000008</v>
      </c>
      <c r="AR1136">
        <v>0</v>
      </c>
      <c r="AS1136">
        <v>500</v>
      </c>
      <c r="AT1136" t="s">
        <v>29</v>
      </c>
    </row>
    <row r="1137" spans="39:46" x14ac:dyDescent="0.3">
      <c r="AM1137">
        <v>567.5</v>
      </c>
      <c r="AN1137">
        <f t="shared" si="50"/>
        <v>8.9282338718540497E-3</v>
      </c>
      <c r="AO1137">
        <v>96.34</v>
      </c>
      <c r="AP1137">
        <v>0.128</v>
      </c>
      <c r="AQ1137">
        <v>8.0980000000000008</v>
      </c>
      <c r="AR1137">
        <v>0</v>
      </c>
      <c r="AS1137">
        <v>500</v>
      </c>
      <c r="AT1137" t="s">
        <v>29</v>
      </c>
    </row>
    <row r="1138" spans="39:46" x14ac:dyDescent="0.3">
      <c r="AM1138">
        <v>568</v>
      </c>
      <c r="AN1138">
        <f t="shared" si="50"/>
        <v>8.9287833827893168E-3</v>
      </c>
      <c r="AO1138">
        <v>96.33</v>
      </c>
      <c r="AP1138">
        <v>0.128</v>
      </c>
      <c r="AQ1138">
        <v>8.0981000000000005</v>
      </c>
      <c r="AR1138">
        <v>0</v>
      </c>
      <c r="AS1138">
        <v>500</v>
      </c>
      <c r="AT1138" t="s">
        <v>29</v>
      </c>
    </row>
    <row r="1139" spans="39:46" x14ac:dyDescent="0.3">
      <c r="AM1139">
        <v>568.5</v>
      </c>
      <c r="AN1139">
        <f t="shared" si="50"/>
        <v>8.9287833827893168E-3</v>
      </c>
      <c r="AO1139">
        <v>96.33</v>
      </c>
      <c r="AP1139">
        <v>0.128</v>
      </c>
      <c r="AQ1139">
        <v>8.0981000000000005</v>
      </c>
      <c r="AR1139">
        <v>0</v>
      </c>
      <c r="AS1139">
        <v>500</v>
      </c>
      <c r="AT1139" t="s">
        <v>29</v>
      </c>
    </row>
    <row r="1140" spans="39:46" x14ac:dyDescent="0.3">
      <c r="AM1140">
        <v>569</v>
      </c>
      <c r="AN1140">
        <f t="shared" si="50"/>
        <v>8.9293328937245856E-3</v>
      </c>
      <c r="AO1140">
        <v>96.32</v>
      </c>
      <c r="AP1140">
        <v>0.128</v>
      </c>
      <c r="AQ1140">
        <v>8.0980000000000008</v>
      </c>
      <c r="AR1140">
        <v>0</v>
      </c>
      <c r="AS1140">
        <v>500</v>
      </c>
      <c r="AT1140" t="s">
        <v>29</v>
      </c>
    </row>
    <row r="1141" spans="39:46" x14ac:dyDescent="0.3">
      <c r="AM1141">
        <v>569.5</v>
      </c>
      <c r="AN1141">
        <f t="shared" si="50"/>
        <v>8.9298824046598526E-3</v>
      </c>
      <c r="AO1141">
        <v>96.31</v>
      </c>
      <c r="AP1141">
        <v>0.128</v>
      </c>
      <c r="AQ1141">
        <v>8.0981000000000005</v>
      </c>
      <c r="AR1141">
        <v>0</v>
      </c>
      <c r="AS1141">
        <v>500</v>
      </c>
      <c r="AT1141" t="s">
        <v>29</v>
      </c>
    </row>
    <row r="1142" spans="39:46" x14ac:dyDescent="0.3">
      <c r="AM1142">
        <v>570</v>
      </c>
      <c r="AN1142">
        <f t="shared" si="50"/>
        <v>8.9304319155951214E-3</v>
      </c>
      <c r="AO1142">
        <v>96.3</v>
      </c>
      <c r="AP1142">
        <v>0.128</v>
      </c>
      <c r="AQ1142">
        <v>8.0981000000000005</v>
      </c>
      <c r="AR1142">
        <v>0</v>
      </c>
      <c r="AS1142">
        <v>500</v>
      </c>
      <c r="AT1142" t="s">
        <v>29</v>
      </c>
    </row>
    <row r="1143" spans="39:46" x14ac:dyDescent="0.3">
      <c r="AM1143">
        <v>570.5</v>
      </c>
      <c r="AN1143">
        <f t="shared" si="50"/>
        <v>8.9309814265303884E-3</v>
      </c>
      <c r="AO1143">
        <v>96.29</v>
      </c>
      <c r="AP1143">
        <v>0.128</v>
      </c>
      <c r="AQ1143">
        <v>8.0981000000000005</v>
      </c>
      <c r="AR1143">
        <v>0</v>
      </c>
      <c r="AS1143">
        <v>500</v>
      </c>
      <c r="AT1143" t="s">
        <v>29</v>
      </c>
    </row>
    <row r="1144" spans="39:46" x14ac:dyDescent="0.3">
      <c r="AM1144">
        <v>571</v>
      </c>
      <c r="AN1144">
        <f t="shared" si="50"/>
        <v>8.9315309374656572E-3</v>
      </c>
      <c r="AO1144">
        <v>96.28</v>
      </c>
      <c r="AP1144">
        <v>0.128</v>
      </c>
      <c r="AQ1144">
        <v>8.0981000000000005</v>
      </c>
      <c r="AR1144">
        <v>0</v>
      </c>
      <c r="AS1144">
        <v>500</v>
      </c>
      <c r="AT1144" t="s">
        <v>29</v>
      </c>
    </row>
    <row r="1145" spans="39:46" x14ac:dyDescent="0.3">
      <c r="AM1145">
        <v>571.5</v>
      </c>
      <c r="AN1145">
        <f t="shared" si="50"/>
        <v>8.9320804484009243E-3</v>
      </c>
      <c r="AO1145">
        <v>96.27</v>
      </c>
      <c r="AP1145">
        <v>0.128</v>
      </c>
      <c r="AQ1145">
        <v>8.0981000000000005</v>
      </c>
      <c r="AR1145">
        <v>0</v>
      </c>
      <c r="AS1145">
        <v>500</v>
      </c>
      <c r="AT1145" t="s">
        <v>29</v>
      </c>
    </row>
    <row r="1146" spans="39:46" x14ac:dyDescent="0.3">
      <c r="AM1146">
        <v>572</v>
      </c>
      <c r="AN1146">
        <f t="shared" si="50"/>
        <v>8.9326299593361913E-3</v>
      </c>
      <c r="AO1146">
        <v>96.26</v>
      </c>
      <c r="AP1146">
        <v>0.128</v>
      </c>
      <c r="AQ1146">
        <v>8.0980000000000008</v>
      </c>
      <c r="AR1146">
        <v>0</v>
      </c>
      <c r="AS1146">
        <v>500</v>
      </c>
      <c r="AT1146" t="s">
        <v>29</v>
      </c>
    </row>
    <row r="1147" spans="39:46" x14ac:dyDescent="0.3">
      <c r="AM1147">
        <v>572.5</v>
      </c>
      <c r="AN1147">
        <f t="shared" si="50"/>
        <v>8.9326299593361913E-3</v>
      </c>
      <c r="AO1147">
        <v>96.26</v>
      </c>
      <c r="AP1147">
        <v>0.128</v>
      </c>
      <c r="AQ1147">
        <v>8.0980000000000008</v>
      </c>
      <c r="AR1147">
        <v>0</v>
      </c>
      <c r="AS1147">
        <v>500</v>
      </c>
      <c r="AT1147" t="s">
        <v>29</v>
      </c>
    </row>
    <row r="1148" spans="39:46" x14ac:dyDescent="0.3">
      <c r="AM1148">
        <v>573</v>
      </c>
      <c r="AN1148">
        <f t="shared" si="50"/>
        <v>8.9331794702714584E-3</v>
      </c>
      <c r="AO1148">
        <v>96.25</v>
      </c>
      <c r="AP1148">
        <v>0.128</v>
      </c>
      <c r="AQ1148">
        <v>8.0981000000000005</v>
      </c>
      <c r="AR1148">
        <v>0</v>
      </c>
      <c r="AS1148">
        <v>500</v>
      </c>
      <c r="AT1148" t="s">
        <v>29</v>
      </c>
    </row>
    <row r="1149" spans="39:46" x14ac:dyDescent="0.3">
      <c r="AM1149">
        <v>573.5</v>
      </c>
      <c r="AN1149">
        <f t="shared" si="50"/>
        <v>8.9342784921419924E-3</v>
      </c>
      <c r="AO1149">
        <v>96.23</v>
      </c>
      <c r="AP1149">
        <v>0.128</v>
      </c>
      <c r="AQ1149">
        <v>8.0980000000000008</v>
      </c>
      <c r="AR1149">
        <v>0</v>
      </c>
      <c r="AS1149">
        <v>500</v>
      </c>
      <c r="AT1149" t="s">
        <v>29</v>
      </c>
    </row>
    <row r="1150" spans="39:46" x14ac:dyDescent="0.3">
      <c r="AM1150">
        <v>574</v>
      </c>
      <c r="AN1150">
        <f t="shared" si="50"/>
        <v>8.9342784921419924E-3</v>
      </c>
      <c r="AO1150">
        <v>96.23</v>
      </c>
      <c r="AP1150">
        <v>0.128</v>
      </c>
      <c r="AQ1150">
        <v>8.0980000000000008</v>
      </c>
      <c r="AR1150">
        <v>0</v>
      </c>
      <c r="AS1150">
        <v>500</v>
      </c>
      <c r="AT1150" t="s">
        <v>29</v>
      </c>
    </row>
    <row r="1151" spans="39:46" x14ac:dyDescent="0.3">
      <c r="AM1151">
        <v>574.5</v>
      </c>
      <c r="AN1151">
        <f t="shared" si="50"/>
        <v>8.9342784921419924E-3</v>
      </c>
      <c r="AO1151">
        <v>96.23</v>
      </c>
      <c r="AP1151">
        <v>0.128</v>
      </c>
      <c r="AQ1151">
        <v>8.0980000000000008</v>
      </c>
      <c r="AR1151">
        <v>0</v>
      </c>
      <c r="AS1151">
        <v>500</v>
      </c>
      <c r="AT1151" t="s">
        <v>29</v>
      </c>
    </row>
    <row r="1152" spans="39:46" x14ac:dyDescent="0.3">
      <c r="AM1152">
        <v>575</v>
      </c>
      <c r="AN1152">
        <f t="shared" si="50"/>
        <v>8.9348280030772612E-3</v>
      </c>
      <c r="AO1152">
        <v>96.22</v>
      </c>
      <c r="AP1152">
        <v>0.128</v>
      </c>
      <c r="AQ1152">
        <v>8.0980000000000008</v>
      </c>
      <c r="AR1152">
        <v>0</v>
      </c>
      <c r="AS1152">
        <v>500</v>
      </c>
      <c r="AT1152" t="s">
        <v>29</v>
      </c>
    </row>
    <row r="1153" spans="39:46" x14ac:dyDescent="0.3">
      <c r="AM1153">
        <v>575.5</v>
      </c>
      <c r="AN1153">
        <f t="shared" si="50"/>
        <v>8.93537751401253E-3</v>
      </c>
      <c r="AO1153">
        <v>96.21</v>
      </c>
      <c r="AP1153">
        <v>0.128</v>
      </c>
      <c r="AQ1153">
        <v>8.0980000000000008</v>
      </c>
      <c r="AR1153">
        <v>0</v>
      </c>
      <c r="AS1153">
        <v>500</v>
      </c>
      <c r="AT1153" t="s">
        <v>29</v>
      </c>
    </row>
    <row r="1154" spans="39:46" x14ac:dyDescent="0.3">
      <c r="AM1154">
        <v>576</v>
      </c>
      <c r="AN1154">
        <f t="shared" si="50"/>
        <v>8.93537751401253E-3</v>
      </c>
      <c r="AO1154">
        <v>96.21</v>
      </c>
      <c r="AP1154">
        <v>0.128</v>
      </c>
      <c r="AQ1154">
        <v>8.0981000000000005</v>
      </c>
      <c r="AR1154">
        <v>0</v>
      </c>
      <c r="AS1154">
        <v>500</v>
      </c>
      <c r="AT1154" t="s">
        <v>29</v>
      </c>
    </row>
    <row r="1155" spans="39:46" x14ac:dyDescent="0.3">
      <c r="AM1155">
        <v>576.5</v>
      </c>
      <c r="AN1155">
        <f t="shared" si="50"/>
        <v>8.9359270249477971E-3</v>
      </c>
      <c r="AO1155">
        <v>96.2</v>
      </c>
      <c r="AP1155">
        <v>0.128</v>
      </c>
      <c r="AQ1155">
        <v>8.0980000000000008</v>
      </c>
      <c r="AR1155">
        <v>0</v>
      </c>
      <c r="AS1155">
        <v>500</v>
      </c>
      <c r="AT1155" t="s">
        <v>29</v>
      </c>
    </row>
    <row r="1156" spans="39:46" x14ac:dyDescent="0.3">
      <c r="AM1156">
        <v>577</v>
      </c>
      <c r="AN1156">
        <f t="shared" si="50"/>
        <v>8.9364765358830658E-3</v>
      </c>
      <c r="AO1156">
        <v>96.19</v>
      </c>
      <c r="AP1156">
        <v>0.128</v>
      </c>
      <c r="AQ1156">
        <v>8.0980000000000008</v>
      </c>
      <c r="AR1156">
        <v>0</v>
      </c>
      <c r="AS1156">
        <v>500</v>
      </c>
      <c r="AT1156" t="s">
        <v>29</v>
      </c>
    </row>
    <row r="1157" spans="39:46" x14ac:dyDescent="0.3">
      <c r="AM1157">
        <v>577.5</v>
      </c>
      <c r="AN1157">
        <f t="shared" ref="AN1157:AN1220" si="51">(AP1157-AO1157/2022)/9</f>
        <v>8.9370260468183329E-3</v>
      </c>
      <c r="AO1157">
        <v>96.18</v>
      </c>
      <c r="AP1157">
        <v>0.128</v>
      </c>
      <c r="AQ1157">
        <v>8.0981000000000005</v>
      </c>
      <c r="AR1157">
        <v>0</v>
      </c>
      <c r="AS1157">
        <v>500</v>
      </c>
      <c r="AT1157" t="s">
        <v>29</v>
      </c>
    </row>
    <row r="1158" spans="39:46" x14ac:dyDescent="0.3">
      <c r="AM1158">
        <v>578</v>
      </c>
      <c r="AN1158">
        <f t="shared" si="51"/>
        <v>8.9370260468183329E-3</v>
      </c>
      <c r="AO1158">
        <v>96.18</v>
      </c>
      <c r="AP1158">
        <v>0.128</v>
      </c>
      <c r="AQ1158">
        <v>8.0980000000000008</v>
      </c>
      <c r="AR1158">
        <v>0</v>
      </c>
      <c r="AS1158">
        <v>500</v>
      </c>
      <c r="AT1158" t="s">
        <v>29</v>
      </c>
    </row>
    <row r="1159" spans="39:46" x14ac:dyDescent="0.3">
      <c r="AM1159">
        <v>578.5</v>
      </c>
      <c r="AN1159">
        <f t="shared" si="51"/>
        <v>8.9375755577535999E-3</v>
      </c>
      <c r="AO1159">
        <v>96.17</v>
      </c>
      <c r="AP1159">
        <v>0.128</v>
      </c>
      <c r="AQ1159">
        <v>8.0980000000000008</v>
      </c>
      <c r="AR1159">
        <v>0</v>
      </c>
      <c r="AS1159">
        <v>500</v>
      </c>
      <c r="AT1159" t="s">
        <v>29</v>
      </c>
    </row>
    <row r="1160" spans="39:46" x14ac:dyDescent="0.3">
      <c r="AM1160">
        <v>579</v>
      </c>
      <c r="AN1160">
        <f t="shared" si="51"/>
        <v>8.938125068688867E-3</v>
      </c>
      <c r="AO1160">
        <v>96.16</v>
      </c>
      <c r="AP1160">
        <v>0.128</v>
      </c>
      <c r="AQ1160">
        <v>8.0981000000000005</v>
      </c>
      <c r="AR1160">
        <v>0</v>
      </c>
      <c r="AS1160">
        <v>500</v>
      </c>
      <c r="AT1160" t="s">
        <v>29</v>
      </c>
    </row>
    <row r="1161" spans="39:46" x14ac:dyDescent="0.3">
      <c r="AM1161">
        <v>579.5</v>
      </c>
      <c r="AN1161">
        <f t="shared" si="51"/>
        <v>8.938674579624134E-3</v>
      </c>
      <c r="AO1161">
        <v>96.15</v>
      </c>
      <c r="AP1161">
        <v>0.128</v>
      </c>
      <c r="AQ1161">
        <v>8.0981000000000005</v>
      </c>
      <c r="AR1161">
        <v>0</v>
      </c>
      <c r="AS1161">
        <v>500</v>
      </c>
      <c r="AT1161" t="s">
        <v>29</v>
      </c>
    </row>
    <row r="1162" spans="39:46" x14ac:dyDescent="0.3">
      <c r="AM1162">
        <v>580</v>
      </c>
      <c r="AN1162">
        <f t="shared" si="51"/>
        <v>8.9392240905594011E-3</v>
      </c>
      <c r="AO1162">
        <v>96.14</v>
      </c>
      <c r="AP1162">
        <v>0.128</v>
      </c>
      <c r="AQ1162">
        <v>8.0980000000000008</v>
      </c>
      <c r="AR1162">
        <v>0</v>
      </c>
      <c r="AS1162">
        <v>500</v>
      </c>
      <c r="AT1162" t="s">
        <v>29</v>
      </c>
    </row>
    <row r="1163" spans="39:46" x14ac:dyDescent="0.3">
      <c r="AM1163">
        <v>580.5</v>
      </c>
      <c r="AN1163">
        <f t="shared" si="51"/>
        <v>8.9392240905594011E-3</v>
      </c>
      <c r="AO1163">
        <v>96.14</v>
      </c>
      <c r="AP1163">
        <v>0.128</v>
      </c>
      <c r="AQ1163">
        <v>8.0981000000000005</v>
      </c>
      <c r="AR1163">
        <v>0</v>
      </c>
      <c r="AS1163">
        <v>500</v>
      </c>
      <c r="AT1163" t="s">
        <v>29</v>
      </c>
    </row>
    <row r="1164" spans="39:46" x14ac:dyDescent="0.3">
      <c r="AM1164">
        <v>581</v>
      </c>
      <c r="AN1164">
        <f t="shared" si="51"/>
        <v>8.9397736014946699E-3</v>
      </c>
      <c r="AO1164">
        <v>96.13</v>
      </c>
      <c r="AP1164">
        <v>0.128</v>
      </c>
      <c r="AQ1164">
        <v>8.0980000000000008</v>
      </c>
      <c r="AR1164">
        <v>0</v>
      </c>
      <c r="AS1164">
        <v>500</v>
      </c>
      <c r="AT1164" t="s">
        <v>29</v>
      </c>
    </row>
    <row r="1165" spans="39:46" x14ac:dyDescent="0.3">
      <c r="AM1165">
        <v>581.5</v>
      </c>
      <c r="AN1165">
        <f t="shared" si="51"/>
        <v>8.9403231124299369E-3</v>
      </c>
      <c r="AO1165">
        <v>96.12</v>
      </c>
      <c r="AP1165">
        <v>0.128</v>
      </c>
      <c r="AQ1165">
        <v>8.0980000000000008</v>
      </c>
      <c r="AR1165">
        <v>0</v>
      </c>
      <c r="AS1165">
        <v>500</v>
      </c>
      <c r="AT1165" t="s">
        <v>29</v>
      </c>
    </row>
    <row r="1166" spans="39:46" x14ac:dyDescent="0.3">
      <c r="AM1166">
        <v>582</v>
      </c>
      <c r="AN1166">
        <f t="shared" si="51"/>
        <v>8.9403231124299369E-3</v>
      </c>
      <c r="AO1166">
        <v>96.12</v>
      </c>
      <c r="AP1166">
        <v>0.128</v>
      </c>
      <c r="AQ1166">
        <v>8.0981000000000005</v>
      </c>
      <c r="AR1166">
        <v>0</v>
      </c>
      <c r="AS1166">
        <v>500</v>
      </c>
      <c r="AT1166" t="s">
        <v>29</v>
      </c>
    </row>
    <row r="1167" spans="39:46" x14ac:dyDescent="0.3">
      <c r="AM1167">
        <v>582.5</v>
      </c>
      <c r="AN1167">
        <f t="shared" si="51"/>
        <v>8.9408726233652057E-3</v>
      </c>
      <c r="AO1167">
        <v>96.11</v>
      </c>
      <c r="AP1167">
        <v>0.128</v>
      </c>
      <c r="AQ1167">
        <v>8.0981000000000005</v>
      </c>
      <c r="AR1167">
        <v>0</v>
      </c>
      <c r="AS1167">
        <v>500</v>
      </c>
      <c r="AT1167" t="s">
        <v>29</v>
      </c>
    </row>
    <row r="1168" spans="39:46" x14ac:dyDescent="0.3">
      <c r="AM1168">
        <v>583</v>
      </c>
      <c r="AN1168">
        <f t="shared" si="51"/>
        <v>8.9414221343004727E-3</v>
      </c>
      <c r="AO1168">
        <v>96.1</v>
      </c>
      <c r="AP1168">
        <v>0.128</v>
      </c>
      <c r="AQ1168">
        <v>8.0980000000000008</v>
      </c>
      <c r="AR1168">
        <v>0</v>
      </c>
      <c r="AS1168">
        <v>500</v>
      </c>
      <c r="AT1168" t="s">
        <v>29</v>
      </c>
    </row>
    <row r="1169" spans="39:46" x14ac:dyDescent="0.3">
      <c r="AM1169">
        <v>583.5</v>
      </c>
      <c r="AN1169">
        <f t="shared" si="51"/>
        <v>8.9419716452357398E-3</v>
      </c>
      <c r="AO1169">
        <v>96.09</v>
      </c>
      <c r="AP1169">
        <v>0.128</v>
      </c>
      <c r="AQ1169">
        <v>8.0980000000000008</v>
      </c>
      <c r="AR1169">
        <v>0</v>
      </c>
      <c r="AS1169">
        <v>500</v>
      </c>
      <c r="AT1169" t="s">
        <v>29</v>
      </c>
    </row>
    <row r="1170" spans="39:46" x14ac:dyDescent="0.3">
      <c r="AM1170">
        <v>584</v>
      </c>
      <c r="AN1170">
        <f t="shared" si="51"/>
        <v>8.9419716452357398E-3</v>
      </c>
      <c r="AO1170">
        <v>96.09</v>
      </c>
      <c r="AP1170">
        <v>0.128</v>
      </c>
      <c r="AQ1170">
        <v>8.0981000000000005</v>
      </c>
      <c r="AR1170">
        <v>0</v>
      </c>
      <c r="AS1170">
        <v>500</v>
      </c>
      <c r="AT1170" t="s">
        <v>29</v>
      </c>
    </row>
    <row r="1171" spans="39:46" x14ac:dyDescent="0.3">
      <c r="AM1171">
        <v>584.5</v>
      </c>
      <c r="AN1171">
        <f t="shared" si="51"/>
        <v>8.9425211561710086E-3</v>
      </c>
      <c r="AO1171">
        <v>96.08</v>
      </c>
      <c r="AP1171">
        <v>0.128</v>
      </c>
      <c r="AQ1171">
        <v>8.0980000000000008</v>
      </c>
      <c r="AR1171">
        <v>0</v>
      </c>
      <c r="AS1171">
        <v>500</v>
      </c>
      <c r="AT1171" t="s">
        <v>29</v>
      </c>
    </row>
    <row r="1172" spans="39:46" x14ac:dyDescent="0.3">
      <c r="AM1172">
        <v>585</v>
      </c>
      <c r="AN1172">
        <f t="shared" si="51"/>
        <v>8.9430706671062756E-3</v>
      </c>
      <c r="AO1172">
        <v>96.07</v>
      </c>
      <c r="AP1172">
        <v>0.128</v>
      </c>
      <c r="AQ1172">
        <v>8.0980000000000008</v>
      </c>
      <c r="AR1172">
        <v>0</v>
      </c>
      <c r="AS1172">
        <v>500</v>
      </c>
      <c r="AT1172" t="s">
        <v>29</v>
      </c>
    </row>
    <row r="1173" spans="39:46" x14ac:dyDescent="0.3">
      <c r="AM1173">
        <v>585.5</v>
      </c>
      <c r="AN1173">
        <f t="shared" si="51"/>
        <v>8.9436201780415427E-3</v>
      </c>
      <c r="AO1173">
        <v>96.06</v>
      </c>
      <c r="AP1173">
        <v>0.128</v>
      </c>
      <c r="AQ1173">
        <v>8.0981000000000005</v>
      </c>
      <c r="AR1173">
        <v>0</v>
      </c>
      <c r="AS1173">
        <v>500</v>
      </c>
      <c r="AT1173" t="s">
        <v>29</v>
      </c>
    </row>
    <row r="1174" spans="39:46" x14ac:dyDescent="0.3">
      <c r="AM1174">
        <v>586</v>
      </c>
      <c r="AN1174">
        <f t="shared" si="51"/>
        <v>8.9441696889768114E-3</v>
      </c>
      <c r="AO1174">
        <v>96.05</v>
      </c>
      <c r="AP1174">
        <v>0.128</v>
      </c>
      <c r="AQ1174">
        <v>8.0981000000000005</v>
      </c>
      <c r="AR1174">
        <v>0</v>
      </c>
      <c r="AS1174">
        <v>500</v>
      </c>
      <c r="AT1174" t="s">
        <v>29</v>
      </c>
    </row>
    <row r="1175" spans="39:46" x14ac:dyDescent="0.3">
      <c r="AM1175">
        <v>586.5</v>
      </c>
      <c r="AN1175">
        <f t="shared" si="51"/>
        <v>8.9447191999120785E-3</v>
      </c>
      <c r="AO1175">
        <v>96.04</v>
      </c>
      <c r="AP1175">
        <v>0.128</v>
      </c>
      <c r="AQ1175">
        <v>8.0980000000000008</v>
      </c>
      <c r="AR1175">
        <v>0</v>
      </c>
      <c r="AS1175">
        <v>500</v>
      </c>
      <c r="AT1175" t="s">
        <v>29</v>
      </c>
    </row>
    <row r="1176" spans="39:46" x14ac:dyDescent="0.3">
      <c r="AM1176">
        <v>587</v>
      </c>
      <c r="AN1176">
        <f t="shared" si="51"/>
        <v>8.9452687108473473E-3</v>
      </c>
      <c r="AO1176">
        <v>96.03</v>
      </c>
      <c r="AP1176">
        <v>0.128</v>
      </c>
      <c r="AQ1176">
        <v>8.0981000000000005</v>
      </c>
      <c r="AR1176">
        <v>0</v>
      </c>
      <c r="AS1176">
        <v>500</v>
      </c>
      <c r="AT1176" t="s">
        <v>29</v>
      </c>
    </row>
    <row r="1177" spans="39:46" x14ac:dyDescent="0.3">
      <c r="AM1177">
        <v>587.5</v>
      </c>
      <c r="AN1177">
        <f t="shared" si="51"/>
        <v>8.9452687108473473E-3</v>
      </c>
      <c r="AO1177">
        <v>96.03</v>
      </c>
      <c r="AP1177">
        <v>0.128</v>
      </c>
      <c r="AQ1177">
        <v>8.0980000000000008</v>
      </c>
      <c r="AR1177">
        <v>0</v>
      </c>
      <c r="AS1177">
        <v>500</v>
      </c>
      <c r="AT1177" t="s">
        <v>29</v>
      </c>
    </row>
    <row r="1178" spans="39:46" x14ac:dyDescent="0.3">
      <c r="AM1178">
        <v>588</v>
      </c>
      <c r="AN1178">
        <f t="shared" si="51"/>
        <v>8.9458182217826143E-3</v>
      </c>
      <c r="AO1178">
        <v>96.02</v>
      </c>
      <c r="AP1178">
        <v>0.128</v>
      </c>
      <c r="AQ1178">
        <v>8.0980000000000008</v>
      </c>
      <c r="AR1178">
        <v>0</v>
      </c>
      <c r="AS1178">
        <v>500</v>
      </c>
      <c r="AT1178" t="s">
        <v>29</v>
      </c>
    </row>
    <row r="1179" spans="39:46" x14ac:dyDescent="0.3">
      <c r="AM1179">
        <v>588.5</v>
      </c>
      <c r="AN1179">
        <f t="shared" si="51"/>
        <v>8.9458182217826143E-3</v>
      </c>
      <c r="AO1179">
        <v>96.02</v>
      </c>
      <c r="AP1179">
        <v>0.128</v>
      </c>
      <c r="AQ1179">
        <v>8.0981000000000005</v>
      </c>
      <c r="AR1179">
        <v>0</v>
      </c>
      <c r="AS1179">
        <v>500</v>
      </c>
      <c r="AT1179" t="s">
        <v>29</v>
      </c>
    </row>
    <row r="1180" spans="39:46" x14ac:dyDescent="0.3">
      <c r="AM1180">
        <v>589</v>
      </c>
      <c r="AN1180">
        <f t="shared" si="51"/>
        <v>8.9463677327178814E-3</v>
      </c>
      <c r="AO1180">
        <v>96.01</v>
      </c>
      <c r="AP1180">
        <v>0.128</v>
      </c>
      <c r="AQ1180">
        <v>8.0980000000000008</v>
      </c>
      <c r="AR1180">
        <v>0</v>
      </c>
      <c r="AS1180">
        <v>500</v>
      </c>
      <c r="AT1180" t="s">
        <v>29</v>
      </c>
    </row>
    <row r="1181" spans="39:46" x14ac:dyDescent="0.3">
      <c r="AM1181">
        <v>589.5</v>
      </c>
      <c r="AN1181">
        <f t="shared" si="51"/>
        <v>8.9463677327178814E-3</v>
      </c>
      <c r="AO1181">
        <v>96.01</v>
      </c>
      <c r="AP1181">
        <v>0.128</v>
      </c>
      <c r="AQ1181">
        <v>8.0981000000000005</v>
      </c>
      <c r="AR1181">
        <v>2</v>
      </c>
      <c r="AS1181">
        <v>500</v>
      </c>
      <c r="AT1181" t="s">
        <v>29</v>
      </c>
    </row>
    <row r="1182" spans="39:46" x14ac:dyDescent="0.3">
      <c r="AM1182">
        <v>590</v>
      </c>
      <c r="AN1182">
        <f t="shared" si="51"/>
        <v>8.9469172436531484E-3</v>
      </c>
      <c r="AO1182">
        <v>96</v>
      </c>
      <c r="AP1182">
        <v>0.128</v>
      </c>
      <c r="AQ1182">
        <v>8.0982000000000003</v>
      </c>
      <c r="AR1182">
        <v>0</v>
      </c>
      <c r="AS1182">
        <v>500</v>
      </c>
      <c r="AT1182" t="s">
        <v>29</v>
      </c>
    </row>
    <row r="1183" spans="39:46" x14ac:dyDescent="0.3">
      <c r="AM1183">
        <v>590.5</v>
      </c>
      <c r="AN1183">
        <f t="shared" si="51"/>
        <v>8.9480162655236825E-3</v>
      </c>
      <c r="AO1183">
        <v>95.98</v>
      </c>
      <c r="AP1183">
        <v>0.128</v>
      </c>
      <c r="AQ1183">
        <v>8.0983999999999998</v>
      </c>
      <c r="AR1183">
        <v>0</v>
      </c>
      <c r="AS1183">
        <v>500</v>
      </c>
      <c r="AT1183" t="s">
        <v>29</v>
      </c>
    </row>
    <row r="1184" spans="39:46" x14ac:dyDescent="0.3">
      <c r="AM1184">
        <v>591</v>
      </c>
      <c r="AN1184">
        <f t="shared" si="51"/>
        <v>8.9491152873942201E-3</v>
      </c>
      <c r="AO1184">
        <v>95.96</v>
      </c>
      <c r="AP1184">
        <v>0.128</v>
      </c>
      <c r="AQ1184">
        <v>8.0983000000000001</v>
      </c>
      <c r="AR1184">
        <v>0</v>
      </c>
      <c r="AS1184">
        <v>500</v>
      </c>
      <c r="AT1184" t="s">
        <v>29</v>
      </c>
    </row>
    <row r="1185" spans="39:46" x14ac:dyDescent="0.3">
      <c r="AM1185">
        <v>591.5</v>
      </c>
      <c r="AN1185">
        <f t="shared" si="51"/>
        <v>8.9496647983294871E-3</v>
      </c>
      <c r="AO1185">
        <v>95.95</v>
      </c>
      <c r="AP1185">
        <v>0.128</v>
      </c>
      <c r="AQ1185">
        <v>8.0982000000000003</v>
      </c>
      <c r="AR1185">
        <v>0</v>
      </c>
      <c r="AS1185">
        <v>500</v>
      </c>
      <c r="AT1185" t="s">
        <v>29</v>
      </c>
    </row>
    <row r="1186" spans="39:46" x14ac:dyDescent="0.3">
      <c r="AM1186">
        <v>592</v>
      </c>
      <c r="AN1186">
        <f t="shared" si="51"/>
        <v>8.9485657764589513E-3</v>
      </c>
      <c r="AO1186">
        <v>95.97</v>
      </c>
      <c r="AP1186">
        <v>0.128</v>
      </c>
      <c r="AQ1186">
        <v>8.0983000000000001</v>
      </c>
      <c r="AR1186">
        <v>0</v>
      </c>
      <c r="AS1186">
        <v>500</v>
      </c>
      <c r="AT1186" t="s">
        <v>29</v>
      </c>
    </row>
    <row r="1187" spans="39:46" x14ac:dyDescent="0.3">
      <c r="AM1187">
        <v>592.5</v>
      </c>
      <c r="AN1187">
        <f t="shared" si="51"/>
        <v>8.9485657764589513E-3</v>
      </c>
      <c r="AO1187">
        <v>95.97</v>
      </c>
      <c r="AP1187">
        <v>0.128</v>
      </c>
      <c r="AQ1187">
        <v>8.0982000000000003</v>
      </c>
      <c r="AR1187">
        <v>0</v>
      </c>
      <c r="AS1187">
        <v>500</v>
      </c>
      <c r="AT1187" t="s">
        <v>29</v>
      </c>
    </row>
    <row r="1188" spans="39:46" x14ac:dyDescent="0.3">
      <c r="AM1188">
        <v>593</v>
      </c>
      <c r="AN1188">
        <f t="shared" si="51"/>
        <v>8.9425211561710086E-3</v>
      </c>
      <c r="AO1188">
        <v>96.08</v>
      </c>
      <c r="AP1188">
        <v>0.128</v>
      </c>
      <c r="AQ1188">
        <v>8.0978999999999992</v>
      </c>
      <c r="AR1188">
        <v>0</v>
      </c>
      <c r="AS1188">
        <v>500</v>
      </c>
      <c r="AT1188" t="s">
        <v>29</v>
      </c>
    </row>
    <row r="1189" spans="39:46" x14ac:dyDescent="0.3">
      <c r="AM1189">
        <v>593.5</v>
      </c>
      <c r="AN1189">
        <f t="shared" si="51"/>
        <v>8.9282338718540497E-3</v>
      </c>
      <c r="AO1189">
        <v>96.34</v>
      </c>
      <c r="AP1189">
        <v>0.128</v>
      </c>
      <c r="AQ1189">
        <v>8.0976999999999997</v>
      </c>
      <c r="AR1189">
        <v>0</v>
      </c>
      <c r="AS1189">
        <v>500</v>
      </c>
      <c r="AT1189" t="s">
        <v>29</v>
      </c>
    </row>
    <row r="1190" spans="39:46" x14ac:dyDescent="0.3">
      <c r="AM1190">
        <v>594</v>
      </c>
      <c r="AN1190">
        <f t="shared" si="51"/>
        <v>9.0195625892955274E-3</v>
      </c>
      <c r="AO1190">
        <v>96.7</v>
      </c>
      <c r="AP1190">
        <v>0.129</v>
      </c>
      <c r="AQ1190">
        <v>8.0974000000000004</v>
      </c>
      <c r="AR1190">
        <v>0</v>
      </c>
      <c r="AS1190">
        <v>500</v>
      </c>
      <c r="AT1190" t="s">
        <v>29</v>
      </c>
    </row>
    <row r="1191" spans="39:46" x14ac:dyDescent="0.3">
      <c r="AM1191">
        <v>594.5</v>
      </c>
      <c r="AN1191">
        <f t="shared" si="51"/>
        <v>8.9953841081437513E-3</v>
      </c>
      <c r="AO1191">
        <v>97.14</v>
      </c>
      <c r="AP1191">
        <v>0.129</v>
      </c>
      <c r="AQ1191">
        <v>8.0970999999999993</v>
      </c>
      <c r="AR1191">
        <v>0</v>
      </c>
      <c r="AS1191">
        <v>500</v>
      </c>
      <c r="AT1191" t="s">
        <v>29</v>
      </c>
    </row>
    <row r="1192" spans="39:46" x14ac:dyDescent="0.3">
      <c r="AM1192">
        <v>595</v>
      </c>
      <c r="AN1192">
        <f t="shared" si="51"/>
        <v>8.9701066051214428E-3</v>
      </c>
      <c r="AO1192">
        <v>97.6</v>
      </c>
      <c r="AP1192">
        <v>0.129</v>
      </c>
      <c r="AQ1192">
        <v>8.0967000000000002</v>
      </c>
      <c r="AR1192">
        <v>0</v>
      </c>
      <c r="AS1192">
        <v>500</v>
      </c>
      <c r="AT1192" t="s">
        <v>29</v>
      </c>
    </row>
    <row r="1193" spans="39:46" x14ac:dyDescent="0.3">
      <c r="AM1193">
        <v>595.5</v>
      </c>
      <c r="AN1193">
        <f t="shared" si="51"/>
        <v>9.0515441257281015E-3</v>
      </c>
      <c r="AO1193">
        <v>98.14</v>
      </c>
      <c r="AP1193">
        <v>0.13</v>
      </c>
      <c r="AQ1193">
        <v>8.0963999999999992</v>
      </c>
      <c r="AR1193">
        <v>0</v>
      </c>
      <c r="AS1193">
        <v>500</v>
      </c>
      <c r="AT1193" t="s">
        <v>29</v>
      </c>
    </row>
    <row r="1194" spans="39:46" x14ac:dyDescent="0.3">
      <c r="AM1194">
        <v>596</v>
      </c>
      <c r="AN1194">
        <f t="shared" si="51"/>
        <v>9.0207715133531156E-3</v>
      </c>
      <c r="AO1194">
        <v>98.7</v>
      </c>
      <c r="AP1194">
        <v>0.13</v>
      </c>
      <c r="AQ1194">
        <v>8.0960999999999999</v>
      </c>
      <c r="AR1194">
        <v>0</v>
      </c>
      <c r="AS1194">
        <v>500</v>
      </c>
      <c r="AT1194" t="s">
        <v>29</v>
      </c>
    </row>
    <row r="1195" spans="39:46" x14ac:dyDescent="0.3">
      <c r="AM1195">
        <v>596.5</v>
      </c>
      <c r="AN1195">
        <f t="shared" si="51"/>
        <v>9.0956149027365644E-3</v>
      </c>
      <c r="AO1195">
        <v>99.36</v>
      </c>
      <c r="AP1195">
        <v>0.13100000000000001</v>
      </c>
      <c r="AQ1195">
        <v>8.0954999999999995</v>
      </c>
      <c r="AR1195">
        <v>0</v>
      </c>
      <c r="AS1195">
        <v>500</v>
      </c>
      <c r="AT1195" t="s">
        <v>29</v>
      </c>
    </row>
    <row r="1196" spans="39:46" x14ac:dyDescent="0.3">
      <c r="AM1196">
        <v>597</v>
      </c>
      <c r="AN1196">
        <f t="shared" si="51"/>
        <v>9.0576986482030983E-3</v>
      </c>
      <c r="AO1196">
        <v>100.05</v>
      </c>
      <c r="AP1196">
        <v>0.13100000000000001</v>
      </c>
      <c r="AQ1196">
        <v>8.0950000000000006</v>
      </c>
      <c r="AR1196">
        <v>0</v>
      </c>
      <c r="AS1196">
        <v>500</v>
      </c>
      <c r="AT1196" t="s">
        <v>29</v>
      </c>
    </row>
    <row r="1197" spans="39:46" x14ac:dyDescent="0.3">
      <c r="AM1197">
        <v>597.5</v>
      </c>
      <c r="AN1197">
        <f t="shared" si="51"/>
        <v>9.1275964391691403E-3</v>
      </c>
      <c r="AO1197">
        <v>100.8</v>
      </c>
      <c r="AP1197">
        <v>0.13200000000000001</v>
      </c>
      <c r="AQ1197">
        <v>8.0945</v>
      </c>
      <c r="AR1197">
        <v>0</v>
      </c>
      <c r="AS1197">
        <v>500</v>
      </c>
      <c r="AT1197" t="s">
        <v>29</v>
      </c>
    </row>
    <row r="1198" spans="39:46" x14ac:dyDescent="0.3">
      <c r="AM1198">
        <v>598</v>
      </c>
      <c r="AN1198">
        <f t="shared" si="51"/>
        <v>9.0858336080888013E-3</v>
      </c>
      <c r="AO1198">
        <v>101.56</v>
      </c>
      <c r="AP1198">
        <v>0.13200000000000001</v>
      </c>
      <c r="AQ1198">
        <v>8.0939999999999994</v>
      </c>
      <c r="AR1198">
        <v>0</v>
      </c>
      <c r="AS1198">
        <v>500</v>
      </c>
      <c r="AT1198" t="s">
        <v>29</v>
      </c>
    </row>
    <row r="1199" spans="39:46" x14ac:dyDescent="0.3">
      <c r="AM1199">
        <v>598.5</v>
      </c>
      <c r="AN1199">
        <f t="shared" si="51"/>
        <v>9.1507858006374329E-3</v>
      </c>
      <c r="AO1199">
        <v>102.4</v>
      </c>
      <c r="AP1199">
        <v>0.13300000000000001</v>
      </c>
      <c r="AQ1199">
        <v>8.0931999999999995</v>
      </c>
      <c r="AR1199">
        <v>0</v>
      </c>
      <c r="AS1199">
        <v>500</v>
      </c>
      <c r="AT1199" t="s">
        <v>29</v>
      </c>
    </row>
    <row r="1200" spans="39:46" x14ac:dyDescent="0.3">
      <c r="AM1200">
        <v>599</v>
      </c>
      <c r="AN1200">
        <f t="shared" si="51"/>
        <v>9.2157379931860663E-3</v>
      </c>
      <c r="AO1200">
        <v>103.24</v>
      </c>
      <c r="AP1200">
        <v>0.13400000000000001</v>
      </c>
      <c r="AQ1200">
        <v>8.0924999999999994</v>
      </c>
      <c r="AR1200">
        <v>0</v>
      </c>
      <c r="AS1200">
        <v>500</v>
      </c>
      <c r="AT1200" t="s">
        <v>29</v>
      </c>
    </row>
    <row r="1201" spans="39:46" x14ac:dyDescent="0.3">
      <c r="AM1201">
        <v>599.5</v>
      </c>
      <c r="AN1201">
        <f t="shared" si="51"/>
        <v>9.1624354324651072E-3</v>
      </c>
      <c r="AO1201">
        <v>104.21</v>
      </c>
      <c r="AP1201">
        <v>0.13400000000000001</v>
      </c>
      <c r="AQ1201">
        <v>8.0919000000000008</v>
      </c>
      <c r="AR1201">
        <v>0</v>
      </c>
      <c r="AS1201">
        <v>500</v>
      </c>
      <c r="AT1201" t="s">
        <v>29</v>
      </c>
    </row>
    <row r="1202" spans="39:46" x14ac:dyDescent="0.3">
      <c r="AM1202">
        <v>600</v>
      </c>
      <c r="AN1202">
        <f t="shared" si="51"/>
        <v>9.2224420265963301E-3</v>
      </c>
      <c r="AO1202">
        <v>105.14</v>
      </c>
      <c r="AP1202">
        <v>0.13500000000000001</v>
      </c>
      <c r="AQ1202">
        <v>8.0911000000000008</v>
      </c>
      <c r="AR1202">
        <v>0</v>
      </c>
      <c r="AS1202">
        <v>500</v>
      </c>
      <c r="AT1202" t="s">
        <v>29</v>
      </c>
    </row>
    <row r="1203" spans="39:46" x14ac:dyDescent="0.3">
      <c r="AM1203">
        <v>600.5</v>
      </c>
      <c r="AN1203">
        <f t="shared" si="51"/>
        <v>9.2829981316628219E-3</v>
      </c>
      <c r="AO1203">
        <v>106.06</v>
      </c>
      <c r="AP1203">
        <v>0.13600000000000001</v>
      </c>
      <c r="AQ1203">
        <v>8.0905000000000005</v>
      </c>
      <c r="AR1203">
        <v>0</v>
      </c>
      <c r="AS1203">
        <v>500</v>
      </c>
      <c r="AT1203" t="s">
        <v>29</v>
      </c>
    </row>
    <row r="1204" spans="39:46" x14ac:dyDescent="0.3">
      <c r="AM1204">
        <v>601</v>
      </c>
      <c r="AN1204">
        <f t="shared" si="51"/>
        <v>9.2291460600065958E-3</v>
      </c>
      <c r="AO1204">
        <v>107.04</v>
      </c>
      <c r="AP1204">
        <v>0.13600000000000001</v>
      </c>
      <c r="AQ1204">
        <v>8.0899000000000001</v>
      </c>
      <c r="AR1204">
        <v>0</v>
      </c>
      <c r="AS1204">
        <v>500</v>
      </c>
      <c r="AT1204" t="s">
        <v>29</v>
      </c>
    </row>
    <row r="1205" spans="39:46" x14ac:dyDescent="0.3">
      <c r="AM1205">
        <v>601.5</v>
      </c>
      <c r="AN1205">
        <f t="shared" si="51"/>
        <v>9.2842070557204101E-3</v>
      </c>
      <c r="AO1205">
        <v>108.06</v>
      </c>
      <c r="AP1205">
        <v>0.13700000000000001</v>
      </c>
      <c r="AQ1205">
        <v>8.0892999999999997</v>
      </c>
      <c r="AR1205">
        <v>0</v>
      </c>
      <c r="AS1205">
        <v>500</v>
      </c>
      <c r="AT1205" t="s">
        <v>29</v>
      </c>
    </row>
    <row r="1206" spans="39:46" x14ac:dyDescent="0.3">
      <c r="AM1206">
        <v>602</v>
      </c>
      <c r="AN1206">
        <f t="shared" si="51"/>
        <v>9.228156940323114E-3</v>
      </c>
      <c r="AO1206">
        <v>109.08</v>
      </c>
      <c r="AP1206">
        <v>0.13700000000000001</v>
      </c>
      <c r="AQ1206">
        <v>8.0886999999999993</v>
      </c>
      <c r="AR1206">
        <v>0</v>
      </c>
      <c r="AS1206">
        <v>500</v>
      </c>
      <c r="AT1206" t="s">
        <v>29</v>
      </c>
    </row>
    <row r="1207" spans="39:46" x14ac:dyDescent="0.3">
      <c r="AM1207">
        <v>602.5</v>
      </c>
      <c r="AN1207">
        <f t="shared" si="51"/>
        <v>9.2793713594900538E-3</v>
      </c>
      <c r="AO1207">
        <v>110.17</v>
      </c>
      <c r="AP1207">
        <v>0.13800000000000001</v>
      </c>
      <c r="AQ1207">
        <v>8.0879999999999992</v>
      </c>
      <c r="AR1207">
        <v>0</v>
      </c>
      <c r="AS1207">
        <v>500</v>
      </c>
      <c r="AT1207" t="s">
        <v>29</v>
      </c>
    </row>
    <row r="1208" spans="39:46" x14ac:dyDescent="0.3">
      <c r="AM1208">
        <v>603</v>
      </c>
      <c r="AN1208">
        <f t="shared" si="51"/>
        <v>9.3289372458511943E-3</v>
      </c>
      <c r="AO1208">
        <v>111.29</v>
      </c>
      <c r="AP1208">
        <v>0.13900000000000001</v>
      </c>
      <c r="AQ1208">
        <v>8.0871999999999993</v>
      </c>
      <c r="AR1208">
        <v>0</v>
      </c>
      <c r="AS1208">
        <v>500</v>
      </c>
      <c r="AT1208" t="s">
        <v>29</v>
      </c>
    </row>
    <row r="1209" spans="39:46" x14ac:dyDescent="0.3">
      <c r="AM1209">
        <v>603.5</v>
      </c>
      <c r="AN1209">
        <f t="shared" si="51"/>
        <v>9.376305088471263E-3</v>
      </c>
      <c r="AO1209">
        <v>112.45</v>
      </c>
      <c r="AP1209">
        <v>0.14000000000000001</v>
      </c>
      <c r="AQ1209">
        <v>8.0863999999999994</v>
      </c>
      <c r="AR1209">
        <v>0</v>
      </c>
      <c r="AS1209">
        <v>500</v>
      </c>
      <c r="AT1209" t="s">
        <v>29</v>
      </c>
    </row>
    <row r="1210" spans="39:46" x14ac:dyDescent="0.3">
      <c r="AM1210">
        <v>604</v>
      </c>
      <c r="AN1210">
        <f t="shared" si="51"/>
        <v>9.4286185295087352E-3</v>
      </c>
      <c r="AO1210">
        <v>113.52</v>
      </c>
      <c r="AP1210">
        <v>0.14099999999999999</v>
      </c>
      <c r="AQ1210">
        <v>8.0855999999999995</v>
      </c>
      <c r="AR1210">
        <v>0</v>
      </c>
      <c r="AS1210">
        <v>500</v>
      </c>
      <c r="AT1210" t="s">
        <v>29</v>
      </c>
    </row>
    <row r="1211" spans="39:46" x14ac:dyDescent="0.3">
      <c r="AM1211">
        <v>604.5</v>
      </c>
      <c r="AN1211">
        <f t="shared" si="51"/>
        <v>9.3643257500824265E-3</v>
      </c>
      <c r="AO1211">
        <v>114.69</v>
      </c>
      <c r="AP1211">
        <v>0.14099999999999999</v>
      </c>
      <c r="AQ1211">
        <v>8.0847999999999995</v>
      </c>
      <c r="AR1211">
        <v>0</v>
      </c>
      <c r="AS1211">
        <v>500</v>
      </c>
      <c r="AT1211" t="s">
        <v>29</v>
      </c>
    </row>
    <row r="1212" spans="39:46" x14ac:dyDescent="0.3">
      <c r="AM1212">
        <v>605</v>
      </c>
      <c r="AN1212">
        <f t="shared" si="51"/>
        <v>9.4078470161556207E-3</v>
      </c>
      <c r="AO1212">
        <v>115.92</v>
      </c>
      <c r="AP1212">
        <v>0.14199999999999999</v>
      </c>
      <c r="AQ1212">
        <v>8.0837000000000003</v>
      </c>
      <c r="AR1212">
        <v>0</v>
      </c>
      <c r="AS1212">
        <v>500</v>
      </c>
      <c r="AT1212" t="s">
        <v>29</v>
      </c>
    </row>
    <row r="1213" spans="39:46" x14ac:dyDescent="0.3">
      <c r="AM1213">
        <v>605.5</v>
      </c>
      <c r="AN1213">
        <f t="shared" si="51"/>
        <v>9.4508187712935478E-3</v>
      </c>
      <c r="AO1213">
        <v>117.16</v>
      </c>
      <c r="AP1213">
        <v>0.14299999999999999</v>
      </c>
      <c r="AQ1213">
        <v>8.0825999999999993</v>
      </c>
      <c r="AR1213">
        <v>0</v>
      </c>
      <c r="AS1213">
        <v>500</v>
      </c>
      <c r="AT1213" t="s">
        <v>29</v>
      </c>
    </row>
    <row r="1214" spans="39:46" x14ac:dyDescent="0.3">
      <c r="AM1214">
        <v>606</v>
      </c>
      <c r="AN1214">
        <f t="shared" si="51"/>
        <v>9.5999560391251768E-3</v>
      </c>
      <c r="AO1214">
        <v>118.49</v>
      </c>
      <c r="AP1214">
        <v>0.14499999999999999</v>
      </c>
      <c r="AQ1214">
        <v>8.0814000000000004</v>
      </c>
      <c r="AR1214">
        <v>0</v>
      </c>
      <c r="AS1214">
        <v>500</v>
      </c>
      <c r="AT1214" t="s">
        <v>29</v>
      </c>
    </row>
    <row r="1215" spans="39:46" x14ac:dyDescent="0.3">
      <c r="AM1215">
        <v>606.5</v>
      </c>
      <c r="AN1215">
        <f t="shared" si="51"/>
        <v>9.6363336630398942E-3</v>
      </c>
      <c r="AO1215">
        <v>119.85</v>
      </c>
      <c r="AP1215">
        <v>0.14599999999999999</v>
      </c>
      <c r="AQ1215">
        <v>8.0799000000000003</v>
      </c>
      <c r="AR1215">
        <v>0</v>
      </c>
      <c r="AS1215">
        <v>500</v>
      </c>
      <c r="AT1215" t="s">
        <v>29</v>
      </c>
    </row>
    <row r="1216" spans="39:46" x14ac:dyDescent="0.3">
      <c r="AM1216">
        <v>607</v>
      </c>
      <c r="AN1216">
        <f t="shared" si="51"/>
        <v>9.6760083525662156E-3</v>
      </c>
      <c r="AO1216">
        <v>121.15</v>
      </c>
      <c r="AP1216">
        <v>0.14699999999999999</v>
      </c>
      <c r="AQ1216">
        <v>8.0786999999999995</v>
      </c>
      <c r="AR1216">
        <v>0</v>
      </c>
      <c r="AS1216">
        <v>500</v>
      </c>
      <c r="AT1216" t="s">
        <v>29</v>
      </c>
    </row>
    <row r="1217" spans="39:46" x14ac:dyDescent="0.3">
      <c r="AM1217">
        <v>607.5</v>
      </c>
      <c r="AN1217">
        <f t="shared" si="51"/>
        <v>9.7178810858336087E-3</v>
      </c>
      <c r="AO1217">
        <v>122.41</v>
      </c>
      <c r="AP1217">
        <v>0.14799999999999999</v>
      </c>
      <c r="AQ1217">
        <v>8.0777000000000001</v>
      </c>
      <c r="AR1217">
        <v>0</v>
      </c>
      <c r="AS1217">
        <v>500</v>
      </c>
      <c r="AT1217" t="s">
        <v>29</v>
      </c>
    </row>
    <row r="1218" spans="39:46" x14ac:dyDescent="0.3">
      <c r="AM1218">
        <v>608</v>
      </c>
      <c r="AN1218">
        <f t="shared" si="51"/>
        <v>9.7553577316188602E-3</v>
      </c>
      <c r="AO1218">
        <v>123.75</v>
      </c>
      <c r="AP1218">
        <v>0.14899999999999999</v>
      </c>
      <c r="AQ1218">
        <v>8.0767000000000007</v>
      </c>
      <c r="AR1218">
        <v>0</v>
      </c>
      <c r="AS1218">
        <v>500</v>
      </c>
      <c r="AT1218" t="s">
        <v>29</v>
      </c>
    </row>
    <row r="1219" spans="39:46" x14ac:dyDescent="0.3">
      <c r="AM1219">
        <v>608.5</v>
      </c>
      <c r="AN1219">
        <f t="shared" si="51"/>
        <v>9.8989998900978118E-3</v>
      </c>
      <c r="AO1219">
        <v>125.18</v>
      </c>
      <c r="AP1219">
        <v>0.151</v>
      </c>
      <c r="AQ1219">
        <v>8.0754999999999999</v>
      </c>
      <c r="AR1219">
        <v>0</v>
      </c>
      <c r="AS1219">
        <v>500</v>
      </c>
      <c r="AT1219" t="s">
        <v>29</v>
      </c>
    </row>
    <row r="1220" spans="39:46" x14ac:dyDescent="0.3">
      <c r="AM1220">
        <v>609</v>
      </c>
      <c r="AN1220">
        <f t="shared" si="51"/>
        <v>9.9298824046598535E-3</v>
      </c>
      <c r="AO1220">
        <v>126.64</v>
      </c>
      <c r="AP1220">
        <v>0.152</v>
      </c>
      <c r="AQ1220">
        <v>8.0741999999999994</v>
      </c>
      <c r="AR1220">
        <v>0</v>
      </c>
      <c r="AS1220">
        <v>500</v>
      </c>
      <c r="AT1220" t="s">
        <v>29</v>
      </c>
    </row>
    <row r="1221" spans="39:46" x14ac:dyDescent="0.3">
      <c r="AM1221">
        <v>609.5</v>
      </c>
      <c r="AN1221">
        <f t="shared" ref="AN1221:AN1284" si="52">(AP1221-AO1221/2022)/9</f>
        <v>9.9651610067040333E-3</v>
      </c>
      <c r="AO1221">
        <v>128.02000000000001</v>
      </c>
      <c r="AP1221">
        <v>0.153</v>
      </c>
      <c r="AQ1221">
        <v>8.0726999999999993</v>
      </c>
      <c r="AR1221">
        <v>0</v>
      </c>
      <c r="AS1221">
        <v>500</v>
      </c>
      <c r="AT1221" t="s">
        <v>29</v>
      </c>
    </row>
    <row r="1222" spans="39:46" x14ac:dyDescent="0.3">
      <c r="AM1222">
        <v>610</v>
      </c>
      <c r="AN1222">
        <f t="shared" si="52"/>
        <v>1.0110451697988791E-2</v>
      </c>
      <c r="AO1222">
        <v>129.41999999999999</v>
      </c>
      <c r="AP1222">
        <v>0.155</v>
      </c>
      <c r="AQ1222">
        <v>8.0715000000000003</v>
      </c>
      <c r="AR1222">
        <v>0</v>
      </c>
      <c r="AS1222">
        <v>500</v>
      </c>
      <c r="AT1222" t="s">
        <v>29</v>
      </c>
    </row>
    <row r="1223" spans="39:46" x14ac:dyDescent="0.3">
      <c r="AM1223">
        <v>610.5</v>
      </c>
      <c r="AN1223">
        <f t="shared" si="52"/>
        <v>1.0147928343774043E-2</v>
      </c>
      <c r="AO1223">
        <v>130.76</v>
      </c>
      <c r="AP1223">
        <v>0.156</v>
      </c>
      <c r="AQ1223">
        <v>8.0701999999999998</v>
      </c>
      <c r="AR1223">
        <v>0</v>
      </c>
      <c r="AS1223">
        <v>500</v>
      </c>
      <c r="AT1223" t="s">
        <v>29</v>
      </c>
    </row>
    <row r="1224" spans="39:46" x14ac:dyDescent="0.3">
      <c r="AM1224">
        <v>611</v>
      </c>
      <c r="AN1224">
        <f t="shared" si="52"/>
        <v>1.0184305967688757E-2</v>
      </c>
      <c r="AO1224">
        <v>132.12</v>
      </c>
      <c r="AP1224">
        <v>0.157</v>
      </c>
      <c r="AQ1224">
        <v>8.0690000000000008</v>
      </c>
      <c r="AR1224">
        <v>0</v>
      </c>
      <c r="AS1224">
        <v>500</v>
      </c>
      <c r="AT1224" t="s">
        <v>29</v>
      </c>
    </row>
    <row r="1225" spans="39:46" x14ac:dyDescent="0.3">
      <c r="AM1225">
        <v>611.5</v>
      </c>
      <c r="AN1225">
        <f t="shared" si="52"/>
        <v>1.0218485547862401E-2</v>
      </c>
      <c r="AO1225">
        <v>133.52000000000001</v>
      </c>
      <c r="AP1225">
        <v>0.158</v>
      </c>
      <c r="AQ1225">
        <v>8.0678000000000001</v>
      </c>
      <c r="AR1225">
        <v>0</v>
      </c>
      <c r="AS1225">
        <v>500</v>
      </c>
      <c r="AT1225" t="s">
        <v>29</v>
      </c>
    </row>
    <row r="1226" spans="39:46" x14ac:dyDescent="0.3">
      <c r="AM1226">
        <v>612</v>
      </c>
      <c r="AN1226">
        <f t="shared" si="52"/>
        <v>1.0365424771952963E-2</v>
      </c>
      <c r="AO1226">
        <v>134.88999999999999</v>
      </c>
      <c r="AP1226">
        <v>0.16</v>
      </c>
      <c r="AQ1226">
        <v>8.0663</v>
      </c>
      <c r="AR1226">
        <v>0</v>
      </c>
      <c r="AS1226">
        <v>500</v>
      </c>
      <c r="AT1226" t="s">
        <v>29</v>
      </c>
    </row>
    <row r="1227" spans="39:46" x14ac:dyDescent="0.3">
      <c r="AM1227">
        <v>612.5</v>
      </c>
      <c r="AN1227">
        <f t="shared" si="52"/>
        <v>1.0397955819320806E-2</v>
      </c>
      <c r="AO1227">
        <v>136.32</v>
      </c>
      <c r="AP1227">
        <v>0.161</v>
      </c>
      <c r="AQ1227">
        <v>8.0648</v>
      </c>
      <c r="AR1227">
        <v>0</v>
      </c>
      <c r="AS1227">
        <v>500</v>
      </c>
      <c r="AT1227" t="s">
        <v>29</v>
      </c>
    </row>
    <row r="1228" spans="39:46" x14ac:dyDescent="0.3">
      <c r="AM1228">
        <v>613</v>
      </c>
      <c r="AN1228">
        <f t="shared" si="52"/>
        <v>1.0537201890317616E-2</v>
      </c>
      <c r="AO1228">
        <v>137.83000000000001</v>
      </c>
      <c r="AP1228">
        <v>0.16300000000000001</v>
      </c>
      <c r="AQ1228">
        <v>8.0634999999999994</v>
      </c>
      <c r="AR1228">
        <v>0</v>
      </c>
      <c r="AS1228">
        <v>500</v>
      </c>
      <c r="AT1228" t="s">
        <v>29</v>
      </c>
    </row>
    <row r="1229" spans="39:46" x14ac:dyDescent="0.3">
      <c r="AM1229">
        <v>613.5</v>
      </c>
      <c r="AN1229">
        <f t="shared" si="52"/>
        <v>1.0565336850203319E-2</v>
      </c>
      <c r="AO1229">
        <v>139.34</v>
      </c>
      <c r="AP1229">
        <v>0.16400000000000001</v>
      </c>
      <c r="AQ1229">
        <v>8.0619999999999994</v>
      </c>
      <c r="AR1229">
        <v>0</v>
      </c>
      <c r="AS1229">
        <v>500</v>
      </c>
      <c r="AT1229" t="s">
        <v>29</v>
      </c>
    </row>
    <row r="1230" spans="39:46" x14ac:dyDescent="0.3">
      <c r="AM1230">
        <v>614</v>
      </c>
      <c r="AN1230">
        <f t="shared" si="52"/>
        <v>1.0699637322782724E-2</v>
      </c>
      <c r="AO1230">
        <v>140.94</v>
      </c>
      <c r="AP1230">
        <v>0.16600000000000001</v>
      </c>
      <c r="AQ1230">
        <v>8.0604999999999993</v>
      </c>
      <c r="AR1230">
        <v>0</v>
      </c>
      <c r="AS1230">
        <v>500</v>
      </c>
      <c r="AT1230" t="s">
        <v>29</v>
      </c>
    </row>
    <row r="1231" spans="39:46" x14ac:dyDescent="0.3">
      <c r="AM1231">
        <v>614.5</v>
      </c>
      <c r="AN1231">
        <f t="shared" si="52"/>
        <v>1.0726673260797891E-2</v>
      </c>
      <c r="AO1231">
        <v>142.47</v>
      </c>
      <c r="AP1231">
        <v>0.16700000000000001</v>
      </c>
      <c r="AQ1231">
        <v>8.0594000000000001</v>
      </c>
      <c r="AR1231">
        <v>0</v>
      </c>
      <c r="AS1231">
        <v>500</v>
      </c>
      <c r="AT1231" t="s">
        <v>29</v>
      </c>
    </row>
    <row r="1232" spans="39:46" x14ac:dyDescent="0.3">
      <c r="AM1232">
        <v>615</v>
      </c>
      <c r="AN1232">
        <f t="shared" si="52"/>
        <v>1.0757555775359931E-2</v>
      </c>
      <c r="AO1232">
        <v>143.93</v>
      </c>
      <c r="AP1232">
        <v>0.16800000000000001</v>
      </c>
      <c r="AQ1232">
        <v>8.0584000000000007</v>
      </c>
      <c r="AR1232">
        <v>0</v>
      </c>
      <c r="AS1232">
        <v>500</v>
      </c>
      <c r="AT1232" t="s">
        <v>29</v>
      </c>
    </row>
    <row r="1233" spans="39:46" x14ac:dyDescent="0.3">
      <c r="AM1233">
        <v>615.5</v>
      </c>
      <c r="AN1233">
        <f t="shared" si="52"/>
        <v>1.0786240246180899E-2</v>
      </c>
      <c r="AO1233">
        <v>145.43</v>
      </c>
      <c r="AP1233">
        <v>0.16900000000000001</v>
      </c>
      <c r="AQ1233">
        <v>8.0571999999999999</v>
      </c>
      <c r="AR1233">
        <v>0</v>
      </c>
      <c r="AS1233">
        <v>500</v>
      </c>
      <c r="AT1233" t="s">
        <v>29</v>
      </c>
    </row>
    <row r="1234" spans="39:46" x14ac:dyDescent="0.3">
      <c r="AM1234">
        <v>616</v>
      </c>
      <c r="AN1234">
        <f t="shared" si="52"/>
        <v>1.0927134849983516E-2</v>
      </c>
      <c r="AO1234">
        <v>146.91</v>
      </c>
      <c r="AP1234">
        <v>0.17100000000000001</v>
      </c>
      <c r="AQ1234">
        <v>8.0555000000000003</v>
      </c>
      <c r="AR1234">
        <v>0</v>
      </c>
      <c r="AS1234">
        <v>500</v>
      </c>
      <c r="AT1234" t="s">
        <v>29</v>
      </c>
    </row>
    <row r="1235" spans="39:46" x14ac:dyDescent="0.3">
      <c r="AM1235">
        <v>616.5</v>
      </c>
      <c r="AN1235">
        <f t="shared" si="52"/>
        <v>1.0952522255192877E-2</v>
      </c>
      <c r="AO1235">
        <v>148.47</v>
      </c>
      <c r="AP1235">
        <v>0.17199999999999999</v>
      </c>
      <c r="AQ1235">
        <v>8.0536999999999992</v>
      </c>
      <c r="AR1235">
        <v>0</v>
      </c>
      <c r="AS1235">
        <v>500</v>
      </c>
      <c r="AT1235" t="s">
        <v>29</v>
      </c>
    </row>
    <row r="1236" spans="39:46" x14ac:dyDescent="0.3">
      <c r="AM1236">
        <v>617</v>
      </c>
      <c r="AN1236">
        <f t="shared" si="52"/>
        <v>1.1095065391801296E-2</v>
      </c>
      <c r="AO1236">
        <v>149.91999999999999</v>
      </c>
      <c r="AP1236">
        <v>0.17399999999999999</v>
      </c>
      <c r="AQ1236">
        <v>8.0521999999999991</v>
      </c>
      <c r="AR1236">
        <v>1</v>
      </c>
      <c r="AS1236">
        <v>500</v>
      </c>
      <c r="AT1236" t="s">
        <v>29</v>
      </c>
    </row>
    <row r="1237" spans="39:46" x14ac:dyDescent="0.3">
      <c r="AM1237">
        <v>617.5</v>
      </c>
      <c r="AN1237">
        <f t="shared" si="52"/>
        <v>1.1082976151225409E-2</v>
      </c>
      <c r="AO1237">
        <v>150.13999999999999</v>
      </c>
      <c r="AP1237">
        <v>0.17399999999999999</v>
      </c>
      <c r="AQ1237">
        <v>8.0517000000000003</v>
      </c>
      <c r="AR1237">
        <v>0</v>
      </c>
      <c r="AS1237">
        <v>500</v>
      </c>
      <c r="AT1237" t="s">
        <v>29</v>
      </c>
    </row>
    <row r="1238" spans="39:46" x14ac:dyDescent="0.3">
      <c r="AM1238">
        <v>618</v>
      </c>
      <c r="AN1238">
        <f t="shared" si="52"/>
        <v>1.109176832618969E-2</v>
      </c>
      <c r="AO1238">
        <v>149.97999999999999</v>
      </c>
      <c r="AP1238">
        <v>0.17399999999999999</v>
      </c>
      <c r="AQ1238">
        <v>8.0517000000000003</v>
      </c>
      <c r="AR1238">
        <v>0</v>
      </c>
      <c r="AS1238">
        <v>500</v>
      </c>
      <c r="AT1238" t="s">
        <v>29</v>
      </c>
    </row>
    <row r="1239" spans="39:46" x14ac:dyDescent="0.3">
      <c r="AM1239">
        <v>618.5</v>
      </c>
      <c r="AN1239">
        <f t="shared" si="52"/>
        <v>1.10983624574129E-2</v>
      </c>
      <c r="AO1239">
        <v>149.86000000000001</v>
      </c>
      <c r="AP1239">
        <v>0.17399999999999999</v>
      </c>
      <c r="AQ1239">
        <v>8.0518000000000001</v>
      </c>
      <c r="AR1239">
        <v>0</v>
      </c>
      <c r="AS1239">
        <v>500</v>
      </c>
      <c r="AT1239" t="s">
        <v>29</v>
      </c>
    </row>
    <row r="1240" spans="39:46" x14ac:dyDescent="0.3">
      <c r="AM1240">
        <v>619</v>
      </c>
      <c r="AN1240">
        <f t="shared" si="52"/>
        <v>1.1104407077700846E-2</v>
      </c>
      <c r="AO1240">
        <v>149.75</v>
      </c>
      <c r="AP1240">
        <v>0.17399999999999999</v>
      </c>
      <c r="AQ1240">
        <v>8.0517000000000003</v>
      </c>
      <c r="AR1240">
        <v>0</v>
      </c>
      <c r="AS1240">
        <v>500</v>
      </c>
      <c r="AT1240" t="s">
        <v>29</v>
      </c>
    </row>
    <row r="1241" spans="39:46" x14ac:dyDescent="0.3">
      <c r="AM1241">
        <v>619.5</v>
      </c>
      <c r="AN1241">
        <f t="shared" si="52"/>
        <v>1.1109902187053522E-2</v>
      </c>
      <c r="AO1241">
        <v>149.65</v>
      </c>
      <c r="AP1241">
        <v>0.17399999999999999</v>
      </c>
      <c r="AQ1241">
        <v>8.0518000000000001</v>
      </c>
      <c r="AR1241">
        <v>0</v>
      </c>
      <c r="AS1241">
        <v>500</v>
      </c>
      <c r="AT1241" t="s">
        <v>29</v>
      </c>
    </row>
    <row r="1242" spans="39:46" x14ac:dyDescent="0.3">
      <c r="AM1242">
        <v>620</v>
      </c>
      <c r="AN1242">
        <f t="shared" si="52"/>
        <v>1.1114847785470928E-2</v>
      </c>
      <c r="AO1242">
        <v>149.56</v>
      </c>
      <c r="AP1242">
        <v>0.17399999999999999</v>
      </c>
      <c r="AQ1242">
        <v>8.0517000000000003</v>
      </c>
      <c r="AR1242">
        <v>0</v>
      </c>
      <c r="AS1242">
        <v>500</v>
      </c>
      <c r="AT1242" t="s">
        <v>29</v>
      </c>
    </row>
    <row r="1243" spans="39:46" x14ac:dyDescent="0.3">
      <c r="AM1243">
        <v>620.5</v>
      </c>
      <c r="AN1243">
        <f t="shared" si="52"/>
        <v>1.111924387295307E-2</v>
      </c>
      <c r="AO1243">
        <v>149.47999999999999</v>
      </c>
      <c r="AP1243">
        <v>0.17399999999999999</v>
      </c>
      <c r="AQ1243">
        <v>8.0518000000000001</v>
      </c>
      <c r="AR1243">
        <v>0</v>
      </c>
      <c r="AS1243">
        <v>500</v>
      </c>
      <c r="AT1243" t="s">
        <v>29</v>
      </c>
    </row>
    <row r="1244" spans="39:46" x14ac:dyDescent="0.3">
      <c r="AM1244">
        <v>621</v>
      </c>
      <c r="AN1244">
        <f t="shared" si="52"/>
        <v>1.1123639960435212E-2</v>
      </c>
      <c r="AO1244">
        <v>149.4</v>
      </c>
      <c r="AP1244">
        <v>0.17399999999999999</v>
      </c>
      <c r="AQ1244">
        <v>8.0517000000000003</v>
      </c>
      <c r="AR1244">
        <v>0</v>
      </c>
      <c r="AS1244">
        <v>500</v>
      </c>
      <c r="AT1244" t="s">
        <v>29</v>
      </c>
    </row>
    <row r="1245" spans="39:46" x14ac:dyDescent="0.3">
      <c r="AM1245">
        <v>621.5</v>
      </c>
      <c r="AN1245">
        <f t="shared" si="52"/>
        <v>1.1126937026046816E-2</v>
      </c>
      <c r="AO1245">
        <v>149.34</v>
      </c>
      <c r="AP1245">
        <v>0.17399999999999999</v>
      </c>
      <c r="AQ1245">
        <v>8.0517000000000003</v>
      </c>
      <c r="AR1245">
        <v>0</v>
      </c>
      <c r="AS1245">
        <v>500</v>
      </c>
      <c r="AT1245" t="s">
        <v>29</v>
      </c>
    </row>
    <row r="1246" spans="39:46" x14ac:dyDescent="0.3">
      <c r="AM1246">
        <v>622</v>
      </c>
      <c r="AN1246">
        <f t="shared" si="52"/>
        <v>1.1130234091658423E-2</v>
      </c>
      <c r="AO1246">
        <v>149.28</v>
      </c>
      <c r="AP1246">
        <v>0.17399999999999999</v>
      </c>
      <c r="AQ1246">
        <v>8.0518000000000001</v>
      </c>
      <c r="AR1246">
        <v>0</v>
      </c>
      <c r="AS1246">
        <v>500</v>
      </c>
      <c r="AT1246" t="s">
        <v>29</v>
      </c>
    </row>
    <row r="1247" spans="39:46" x14ac:dyDescent="0.3">
      <c r="AM1247">
        <v>622.5</v>
      </c>
      <c r="AN1247">
        <f t="shared" si="52"/>
        <v>1.1134080668205294E-2</v>
      </c>
      <c r="AO1247">
        <v>149.21</v>
      </c>
      <c r="AP1247">
        <v>0.17399999999999999</v>
      </c>
      <c r="AQ1247">
        <v>8.0517000000000003</v>
      </c>
      <c r="AR1247">
        <v>0</v>
      </c>
      <c r="AS1247">
        <v>500</v>
      </c>
      <c r="AT1247" t="s">
        <v>29</v>
      </c>
    </row>
    <row r="1248" spans="39:46" x14ac:dyDescent="0.3">
      <c r="AM1248">
        <v>623</v>
      </c>
      <c r="AN1248">
        <f t="shared" si="52"/>
        <v>1.1248488844928012E-2</v>
      </c>
      <c r="AO1248">
        <v>149.15</v>
      </c>
      <c r="AP1248">
        <v>0.17499999999999999</v>
      </c>
      <c r="AQ1248">
        <v>8.0516000000000005</v>
      </c>
      <c r="AR1248">
        <v>0</v>
      </c>
      <c r="AS1248">
        <v>500</v>
      </c>
      <c r="AT1248" t="s">
        <v>29</v>
      </c>
    </row>
    <row r="1249" spans="39:46" x14ac:dyDescent="0.3">
      <c r="AM1249">
        <v>623.5</v>
      </c>
      <c r="AN1249">
        <f t="shared" si="52"/>
        <v>1.1140125288493239E-2</v>
      </c>
      <c r="AO1249">
        <v>149.1</v>
      </c>
      <c r="AP1249">
        <v>0.17399999999999999</v>
      </c>
      <c r="AQ1249">
        <v>8.0517000000000003</v>
      </c>
      <c r="AR1249">
        <v>0</v>
      </c>
      <c r="AS1249">
        <v>500</v>
      </c>
      <c r="AT1249" t="s">
        <v>29</v>
      </c>
    </row>
    <row r="1250" spans="39:46" x14ac:dyDescent="0.3">
      <c r="AM1250">
        <v>624</v>
      </c>
      <c r="AN1250">
        <f t="shared" si="52"/>
        <v>1.1255082976151224E-2</v>
      </c>
      <c r="AO1250">
        <v>149.03</v>
      </c>
      <c r="AP1250">
        <v>0.17499999999999999</v>
      </c>
      <c r="AQ1250">
        <v>8.0516000000000005</v>
      </c>
      <c r="AR1250">
        <v>0</v>
      </c>
      <c r="AS1250">
        <v>500</v>
      </c>
      <c r="AT1250" t="s">
        <v>29</v>
      </c>
    </row>
    <row r="1251" spans="39:46" x14ac:dyDescent="0.3">
      <c r="AM1251">
        <v>624.5</v>
      </c>
      <c r="AN1251">
        <f t="shared" si="52"/>
        <v>1.1146719419716452E-2</v>
      </c>
      <c r="AO1251">
        <v>148.97999999999999</v>
      </c>
      <c r="AP1251">
        <v>0.17399999999999999</v>
      </c>
      <c r="AQ1251">
        <v>8.0517000000000003</v>
      </c>
      <c r="AR1251">
        <v>0</v>
      </c>
      <c r="AS1251">
        <v>500</v>
      </c>
      <c r="AT1251" t="s">
        <v>29</v>
      </c>
    </row>
    <row r="1252" spans="39:46" x14ac:dyDescent="0.3">
      <c r="AM1252">
        <v>625</v>
      </c>
      <c r="AN1252">
        <f t="shared" si="52"/>
        <v>1.1149466974392789E-2</v>
      </c>
      <c r="AO1252">
        <v>148.93</v>
      </c>
      <c r="AP1252">
        <v>0.17399999999999999</v>
      </c>
      <c r="AQ1252">
        <v>8.0517000000000003</v>
      </c>
      <c r="AR1252">
        <v>0</v>
      </c>
      <c r="AS1252">
        <v>500</v>
      </c>
      <c r="AT1252" t="s">
        <v>29</v>
      </c>
    </row>
    <row r="1253" spans="39:46" x14ac:dyDescent="0.3">
      <c r="AM1253">
        <v>625.5</v>
      </c>
      <c r="AN1253">
        <f t="shared" si="52"/>
        <v>1.126332564018024E-2</v>
      </c>
      <c r="AO1253">
        <v>148.88</v>
      </c>
      <c r="AP1253">
        <v>0.17499999999999999</v>
      </c>
      <c r="AQ1253">
        <v>8.0516000000000005</v>
      </c>
      <c r="AR1253">
        <v>0</v>
      </c>
      <c r="AS1253">
        <v>500</v>
      </c>
      <c r="AT1253" t="s">
        <v>29</v>
      </c>
    </row>
    <row r="1254" spans="39:46" x14ac:dyDescent="0.3">
      <c r="AM1254">
        <v>626</v>
      </c>
      <c r="AN1254">
        <f t="shared" si="52"/>
        <v>1.1154412572810198E-2</v>
      </c>
      <c r="AO1254">
        <v>148.84</v>
      </c>
      <c r="AP1254">
        <v>0.17399999999999999</v>
      </c>
      <c r="AQ1254">
        <v>8.0517000000000003</v>
      </c>
      <c r="AR1254">
        <v>0</v>
      </c>
      <c r="AS1254">
        <v>500</v>
      </c>
      <c r="AT1254" t="s">
        <v>29</v>
      </c>
    </row>
    <row r="1255" spans="39:46" x14ac:dyDescent="0.3">
      <c r="AM1255">
        <v>626.5</v>
      </c>
      <c r="AN1255">
        <f t="shared" si="52"/>
        <v>1.1157709638421803E-2</v>
      </c>
      <c r="AO1255">
        <v>148.78</v>
      </c>
      <c r="AP1255">
        <v>0.17399999999999999</v>
      </c>
      <c r="AQ1255">
        <v>8.0517000000000003</v>
      </c>
      <c r="AR1255">
        <v>0</v>
      </c>
      <c r="AS1255">
        <v>500</v>
      </c>
      <c r="AT1255" t="s">
        <v>29</v>
      </c>
    </row>
    <row r="1256" spans="39:46" x14ac:dyDescent="0.3">
      <c r="AM1256">
        <v>627</v>
      </c>
      <c r="AN1256">
        <f t="shared" si="52"/>
        <v>1.1160457193098142E-2</v>
      </c>
      <c r="AO1256">
        <v>148.72999999999999</v>
      </c>
      <c r="AP1256">
        <v>0.17399999999999999</v>
      </c>
      <c r="AQ1256">
        <v>8.0517000000000003</v>
      </c>
      <c r="AR1256">
        <v>0</v>
      </c>
      <c r="AS1256">
        <v>500</v>
      </c>
      <c r="AT1256" t="s">
        <v>29</v>
      </c>
    </row>
    <row r="1257" spans="39:46" x14ac:dyDescent="0.3">
      <c r="AM1257">
        <v>627.5</v>
      </c>
      <c r="AN1257">
        <f t="shared" si="52"/>
        <v>1.1162655236839212E-2</v>
      </c>
      <c r="AO1257">
        <v>148.69</v>
      </c>
      <c r="AP1257">
        <v>0.17399999999999999</v>
      </c>
      <c r="AQ1257">
        <v>8.0518000000000001</v>
      </c>
      <c r="AR1257">
        <v>0</v>
      </c>
      <c r="AS1257">
        <v>500</v>
      </c>
      <c r="AT1257" t="s">
        <v>29</v>
      </c>
    </row>
    <row r="1258" spans="39:46" x14ac:dyDescent="0.3">
      <c r="AM1258">
        <v>628</v>
      </c>
      <c r="AN1258">
        <f t="shared" si="52"/>
        <v>1.1165402791515551E-2</v>
      </c>
      <c r="AO1258">
        <v>148.63999999999999</v>
      </c>
      <c r="AP1258">
        <v>0.17399999999999999</v>
      </c>
      <c r="AQ1258">
        <v>8.0517000000000003</v>
      </c>
      <c r="AR1258">
        <v>0</v>
      </c>
      <c r="AS1258">
        <v>500</v>
      </c>
      <c r="AT1258" t="s">
        <v>29</v>
      </c>
    </row>
    <row r="1259" spans="39:46" x14ac:dyDescent="0.3">
      <c r="AM1259">
        <v>628.5</v>
      </c>
      <c r="AN1259">
        <f t="shared" si="52"/>
        <v>1.1167051324321352E-2</v>
      </c>
      <c r="AO1259">
        <v>148.61000000000001</v>
      </c>
      <c r="AP1259">
        <v>0.17399999999999999</v>
      </c>
      <c r="AQ1259">
        <v>8.0518000000000001</v>
      </c>
      <c r="AR1259">
        <v>0</v>
      </c>
      <c r="AS1259">
        <v>500</v>
      </c>
      <c r="AT1259" t="s">
        <v>29</v>
      </c>
    </row>
    <row r="1260" spans="39:46" x14ac:dyDescent="0.3">
      <c r="AM1260">
        <v>629</v>
      </c>
      <c r="AN1260">
        <f t="shared" si="52"/>
        <v>1.1169249368062423E-2</v>
      </c>
      <c r="AO1260">
        <v>148.57</v>
      </c>
      <c r="AP1260">
        <v>0.17399999999999999</v>
      </c>
      <c r="AQ1260">
        <v>8.0518000000000001</v>
      </c>
      <c r="AR1260">
        <v>0</v>
      </c>
      <c r="AS1260">
        <v>500</v>
      </c>
      <c r="AT1260" t="s">
        <v>29</v>
      </c>
    </row>
    <row r="1261" spans="39:46" x14ac:dyDescent="0.3">
      <c r="AM1261">
        <v>629.5</v>
      </c>
      <c r="AN1261">
        <f t="shared" si="52"/>
        <v>1.1171447411803493E-2</v>
      </c>
      <c r="AO1261">
        <v>148.53</v>
      </c>
      <c r="AP1261">
        <v>0.17399999999999999</v>
      </c>
      <c r="AQ1261">
        <v>8.0517000000000003</v>
      </c>
      <c r="AR1261">
        <v>0</v>
      </c>
      <c r="AS1261">
        <v>500</v>
      </c>
      <c r="AT1261" t="s">
        <v>29</v>
      </c>
    </row>
    <row r="1262" spans="39:46" x14ac:dyDescent="0.3">
      <c r="AM1262">
        <v>630</v>
      </c>
      <c r="AN1262">
        <f t="shared" si="52"/>
        <v>1.1173645455544563E-2</v>
      </c>
      <c r="AO1262">
        <v>148.49</v>
      </c>
      <c r="AP1262">
        <v>0.17399999999999999</v>
      </c>
      <c r="AQ1262">
        <v>8.0518000000000001</v>
      </c>
      <c r="AR1262">
        <v>0</v>
      </c>
      <c r="AS1262">
        <v>500</v>
      </c>
      <c r="AT1262" t="s">
        <v>29</v>
      </c>
    </row>
    <row r="1263" spans="39:46" x14ac:dyDescent="0.3">
      <c r="AM1263">
        <v>630.5</v>
      </c>
      <c r="AN1263">
        <f t="shared" si="52"/>
        <v>1.1175843499285635E-2</v>
      </c>
      <c r="AO1263">
        <v>148.44999999999999</v>
      </c>
      <c r="AP1263">
        <v>0.17399999999999999</v>
      </c>
      <c r="AQ1263">
        <v>8.0517000000000003</v>
      </c>
      <c r="AR1263">
        <v>0</v>
      </c>
      <c r="AS1263">
        <v>500</v>
      </c>
      <c r="AT1263" t="s">
        <v>29</v>
      </c>
    </row>
    <row r="1264" spans="39:46" x14ac:dyDescent="0.3">
      <c r="AM1264">
        <v>631</v>
      </c>
      <c r="AN1264">
        <f t="shared" si="52"/>
        <v>1.1177492032091438E-2</v>
      </c>
      <c r="AO1264">
        <v>148.41999999999999</v>
      </c>
      <c r="AP1264">
        <v>0.17399999999999999</v>
      </c>
      <c r="AQ1264">
        <v>8.0517000000000003</v>
      </c>
      <c r="AR1264">
        <v>0</v>
      </c>
      <c r="AS1264">
        <v>500</v>
      </c>
      <c r="AT1264" t="s">
        <v>29</v>
      </c>
    </row>
    <row r="1265" spans="39:46" x14ac:dyDescent="0.3">
      <c r="AM1265">
        <v>631.5</v>
      </c>
      <c r="AN1265">
        <f t="shared" si="52"/>
        <v>1.1179690075832508E-2</v>
      </c>
      <c r="AO1265">
        <v>148.38</v>
      </c>
      <c r="AP1265">
        <v>0.17399999999999999</v>
      </c>
      <c r="AQ1265">
        <v>8.0517000000000003</v>
      </c>
      <c r="AR1265">
        <v>0</v>
      </c>
      <c r="AS1265">
        <v>500</v>
      </c>
      <c r="AT1265" t="s">
        <v>29</v>
      </c>
    </row>
    <row r="1266" spans="39:46" x14ac:dyDescent="0.3">
      <c r="AM1266">
        <v>632</v>
      </c>
      <c r="AN1266">
        <f t="shared" si="52"/>
        <v>1.1181888119573578E-2</v>
      </c>
      <c r="AO1266">
        <v>148.34</v>
      </c>
      <c r="AP1266">
        <v>0.17399999999999999</v>
      </c>
      <c r="AQ1266">
        <v>8.0517000000000003</v>
      </c>
      <c r="AR1266">
        <v>0</v>
      </c>
      <c r="AS1266">
        <v>500</v>
      </c>
      <c r="AT1266" t="s">
        <v>29</v>
      </c>
    </row>
    <row r="1267" spans="39:46" x14ac:dyDescent="0.3">
      <c r="AM1267">
        <v>632.5</v>
      </c>
      <c r="AN1267">
        <f t="shared" si="52"/>
        <v>1.1183536652379381E-2</v>
      </c>
      <c r="AO1267">
        <v>148.31</v>
      </c>
      <c r="AP1267">
        <v>0.17399999999999999</v>
      </c>
      <c r="AQ1267">
        <v>8.0518000000000001</v>
      </c>
      <c r="AR1267">
        <v>0</v>
      </c>
      <c r="AS1267">
        <v>500</v>
      </c>
      <c r="AT1267" t="s">
        <v>29</v>
      </c>
    </row>
    <row r="1268" spans="39:46" x14ac:dyDescent="0.3">
      <c r="AM1268">
        <v>633</v>
      </c>
      <c r="AN1268">
        <f t="shared" si="52"/>
        <v>1.1185185185185183E-2</v>
      </c>
      <c r="AO1268">
        <v>148.28</v>
      </c>
      <c r="AP1268">
        <v>0.17399999999999999</v>
      </c>
      <c r="AQ1268">
        <v>8.0517000000000003</v>
      </c>
      <c r="AR1268">
        <v>0</v>
      </c>
      <c r="AS1268">
        <v>500</v>
      </c>
      <c r="AT1268" t="s">
        <v>29</v>
      </c>
    </row>
    <row r="1269" spans="39:46" x14ac:dyDescent="0.3">
      <c r="AM1269">
        <v>633.5</v>
      </c>
      <c r="AN1269">
        <f t="shared" si="52"/>
        <v>1.1186833717990986E-2</v>
      </c>
      <c r="AO1269">
        <v>148.25</v>
      </c>
      <c r="AP1269">
        <v>0.17399999999999999</v>
      </c>
      <c r="AQ1269">
        <v>8.0518000000000001</v>
      </c>
      <c r="AR1269">
        <v>0</v>
      </c>
      <c r="AS1269">
        <v>500</v>
      </c>
      <c r="AT1269" t="s">
        <v>29</v>
      </c>
    </row>
    <row r="1270" spans="39:46" x14ac:dyDescent="0.3">
      <c r="AM1270">
        <v>634</v>
      </c>
      <c r="AN1270">
        <f t="shared" si="52"/>
        <v>1.1189031761732056E-2</v>
      </c>
      <c r="AO1270">
        <v>148.21</v>
      </c>
      <c r="AP1270">
        <v>0.17399999999999999</v>
      </c>
      <c r="AQ1270">
        <v>8.0517000000000003</v>
      </c>
      <c r="AR1270">
        <v>0</v>
      </c>
      <c r="AS1270">
        <v>500</v>
      </c>
      <c r="AT1270" t="s">
        <v>29</v>
      </c>
    </row>
    <row r="1271" spans="39:46" x14ac:dyDescent="0.3">
      <c r="AM1271">
        <v>634.5</v>
      </c>
      <c r="AN1271">
        <f t="shared" si="52"/>
        <v>1.1190680294537859E-2</v>
      </c>
      <c r="AO1271">
        <v>148.18</v>
      </c>
      <c r="AP1271">
        <v>0.17399999999999999</v>
      </c>
      <c r="AQ1271">
        <v>8.0518000000000001</v>
      </c>
      <c r="AR1271">
        <v>0</v>
      </c>
      <c r="AS1271">
        <v>500</v>
      </c>
      <c r="AT1271" t="s">
        <v>29</v>
      </c>
    </row>
    <row r="1272" spans="39:46" x14ac:dyDescent="0.3">
      <c r="AM1272">
        <v>635</v>
      </c>
      <c r="AN1272">
        <f t="shared" si="52"/>
        <v>1.1192328827343662E-2</v>
      </c>
      <c r="AO1272">
        <v>148.15</v>
      </c>
      <c r="AP1272">
        <v>0.17399999999999999</v>
      </c>
      <c r="AQ1272">
        <v>8.0518999999999998</v>
      </c>
      <c r="AR1272">
        <v>0</v>
      </c>
      <c r="AS1272">
        <v>500</v>
      </c>
      <c r="AT1272" t="s">
        <v>29</v>
      </c>
    </row>
    <row r="1273" spans="39:46" x14ac:dyDescent="0.3">
      <c r="AM1273">
        <v>635.5</v>
      </c>
      <c r="AN1273">
        <f t="shared" si="52"/>
        <v>1.1193977360149467E-2</v>
      </c>
      <c r="AO1273">
        <v>148.12</v>
      </c>
      <c r="AP1273">
        <v>0.17399999999999999</v>
      </c>
      <c r="AQ1273">
        <v>8.0517000000000003</v>
      </c>
      <c r="AR1273">
        <v>0</v>
      </c>
      <c r="AS1273">
        <v>500</v>
      </c>
      <c r="AT1273" t="s">
        <v>29</v>
      </c>
    </row>
    <row r="1274" spans="39:46" x14ac:dyDescent="0.3">
      <c r="AM1274">
        <v>636</v>
      </c>
      <c r="AN1274">
        <f t="shared" si="52"/>
        <v>1.1195625892955268E-2</v>
      </c>
      <c r="AO1274">
        <v>148.09</v>
      </c>
      <c r="AP1274">
        <v>0.17399999999999999</v>
      </c>
      <c r="AQ1274">
        <v>8.0518000000000001</v>
      </c>
      <c r="AR1274">
        <v>0</v>
      </c>
      <c r="AS1274">
        <v>500</v>
      </c>
      <c r="AT1274" t="s">
        <v>29</v>
      </c>
    </row>
    <row r="1275" spans="39:46" x14ac:dyDescent="0.3">
      <c r="AM1275">
        <v>636.5</v>
      </c>
      <c r="AN1275">
        <f t="shared" si="52"/>
        <v>1.1197274425761071E-2</v>
      </c>
      <c r="AO1275">
        <v>148.06</v>
      </c>
      <c r="AP1275">
        <v>0.17399999999999999</v>
      </c>
      <c r="AQ1275">
        <v>8.0517000000000003</v>
      </c>
      <c r="AR1275">
        <v>0</v>
      </c>
      <c r="AS1275">
        <v>500</v>
      </c>
      <c r="AT1275" t="s">
        <v>29</v>
      </c>
    </row>
    <row r="1276" spans="39:46" x14ac:dyDescent="0.3">
      <c r="AM1276">
        <v>637</v>
      </c>
      <c r="AN1276">
        <f t="shared" si="52"/>
        <v>1.1198922958566873E-2</v>
      </c>
      <c r="AO1276">
        <v>148.03</v>
      </c>
      <c r="AP1276">
        <v>0.17399999999999999</v>
      </c>
      <c r="AQ1276">
        <v>8.0518000000000001</v>
      </c>
      <c r="AR1276">
        <v>0</v>
      </c>
      <c r="AS1276">
        <v>500</v>
      </c>
      <c r="AT1276" t="s">
        <v>29</v>
      </c>
    </row>
    <row r="1277" spans="39:46" x14ac:dyDescent="0.3">
      <c r="AM1277">
        <v>637.5</v>
      </c>
      <c r="AN1277">
        <f t="shared" si="52"/>
        <v>1.1200571491372678E-2</v>
      </c>
      <c r="AO1277">
        <v>148</v>
      </c>
      <c r="AP1277">
        <v>0.17399999999999999</v>
      </c>
      <c r="AQ1277">
        <v>8.0518000000000001</v>
      </c>
      <c r="AR1277">
        <v>0</v>
      </c>
      <c r="AS1277">
        <v>500</v>
      </c>
      <c r="AT1277" t="s">
        <v>29</v>
      </c>
    </row>
    <row r="1278" spans="39:46" x14ac:dyDescent="0.3">
      <c r="AM1278">
        <v>638</v>
      </c>
      <c r="AN1278">
        <f t="shared" si="52"/>
        <v>1.1201670513243214E-2</v>
      </c>
      <c r="AO1278">
        <v>147.97999999999999</v>
      </c>
      <c r="AP1278">
        <v>0.17399999999999999</v>
      </c>
      <c r="AQ1278">
        <v>8.0518000000000001</v>
      </c>
      <c r="AR1278">
        <v>0</v>
      </c>
      <c r="AS1278">
        <v>500</v>
      </c>
      <c r="AT1278" t="s">
        <v>29</v>
      </c>
    </row>
    <row r="1279" spans="39:46" x14ac:dyDescent="0.3">
      <c r="AM1279">
        <v>638.5</v>
      </c>
      <c r="AN1279">
        <f t="shared" si="52"/>
        <v>1.1203868556984282E-2</v>
      </c>
      <c r="AO1279">
        <v>147.94</v>
      </c>
      <c r="AP1279">
        <v>0.17399999999999999</v>
      </c>
      <c r="AQ1279">
        <v>8.0518000000000001</v>
      </c>
      <c r="AR1279">
        <v>0</v>
      </c>
      <c r="AS1279">
        <v>500</v>
      </c>
      <c r="AT1279" t="s">
        <v>29</v>
      </c>
    </row>
    <row r="1280" spans="39:46" x14ac:dyDescent="0.3">
      <c r="AM1280">
        <v>639</v>
      </c>
      <c r="AN1280">
        <f t="shared" si="52"/>
        <v>1.1204967578854818E-2</v>
      </c>
      <c r="AO1280">
        <v>147.91999999999999</v>
      </c>
      <c r="AP1280">
        <v>0.17399999999999999</v>
      </c>
      <c r="AQ1280">
        <v>8.0518000000000001</v>
      </c>
      <c r="AR1280">
        <v>0</v>
      </c>
      <c r="AS1280">
        <v>500</v>
      </c>
      <c r="AT1280" t="s">
        <v>29</v>
      </c>
    </row>
    <row r="1281" spans="39:46" x14ac:dyDescent="0.3">
      <c r="AM1281">
        <v>639.5</v>
      </c>
      <c r="AN1281">
        <f t="shared" si="52"/>
        <v>1.1206616111660621E-2</v>
      </c>
      <c r="AO1281">
        <v>147.88999999999999</v>
      </c>
      <c r="AP1281">
        <v>0.17399999999999999</v>
      </c>
      <c r="AQ1281">
        <v>8.0518000000000001</v>
      </c>
      <c r="AR1281">
        <v>0</v>
      </c>
      <c r="AS1281">
        <v>500</v>
      </c>
      <c r="AT1281" t="s">
        <v>29</v>
      </c>
    </row>
    <row r="1282" spans="39:46" x14ac:dyDescent="0.3">
      <c r="AM1282">
        <v>640</v>
      </c>
      <c r="AN1282">
        <f t="shared" si="52"/>
        <v>1.1207715133531157E-2</v>
      </c>
      <c r="AO1282">
        <v>147.87</v>
      </c>
      <c r="AP1282">
        <v>0.17399999999999999</v>
      </c>
      <c r="AQ1282">
        <v>8.0518000000000001</v>
      </c>
      <c r="AR1282">
        <v>0</v>
      </c>
      <c r="AS1282">
        <v>500</v>
      </c>
      <c r="AT1282" t="s">
        <v>29</v>
      </c>
    </row>
    <row r="1283" spans="39:46" x14ac:dyDescent="0.3">
      <c r="AM1283">
        <v>640.5</v>
      </c>
      <c r="AN1283">
        <f t="shared" si="52"/>
        <v>1.1208814155401692E-2</v>
      </c>
      <c r="AO1283">
        <v>147.85</v>
      </c>
      <c r="AP1283">
        <v>0.17399999999999999</v>
      </c>
      <c r="AQ1283">
        <v>8.0518000000000001</v>
      </c>
      <c r="AR1283">
        <v>0</v>
      </c>
      <c r="AS1283">
        <v>500</v>
      </c>
      <c r="AT1283" t="s">
        <v>29</v>
      </c>
    </row>
    <row r="1284" spans="39:46" x14ac:dyDescent="0.3">
      <c r="AM1284">
        <v>641</v>
      </c>
      <c r="AN1284">
        <f t="shared" si="52"/>
        <v>1.1210462688207494E-2</v>
      </c>
      <c r="AO1284">
        <v>147.82</v>
      </c>
      <c r="AP1284">
        <v>0.17399999999999999</v>
      </c>
      <c r="AQ1284">
        <v>8.0518000000000001</v>
      </c>
      <c r="AR1284">
        <v>0</v>
      </c>
      <c r="AS1284">
        <v>500</v>
      </c>
      <c r="AT1284" t="s">
        <v>29</v>
      </c>
    </row>
    <row r="1285" spans="39:46" x14ac:dyDescent="0.3">
      <c r="AM1285">
        <v>641.5</v>
      </c>
      <c r="AN1285">
        <f t="shared" ref="AN1285:AN1348" si="53">(AP1285-AO1285/2022)/9</f>
        <v>1.1212111221013297E-2</v>
      </c>
      <c r="AO1285">
        <v>147.79</v>
      </c>
      <c r="AP1285">
        <v>0.17399999999999999</v>
      </c>
      <c r="AQ1285">
        <v>8.0518000000000001</v>
      </c>
      <c r="AR1285">
        <v>0</v>
      </c>
      <c r="AS1285">
        <v>500</v>
      </c>
      <c r="AT1285" t="s">
        <v>29</v>
      </c>
    </row>
    <row r="1286" spans="39:46" x14ac:dyDescent="0.3">
      <c r="AM1286">
        <v>642</v>
      </c>
      <c r="AN1286">
        <f t="shared" si="53"/>
        <v>1.1213210242883832E-2</v>
      </c>
      <c r="AO1286">
        <v>147.77000000000001</v>
      </c>
      <c r="AP1286">
        <v>0.17399999999999999</v>
      </c>
      <c r="AQ1286">
        <v>8.0518999999999998</v>
      </c>
      <c r="AR1286">
        <v>0</v>
      </c>
      <c r="AS1286">
        <v>500</v>
      </c>
      <c r="AT1286" t="s">
        <v>29</v>
      </c>
    </row>
    <row r="1287" spans="39:46" x14ac:dyDescent="0.3">
      <c r="AM1287">
        <v>642.5</v>
      </c>
      <c r="AN1287">
        <f t="shared" si="53"/>
        <v>1.1214858775689635E-2</v>
      </c>
      <c r="AO1287">
        <v>147.74</v>
      </c>
      <c r="AP1287">
        <v>0.17399999999999999</v>
      </c>
      <c r="AQ1287">
        <v>8.0518000000000001</v>
      </c>
      <c r="AR1287">
        <v>0</v>
      </c>
      <c r="AS1287">
        <v>500</v>
      </c>
      <c r="AT1287" t="s">
        <v>29</v>
      </c>
    </row>
    <row r="1288" spans="39:46" x14ac:dyDescent="0.3">
      <c r="AM1288">
        <v>643</v>
      </c>
      <c r="AN1288">
        <f t="shared" si="53"/>
        <v>1.1215957797560171E-2</v>
      </c>
      <c r="AO1288">
        <v>147.72</v>
      </c>
      <c r="AP1288">
        <v>0.17399999999999999</v>
      </c>
      <c r="AQ1288">
        <v>8.0518000000000001</v>
      </c>
      <c r="AR1288">
        <v>0</v>
      </c>
      <c r="AS1288">
        <v>500</v>
      </c>
      <c r="AT1288" t="s">
        <v>29</v>
      </c>
    </row>
    <row r="1289" spans="39:46" x14ac:dyDescent="0.3">
      <c r="AM1289">
        <v>643.5</v>
      </c>
      <c r="AN1289">
        <f t="shared" si="53"/>
        <v>1.1217056819430705E-2</v>
      </c>
      <c r="AO1289">
        <v>147.69999999999999</v>
      </c>
      <c r="AP1289">
        <v>0.17399999999999999</v>
      </c>
      <c r="AQ1289">
        <v>8.0518000000000001</v>
      </c>
      <c r="AR1289">
        <v>0</v>
      </c>
      <c r="AS1289">
        <v>500</v>
      </c>
      <c r="AT1289" t="s">
        <v>29</v>
      </c>
    </row>
    <row r="1290" spans="39:46" x14ac:dyDescent="0.3">
      <c r="AM1290">
        <v>644</v>
      </c>
      <c r="AN1290">
        <f t="shared" si="53"/>
        <v>1.1218705352236508E-2</v>
      </c>
      <c r="AO1290">
        <v>147.66999999999999</v>
      </c>
      <c r="AP1290">
        <v>0.17399999999999999</v>
      </c>
      <c r="AQ1290">
        <v>8.0518000000000001</v>
      </c>
      <c r="AR1290">
        <v>0</v>
      </c>
      <c r="AS1290">
        <v>500</v>
      </c>
      <c r="AT1290" t="s">
        <v>29</v>
      </c>
    </row>
    <row r="1291" spans="39:46" x14ac:dyDescent="0.3">
      <c r="AM1291">
        <v>644.5</v>
      </c>
      <c r="AN1291">
        <f t="shared" si="53"/>
        <v>1.1219804374107044E-2</v>
      </c>
      <c r="AO1291">
        <v>147.65</v>
      </c>
      <c r="AP1291">
        <v>0.17399999999999999</v>
      </c>
      <c r="AQ1291">
        <v>8.0518000000000001</v>
      </c>
      <c r="AR1291">
        <v>0</v>
      </c>
      <c r="AS1291">
        <v>500</v>
      </c>
      <c r="AT1291" t="s">
        <v>29</v>
      </c>
    </row>
    <row r="1292" spans="39:46" x14ac:dyDescent="0.3">
      <c r="AM1292">
        <v>645</v>
      </c>
      <c r="AN1292">
        <f t="shared" si="53"/>
        <v>1.1221452906912847E-2</v>
      </c>
      <c r="AO1292">
        <v>147.62</v>
      </c>
      <c r="AP1292">
        <v>0.17399999999999999</v>
      </c>
      <c r="AQ1292">
        <v>8.0517000000000003</v>
      </c>
      <c r="AR1292">
        <v>0</v>
      </c>
      <c r="AS1292">
        <v>500</v>
      </c>
      <c r="AT1292" t="s">
        <v>29</v>
      </c>
    </row>
    <row r="1293" spans="39:46" x14ac:dyDescent="0.3">
      <c r="AM1293">
        <v>645.5</v>
      </c>
      <c r="AN1293">
        <f t="shared" si="53"/>
        <v>1.1222551928783383E-2</v>
      </c>
      <c r="AO1293">
        <v>147.6</v>
      </c>
      <c r="AP1293">
        <v>0.17399999999999999</v>
      </c>
      <c r="AQ1293">
        <v>8.0518000000000001</v>
      </c>
      <c r="AR1293">
        <v>0</v>
      </c>
      <c r="AS1293">
        <v>500</v>
      </c>
      <c r="AT1293" t="s">
        <v>29</v>
      </c>
    </row>
    <row r="1294" spans="39:46" x14ac:dyDescent="0.3">
      <c r="AM1294">
        <v>646</v>
      </c>
      <c r="AN1294">
        <f t="shared" si="53"/>
        <v>1.1224200461589184E-2</v>
      </c>
      <c r="AO1294">
        <v>147.57</v>
      </c>
      <c r="AP1294">
        <v>0.17399999999999999</v>
      </c>
      <c r="AQ1294">
        <v>8.0518000000000001</v>
      </c>
      <c r="AR1294">
        <v>0</v>
      </c>
      <c r="AS1294">
        <v>500</v>
      </c>
      <c r="AT1294" t="s">
        <v>29</v>
      </c>
    </row>
    <row r="1295" spans="39:46" x14ac:dyDescent="0.3">
      <c r="AM1295">
        <v>646.5</v>
      </c>
      <c r="AN1295">
        <f t="shared" si="53"/>
        <v>1.1225299483459718E-2</v>
      </c>
      <c r="AO1295">
        <v>147.55000000000001</v>
      </c>
      <c r="AP1295">
        <v>0.17399999999999999</v>
      </c>
      <c r="AQ1295">
        <v>8.0518000000000001</v>
      </c>
      <c r="AR1295">
        <v>0</v>
      </c>
      <c r="AS1295">
        <v>500</v>
      </c>
      <c r="AT1295" t="s">
        <v>29</v>
      </c>
    </row>
    <row r="1296" spans="39:46" x14ac:dyDescent="0.3">
      <c r="AM1296">
        <v>647</v>
      </c>
      <c r="AN1296">
        <f t="shared" si="53"/>
        <v>1.1226398505330255E-2</v>
      </c>
      <c r="AO1296">
        <v>147.53</v>
      </c>
      <c r="AP1296">
        <v>0.17399999999999999</v>
      </c>
      <c r="AQ1296">
        <v>8.0518000000000001</v>
      </c>
      <c r="AR1296">
        <v>0</v>
      </c>
      <c r="AS1296">
        <v>500</v>
      </c>
      <c r="AT1296" t="s">
        <v>29</v>
      </c>
    </row>
    <row r="1297" spans="39:46" x14ac:dyDescent="0.3">
      <c r="AM1297">
        <v>647.5</v>
      </c>
      <c r="AN1297">
        <f t="shared" si="53"/>
        <v>1.1228047038136058E-2</v>
      </c>
      <c r="AO1297">
        <v>147.5</v>
      </c>
      <c r="AP1297">
        <v>0.17399999999999999</v>
      </c>
      <c r="AQ1297">
        <v>8.0518000000000001</v>
      </c>
      <c r="AR1297">
        <v>0</v>
      </c>
      <c r="AS1297">
        <v>500</v>
      </c>
      <c r="AT1297" t="s">
        <v>29</v>
      </c>
    </row>
    <row r="1298" spans="39:46" x14ac:dyDescent="0.3">
      <c r="AM1298">
        <v>648</v>
      </c>
      <c r="AN1298">
        <f t="shared" si="53"/>
        <v>1.1229146060006594E-2</v>
      </c>
      <c r="AO1298">
        <v>147.47999999999999</v>
      </c>
      <c r="AP1298">
        <v>0.17399999999999999</v>
      </c>
      <c r="AQ1298">
        <v>8.0518000000000001</v>
      </c>
      <c r="AR1298">
        <v>0</v>
      </c>
      <c r="AS1298">
        <v>500</v>
      </c>
      <c r="AT1298" t="s">
        <v>29</v>
      </c>
    </row>
    <row r="1299" spans="39:46" x14ac:dyDescent="0.3">
      <c r="AM1299">
        <v>648.5</v>
      </c>
      <c r="AN1299">
        <f t="shared" si="53"/>
        <v>1.1229695570941861E-2</v>
      </c>
      <c r="AO1299">
        <v>147.47</v>
      </c>
      <c r="AP1299">
        <v>0.17399999999999999</v>
      </c>
      <c r="AQ1299">
        <v>8.0518000000000001</v>
      </c>
      <c r="AR1299">
        <v>0</v>
      </c>
      <c r="AS1299">
        <v>500</v>
      </c>
      <c r="AT1299" t="s">
        <v>29</v>
      </c>
    </row>
    <row r="1300" spans="39:46" x14ac:dyDescent="0.3">
      <c r="AM1300">
        <v>649</v>
      </c>
      <c r="AN1300">
        <f t="shared" si="53"/>
        <v>1.1231344103747662E-2</v>
      </c>
      <c r="AO1300">
        <v>147.44</v>
      </c>
      <c r="AP1300">
        <v>0.17399999999999999</v>
      </c>
      <c r="AQ1300">
        <v>8.0518000000000001</v>
      </c>
      <c r="AR1300">
        <v>0</v>
      </c>
      <c r="AS1300">
        <v>500</v>
      </c>
      <c r="AT1300" t="s">
        <v>29</v>
      </c>
    </row>
    <row r="1301" spans="39:46" x14ac:dyDescent="0.3">
      <c r="AM1301">
        <v>649.5</v>
      </c>
      <c r="AN1301">
        <f t="shared" si="53"/>
        <v>1.1231893614682929E-2</v>
      </c>
      <c r="AO1301">
        <v>147.43</v>
      </c>
      <c r="AP1301">
        <v>0.17399999999999999</v>
      </c>
      <c r="AQ1301">
        <v>8.0518000000000001</v>
      </c>
      <c r="AR1301">
        <v>0</v>
      </c>
      <c r="AS1301">
        <v>500</v>
      </c>
      <c r="AT1301" t="s">
        <v>29</v>
      </c>
    </row>
    <row r="1302" spans="39:46" x14ac:dyDescent="0.3">
      <c r="AM1302">
        <v>650</v>
      </c>
      <c r="AN1302">
        <f t="shared" si="53"/>
        <v>1.1233542147488734E-2</v>
      </c>
      <c r="AO1302">
        <v>147.4</v>
      </c>
      <c r="AP1302">
        <v>0.17399999999999999</v>
      </c>
      <c r="AQ1302">
        <v>8.0518999999999998</v>
      </c>
      <c r="AR1302">
        <v>0</v>
      </c>
      <c r="AS1302">
        <v>500</v>
      </c>
      <c r="AT1302" t="s">
        <v>29</v>
      </c>
    </row>
    <row r="1303" spans="39:46" x14ac:dyDescent="0.3">
      <c r="AM1303">
        <v>650.5</v>
      </c>
      <c r="AN1303">
        <f t="shared" si="53"/>
        <v>1.123464116935927E-2</v>
      </c>
      <c r="AO1303">
        <v>147.38</v>
      </c>
      <c r="AP1303">
        <v>0.17399999999999999</v>
      </c>
      <c r="AQ1303">
        <v>8.0518000000000001</v>
      </c>
      <c r="AR1303">
        <v>0</v>
      </c>
      <c r="AS1303">
        <v>500</v>
      </c>
      <c r="AT1303" t="s">
        <v>29</v>
      </c>
    </row>
    <row r="1304" spans="39:46" x14ac:dyDescent="0.3">
      <c r="AM1304">
        <v>651</v>
      </c>
      <c r="AN1304">
        <f t="shared" si="53"/>
        <v>1.1235740191229804E-2</v>
      </c>
      <c r="AO1304">
        <v>147.36000000000001</v>
      </c>
      <c r="AP1304">
        <v>0.17399999999999999</v>
      </c>
      <c r="AQ1304">
        <v>8.0518000000000001</v>
      </c>
      <c r="AR1304">
        <v>0</v>
      </c>
      <c r="AS1304">
        <v>500</v>
      </c>
      <c r="AT1304" t="s">
        <v>29</v>
      </c>
    </row>
    <row r="1305" spans="39:46" x14ac:dyDescent="0.3">
      <c r="AM1305">
        <v>651.5</v>
      </c>
      <c r="AN1305">
        <f t="shared" si="53"/>
        <v>1.123683921310034E-2</v>
      </c>
      <c r="AO1305">
        <v>147.34</v>
      </c>
      <c r="AP1305">
        <v>0.17399999999999999</v>
      </c>
      <c r="AQ1305">
        <v>8.0518000000000001</v>
      </c>
      <c r="AR1305">
        <v>0</v>
      </c>
      <c r="AS1305">
        <v>500</v>
      </c>
      <c r="AT1305" t="s">
        <v>29</v>
      </c>
    </row>
    <row r="1306" spans="39:46" x14ac:dyDescent="0.3">
      <c r="AM1306">
        <v>652</v>
      </c>
      <c r="AN1306">
        <f t="shared" si="53"/>
        <v>1.1238487745906141E-2</v>
      </c>
      <c r="AO1306">
        <v>147.31</v>
      </c>
      <c r="AP1306">
        <v>0.17399999999999999</v>
      </c>
      <c r="AQ1306">
        <v>8.0517000000000003</v>
      </c>
      <c r="AR1306">
        <v>0</v>
      </c>
      <c r="AS1306">
        <v>500</v>
      </c>
      <c r="AT1306" t="s">
        <v>29</v>
      </c>
    </row>
    <row r="1307" spans="39:46" x14ac:dyDescent="0.3">
      <c r="AM1307">
        <v>652.5</v>
      </c>
      <c r="AN1307">
        <f t="shared" si="53"/>
        <v>1.123903725684141E-2</v>
      </c>
      <c r="AO1307">
        <v>147.30000000000001</v>
      </c>
      <c r="AP1307">
        <v>0.17399999999999999</v>
      </c>
      <c r="AQ1307">
        <v>8.0517000000000003</v>
      </c>
      <c r="AR1307">
        <v>0</v>
      </c>
      <c r="AS1307">
        <v>500</v>
      </c>
      <c r="AT1307" t="s">
        <v>29</v>
      </c>
    </row>
    <row r="1308" spans="39:46" x14ac:dyDescent="0.3">
      <c r="AM1308">
        <v>653</v>
      </c>
      <c r="AN1308">
        <f t="shared" si="53"/>
        <v>1.1240136278711945E-2</v>
      </c>
      <c r="AO1308">
        <v>147.28</v>
      </c>
      <c r="AP1308">
        <v>0.17399999999999999</v>
      </c>
      <c r="AQ1308">
        <v>8.0518000000000001</v>
      </c>
      <c r="AR1308">
        <v>0</v>
      </c>
      <c r="AS1308">
        <v>500</v>
      </c>
      <c r="AT1308" t="s">
        <v>29</v>
      </c>
    </row>
    <row r="1309" spans="39:46" x14ac:dyDescent="0.3">
      <c r="AM1309">
        <v>653.5</v>
      </c>
      <c r="AN1309">
        <f t="shared" si="53"/>
        <v>1.1241235300582481E-2</v>
      </c>
      <c r="AO1309">
        <v>147.26</v>
      </c>
      <c r="AP1309">
        <v>0.17399999999999999</v>
      </c>
      <c r="AQ1309">
        <v>8.0517000000000003</v>
      </c>
      <c r="AR1309">
        <v>0</v>
      </c>
      <c r="AS1309">
        <v>500</v>
      </c>
      <c r="AT1309" t="s">
        <v>29</v>
      </c>
    </row>
    <row r="1310" spans="39:46" x14ac:dyDescent="0.3">
      <c r="AM1310">
        <v>654</v>
      </c>
      <c r="AN1310">
        <f t="shared" si="53"/>
        <v>1.1242334322453015E-2</v>
      </c>
      <c r="AO1310">
        <v>147.24</v>
      </c>
      <c r="AP1310">
        <v>0.17399999999999999</v>
      </c>
      <c r="AQ1310">
        <v>8.0518000000000001</v>
      </c>
      <c r="AR1310">
        <v>0</v>
      </c>
      <c r="AS1310">
        <v>500</v>
      </c>
      <c r="AT1310" t="s">
        <v>29</v>
      </c>
    </row>
    <row r="1311" spans="39:46" x14ac:dyDescent="0.3">
      <c r="AM1311">
        <v>654.5</v>
      </c>
      <c r="AN1311">
        <f t="shared" si="53"/>
        <v>1.1243433344323551E-2</v>
      </c>
      <c r="AO1311">
        <v>147.22</v>
      </c>
      <c r="AP1311">
        <v>0.17399999999999999</v>
      </c>
      <c r="AQ1311">
        <v>8.0517000000000003</v>
      </c>
      <c r="AR1311">
        <v>0</v>
      </c>
      <c r="AS1311">
        <v>500</v>
      </c>
      <c r="AT1311" t="s">
        <v>29</v>
      </c>
    </row>
    <row r="1312" spans="39:46" x14ac:dyDescent="0.3">
      <c r="AM1312">
        <v>655</v>
      </c>
      <c r="AN1312">
        <f t="shared" si="53"/>
        <v>1.1244532366194085E-2</v>
      </c>
      <c r="AO1312">
        <v>147.19999999999999</v>
      </c>
      <c r="AP1312">
        <v>0.17399999999999999</v>
      </c>
      <c r="AQ1312">
        <v>8.0517000000000003</v>
      </c>
      <c r="AR1312">
        <v>0</v>
      </c>
      <c r="AS1312">
        <v>500</v>
      </c>
      <c r="AT1312" t="s">
        <v>29</v>
      </c>
    </row>
    <row r="1313" spans="39:46" x14ac:dyDescent="0.3">
      <c r="AM1313">
        <v>655.5</v>
      </c>
      <c r="AN1313">
        <f t="shared" si="53"/>
        <v>1.124618089899989E-2</v>
      </c>
      <c r="AO1313">
        <v>147.16999999999999</v>
      </c>
      <c r="AP1313">
        <v>0.17399999999999999</v>
      </c>
      <c r="AQ1313">
        <v>8.0518000000000001</v>
      </c>
      <c r="AR1313">
        <v>0</v>
      </c>
      <c r="AS1313">
        <v>500</v>
      </c>
      <c r="AT1313" t="s">
        <v>29</v>
      </c>
    </row>
    <row r="1314" spans="39:46" x14ac:dyDescent="0.3">
      <c r="AM1314">
        <v>656</v>
      </c>
      <c r="AN1314">
        <f t="shared" si="53"/>
        <v>1.1246730409935157E-2</v>
      </c>
      <c r="AO1314">
        <v>147.16</v>
      </c>
      <c r="AP1314">
        <v>0.17399999999999999</v>
      </c>
      <c r="AQ1314">
        <v>8.0517000000000003</v>
      </c>
      <c r="AR1314">
        <v>0</v>
      </c>
      <c r="AS1314">
        <v>500</v>
      </c>
      <c r="AT1314" t="s">
        <v>29</v>
      </c>
    </row>
    <row r="1315" spans="39:46" x14ac:dyDescent="0.3">
      <c r="AM1315">
        <v>656.5</v>
      </c>
      <c r="AN1315">
        <f t="shared" si="53"/>
        <v>1.124837894274096E-2</v>
      </c>
      <c r="AO1315">
        <v>147.13</v>
      </c>
      <c r="AP1315">
        <v>0.17399999999999999</v>
      </c>
      <c r="AQ1315">
        <v>8.0518000000000001</v>
      </c>
      <c r="AR1315">
        <v>0</v>
      </c>
      <c r="AS1315">
        <v>500</v>
      </c>
      <c r="AT1315" t="s">
        <v>29</v>
      </c>
    </row>
    <row r="1316" spans="39:46" x14ac:dyDescent="0.3">
      <c r="AM1316">
        <v>657</v>
      </c>
      <c r="AN1316">
        <f t="shared" si="53"/>
        <v>1.1249477964611494E-2</v>
      </c>
      <c r="AO1316">
        <v>147.11000000000001</v>
      </c>
      <c r="AP1316">
        <v>0.17399999999999999</v>
      </c>
      <c r="AQ1316">
        <v>8.0518000000000001</v>
      </c>
      <c r="AR1316">
        <v>0</v>
      </c>
      <c r="AS1316">
        <v>500</v>
      </c>
      <c r="AT1316" t="s">
        <v>29</v>
      </c>
    </row>
    <row r="1317" spans="39:46" x14ac:dyDescent="0.3">
      <c r="AM1317">
        <v>657.5</v>
      </c>
      <c r="AN1317">
        <f t="shared" si="53"/>
        <v>1.125057698648203E-2</v>
      </c>
      <c r="AO1317">
        <v>147.09</v>
      </c>
      <c r="AP1317">
        <v>0.17399999999999999</v>
      </c>
      <c r="AQ1317">
        <v>8.0517000000000003</v>
      </c>
      <c r="AR1317">
        <v>0</v>
      </c>
      <c r="AS1317">
        <v>500</v>
      </c>
      <c r="AT1317" t="s">
        <v>29</v>
      </c>
    </row>
    <row r="1318" spans="39:46" x14ac:dyDescent="0.3">
      <c r="AM1318">
        <v>658</v>
      </c>
      <c r="AN1318">
        <f t="shared" si="53"/>
        <v>1.1251126497417297E-2</v>
      </c>
      <c r="AO1318">
        <v>147.08000000000001</v>
      </c>
      <c r="AP1318">
        <v>0.17399999999999999</v>
      </c>
      <c r="AQ1318">
        <v>8.0517000000000003</v>
      </c>
      <c r="AR1318">
        <v>0</v>
      </c>
      <c r="AS1318">
        <v>500</v>
      </c>
      <c r="AT1318" t="s">
        <v>29</v>
      </c>
    </row>
    <row r="1319" spans="39:46" x14ac:dyDescent="0.3">
      <c r="AM1319">
        <v>658.5</v>
      </c>
      <c r="AN1319">
        <f t="shared" si="53"/>
        <v>1.12527750302231E-2</v>
      </c>
      <c r="AO1319">
        <v>147.05000000000001</v>
      </c>
      <c r="AP1319">
        <v>0.17399999999999999</v>
      </c>
      <c r="AQ1319">
        <v>8.0518000000000001</v>
      </c>
      <c r="AR1319">
        <v>0</v>
      </c>
      <c r="AS1319">
        <v>500</v>
      </c>
      <c r="AT1319" t="s">
        <v>29</v>
      </c>
    </row>
    <row r="1320" spans="39:46" x14ac:dyDescent="0.3">
      <c r="AM1320">
        <v>659</v>
      </c>
      <c r="AN1320">
        <f t="shared" si="53"/>
        <v>1.1253874052093635E-2</v>
      </c>
      <c r="AO1320">
        <v>147.03</v>
      </c>
      <c r="AP1320">
        <v>0.17399999999999999</v>
      </c>
      <c r="AQ1320">
        <v>8.0518999999999998</v>
      </c>
      <c r="AR1320">
        <v>0</v>
      </c>
      <c r="AS1320">
        <v>500</v>
      </c>
      <c r="AT1320" t="s">
        <v>29</v>
      </c>
    </row>
    <row r="1321" spans="39:46" x14ac:dyDescent="0.3">
      <c r="AM1321">
        <v>659.5</v>
      </c>
      <c r="AN1321">
        <f t="shared" si="53"/>
        <v>1.1254423563028903E-2</v>
      </c>
      <c r="AO1321">
        <v>147.02000000000001</v>
      </c>
      <c r="AP1321">
        <v>0.17399999999999999</v>
      </c>
      <c r="AQ1321">
        <v>8.0518000000000001</v>
      </c>
      <c r="AR1321">
        <v>0</v>
      </c>
      <c r="AS1321">
        <v>500</v>
      </c>
      <c r="AT1321" t="s">
        <v>29</v>
      </c>
    </row>
    <row r="1322" spans="39:46" x14ac:dyDescent="0.3">
      <c r="AM1322">
        <v>660</v>
      </c>
      <c r="AN1322">
        <f t="shared" si="53"/>
        <v>1.1254973073964171E-2</v>
      </c>
      <c r="AO1322">
        <v>147.01</v>
      </c>
      <c r="AP1322">
        <v>0.17399999999999999</v>
      </c>
      <c r="AQ1322">
        <v>8.0518999999999998</v>
      </c>
      <c r="AR1322">
        <v>0</v>
      </c>
      <c r="AS1322">
        <v>500</v>
      </c>
      <c r="AT1322" t="s">
        <v>29</v>
      </c>
    </row>
    <row r="1323" spans="39:46" x14ac:dyDescent="0.3">
      <c r="AM1323">
        <v>660.5</v>
      </c>
      <c r="AN1323">
        <f t="shared" si="53"/>
        <v>1.1256072095834705E-2</v>
      </c>
      <c r="AO1323">
        <v>146.99</v>
      </c>
      <c r="AP1323">
        <v>0.17399999999999999</v>
      </c>
      <c r="AQ1323">
        <v>8.0518000000000001</v>
      </c>
      <c r="AR1323">
        <v>0</v>
      </c>
      <c r="AS1323">
        <v>500</v>
      </c>
      <c r="AT1323" t="s">
        <v>29</v>
      </c>
    </row>
    <row r="1324" spans="39:46" x14ac:dyDescent="0.3">
      <c r="AM1324">
        <v>661</v>
      </c>
      <c r="AN1324">
        <f t="shared" si="53"/>
        <v>1.1256621606769974E-2</v>
      </c>
      <c r="AO1324">
        <v>146.97999999999999</v>
      </c>
      <c r="AP1324">
        <v>0.17399999999999999</v>
      </c>
      <c r="AQ1324">
        <v>8.0518000000000001</v>
      </c>
      <c r="AR1324">
        <v>0</v>
      </c>
      <c r="AS1324">
        <v>500</v>
      </c>
      <c r="AT1324" t="s">
        <v>29</v>
      </c>
    </row>
    <row r="1325" spans="39:46" x14ac:dyDescent="0.3">
      <c r="AM1325">
        <v>661.5</v>
      </c>
      <c r="AN1325">
        <f t="shared" si="53"/>
        <v>1.1258270139575775E-2</v>
      </c>
      <c r="AO1325">
        <v>146.94999999999999</v>
      </c>
      <c r="AP1325">
        <v>0.17399999999999999</v>
      </c>
      <c r="AQ1325">
        <v>8.0518999999999998</v>
      </c>
      <c r="AR1325">
        <v>0</v>
      </c>
      <c r="AS1325">
        <v>500</v>
      </c>
      <c r="AT1325" t="s">
        <v>29</v>
      </c>
    </row>
    <row r="1326" spans="39:46" x14ac:dyDescent="0.3">
      <c r="AM1326">
        <v>662</v>
      </c>
      <c r="AN1326">
        <f t="shared" si="53"/>
        <v>1.1259369161446311E-2</v>
      </c>
      <c r="AO1326">
        <v>146.93</v>
      </c>
      <c r="AP1326">
        <v>0.17399999999999999</v>
      </c>
      <c r="AQ1326">
        <v>8.0518000000000001</v>
      </c>
      <c r="AR1326">
        <v>0</v>
      </c>
      <c r="AS1326">
        <v>500</v>
      </c>
      <c r="AT1326" t="s">
        <v>29</v>
      </c>
    </row>
    <row r="1327" spans="39:46" x14ac:dyDescent="0.3">
      <c r="AM1327">
        <v>662.5</v>
      </c>
      <c r="AN1327">
        <f t="shared" si="53"/>
        <v>1.125991867238158E-2</v>
      </c>
      <c r="AO1327">
        <v>146.91999999999999</v>
      </c>
      <c r="AP1327">
        <v>0.17399999999999999</v>
      </c>
      <c r="AQ1327">
        <v>8.0518999999999998</v>
      </c>
      <c r="AR1327">
        <v>0</v>
      </c>
      <c r="AS1327">
        <v>500</v>
      </c>
      <c r="AT1327" t="s">
        <v>29</v>
      </c>
    </row>
    <row r="1328" spans="39:46" x14ac:dyDescent="0.3">
      <c r="AM1328">
        <v>663</v>
      </c>
      <c r="AN1328">
        <f t="shared" si="53"/>
        <v>1.1260468183316847E-2</v>
      </c>
      <c r="AO1328">
        <v>146.91</v>
      </c>
      <c r="AP1328">
        <v>0.17399999999999999</v>
      </c>
      <c r="AQ1328">
        <v>8.0518999999999998</v>
      </c>
      <c r="AR1328">
        <v>0</v>
      </c>
      <c r="AS1328">
        <v>500</v>
      </c>
      <c r="AT1328" t="s">
        <v>29</v>
      </c>
    </row>
    <row r="1329" spans="39:46" x14ac:dyDescent="0.3">
      <c r="AM1329">
        <v>663.5</v>
      </c>
      <c r="AN1329">
        <f t="shared" si="53"/>
        <v>1.1261567205187383E-2</v>
      </c>
      <c r="AO1329">
        <v>146.88999999999999</v>
      </c>
      <c r="AP1329">
        <v>0.17399999999999999</v>
      </c>
      <c r="AQ1329">
        <v>8.0518999999999998</v>
      </c>
      <c r="AR1329">
        <v>0</v>
      </c>
      <c r="AS1329">
        <v>500</v>
      </c>
      <c r="AT1329" t="s">
        <v>29</v>
      </c>
    </row>
    <row r="1330" spans="39:46" x14ac:dyDescent="0.3">
      <c r="AM1330">
        <v>664</v>
      </c>
      <c r="AN1330">
        <f t="shared" si="53"/>
        <v>1.126211671612265E-2</v>
      </c>
      <c r="AO1330">
        <v>146.88</v>
      </c>
      <c r="AP1330">
        <v>0.17399999999999999</v>
      </c>
      <c r="AQ1330">
        <v>8.0518000000000001</v>
      </c>
      <c r="AR1330">
        <v>0</v>
      </c>
      <c r="AS1330">
        <v>500</v>
      </c>
      <c r="AT1330" t="s">
        <v>29</v>
      </c>
    </row>
    <row r="1331" spans="39:46" x14ac:dyDescent="0.3">
      <c r="AM1331">
        <v>664.5</v>
      </c>
      <c r="AN1331">
        <f t="shared" si="53"/>
        <v>1.1263215737993184E-2</v>
      </c>
      <c r="AO1331">
        <v>146.86000000000001</v>
      </c>
      <c r="AP1331">
        <v>0.17399999999999999</v>
      </c>
      <c r="AQ1331">
        <v>8.0518000000000001</v>
      </c>
      <c r="AR1331">
        <v>0</v>
      </c>
      <c r="AS1331">
        <v>500</v>
      </c>
      <c r="AT1331" t="s">
        <v>29</v>
      </c>
    </row>
    <row r="1332" spans="39:46" x14ac:dyDescent="0.3">
      <c r="AM1332">
        <v>665</v>
      </c>
      <c r="AN1332">
        <f t="shared" si="53"/>
        <v>1.126431475986372E-2</v>
      </c>
      <c r="AO1332">
        <v>146.84</v>
      </c>
      <c r="AP1332">
        <v>0.17399999999999999</v>
      </c>
      <c r="AQ1332">
        <v>8.0518000000000001</v>
      </c>
      <c r="AR1332">
        <v>0</v>
      </c>
      <c r="AS1332">
        <v>500</v>
      </c>
      <c r="AT1332" t="s">
        <v>29</v>
      </c>
    </row>
    <row r="1333" spans="39:46" x14ac:dyDescent="0.3">
      <c r="AM1333">
        <v>665.5</v>
      </c>
      <c r="AN1333">
        <f t="shared" si="53"/>
        <v>1.1264864270798987E-2</v>
      </c>
      <c r="AO1333">
        <v>146.83000000000001</v>
      </c>
      <c r="AP1333">
        <v>0.17399999999999999</v>
      </c>
      <c r="AQ1333">
        <v>8.0518000000000001</v>
      </c>
      <c r="AR1333">
        <v>0</v>
      </c>
      <c r="AS1333">
        <v>500</v>
      </c>
      <c r="AT1333" t="s">
        <v>29</v>
      </c>
    </row>
    <row r="1334" spans="39:46" x14ac:dyDescent="0.3">
      <c r="AM1334">
        <v>666</v>
      </c>
      <c r="AN1334">
        <f t="shared" si="53"/>
        <v>1.1265413781734256E-2</v>
      </c>
      <c r="AO1334">
        <v>146.82</v>
      </c>
      <c r="AP1334">
        <v>0.17399999999999999</v>
      </c>
      <c r="AQ1334">
        <v>8.0518999999999998</v>
      </c>
      <c r="AR1334">
        <v>0</v>
      </c>
      <c r="AS1334">
        <v>500</v>
      </c>
      <c r="AT1334" t="s">
        <v>29</v>
      </c>
    </row>
    <row r="1335" spans="39:46" x14ac:dyDescent="0.3">
      <c r="AM1335">
        <v>666.5</v>
      </c>
      <c r="AN1335">
        <f t="shared" si="53"/>
        <v>1.1267062314540058E-2</v>
      </c>
      <c r="AO1335">
        <v>146.79</v>
      </c>
      <c r="AP1335">
        <v>0.17399999999999999</v>
      </c>
      <c r="AQ1335">
        <v>8.0518000000000001</v>
      </c>
      <c r="AR1335">
        <v>0</v>
      </c>
      <c r="AS1335">
        <v>500</v>
      </c>
      <c r="AT1335" t="s">
        <v>29</v>
      </c>
    </row>
    <row r="1336" spans="39:46" x14ac:dyDescent="0.3">
      <c r="AM1336">
        <v>667</v>
      </c>
      <c r="AN1336">
        <f t="shared" si="53"/>
        <v>1.1267062314540058E-2</v>
      </c>
      <c r="AO1336">
        <v>146.79</v>
      </c>
      <c r="AP1336">
        <v>0.17399999999999999</v>
      </c>
      <c r="AQ1336">
        <v>8.0518000000000001</v>
      </c>
      <c r="AR1336">
        <v>0</v>
      </c>
      <c r="AS1336">
        <v>500</v>
      </c>
      <c r="AT1336" t="s">
        <v>29</v>
      </c>
    </row>
    <row r="1337" spans="39:46" x14ac:dyDescent="0.3">
      <c r="AM1337">
        <v>667.5</v>
      </c>
      <c r="AN1337">
        <f t="shared" si="53"/>
        <v>1.1268161336410593E-2</v>
      </c>
      <c r="AO1337">
        <v>146.77000000000001</v>
      </c>
      <c r="AP1337">
        <v>0.17399999999999999</v>
      </c>
      <c r="AQ1337">
        <v>8.0518000000000001</v>
      </c>
      <c r="AR1337">
        <v>0</v>
      </c>
      <c r="AS1337">
        <v>500</v>
      </c>
      <c r="AT1337" t="s">
        <v>29</v>
      </c>
    </row>
    <row r="1338" spans="39:46" x14ac:dyDescent="0.3">
      <c r="AM1338">
        <v>668</v>
      </c>
      <c r="AN1338">
        <f t="shared" si="53"/>
        <v>1.1269260358281128E-2</v>
      </c>
      <c r="AO1338">
        <v>146.75</v>
      </c>
      <c r="AP1338">
        <v>0.17399999999999999</v>
      </c>
      <c r="AQ1338">
        <v>8.0518000000000001</v>
      </c>
      <c r="AR1338">
        <v>0</v>
      </c>
      <c r="AS1338">
        <v>500</v>
      </c>
      <c r="AT1338" t="s">
        <v>29</v>
      </c>
    </row>
    <row r="1339" spans="39:46" x14ac:dyDescent="0.3">
      <c r="AM1339">
        <v>668.5</v>
      </c>
      <c r="AN1339">
        <f t="shared" si="53"/>
        <v>1.1269809869216395E-2</v>
      </c>
      <c r="AO1339">
        <v>146.74</v>
      </c>
      <c r="AP1339">
        <v>0.17399999999999999</v>
      </c>
      <c r="AQ1339">
        <v>8.0518000000000001</v>
      </c>
      <c r="AR1339">
        <v>0</v>
      </c>
      <c r="AS1339">
        <v>500</v>
      </c>
      <c r="AT1339" t="s">
        <v>29</v>
      </c>
    </row>
    <row r="1340" spans="39:46" x14ac:dyDescent="0.3">
      <c r="AM1340">
        <v>669</v>
      </c>
      <c r="AN1340">
        <f t="shared" si="53"/>
        <v>1.1270908891086931E-2</v>
      </c>
      <c r="AO1340">
        <v>146.72</v>
      </c>
      <c r="AP1340">
        <v>0.17399999999999999</v>
      </c>
      <c r="AQ1340">
        <v>8.0518000000000001</v>
      </c>
      <c r="AR1340">
        <v>0</v>
      </c>
      <c r="AS1340">
        <v>500</v>
      </c>
      <c r="AT1340" t="s">
        <v>29</v>
      </c>
    </row>
    <row r="1341" spans="39:46" x14ac:dyDescent="0.3">
      <c r="AM1341">
        <v>669.5</v>
      </c>
      <c r="AN1341">
        <f t="shared" si="53"/>
        <v>1.1272007912957467E-2</v>
      </c>
      <c r="AO1341">
        <v>146.69999999999999</v>
      </c>
      <c r="AP1341">
        <v>0.17399999999999999</v>
      </c>
      <c r="AQ1341">
        <v>8.0518999999999998</v>
      </c>
      <c r="AR1341">
        <v>0</v>
      </c>
      <c r="AS1341">
        <v>500</v>
      </c>
      <c r="AT1341" t="s">
        <v>29</v>
      </c>
    </row>
    <row r="1342" spans="39:46" x14ac:dyDescent="0.3">
      <c r="AM1342">
        <v>670</v>
      </c>
      <c r="AN1342">
        <f t="shared" si="53"/>
        <v>1.1273106934828001E-2</v>
      </c>
      <c r="AO1342">
        <v>146.68</v>
      </c>
      <c r="AP1342">
        <v>0.17399999999999999</v>
      </c>
      <c r="AQ1342">
        <v>8.0517000000000003</v>
      </c>
      <c r="AR1342">
        <v>0</v>
      </c>
      <c r="AS1342">
        <v>500</v>
      </c>
      <c r="AT1342" t="s">
        <v>29</v>
      </c>
    </row>
    <row r="1343" spans="39:46" x14ac:dyDescent="0.3">
      <c r="AM1343">
        <v>670.5</v>
      </c>
      <c r="AN1343">
        <f t="shared" si="53"/>
        <v>1.127365644576327E-2</v>
      </c>
      <c r="AO1343">
        <v>146.66999999999999</v>
      </c>
      <c r="AP1343">
        <v>0.17399999999999999</v>
      </c>
      <c r="AQ1343">
        <v>8.0518000000000001</v>
      </c>
      <c r="AR1343">
        <v>0</v>
      </c>
      <c r="AS1343">
        <v>500</v>
      </c>
      <c r="AT1343" t="s">
        <v>29</v>
      </c>
    </row>
    <row r="1344" spans="39:46" x14ac:dyDescent="0.3">
      <c r="AM1344">
        <v>671</v>
      </c>
      <c r="AN1344">
        <f t="shared" si="53"/>
        <v>1.1274755467633804E-2</v>
      </c>
      <c r="AO1344">
        <v>146.65</v>
      </c>
      <c r="AP1344">
        <v>0.17399999999999999</v>
      </c>
      <c r="AQ1344">
        <v>8.0518000000000001</v>
      </c>
      <c r="AR1344">
        <v>0</v>
      </c>
      <c r="AS1344">
        <v>500</v>
      </c>
      <c r="AT1344" t="s">
        <v>29</v>
      </c>
    </row>
    <row r="1345" spans="39:46" x14ac:dyDescent="0.3">
      <c r="AM1345">
        <v>671.5</v>
      </c>
      <c r="AN1345">
        <f t="shared" si="53"/>
        <v>1.1275304978569073E-2</v>
      </c>
      <c r="AO1345">
        <v>146.63999999999999</v>
      </c>
      <c r="AP1345">
        <v>0.17399999999999999</v>
      </c>
      <c r="AQ1345">
        <v>8.0518000000000001</v>
      </c>
      <c r="AR1345">
        <v>0</v>
      </c>
      <c r="AS1345">
        <v>500</v>
      </c>
      <c r="AT1345" t="s">
        <v>29</v>
      </c>
    </row>
    <row r="1346" spans="39:46" x14ac:dyDescent="0.3">
      <c r="AM1346">
        <v>672</v>
      </c>
      <c r="AN1346">
        <f t="shared" si="53"/>
        <v>1.127585448950434E-2</v>
      </c>
      <c r="AO1346">
        <v>146.63</v>
      </c>
      <c r="AP1346">
        <v>0.17399999999999999</v>
      </c>
      <c r="AQ1346">
        <v>8.0518000000000001</v>
      </c>
      <c r="AR1346">
        <v>0</v>
      </c>
      <c r="AS1346">
        <v>500</v>
      </c>
      <c r="AT1346" t="s">
        <v>29</v>
      </c>
    </row>
    <row r="1347" spans="39:46" x14ac:dyDescent="0.3">
      <c r="AM1347">
        <v>672.5</v>
      </c>
      <c r="AN1347">
        <f t="shared" si="53"/>
        <v>1.1276953511374874E-2</v>
      </c>
      <c r="AO1347">
        <v>146.61000000000001</v>
      </c>
      <c r="AP1347">
        <v>0.17399999999999999</v>
      </c>
      <c r="AQ1347">
        <v>8.0517000000000003</v>
      </c>
      <c r="AR1347">
        <v>0</v>
      </c>
      <c r="AS1347">
        <v>500</v>
      </c>
      <c r="AT1347" t="s">
        <v>29</v>
      </c>
    </row>
    <row r="1348" spans="39:46" x14ac:dyDescent="0.3">
      <c r="AM1348">
        <v>673</v>
      </c>
      <c r="AN1348">
        <f t="shared" si="53"/>
        <v>1.1277503022310143E-2</v>
      </c>
      <c r="AO1348">
        <v>146.6</v>
      </c>
      <c r="AP1348">
        <v>0.17399999999999999</v>
      </c>
      <c r="AQ1348">
        <v>8.0518000000000001</v>
      </c>
      <c r="AR1348">
        <v>0</v>
      </c>
      <c r="AS1348">
        <v>500</v>
      </c>
      <c r="AT1348" t="s">
        <v>29</v>
      </c>
    </row>
    <row r="1349" spans="39:46" x14ac:dyDescent="0.3">
      <c r="AM1349">
        <v>673.5</v>
      </c>
      <c r="AN1349">
        <f t="shared" ref="AN1349:AN1412" si="54">(AP1349-AO1349/2022)/9</f>
        <v>1.1278602044180679E-2</v>
      </c>
      <c r="AO1349">
        <v>146.58000000000001</v>
      </c>
      <c r="AP1349">
        <v>0.17399999999999999</v>
      </c>
      <c r="AQ1349">
        <v>8.0518000000000001</v>
      </c>
      <c r="AR1349">
        <v>0</v>
      </c>
      <c r="AS1349">
        <v>500</v>
      </c>
      <c r="AT1349" t="s">
        <v>29</v>
      </c>
    </row>
    <row r="1350" spans="39:46" x14ac:dyDescent="0.3">
      <c r="AM1350">
        <v>674</v>
      </c>
      <c r="AN1350">
        <f t="shared" si="54"/>
        <v>1.1279701066051213E-2</v>
      </c>
      <c r="AO1350">
        <v>146.56</v>
      </c>
      <c r="AP1350">
        <v>0.17399999999999999</v>
      </c>
      <c r="AQ1350">
        <v>8.0518000000000001</v>
      </c>
      <c r="AR1350">
        <v>0</v>
      </c>
      <c r="AS1350">
        <v>500</v>
      </c>
      <c r="AT1350" t="s">
        <v>29</v>
      </c>
    </row>
    <row r="1351" spans="39:46" x14ac:dyDescent="0.3">
      <c r="AM1351">
        <v>674.5</v>
      </c>
      <c r="AN1351">
        <f t="shared" si="54"/>
        <v>1.1280800087921749E-2</v>
      </c>
      <c r="AO1351">
        <v>146.54</v>
      </c>
      <c r="AP1351">
        <v>0.17399999999999999</v>
      </c>
      <c r="AQ1351">
        <v>8.0518000000000001</v>
      </c>
      <c r="AR1351">
        <v>0</v>
      </c>
      <c r="AS1351">
        <v>500</v>
      </c>
      <c r="AT1351" t="s">
        <v>29</v>
      </c>
    </row>
    <row r="1352" spans="39:46" x14ac:dyDescent="0.3">
      <c r="AM1352">
        <v>675</v>
      </c>
      <c r="AN1352">
        <f t="shared" si="54"/>
        <v>1.1280800087921749E-2</v>
      </c>
      <c r="AO1352">
        <v>146.54</v>
      </c>
      <c r="AP1352">
        <v>0.17399999999999999</v>
      </c>
      <c r="AQ1352">
        <v>8.0518000000000001</v>
      </c>
      <c r="AR1352">
        <v>0</v>
      </c>
      <c r="AS1352">
        <v>500</v>
      </c>
      <c r="AT1352" t="s">
        <v>29</v>
      </c>
    </row>
    <row r="1353" spans="39:46" x14ac:dyDescent="0.3">
      <c r="AM1353">
        <v>675.5</v>
      </c>
      <c r="AN1353">
        <f t="shared" si="54"/>
        <v>1.1281899109792283E-2</v>
      </c>
      <c r="AO1353">
        <v>146.52000000000001</v>
      </c>
      <c r="AP1353">
        <v>0.17399999999999999</v>
      </c>
      <c r="AQ1353">
        <v>8.0518999999999998</v>
      </c>
      <c r="AR1353">
        <v>0</v>
      </c>
      <c r="AS1353">
        <v>500</v>
      </c>
      <c r="AT1353" t="s">
        <v>29</v>
      </c>
    </row>
    <row r="1354" spans="39:46" x14ac:dyDescent="0.3">
      <c r="AM1354">
        <v>676</v>
      </c>
      <c r="AN1354">
        <f t="shared" si="54"/>
        <v>1.1282448620727551E-2</v>
      </c>
      <c r="AO1354">
        <v>146.51</v>
      </c>
      <c r="AP1354">
        <v>0.17399999999999999</v>
      </c>
      <c r="AQ1354">
        <v>8.0518000000000001</v>
      </c>
      <c r="AR1354">
        <v>0</v>
      </c>
      <c r="AS1354">
        <v>500</v>
      </c>
      <c r="AT1354" t="s">
        <v>29</v>
      </c>
    </row>
    <row r="1355" spans="39:46" x14ac:dyDescent="0.3">
      <c r="AM1355">
        <v>676.5</v>
      </c>
      <c r="AN1355">
        <f t="shared" si="54"/>
        <v>1.1282998131662818E-2</v>
      </c>
      <c r="AO1355">
        <v>146.5</v>
      </c>
      <c r="AP1355">
        <v>0.17399999999999999</v>
      </c>
      <c r="AQ1355">
        <v>8.0518999999999998</v>
      </c>
      <c r="AR1355">
        <v>0</v>
      </c>
      <c r="AS1355">
        <v>500</v>
      </c>
      <c r="AT1355" t="s">
        <v>29</v>
      </c>
    </row>
    <row r="1356" spans="39:46" x14ac:dyDescent="0.3">
      <c r="AM1356">
        <v>677</v>
      </c>
      <c r="AN1356">
        <f t="shared" si="54"/>
        <v>1.1284097153533354E-2</v>
      </c>
      <c r="AO1356">
        <v>146.47999999999999</v>
      </c>
      <c r="AP1356">
        <v>0.17399999999999999</v>
      </c>
      <c r="AQ1356">
        <v>8.0518000000000001</v>
      </c>
      <c r="AR1356">
        <v>0</v>
      </c>
      <c r="AS1356">
        <v>500</v>
      </c>
      <c r="AT1356" t="s">
        <v>29</v>
      </c>
    </row>
    <row r="1357" spans="39:46" x14ac:dyDescent="0.3">
      <c r="AM1357">
        <v>677.5</v>
      </c>
      <c r="AN1357">
        <f t="shared" si="54"/>
        <v>1.1284646664468621E-2</v>
      </c>
      <c r="AO1357">
        <v>146.47</v>
      </c>
      <c r="AP1357">
        <v>0.17399999999999999</v>
      </c>
      <c r="AQ1357">
        <v>8.0518000000000001</v>
      </c>
      <c r="AR1357">
        <v>0</v>
      </c>
      <c r="AS1357">
        <v>500</v>
      </c>
      <c r="AT1357" t="s">
        <v>29</v>
      </c>
    </row>
    <row r="1358" spans="39:46" x14ac:dyDescent="0.3">
      <c r="AM1358">
        <v>678</v>
      </c>
      <c r="AN1358">
        <f t="shared" si="54"/>
        <v>1.1285745686339159E-2</v>
      </c>
      <c r="AO1358">
        <v>146.44999999999999</v>
      </c>
      <c r="AP1358">
        <v>0.17399999999999999</v>
      </c>
      <c r="AQ1358">
        <v>8.0518999999999998</v>
      </c>
      <c r="AR1358">
        <v>0</v>
      </c>
      <c r="AS1358">
        <v>500</v>
      </c>
      <c r="AT1358" t="s">
        <v>29</v>
      </c>
    </row>
    <row r="1359" spans="39:46" x14ac:dyDescent="0.3">
      <c r="AM1359">
        <v>678.5</v>
      </c>
      <c r="AN1359">
        <f t="shared" si="54"/>
        <v>1.1286295197274424E-2</v>
      </c>
      <c r="AO1359">
        <v>146.44</v>
      </c>
      <c r="AP1359">
        <v>0.17399999999999999</v>
      </c>
      <c r="AQ1359">
        <v>8.0518000000000001</v>
      </c>
      <c r="AR1359">
        <v>0</v>
      </c>
      <c r="AS1359">
        <v>500</v>
      </c>
      <c r="AT1359" t="s">
        <v>29</v>
      </c>
    </row>
    <row r="1360" spans="39:46" x14ac:dyDescent="0.3">
      <c r="AM1360">
        <v>679</v>
      </c>
      <c r="AN1360">
        <f t="shared" si="54"/>
        <v>1.128739421914496E-2</v>
      </c>
      <c r="AO1360">
        <v>146.41999999999999</v>
      </c>
      <c r="AP1360">
        <v>0.17399999999999999</v>
      </c>
      <c r="AQ1360">
        <v>8.0518000000000001</v>
      </c>
      <c r="AR1360">
        <v>0</v>
      </c>
      <c r="AS1360">
        <v>500</v>
      </c>
      <c r="AT1360" t="s">
        <v>29</v>
      </c>
    </row>
    <row r="1361" spans="39:46" x14ac:dyDescent="0.3">
      <c r="AM1361">
        <v>679.5</v>
      </c>
      <c r="AN1361">
        <f t="shared" si="54"/>
        <v>1.128739421914496E-2</v>
      </c>
      <c r="AO1361">
        <v>146.41999999999999</v>
      </c>
      <c r="AP1361">
        <v>0.17399999999999999</v>
      </c>
      <c r="AQ1361">
        <v>8.0518000000000001</v>
      </c>
      <c r="AR1361">
        <v>0</v>
      </c>
      <c r="AS1361">
        <v>500</v>
      </c>
      <c r="AT1361" t="s">
        <v>29</v>
      </c>
    </row>
    <row r="1362" spans="39:46" x14ac:dyDescent="0.3">
      <c r="AM1362">
        <v>680</v>
      </c>
      <c r="AN1362">
        <f t="shared" si="54"/>
        <v>1.1287943730080227E-2</v>
      </c>
      <c r="AO1362">
        <v>146.41</v>
      </c>
      <c r="AP1362">
        <v>0.17399999999999999</v>
      </c>
      <c r="AQ1362">
        <v>8.0518000000000001</v>
      </c>
      <c r="AR1362">
        <v>0</v>
      </c>
      <c r="AS1362">
        <v>500</v>
      </c>
      <c r="AT1362" t="s">
        <v>29</v>
      </c>
    </row>
    <row r="1363" spans="39:46" x14ac:dyDescent="0.3">
      <c r="AM1363">
        <v>680.5</v>
      </c>
      <c r="AN1363">
        <f t="shared" si="54"/>
        <v>1.1289042751950763E-2</v>
      </c>
      <c r="AO1363">
        <v>146.38999999999999</v>
      </c>
      <c r="AP1363">
        <v>0.17399999999999999</v>
      </c>
      <c r="AQ1363">
        <v>8.0518999999999998</v>
      </c>
      <c r="AR1363">
        <v>0</v>
      </c>
      <c r="AS1363">
        <v>500</v>
      </c>
      <c r="AT1363" t="s">
        <v>29</v>
      </c>
    </row>
    <row r="1364" spans="39:46" x14ac:dyDescent="0.3">
      <c r="AM1364">
        <v>681</v>
      </c>
      <c r="AN1364">
        <f t="shared" si="54"/>
        <v>1.1290141773821297E-2</v>
      </c>
      <c r="AO1364">
        <v>146.37</v>
      </c>
      <c r="AP1364">
        <v>0.17399999999999999</v>
      </c>
      <c r="AQ1364">
        <v>8.0518000000000001</v>
      </c>
      <c r="AR1364">
        <v>0</v>
      </c>
      <c r="AS1364">
        <v>500</v>
      </c>
      <c r="AT1364" t="s">
        <v>29</v>
      </c>
    </row>
    <row r="1365" spans="39:46" x14ac:dyDescent="0.3">
      <c r="AM1365">
        <v>681.5</v>
      </c>
      <c r="AN1365">
        <f t="shared" si="54"/>
        <v>1.1290141773821297E-2</v>
      </c>
      <c r="AO1365">
        <v>146.37</v>
      </c>
      <c r="AP1365">
        <v>0.17399999999999999</v>
      </c>
      <c r="AQ1365">
        <v>8.0518000000000001</v>
      </c>
      <c r="AR1365">
        <v>0</v>
      </c>
      <c r="AS1365">
        <v>500</v>
      </c>
      <c r="AT1365" t="s">
        <v>29</v>
      </c>
    </row>
    <row r="1366" spans="39:46" x14ac:dyDescent="0.3">
      <c r="AM1366">
        <v>682</v>
      </c>
      <c r="AN1366">
        <f t="shared" si="54"/>
        <v>1.1291240795691833E-2</v>
      </c>
      <c r="AO1366">
        <v>146.35</v>
      </c>
      <c r="AP1366">
        <v>0.17399999999999999</v>
      </c>
      <c r="AQ1366">
        <v>8.0518000000000001</v>
      </c>
      <c r="AR1366">
        <v>0</v>
      </c>
      <c r="AS1366">
        <v>500</v>
      </c>
      <c r="AT1366" t="s">
        <v>29</v>
      </c>
    </row>
    <row r="1367" spans="39:46" x14ac:dyDescent="0.3">
      <c r="AM1367">
        <v>682.5</v>
      </c>
      <c r="AN1367">
        <f t="shared" si="54"/>
        <v>1.1291790306627102E-2</v>
      </c>
      <c r="AO1367">
        <v>146.34</v>
      </c>
      <c r="AP1367">
        <v>0.17399999999999999</v>
      </c>
      <c r="AQ1367">
        <v>8.0518000000000001</v>
      </c>
      <c r="AR1367">
        <v>0</v>
      </c>
      <c r="AS1367">
        <v>500</v>
      </c>
      <c r="AT1367" t="s">
        <v>29</v>
      </c>
    </row>
    <row r="1368" spans="39:46" x14ac:dyDescent="0.3">
      <c r="AM1368">
        <v>683</v>
      </c>
      <c r="AN1368">
        <f t="shared" si="54"/>
        <v>1.1292889328497637E-2</v>
      </c>
      <c r="AO1368">
        <v>146.32</v>
      </c>
      <c r="AP1368">
        <v>0.17399999999999999</v>
      </c>
      <c r="AQ1368">
        <v>8.0518999999999998</v>
      </c>
      <c r="AR1368">
        <v>0</v>
      </c>
      <c r="AS1368">
        <v>500</v>
      </c>
      <c r="AT1368" t="s">
        <v>29</v>
      </c>
    </row>
    <row r="1369" spans="39:46" x14ac:dyDescent="0.3">
      <c r="AM1369">
        <v>683.5</v>
      </c>
      <c r="AN1369">
        <f t="shared" si="54"/>
        <v>1.129398835036817E-2</v>
      </c>
      <c r="AO1369">
        <v>146.30000000000001</v>
      </c>
      <c r="AP1369">
        <v>0.17399999999999999</v>
      </c>
      <c r="AQ1369">
        <v>8.0518000000000001</v>
      </c>
      <c r="AR1369">
        <v>0</v>
      </c>
      <c r="AS1369">
        <v>500</v>
      </c>
      <c r="AT1369" t="s">
        <v>29</v>
      </c>
    </row>
    <row r="1370" spans="39:46" x14ac:dyDescent="0.3">
      <c r="AM1370">
        <v>684</v>
      </c>
      <c r="AN1370">
        <f t="shared" si="54"/>
        <v>1.1294537861303439E-2</v>
      </c>
      <c r="AO1370">
        <v>146.29</v>
      </c>
      <c r="AP1370">
        <v>0.17399999999999999</v>
      </c>
      <c r="AQ1370">
        <v>8.0518000000000001</v>
      </c>
      <c r="AR1370">
        <v>0</v>
      </c>
      <c r="AS1370">
        <v>500</v>
      </c>
      <c r="AT1370" t="s">
        <v>29</v>
      </c>
    </row>
    <row r="1371" spans="39:46" x14ac:dyDescent="0.3">
      <c r="AM1371">
        <v>684.5</v>
      </c>
      <c r="AN1371">
        <f t="shared" si="54"/>
        <v>1.1295636883173973E-2</v>
      </c>
      <c r="AO1371">
        <v>146.27000000000001</v>
      </c>
      <c r="AP1371">
        <v>0.17399999999999999</v>
      </c>
      <c r="AQ1371">
        <v>8.0518000000000001</v>
      </c>
      <c r="AR1371">
        <v>0</v>
      </c>
      <c r="AS1371">
        <v>500</v>
      </c>
      <c r="AT1371" t="s">
        <v>29</v>
      </c>
    </row>
    <row r="1372" spans="39:46" x14ac:dyDescent="0.3">
      <c r="AM1372">
        <v>685</v>
      </c>
      <c r="AN1372">
        <f t="shared" si="54"/>
        <v>1.1296186394109241E-2</v>
      </c>
      <c r="AO1372">
        <v>146.26</v>
      </c>
      <c r="AP1372">
        <v>0.17399999999999999</v>
      </c>
      <c r="AQ1372">
        <v>8.0517000000000003</v>
      </c>
      <c r="AR1372">
        <v>0</v>
      </c>
      <c r="AS1372">
        <v>500</v>
      </c>
      <c r="AT1372" t="s">
        <v>29</v>
      </c>
    </row>
    <row r="1373" spans="39:46" x14ac:dyDescent="0.3">
      <c r="AM1373">
        <v>685.5</v>
      </c>
      <c r="AN1373">
        <f t="shared" si="54"/>
        <v>1.1297285415979776E-2</v>
      </c>
      <c r="AO1373">
        <v>146.24</v>
      </c>
      <c r="AP1373">
        <v>0.17399999999999999</v>
      </c>
      <c r="AQ1373">
        <v>8.0518999999999998</v>
      </c>
      <c r="AR1373">
        <v>0</v>
      </c>
      <c r="AS1373">
        <v>500</v>
      </c>
      <c r="AT1373" t="s">
        <v>29</v>
      </c>
    </row>
    <row r="1374" spans="39:46" x14ac:dyDescent="0.3">
      <c r="AM1374">
        <v>686</v>
      </c>
      <c r="AN1374">
        <f t="shared" si="54"/>
        <v>1.1297834926915044E-2</v>
      </c>
      <c r="AO1374">
        <v>146.22999999999999</v>
      </c>
      <c r="AP1374">
        <v>0.17399999999999999</v>
      </c>
      <c r="AQ1374">
        <v>8.0518000000000001</v>
      </c>
      <c r="AR1374">
        <v>2</v>
      </c>
      <c r="AS1374">
        <v>500</v>
      </c>
      <c r="AT1374" t="s">
        <v>29</v>
      </c>
    </row>
    <row r="1375" spans="39:46" x14ac:dyDescent="0.3">
      <c r="AM1375">
        <v>686.5</v>
      </c>
      <c r="AN1375">
        <f t="shared" si="54"/>
        <v>1.1298384437850313E-2</v>
      </c>
      <c r="AO1375">
        <v>146.22</v>
      </c>
      <c r="AP1375">
        <v>0.17399999999999999</v>
      </c>
      <c r="AQ1375">
        <v>8.0518999999999998</v>
      </c>
      <c r="AR1375">
        <v>0</v>
      </c>
      <c r="AS1375">
        <v>500</v>
      </c>
      <c r="AT1375" t="s">
        <v>29</v>
      </c>
    </row>
    <row r="1376" spans="39:46" x14ac:dyDescent="0.3">
      <c r="AM1376">
        <v>687</v>
      </c>
      <c r="AN1376">
        <f t="shared" si="54"/>
        <v>1.1299483459720849E-2</v>
      </c>
      <c r="AO1376">
        <v>146.19999999999999</v>
      </c>
      <c r="AP1376">
        <v>0.17399999999999999</v>
      </c>
      <c r="AQ1376">
        <v>8.0520999999999994</v>
      </c>
      <c r="AR1376">
        <v>0</v>
      </c>
      <c r="AS1376">
        <v>500</v>
      </c>
      <c r="AT1376" t="s">
        <v>29</v>
      </c>
    </row>
    <row r="1377" spans="39:46" x14ac:dyDescent="0.3">
      <c r="AM1377">
        <v>687.5</v>
      </c>
      <c r="AN1377">
        <f t="shared" si="54"/>
        <v>1.1300032970656114E-2</v>
      </c>
      <c r="AO1377">
        <v>146.19</v>
      </c>
      <c r="AP1377">
        <v>0.17399999999999999</v>
      </c>
      <c r="AQ1377">
        <v>8.0519999999999996</v>
      </c>
      <c r="AR1377">
        <v>0</v>
      </c>
      <c r="AS1377">
        <v>500</v>
      </c>
      <c r="AT1377" t="s">
        <v>29</v>
      </c>
    </row>
    <row r="1378" spans="39:46" x14ac:dyDescent="0.3">
      <c r="AM1378">
        <v>688</v>
      </c>
      <c r="AN1378">
        <f t="shared" si="54"/>
        <v>1.1300582481591381E-2</v>
      </c>
      <c r="AO1378">
        <v>146.18</v>
      </c>
      <c r="AP1378">
        <v>0.17399999999999999</v>
      </c>
      <c r="AQ1378">
        <v>8.0519999999999996</v>
      </c>
      <c r="AR1378">
        <v>0</v>
      </c>
      <c r="AS1378">
        <v>500</v>
      </c>
      <c r="AT1378" t="s">
        <v>29</v>
      </c>
    </row>
    <row r="1379" spans="39:46" x14ac:dyDescent="0.3">
      <c r="AM1379">
        <v>688.5</v>
      </c>
      <c r="AN1379">
        <f t="shared" si="54"/>
        <v>1.130113199252665E-2</v>
      </c>
      <c r="AO1379">
        <v>146.16999999999999</v>
      </c>
      <c r="AP1379">
        <v>0.17399999999999999</v>
      </c>
      <c r="AQ1379">
        <v>8.0520999999999994</v>
      </c>
      <c r="AR1379">
        <v>0</v>
      </c>
      <c r="AS1379">
        <v>500</v>
      </c>
      <c r="AT1379" t="s">
        <v>29</v>
      </c>
    </row>
    <row r="1380" spans="39:46" x14ac:dyDescent="0.3">
      <c r="AM1380">
        <v>689</v>
      </c>
      <c r="AN1380">
        <f t="shared" si="54"/>
        <v>1.1300582481591381E-2</v>
      </c>
      <c r="AO1380">
        <v>146.18</v>
      </c>
      <c r="AP1380">
        <v>0.17399999999999999</v>
      </c>
      <c r="AQ1380">
        <v>8.0518999999999998</v>
      </c>
      <c r="AR1380">
        <v>0</v>
      </c>
      <c r="AS1380">
        <v>500</v>
      </c>
      <c r="AT1380" t="s">
        <v>29</v>
      </c>
    </row>
    <row r="1381" spans="39:46" x14ac:dyDescent="0.3">
      <c r="AM1381">
        <v>689.5</v>
      </c>
      <c r="AN1381">
        <f t="shared" si="54"/>
        <v>1.1297285415979776E-2</v>
      </c>
      <c r="AO1381">
        <v>146.24</v>
      </c>
      <c r="AP1381">
        <v>0.17399999999999999</v>
      </c>
      <c r="AQ1381">
        <v>8.0518000000000001</v>
      </c>
      <c r="AR1381">
        <v>0</v>
      </c>
      <c r="AS1381">
        <v>500</v>
      </c>
      <c r="AT1381" t="s">
        <v>29</v>
      </c>
    </row>
    <row r="1382" spans="39:46" x14ac:dyDescent="0.3">
      <c r="AM1382">
        <v>690</v>
      </c>
      <c r="AN1382">
        <f t="shared" si="54"/>
        <v>1.1399604352126606E-2</v>
      </c>
      <c r="AO1382">
        <v>146.4</v>
      </c>
      <c r="AP1382">
        <v>0.17499999999999999</v>
      </c>
      <c r="AQ1382">
        <v>8.0516000000000005</v>
      </c>
      <c r="AR1382">
        <v>0</v>
      </c>
      <c r="AS1382">
        <v>500</v>
      </c>
      <c r="AT1382" t="s">
        <v>29</v>
      </c>
    </row>
    <row r="1383" spans="39:46" x14ac:dyDescent="0.3">
      <c r="AM1383">
        <v>690.5</v>
      </c>
      <c r="AN1383">
        <f t="shared" si="54"/>
        <v>1.1385317067809647E-2</v>
      </c>
      <c r="AO1383">
        <v>146.66</v>
      </c>
      <c r="AP1383">
        <v>0.17499999999999999</v>
      </c>
      <c r="AQ1383">
        <v>8.0510999999999999</v>
      </c>
      <c r="AR1383">
        <v>0</v>
      </c>
      <c r="AS1383">
        <v>500</v>
      </c>
      <c r="AT1383" t="s">
        <v>29</v>
      </c>
    </row>
    <row r="1384" spans="39:46" x14ac:dyDescent="0.3">
      <c r="AM1384">
        <v>691</v>
      </c>
      <c r="AN1384">
        <f t="shared" si="54"/>
        <v>1.1367732717881086E-2</v>
      </c>
      <c r="AO1384">
        <v>146.97999999999999</v>
      </c>
      <c r="AP1384">
        <v>0.17499999999999999</v>
      </c>
      <c r="AQ1384">
        <v>8.0508000000000006</v>
      </c>
      <c r="AR1384">
        <v>0</v>
      </c>
      <c r="AS1384">
        <v>500</v>
      </c>
      <c r="AT1384" t="s">
        <v>29</v>
      </c>
    </row>
    <row r="1385" spans="39:46" x14ac:dyDescent="0.3">
      <c r="AM1385">
        <v>691.5</v>
      </c>
      <c r="AN1385">
        <f t="shared" si="54"/>
        <v>1.1455214858775688E-2</v>
      </c>
      <c r="AO1385">
        <v>147.41</v>
      </c>
      <c r="AP1385">
        <v>0.17599999999999999</v>
      </c>
      <c r="AQ1385">
        <v>8.0504999999999995</v>
      </c>
      <c r="AR1385">
        <v>0</v>
      </c>
      <c r="AS1385">
        <v>500</v>
      </c>
      <c r="AT1385" t="s">
        <v>29</v>
      </c>
    </row>
    <row r="1386" spans="39:46" x14ac:dyDescent="0.3">
      <c r="AM1386">
        <v>692</v>
      </c>
      <c r="AN1386">
        <f t="shared" si="54"/>
        <v>1.1427739312012308E-2</v>
      </c>
      <c r="AO1386">
        <v>147.91</v>
      </c>
      <c r="AP1386">
        <v>0.17599999999999999</v>
      </c>
      <c r="AQ1386">
        <v>8.0497999999999994</v>
      </c>
      <c r="AR1386">
        <v>0</v>
      </c>
      <c r="AS1386">
        <v>500</v>
      </c>
      <c r="AT1386" t="s">
        <v>29</v>
      </c>
    </row>
    <row r="1387" spans="39:46" x14ac:dyDescent="0.3">
      <c r="AM1387">
        <v>692.5</v>
      </c>
      <c r="AN1387">
        <f t="shared" si="54"/>
        <v>1.1506978788877898E-2</v>
      </c>
      <c r="AO1387">
        <v>148.49</v>
      </c>
      <c r="AP1387">
        <v>0.17699999999999999</v>
      </c>
      <c r="AQ1387">
        <v>8.0490999999999993</v>
      </c>
      <c r="AR1387">
        <v>0</v>
      </c>
      <c r="AS1387">
        <v>500</v>
      </c>
      <c r="AT1387" t="s">
        <v>29</v>
      </c>
    </row>
    <row r="1388" spans="39:46" x14ac:dyDescent="0.3">
      <c r="AM1388">
        <v>693</v>
      </c>
      <c r="AN1388">
        <f t="shared" si="54"/>
        <v>1.158127266732608E-2</v>
      </c>
      <c r="AO1388">
        <v>149.16</v>
      </c>
      <c r="AP1388">
        <v>0.17799999999999999</v>
      </c>
      <c r="AQ1388">
        <v>8.0486000000000004</v>
      </c>
      <c r="AR1388">
        <v>0</v>
      </c>
      <c r="AS1388">
        <v>500</v>
      </c>
      <c r="AT1388" t="s">
        <v>29</v>
      </c>
    </row>
    <row r="1389" spans="39:46" x14ac:dyDescent="0.3">
      <c r="AM1389">
        <v>693.5</v>
      </c>
      <c r="AN1389">
        <f t="shared" si="54"/>
        <v>1.1543905923727881E-2</v>
      </c>
      <c r="AO1389">
        <v>149.84</v>
      </c>
      <c r="AP1389">
        <v>0.17799999999999999</v>
      </c>
      <c r="AQ1389">
        <v>8.0479000000000003</v>
      </c>
      <c r="AR1389">
        <v>0</v>
      </c>
      <c r="AS1389">
        <v>500</v>
      </c>
      <c r="AT1389" t="s">
        <v>29</v>
      </c>
    </row>
    <row r="1390" spans="39:46" x14ac:dyDescent="0.3">
      <c r="AM1390">
        <v>694</v>
      </c>
      <c r="AN1390">
        <f t="shared" si="54"/>
        <v>1.1613803714693921E-2</v>
      </c>
      <c r="AO1390">
        <v>150.59</v>
      </c>
      <c r="AP1390">
        <v>0.17899999999999999</v>
      </c>
      <c r="AQ1390">
        <v>8.0472000000000001</v>
      </c>
      <c r="AR1390">
        <v>0</v>
      </c>
      <c r="AS1390">
        <v>500</v>
      </c>
      <c r="AT1390" t="s">
        <v>29</v>
      </c>
    </row>
    <row r="1391" spans="39:46" x14ac:dyDescent="0.3">
      <c r="AM1391">
        <v>694.5</v>
      </c>
      <c r="AN1391">
        <f t="shared" si="54"/>
        <v>1.1683701505659961E-2</v>
      </c>
      <c r="AO1391">
        <v>151.34</v>
      </c>
      <c r="AP1391">
        <v>0.18</v>
      </c>
      <c r="AQ1391">
        <v>8.0465999999999998</v>
      </c>
      <c r="AR1391">
        <v>0</v>
      </c>
      <c r="AS1391">
        <v>500</v>
      </c>
      <c r="AT1391" t="s">
        <v>29</v>
      </c>
    </row>
    <row r="1392" spans="39:46" x14ac:dyDescent="0.3">
      <c r="AM1392">
        <v>695</v>
      </c>
      <c r="AN1392">
        <f t="shared" si="54"/>
        <v>1.1638092098032751E-2</v>
      </c>
      <c r="AO1392">
        <v>152.16999999999999</v>
      </c>
      <c r="AP1392">
        <v>0.18</v>
      </c>
      <c r="AQ1392">
        <v>8.0462000000000007</v>
      </c>
      <c r="AR1392">
        <v>0</v>
      </c>
      <c r="AS1392">
        <v>500</v>
      </c>
      <c r="AT1392" t="s">
        <v>29</v>
      </c>
    </row>
    <row r="1393" spans="39:46" x14ac:dyDescent="0.3">
      <c r="AM1393">
        <v>695.5</v>
      </c>
      <c r="AN1393">
        <f t="shared" si="54"/>
        <v>1.1589735135729201E-2</v>
      </c>
      <c r="AO1393">
        <v>153.05000000000001</v>
      </c>
      <c r="AP1393">
        <v>0.18</v>
      </c>
      <c r="AQ1393">
        <v>8.0457999999999998</v>
      </c>
      <c r="AR1393">
        <v>0</v>
      </c>
      <c r="AS1393">
        <v>500</v>
      </c>
      <c r="AT1393" t="s">
        <v>29</v>
      </c>
    </row>
    <row r="1394" spans="39:46" x14ac:dyDescent="0.3">
      <c r="AM1394">
        <v>696</v>
      </c>
      <c r="AN1394">
        <f t="shared" si="54"/>
        <v>1.1648093197054621E-2</v>
      </c>
      <c r="AO1394">
        <v>154.01</v>
      </c>
      <c r="AP1394">
        <v>0.18099999999999999</v>
      </c>
      <c r="AQ1394">
        <v>8.0449999999999999</v>
      </c>
      <c r="AR1394">
        <v>0</v>
      </c>
      <c r="AS1394">
        <v>500</v>
      </c>
      <c r="AT1394" t="s">
        <v>29</v>
      </c>
    </row>
    <row r="1395" spans="39:46" x14ac:dyDescent="0.3">
      <c r="AM1395">
        <v>696.5</v>
      </c>
      <c r="AN1395">
        <f t="shared" si="54"/>
        <v>1.1708649302121111E-2</v>
      </c>
      <c r="AO1395">
        <v>154.93</v>
      </c>
      <c r="AP1395">
        <v>0.182</v>
      </c>
      <c r="AQ1395">
        <v>8.0443999999999996</v>
      </c>
      <c r="AR1395">
        <v>0</v>
      </c>
      <c r="AS1395">
        <v>500</v>
      </c>
      <c r="AT1395" t="s">
        <v>29</v>
      </c>
    </row>
    <row r="1396" spans="39:46" x14ac:dyDescent="0.3">
      <c r="AM1396">
        <v>697</v>
      </c>
      <c r="AN1396">
        <f t="shared" si="54"/>
        <v>1.166029233981756E-2</v>
      </c>
      <c r="AO1396">
        <v>155.81</v>
      </c>
      <c r="AP1396">
        <v>0.182</v>
      </c>
      <c r="AQ1396">
        <v>8.0435999999999996</v>
      </c>
      <c r="AR1396">
        <v>0</v>
      </c>
      <c r="AS1396">
        <v>500</v>
      </c>
      <c r="AT1396" t="s">
        <v>29</v>
      </c>
    </row>
    <row r="1397" spans="39:46" x14ac:dyDescent="0.3">
      <c r="AM1397">
        <v>697.5</v>
      </c>
      <c r="AN1397">
        <f t="shared" si="54"/>
        <v>1.1715353335531377E-2</v>
      </c>
      <c r="AO1397">
        <v>156.83000000000001</v>
      </c>
      <c r="AP1397">
        <v>0.183</v>
      </c>
      <c r="AQ1397">
        <v>8.0427</v>
      </c>
      <c r="AR1397">
        <v>0</v>
      </c>
      <c r="AS1397">
        <v>500</v>
      </c>
      <c r="AT1397" t="s">
        <v>29</v>
      </c>
    </row>
    <row r="1398" spans="39:46" x14ac:dyDescent="0.3">
      <c r="AM1398">
        <v>698</v>
      </c>
      <c r="AN1398">
        <f t="shared" si="54"/>
        <v>1.1879327398615233E-2</v>
      </c>
      <c r="AO1398">
        <v>157.88999999999999</v>
      </c>
      <c r="AP1398">
        <v>0.185</v>
      </c>
      <c r="AQ1398">
        <v>8.0416000000000007</v>
      </c>
      <c r="AR1398">
        <v>0</v>
      </c>
      <c r="AS1398">
        <v>500</v>
      </c>
      <c r="AT1398" t="s">
        <v>29</v>
      </c>
    </row>
    <row r="1399" spans="39:46" x14ac:dyDescent="0.3">
      <c r="AM1399">
        <v>698.5</v>
      </c>
      <c r="AN1399">
        <f t="shared" si="54"/>
        <v>1.1818331684800528E-2</v>
      </c>
      <c r="AO1399">
        <v>159</v>
      </c>
      <c r="AP1399">
        <v>0.185</v>
      </c>
      <c r="AQ1399">
        <v>8.0409000000000006</v>
      </c>
      <c r="AR1399">
        <v>0</v>
      </c>
      <c r="AS1399">
        <v>500</v>
      </c>
      <c r="AT1399" t="s">
        <v>29</v>
      </c>
    </row>
    <row r="1400" spans="39:46" x14ac:dyDescent="0.3">
      <c r="AM1400">
        <v>699</v>
      </c>
      <c r="AN1400">
        <f t="shared" si="54"/>
        <v>1.1865699527420595E-2</v>
      </c>
      <c r="AO1400">
        <v>160.16</v>
      </c>
      <c r="AP1400">
        <v>0.186</v>
      </c>
      <c r="AQ1400">
        <v>8.0402000000000005</v>
      </c>
      <c r="AR1400">
        <v>0</v>
      </c>
      <c r="AS1400">
        <v>500</v>
      </c>
      <c r="AT1400" t="s">
        <v>29</v>
      </c>
    </row>
    <row r="1401" spans="39:46" x14ac:dyDescent="0.3">
      <c r="AM1401">
        <v>699.5</v>
      </c>
      <c r="AN1401">
        <f t="shared" si="54"/>
        <v>1.1914166391911198E-2</v>
      </c>
      <c r="AO1401">
        <v>161.30000000000001</v>
      </c>
      <c r="AP1401">
        <v>0.187</v>
      </c>
      <c r="AQ1401">
        <v>8.0393000000000008</v>
      </c>
      <c r="AR1401">
        <v>0</v>
      </c>
      <c r="AS1401">
        <v>500</v>
      </c>
      <c r="AT1401" t="s">
        <v>29</v>
      </c>
    </row>
    <row r="1402" spans="39:46" x14ac:dyDescent="0.3">
      <c r="AM1402">
        <v>700</v>
      </c>
      <c r="AN1402">
        <f t="shared" si="54"/>
        <v>1.1958786679854928E-2</v>
      </c>
      <c r="AO1402">
        <v>162.51</v>
      </c>
      <c r="AP1402">
        <v>0.188</v>
      </c>
      <c r="AQ1402">
        <v>8.0385000000000009</v>
      </c>
      <c r="AR1402">
        <v>0</v>
      </c>
      <c r="AS1402">
        <v>500</v>
      </c>
      <c r="AT1402" t="s">
        <v>29</v>
      </c>
    </row>
    <row r="1403" spans="39:46" x14ac:dyDescent="0.3">
      <c r="AM1403">
        <v>700.5</v>
      </c>
      <c r="AN1403">
        <f t="shared" si="54"/>
        <v>1.1889548302011209E-2</v>
      </c>
      <c r="AO1403">
        <v>163.77000000000001</v>
      </c>
      <c r="AP1403">
        <v>0.188</v>
      </c>
      <c r="AQ1403">
        <v>8.0376999999999992</v>
      </c>
      <c r="AR1403">
        <v>0</v>
      </c>
      <c r="AS1403">
        <v>500</v>
      </c>
      <c r="AT1403" t="s">
        <v>29</v>
      </c>
    </row>
    <row r="1404" spans="39:46" x14ac:dyDescent="0.3">
      <c r="AM1404">
        <v>701</v>
      </c>
      <c r="AN1404">
        <f t="shared" si="54"/>
        <v>1.2043631168260249E-2</v>
      </c>
      <c r="AO1404">
        <v>165.01</v>
      </c>
      <c r="AP1404">
        <v>0.19</v>
      </c>
      <c r="AQ1404">
        <v>8.0365000000000002</v>
      </c>
      <c r="AR1404">
        <v>0</v>
      </c>
      <c r="AS1404">
        <v>500</v>
      </c>
      <c r="AT1404" t="s">
        <v>29</v>
      </c>
    </row>
    <row r="1405" spans="39:46" x14ac:dyDescent="0.3">
      <c r="AM1405">
        <v>701.5</v>
      </c>
      <c r="AN1405">
        <f t="shared" si="54"/>
        <v>1.208550390152764E-2</v>
      </c>
      <c r="AO1405">
        <v>166.27</v>
      </c>
      <c r="AP1405">
        <v>0.191</v>
      </c>
      <c r="AQ1405">
        <v>8.0353999999999992</v>
      </c>
      <c r="AR1405">
        <v>0</v>
      </c>
      <c r="AS1405">
        <v>500</v>
      </c>
      <c r="AT1405" t="s">
        <v>29</v>
      </c>
    </row>
    <row r="1406" spans="39:46" x14ac:dyDescent="0.3">
      <c r="AM1406">
        <v>702</v>
      </c>
      <c r="AN1406">
        <f t="shared" si="54"/>
        <v>1.2122980547312891E-2</v>
      </c>
      <c r="AO1406">
        <v>167.61</v>
      </c>
      <c r="AP1406">
        <v>0.192</v>
      </c>
      <c r="AQ1406">
        <v>8.0343</v>
      </c>
      <c r="AR1406">
        <v>0</v>
      </c>
      <c r="AS1406">
        <v>500</v>
      </c>
      <c r="AT1406" t="s">
        <v>29</v>
      </c>
    </row>
    <row r="1407" spans="39:46" x14ac:dyDescent="0.3">
      <c r="AM1407">
        <v>702.5</v>
      </c>
      <c r="AN1407">
        <f t="shared" si="54"/>
        <v>1.2158259149357073E-2</v>
      </c>
      <c r="AO1407">
        <v>168.99</v>
      </c>
      <c r="AP1407">
        <v>0.193</v>
      </c>
      <c r="AQ1407">
        <v>8.0334000000000003</v>
      </c>
      <c r="AR1407">
        <v>0</v>
      </c>
      <c r="AS1407">
        <v>500</v>
      </c>
      <c r="AT1407" t="s">
        <v>29</v>
      </c>
    </row>
    <row r="1408" spans="39:46" x14ac:dyDescent="0.3">
      <c r="AM1408">
        <v>703</v>
      </c>
      <c r="AN1408">
        <f t="shared" si="54"/>
        <v>1.2195186284207056E-2</v>
      </c>
      <c r="AO1408">
        <v>170.34</v>
      </c>
      <c r="AP1408">
        <v>0.19400000000000001</v>
      </c>
      <c r="AQ1408">
        <v>8.0319000000000003</v>
      </c>
      <c r="AR1408">
        <v>0</v>
      </c>
      <c r="AS1408">
        <v>500</v>
      </c>
      <c r="AT1408" t="s">
        <v>29</v>
      </c>
    </row>
    <row r="1409" spans="39:46" x14ac:dyDescent="0.3">
      <c r="AM1409">
        <v>703.5</v>
      </c>
      <c r="AN1409">
        <f t="shared" si="54"/>
        <v>1.222991537531597E-2</v>
      </c>
      <c r="AO1409">
        <v>171.73</v>
      </c>
      <c r="AP1409">
        <v>0.19500000000000001</v>
      </c>
      <c r="AQ1409">
        <v>8.0306999999999995</v>
      </c>
      <c r="AR1409">
        <v>0</v>
      </c>
      <c r="AS1409">
        <v>500</v>
      </c>
      <c r="AT1409" t="s">
        <v>29</v>
      </c>
    </row>
    <row r="1410" spans="39:46" x14ac:dyDescent="0.3">
      <c r="AM1410">
        <v>704</v>
      </c>
      <c r="AN1410">
        <f t="shared" si="54"/>
        <v>1.226519397736015E-2</v>
      </c>
      <c r="AO1410">
        <v>173.11</v>
      </c>
      <c r="AP1410">
        <v>0.19600000000000001</v>
      </c>
      <c r="AQ1410">
        <v>8.0298999999999996</v>
      </c>
      <c r="AR1410">
        <v>0</v>
      </c>
      <c r="AS1410">
        <v>500</v>
      </c>
      <c r="AT1410" t="s">
        <v>29</v>
      </c>
    </row>
    <row r="1411" spans="39:46" x14ac:dyDescent="0.3">
      <c r="AM1411">
        <v>704.5</v>
      </c>
      <c r="AN1411">
        <f t="shared" si="54"/>
        <v>1.2296076491922192E-2</v>
      </c>
      <c r="AO1411">
        <v>174.57</v>
      </c>
      <c r="AP1411">
        <v>0.19700000000000001</v>
      </c>
      <c r="AQ1411">
        <v>8.0287000000000006</v>
      </c>
      <c r="AR1411">
        <v>0</v>
      </c>
      <c r="AS1411">
        <v>500</v>
      </c>
      <c r="AT1411" t="s">
        <v>29</v>
      </c>
    </row>
    <row r="1412" spans="39:46" x14ac:dyDescent="0.3">
      <c r="AM1412">
        <v>705</v>
      </c>
      <c r="AN1412">
        <f t="shared" si="54"/>
        <v>1.2433124519177934E-2</v>
      </c>
      <c r="AO1412">
        <v>176.12</v>
      </c>
      <c r="AP1412">
        <v>0.19900000000000001</v>
      </c>
      <c r="AQ1412">
        <v>8.0268999999999995</v>
      </c>
      <c r="AR1412">
        <v>0</v>
      </c>
      <c r="AS1412">
        <v>500</v>
      </c>
      <c r="AT1412" t="s">
        <v>29</v>
      </c>
    </row>
    <row r="1413" spans="39:46" x14ac:dyDescent="0.3">
      <c r="AM1413">
        <v>705.5</v>
      </c>
      <c r="AN1413">
        <f t="shared" ref="AN1413:AN1476" si="55">(AP1413-AO1413/2022)/9</f>
        <v>1.2459610946257832E-2</v>
      </c>
      <c r="AO1413">
        <v>177.66</v>
      </c>
      <c r="AP1413">
        <v>0.2</v>
      </c>
      <c r="AQ1413">
        <v>8.0257000000000005</v>
      </c>
      <c r="AR1413">
        <v>0</v>
      </c>
      <c r="AS1413">
        <v>500</v>
      </c>
      <c r="AT1413" t="s">
        <v>29</v>
      </c>
    </row>
    <row r="1414" spans="39:46" x14ac:dyDescent="0.3">
      <c r="AM1414">
        <v>706</v>
      </c>
      <c r="AN1414">
        <f t="shared" si="55"/>
        <v>1.2487196395208266E-2</v>
      </c>
      <c r="AO1414">
        <v>179.18</v>
      </c>
      <c r="AP1414">
        <v>0.20100000000000001</v>
      </c>
      <c r="AQ1414">
        <v>8.0248000000000008</v>
      </c>
      <c r="AR1414">
        <v>0</v>
      </c>
      <c r="AS1414">
        <v>500</v>
      </c>
      <c r="AT1414" t="s">
        <v>29</v>
      </c>
    </row>
    <row r="1415" spans="39:46" x14ac:dyDescent="0.3">
      <c r="AM1415">
        <v>706.5</v>
      </c>
      <c r="AN1415">
        <f t="shared" si="55"/>
        <v>1.2513133311352898E-2</v>
      </c>
      <c r="AO1415">
        <v>180.73</v>
      </c>
      <c r="AP1415">
        <v>0.20200000000000001</v>
      </c>
      <c r="AQ1415">
        <v>8.0236999999999998</v>
      </c>
      <c r="AR1415">
        <v>0</v>
      </c>
      <c r="AS1415">
        <v>500</v>
      </c>
      <c r="AT1415" t="s">
        <v>29</v>
      </c>
    </row>
    <row r="1416" spans="39:46" x14ac:dyDescent="0.3">
      <c r="AM1416">
        <v>707</v>
      </c>
      <c r="AN1416">
        <f t="shared" si="55"/>
        <v>1.2649631827673371E-2</v>
      </c>
      <c r="AO1416">
        <v>182.29</v>
      </c>
      <c r="AP1416">
        <v>0.20399999999999999</v>
      </c>
      <c r="AQ1416">
        <v>8.0226000000000006</v>
      </c>
      <c r="AR1416">
        <v>0</v>
      </c>
      <c r="AS1416">
        <v>500</v>
      </c>
      <c r="AT1416" t="s">
        <v>29</v>
      </c>
    </row>
    <row r="1417" spans="39:46" x14ac:dyDescent="0.3">
      <c r="AM1417">
        <v>707.5</v>
      </c>
      <c r="AN1417">
        <f t="shared" si="55"/>
        <v>1.2672821189141663E-2</v>
      </c>
      <c r="AO1417">
        <v>183.89</v>
      </c>
      <c r="AP1417">
        <v>0.20499999999999999</v>
      </c>
      <c r="AQ1417">
        <v>8.0215999999999994</v>
      </c>
      <c r="AR1417">
        <v>0</v>
      </c>
      <c r="AS1417">
        <v>500</v>
      </c>
      <c r="AT1417" t="s">
        <v>29</v>
      </c>
    </row>
    <row r="1418" spans="39:46" x14ac:dyDescent="0.3">
      <c r="AM1418">
        <v>708</v>
      </c>
      <c r="AN1418">
        <f t="shared" si="55"/>
        <v>1.2692163974063081E-2</v>
      </c>
      <c r="AO1418">
        <v>185.56</v>
      </c>
      <c r="AP1418">
        <v>0.20599999999999999</v>
      </c>
      <c r="AQ1418">
        <v>8.02</v>
      </c>
      <c r="AR1418">
        <v>0</v>
      </c>
      <c r="AS1418">
        <v>500</v>
      </c>
      <c r="AT1418" t="s">
        <v>29</v>
      </c>
    </row>
    <row r="1419" spans="39:46" x14ac:dyDescent="0.3">
      <c r="AM1419">
        <v>708.5</v>
      </c>
      <c r="AN1419">
        <f t="shared" si="55"/>
        <v>1.2823716891966147E-2</v>
      </c>
      <c r="AO1419">
        <v>187.21</v>
      </c>
      <c r="AP1419">
        <v>0.20799999999999999</v>
      </c>
      <c r="AQ1419">
        <v>8.0185999999999993</v>
      </c>
      <c r="AR1419">
        <v>0</v>
      </c>
      <c r="AS1419">
        <v>500</v>
      </c>
      <c r="AT1419" t="s">
        <v>29</v>
      </c>
    </row>
    <row r="1420" spans="39:46" x14ac:dyDescent="0.3">
      <c r="AM1420">
        <v>709</v>
      </c>
      <c r="AN1420">
        <f t="shared" si="55"/>
        <v>1.2844708209693372E-2</v>
      </c>
      <c r="AO1420">
        <v>188.85</v>
      </c>
      <c r="AP1420">
        <v>0.20899999999999999</v>
      </c>
      <c r="AQ1420">
        <v>8.0175999999999998</v>
      </c>
      <c r="AR1420">
        <v>0</v>
      </c>
      <c r="AS1420">
        <v>500</v>
      </c>
      <c r="AT1420" t="s">
        <v>29</v>
      </c>
    </row>
    <row r="1421" spans="39:46" x14ac:dyDescent="0.3">
      <c r="AM1421">
        <v>709.5</v>
      </c>
      <c r="AN1421">
        <f t="shared" si="55"/>
        <v>1.2861852950873722E-2</v>
      </c>
      <c r="AO1421">
        <v>190.56</v>
      </c>
      <c r="AP1421">
        <v>0.21</v>
      </c>
      <c r="AQ1421">
        <v>8.0164000000000009</v>
      </c>
      <c r="AR1421">
        <v>0</v>
      </c>
      <c r="AS1421">
        <v>500</v>
      </c>
      <c r="AT1421" t="s">
        <v>29</v>
      </c>
    </row>
    <row r="1422" spans="39:46" x14ac:dyDescent="0.3">
      <c r="AM1422">
        <v>710</v>
      </c>
      <c r="AN1422">
        <f t="shared" si="55"/>
        <v>1.2880096713924606E-2</v>
      </c>
      <c r="AO1422">
        <v>192.25</v>
      </c>
      <c r="AP1422">
        <v>0.21099999999999999</v>
      </c>
      <c r="AQ1422">
        <v>8.0150000000000006</v>
      </c>
      <c r="AR1422">
        <v>0</v>
      </c>
      <c r="AS1422">
        <v>500</v>
      </c>
      <c r="AT1422" t="s">
        <v>29</v>
      </c>
    </row>
    <row r="1423" spans="39:46" x14ac:dyDescent="0.3">
      <c r="AM1423">
        <v>710.5</v>
      </c>
      <c r="AN1423">
        <f t="shared" si="55"/>
        <v>1.3012748653698208E-2</v>
      </c>
      <c r="AO1423">
        <v>193.88</v>
      </c>
      <c r="AP1423">
        <v>0.21299999999999999</v>
      </c>
      <c r="AQ1423">
        <v>8.0131999999999994</v>
      </c>
      <c r="AR1423">
        <v>0</v>
      </c>
      <c r="AS1423">
        <v>500</v>
      </c>
      <c r="AT1423" t="s">
        <v>29</v>
      </c>
    </row>
    <row r="1424" spans="39:46" x14ac:dyDescent="0.3">
      <c r="AM1424">
        <v>711</v>
      </c>
      <c r="AN1424">
        <f t="shared" si="55"/>
        <v>1.3033190460490163E-2</v>
      </c>
      <c r="AO1424">
        <v>195.53</v>
      </c>
      <c r="AP1424">
        <v>0.214</v>
      </c>
      <c r="AQ1424">
        <v>8.0120000000000005</v>
      </c>
      <c r="AR1424">
        <v>0</v>
      </c>
      <c r="AS1424">
        <v>500</v>
      </c>
      <c r="AT1424" t="s">
        <v>29</v>
      </c>
    </row>
    <row r="1425" spans="39:46" x14ac:dyDescent="0.3">
      <c r="AM1425">
        <v>711.5</v>
      </c>
      <c r="AN1425">
        <f t="shared" si="55"/>
        <v>1.3047587646994175E-2</v>
      </c>
      <c r="AO1425">
        <v>197.29</v>
      </c>
      <c r="AP1425">
        <v>0.215</v>
      </c>
      <c r="AQ1425">
        <v>8.0107999999999997</v>
      </c>
      <c r="AR1425">
        <v>0</v>
      </c>
      <c r="AS1425">
        <v>500</v>
      </c>
      <c r="AT1425" t="s">
        <v>29</v>
      </c>
    </row>
    <row r="1426" spans="39:46" x14ac:dyDescent="0.3">
      <c r="AM1426">
        <v>712</v>
      </c>
      <c r="AN1426">
        <f t="shared" si="55"/>
        <v>1.3169798878997691E-2</v>
      </c>
      <c r="AO1426">
        <v>199.11</v>
      </c>
      <c r="AP1426">
        <v>0.217</v>
      </c>
      <c r="AQ1426">
        <v>8.0091000000000001</v>
      </c>
      <c r="AR1426">
        <v>0</v>
      </c>
      <c r="AS1426">
        <v>500</v>
      </c>
      <c r="AT1426" t="s">
        <v>29</v>
      </c>
    </row>
    <row r="1427" spans="39:46" x14ac:dyDescent="0.3">
      <c r="AM1427">
        <v>712.5</v>
      </c>
      <c r="AN1427">
        <f t="shared" si="55"/>
        <v>1.3206176502912408E-2</v>
      </c>
      <c r="AO1427">
        <v>200.47</v>
      </c>
      <c r="AP1427">
        <v>0.218</v>
      </c>
      <c r="AQ1427">
        <v>8.0079999999999991</v>
      </c>
      <c r="AR1427">
        <v>1</v>
      </c>
      <c r="AS1427">
        <v>500</v>
      </c>
      <c r="AT1427" t="s">
        <v>29</v>
      </c>
    </row>
    <row r="1428" spans="39:46" x14ac:dyDescent="0.3">
      <c r="AM1428">
        <v>713</v>
      </c>
      <c r="AN1428">
        <f t="shared" si="55"/>
        <v>1.3211671612265084E-2</v>
      </c>
      <c r="AO1428">
        <v>200.37</v>
      </c>
      <c r="AP1428">
        <v>0.218</v>
      </c>
      <c r="AQ1428">
        <v>8.0079999999999991</v>
      </c>
      <c r="AR1428">
        <v>0</v>
      </c>
      <c r="AS1428">
        <v>500</v>
      </c>
      <c r="AT1428" t="s">
        <v>29</v>
      </c>
    </row>
    <row r="1429" spans="39:46" x14ac:dyDescent="0.3">
      <c r="AM1429">
        <v>713.5</v>
      </c>
      <c r="AN1429">
        <f t="shared" si="55"/>
        <v>1.3219914276294098E-2</v>
      </c>
      <c r="AO1429">
        <v>200.22</v>
      </c>
      <c r="AP1429">
        <v>0.218</v>
      </c>
      <c r="AQ1429">
        <v>8.0081000000000007</v>
      </c>
      <c r="AR1429">
        <v>0</v>
      </c>
      <c r="AS1429">
        <v>500</v>
      </c>
      <c r="AT1429" t="s">
        <v>29</v>
      </c>
    </row>
    <row r="1430" spans="39:46" x14ac:dyDescent="0.3">
      <c r="AM1430">
        <v>714</v>
      </c>
      <c r="AN1430">
        <f t="shared" si="55"/>
        <v>1.3227057918452577E-2</v>
      </c>
      <c r="AO1430">
        <v>200.09</v>
      </c>
      <c r="AP1430">
        <v>0.218</v>
      </c>
      <c r="AQ1430">
        <v>8.0081000000000007</v>
      </c>
      <c r="AR1430">
        <v>0</v>
      </c>
      <c r="AS1430">
        <v>500</v>
      </c>
      <c r="AT1430" t="s">
        <v>29</v>
      </c>
    </row>
    <row r="1431" spans="39:46" x14ac:dyDescent="0.3">
      <c r="AM1431">
        <v>714.5</v>
      </c>
      <c r="AN1431">
        <f t="shared" si="55"/>
        <v>1.3234201560611055E-2</v>
      </c>
      <c r="AO1431">
        <v>199.96</v>
      </c>
      <c r="AP1431">
        <v>0.218</v>
      </c>
      <c r="AQ1431">
        <v>8.0081000000000007</v>
      </c>
      <c r="AR1431">
        <v>0</v>
      </c>
      <c r="AS1431">
        <v>500</v>
      </c>
      <c r="AT1431" t="s">
        <v>29</v>
      </c>
    </row>
    <row r="1432" spans="39:46" x14ac:dyDescent="0.3">
      <c r="AM1432">
        <v>715</v>
      </c>
      <c r="AN1432">
        <f t="shared" si="55"/>
        <v>1.3239696669963731E-2</v>
      </c>
      <c r="AO1432">
        <v>199.86</v>
      </c>
      <c r="AP1432">
        <v>0.218</v>
      </c>
      <c r="AQ1432">
        <v>8.0081000000000007</v>
      </c>
      <c r="AR1432">
        <v>0</v>
      </c>
      <c r="AS1432">
        <v>500</v>
      </c>
      <c r="AT1432" t="s">
        <v>29</v>
      </c>
    </row>
    <row r="1433" spans="39:46" x14ac:dyDescent="0.3">
      <c r="AM1433">
        <v>715.5</v>
      </c>
      <c r="AN1433">
        <f t="shared" si="55"/>
        <v>1.3244642268381141E-2</v>
      </c>
      <c r="AO1433">
        <v>199.77</v>
      </c>
      <c r="AP1433">
        <v>0.218</v>
      </c>
      <c r="AQ1433">
        <v>8.0082000000000004</v>
      </c>
      <c r="AR1433">
        <v>0</v>
      </c>
      <c r="AS1433">
        <v>500</v>
      </c>
      <c r="AT1433" t="s">
        <v>29</v>
      </c>
    </row>
    <row r="1434" spans="39:46" x14ac:dyDescent="0.3">
      <c r="AM1434">
        <v>716</v>
      </c>
      <c r="AN1434">
        <f t="shared" si="55"/>
        <v>1.3250137377733819E-2</v>
      </c>
      <c r="AO1434">
        <v>199.67</v>
      </c>
      <c r="AP1434">
        <v>0.218</v>
      </c>
      <c r="AQ1434">
        <v>8.0081000000000007</v>
      </c>
      <c r="AR1434">
        <v>0</v>
      </c>
      <c r="AS1434">
        <v>500</v>
      </c>
      <c r="AT1434" t="s">
        <v>29</v>
      </c>
    </row>
    <row r="1435" spans="39:46" x14ac:dyDescent="0.3">
      <c r="AM1435">
        <v>716.5</v>
      </c>
      <c r="AN1435">
        <f t="shared" si="55"/>
        <v>1.3254533465215957E-2</v>
      </c>
      <c r="AO1435">
        <v>199.59</v>
      </c>
      <c r="AP1435">
        <v>0.218</v>
      </c>
      <c r="AQ1435">
        <v>8.0081000000000007</v>
      </c>
      <c r="AR1435">
        <v>0</v>
      </c>
      <c r="AS1435">
        <v>500</v>
      </c>
      <c r="AT1435" t="s">
        <v>29</v>
      </c>
    </row>
    <row r="1436" spans="39:46" x14ac:dyDescent="0.3">
      <c r="AM1436">
        <v>717</v>
      </c>
      <c r="AN1436">
        <f t="shared" si="55"/>
        <v>1.32589295526981E-2</v>
      </c>
      <c r="AO1436">
        <v>199.51</v>
      </c>
      <c r="AP1436">
        <v>0.218</v>
      </c>
      <c r="AQ1436">
        <v>8.0081000000000007</v>
      </c>
      <c r="AR1436">
        <v>0</v>
      </c>
      <c r="AS1436">
        <v>500</v>
      </c>
      <c r="AT1436" t="s">
        <v>29</v>
      </c>
    </row>
    <row r="1437" spans="39:46" x14ac:dyDescent="0.3">
      <c r="AM1437">
        <v>717.5</v>
      </c>
      <c r="AN1437">
        <f t="shared" si="55"/>
        <v>1.3262776129244973E-2</v>
      </c>
      <c r="AO1437">
        <v>199.44</v>
      </c>
      <c r="AP1437">
        <v>0.218</v>
      </c>
      <c r="AQ1437">
        <v>8.0081000000000007</v>
      </c>
      <c r="AR1437">
        <v>0</v>
      </c>
      <c r="AS1437">
        <v>500</v>
      </c>
      <c r="AT1437" t="s">
        <v>29</v>
      </c>
    </row>
    <row r="1438" spans="39:46" x14ac:dyDescent="0.3">
      <c r="AM1438">
        <v>718</v>
      </c>
      <c r="AN1438">
        <f t="shared" si="55"/>
        <v>1.3266622705791844E-2</v>
      </c>
      <c r="AO1438">
        <v>199.37</v>
      </c>
      <c r="AP1438">
        <v>0.218</v>
      </c>
      <c r="AQ1438">
        <v>8.0081000000000007</v>
      </c>
      <c r="AR1438">
        <v>0</v>
      </c>
      <c r="AS1438">
        <v>500</v>
      </c>
      <c r="AT1438" t="s">
        <v>29</v>
      </c>
    </row>
    <row r="1439" spans="39:46" x14ac:dyDescent="0.3">
      <c r="AM1439">
        <v>718.5</v>
      </c>
      <c r="AN1439">
        <f t="shared" si="55"/>
        <v>1.3270469282338718E-2</v>
      </c>
      <c r="AO1439">
        <v>199.3</v>
      </c>
      <c r="AP1439">
        <v>0.218</v>
      </c>
      <c r="AQ1439">
        <v>8.0079999999999991</v>
      </c>
      <c r="AR1439">
        <v>0</v>
      </c>
      <c r="AS1439">
        <v>500</v>
      </c>
      <c r="AT1439" t="s">
        <v>29</v>
      </c>
    </row>
    <row r="1440" spans="39:46" x14ac:dyDescent="0.3">
      <c r="AM1440">
        <v>719</v>
      </c>
      <c r="AN1440">
        <f t="shared" si="55"/>
        <v>1.3273766347950322E-2</v>
      </c>
      <c r="AO1440">
        <v>199.24</v>
      </c>
      <c r="AP1440">
        <v>0.218</v>
      </c>
      <c r="AQ1440">
        <v>8.0081000000000007</v>
      </c>
      <c r="AR1440">
        <v>0</v>
      </c>
      <c r="AS1440">
        <v>500</v>
      </c>
      <c r="AT1440" t="s">
        <v>29</v>
      </c>
    </row>
    <row r="1441" spans="39:46" x14ac:dyDescent="0.3">
      <c r="AM1441">
        <v>719.5</v>
      </c>
      <c r="AN1441">
        <f t="shared" si="55"/>
        <v>1.3277612924497199E-2</v>
      </c>
      <c r="AO1441">
        <v>199.17</v>
      </c>
      <c r="AP1441">
        <v>0.218</v>
      </c>
      <c r="AQ1441">
        <v>8.0081000000000007</v>
      </c>
      <c r="AR1441">
        <v>0</v>
      </c>
      <c r="AS1441">
        <v>500</v>
      </c>
      <c r="AT1441" t="s">
        <v>29</v>
      </c>
    </row>
    <row r="1442" spans="39:46" x14ac:dyDescent="0.3">
      <c r="AM1442">
        <v>720</v>
      </c>
      <c r="AN1442">
        <f t="shared" si="55"/>
        <v>1.3280909990108801E-2</v>
      </c>
      <c r="AO1442">
        <v>199.11</v>
      </c>
      <c r="AP1442">
        <v>0.218</v>
      </c>
      <c r="AQ1442">
        <v>8.0081000000000007</v>
      </c>
      <c r="AR1442">
        <v>0</v>
      </c>
      <c r="AS1442">
        <v>500</v>
      </c>
      <c r="AT1442" t="s">
        <v>29</v>
      </c>
    </row>
    <row r="1443" spans="39:46" x14ac:dyDescent="0.3">
      <c r="AM1443">
        <v>720.5</v>
      </c>
      <c r="AN1443">
        <f t="shared" si="55"/>
        <v>1.3283657544785141E-2</v>
      </c>
      <c r="AO1443">
        <v>199.06</v>
      </c>
      <c r="AP1443">
        <v>0.218</v>
      </c>
      <c r="AQ1443">
        <v>8.0081000000000007</v>
      </c>
      <c r="AR1443">
        <v>0</v>
      </c>
      <c r="AS1443">
        <v>500</v>
      </c>
      <c r="AT1443" t="s">
        <v>29</v>
      </c>
    </row>
    <row r="1444" spans="39:46" x14ac:dyDescent="0.3">
      <c r="AM1444">
        <v>721</v>
      </c>
      <c r="AN1444">
        <f t="shared" si="55"/>
        <v>1.3286954610396747E-2</v>
      </c>
      <c r="AO1444">
        <v>199</v>
      </c>
      <c r="AP1444">
        <v>0.218</v>
      </c>
      <c r="AQ1444">
        <v>8.0082000000000004</v>
      </c>
      <c r="AR1444">
        <v>0</v>
      </c>
      <c r="AS1444">
        <v>500</v>
      </c>
      <c r="AT1444" t="s">
        <v>29</v>
      </c>
    </row>
    <row r="1445" spans="39:46" x14ac:dyDescent="0.3">
      <c r="AM1445">
        <v>721.5</v>
      </c>
      <c r="AN1445">
        <f t="shared" si="55"/>
        <v>1.3289702165073086E-2</v>
      </c>
      <c r="AO1445">
        <v>198.95</v>
      </c>
      <c r="AP1445">
        <v>0.218</v>
      </c>
      <c r="AQ1445">
        <v>8.0082000000000004</v>
      </c>
      <c r="AR1445">
        <v>0</v>
      </c>
      <c r="AS1445">
        <v>500</v>
      </c>
      <c r="AT1445" t="s">
        <v>29</v>
      </c>
    </row>
    <row r="1446" spans="39:46" x14ac:dyDescent="0.3">
      <c r="AM1446">
        <v>722</v>
      </c>
      <c r="AN1446">
        <f t="shared" si="55"/>
        <v>1.3292999230684692E-2</v>
      </c>
      <c r="AO1446">
        <v>198.89</v>
      </c>
      <c r="AP1446">
        <v>0.218</v>
      </c>
      <c r="AQ1446">
        <v>8.0082000000000004</v>
      </c>
      <c r="AR1446">
        <v>0</v>
      </c>
      <c r="AS1446">
        <v>500</v>
      </c>
      <c r="AT1446" t="s">
        <v>29</v>
      </c>
    </row>
    <row r="1447" spans="39:46" x14ac:dyDescent="0.3">
      <c r="AM1447">
        <v>722.5</v>
      </c>
      <c r="AN1447">
        <f t="shared" si="55"/>
        <v>1.3295746785361029E-2</v>
      </c>
      <c r="AO1447">
        <v>198.84</v>
      </c>
      <c r="AP1447">
        <v>0.218</v>
      </c>
      <c r="AQ1447">
        <v>8.0082000000000004</v>
      </c>
      <c r="AR1447">
        <v>0</v>
      </c>
      <c r="AS1447">
        <v>500</v>
      </c>
      <c r="AT1447" t="s">
        <v>29</v>
      </c>
    </row>
    <row r="1448" spans="39:46" x14ac:dyDescent="0.3">
      <c r="AM1448">
        <v>723</v>
      </c>
      <c r="AN1448">
        <f t="shared" si="55"/>
        <v>1.3297944829102099E-2</v>
      </c>
      <c r="AO1448">
        <v>198.8</v>
      </c>
      <c r="AP1448">
        <v>0.218</v>
      </c>
      <c r="AQ1448">
        <v>8.0082000000000004</v>
      </c>
      <c r="AR1448">
        <v>0</v>
      </c>
      <c r="AS1448">
        <v>500</v>
      </c>
      <c r="AT1448" t="s">
        <v>29</v>
      </c>
    </row>
    <row r="1449" spans="39:46" x14ac:dyDescent="0.3">
      <c r="AM1449">
        <v>723.5</v>
      </c>
      <c r="AN1449">
        <f t="shared" si="55"/>
        <v>1.3300692383778437E-2</v>
      </c>
      <c r="AO1449">
        <v>198.75</v>
      </c>
      <c r="AP1449">
        <v>0.218</v>
      </c>
      <c r="AQ1449">
        <v>8.0081000000000007</v>
      </c>
      <c r="AR1449">
        <v>0</v>
      </c>
      <c r="AS1449">
        <v>500</v>
      </c>
      <c r="AT1449" t="s">
        <v>29</v>
      </c>
    </row>
    <row r="1450" spans="39:46" x14ac:dyDescent="0.3">
      <c r="AM1450">
        <v>724</v>
      </c>
      <c r="AN1450">
        <f t="shared" si="55"/>
        <v>1.3302890427519507E-2</v>
      </c>
      <c r="AO1450">
        <v>198.71</v>
      </c>
      <c r="AP1450">
        <v>0.218</v>
      </c>
      <c r="AQ1450">
        <v>8.0081000000000007</v>
      </c>
      <c r="AR1450">
        <v>0</v>
      </c>
      <c r="AS1450">
        <v>500</v>
      </c>
      <c r="AT1450" t="s">
        <v>29</v>
      </c>
    </row>
    <row r="1451" spans="39:46" x14ac:dyDescent="0.3">
      <c r="AM1451">
        <v>724.5</v>
      </c>
      <c r="AN1451">
        <f t="shared" si="55"/>
        <v>1.3305637982195846E-2</v>
      </c>
      <c r="AO1451">
        <v>198.66</v>
      </c>
      <c r="AP1451">
        <v>0.218</v>
      </c>
      <c r="AQ1451">
        <v>8.0082000000000004</v>
      </c>
      <c r="AR1451">
        <v>0</v>
      </c>
      <c r="AS1451">
        <v>500</v>
      </c>
      <c r="AT1451" t="s">
        <v>29</v>
      </c>
    </row>
    <row r="1452" spans="39:46" x14ac:dyDescent="0.3">
      <c r="AM1452">
        <v>725</v>
      </c>
      <c r="AN1452">
        <f t="shared" si="55"/>
        <v>1.3308385536872183E-2</v>
      </c>
      <c r="AO1452">
        <v>198.61</v>
      </c>
      <c r="AP1452">
        <v>0.218</v>
      </c>
      <c r="AQ1452">
        <v>8.0082000000000004</v>
      </c>
      <c r="AR1452">
        <v>0</v>
      </c>
      <c r="AS1452">
        <v>500</v>
      </c>
      <c r="AT1452" t="s">
        <v>29</v>
      </c>
    </row>
    <row r="1453" spans="39:46" x14ac:dyDescent="0.3">
      <c r="AM1453">
        <v>725.5</v>
      </c>
      <c r="AN1453">
        <f t="shared" si="55"/>
        <v>1.3310583580613254E-2</v>
      </c>
      <c r="AO1453">
        <v>198.57</v>
      </c>
      <c r="AP1453">
        <v>0.218</v>
      </c>
      <c r="AQ1453">
        <v>8.0081000000000007</v>
      </c>
      <c r="AR1453">
        <v>0</v>
      </c>
      <c r="AS1453">
        <v>500</v>
      </c>
      <c r="AT1453" t="s">
        <v>29</v>
      </c>
    </row>
    <row r="1454" spans="39:46" x14ac:dyDescent="0.3">
      <c r="AM1454">
        <v>726</v>
      </c>
      <c r="AN1454">
        <f t="shared" si="55"/>
        <v>1.3312781624354324E-2</v>
      </c>
      <c r="AO1454">
        <v>198.53</v>
      </c>
      <c r="AP1454">
        <v>0.218</v>
      </c>
      <c r="AQ1454">
        <v>8.0081000000000007</v>
      </c>
      <c r="AR1454">
        <v>0</v>
      </c>
      <c r="AS1454">
        <v>500</v>
      </c>
      <c r="AT1454" t="s">
        <v>29</v>
      </c>
    </row>
    <row r="1455" spans="39:46" x14ac:dyDescent="0.3">
      <c r="AM1455">
        <v>726.5</v>
      </c>
      <c r="AN1455">
        <f t="shared" si="55"/>
        <v>1.3314979668095394E-2</v>
      </c>
      <c r="AO1455">
        <v>198.49</v>
      </c>
      <c r="AP1455">
        <v>0.218</v>
      </c>
      <c r="AQ1455">
        <v>8.0083000000000002</v>
      </c>
      <c r="AR1455">
        <v>0</v>
      </c>
      <c r="AS1455">
        <v>500</v>
      </c>
      <c r="AT1455" t="s">
        <v>29</v>
      </c>
    </row>
    <row r="1456" spans="39:46" x14ac:dyDescent="0.3">
      <c r="AM1456">
        <v>727</v>
      </c>
      <c r="AN1456">
        <f t="shared" si="55"/>
        <v>1.3317177711836466E-2</v>
      </c>
      <c r="AO1456">
        <v>198.45</v>
      </c>
      <c r="AP1456">
        <v>0.218</v>
      </c>
      <c r="AQ1456">
        <v>8.0082000000000004</v>
      </c>
      <c r="AR1456">
        <v>0</v>
      </c>
      <c r="AS1456">
        <v>500</v>
      </c>
      <c r="AT1456" t="s">
        <v>29</v>
      </c>
    </row>
    <row r="1457" spans="39:46" x14ac:dyDescent="0.3">
      <c r="AM1457">
        <v>727.5</v>
      </c>
      <c r="AN1457">
        <f t="shared" si="55"/>
        <v>1.3319925266512803E-2</v>
      </c>
      <c r="AO1457">
        <v>198.4</v>
      </c>
      <c r="AP1457">
        <v>0.218</v>
      </c>
      <c r="AQ1457">
        <v>8.0082000000000004</v>
      </c>
      <c r="AR1457">
        <v>0</v>
      </c>
      <c r="AS1457">
        <v>500</v>
      </c>
      <c r="AT1457" t="s">
        <v>29</v>
      </c>
    </row>
    <row r="1458" spans="39:46" x14ac:dyDescent="0.3">
      <c r="AM1458">
        <v>728</v>
      </c>
      <c r="AN1458">
        <f t="shared" si="55"/>
        <v>1.3322123310253873E-2</v>
      </c>
      <c r="AO1458">
        <v>198.36</v>
      </c>
      <c r="AP1458">
        <v>0.218</v>
      </c>
      <c r="AQ1458">
        <v>8.0081000000000007</v>
      </c>
      <c r="AR1458">
        <v>0</v>
      </c>
      <c r="AS1458">
        <v>500</v>
      </c>
      <c r="AT1458" t="s">
        <v>29</v>
      </c>
    </row>
    <row r="1459" spans="39:46" x14ac:dyDescent="0.3">
      <c r="AM1459">
        <v>728.5</v>
      </c>
      <c r="AN1459">
        <f t="shared" si="55"/>
        <v>1.3324321353994945E-2</v>
      </c>
      <c r="AO1459">
        <v>198.32</v>
      </c>
      <c r="AP1459">
        <v>0.218</v>
      </c>
      <c r="AQ1459">
        <v>8.0083000000000002</v>
      </c>
      <c r="AR1459">
        <v>0</v>
      </c>
      <c r="AS1459">
        <v>500</v>
      </c>
      <c r="AT1459" t="s">
        <v>29</v>
      </c>
    </row>
    <row r="1460" spans="39:46" x14ac:dyDescent="0.3">
      <c r="AM1460">
        <v>729</v>
      </c>
      <c r="AN1460">
        <f t="shared" si="55"/>
        <v>1.3326519397736014E-2</v>
      </c>
      <c r="AO1460">
        <v>198.28</v>
      </c>
      <c r="AP1460">
        <v>0.218</v>
      </c>
      <c r="AQ1460">
        <v>8.0081000000000007</v>
      </c>
      <c r="AR1460">
        <v>0</v>
      </c>
      <c r="AS1460">
        <v>500</v>
      </c>
      <c r="AT1460" t="s">
        <v>29</v>
      </c>
    </row>
    <row r="1461" spans="39:46" x14ac:dyDescent="0.3">
      <c r="AM1461">
        <v>729.5</v>
      </c>
      <c r="AN1461">
        <f t="shared" si="55"/>
        <v>1.3328167930541819E-2</v>
      </c>
      <c r="AO1461">
        <v>198.25</v>
      </c>
      <c r="AP1461">
        <v>0.218</v>
      </c>
      <c r="AQ1461">
        <v>8.0081000000000007</v>
      </c>
      <c r="AR1461">
        <v>0</v>
      </c>
      <c r="AS1461">
        <v>500</v>
      </c>
      <c r="AT1461" t="s">
        <v>29</v>
      </c>
    </row>
    <row r="1462" spans="39:46" x14ac:dyDescent="0.3">
      <c r="AM1462">
        <v>730</v>
      </c>
      <c r="AN1462">
        <f t="shared" si="55"/>
        <v>1.3330365974282887E-2</v>
      </c>
      <c r="AO1462">
        <v>198.21</v>
      </c>
      <c r="AP1462">
        <v>0.218</v>
      </c>
      <c r="AQ1462">
        <v>8.0081000000000007</v>
      </c>
      <c r="AR1462">
        <v>0</v>
      </c>
      <c r="AS1462">
        <v>500</v>
      </c>
      <c r="AT1462" t="s">
        <v>29</v>
      </c>
    </row>
    <row r="1463" spans="39:46" x14ac:dyDescent="0.3">
      <c r="AM1463">
        <v>730.5</v>
      </c>
      <c r="AN1463">
        <f t="shared" si="55"/>
        <v>1.3332564018023959E-2</v>
      </c>
      <c r="AO1463">
        <v>198.17</v>
      </c>
      <c r="AP1463">
        <v>0.218</v>
      </c>
      <c r="AQ1463">
        <v>8.0082000000000004</v>
      </c>
      <c r="AR1463">
        <v>0</v>
      </c>
      <c r="AS1463">
        <v>500</v>
      </c>
      <c r="AT1463" t="s">
        <v>29</v>
      </c>
    </row>
    <row r="1464" spans="39:46" x14ac:dyDescent="0.3">
      <c r="AM1464">
        <v>731</v>
      </c>
      <c r="AN1464">
        <f t="shared" si="55"/>
        <v>1.3334212550829762E-2</v>
      </c>
      <c r="AO1464">
        <v>198.14</v>
      </c>
      <c r="AP1464">
        <v>0.218</v>
      </c>
      <c r="AQ1464">
        <v>8.0081000000000007</v>
      </c>
      <c r="AR1464">
        <v>0</v>
      </c>
      <c r="AS1464">
        <v>500</v>
      </c>
      <c r="AT1464" t="s">
        <v>29</v>
      </c>
    </row>
    <row r="1465" spans="39:46" x14ac:dyDescent="0.3">
      <c r="AM1465">
        <v>731.5</v>
      </c>
      <c r="AN1465">
        <f t="shared" si="55"/>
        <v>1.3336410594570832E-2</v>
      </c>
      <c r="AO1465">
        <v>198.1</v>
      </c>
      <c r="AP1465">
        <v>0.218</v>
      </c>
      <c r="AQ1465">
        <v>8.0081000000000007</v>
      </c>
      <c r="AR1465">
        <v>0</v>
      </c>
      <c r="AS1465">
        <v>500</v>
      </c>
      <c r="AT1465" t="s">
        <v>29</v>
      </c>
    </row>
    <row r="1466" spans="39:46" x14ac:dyDescent="0.3">
      <c r="AM1466">
        <v>732</v>
      </c>
      <c r="AN1466">
        <f t="shared" si="55"/>
        <v>1.3338059127376635E-2</v>
      </c>
      <c r="AO1466">
        <v>198.07</v>
      </c>
      <c r="AP1466">
        <v>0.218</v>
      </c>
      <c r="AQ1466">
        <v>8.0082000000000004</v>
      </c>
      <c r="AR1466">
        <v>0</v>
      </c>
      <c r="AS1466">
        <v>500</v>
      </c>
      <c r="AT1466" t="s">
        <v>29</v>
      </c>
    </row>
    <row r="1467" spans="39:46" x14ac:dyDescent="0.3">
      <c r="AM1467">
        <v>732.5</v>
      </c>
      <c r="AN1467">
        <f t="shared" si="55"/>
        <v>1.3339707660182437E-2</v>
      </c>
      <c r="AO1467">
        <v>198.04</v>
      </c>
      <c r="AP1467">
        <v>0.218</v>
      </c>
      <c r="AQ1467">
        <v>8.0082000000000004</v>
      </c>
      <c r="AR1467">
        <v>0</v>
      </c>
      <c r="AS1467">
        <v>500</v>
      </c>
      <c r="AT1467" t="s">
        <v>29</v>
      </c>
    </row>
    <row r="1468" spans="39:46" x14ac:dyDescent="0.3">
      <c r="AM1468">
        <v>733</v>
      </c>
      <c r="AN1468">
        <f t="shared" si="55"/>
        <v>1.3341356192988242E-2</v>
      </c>
      <c r="AO1468">
        <v>198.01</v>
      </c>
      <c r="AP1468">
        <v>0.218</v>
      </c>
      <c r="AQ1468">
        <v>8.0082000000000004</v>
      </c>
      <c r="AR1468">
        <v>0</v>
      </c>
      <c r="AS1468">
        <v>500</v>
      </c>
      <c r="AT1468" t="s">
        <v>29</v>
      </c>
    </row>
    <row r="1469" spans="39:46" x14ac:dyDescent="0.3">
      <c r="AM1469">
        <v>733.5</v>
      </c>
      <c r="AN1469">
        <f t="shared" si="55"/>
        <v>1.334355423672931E-2</v>
      </c>
      <c r="AO1469">
        <v>197.97</v>
      </c>
      <c r="AP1469">
        <v>0.218</v>
      </c>
      <c r="AQ1469">
        <v>8.0082000000000004</v>
      </c>
      <c r="AR1469">
        <v>0</v>
      </c>
      <c r="AS1469">
        <v>500</v>
      </c>
      <c r="AT1469" t="s">
        <v>29</v>
      </c>
    </row>
    <row r="1470" spans="39:46" x14ac:dyDescent="0.3">
      <c r="AM1470">
        <v>734</v>
      </c>
      <c r="AN1470">
        <f t="shared" si="55"/>
        <v>1.3345202769535113E-2</v>
      </c>
      <c r="AO1470">
        <v>197.94</v>
      </c>
      <c r="AP1470">
        <v>0.218</v>
      </c>
      <c r="AQ1470">
        <v>8.0083000000000002</v>
      </c>
      <c r="AR1470">
        <v>0</v>
      </c>
      <c r="AS1470">
        <v>500</v>
      </c>
      <c r="AT1470" t="s">
        <v>29</v>
      </c>
    </row>
    <row r="1471" spans="39:46" x14ac:dyDescent="0.3">
      <c r="AM1471">
        <v>734.5</v>
      </c>
      <c r="AN1471">
        <f t="shared" si="55"/>
        <v>1.3346851302340916E-2</v>
      </c>
      <c r="AO1471">
        <v>197.91</v>
      </c>
      <c r="AP1471">
        <v>0.218</v>
      </c>
      <c r="AQ1471">
        <v>8.0083000000000002</v>
      </c>
      <c r="AR1471">
        <v>0</v>
      </c>
      <c r="AS1471">
        <v>500</v>
      </c>
      <c r="AT1471" t="s">
        <v>29</v>
      </c>
    </row>
    <row r="1472" spans="39:46" x14ac:dyDescent="0.3">
      <c r="AM1472">
        <v>735</v>
      </c>
      <c r="AN1472">
        <f t="shared" si="55"/>
        <v>1.3349049346081988E-2</v>
      </c>
      <c r="AO1472">
        <v>197.87</v>
      </c>
      <c r="AP1472">
        <v>0.218</v>
      </c>
      <c r="AQ1472">
        <v>8.0083000000000002</v>
      </c>
      <c r="AR1472">
        <v>0</v>
      </c>
      <c r="AS1472">
        <v>500</v>
      </c>
      <c r="AT1472" t="s">
        <v>29</v>
      </c>
    </row>
    <row r="1473" spans="39:46" x14ac:dyDescent="0.3">
      <c r="AM1473">
        <v>735.5</v>
      </c>
      <c r="AN1473">
        <f t="shared" si="55"/>
        <v>1.3350148367952522E-2</v>
      </c>
      <c r="AO1473">
        <v>197.85</v>
      </c>
      <c r="AP1473">
        <v>0.218</v>
      </c>
      <c r="AQ1473">
        <v>8.0082000000000004</v>
      </c>
      <c r="AR1473">
        <v>0</v>
      </c>
      <c r="AS1473">
        <v>500</v>
      </c>
      <c r="AT1473" t="s">
        <v>29</v>
      </c>
    </row>
    <row r="1474" spans="39:46" x14ac:dyDescent="0.3">
      <c r="AM1474">
        <v>736</v>
      </c>
      <c r="AN1474">
        <f t="shared" si="55"/>
        <v>1.3352346411693592E-2</v>
      </c>
      <c r="AO1474">
        <v>197.81</v>
      </c>
      <c r="AP1474">
        <v>0.218</v>
      </c>
      <c r="AQ1474">
        <v>8.0082000000000004</v>
      </c>
      <c r="AR1474">
        <v>0</v>
      </c>
      <c r="AS1474">
        <v>500</v>
      </c>
      <c r="AT1474" t="s">
        <v>29</v>
      </c>
    </row>
    <row r="1475" spans="39:46" x14ac:dyDescent="0.3">
      <c r="AM1475">
        <v>736.5</v>
      </c>
      <c r="AN1475">
        <f t="shared" si="55"/>
        <v>1.3354544455434663E-2</v>
      </c>
      <c r="AO1475">
        <v>197.77</v>
      </c>
      <c r="AP1475">
        <v>0.218</v>
      </c>
      <c r="AQ1475">
        <v>8.0081000000000007</v>
      </c>
      <c r="AR1475">
        <v>0</v>
      </c>
      <c r="AS1475">
        <v>500</v>
      </c>
      <c r="AT1475" t="s">
        <v>29</v>
      </c>
    </row>
    <row r="1476" spans="39:46" x14ac:dyDescent="0.3">
      <c r="AM1476">
        <v>737</v>
      </c>
      <c r="AN1476">
        <f t="shared" si="55"/>
        <v>1.3355643477305199E-2</v>
      </c>
      <c r="AO1476">
        <v>197.75</v>
      </c>
      <c r="AP1476">
        <v>0.218</v>
      </c>
      <c r="AQ1476">
        <v>8.0081000000000007</v>
      </c>
      <c r="AR1476">
        <v>0</v>
      </c>
      <c r="AS1476">
        <v>500</v>
      </c>
      <c r="AT1476" t="s">
        <v>29</v>
      </c>
    </row>
    <row r="1477" spans="39:46" x14ac:dyDescent="0.3">
      <c r="AM1477">
        <v>737.5</v>
      </c>
      <c r="AN1477">
        <f t="shared" ref="AN1477:AN1540" si="56">(AP1477-AO1477/2022)/9</f>
        <v>1.3357292010111E-2</v>
      </c>
      <c r="AO1477">
        <v>197.72</v>
      </c>
      <c r="AP1477">
        <v>0.218</v>
      </c>
      <c r="AQ1477">
        <v>8.0083000000000002</v>
      </c>
      <c r="AR1477">
        <v>0</v>
      </c>
      <c r="AS1477">
        <v>500</v>
      </c>
      <c r="AT1477" t="s">
        <v>29</v>
      </c>
    </row>
    <row r="1478" spans="39:46" x14ac:dyDescent="0.3">
      <c r="AM1478">
        <v>738</v>
      </c>
      <c r="AN1478">
        <f t="shared" si="56"/>
        <v>1.3358940542916803E-2</v>
      </c>
      <c r="AO1478">
        <v>197.69</v>
      </c>
      <c r="AP1478">
        <v>0.218</v>
      </c>
      <c r="AQ1478">
        <v>8.0082000000000004</v>
      </c>
      <c r="AR1478">
        <v>0</v>
      </c>
      <c r="AS1478">
        <v>500</v>
      </c>
      <c r="AT1478" t="s">
        <v>29</v>
      </c>
    </row>
    <row r="1479" spans="39:46" x14ac:dyDescent="0.3">
      <c r="AM1479">
        <v>738.5</v>
      </c>
      <c r="AN1479">
        <f t="shared" si="56"/>
        <v>1.3360589075722608E-2</v>
      </c>
      <c r="AO1479">
        <v>197.66</v>
      </c>
      <c r="AP1479">
        <v>0.218</v>
      </c>
      <c r="AQ1479">
        <v>8.0081000000000007</v>
      </c>
      <c r="AR1479">
        <v>0</v>
      </c>
      <c r="AS1479">
        <v>500</v>
      </c>
      <c r="AT1479" t="s">
        <v>29</v>
      </c>
    </row>
    <row r="1480" spans="39:46" x14ac:dyDescent="0.3">
      <c r="AM1480">
        <v>739</v>
      </c>
      <c r="AN1480">
        <f t="shared" si="56"/>
        <v>1.3362237608528411E-2</v>
      </c>
      <c r="AO1480">
        <v>197.63</v>
      </c>
      <c r="AP1480">
        <v>0.218</v>
      </c>
      <c r="AQ1480">
        <v>8.0082000000000004</v>
      </c>
      <c r="AR1480">
        <v>0</v>
      </c>
      <c r="AS1480">
        <v>500</v>
      </c>
      <c r="AT1480" t="s">
        <v>29</v>
      </c>
    </row>
    <row r="1481" spans="39:46" x14ac:dyDescent="0.3">
      <c r="AM1481">
        <v>739.5</v>
      </c>
      <c r="AN1481">
        <f t="shared" si="56"/>
        <v>1.3363886141334212E-2</v>
      </c>
      <c r="AO1481">
        <v>197.6</v>
      </c>
      <c r="AP1481">
        <v>0.218</v>
      </c>
      <c r="AQ1481">
        <v>8.0083000000000002</v>
      </c>
      <c r="AR1481">
        <v>0</v>
      </c>
      <c r="AS1481">
        <v>500</v>
      </c>
      <c r="AT1481" t="s">
        <v>29</v>
      </c>
    </row>
    <row r="1482" spans="39:46" x14ac:dyDescent="0.3">
      <c r="AM1482">
        <v>740</v>
      </c>
      <c r="AN1482">
        <f t="shared" si="56"/>
        <v>1.3364985163204746E-2</v>
      </c>
      <c r="AO1482">
        <v>197.58</v>
      </c>
      <c r="AP1482">
        <v>0.218</v>
      </c>
      <c r="AQ1482">
        <v>8.0082000000000004</v>
      </c>
      <c r="AR1482">
        <v>0</v>
      </c>
      <c r="AS1482">
        <v>500</v>
      </c>
      <c r="AT1482" t="s">
        <v>29</v>
      </c>
    </row>
    <row r="1483" spans="39:46" x14ac:dyDescent="0.3">
      <c r="AM1483">
        <v>740.5</v>
      </c>
      <c r="AN1483">
        <f t="shared" si="56"/>
        <v>1.3366084185075282E-2</v>
      </c>
      <c r="AO1483">
        <v>197.56</v>
      </c>
      <c r="AP1483">
        <v>0.218</v>
      </c>
      <c r="AQ1483">
        <v>8.0081000000000007</v>
      </c>
      <c r="AR1483">
        <v>0</v>
      </c>
      <c r="AS1483">
        <v>500</v>
      </c>
      <c r="AT1483" t="s">
        <v>29</v>
      </c>
    </row>
    <row r="1484" spans="39:46" x14ac:dyDescent="0.3">
      <c r="AM1484">
        <v>741</v>
      </c>
      <c r="AN1484">
        <f t="shared" si="56"/>
        <v>1.3368282228816353E-2</v>
      </c>
      <c r="AO1484">
        <v>197.52</v>
      </c>
      <c r="AP1484">
        <v>0.218</v>
      </c>
      <c r="AQ1484">
        <v>8.0083000000000002</v>
      </c>
      <c r="AR1484">
        <v>0</v>
      </c>
      <c r="AS1484">
        <v>500</v>
      </c>
      <c r="AT1484" t="s">
        <v>29</v>
      </c>
    </row>
    <row r="1485" spans="39:46" x14ac:dyDescent="0.3">
      <c r="AM1485">
        <v>741.5</v>
      </c>
      <c r="AN1485">
        <f t="shared" si="56"/>
        <v>1.3369930761622156E-2</v>
      </c>
      <c r="AO1485">
        <v>197.49</v>
      </c>
      <c r="AP1485">
        <v>0.218</v>
      </c>
      <c r="AQ1485">
        <v>8.0082000000000004</v>
      </c>
      <c r="AR1485">
        <v>0</v>
      </c>
      <c r="AS1485">
        <v>500</v>
      </c>
      <c r="AT1485" t="s">
        <v>29</v>
      </c>
    </row>
    <row r="1486" spans="39:46" x14ac:dyDescent="0.3">
      <c r="AM1486">
        <v>742</v>
      </c>
      <c r="AN1486">
        <f t="shared" si="56"/>
        <v>1.3371579294427957E-2</v>
      </c>
      <c r="AO1486">
        <v>197.46</v>
      </c>
      <c r="AP1486">
        <v>0.218</v>
      </c>
      <c r="AQ1486">
        <v>8.0081000000000007</v>
      </c>
      <c r="AR1486">
        <v>0</v>
      </c>
      <c r="AS1486">
        <v>500</v>
      </c>
      <c r="AT1486" t="s">
        <v>29</v>
      </c>
    </row>
    <row r="1487" spans="39:46" x14ac:dyDescent="0.3">
      <c r="AM1487">
        <v>742.5</v>
      </c>
      <c r="AN1487">
        <f t="shared" si="56"/>
        <v>1.3372678316298493E-2</v>
      </c>
      <c r="AO1487">
        <v>197.44</v>
      </c>
      <c r="AP1487">
        <v>0.218</v>
      </c>
      <c r="AQ1487">
        <v>8.0081000000000007</v>
      </c>
      <c r="AR1487">
        <v>0</v>
      </c>
      <c r="AS1487">
        <v>500</v>
      </c>
      <c r="AT1487" t="s">
        <v>29</v>
      </c>
    </row>
    <row r="1488" spans="39:46" x14ac:dyDescent="0.3">
      <c r="AM1488">
        <v>743</v>
      </c>
      <c r="AN1488">
        <f t="shared" si="56"/>
        <v>1.3374326849104298E-2</v>
      </c>
      <c r="AO1488">
        <v>197.41</v>
      </c>
      <c r="AP1488">
        <v>0.218</v>
      </c>
      <c r="AQ1488">
        <v>8.0082000000000004</v>
      </c>
      <c r="AR1488">
        <v>0</v>
      </c>
      <c r="AS1488">
        <v>500</v>
      </c>
      <c r="AT1488" t="s">
        <v>29</v>
      </c>
    </row>
    <row r="1489" spans="39:46" x14ac:dyDescent="0.3">
      <c r="AM1489">
        <v>743.5</v>
      </c>
      <c r="AN1489">
        <f t="shared" si="56"/>
        <v>1.3375975381910101E-2</v>
      </c>
      <c r="AO1489">
        <v>197.38</v>
      </c>
      <c r="AP1489">
        <v>0.218</v>
      </c>
      <c r="AQ1489">
        <v>8.0081000000000007</v>
      </c>
      <c r="AR1489">
        <v>0</v>
      </c>
      <c r="AS1489">
        <v>500</v>
      </c>
      <c r="AT1489" t="s">
        <v>29</v>
      </c>
    </row>
    <row r="1490" spans="39:46" x14ac:dyDescent="0.3">
      <c r="AM1490">
        <v>744</v>
      </c>
      <c r="AN1490">
        <f t="shared" si="56"/>
        <v>1.3377623914715904E-2</v>
      </c>
      <c r="AO1490">
        <v>197.35</v>
      </c>
      <c r="AP1490">
        <v>0.218</v>
      </c>
      <c r="AQ1490">
        <v>8.0081000000000007</v>
      </c>
      <c r="AR1490">
        <v>0</v>
      </c>
      <c r="AS1490">
        <v>500</v>
      </c>
      <c r="AT1490" t="s">
        <v>29</v>
      </c>
    </row>
    <row r="1491" spans="39:46" x14ac:dyDescent="0.3">
      <c r="AM1491">
        <v>744.5</v>
      </c>
      <c r="AN1491">
        <f t="shared" si="56"/>
        <v>1.3379272447521705E-2</v>
      </c>
      <c r="AO1491">
        <v>197.32</v>
      </c>
      <c r="AP1491">
        <v>0.218</v>
      </c>
      <c r="AQ1491">
        <v>8.0083000000000002</v>
      </c>
      <c r="AR1491">
        <v>0</v>
      </c>
      <c r="AS1491">
        <v>500</v>
      </c>
      <c r="AT1491" t="s">
        <v>29</v>
      </c>
    </row>
    <row r="1492" spans="39:46" x14ac:dyDescent="0.3">
      <c r="AM1492">
        <v>745</v>
      </c>
      <c r="AN1492">
        <f t="shared" si="56"/>
        <v>1.3380371469392241E-2</v>
      </c>
      <c r="AO1492">
        <v>197.3</v>
      </c>
      <c r="AP1492">
        <v>0.218</v>
      </c>
      <c r="AQ1492">
        <v>8.0082000000000004</v>
      </c>
      <c r="AR1492">
        <v>0</v>
      </c>
      <c r="AS1492">
        <v>500</v>
      </c>
      <c r="AT1492" t="s">
        <v>29</v>
      </c>
    </row>
    <row r="1493" spans="39:46" x14ac:dyDescent="0.3">
      <c r="AM1493">
        <v>745.5</v>
      </c>
      <c r="AN1493">
        <f t="shared" si="56"/>
        <v>1.3381470491262776E-2</v>
      </c>
      <c r="AO1493">
        <v>197.28</v>
      </c>
      <c r="AP1493">
        <v>0.218</v>
      </c>
      <c r="AQ1493">
        <v>8.0081000000000007</v>
      </c>
      <c r="AR1493">
        <v>0</v>
      </c>
      <c r="AS1493">
        <v>500</v>
      </c>
      <c r="AT1493" t="s">
        <v>29</v>
      </c>
    </row>
    <row r="1494" spans="39:46" x14ac:dyDescent="0.3">
      <c r="AM1494">
        <v>746</v>
      </c>
      <c r="AN1494">
        <f t="shared" si="56"/>
        <v>1.3383119024068579E-2</v>
      </c>
      <c r="AO1494">
        <v>197.25</v>
      </c>
      <c r="AP1494">
        <v>0.218</v>
      </c>
      <c r="AQ1494">
        <v>8.0082000000000004</v>
      </c>
      <c r="AR1494">
        <v>0</v>
      </c>
      <c r="AS1494">
        <v>500</v>
      </c>
      <c r="AT1494" t="s">
        <v>29</v>
      </c>
    </row>
    <row r="1495" spans="39:46" x14ac:dyDescent="0.3">
      <c r="AM1495">
        <v>746.5</v>
      </c>
      <c r="AN1495">
        <f t="shared" si="56"/>
        <v>1.3385317067809648E-2</v>
      </c>
      <c r="AO1495">
        <v>197.21</v>
      </c>
      <c r="AP1495">
        <v>0.218</v>
      </c>
      <c r="AQ1495">
        <v>8.0082000000000004</v>
      </c>
      <c r="AR1495">
        <v>0</v>
      </c>
      <c r="AS1495">
        <v>500</v>
      </c>
      <c r="AT1495" t="s">
        <v>29</v>
      </c>
    </row>
    <row r="1496" spans="39:46" x14ac:dyDescent="0.3">
      <c r="AM1496">
        <v>747</v>
      </c>
      <c r="AN1496">
        <f t="shared" si="56"/>
        <v>1.3386416089680185E-2</v>
      </c>
      <c r="AO1496">
        <v>197.19</v>
      </c>
      <c r="AP1496">
        <v>0.218</v>
      </c>
      <c r="AQ1496">
        <v>8.0081000000000007</v>
      </c>
      <c r="AR1496">
        <v>0</v>
      </c>
      <c r="AS1496">
        <v>500</v>
      </c>
      <c r="AT1496" t="s">
        <v>29</v>
      </c>
    </row>
    <row r="1497" spans="39:46" x14ac:dyDescent="0.3">
      <c r="AM1497">
        <v>747.5</v>
      </c>
      <c r="AN1497">
        <f t="shared" si="56"/>
        <v>1.3387515111550721E-2</v>
      </c>
      <c r="AO1497">
        <v>197.17</v>
      </c>
      <c r="AP1497">
        <v>0.218</v>
      </c>
      <c r="AQ1497">
        <v>8.0083000000000002</v>
      </c>
      <c r="AR1497">
        <v>0</v>
      </c>
      <c r="AS1497">
        <v>500</v>
      </c>
      <c r="AT1497" t="s">
        <v>29</v>
      </c>
    </row>
    <row r="1498" spans="39:46" x14ac:dyDescent="0.3">
      <c r="AM1498">
        <v>748</v>
      </c>
      <c r="AN1498">
        <f t="shared" si="56"/>
        <v>1.3388614133421255E-2</v>
      </c>
      <c r="AO1498">
        <v>197.15</v>
      </c>
      <c r="AP1498">
        <v>0.218</v>
      </c>
      <c r="AQ1498">
        <v>8.0081000000000007</v>
      </c>
      <c r="AR1498">
        <v>0</v>
      </c>
      <c r="AS1498">
        <v>500</v>
      </c>
      <c r="AT1498" t="s">
        <v>29</v>
      </c>
    </row>
    <row r="1499" spans="39:46" x14ac:dyDescent="0.3">
      <c r="AM1499">
        <v>748.5</v>
      </c>
      <c r="AN1499">
        <f t="shared" si="56"/>
        <v>1.3390262666227058E-2</v>
      </c>
      <c r="AO1499">
        <v>197.12</v>
      </c>
      <c r="AP1499">
        <v>0.218</v>
      </c>
      <c r="AQ1499">
        <v>8.0082000000000004</v>
      </c>
      <c r="AR1499">
        <v>0</v>
      </c>
      <c r="AS1499">
        <v>500</v>
      </c>
      <c r="AT1499" t="s">
        <v>29</v>
      </c>
    </row>
    <row r="1500" spans="39:46" x14ac:dyDescent="0.3">
      <c r="AM1500">
        <v>749</v>
      </c>
      <c r="AN1500">
        <f t="shared" si="56"/>
        <v>1.3391361688097594E-2</v>
      </c>
      <c r="AO1500">
        <v>197.1</v>
      </c>
      <c r="AP1500">
        <v>0.218</v>
      </c>
      <c r="AQ1500">
        <v>8.0082000000000004</v>
      </c>
      <c r="AR1500">
        <v>0</v>
      </c>
      <c r="AS1500">
        <v>500</v>
      </c>
      <c r="AT1500" t="s">
        <v>29</v>
      </c>
    </row>
    <row r="1501" spans="39:46" x14ac:dyDescent="0.3">
      <c r="AM1501">
        <v>749.5</v>
      </c>
      <c r="AN1501">
        <f t="shared" si="56"/>
        <v>1.3392460709968128E-2</v>
      </c>
      <c r="AO1501">
        <v>197.08</v>
      </c>
      <c r="AP1501">
        <v>0.218</v>
      </c>
      <c r="AQ1501">
        <v>8.0081000000000007</v>
      </c>
      <c r="AR1501">
        <v>0</v>
      </c>
      <c r="AS1501">
        <v>500</v>
      </c>
      <c r="AT1501" t="s">
        <v>29</v>
      </c>
    </row>
    <row r="1502" spans="39:46" x14ac:dyDescent="0.3">
      <c r="AM1502">
        <v>750</v>
      </c>
      <c r="AN1502">
        <f t="shared" si="56"/>
        <v>1.3393559731838664E-2</v>
      </c>
      <c r="AO1502">
        <v>197.06</v>
      </c>
      <c r="AP1502">
        <v>0.218</v>
      </c>
      <c r="AQ1502">
        <v>8.0082000000000004</v>
      </c>
      <c r="AR1502">
        <v>0</v>
      </c>
      <c r="AS1502">
        <v>500</v>
      </c>
      <c r="AT1502" t="s">
        <v>29</v>
      </c>
    </row>
    <row r="1503" spans="39:46" x14ac:dyDescent="0.3">
      <c r="AM1503">
        <v>750.5</v>
      </c>
      <c r="AN1503">
        <f t="shared" si="56"/>
        <v>1.3395208264644467E-2</v>
      </c>
      <c r="AO1503">
        <v>197.03</v>
      </c>
      <c r="AP1503">
        <v>0.218</v>
      </c>
      <c r="AQ1503">
        <v>8.0082000000000004</v>
      </c>
      <c r="AR1503">
        <v>0</v>
      </c>
      <c r="AS1503">
        <v>500</v>
      </c>
      <c r="AT1503" t="s">
        <v>29</v>
      </c>
    </row>
    <row r="1504" spans="39:46" x14ac:dyDescent="0.3">
      <c r="AM1504">
        <v>751</v>
      </c>
      <c r="AN1504">
        <f t="shared" si="56"/>
        <v>1.3396307286515002E-2</v>
      </c>
      <c r="AO1504">
        <v>197.01</v>
      </c>
      <c r="AP1504">
        <v>0.218</v>
      </c>
      <c r="AQ1504">
        <v>8.0082000000000004</v>
      </c>
      <c r="AR1504">
        <v>0</v>
      </c>
      <c r="AS1504">
        <v>500</v>
      </c>
      <c r="AT1504" t="s">
        <v>29</v>
      </c>
    </row>
    <row r="1505" spans="39:46" x14ac:dyDescent="0.3">
      <c r="AM1505">
        <v>751.5</v>
      </c>
      <c r="AN1505">
        <f t="shared" si="56"/>
        <v>1.3397406308385536E-2</v>
      </c>
      <c r="AO1505">
        <v>196.99</v>
      </c>
      <c r="AP1505">
        <v>0.218</v>
      </c>
      <c r="AQ1505">
        <v>8.0083000000000002</v>
      </c>
      <c r="AR1505">
        <v>0</v>
      </c>
      <c r="AS1505">
        <v>500</v>
      </c>
      <c r="AT1505" t="s">
        <v>29</v>
      </c>
    </row>
    <row r="1506" spans="39:46" x14ac:dyDescent="0.3">
      <c r="AM1506">
        <v>752</v>
      </c>
      <c r="AN1506">
        <f t="shared" si="56"/>
        <v>1.3399054841191339E-2</v>
      </c>
      <c r="AO1506">
        <v>196.96</v>
      </c>
      <c r="AP1506">
        <v>0.218</v>
      </c>
      <c r="AQ1506">
        <v>8.0082000000000004</v>
      </c>
      <c r="AR1506">
        <v>0</v>
      </c>
      <c r="AS1506">
        <v>500</v>
      </c>
      <c r="AT1506" t="s">
        <v>29</v>
      </c>
    </row>
    <row r="1507" spans="39:46" x14ac:dyDescent="0.3">
      <c r="AM1507">
        <v>752.5</v>
      </c>
      <c r="AN1507">
        <f t="shared" si="56"/>
        <v>1.3400153863061875E-2</v>
      </c>
      <c r="AO1507">
        <v>196.94</v>
      </c>
      <c r="AP1507">
        <v>0.218</v>
      </c>
      <c r="AQ1507">
        <v>8.0083000000000002</v>
      </c>
      <c r="AR1507">
        <v>0</v>
      </c>
      <c r="AS1507">
        <v>500</v>
      </c>
      <c r="AT1507" t="s">
        <v>29</v>
      </c>
    </row>
    <row r="1508" spans="39:46" x14ac:dyDescent="0.3">
      <c r="AM1508">
        <v>753</v>
      </c>
      <c r="AN1508">
        <f t="shared" si="56"/>
        <v>1.3401252884932411E-2</v>
      </c>
      <c r="AO1508">
        <v>196.92</v>
      </c>
      <c r="AP1508">
        <v>0.218</v>
      </c>
      <c r="AQ1508">
        <v>8.0083000000000002</v>
      </c>
      <c r="AR1508">
        <v>0</v>
      </c>
      <c r="AS1508">
        <v>500</v>
      </c>
      <c r="AT1508" t="s">
        <v>29</v>
      </c>
    </row>
    <row r="1509" spans="39:46" x14ac:dyDescent="0.3">
      <c r="AM1509">
        <v>753.5</v>
      </c>
      <c r="AN1509">
        <f t="shared" si="56"/>
        <v>1.3402351906802945E-2</v>
      </c>
      <c r="AO1509">
        <v>196.9</v>
      </c>
      <c r="AP1509">
        <v>0.218</v>
      </c>
      <c r="AQ1509">
        <v>8.0082000000000004</v>
      </c>
      <c r="AR1509">
        <v>0</v>
      </c>
      <c r="AS1509">
        <v>500</v>
      </c>
      <c r="AT1509" t="s">
        <v>29</v>
      </c>
    </row>
    <row r="1510" spans="39:46" x14ac:dyDescent="0.3">
      <c r="AM1510">
        <v>754</v>
      </c>
      <c r="AN1510">
        <f t="shared" si="56"/>
        <v>1.3403450928673481E-2</v>
      </c>
      <c r="AO1510">
        <v>196.88</v>
      </c>
      <c r="AP1510">
        <v>0.218</v>
      </c>
      <c r="AQ1510">
        <v>8.0084</v>
      </c>
      <c r="AR1510">
        <v>0</v>
      </c>
      <c r="AS1510">
        <v>500</v>
      </c>
      <c r="AT1510" t="s">
        <v>29</v>
      </c>
    </row>
    <row r="1511" spans="39:46" x14ac:dyDescent="0.3">
      <c r="AM1511">
        <v>754.5</v>
      </c>
      <c r="AN1511">
        <f t="shared" si="56"/>
        <v>1.3404549950544015E-2</v>
      </c>
      <c r="AO1511">
        <v>196.86</v>
      </c>
      <c r="AP1511">
        <v>0.218</v>
      </c>
      <c r="AQ1511">
        <v>8.0083000000000002</v>
      </c>
      <c r="AR1511">
        <v>0</v>
      </c>
      <c r="AS1511">
        <v>500</v>
      </c>
      <c r="AT1511" t="s">
        <v>29</v>
      </c>
    </row>
    <row r="1512" spans="39:46" x14ac:dyDescent="0.3">
      <c r="AM1512">
        <v>755</v>
      </c>
      <c r="AN1512">
        <f t="shared" si="56"/>
        <v>1.3405648972414551E-2</v>
      </c>
      <c r="AO1512">
        <v>196.84</v>
      </c>
      <c r="AP1512">
        <v>0.218</v>
      </c>
      <c r="AQ1512">
        <v>8.0083000000000002</v>
      </c>
      <c r="AR1512">
        <v>0</v>
      </c>
      <c r="AS1512">
        <v>500</v>
      </c>
      <c r="AT1512" t="s">
        <v>29</v>
      </c>
    </row>
    <row r="1513" spans="39:46" x14ac:dyDescent="0.3">
      <c r="AM1513">
        <v>755.5</v>
      </c>
      <c r="AN1513">
        <f t="shared" si="56"/>
        <v>1.3407297505220354E-2</v>
      </c>
      <c r="AO1513">
        <v>196.81</v>
      </c>
      <c r="AP1513">
        <v>0.218</v>
      </c>
      <c r="AQ1513">
        <v>8.0083000000000002</v>
      </c>
      <c r="AR1513">
        <v>0</v>
      </c>
      <c r="AS1513">
        <v>500</v>
      </c>
      <c r="AT1513" t="s">
        <v>29</v>
      </c>
    </row>
    <row r="1514" spans="39:46" x14ac:dyDescent="0.3">
      <c r="AM1514">
        <v>756</v>
      </c>
      <c r="AN1514">
        <f t="shared" si="56"/>
        <v>1.340839652709089E-2</v>
      </c>
      <c r="AO1514">
        <v>196.79</v>
      </c>
      <c r="AP1514">
        <v>0.218</v>
      </c>
      <c r="AQ1514">
        <v>8.0082000000000004</v>
      </c>
      <c r="AR1514">
        <v>0</v>
      </c>
      <c r="AS1514">
        <v>500</v>
      </c>
      <c r="AT1514" t="s">
        <v>29</v>
      </c>
    </row>
    <row r="1515" spans="39:46" x14ac:dyDescent="0.3">
      <c r="AM1515">
        <v>756.5</v>
      </c>
      <c r="AN1515">
        <f t="shared" si="56"/>
        <v>1.3409495548961424E-2</v>
      </c>
      <c r="AO1515">
        <v>196.77</v>
      </c>
      <c r="AP1515">
        <v>0.218</v>
      </c>
      <c r="AQ1515">
        <v>8.0083000000000002</v>
      </c>
      <c r="AR1515">
        <v>0</v>
      </c>
      <c r="AS1515">
        <v>500</v>
      </c>
      <c r="AT1515" t="s">
        <v>29</v>
      </c>
    </row>
    <row r="1516" spans="39:46" x14ac:dyDescent="0.3">
      <c r="AM1516">
        <v>757</v>
      </c>
      <c r="AN1516">
        <f t="shared" si="56"/>
        <v>1.3410594570831959E-2</v>
      </c>
      <c r="AO1516">
        <v>196.75</v>
      </c>
      <c r="AP1516">
        <v>0.218</v>
      </c>
      <c r="AQ1516">
        <v>8.0083000000000002</v>
      </c>
      <c r="AR1516">
        <v>0</v>
      </c>
      <c r="AS1516">
        <v>500</v>
      </c>
      <c r="AT1516" t="s">
        <v>29</v>
      </c>
    </row>
    <row r="1517" spans="39:46" x14ac:dyDescent="0.3">
      <c r="AM1517">
        <v>757.5</v>
      </c>
      <c r="AN1517">
        <f t="shared" si="56"/>
        <v>1.3411693592702495E-2</v>
      </c>
      <c r="AO1517">
        <v>196.73</v>
      </c>
      <c r="AP1517">
        <v>0.218</v>
      </c>
      <c r="AQ1517">
        <v>8.0082000000000004</v>
      </c>
      <c r="AR1517">
        <v>0</v>
      </c>
      <c r="AS1517">
        <v>500</v>
      </c>
      <c r="AT1517" t="s">
        <v>29</v>
      </c>
    </row>
    <row r="1518" spans="39:46" x14ac:dyDescent="0.3">
      <c r="AM1518">
        <v>758</v>
      </c>
      <c r="AN1518">
        <f t="shared" si="56"/>
        <v>1.3412792614573029E-2</v>
      </c>
      <c r="AO1518">
        <v>196.71</v>
      </c>
      <c r="AP1518">
        <v>0.218</v>
      </c>
      <c r="AQ1518">
        <v>8.0083000000000002</v>
      </c>
      <c r="AR1518">
        <v>0</v>
      </c>
      <c r="AS1518">
        <v>500</v>
      </c>
      <c r="AT1518" t="s">
        <v>29</v>
      </c>
    </row>
    <row r="1519" spans="39:46" x14ac:dyDescent="0.3">
      <c r="AM1519">
        <v>758.5</v>
      </c>
      <c r="AN1519">
        <f t="shared" si="56"/>
        <v>1.3413891636443565E-2</v>
      </c>
      <c r="AO1519">
        <v>196.69</v>
      </c>
      <c r="AP1519">
        <v>0.218</v>
      </c>
      <c r="AQ1519">
        <v>8.0083000000000002</v>
      </c>
      <c r="AR1519">
        <v>0</v>
      </c>
      <c r="AS1519">
        <v>500</v>
      </c>
      <c r="AT1519" t="s">
        <v>29</v>
      </c>
    </row>
    <row r="1520" spans="39:46" x14ac:dyDescent="0.3">
      <c r="AM1520">
        <v>759</v>
      </c>
      <c r="AN1520">
        <f t="shared" si="56"/>
        <v>1.3414990658314101E-2</v>
      </c>
      <c r="AO1520">
        <v>196.67</v>
      </c>
      <c r="AP1520">
        <v>0.218</v>
      </c>
      <c r="AQ1520">
        <v>8.0082000000000004</v>
      </c>
      <c r="AR1520">
        <v>0</v>
      </c>
      <c r="AS1520">
        <v>500</v>
      </c>
      <c r="AT1520" t="s">
        <v>29</v>
      </c>
    </row>
    <row r="1521" spans="39:46" x14ac:dyDescent="0.3">
      <c r="AM1521">
        <v>759.5</v>
      </c>
      <c r="AN1521">
        <f t="shared" si="56"/>
        <v>1.3416089680184635E-2</v>
      </c>
      <c r="AO1521">
        <v>196.65</v>
      </c>
      <c r="AP1521">
        <v>0.218</v>
      </c>
      <c r="AQ1521">
        <v>8.0083000000000002</v>
      </c>
      <c r="AR1521">
        <v>0</v>
      </c>
      <c r="AS1521">
        <v>500</v>
      </c>
      <c r="AT1521" t="s">
        <v>29</v>
      </c>
    </row>
    <row r="1522" spans="39:46" x14ac:dyDescent="0.3">
      <c r="AM1522">
        <v>760</v>
      </c>
      <c r="AN1522">
        <f t="shared" si="56"/>
        <v>1.3417188702055171E-2</v>
      </c>
      <c r="AO1522">
        <v>196.63</v>
      </c>
      <c r="AP1522">
        <v>0.218</v>
      </c>
      <c r="AQ1522">
        <v>8.0083000000000002</v>
      </c>
      <c r="AR1522">
        <v>0</v>
      </c>
      <c r="AS1522">
        <v>500</v>
      </c>
      <c r="AT1522" t="s">
        <v>29</v>
      </c>
    </row>
    <row r="1523" spans="39:46" x14ac:dyDescent="0.3">
      <c r="AM1523">
        <v>760.5</v>
      </c>
      <c r="AN1523">
        <f t="shared" si="56"/>
        <v>1.3418287723925705E-2</v>
      </c>
      <c r="AO1523">
        <v>196.61</v>
      </c>
      <c r="AP1523">
        <v>0.218</v>
      </c>
      <c r="AQ1523">
        <v>8.0083000000000002</v>
      </c>
      <c r="AR1523">
        <v>0</v>
      </c>
      <c r="AS1523">
        <v>500</v>
      </c>
      <c r="AT1523" t="s">
        <v>29</v>
      </c>
    </row>
    <row r="1524" spans="39:46" x14ac:dyDescent="0.3">
      <c r="AM1524">
        <v>761</v>
      </c>
      <c r="AN1524">
        <f t="shared" si="56"/>
        <v>1.3418837234860974E-2</v>
      </c>
      <c r="AO1524">
        <v>196.6</v>
      </c>
      <c r="AP1524">
        <v>0.218</v>
      </c>
      <c r="AQ1524">
        <v>8.0083000000000002</v>
      </c>
      <c r="AR1524">
        <v>0</v>
      </c>
      <c r="AS1524">
        <v>500</v>
      </c>
      <c r="AT1524" t="s">
        <v>29</v>
      </c>
    </row>
    <row r="1525" spans="39:46" x14ac:dyDescent="0.3">
      <c r="AM1525">
        <v>761.5</v>
      </c>
      <c r="AN1525">
        <f t="shared" si="56"/>
        <v>1.3419936256731508E-2</v>
      </c>
      <c r="AO1525">
        <v>196.58</v>
      </c>
      <c r="AP1525">
        <v>0.218</v>
      </c>
      <c r="AQ1525">
        <v>8.0083000000000002</v>
      </c>
      <c r="AR1525">
        <v>0</v>
      </c>
      <c r="AS1525">
        <v>500</v>
      </c>
      <c r="AT1525" t="s">
        <v>29</v>
      </c>
    </row>
    <row r="1526" spans="39:46" x14ac:dyDescent="0.3">
      <c r="AM1526">
        <v>762</v>
      </c>
      <c r="AN1526">
        <f t="shared" si="56"/>
        <v>1.3421035278602044E-2</v>
      </c>
      <c r="AO1526">
        <v>196.56</v>
      </c>
      <c r="AP1526">
        <v>0.218</v>
      </c>
      <c r="AQ1526">
        <v>8.0081000000000007</v>
      </c>
      <c r="AR1526">
        <v>0</v>
      </c>
      <c r="AS1526">
        <v>500</v>
      </c>
      <c r="AT1526" t="s">
        <v>29</v>
      </c>
    </row>
    <row r="1527" spans="39:46" x14ac:dyDescent="0.3">
      <c r="AM1527">
        <v>762.5</v>
      </c>
      <c r="AN1527">
        <f t="shared" si="56"/>
        <v>1.342213430047258E-2</v>
      </c>
      <c r="AO1527">
        <v>196.54</v>
      </c>
      <c r="AP1527">
        <v>0.218</v>
      </c>
      <c r="AQ1527">
        <v>8.0082000000000004</v>
      </c>
      <c r="AR1527">
        <v>0</v>
      </c>
      <c r="AS1527">
        <v>500</v>
      </c>
      <c r="AT1527" t="s">
        <v>29</v>
      </c>
    </row>
    <row r="1528" spans="39:46" x14ac:dyDescent="0.3">
      <c r="AM1528">
        <v>763</v>
      </c>
      <c r="AN1528">
        <f t="shared" si="56"/>
        <v>1.3423233322343114E-2</v>
      </c>
      <c r="AO1528">
        <v>196.52</v>
      </c>
      <c r="AP1528">
        <v>0.218</v>
      </c>
      <c r="AQ1528">
        <v>8.0083000000000002</v>
      </c>
      <c r="AR1528">
        <v>0</v>
      </c>
      <c r="AS1528">
        <v>500</v>
      </c>
      <c r="AT1528" t="s">
        <v>29</v>
      </c>
    </row>
    <row r="1529" spans="39:46" x14ac:dyDescent="0.3">
      <c r="AM1529">
        <v>763.5</v>
      </c>
      <c r="AN1529">
        <f t="shared" si="56"/>
        <v>1.342433234421365E-2</v>
      </c>
      <c r="AO1529">
        <v>196.5</v>
      </c>
      <c r="AP1529">
        <v>0.218</v>
      </c>
      <c r="AQ1529">
        <v>8.0082000000000004</v>
      </c>
      <c r="AR1529">
        <v>0</v>
      </c>
      <c r="AS1529">
        <v>500</v>
      </c>
      <c r="AT1529" t="s">
        <v>29</v>
      </c>
    </row>
    <row r="1530" spans="39:46" x14ac:dyDescent="0.3">
      <c r="AM1530">
        <v>764</v>
      </c>
      <c r="AN1530">
        <f t="shared" si="56"/>
        <v>1.3425431366084185E-2</v>
      </c>
      <c r="AO1530">
        <v>196.48</v>
      </c>
      <c r="AP1530">
        <v>0.218</v>
      </c>
      <c r="AQ1530">
        <v>8.0082000000000004</v>
      </c>
      <c r="AR1530">
        <v>0</v>
      </c>
      <c r="AS1530">
        <v>500</v>
      </c>
      <c r="AT1530" t="s">
        <v>29</v>
      </c>
    </row>
    <row r="1531" spans="39:46" x14ac:dyDescent="0.3">
      <c r="AM1531">
        <v>764.5</v>
      </c>
      <c r="AN1531">
        <f t="shared" si="56"/>
        <v>1.3426530387954719E-2</v>
      </c>
      <c r="AO1531">
        <v>196.46</v>
      </c>
      <c r="AP1531">
        <v>0.218</v>
      </c>
      <c r="AQ1531">
        <v>8.0083000000000002</v>
      </c>
      <c r="AR1531">
        <v>0</v>
      </c>
      <c r="AS1531">
        <v>500</v>
      </c>
      <c r="AT1531" t="s">
        <v>29</v>
      </c>
    </row>
    <row r="1532" spans="39:46" x14ac:dyDescent="0.3">
      <c r="AM1532">
        <v>765</v>
      </c>
      <c r="AN1532">
        <f t="shared" si="56"/>
        <v>1.3427629409825255E-2</v>
      </c>
      <c r="AO1532">
        <v>196.44</v>
      </c>
      <c r="AP1532">
        <v>0.218</v>
      </c>
      <c r="AQ1532">
        <v>8.0081000000000007</v>
      </c>
      <c r="AR1532">
        <v>0</v>
      </c>
      <c r="AS1532">
        <v>500</v>
      </c>
      <c r="AT1532" t="s">
        <v>29</v>
      </c>
    </row>
    <row r="1533" spans="39:46" x14ac:dyDescent="0.3">
      <c r="AM1533">
        <v>765.5</v>
      </c>
      <c r="AN1533">
        <f t="shared" si="56"/>
        <v>1.3428178920760522E-2</v>
      </c>
      <c r="AO1533">
        <v>196.43</v>
      </c>
      <c r="AP1533">
        <v>0.218</v>
      </c>
      <c r="AQ1533">
        <v>8.0082000000000004</v>
      </c>
      <c r="AR1533">
        <v>0</v>
      </c>
      <c r="AS1533">
        <v>500</v>
      </c>
      <c r="AT1533" t="s">
        <v>29</v>
      </c>
    </row>
    <row r="1534" spans="39:46" x14ac:dyDescent="0.3">
      <c r="AM1534">
        <v>766</v>
      </c>
      <c r="AN1534">
        <f t="shared" si="56"/>
        <v>1.3429827453566325E-2</v>
      </c>
      <c r="AO1534">
        <v>196.4</v>
      </c>
      <c r="AP1534">
        <v>0.218</v>
      </c>
      <c r="AQ1534">
        <v>8.0083000000000002</v>
      </c>
      <c r="AR1534">
        <v>0</v>
      </c>
      <c r="AS1534">
        <v>500</v>
      </c>
      <c r="AT1534" t="s">
        <v>29</v>
      </c>
    </row>
    <row r="1535" spans="39:46" x14ac:dyDescent="0.3">
      <c r="AM1535">
        <v>766.5</v>
      </c>
      <c r="AN1535">
        <f t="shared" si="56"/>
        <v>1.3430926475436861E-2</v>
      </c>
      <c r="AO1535">
        <v>196.38</v>
      </c>
      <c r="AP1535">
        <v>0.218</v>
      </c>
      <c r="AQ1535">
        <v>8.0083000000000002</v>
      </c>
      <c r="AR1535">
        <v>0</v>
      </c>
      <c r="AS1535">
        <v>500</v>
      </c>
      <c r="AT1535" t="s">
        <v>29</v>
      </c>
    </row>
    <row r="1536" spans="39:46" x14ac:dyDescent="0.3">
      <c r="AM1536">
        <v>767</v>
      </c>
      <c r="AN1536">
        <f t="shared" si="56"/>
        <v>1.3432025497307397E-2</v>
      </c>
      <c r="AO1536">
        <v>196.36</v>
      </c>
      <c r="AP1536">
        <v>0.218</v>
      </c>
      <c r="AQ1536">
        <v>8.0082000000000004</v>
      </c>
      <c r="AR1536">
        <v>0</v>
      </c>
      <c r="AS1536">
        <v>500</v>
      </c>
      <c r="AT1536" t="s">
        <v>29</v>
      </c>
    </row>
    <row r="1537" spans="39:46" x14ac:dyDescent="0.3">
      <c r="AM1537">
        <v>767.5</v>
      </c>
      <c r="AN1537">
        <f t="shared" si="56"/>
        <v>1.3433124519177933E-2</v>
      </c>
      <c r="AO1537">
        <v>196.34</v>
      </c>
      <c r="AP1537">
        <v>0.218</v>
      </c>
      <c r="AQ1537">
        <v>8.0083000000000002</v>
      </c>
      <c r="AR1537">
        <v>0</v>
      </c>
      <c r="AS1537">
        <v>500</v>
      </c>
      <c r="AT1537" t="s">
        <v>29</v>
      </c>
    </row>
    <row r="1538" spans="39:46" x14ac:dyDescent="0.3">
      <c r="AM1538">
        <v>768</v>
      </c>
      <c r="AN1538">
        <f t="shared" si="56"/>
        <v>1.3434223541048467E-2</v>
      </c>
      <c r="AO1538">
        <v>196.32</v>
      </c>
      <c r="AP1538">
        <v>0.218</v>
      </c>
      <c r="AQ1538">
        <v>8.0083000000000002</v>
      </c>
      <c r="AR1538">
        <v>0</v>
      </c>
      <c r="AS1538">
        <v>500</v>
      </c>
      <c r="AT1538" t="s">
        <v>29</v>
      </c>
    </row>
    <row r="1539" spans="39:46" x14ac:dyDescent="0.3">
      <c r="AM1539">
        <v>768.5</v>
      </c>
      <c r="AN1539">
        <f t="shared" si="56"/>
        <v>1.3435322562919001E-2</v>
      </c>
      <c r="AO1539">
        <v>196.3</v>
      </c>
      <c r="AP1539">
        <v>0.218</v>
      </c>
      <c r="AQ1539">
        <v>8.0082000000000004</v>
      </c>
      <c r="AR1539">
        <v>0</v>
      </c>
      <c r="AS1539">
        <v>500</v>
      </c>
      <c r="AT1539" t="s">
        <v>29</v>
      </c>
    </row>
    <row r="1540" spans="39:46" x14ac:dyDescent="0.3">
      <c r="AM1540">
        <v>769</v>
      </c>
      <c r="AN1540">
        <f t="shared" si="56"/>
        <v>1.3436421584789537E-2</v>
      </c>
      <c r="AO1540">
        <v>196.28</v>
      </c>
      <c r="AP1540">
        <v>0.218</v>
      </c>
      <c r="AQ1540">
        <v>8.0082000000000004</v>
      </c>
      <c r="AR1540">
        <v>0</v>
      </c>
      <c r="AS1540">
        <v>500</v>
      </c>
      <c r="AT1540" t="s">
        <v>29</v>
      </c>
    </row>
    <row r="1541" spans="39:46" x14ac:dyDescent="0.3">
      <c r="AM1541">
        <v>769.5</v>
      </c>
      <c r="AN1541">
        <f t="shared" ref="AN1541:AN1604" si="57">(AP1541-AO1541/2022)/9</f>
        <v>1.343807011759534E-2</v>
      </c>
      <c r="AO1541">
        <v>196.25</v>
      </c>
      <c r="AP1541">
        <v>0.218</v>
      </c>
      <c r="AQ1541">
        <v>8.0083000000000002</v>
      </c>
      <c r="AR1541">
        <v>0</v>
      </c>
      <c r="AS1541">
        <v>500</v>
      </c>
      <c r="AT1541" t="s">
        <v>29</v>
      </c>
    </row>
    <row r="1542" spans="39:46" x14ac:dyDescent="0.3">
      <c r="AM1542">
        <v>770</v>
      </c>
      <c r="AN1542">
        <f t="shared" si="57"/>
        <v>1.3439169139465877E-2</v>
      </c>
      <c r="AO1542">
        <v>196.23</v>
      </c>
      <c r="AP1542">
        <v>0.218</v>
      </c>
      <c r="AQ1542">
        <v>8.0082000000000004</v>
      </c>
      <c r="AR1542">
        <v>0</v>
      </c>
      <c r="AS1542">
        <v>500</v>
      </c>
      <c r="AT1542" t="s">
        <v>29</v>
      </c>
    </row>
    <row r="1543" spans="39:46" x14ac:dyDescent="0.3">
      <c r="AM1543">
        <v>770.5</v>
      </c>
      <c r="AN1543">
        <f t="shared" si="57"/>
        <v>1.344026816133641E-2</v>
      </c>
      <c r="AO1543">
        <v>196.21</v>
      </c>
      <c r="AP1543">
        <v>0.218</v>
      </c>
      <c r="AQ1543">
        <v>8.0081000000000007</v>
      </c>
      <c r="AR1543">
        <v>0</v>
      </c>
      <c r="AS1543">
        <v>500</v>
      </c>
      <c r="AT1543" t="s">
        <v>29</v>
      </c>
    </row>
    <row r="1544" spans="39:46" x14ac:dyDescent="0.3">
      <c r="AM1544">
        <v>771</v>
      </c>
      <c r="AN1544">
        <f t="shared" si="57"/>
        <v>1.3441367183206945E-2</v>
      </c>
      <c r="AO1544">
        <v>196.19</v>
      </c>
      <c r="AP1544">
        <v>0.218</v>
      </c>
      <c r="AQ1544">
        <v>8.0082000000000004</v>
      </c>
      <c r="AR1544">
        <v>0</v>
      </c>
      <c r="AS1544">
        <v>500</v>
      </c>
      <c r="AT1544" t="s">
        <v>29</v>
      </c>
    </row>
    <row r="1545" spans="39:46" x14ac:dyDescent="0.3">
      <c r="AM1545">
        <v>771.5</v>
      </c>
      <c r="AN1545">
        <f t="shared" si="57"/>
        <v>1.3442466205077481E-2</v>
      </c>
      <c r="AO1545">
        <v>196.17</v>
      </c>
      <c r="AP1545">
        <v>0.218</v>
      </c>
      <c r="AQ1545">
        <v>8.0083000000000002</v>
      </c>
      <c r="AR1545">
        <v>0</v>
      </c>
      <c r="AS1545">
        <v>500</v>
      </c>
      <c r="AT1545" t="s">
        <v>29</v>
      </c>
    </row>
    <row r="1546" spans="39:46" x14ac:dyDescent="0.3">
      <c r="AM1546">
        <v>772</v>
      </c>
      <c r="AN1546">
        <f t="shared" si="57"/>
        <v>1.3443015716012748E-2</v>
      </c>
      <c r="AO1546">
        <v>196.16</v>
      </c>
      <c r="AP1546">
        <v>0.218</v>
      </c>
      <c r="AQ1546">
        <v>8.0082000000000004</v>
      </c>
      <c r="AR1546">
        <v>0</v>
      </c>
      <c r="AS1546">
        <v>500</v>
      </c>
      <c r="AT1546" t="s">
        <v>29</v>
      </c>
    </row>
    <row r="1547" spans="39:46" x14ac:dyDescent="0.3">
      <c r="AM1547">
        <v>772.5</v>
      </c>
      <c r="AN1547">
        <f t="shared" si="57"/>
        <v>1.3443565226948015E-2</v>
      </c>
      <c r="AO1547">
        <v>196.15</v>
      </c>
      <c r="AP1547">
        <v>0.218</v>
      </c>
      <c r="AQ1547">
        <v>8.0081000000000007</v>
      </c>
      <c r="AR1547">
        <v>0</v>
      </c>
      <c r="AS1547">
        <v>500</v>
      </c>
      <c r="AT1547" t="s">
        <v>29</v>
      </c>
    </row>
    <row r="1548" spans="39:46" x14ac:dyDescent="0.3">
      <c r="AM1548">
        <v>773</v>
      </c>
      <c r="AN1548">
        <f t="shared" si="57"/>
        <v>1.3444664248818551E-2</v>
      </c>
      <c r="AO1548">
        <v>196.13</v>
      </c>
      <c r="AP1548">
        <v>0.218</v>
      </c>
      <c r="AQ1548">
        <v>8.0083000000000002</v>
      </c>
      <c r="AR1548">
        <v>0</v>
      </c>
      <c r="AS1548">
        <v>500</v>
      </c>
      <c r="AT1548" t="s">
        <v>29</v>
      </c>
    </row>
    <row r="1549" spans="39:46" x14ac:dyDescent="0.3">
      <c r="AM1549">
        <v>773.5</v>
      </c>
      <c r="AN1549">
        <f t="shared" si="57"/>
        <v>1.3445763270689087E-2</v>
      </c>
      <c r="AO1549">
        <v>196.11</v>
      </c>
      <c r="AP1549">
        <v>0.218</v>
      </c>
      <c r="AQ1549">
        <v>8.0083000000000002</v>
      </c>
      <c r="AR1549">
        <v>0</v>
      </c>
      <c r="AS1549">
        <v>500</v>
      </c>
      <c r="AT1549" t="s">
        <v>29</v>
      </c>
    </row>
    <row r="1550" spans="39:46" x14ac:dyDescent="0.3">
      <c r="AM1550">
        <v>774</v>
      </c>
      <c r="AN1550">
        <f t="shared" si="57"/>
        <v>1.3446862292559623E-2</v>
      </c>
      <c r="AO1550">
        <v>196.09</v>
      </c>
      <c r="AP1550">
        <v>0.218</v>
      </c>
      <c r="AQ1550">
        <v>8.0082000000000004</v>
      </c>
      <c r="AR1550">
        <v>0</v>
      </c>
      <c r="AS1550">
        <v>500</v>
      </c>
      <c r="AT1550" t="s">
        <v>29</v>
      </c>
    </row>
    <row r="1551" spans="39:46" x14ac:dyDescent="0.3">
      <c r="AM1551">
        <v>774.5</v>
      </c>
      <c r="AN1551">
        <f t="shared" si="57"/>
        <v>1.3447411803494888E-2</v>
      </c>
      <c r="AO1551">
        <v>196.08</v>
      </c>
      <c r="AP1551">
        <v>0.218</v>
      </c>
      <c r="AQ1551">
        <v>8.0082000000000004</v>
      </c>
      <c r="AR1551">
        <v>0</v>
      </c>
      <c r="AS1551">
        <v>500</v>
      </c>
      <c r="AT1551" t="s">
        <v>29</v>
      </c>
    </row>
    <row r="1552" spans="39:46" x14ac:dyDescent="0.3">
      <c r="AM1552">
        <v>775</v>
      </c>
      <c r="AN1552">
        <f t="shared" si="57"/>
        <v>1.3448510825365424E-2</v>
      </c>
      <c r="AO1552">
        <v>196.06</v>
      </c>
      <c r="AP1552">
        <v>0.218</v>
      </c>
      <c r="AQ1552">
        <v>8.0083000000000002</v>
      </c>
      <c r="AR1552">
        <v>0</v>
      </c>
      <c r="AS1552">
        <v>500</v>
      </c>
      <c r="AT1552" t="s">
        <v>29</v>
      </c>
    </row>
    <row r="1553" spans="39:46" x14ac:dyDescent="0.3">
      <c r="AM1553">
        <v>775.5</v>
      </c>
      <c r="AN1553">
        <f t="shared" si="57"/>
        <v>1.3450159358171227E-2</v>
      </c>
      <c r="AO1553">
        <v>196.03</v>
      </c>
      <c r="AP1553">
        <v>0.218</v>
      </c>
      <c r="AQ1553">
        <v>8.0081000000000007</v>
      </c>
      <c r="AR1553">
        <v>0</v>
      </c>
      <c r="AS1553">
        <v>500</v>
      </c>
      <c r="AT1553" t="s">
        <v>29</v>
      </c>
    </row>
    <row r="1554" spans="39:46" x14ac:dyDescent="0.3">
      <c r="AM1554">
        <v>776</v>
      </c>
      <c r="AN1554">
        <f t="shared" si="57"/>
        <v>1.3450708869106494E-2</v>
      </c>
      <c r="AO1554">
        <v>196.02</v>
      </c>
      <c r="AP1554">
        <v>0.218</v>
      </c>
      <c r="AQ1554">
        <v>8.0082000000000004</v>
      </c>
      <c r="AR1554">
        <v>0</v>
      </c>
      <c r="AS1554">
        <v>500</v>
      </c>
      <c r="AT1554" t="s">
        <v>29</v>
      </c>
    </row>
    <row r="1555" spans="39:46" x14ac:dyDescent="0.3">
      <c r="AM1555">
        <v>776.5</v>
      </c>
      <c r="AN1555">
        <f t="shared" si="57"/>
        <v>1.3451258380041763E-2</v>
      </c>
      <c r="AO1555">
        <v>196.01</v>
      </c>
      <c r="AP1555">
        <v>0.218</v>
      </c>
      <c r="AQ1555">
        <v>8.0083000000000002</v>
      </c>
      <c r="AR1555">
        <v>0</v>
      </c>
      <c r="AS1555">
        <v>500</v>
      </c>
      <c r="AT1555" t="s">
        <v>29</v>
      </c>
    </row>
    <row r="1556" spans="39:46" x14ac:dyDescent="0.3">
      <c r="AM1556">
        <v>777</v>
      </c>
      <c r="AN1556">
        <f t="shared" si="57"/>
        <v>1.3452357401912298E-2</v>
      </c>
      <c r="AO1556">
        <v>195.99</v>
      </c>
      <c r="AP1556">
        <v>0.218</v>
      </c>
      <c r="AQ1556">
        <v>8.0083000000000002</v>
      </c>
      <c r="AR1556">
        <v>0</v>
      </c>
      <c r="AS1556">
        <v>500</v>
      </c>
      <c r="AT1556" t="s">
        <v>29</v>
      </c>
    </row>
    <row r="1557" spans="39:46" x14ac:dyDescent="0.3">
      <c r="AM1557">
        <v>777.5</v>
      </c>
      <c r="AN1557">
        <f t="shared" si="57"/>
        <v>1.3453456423782834E-2</v>
      </c>
      <c r="AO1557">
        <v>195.97</v>
      </c>
      <c r="AP1557">
        <v>0.218</v>
      </c>
      <c r="AQ1557">
        <v>8.0081000000000007</v>
      </c>
      <c r="AR1557">
        <v>0</v>
      </c>
      <c r="AS1557">
        <v>500</v>
      </c>
      <c r="AT1557" t="s">
        <v>29</v>
      </c>
    </row>
    <row r="1558" spans="39:46" x14ac:dyDescent="0.3">
      <c r="AM1558">
        <v>778</v>
      </c>
      <c r="AN1558">
        <f t="shared" si="57"/>
        <v>1.3454005934718101E-2</v>
      </c>
      <c r="AO1558">
        <v>195.96</v>
      </c>
      <c r="AP1558">
        <v>0.218</v>
      </c>
      <c r="AQ1558">
        <v>8.0083000000000002</v>
      </c>
      <c r="AR1558">
        <v>0</v>
      </c>
      <c r="AS1558">
        <v>500</v>
      </c>
      <c r="AT1558" t="s">
        <v>29</v>
      </c>
    </row>
    <row r="1559" spans="39:46" x14ac:dyDescent="0.3">
      <c r="AM1559">
        <v>778.5</v>
      </c>
      <c r="AN1559">
        <f t="shared" si="57"/>
        <v>1.3455654467523902E-2</v>
      </c>
      <c r="AO1559">
        <v>195.93</v>
      </c>
      <c r="AP1559">
        <v>0.218</v>
      </c>
      <c r="AQ1559">
        <v>8.0083000000000002</v>
      </c>
      <c r="AR1559">
        <v>0</v>
      </c>
      <c r="AS1559">
        <v>500</v>
      </c>
      <c r="AT1559" t="s">
        <v>29</v>
      </c>
    </row>
    <row r="1560" spans="39:46" x14ac:dyDescent="0.3">
      <c r="AM1560">
        <v>779</v>
      </c>
      <c r="AN1560">
        <f t="shared" si="57"/>
        <v>1.3456203978459171E-2</v>
      </c>
      <c r="AO1560">
        <v>195.92</v>
      </c>
      <c r="AP1560">
        <v>0.218</v>
      </c>
      <c r="AQ1560">
        <v>8.0082000000000004</v>
      </c>
      <c r="AR1560">
        <v>0</v>
      </c>
      <c r="AS1560">
        <v>500</v>
      </c>
      <c r="AT1560" t="s">
        <v>29</v>
      </c>
    </row>
    <row r="1561" spans="39:46" x14ac:dyDescent="0.3">
      <c r="AM1561">
        <v>779.5</v>
      </c>
      <c r="AN1561">
        <f t="shared" si="57"/>
        <v>1.3456753489394438E-2</v>
      </c>
      <c r="AO1561">
        <v>195.91</v>
      </c>
      <c r="AP1561">
        <v>0.218</v>
      </c>
      <c r="AQ1561">
        <v>8.0083000000000002</v>
      </c>
      <c r="AR1561">
        <v>0</v>
      </c>
      <c r="AS1561">
        <v>500</v>
      </c>
      <c r="AT1561" t="s">
        <v>29</v>
      </c>
    </row>
    <row r="1562" spans="39:46" x14ac:dyDescent="0.3">
      <c r="AM1562">
        <v>780</v>
      </c>
      <c r="AN1562">
        <f t="shared" si="57"/>
        <v>1.3457852511264974E-2</v>
      </c>
      <c r="AO1562">
        <v>195.89</v>
      </c>
      <c r="AP1562">
        <v>0.218</v>
      </c>
      <c r="AQ1562">
        <v>8.0082000000000004</v>
      </c>
      <c r="AR1562">
        <v>0</v>
      </c>
      <c r="AS1562">
        <v>500</v>
      </c>
      <c r="AT1562" t="s">
        <v>29</v>
      </c>
    </row>
    <row r="1563" spans="39:46" x14ac:dyDescent="0.3">
      <c r="AM1563">
        <v>780.5</v>
      </c>
      <c r="AN1563">
        <f t="shared" si="57"/>
        <v>1.345895153313551E-2</v>
      </c>
      <c r="AO1563">
        <v>195.87</v>
      </c>
      <c r="AP1563">
        <v>0.218</v>
      </c>
      <c r="AQ1563">
        <v>8.0082000000000004</v>
      </c>
      <c r="AR1563">
        <v>0</v>
      </c>
      <c r="AS1563">
        <v>500</v>
      </c>
      <c r="AT1563" t="s">
        <v>29</v>
      </c>
    </row>
    <row r="1564" spans="39:46" x14ac:dyDescent="0.3">
      <c r="AM1564">
        <v>781</v>
      </c>
      <c r="AN1564">
        <f t="shared" si="57"/>
        <v>1.3459501044070777E-2</v>
      </c>
      <c r="AO1564">
        <v>195.86</v>
      </c>
      <c r="AP1564">
        <v>0.218</v>
      </c>
      <c r="AQ1564">
        <v>8.0082000000000004</v>
      </c>
      <c r="AR1564">
        <v>0</v>
      </c>
      <c r="AS1564">
        <v>500</v>
      </c>
      <c r="AT1564" t="s">
        <v>29</v>
      </c>
    </row>
    <row r="1565" spans="39:46" x14ac:dyDescent="0.3">
      <c r="AM1565">
        <v>781.5</v>
      </c>
      <c r="AN1565">
        <f t="shared" si="57"/>
        <v>1.3460600065941313E-2</v>
      </c>
      <c r="AO1565">
        <v>195.84</v>
      </c>
      <c r="AP1565">
        <v>0.218</v>
      </c>
      <c r="AQ1565">
        <v>8.0083000000000002</v>
      </c>
      <c r="AR1565">
        <v>0</v>
      </c>
      <c r="AS1565">
        <v>500</v>
      </c>
      <c r="AT1565" t="s">
        <v>29</v>
      </c>
    </row>
    <row r="1566" spans="39:46" x14ac:dyDescent="0.3">
      <c r="AM1566">
        <v>782</v>
      </c>
      <c r="AN1566">
        <f t="shared" si="57"/>
        <v>1.3461149576876578E-2</v>
      </c>
      <c r="AO1566">
        <v>195.83</v>
      </c>
      <c r="AP1566">
        <v>0.218</v>
      </c>
      <c r="AQ1566">
        <v>8.0082000000000004</v>
      </c>
      <c r="AR1566">
        <v>0</v>
      </c>
      <c r="AS1566">
        <v>500</v>
      </c>
      <c r="AT1566" t="s">
        <v>29</v>
      </c>
    </row>
    <row r="1567" spans="39:46" x14ac:dyDescent="0.3">
      <c r="AM1567">
        <v>782.5</v>
      </c>
      <c r="AN1567">
        <f t="shared" si="57"/>
        <v>1.3461699087811847E-2</v>
      </c>
      <c r="AO1567">
        <v>195.82</v>
      </c>
      <c r="AP1567">
        <v>0.218</v>
      </c>
      <c r="AQ1567">
        <v>8.0082000000000004</v>
      </c>
      <c r="AR1567">
        <v>0</v>
      </c>
      <c r="AS1567">
        <v>500</v>
      </c>
      <c r="AT1567" t="s">
        <v>29</v>
      </c>
    </row>
    <row r="1568" spans="39:46" x14ac:dyDescent="0.3">
      <c r="AM1568">
        <v>783</v>
      </c>
      <c r="AN1568">
        <f t="shared" si="57"/>
        <v>1.3462248598747114E-2</v>
      </c>
      <c r="AO1568">
        <v>195.81</v>
      </c>
      <c r="AP1568">
        <v>0.218</v>
      </c>
      <c r="AQ1568">
        <v>8.0082000000000004</v>
      </c>
      <c r="AR1568">
        <v>0</v>
      </c>
      <c r="AS1568">
        <v>500</v>
      </c>
      <c r="AT1568" t="s">
        <v>29</v>
      </c>
    </row>
    <row r="1569" spans="39:46" x14ac:dyDescent="0.3">
      <c r="AM1569">
        <v>783.5</v>
      </c>
      <c r="AN1569">
        <f t="shared" si="57"/>
        <v>1.3463897131552917E-2</v>
      </c>
      <c r="AO1569">
        <v>195.78</v>
      </c>
      <c r="AP1569">
        <v>0.218</v>
      </c>
      <c r="AQ1569">
        <v>8.0081000000000007</v>
      </c>
      <c r="AR1569">
        <v>0</v>
      </c>
      <c r="AS1569">
        <v>500</v>
      </c>
      <c r="AT1569" t="s">
        <v>29</v>
      </c>
    </row>
    <row r="1570" spans="39:46" x14ac:dyDescent="0.3">
      <c r="AM1570">
        <v>784</v>
      </c>
      <c r="AN1570">
        <f t="shared" si="57"/>
        <v>1.3464446642488186E-2</v>
      </c>
      <c r="AO1570">
        <v>195.77</v>
      </c>
      <c r="AP1570">
        <v>0.218</v>
      </c>
      <c r="AQ1570">
        <v>8.0082000000000004</v>
      </c>
      <c r="AR1570">
        <v>0</v>
      </c>
      <c r="AS1570">
        <v>500</v>
      </c>
      <c r="AT1570" t="s">
        <v>29</v>
      </c>
    </row>
    <row r="1571" spans="39:46" x14ac:dyDescent="0.3">
      <c r="AM1571">
        <v>784.5</v>
      </c>
      <c r="AN1571">
        <f t="shared" si="57"/>
        <v>1.3464996153423454E-2</v>
      </c>
      <c r="AO1571">
        <v>195.76</v>
      </c>
      <c r="AP1571">
        <v>0.218</v>
      </c>
      <c r="AQ1571">
        <v>8.0082000000000004</v>
      </c>
      <c r="AR1571">
        <v>0</v>
      </c>
      <c r="AS1571">
        <v>500</v>
      </c>
      <c r="AT1571" t="s">
        <v>29</v>
      </c>
    </row>
    <row r="1572" spans="39:46" x14ac:dyDescent="0.3">
      <c r="AM1572">
        <v>785</v>
      </c>
      <c r="AN1572">
        <f t="shared" si="57"/>
        <v>1.3466095175293989E-2</v>
      </c>
      <c r="AO1572">
        <v>195.74</v>
      </c>
      <c r="AP1572">
        <v>0.218</v>
      </c>
      <c r="AQ1572">
        <v>8.0081000000000007</v>
      </c>
      <c r="AR1572">
        <v>0</v>
      </c>
      <c r="AS1572">
        <v>500</v>
      </c>
      <c r="AT1572" t="s">
        <v>29</v>
      </c>
    </row>
    <row r="1573" spans="39:46" x14ac:dyDescent="0.3">
      <c r="AM1573">
        <v>785.5</v>
      </c>
      <c r="AN1573">
        <f t="shared" si="57"/>
        <v>1.3466644686229257E-2</v>
      </c>
      <c r="AO1573">
        <v>195.73</v>
      </c>
      <c r="AP1573">
        <v>0.218</v>
      </c>
      <c r="AQ1573">
        <v>8.0082000000000004</v>
      </c>
      <c r="AR1573">
        <v>0</v>
      </c>
      <c r="AS1573">
        <v>500</v>
      </c>
      <c r="AT1573" t="s">
        <v>29</v>
      </c>
    </row>
    <row r="1574" spans="39:46" x14ac:dyDescent="0.3">
      <c r="AM1574">
        <v>786</v>
      </c>
      <c r="AN1574">
        <f t="shared" si="57"/>
        <v>1.3467743708099791E-2</v>
      </c>
      <c r="AO1574">
        <v>195.71</v>
      </c>
      <c r="AP1574">
        <v>0.218</v>
      </c>
      <c r="AQ1574">
        <v>8.0083000000000002</v>
      </c>
      <c r="AR1574">
        <v>0</v>
      </c>
      <c r="AS1574">
        <v>500</v>
      </c>
      <c r="AT1574" t="s">
        <v>29</v>
      </c>
    </row>
    <row r="1575" spans="39:46" x14ac:dyDescent="0.3">
      <c r="AM1575">
        <v>786.5</v>
      </c>
      <c r="AN1575">
        <f t="shared" si="57"/>
        <v>1.3468293219035058E-2</v>
      </c>
      <c r="AO1575">
        <v>195.7</v>
      </c>
      <c r="AP1575">
        <v>0.218</v>
      </c>
      <c r="AQ1575">
        <v>8.0083000000000002</v>
      </c>
      <c r="AR1575">
        <v>2</v>
      </c>
      <c r="AS1575">
        <v>500</v>
      </c>
      <c r="AT1575" t="s">
        <v>29</v>
      </c>
    </row>
    <row r="1576" spans="39:46" x14ac:dyDescent="0.3">
      <c r="AM1576">
        <v>787</v>
      </c>
      <c r="AN1576">
        <f t="shared" si="57"/>
        <v>1.3468842729970325E-2</v>
      </c>
      <c r="AO1576">
        <v>195.69</v>
      </c>
      <c r="AP1576">
        <v>0.218</v>
      </c>
      <c r="AQ1576">
        <v>8.0085999999999995</v>
      </c>
      <c r="AR1576">
        <v>0</v>
      </c>
      <c r="AS1576">
        <v>500</v>
      </c>
      <c r="AT1576" t="s">
        <v>29</v>
      </c>
    </row>
    <row r="1577" spans="39:46" x14ac:dyDescent="0.3">
      <c r="AM1577">
        <v>787.5</v>
      </c>
      <c r="AN1577">
        <f t="shared" si="57"/>
        <v>1.3469941751840861E-2</v>
      </c>
      <c r="AO1577">
        <v>195.67</v>
      </c>
      <c r="AP1577">
        <v>0.218</v>
      </c>
      <c r="AQ1577">
        <v>8.0084999999999997</v>
      </c>
      <c r="AR1577">
        <v>0</v>
      </c>
      <c r="AS1577">
        <v>500</v>
      </c>
      <c r="AT1577" t="s">
        <v>29</v>
      </c>
    </row>
    <row r="1578" spans="39:46" x14ac:dyDescent="0.3">
      <c r="AM1578">
        <v>788</v>
      </c>
      <c r="AN1578">
        <f t="shared" si="57"/>
        <v>1.3471040773711397E-2</v>
      </c>
      <c r="AO1578">
        <v>195.65</v>
      </c>
      <c r="AP1578">
        <v>0.218</v>
      </c>
      <c r="AQ1578">
        <v>8.0084</v>
      </c>
      <c r="AR1578">
        <v>0</v>
      </c>
      <c r="AS1578">
        <v>500</v>
      </c>
      <c r="AT1578" t="s">
        <v>29</v>
      </c>
    </row>
    <row r="1579" spans="39:46" x14ac:dyDescent="0.3">
      <c r="AM1579">
        <v>788.5</v>
      </c>
      <c r="AN1579">
        <f t="shared" si="57"/>
        <v>1.3471590284646666E-2</v>
      </c>
      <c r="AO1579">
        <v>195.64</v>
      </c>
      <c r="AP1579">
        <v>0.218</v>
      </c>
      <c r="AQ1579">
        <v>8.0085999999999995</v>
      </c>
      <c r="AR1579">
        <v>0</v>
      </c>
      <c r="AS1579">
        <v>500</v>
      </c>
      <c r="AT1579" t="s">
        <v>29</v>
      </c>
    </row>
    <row r="1580" spans="39:46" x14ac:dyDescent="0.3">
      <c r="AM1580">
        <v>789</v>
      </c>
      <c r="AN1580">
        <f t="shared" si="57"/>
        <v>1.3472139795581933E-2</v>
      </c>
      <c r="AO1580">
        <v>195.63</v>
      </c>
      <c r="AP1580">
        <v>0.218</v>
      </c>
      <c r="AQ1580">
        <v>8.0084999999999997</v>
      </c>
      <c r="AR1580">
        <v>0</v>
      </c>
      <c r="AS1580">
        <v>500</v>
      </c>
      <c r="AT1580" t="s">
        <v>29</v>
      </c>
    </row>
    <row r="1581" spans="39:46" x14ac:dyDescent="0.3">
      <c r="AM1581">
        <v>789.5</v>
      </c>
      <c r="AN1581">
        <f t="shared" si="57"/>
        <v>1.3474337839323003E-2</v>
      </c>
      <c r="AO1581">
        <v>195.59</v>
      </c>
      <c r="AP1581">
        <v>0.218</v>
      </c>
      <c r="AQ1581">
        <v>8.0084</v>
      </c>
      <c r="AR1581">
        <v>0</v>
      </c>
      <c r="AS1581">
        <v>500</v>
      </c>
      <c r="AT1581" t="s">
        <v>29</v>
      </c>
    </row>
    <row r="1582" spans="39:46" x14ac:dyDescent="0.3">
      <c r="AM1582">
        <v>790</v>
      </c>
      <c r="AN1582">
        <f t="shared" si="57"/>
        <v>1.3473788328387736E-2</v>
      </c>
      <c r="AO1582">
        <v>195.6</v>
      </c>
      <c r="AP1582">
        <v>0.218</v>
      </c>
      <c r="AQ1582">
        <v>8.0081000000000007</v>
      </c>
      <c r="AR1582">
        <v>0</v>
      </c>
      <c r="AS1582">
        <v>500</v>
      </c>
      <c r="AT1582" t="s">
        <v>29</v>
      </c>
    </row>
    <row r="1583" spans="39:46" x14ac:dyDescent="0.3">
      <c r="AM1583">
        <v>790.5</v>
      </c>
      <c r="AN1583">
        <f t="shared" si="57"/>
        <v>1.3466095175293989E-2</v>
      </c>
      <c r="AO1583">
        <v>195.74</v>
      </c>
      <c r="AP1583">
        <v>0.218</v>
      </c>
      <c r="AQ1583">
        <v>8.0078999999999994</v>
      </c>
      <c r="AR1583">
        <v>0</v>
      </c>
      <c r="AS1583">
        <v>500</v>
      </c>
      <c r="AT1583" t="s">
        <v>29</v>
      </c>
    </row>
    <row r="1584" spans="39:46" x14ac:dyDescent="0.3">
      <c r="AM1584">
        <v>791</v>
      </c>
      <c r="AN1584">
        <f t="shared" si="57"/>
        <v>1.3565666556764479E-2</v>
      </c>
      <c r="AO1584">
        <v>195.95</v>
      </c>
      <c r="AP1584">
        <v>0.219</v>
      </c>
      <c r="AQ1584">
        <v>8.0076000000000001</v>
      </c>
      <c r="AR1584">
        <v>0</v>
      </c>
      <c r="AS1584">
        <v>500</v>
      </c>
      <c r="AT1584" t="s">
        <v>29</v>
      </c>
    </row>
    <row r="1585" spans="39:46" x14ac:dyDescent="0.3">
      <c r="AM1585">
        <v>791.5</v>
      </c>
      <c r="AN1585">
        <f t="shared" si="57"/>
        <v>1.3548082206835916E-2</v>
      </c>
      <c r="AO1585">
        <v>196.27</v>
      </c>
      <c r="AP1585">
        <v>0.219</v>
      </c>
      <c r="AQ1585">
        <v>8.0071999999999992</v>
      </c>
      <c r="AR1585">
        <v>0</v>
      </c>
      <c r="AS1585">
        <v>500</v>
      </c>
      <c r="AT1585" t="s">
        <v>29</v>
      </c>
    </row>
    <row r="1586" spans="39:46" x14ac:dyDescent="0.3">
      <c r="AM1586">
        <v>792</v>
      </c>
      <c r="AN1586">
        <f t="shared" si="57"/>
        <v>1.3526651280360479E-2</v>
      </c>
      <c r="AO1586">
        <v>196.66</v>
      </c>
      <c r="AP1586">
        <v>0.219</v>
      </c>
      <c r="AQ1586">
        <v>8.0069999999999997</v>
      </c>
      <c r="AR1586">
        <v>0</v>
      </c>
      <c r="AS1586">
        <v>500</v>
      </c>
      <c r="AT1586" t="s">
        <v>29</v>
      </c>
    </row>
    <row r="1587" spans="39:46" x14ac:dyDescent="0.3">
      <c r="AM1587">
        <v>792.5</v>
      </c>
      <c r="AN1587">
        <f t="shared" si="57"/>
        <v>1.3612484888449281E-2</v>
      </c>
      <c r="AO1587">
        <v>197.12</v>
      </c>
      <c r="AP1587">
        <v>0.22</v>
      </c>
      <c r="AQ1587">
        <v>8.0065000000000008</v>
      </c>
      <c r="AR1587">
        <v>0</v>
      </c>
      <c r="AS1587">
        <v>500</v>
      </c>
      <c r="AT1587" t="s">
        <v>29</v>
      </c>
    </row>
    <row r="1588" spans="39:46" x14ac:dyDescent="0.3">
      <c r="AM1588">
        <v>793</v>
      </c>
      <c r="AN1588">
        <f t="shared" si="57"/>
        <v>1.3582811297944829E-2</v>
      </c>
      <c r="AO1588">
        <v>197.66</v>
      </c>
      <c r="AP1588">
        <v>0.22</v>
      </c>
      <c r="AQ1588">
        <v>8.0062999999999995</v>
      </c>
      <c r="AR1588">
        <v>0</v>
      </c>
      <c r="AS1588">
        <v>500</v>
      </c>
      <c r="AT1588" t="s">
        <v>29</v>
      </c>
    </row>
    <row r="1589" spans="39:46" x14ac:dyDescent="0.3">
      <c r="AM1589">
        <v>793.5</v>
      </c>
      <c r="AN1589">
        <f t="shared" si="57"/>
        <v>1.354819210902297E-2</v>
      </c>
      <c r="AO1589">
        <v>198.29</v>
      </c>
      <c r="AP1589">
        <v>0.22</v>
      </c>
      <c r="AQ1589">
        <v>8.0058000000000007</v>
      </c>
      <c r="AR1589">
        <v>0</v>
      </c>
      <c r="AS1589">
        <v>500</v>
      </c>
      <c r="AT1589" t="s">
        <v>29</v>
      </c>
    </row>
    <row r="1590" spans="39:46" x14ac:dyDescent="0.3">
      <c r="AM1590">
        <v>794</v>
      </c>
      <c r="AN1590">
        <f t="shared" si="57"/>
        <v>1.3616990878118474E-2</v>
      </c>
      <c r="AO1590">
        <v>199.06</v>
      </c>
      <c r="AP1590">
        <v>0.221</v>
      </c>
      <c r="AQ1590">
        <v>8.0053000000000001</v>
      </c>
      <c r="AR1590">
        <v>0</v>
      </c>
      <c r="AS1590">
        <v>500</v>
      </c>
      <c r="AT1590" t="s">
        <v>29</v>
      </c>
    </row>
    <row r="1591" spans="39:46" x14ac:dyDescent="0.3">
      <c r="AM1591">
        <v>794.5</v>
      </c>
      <c r="AN1591">
        <f t="shared" si="57"/>
        <v>1.357193098142653E-2</v>
      </c>
      <c r="AO1591">
        <v>199.88</v>
      </c>
      <c r="AP1591">
        <v>0.221</v>
      </c>
      <c r="AQ1591">
        <v>8.0047999999999995</v>
      </c>
      <c r="AR1591">
        <v>0</v>
      </c>
      <c r="AS1591">
        <v>500</v>
      </c>
      <c r="AT1591" t="s">
        <v>29</v>
      </c>
    </row>
    <row r="1592" spans="39:46" x14ac:dyDescent="0.3">
      <c r="AM1592">
        <v>795</v>
      </c>
      <c r="AN1592">
        <f t="shared" si="57"/>
        <v>1.3634135619298824E-2</v>
      </c>
      <c r="AO1592">
        <v>200.77</v>
      </c>
      <c r="AP1592">
        <v>0.222</v>
      </c>
      <c r="AQ1592">
        <v>8.0042000000000009</v>
      </c>
      <c r="AR1592">
        <v>0</v>
      </c>
      <c r="AS1592">
        <v>500</v>
      </c>
      <c r="AT1592" t="s">
        <v>29</v>
      </c>
    </row>
    <row r="1593" spans="39:46" x14ac:dyDescent="0.3">
      <c r="AM1593">
        <v>795.5</v>
      </c>
      <c r="AN1593">
        <f t="shared" si="57"/>
        <v>1.3695241235300583E-2</v>
      </c>
      <c r="AO1593">
        <v>201.68</v>
      </c>
      <c r="AP1593">
        <v>0.223</v>
      </c>
      <c r="AQ1593">
        <v>8.0035000000000007</v>
      </c>
      <c r="AR1593">
        <v>0</v>
      </c>
      <c r="AS1593">
        <v>500</v>
      </c>
      <c r="AT1593" t="s">
        <v>29</v>
      </c>
    </row>
    <row r="1594" spans="39:46" x14ac:dyDescent="0.3">
      <c r="AM1594">
        <v>796</v>
      </c>
      <c r="AN1594">
        <f t="shared" si="57"/>
        <v>1.3641938674579624E-2</v>
      </c>
      <c r="AO1594">
        <v>202.65</v>
      </c>
      <c r="AP1594">
        <v>0.223</v>
      </c>
      <c r="AQ1594">
        <v>8.0028000000000006</v>
      </c>
      <c r="AR1594">
        <v>0</v>
      </c>
      <c r="AS1594">
        <v>500</v>
      </c>
      <c r="AT1594" t="s">
        <v>29</v>
      </c>
    </row>
    <row r="1595" spans="39:46" x14ac:dyDescent="0.3">
      <c r="AM1595">
        <v>796.5</v>
      </c>
      <c r="AN1595">
        <f t="shared" si="57"/>
        <v>1.369699967029344E-2</v>
      </c>
      <c r="AO1595">
        <v>203.67</v>
      </c>
      <c r="AP1595">
        <v>0.224</v>
      </c>
      <c r="AQ1595">
        <v>8.0023</v>
      </c>
      <c r="AR1595">
        <v>0</v>
      </c>
      <c r="AS1595">
        <v>500</v>
      </c>
      <c r="AT1595" t="s">
        <v>29</v>
      </c>
    </row>
    <row r="1596" spans="39:46" x14ac:dyDescent="0.3">
      <c r="AM1596">
        <v>797</v>
      </c>
      <c r="AN1596">
        <f t="shared" si="57"/>
        <v>1.3746565556654579E-2</v>
      </c>
      <c r="AO1596">
        <v>204.79</v>
      </c>
      <c r="AP1596">
        <v>0.22500000000000001</v>
      </c>
      <c r="AQ1596">
        <v>8.0014000000000003</v>
      </c>
      <c r="AR1596">
        <v>0</v>
      </c>
      <c r="AS1596">
        <v>500</v>
      </c>
      <c r="AT1596" t="s">
        <v>29</v>
      </c>
    </row>
    <row r="1597" spans="39:46" x14ac:dyDescent="0.3">
      <c r="AM1597">
        <v>797.5</v>
      </c>
      <c r="AN1597">
        <f t="shared" si="57"/>
        <v>1.3797230464886253E-2</v>
      </c>
      <c r="AO1597">
        <v>205.89</v>
      </c>
      <c r="AP1597">
        <v>0.22600000000000001</v>
      </c>
      <c r="AQ1597">
        <v>8.0006000000000004</v>
      </c>
      <c r="AR1597">
        <v>0</v>
      </c>
      <c r="AS1597">
        <v>500</v>
      </c>
      <c r="AT1597" t="s">
        <v>29</v>
      </c>
    </row>
    <row r="1598" spans="39:46" x14ac:dyDescent="0.3">
      <c r="AM1598">
        <v>798</v>
      </c>
      <c r="AN1598">
        <f t="shared" si="57"/>
        <v>1.373788328387735E-2</v>
      </c>
      <c r="AO1598">
        <v>206.97</v>
      </c>
      <c r="AP1598">
        <v>0.22600000000000001</v>
      </c>
      <c r="AQ1598">
        <v>7.9996</v>
      </c>
      <c r="AR1598">
        <v>0</v>
      </c>
      <c r="AS1598">
        <v>500</v>
      </c>
      <c r="AT1598" t="s">
        <v>29</v>
      </c>
    </row>
    <row r="1599" spans="39:46" x14ac:dyDescent="0.3">
      <c r="AM1599">
        <v>798.5</v>
      </c>
      <c r="AN1599">
        <f t="shared" si="57"/>
        <v>1.3784701615562151E-2</v>
      </c>
      <c r="AO1599">
        <v>208.14</v>
      </c>
      <c r="AP1599">
        <v>0.22700000000000001</v>
      </c>
      <c r="AQ1599">
        <v>7.9987000000000004</v>
      </c>
      <c r="AR1599">
        <v>0</v>
      </c>
      <c r="AS1599">
        <v>500</v>
      </c>
      <c r="AT1599" t="s">
        <v>29</v>
      </c>
    </row>
    <row r="1600" spans="39:46" x14ac:dyDescent="0.3">
      <c r="AM1600">
        <v>799</v>
      </c>
      <c r="AN1600">
        <f t="shared" si="57"/>
        <v>1.3939333992746458E-2</v>
      </c>
      <c r="AO1600">
        <v>209.37</v>
      </c>
      <c r="AP1600">
        <v>0.22900000000000001</v>
      </c>
      <c r="AQ1600">
        <v>7.9976000000000003</v>
      </c>
      <c r="AR1600">
        <v>0</v>
      </c>
      <c r="AS1600">
        <v>500</v>
      </c>
      <c r="AT1600" t="s">
        <v>29</v>
      </c>
    </row>
    <row r="1601" spans="39:46" x14ac:dyDescent="0.3">
      <c r="AM1601">
        <v>799.5</v>
      </c>
      <c r="AN1601">
        <f t="shared" si="57"/>
        <v>1.3981206726013847E-2</v>
      </c>
      <c r="AO1601">
        <v>210.63</v>
      </c>
      <c r="AP1601">
        <v>0.23</v>
      </c>
      <c r="AQ1601">
        <v>7.9965000000000002</v>
      </c>
      <c r="AR1601">
        <v>0</v>
      </c>
      <c r="AS1601">
        <v>500</v>
      </c>
      <c r="AT1601" t="s">
        <v>29</v>
      </c>
    </row>
    <row r="1602" spans="39:46" x14ac:dyDescent="0.3">
      <c r="AM1602">
        <v>800</v>
      </c>
      <c r="AN1602">
        <f t="shared" si="57"/>
        <v>1.390977030442906E-2</v>
      </c>
      <c r="AO1602">
        <v>211.93</v>
      </c>
      <c r="AP1602">
        <v>0.23</v>
      </c>
      <c r="AQ1602">
        <v>7.9957000000000003</v>
      </c>
      <c r="AR1602">
        <v>0</v>
      </c>
      <c r="AS1602">
        <v>500</v>
      </c>
      <c r="AT1602" t="s">
        <v>29</v>
      </c>
    </row>
    <row r="1603" spans="39:46" x14ac:dyDescent="0.3">
      <c r="AM1603">
        <v>800.5</v>
      </c>
      <c r="AN1603">
        <f t="shared" si="57"/>
        <v>1.3949444993955383E-2</v>
      </c>
      <c r="AO1603">
        <v>213.23</v>
      </c>
      <c r="AP1603">
        <v>0.23100000000000001</v>
      </c>
      <c r="AQ1603">
        <v>7.9947999999999997</v>
      </c>
      <c r="AR1603">
        <v>0</v>
      </c>
      <c r="AS1603">
        <v>500</v>
      </c>
      <c r="AT1603" t="s">
        <v>29</v>
      </c>
    </row>
    <row r="1604" spans="39:46" x14ac:dyDescent="0.3">
      <c r="AM1604">
        <v>801</v>
      </c>
      <c r="AN1604">
        <f t="shared" si="57"/>
        <v>1.3988570172546436E-2</v>
      </c>
      <c r="AO1604">
        <v>214.54</v>
      </c>
      <c r="AP1604">
        <v>0.23200000000000001</v>
      </c>
      <c r="AQ1604">
        <v>7.9939</v>
      </c>
      <c r="AR1604">
        <v>0</v>
      </c>
      <c r="AS1604">
        <v>500</v>
      </c>
      <c r="AT1604" t="s">
        <v>29</v>
      </c>
    </row>
    <row r="1605" spans="39:46" x14ac:dyDescent="0.3">
      <c r="AM1605">
        <v>801.5</v>
      </c>
      <c r="AN1605">
        <f t="shared" ref="AN1605:AN1668" si="58">(AP1605-AO1605/2022)/9</f>
        <v>1.4023848774590616E-2</v>
      </c>
      <c r="AO1605">
        <v>215.92</v>
      </c>
      <c r="AP1605">
        <v>0.23300000000000001</v>
      </c>
      <c r="AQ1605">
        <v>7.9926000000000004</v>
      </c>
      <c r="AR1605">
        <v>0</v>
      </c>
      <c r="AS1605">
        <v>500</v>
      </c>
      <c r="AT1605" t="s">
        <v>29</v>
      </c>
    </row>
    <row r="1606" spans="39:46" x14ac:dyDescent="0.3">
      <c r="AM1606">
        <v>802</v>
      </c>
      <c r="AN1606">
        <f t="shared" si="58"/>
        <v>1.4059127376634796E-2</v>
      </c>
      <c r="AO1606">
        <v>217.3</v>
      </c>
      <c r="AP1606">
        <v>0.23400000000000001</v>
      </c>
      <c r="AQ1606">
        <v>7.9919000000000002</v>
      </c>
      <c r="AR1606">
        <v>0</v>
      </c>
      <c r="AS1606">
        <v>500</v>
      </c>
      <c r="AT1606" t="s">
        <v>29</v>
      </c>
    </row>
    <row r="1607" spans="39:46" x14ac:dyDescent="0.3">
      <c r="AM1607">
        <v>802.5</v>
      </c>
      <c r="AN1607">
        <f t="shared" si="58"/>
        <v>1.4090559402132101E-2</v>
      </c>
      <c r="AO1607">
        <v>218.75</v>
      </c>
      <c r="AP1607">
        <v>0.23499999999999999</v>
      </c>
      <c r="AQ1607">
        <v>7.9908999999999999</v>
      </c>
      <c r="AR1607">
        <v>0</v>
      </c>
      <c r="AS1607">
        <v>500</v>
      </c>
      <c r="AT1607" t="s">
        <v>29</v>
      </c>
    </row>
    <row r="1608" spans="39:46" x14ac:dyDescent="0.3">
      <c r="AM1608">
        <v>803</v>
      </c>
      <c r="AN1608">
        <f t="shared" si="58"/>
        <v>1.4119793383888338E-2</v>
      </c>
      <c r="AO1608">
        <v>220.24</v>
      </c>
      <c r="AP1608">
        <v>0.23599999999999999</v>
      </c>
      <c r="AQ1608">
        <v>7.9897999999999998</v>
      </c>
      <c r="AR1608">
        <v>0</v>
      </c>
      <c r="AS1608">
        <v>500</v>
      </c>
      <c r="AT1608" t="s">
        <v>29</v>
      </c>
    </row>
    <row r="1609" spans="39:46" x14ac:dyDescent="0.3">
      <c r="AM1609">
        <v>803.5</v>
      </c>
      <c r="AN1609">
        <f t="shared" si="58"/>
        <v>1.4256291900208813E-2</v>
      </c>
      <c r="AO1609">
        <v>221.8</v>
      </c>
      <c r="AP1609">
        <v>0.23799999999999999</v>
      </c>
      <c r="AQ1609">
        <v>7.9884000000000004</v>
      </c>
      <c r="AR1609">
        <v>0</v>
      </c>
      <c r="AS1609">
        <v>500</v>
      </c>
      <c r="AT1609" t="s">
        <v>29</v>
      </c>
    </row>
    <row r="1610" spans="39:46" x14ac:dyDescent="0.3">
      <c r="AM1610">
        <v>804</v>
      </c>
      <c r="AN1610">
        <f t="shared" si="58"/>
        <v>1.4281679305418175E-2</v>
      </c>
      <c r="AO1610">
        <v>223.36</v>
      </c>
      <c r="AP1610">
        <v>0.23899999999999999</v>
      </c>
      <c r="AQ1610">
        <v>7.9871999999999996</v>
      </c>
      <c r="AR1610">
        <v>0</v>
      </c>
      <c r="AS1610">
        <v>500</v>
      </c>
      <c r="AT1610" t="s">
        <v>29</v>
      </c>
    </row>
    <row r="1611" spans="39:46" x14ac:dyDescent="0.3">
      <c r="AM1611">
        <v>804.5</v>
      </c>
      <c r="AN1611">
        <f t="shared" si="58"/>
        <v>1.4307066710627543E-2</v>
      </c>
      <c r="AO1611">
        <v>224.92</v>
      </c>
      <c r="AP1611">
        <v>0.24</v>
      </c>
      <c r="AQ1611">
        <v>7.9858000000000002</v>
      </c>
      <c r="AR1611">
        <v>0</v>
      </c>
      <c r="AS1611">
        <v>500</v>
      </c>
      <c r="AT1611" t="s">
        <v>29</v>
      </c>
    </row>
    <row r="1612" spans="39:46" x14ac:dyDescent="0.3">
      <c r="AM1612">
        <v>805</v>
      </c>
      <c r="AN1612">
        <f t="shared" si="58"/>
        <v>1.4445763270689086E-2</v>
      </c>
      <c r="AO1612">
        <v>226.44</v>
      </c>
      <c r="AP1612">
        <v>0.24199999999999999</v>
      </c>
      <c r="AQ1612">
        <v>7.9843999999999999</v>
      </c>
      <c r="AR1612">
        <v>0</v>
      </c>
      <c r="AS1612">
        <v>500</v>
      </c>
      <c r="AT1612" t="s">
        <v>29</v>
      </c>
    </row>
    <row r="1613" spans="39:46" x14ac:dyDescent="0.3">
      <c r="AM1613">
        <v>805.5</v>
      </c>
      <c r="AN1613">
        <f t="shared" si="58"/>
        <v>1.4472249697768983E-2</v>
      </c>
      <c r="AO1613">
        <v>227.98</v>
      </c>
      <c r="AP1613">
        <v>0.24299999999999999</v>
      </c>
      <c r="AQ1613">
        <v>7.9833999999999996</v>
      </c>
      <c r="AR1613">
        <v>0</v>
      </c>
      <c r="AS1613">
        <v>500</v>
      </c>
      <c r="AT1613" t="s">
        <v>29</v>
      </c>
    </row>
    <row r="1614" spans="39:46" x14ac:dyDescent="0.3">
      <c r="AM1614">
        <v>806</v>
      </c>
      <c r="AN1614">
        <f t="shared" si="58"/>
        <v>1.4492141993625675E-2</v>
      </c>
      <c r="AO1614">
        <v>229.64</v>
      </c>
      <c r="AP1614">
        <v>0.24399999999999999</v>
      </c>
      <c r="AQ1614">
        <v>7.9821999999999997</v>
      </c>
      <c r="AR1614">
        <v>0</v>
      </c>
      <c r="AS1614">
        <v>500</v>
      </c>
      <c r="AT1614" t="s">
        <v>29</v>
      </c>
    </row>
    <row r="1615" spans="39:46" x14ac:dyDescent="0.3">
      <c r="AM1615">
        <v>806.5</v>
      </c>
      <c r="AN1615">
        <f t="shared" si="58"/>
        <v>1.4511484778547091E-2</v>
      </c>
      <c r="AO1615">
        <v>231.31</v>
      </c>
      <c r="AP1615">
        <v>0.245</v>
      </c>
      <c r="AQ1615">
        <v>7.9809999999999999</v>
      </c>
      <c r="AR1615">
        <v>0</v>
      </c>
      <c r="AS1615">
        <v>500</v>
      </c>
      <c r="AT1615" t="s">
        <v>29</v>
      </c>
    </row>
    <row r="1616" spans="39:46" x14ac:dyDescent="0.3">
      <c r="AM1616">
        <v>807</v>
      </c>
      <c r="AN1616">
        <f t="shared" si="58"/>
        <v>1.4644686229255958E-2</v>
      </c>
      <c r="AO1616">
        <v>232.93</v>
      </c>
      <c r="AP1616">
        <v>0.247</v>
      </c>
      <c r="AQ1616">
        <v>7.9795999999999996</v>
      </c>
      <c r="AR1616">
        <v>0</v>
      </c>
      <c r="AS1616">
        <v>500</v>
      </c>
      <c r="AT1616" t="s">
        <v>29</v>
      </c>
    </row>
    <row r="1617" spans="39:46" x14ac:dyDescent="0.3">
      <c r="AM1617">
        <v>807.5</v>
      </c>
      <c r="AN1617">
        <f t="shared" si="58"/>
        <v>1.4762501373777338E-2</v>
      </c>
      <c r="AO1617">
        <v>234.83</v>
      </c>
      <c r="AP1617">
        <v>0.249</v>
      </c>
      <c r="AQ1617">
        <v>7.9771000000000001</v>
      </c>
      <c r="AR1617">
        <v>0</v>
      </c>
      <c r="AS1617">
        <v>500</v>
      </c>
      <c r="AT1617" t="s">
        <v>29</v>
      </c>
    </row>
    <row r="1618" spans="39:46" x14ac:dyDescent="0.3">
      <c r="AM1618">
        <v>808</v>
      </c>
      <c r="AN1618">
        <f t="shared" si="58"/>
        <v>1.4897351357292012E-2</v>
      </c>
      <c r="AO1618">
        <v>236.42</v>
      </c>
      <c r="AP1618">
        <v>0.251</v>
      </c>
      <c r="AQ1618">
        <v>7.9755000000000003</v>
      </c>
      <c r="AR1618">
        <v>0</v>
      </c>
      <c r="AS1618">
        <v>500</v>
      </c>
      <c r="AT1618" t="s">
        <v>29</v>
      </c>
    </row>
    <row r="1619" spans="39:46" x14ac:dyDescent="0.3">
      <c r="AM1619">
        <v>808.5</v>
      </c>
      <c r="AN1619">
        <f t="shared" si="58"/>
        <v>1.4916144631278161E-2</v>
      </c>
      <c r="AO1619">
        <v>238.1</v>
      </c>
      <c r="AP1619">
        <v>0.252</v>
      </c>
      <c r="AQ1619">
        <v>7.9737999999999998</v>
      </c>
      <c r="AR1619">
        <v>0</v>
      </c>
      <c r="AS1619">
        <v>500</v>
      </c>
      <c r="AT1619" t="s">
        <v>29</v>
      </c>
    </row>
    <row r="1620" spans="39:46" x14ac:dyDescent="0.3">
      <c r="AM1620">
        <v>809</v>
      </c>
      <c r="AN1620">
        <f t="shared" si="58"/>
        <v>1.4932739861523246E-2</v>
      </c>
      <c r="AO1620">
        <v>239.82</v>
      </c>
      <c r="AP1620">
        <v>0.253</v>
      </c>
      <c r="AQ1620">
        <v>7.9726999999999997</v>
      </c>
      <c r="AR1620">
        <v>0</v>
      </c>
      <c r="AS1620">
        <v>500</v>
      </c>
      <c r="AT1620" t="s">
        <v>29</v>
      </c>
    </row>
    <row r="1621" spans="39:46" x14ac:dyDescent="0.3">
      <c r="AM1621">
        <v>809.5</v>
      </c>
      <c r="AN1621">
        <f t="shared" si="58"/>
        <v>1.5059347181008903E-2</v>
      </c>
      <c r="AO1621">
        <v>241.56</v>
      </c>
      <c r="AP1621">
        <v>0.255</v>
      </c>
      <c r="AQ1621">
        <v>7.9715999999999996</v>
      </c>
      <c r="AR1621">
        <v>0</v>
      </c>
      <c r="AS1621">
        <v>500</v>
      </c>
      <c r="AT1621" t="s">
        <v>29</v>
      </c>
    </row>
    <row r="1622" spans="39:46" x14ac:dyDescent="0.3">
      <c r="AM1622">
        <v>810</v>
      </c>
      <c r="AN1622">
        <f t="shared" si="58"/>
        <v>1.5073194856577647E-2</v>
      </c>
      <c r="AO1622">
        <v>243.33</v>
      </c>
      <c r="AP1622">
        <v>0.25600000000000001</v>
      </c>
      <c r="AQ1622">
        <v>7.9702999999999999</v>
      </c>
      <c r="AR1622">
        <v>0</v>
      </c>
      <c r="AS1622">
        <v>500</v>
      </c>
      <c r="AT1622" t="s">
        <v>29</v>
      </c>
    </row>
    <row r="1623" spans="39:46" x14ac:dyDescent="0.3">
      <c r="AM1623">
        <v>810.5</v>
      </c>
      <c r="AN1623">
        <f t="shared" si="58"/>
        <v>1.5198703154192769E-2</v>
      </c>
      <c r="AO1623">
        <v>245.09</v>
      </c>
      <c r="AP1623">
        <v>0.25800000000000001</v>
      </c>
      <c r="AQ1623">
        <v>7.9686000000000003</v>
      </c>
      <c r="AR1623">
        <v>0</v>
      </c>
      <c r="AS1623">
        <v>500</v>
      </c>
      <c r="AT1623" t="s">
        <v>29</v>
      </c>
    </row>
    <row r="1624" spans="39:46" x14ac:dyDescent="0.3">
      <c r="AM1624">
        <v>811</v>
      </c>
      <c r="AN1624">
        <f t="shared" si="58"/>
        <v>1.5214748873502585E-2</v>
      </c>
      <c r="AO1624">
        <v>246.82</v>
      </c>
      <c r="AP1624">
        <v>0.25900000000000001</v>
      </c>
      <c r="AQ1624">
        <v>7.9669999999999996</v>
      </c>
      <c r="AR1624">
        <v>0</v>
      </c>
      <c r="AS1624">
        <v>500</v>
      </c>
      <c r="AT1624" t="s">
        <v>29</v>
      </c>
    </row>
    <row r="1625" spans="39:46" x14ac:dyDescent="0.3">
      <c r="AM1625">
        <v>811.5</v>
      </c>
      <c r="AN1625">
        <f t="shared" si="58"/>
        <v>1.5228596549071327E-2</v>
      </c>
      <c r="AO1625">
        <v>248.59</v>
      </c>
      <c r="AP1625">
        <v>0.26</v>
      </c>
      <c r="AQ1625">
        <v>7.9657999999999998</v>
      </c>
      <c r="AR1625">
        <v>0</v>
      </c>
      <c r="AS1625">
        <v>500</v>
      </c>
      <c r="AT1625" t="s">
        <v>29</v>
      </c>
    </row>
    <row r="1626" spans="39:46" x14ac:dyDescent="0.3">
      <c r="AM1626">
        <v>812</v>
      </c>
      <c r="AN1626">
        <f t="shared" si="58"/>
        <v>1.5252335421474889E-2</v>
      </c>
      <c r="AO1626">
        <v>250.18</v>
      </c>
      <c r="AP1626">
        <v>0.26100000000000001</v>
      </c>
      <c r="AQ1626">
        <v>7.9646999999999997</v>
      </c>
      <c r="AR1626">
        <v>1</v>
      </c>
      <c r="AS1626">
        <v>500</v>
      </c>
      <c r="AT1626" t="s">
        <v>29</v>
      </c>
    </row>
    <row r="1627" spans="39:46" x14ac:dyDescent="0.3">
      <c r="AM1627">
        <v>812.5</v>
      </c>
      <c r="AN1627">
        <f t="shared" si="58"/>
        <v>1.5352456313880646E-2</v>
      </c>
      <c r="AO1627">
        <v>250.38</v>
      </c>
      <c r="AP1627">
        <v>0.26200000000000001</v>
      </c>
      <c r="AQ1627">
        <v>7.9641000000000002</v>
      </c>
      <c r="AR1627">
        <v>0</v>
      </c>
      <c r="AS1627">
        <v>500</v>
      </c>
      <c r="AT1627" t="s">
        <v>29</v>
      </c>
    </row>
    <row r="1628" spans="39:46" x14ac:dyDescent="0.3">
      <c r="AM1628">
        <v>813</v>
      </c>
      <c r="AN1628">
        <f t="shared" si="58"/>
        <v>1.5361797999780194E-2</v>
      </c>
      <c r="AO1628">
        <v>250.21</v>
      </c>
      <c r="AP1628">
        <v>0.26200000000000001</v>
      </c>
      <c r="AQ1628">
        <v>7.9641999999999999</v>
      </c>
      <c r="AR1628">
        <v>0</v>
      </c>
      <c r="AS1628">
        <v>500</v>
      </c>
      <c r="AT1628" t="s">
        <v>29</v>
      </c>
    </row>
    <row r="1629" spans="39:46" x14ac:dyDescent="0.3">
      <c r="AM1629">
        <v>813.5</v>
      </c>
      <c r="AN1629">
        <f t="shared" si="58"/>
        <v>1.5369491152873942E-2</v>
      </c>
      <c r="AO1629">
        <v>250.07</v>
      </c>
      <c r="AP1629">
        <v>0.26200000000000001</v>
      </c>
      <c r="AQ1629">
        <v>7.9641999999999999</v>
      </c>
      <c r="AR1629">
        <v>0</v>
      </c>
      <c r="AS1629">
        <v>500</v>
      </c>
      <c r="AT1629" t="s">
        <v>29</v>
      </c>
    </row>
    <row r="1630" spans="39:46" x14ac:dyDescent="0.3">
      <c r="AM1630">
        <v>814</v>
      </c>
      <c r="AN1630">
        <f t="shared" si="58"/>
        <v>1.5376085284097155E-2</v>
      </c>
      <c r="AO1630">
        <v>249.95</v>
      </c>
      <c r="AP1630">
        <v>0.26200000000000001</v>
      </c>
      <c r="AQ1630">
        <v>7.9641999999999999</v>
      </c>
      <c r="AR1630">
        <v>0</v>
      </c>
      <c r="AS1630">
        <v>500</v>
      </c>
      <c r="AT1630" t="s">
        <v>29</v>
      </c>
    </row>
    <row r="1631" spans="39:46" x14ac:dyDescent="0.3">
      <c r="AM1631">
        <v>814.5</v>
      </c>
      <c r="AN1631">
        <f t="shared" si="58"/>
        <v>1.5382129904385098E-2</v>
      </c>
      <c r="AO1631">
        <v>249.84</v>
      </c>
      <c r="AP1631">
        <v>0.26200000000000001</v>
      </c>
      <c r="AQ1631">
        <v>7.9641999999999999</v>
      </c>
      <c r="AR1631">
        <v>0</v>
      </c>
      <c r="AS1631">
        <v>500</v>
      </c>
      <c r="AT1631" t="s">
        <v>29</v>
      </c>
    </row>
    <row r="1632" spans="39:46" x14ac:dyDescent="0.3">
      <c r="AM1632">
        <v>815</v>
      </c>
      <c r="AN1632">
        <f t="shared" si="58"/>
        <v>1.5387075502802506E-2</v>
      </c>
      <c r="AO1632">
        <v>249.75</v>
      </c>
      <c r="AP1632">
        <v>0.26200000000000001</v>
      </c>
      <c r="AQ1632">
        <v>7.9641999999999999</v>
      </c>
      <c r="AR1632">
        <v>0</v>
      </c>
      <c r="AS1632">
        <v>500</v>
      </c>
      <c r="AT1632" t="s">
        <v>29</v>
      </c>
    </row>
    <row r="1633" spans="39:46" x14ac:dyDescent="0.3">
      <c r="AM1633">
        <v>815.5</v>
      </c>
      <c r="AN1633">
        <f t="shared" si="58"/>
        <v>1.5393120123090452E-2</v>
      </c>
      <c r="AO1633">
        <v>249.64</v>
      </c>
      <c r="AP1633">
        <v>0.26200000000000001</v>
      </c>
      <c r="AQ1633">
        <v>7.9641999999999999</v>
      </c>
      <c r="AR1633">
        <v>0</v>
      </c>
      <c r="AS1633">
        <v>500</v>
      </c>
      <c r="AT1633" t="s">
        <v>29</v>
      </c>
    </row>
    <row r="1634" spans="39:46" x14ac:dyDescent="0.3">
      <c r="AM1634">
        <v>816</v>
      </c>
      <c r="AN1634">
        <f t="shared" si="58"/>
        <v>1.5397516210572591E-2</v>
      </c>
      <c r="AO1634">
        <v>249.56</v>
      </c>
      <c r="AP1634">
        <v>0.26200000000000001</v>
      </c>
      <c r="AQ1634">
        <v>7.9641000000000002</v>
      </c>
      <c r="AR1634">
        <v>0</v>
      </c>
      <c r="AS1634">
        <v>500</v>
      </c>
      <c r="AT1634" t="s">
        <v>29</v>
      </c>
    </row>
    <row r="1635" spans="39:46" x14ac:dyDescent="0.3">
      <c r="AM1635">
        <v>816.5</v>
      </c>
      <c r="AN1635">
        <f t="shared" si="58"/>
        <v>1.5401912298054734E-2</v>
      </c>
      <c r="AO1635">
        <v>249.48</v>
      </c>
      <c r="AP1635">
        <v>0.26200000000000001</v>
      </c>
      <c r="AQ1635">
        <v>7.9641999999999999</v>
      </c>
      <c r="AR1635">
        <v>0</v>
      </c>
      <c r="AS1635">
        <v>500</v>
      </c>
      <c r="AT1635" t="s">
        <v>29</v>
      </c>
    </row>
    <row r="1636" spans="39:46" x14ac:dyDescent="0.3">
      <c r="AM1636">
        <v>817</v>
      </c>
      <c r="AN1636">
        <f t="shared" si="58"/>
        <v>1.5406308385536872E-2</v>
      </c>
      <c r="AO1636">
        <v>249.4</v>
      </c>
      <c r="AP1636">
        <v>0.26200000000000001</v>
      </c>
      <c r="AQ1636">
        <v>7.9641000000000002</v>
      </c>
      <c r="AR1636">
        <v>0</v>
      </c>
      <c r="AS1636">
        <v>500</v>
      </c>
      <c r="AT1636" t="s">
        <v>29</v>
      </c>
    </row>
    <row r="1637" spans="39:46" x14ac:dyDescent="0.3">
      <c r="AM1637">
        <v>817.5</v>
      </c>
      <c r="AN1637">
        <f t="shared" si="58"/>
        <v>1.5410154962083747E-2</v>
      </c>
      <c r="AO1637">
        <v>249.33</v>
      </c>
      <c r="AP1637">
        <v>0.26200000000000001</v>
      </c>
      <c r="AQ1637">
        <v>7.9641999999999999</v>
      </c>
      <c r="AR1637">
        <v>0</v>
      </c>
      <c r="AS1637">
        <v>500</v>
      </c>
      <c r="AT1637" t="s">
        <v>29</v>
      </c>
    </row>
    <row r="1638" spans="39:46" x14ac:dyDescent="0.3">
      <c r="AM1638">
        <v>818</v>
      </c>
      <c r="AN1638">
        <f t="shared" si="58"/>
        <v>1.5414551049565886E-2</v>
      </c>
      <c r="AO1638">
        <v>249.25</v>
      </c>
      <c r="AP1638">
        <v>0.26200000000000001</v>
      </c>
      <c r="AQ1638">
        <v>7.9641999999999999</v>
      </c>
      <c r="AR1638">
        <v>0</v>
      </c>
      <c r="AS1638">
        <v>500</v>
      </c>
      <c r="AT1638" t="s">
        <v>29</v>
      </c>
    </row>
    <row r="1639" spans="39:46" x14ac:dyDescent="0.3">
      <c r="AM1639">
        <v>818.5</v>
      </c>
      <c r="AN1639">
        <f t="shared" si="58"/>
        <v>1.5418397626112761E-2</v>
      </c>
      <c r="AO1639">
        <v>249.18</v>
      </c>
      <c r="AP1639">
        <v>0.26200000000000001</v>
      </c>
      <c r="AQ1639">
        <v>7.9641999999999999</v>
      </c>
      <c r="AR1639">
        <v>0</v>
      </c>
      <c r="AS1639">
        <v>500</v>
      </c>
      <c r="AT1639" t="s">
        <v>29</v>
      </c>
    </row>
    <row r="1640" spans="39:46" x14ac:dyDescent="0.3">
      <c r="AM1640">
        <v>819</v>
      </c>
      <c r="AN1640">
        <f t="shared" si="58"/>
        <v>1.5421694691724367E-2</v>
      </c>
      <c r="AO1640">
        <v>249.12</v>
      </c>
      <c r="AP1640">
        <v>0.26200000000000001</v>
      </c>
      <c r="AQ1640">
        <v>7.9641999999999999</v>
      </c>
      <c r="AR1640">
        <v>0</v>
      </c>
      <c r="AS1640">
        <v>500</v>
      </c>
      <c r="AT1640" t="s">
        <v>29</v>
      </c>
    </row>
    <row r="1641" spans="39:46" x14ac:dyDescent="0.3">
      <c r="AM1641">
        <v>819.5</v>
      </c>
      <c r="AN1641">
        <f t="shared" si="58"/>
        <v>1.5424991757335971E-2</v>
      </c>
      <c r="AO1641">
        <v>249.06</v>
      </c>
      <c r="AP1641">
        <v>0.26200000000000001</v>
      </c>
      <c r="AQ1641">
        <v>7.9641999999999999</v>
      </c>
      <c r="AR1641">
        <v>0</v>
      </c>
      <c r="AS1641">
        <v>500</v>
      </c>
      <c r="AT1641" t="s">
        <v>29</v>
      </c>
    </row>
    <row r="1642" spans="39:46" x14ac:dyDescent="0.3">
      <c r="AM1642">
        <v>820</v>
      </c>
      <c r="AN1642">
        <f t="shared" si="58"/>
        <v>1.5428288822947576E-2</v>
      </c>
      <c r="AO1642">
        <v>249</v>
      </c>
      <c r="AP1642">
        <v>0.26200000000000001</v>
      </c>
      <c r="AQ1642">
        <v>7.9641999999999999</v>
      </c>
      <c r="AR1642">
        <v>0</v>
      </c>
      <c r="AS1642">
        <v>500</v>
      </c>
      <c r="AT1642" t="s">
        <v>29</v>
      </c>
    </row>
    <row r="1643" spans="39:46" x14ac:dyDescent="0.3">
      <c r="AM1643">
        <v>820.5</v>
      </c>
      <c r="AN1643">
        <f t="shared" si="58"/>
        <v>1.5431585888559184E-2</v>
      </c>
      <c r="AO1643">
        <v>248.94</v>
      </c>
      <c r="AP1643">
        <v>0.26200000000000001</v>
      </c>
      <c r="AQ1643">
        <v>7.9641999999999999</v>
      </c>
      <c r="AR1643">
        <v>0</v>
      </c>
      <c r="AS1643">
        <v>500</v>
      </c>
      <c r="AT1643" t="s">
        <v>29</v>
      </c>
    </row>
    <row r="1644" spans="39:46" x14ac:dyDescent="0.3">
      <c r="AM1644">
        <v>821</v>
      </c>
      <c r="AN1644">
        <f t="shared" si="58"/>
        <v>1.5434882954170788E-2</v>
      </c>
      <c r="AO1644">
        <v>248.88</v>
      </c>
      <c r="AP1644">
        <v>0.26200000000000001</v>
      </c>
      <c r="AQ1644">
        <v>7.9641000000000002</v>
      </c>
      <c r="AR1644">
        <v>0</v>
      </c>
      <c r="AS1644">
        <v>500</v>
      </c>
      <c r="AT1644" t="s">
        <v>29</v>
      </c>
    </row>
    <row r="1645" spans="39:46" x14ac:dyDescent="0.3">
      <c r="AM1645">
        <v>821.5</v>
      </c>
      <c r="AN1645">
        <f t="shared" si="58"/>
        <v>1.5437630508847127E-2</v>
      </c>
      <c r="AO1645">
        <v>248.83</v>
      </c>
      <c r="AP1645">
        <v>0.26200000000000001</v>
      </c>
      <c r="AQ1645">
        <v>7.9641999999999999</v>
      </c>
      <c r="AR1645">
        <v>0</v>
      </c>
      <c r="AS1645">
        <v>500</v>
      </c>
      <c r="AT1645" t="s">
        <v>29</v>
      </c>
    </row>
    <row r="1646" spans="39:46" x14ac:dyDescent="0.3">
      <c r="AM1646">
        <v>822</v>
      </c>
      <c r="AN1646">
        <f t="shared" si="58"/>
        <v>1.5440378063523465E-2</v>
      </c>
      <c r="AO1646">
        <v>248.78</v>
      </c>
      <c r="AP1646">
        <v>0.26200000000000001</v>
      </c>
      <c r="AQ1646">
        <v>7.9641000000000002</v>
      </c>
      <c r="AR1646">
        <v>0</v>
      </c>
      <c r="AS1646">
        <v>500</v>
      </c>
      <c r="AT1646" t="s">
        <v>29</v>
      </c>
    </row>
    <row r="1647" spans="39:46" x14ac:dyDescent="0.3">
      <c r="AM1647">
        <v>822.5</v>
      </c>
      <c r="AN1647">
        <f t="shared" si="58"/>
        <v>1.5443675129135069E-2</v>
      </c>
      <c r="AO1647">
        <v>248.72</v>
      </c>
      <c r="AP1647">
        <v>0.26200000000000001</v>
      </c>
      <c r="AQ1647">
        <v>7.9641999999999999</v>
      </c>
      <c r="AR1647">
        <v>0</v>
      </c>
      <c r="AS1647">
        <v>500</v>
      </c>
      <c r="AT1647" t="s">
        <v>29</v>
      </c>
    </row>
    <row r="1648" spans="39:46" x14ac:dyDescent="0.3">
      <c r="AM1648">
        <v>823</v>
      </c>
      <c r="AN1648">
        <f t="shared" si="58"/>
        <v>1.5446422683811412E-2</v>
      </c>
      <c r="AO1648">
        <v>248.67</v>
      </c>
      <c r="AP1648">
        <v>0.26200000000000001</v>
      </c>
      <c r="AQ1648">
        <v>7.9641999999999999</v>
      </c>
      <c r="AR1648">
        <v>0</v>
      </c>
      <c r="AS1648">
        <v>500</v>
      </c>
      <c r="AT1648" t="s">
        <v>29</v>
      </c>
    </row>
    <row r="1649" spans="39:46" x14ac:dyDescent="0.3">
      <c r="AM1649">
        <v>823.5</v>
      </c>
      <c r="AN1649">
        <f t="shared" si="58"/>
        <v>1.5449170238487749E-2</v>
      </c>
      <c r="AO1649">
        <v>248.62</v>
      </c>
      <c r="AP1649">
        <v>0.26200000000000001</v>
      </c>
      <c r="AQ1649">
        <v>7.9641000000000002</v>
      </c>
      <c r="AR1649">
        <v>0</v>
      </c>
      <c r="AS1649">
        <v>500</v>
      </c>
      <c r="AT1649" t="s">
        <v>29</v>
      </c>
    </row>
    <row r="1650" spans="39:46" x14ac:dyDescent="0.3">
      <c r="AM1650">
        <v>824</v>
      </c>
      <c r="AN1650">
        <f t="shared" si="58"/>
        <v>1.5451368282228817E-2</v>
      </c>
      <c r="AO1650">
        <v>248.58</v>
      </c>
      <c r="AP1650">
        <v>0.26200000000000001</v>
      </c>
      <c r="AQ1650">
        <v>7.9641999999999999</v>
      </c>
      <c r="AR1650">
        <v>0</v>
      </c>
      <c r="AS1650">
        <v>500</v>
      </c>
      <c r="AT1650" t="s">
        <v>29</v>
      </c>
    </row>
    <row r="1651" spans="39:46" x14ac:dyDescent="0.3">
      <c r="AM1651">
        <v>824.5</v>
      </c>
      <c r="AN1651">
        <f t="shared" si="58"/>
        <v>1.5454115836905155E-2</v>
      </c>
      <c r="AO1651">
        <v>248.53</v>
      </c>
      <c r="AP1651">
        <v>0.26200000000000001</v>
      </c>
      <c r="AQ1651">
        <v>7.9641000000000002</v>
      </c>
      <c r="AR1651">
        <v>0</v>
      </c>
      <c r="AS1651">
        <v>500</v>
      </c>
      <c r="AT1651" t="s">
        <v>29</v>
      </c>
    </row>
    <row r="1652" spans="39:46" x14ac:dyDescent="0.3">
      <c r="AM1652">
        <v>825</v>
      </c>
      <c r="AN1652">
        <f t="shared" si="58"/>
        <v>1.5456313880646225E-2</v>
      </c>
      <c r="AO1652">
        <v>248.49</v>
      </c>
      <c r="AP1652">
        <v>0.26200000000000001</v>
      </c>
      <c r="AQ1652">
        <v>7.9641000000000002</v>
      </c>
      <c r="AR1652">
        <v>0</v>
      </c>
      <c r="AS1652">
        <v>500</v>
      </c>
      <c r="AT1652" t="s">
        <v>29</v>
      </c>
    </row>
    <row r="1653" spans="39:46" x14ac:dyDescent="0.3">
      <c r="AM1653">
        <v>825.5</v>
      </c>
      <c r="AN1653">
        <f t="shared" si="58"/>
        <v>1.5459610946257831E-2</v>
      </c>
      <c r="AO1653">
        <v>248.43</v>
      </c>
      <c r="AP1653">
        <v>0.26200000000000001</v>
      </c>
      <c r="AQ1653">
        <v>7.9641999999999999</v>
      </c>
      <c r="AR1653">
        <v>0</v>
      </c>
      <c r="AS1653">
        <v>500</v>
      </c>
      <c r="AT1653" t="s">
        <v>29</v>
      </c>
    </row>
    <row r="1654" spans="39:46" x14ac:dyDescent="0.3">
      <c r="AM1654">
        <v>826</v>
      </c>
      <c r="AN1654">
        <f t="shared" si="58"/>
        <v>1.5461808989998903E-2</v>
      </c>
      <c r="AO1654">
        <v>248.39</v>
      </c>
      <c r="AP1654">
        <v>0.26200000000000001</v>
      </c>
      <c r="AQ1654">
        <v>7.9641999999999999</v>
      </c>
      <c r="AR1654">
        <v>0</v>
      </c>
      <c r="AS1654">
        <v>500</v>
      </c>
      <c r="AT1654" t="s">
        <v>29</v>
      </c>
    </row>
    <row r="1655" spans="39:46" x14ac:dyDescent="0.3">
      <c r="AM1655">
        <v>826.5</v>
      </c>
      <c r="AN1655">
        <f t="shared" si="58"/>
        <v>1.5464007033739973E-2</v>
      </c>
      <c r="AO1655">
        <v>248.35</v>
      </c>
      <c r="AP1655">
        <v>0.26200000000000001</v>
      </c>
      <c r="AQ1655">
        <v>7.9641999999999999</v>
      </c>
      <c r="AR1655">
        <v>0</v>
      </c>
      <c r="AS1655">
        <v>500</v>
      </c>
      <c r="AT1655" t="s">
        <v>29</v>
      </c>
    </row>
    <row r="1656" spans="39:46" x14ac:dyDescent="0.3">
      <c r="AM1656">
        <v>827</v>
      </c>
      <c r="AN1656">
        <f t="shared" si="58"/>
        <v>1.5466754588416311E-2</v>
      </c>
      <c r="AO1656">
        <v>248.3</v>
      </c>
      <c r="AP1656">
        <v>0.26200000000000001</v>
      </c>
      <c r="AQ1656">
        <v>7.9641999999999999</v>
      </c>
      <c r="AR1656">
        <v>0</v>
      </c>
      <c r="AS1656">
        <v>500</v>
      </c>
      <c r="AT1656" t="s">
        <v>29</v>
      </c>
    </row>
    <row r="1657" spans="39:46" x14ac:dyDescent="0.3">
      <c r="AM1657">
        <v>827.5</v>
      </c>
      <c r="AN1657">
        <f t="shared" si="58"/>
        <v>1.5469502143092648E-2</v>
      </c>
      <c r="AO1657">
        <v>248.25</v>
      </c>
      <c r="AP1657">
        <v>0.26200000000000001</v>
      </c>
      <c r="AQ1657">
        <v>7.9641999999999999</v>
      </c>
      <c r="AR1657">
        <v>0</v>
      </c>
      <c r="AS1657">
        <v>500</v>
      </c>
      <c r="AT1657" t="s">
        <v>29</v>
      </c>
    </row>
    <row r="1658" spans="39:46" x14ac:dyDescent="0.3">
      <c r="AM1658">
        <v>828</v>
      </c>
      <c r="AN1658">
        <f t="shared" si="58"/>
        <v>1.547115067589845E-2</v>
      </c>
      <c r="AO1658">
        <v>248.22</v>
      </c>
      <c r="AP1658">
        <v>0.26200000000000001</v>
      </c>
      <c r="AQ1658">
        <v>7.9641999999999999</v>
      </c>
      <c r="AR1658">
        <v>0</v>
      </c>
      <c r="AS1658">
        <v>500</v>
      </c>
      <c r="AT1658" t="s">
        <v>29</v>
      </c>
    </row>
    <row r="1659" spans="39:46" x14ac:dyDescent="0.3">
      <c r="AM1659">
        <v>828.5</v>
      </c>
      <c r="AN1659">
        <f t="shared" si="58"/>
        <v>1.5473898230574792E-2</v>
      </c>
      <c r="AO1659">
        <v>248.17</v>
      </c>
      <c r="AP1659">
        <v>0.26200000000000001</v>
      </c>
      <c r="AQ1659">
        <v>7.9641999999999999</v>
      </c>
      <c r="AR1659">
        <v>0</v>
      </c>
      <c r="AS1659">
        <v>500</v>
      </c>
      <c r="AT1659" t="s">
        <v>29</v>
      </c>
    </row>
    <row r="1660" spans="39:46" x14ac:dyDescent="0.3">
      <c r="AM1660">
        <v>829</v>
      </c>
      <c r="AN1660">
        <f t="shared" si="58"/>
        <v>1.5476096274315862E-2</v>
      </c>
      <c r="AO1660">
        <v>248.13</v>
      </c>
      <c r="AP1660">
        <v>0.26200000000000001</v>
      </c>
      <c r="AQ1660">
        <v>7.9641000000000002</v>
      </c>
      <c r="AR1660">
        <v>0</v>
      </c>
      <c r="AS1660">
        <v>500</v>
      </c>
      <c r="AT1660" t="s">
        <v>29</v>
      </c>
    </row>
    <row r="1661" spans="39:46" x14ac:dyDescent="0.3">
      <c r="AM1661">
        <v>829.5</v>
      </c>
      <c r="AN1661">
        <f t="shared" si="58"/>
        <v>1.547829431805693E-2</v>
      </c>
      <c r="AO1661">
        <v>248.09</v>
      </c>
      <c r="AP1661">
        <v>0.26200000000000001</v>
      </c>
      <c r="AQ1661">
        <v>7.9641999999999999</v>
      </c>
      <c r="AR1661">
        <v>0</v>
      </c>
      <c r="AS1661">
        <v>500</v>
      </c>
      <c r="AT1661" t="s">
        <v>29</v>
      </c>
    </row>
    <row r="1662" spans="39:46" x14ac:dyDescent="0.3">
      <c r="AM1662">
        <v>830</v>
      </c>
      <c r="AN1662">
        <f t="shared" si="58"/>
        <v>1.5480492361798E-2</v>
      </c>
      <c r="AO1662">
        <v>248.05</v>
      </c>
      <c r="AP1662">
        <v>0.26200000000000001</v>
      </c>
      <c r="AQ1662">
        <v>7.9641999999999999</v>
      </c>
      <c r="AR1662">
        <v>0</v>
      </c>
      <c r="AS1662">
        <v>500</v>
      </c>
      <c r="AT1662" t="s">
        <v>29</v>
      </c>
    </row>
    <row r="1663" spans="39:46" x14ac:dyDescent="0.3">
      <c r="AM1663">
        <v>830.5</v>
      </c>
      <c r="AN1663">
        <f t="shared" si="58"/>
        <v>1.5482690405539075E-2</v>
      </c>
      <c r="AO1663">
        <v>248.01</v>
      </c>
      <c r="AP1663">
        <v>0.26200000000000001</v>
      </c>
      <c r="AQ1663">
        <v>7.9641000000000002</v>
      </c>
      <c r="AR1663">
        <v>0</v>
      </c>
      <c r="AS1663">
        <v>500</v>
      </c>
      <c r="AT1663" t="s">
        <v>29</v>
      </c>
    </row>
    <row r="1664" spans="39:46" x14ac:dyDescent="0.3">
      <c r="AM1664">
        <v>831</v>
      </c>
      <c r="AN1664">
        <f t="shared" si="58"/>
        <v>1.5484888449280143E-2</v>
      </c>
      <c r="AO1664">
        <v>247.97</v>
      </c>
      <c r="AP1664">
        <v>0.26200000000000001</v>
      </c>
      <c r="AQ1664">
        <v>7.9641999999999999</v>
      </c>
      <c r="AR1664">
        <v>0</v>
      </c>
      <c r="AS1664">
        <v>500</v>
      </c>
      <c r="AT1664" t="s">
        <v>29</v>
      </c>
    </row>
    <row r="1665" spans="39:46" x14ac:dyDescent="0.3">
      <c r="AM1665">
        <v>831.5</v>
      </c>
      <c r="AN1665">
        <f t="shared" si="58"/>
        <v>1.548763600395648E-2</v>
      </c>
      <c r="AO1665">
        <v>247.92</v>
      </c>
      <c r="AP1665">
        <v>0.26200000000000001</v>
      </c>
      <c r="AQ1665">
        <v>7.9641999999999999</v>
      </c>
      <c r="AR1665">
        <v>0</v>
      </c>
      <c r="AS1665">
        <v>500</v>
      </c>
      <c r="AT1665" t="s">
        <v>29</v>
      </c>
    </row>
    <row r="1666" spans="39:46" x14ac:dyDescent="0.3">
      <c r="AM1666">
        <v>832</v>
      </c>
      <c r="AN1666">
        <f t="shared" si="58"/>
        <v>1.5489284536762285E-2</v>
      </c>
      <c r="AO1666">
        <v>247.89</v>
      </c>
      <c r="AP1666">
        <v>0.26200000000000001</v>
      </c>
      <c r="AQ1666">
        <v>7.9641000000000002</v>
      </c>
      <c r="AR1666">
        <v>0</v>
      </c>
      <c r="AS1666">
        <v>500</v>
      </c>
      <c r="AT1666" t="s">
        <v>29</v>
      </c>
    </row>
    <row r="1667" spans="39:46" x14ac:dyDescent="0.3">
      <c r="AM1667">
        <v>832.5</v>
      </c>
      <c r="AN1667">
        <f t="shared" si="58"/>
        <v>1.5491482580503353E-2</v>
      </c>
      <c r="AO1667">
        <v>247.85</v>
      </c>
      <c r="AP1667">
        <v>0.26200000000000001</v>
      </c>
      <c r="AQ1667">
        <v>7.9641999999999999</v>
      </c>
      <c r="AR1667">
        <v>0</v>
      </c>
      <c r="AS1667">
        <v>500</v>
      </c>
      <c r="AT1667" t="s">
        <v>29</v>
      </c>
    </row>
    <row r="1668" spans="39:46" x14ac:dyDescent="0.3">
      <c r="AM1668">
        <v>833</v>
      </c>
      <c r="AN1668">
        <f t="shared" si="58"/>
        <v>1.5493680624244425E-2</v>
      </c>
      <c r="AO1668">
        <v>247.81</v>
      </c>
      <c r="AP1668">
        <v>0.26200000000000001</v>
      </c>
      <c r="AQ1668">
        <v>7.9641999999999999</v>
      </c>
      <c r="AR1668">
        <v>0</v>
      </c>
      <c r="AS1668">
        <v>500</v>
      </c>
      <c r="AT1668" t="s">
        <v>29</v>
      </c>
    </row>
    <row r="1669" spans="39:46" x14ac:dyDescent="0.3">
      <c r="AM1669">
        <v>833.5</v>
      </c>
      <c r="AN1669">
        <f t="shared" ref="AN1669:AN1732" si="59">(AP1669-AO1669/2022)/9</f>
        <v>1.5495878667985494E-2</v>
      </c>
      <c r="AO1669">
        <v>247.77</v>
      </c>
      <c r="AP1669">
        <v>0.26200000000000001</v>
      </c>
      <c r="AQ1669">
        <v>7.9641000000000002</v>
      </c>
      <c r="AR1669">
        <v>0</v>
      </c>
      <c r="AS1669">
        <v>500</v>
      </c>
      <c r="AT1669" t="s">
        <v>29</v>
      </c>
    </row>
    <row r="1670" spans="39:46" x14ac:dyDescent="0.3">
      <c r="AM1670">
        <v>834</v>
      </c>
      <c r="AN1670">
        <f t="shared" si="59"/>
        <v>1.5497527200791296E-2</v>
      </c>
      <c r="AO1670">
        <v>247.74</v>
      </c>
      <c r="AP1670">
        <v>0.26200000000000001</v>
      </c>
      <c r="AQ1670">
        <v>7.9641999999999999</v>
      </c>
      <c r="AR1670">
        <v>0</v>
      </c>
      <c r="AS1670">
        <v>500</v>
      </c>
      <c r="AT1670" t="s">
        <v>29</v>
      </c>
    </row>
    <row r="1671" spans="39:46" x14ac:dyDescent="0.3">
      <c r="AM1671">
        <v>834.5</v>
      </c>
      <c r="AN1671">
        <f t="shared" si="59"/>
        <v>1.5499725244532367E-2</v>
      </c>
      <c r="AO1671">
        <v>247.7</v>
      </c>
      <c r="AP1671">
        <v>0.26200000000000001</v>
      </c>
      <c r="AQ1671">
        <v>7.9641999999999999</v>
      </c>
      <c r="AR1671">
        <v>0</v>
      </c>
      <c r="AS1671">
        <v>500</v>
      </c>
      <c r="AT1671" t="s">
        <v>29</v>
      </c>
    </row>
    <row r="1672" spans="39:46" x14ac:dyDescent="0.3">
      <c r="AM1672">
        <v>835</v>
      </c>
      <c r="AN1672">
        <f t="shared" si="59"/>
        <v>1.5501923288273441E-2</v>
      </c>
      <c r="AO1672">
        <v>247.66</v>
      </c>
      <c r="AP1672">
        <v>0.26200000000000001</v>
      </c>
      <c r="AQ1672">
        <v>7.9641999999999999</v>
      </c>
      <c r="AR1672">
        <v>0</v>
      </c>
      <c r="AS1672">
        <v>500</v>
      </c>
      <c r="AT1672" t="s">
        <v>29</v>
      </c>
    </row>
    <row r="1673" spans="39:46" x14ac:dyDescent="0.3">
      <c r="AM1673">
        <v>835.5</v>
      </c>
      <c r="AN1673">
        <f t="shared" si="59"/>
        <v>1.5504121332014509E-2</v>
      </c>
      <c r="AO1673">
        <v>247.62</v>
      </c>
      <c r="AP1673">
        <v>0.26200000000000001</v>
      </c>
      <c r="AQ1673">
        <v>7.9641999999999999</v>
      </c>
      <c r="AR1673">
        <v>0</v>
      </c>
      <c r="AS1673">
        <v>500</v>
      </c>
      <c r="AT1673" t="s">
        <v>29</v>
      </c>
    </row>
    <row r="1674" spans="39:46" x14ac:dyDescent="0.3">
      <c r="AM1674">
        <v>836</v>
      </c>
      <c r="AN1674">
        <f t="shared" si="59"/>
        <v>1.550576986482031E-2</v>
      </c>
      <c r="AO1674">
        <v>247.59</v>
      </c>
      <c r="AP1674">
        <v>0.26200000000000001</v>
      </c>
      <c r="AQ1674">
        <v>7.9641999999999999</v>
      </c>
      <c r="AR1674">
        <v>0</v>
      </c>
      <c r="AS1674">
        <v>500</v>
      </c>
      <c r="AT1674" t="s">
        <v>29</v>
      </c>
    </row>
    <row r="1675" spans="39:46" x14ac:dyDescent="0.3">
      <c r="AM1675">
        <v>836.5</v>
      </c>
      <c r="AN1675">
        <f t="shared" si="59"/>
        <v>1.5507418397626113E-2</v>
      </c>
      <c r="AO1675">
        <v>247.56</v>
      </c>
      <c r="AP1675">
        <v>0.26200000000000001</v>
      </c>
      <c r="AQ1675">
        <v>7.9641000000000002</v>
      </c>
      <c r="AR1675">
        <v>0</v>
      </c>
      <c r="AS1675">
        <v>500</v>
      </c>
      <c r="AT1675" t="s">
        <v>29</v>
      </c>
    </row>
    <row r="1676" spans="39:46" x14ac:dyDescent="0.3">
      <c r="AM1676">
        <v>837</v>
      </c>
      <c r="AN1676">
        <f t="shared" si="59"/>
        <v>1.5509616441367184E-2</v>
      </c>
      <c r="AO1676">
        <v>247.52</v>
      </c>
      <c r="AP1676">
        <v>0.26200000000000001</v>
      </c>
      <c r="AQ1676">
        <v>7.9641999999999999</v>
      </c>
      <c r="AR1676">
        <v>0</v>
      </c>
      <c r="AS1676">
        <v>500</v>
      </c>
      <c r="AT1676" t="s">
        <v>29</v>
      </c>
    </row>
    <row r="1677" spans="39:46" x14ac:dyDescent="0.3">
      <c r="AM1677">
        <v>837.5</v>
      </c>
      <c r="AN1677">
        <f t="shared" si="59"/>
        <v>1.5511264974172986E-2</v>
      </c>
      <c r="AO1677">
        <v>247.49</v>
      </c>
      <c r="AP1677">
        <v>0.26200000000000001</v>
      </c>
      <c r="AQ1677">
        <v>7.9641999999999999</v>
      </c>
      <c r="AR1677">
        <v>0</v>
      </c>
      <c r="AS1677">
        <v>500</v>
      </c>
      <c r="AT1677" t="s">
        <v>29</v>
      </c>
    </row>
    <row r="1678" spans="39:46" x14ac:dyDescent="0.3">
      <c r="AM1678">
        <v>838</v>
      </c>
      <c r="AN1678">
        <f t="shared" si="59"/>
        <v>1.551291350697879E-2</v>
      </c>
      <c r="AO1678">
        <v>247.46</v>
      </c>
      <c r="AP1678">
        <v>0.26200000000000001</v>
      </c>
      <c r="AQ1678">
        <v>7.9641000000000002</v>
      </c>
      <c r="AR1678">
        <v>0</v>
      </c>
      <c r="AS1678">
        <v>500</v>
      </c>
      <c r="AT1678" t="s">
        <v>29</v>
      </c>
    </row>
    <row r="1679" spans="39:46" x14ac:dyDescent="0.3">
      <c r="AM1679">
        <v>838.5</v>
      </c>
      <c r="AN1679">
        <f t="shared" si="59"/>
        <v>1.5515661061655127E-2</v>
      </c>
      <c r="AO1679">
        <v>247.41</v>
      </c>
      <c r="AP1679">
        <v>0.26200000000000001</v>
      </c>
      <c r="AQ1679">
        <v>7.9641000000000002</v>
      </c>
      <c r="AR1679">
        <v>0</v>
      </c>
      <c r="AS1679">
        <v>500</v>
      </c>
      <c r="AT1679" t="s">
        <v>29</v>
      </c>
    </row>
    <row r="1680" spans="39:46" x14ac:dyDescent="0.3">
      <c r="AM1680">
        <v>839</v>
      </c>
      <c r="AN1680">
        <f t="shared" si="59"/>
        <v>1.5516760083525665E-2</v>
      </c>
      <c r="AO1680">
        <v>247.39</v>
      </c>
      <c r="AP1680">
        <v>0.26200000000000001</v>
      </c>
      <c r="AQ1680">
        <v>7.9641999999999999</v>
      </c>
      <c r="AR1680">
        <v>0</v>
      </c>
      <c r="AS1680">
        <v>500</v>
      </c>
      <c r="AT1680" t="s">
        <v>29</v>
      </c>
    </row>
    <row r="1681" spans="39:46" x14ac:dyDescent="0.3">
      <c r="AM1681">
        <v>839.5</v>
      </c>
      <c r="AN1681">
        <f t="shared" si="59"/>
        <v>1.5518958127266733E-2</v>
      </c>
      <c r="AO1681">
        <v>247.35</v>
      </c>
      <c r="AP1681">
        <v>0.26200000000000001</v>
      </c>
      <c r="AQ1681">
        <v>7.9641999999999999</v>
      </c>
      <c r="AR1681">
        <v>0</v>
      </c>
      <c r="AS1681">
        <v>500</v>
      </c>
      <c r="AT1681" t="s">
        <v>29</v>
      </c>
    </row>
    <row r="1682" spans="39:46" x14ac:dyDescent="0.3">
      <c r="AM1682">
        <v>840</v>
      </c>
      <c r="AN1682">
        <f t="shared" si="59"/>
        <v>1.5520606660072538E-2</v>
      </c>
      <c r="AO1682">
        <v>247.32</v>
      </c>
      <c r="AP1682">
        <v>0.26200000000000001</v>
      </c>
      <c r="AQ1682">
        <v>7.9641999999999999</v>
      </c>
      <c r="AR1682">
        <v>0</v>
      </c>
      <c r="AS1682">
        <v>500</v>
      </c>
      <c r="AT1682" t="s">
        <v>29</v>
      </c>
    </row>
    <row r="1683" spans="39:46" x14ac:dyDescent="0.3">
      <c r="AM1683">
        <v>840.5</v>
      </c>
      <c r="AN1683">
        <f t="shared" si="59"/>
        <v>1.552225519287834E-2</v>
      </c>
      <c r="AO1683">
        <v>247.29</v>
      </c>
      <c r="AP1683">
        <v>0.26200000000000001</v>
      </c>
      <c r="AQ1683">
        <v>7.9641999999999999</v>
      </c>
      <c r="AR1683">
        <v>0</v>
      </c>
      <c r="AS1683">
        <v>500</v>
      </c>
      <c r="AT1683" t="s">
        <v>29</v>
      </c>
    </row>
    <row r="1684" spans="39:46" x14ac:dyDescent="0.3">
      <c r="AM1684">
        <v>841</v>
      </c>
      <c r="AN1684">
        <f t="shared" si="59"/>
        <v>1.5524453236619409E-2</v>
      </c>
      <c r="AO1684">
        <v>247.25</v>
      </c>
      <c r="AP1684">
        <v>0.26200000000000001</v>
      </c>
      <c r="AQ1684">
        <v>7.9641999999999999</v>
      </c>
      <c r="AR1684">
        <v>0</v>
      </c>
      <c r="AS1684">
        <v>500</v>
      </c>
      <c r="AT1684" t="s">
        <v>29</v>
      </c>
    </row>
    <row r="1685" spans="39:46" x14ac:dyDescent="0.3">
      <c r="AM1685">
        <v>841.5</v>
      </c>
      <c r="AN1685">
        <f t="shared" si="59"/>
        <v>1.5525552258489943E-2</v>
      </c>
      <c r="AO1685">
        <v>247.23</v>
      </c>
      <c r="AP1685">
        <v>0.26200000000000001</v>
      </c>
      <c r="AQ1685">
        <v>7.9641999999999999</v>
      </c>
      <c r="AR1685">
        <v>0</v>
      </c>
      <c r="AS1685">
        <v>500</v>
      </c>
      <c r="AT1685" t="s">
        <v>29</v>
      </c>
    </row>
    <row r="1686" spans="39:46" x14ac:dyDescent="0.3">
      <c r="AM1686">
        <v>842</v>
      </c>
      <c r="AN1686">
        <f t="shared" si="59"/>
        <v>1.5527750302231016E-2</v>
      </c>
      <c r="AO1686">
        <v>247.19</v>
      </c>
      <c r="AP1686">
        <v>0.26200000000000001</v>
      </c>
      <c r="AQ1686">
        <v>7.9641999999999999</v>
      </c>
      <c r="AR1686">
        <v>0</v>
      </c>
      <c r="AS1686">
        <v>500</v>
      </c>
      <c r="AT1686" t="s">
        <v>29</v>
      </c>
    </row>
    <row r="1687" spans="39:46" x14ac:dyDescent="0.3">
      <c r="AM1687">
        <v>842.5</v>
      </c>
      <c r="AN1687">
        <f t="shared" si="59"/>
        <v>1.5529398835036821E-2</v>
      </c>
      <c r="AO1687">
        <v>247.16</v>
      </c>
      <c r="AP1687">
        <v>0.26200000000000001</v>
      </c>
      <c r="AQ1687">
        <v>7.9641999999999999</v>
      </c>
      <c r="AR1687">
        <v>0</v>
      </c>
      <c r="AS1687">
        <v>500</v>
      </c>
      <c r="AT1687" t="s">
        <v>29</v>
      </c>
    </row>
    <row r="1688" spans="39:46" x14ac:dyDescent="0.3">
      <c r="AM1688">
        <v>843</v>
      </c>
      <c r="AN1688">
        <f t="shared" si="59"/>
        <v>1.5531047367842622E-2</v>
      </c>
      <c r="AO1688">
        <v>247.13</v>
      </c>
      <c r="AP1688">
        <v>0.26200000000000001</v>
      </c>
      <c r="AQ1688">
        <v>7.9641999999999999</v>
      </c>
      <c r="AR1688">
        <v>0</v>
      </c>
      <c r="AS1688">
        <v>500</v>
      </c>
      <c r="AT1688" t="s">
        <v>29</v>
      </c>
    </row>
    <row r="1689" spans="39:46" x14ac:dyDescent="0.3">
      <c r="AM1689">
        <v>843.5</v>
      </c>
      <c r="AN1689">
        <f t="shared" si="59"/>
        <v>1.5533245411583692E-2</v>
      </c>
      <c r="AO1689">
        <v>247.09</v>
      </c>
      <c r="AP1689">
        <v>0.26200000000000001</v>
      </c>
      <c r="AQ1689">
        <v>7.9641999999999999</v>
      </c>
      <c r="AR1689">
        <v>0</v>
      </c>
      <c r="AS1689">
        <v>500</v>
      </c>
      <c r="AT1689" t="s">
        <v>29</v>
      </c>
    </row>
    <row r="1690" spans="39:46" x14ac:dyDescent="0.3">
      <c r="AM1690">
        <v>844</v>
      </c>
      <c r="AN1690">
        <f t="shared" si="59"/>
        <v>1.5534344433454226E-2</v>
      </c>
      <c r="AO1690">
        <v>247.07</v>
      </c>
      <c r="AP1690">
        <v>0.26200000000000001</v>
      </c>
      <c r="AQ1690">
        <v>7.9641999999999999</v>
      </c>
      <c r="AR1690">
        <v>0</v>
      </c>
      <c r="AS1690">
        <v>500</v>
      </c>
      <c r="AT1690" t="s">
        <v>29</v>
      </c>
    </row>
    <row r="1691" spans="39:46" x14ac:dyDescent="0.3">
      <c r="AM1691">
        <v>844.5</v>
      </c>
      <c r="AN1691">
        <f t="shared" si="59"/>
        <v>1.5536542477195298E-2</v>
      </c>
      <c r="AO1691">
        <v>247.03</v>
      </c>
      <c r="AP1691">
        <v>0.26200000000000001</v>
      </c>
      <c r="AQ1691">
        <v>7.9641999999999999</v>
      </c>
      <c r="AR1691">
        <v>0</v>
      </c>
      <c r="AS1691">
        <v>500</v>
      </c>
      <c r="AT1691" t="s">
        <v>29</v>
      </c>
    </row>
    <row r="1692" spans="39:46" x14ac:dyDescent="0.3">
      <c r="AM1692">
        <v>845</v>
      </c>
      <c r="AN1692">
        <f t="shared" si="59"/>
        <v>1.5537641499065835E-2</v>
      </c>
      <c r="AO1692">
        <v>247.01</v>
      </c>
      <c r="AP1692">
        <v>0.26200000000000001</v>
      </c>
      <c r="AQ1692">
        <v>7.9641999999999999</v>
      </c>
      <c r="AR1692">
        <v>0</v>
      </c>
      <c r="AS1692">
        <v>500</v>
      </c>
      <c r="AT1692" t="s">
        <v>29</v>
      </c>
    </row>
    <row r="1693" spans="39:46" x14ac:dyDescent="0.3">
      <c r="AM1693">
        <v>845.5</v>
      </c>
      <c r="AN1693">
        <f t="shared" si="59"/>
        <v>1.5539290031871636E-2</v>
      </c>
      <c r="AO1693">
        <v>246.98</v>
      </c>
      <c r="AP1693">
        <v>0.26200000000000001</v>
      </c>
      <c r="AQ1693">
        <v>7.9641999999999999</v>
      </c>
      <c r="AR1693">
        <v>0</v>
      </c>
      <c r="AS1693">
        <v>500</v>
      </c>
      <c r="AT1693" t="s">
        <v>29</v>
      </c>
    </row>
    <row r="1694" spans="39:46" x14ac:dyDescent="0.3">
      <c r="AM1694">
        <v>846</v>
      </c>
      <c r="AN1694">
        <f t="shared" si="59"/>
        <v>1.5540938564677439E-2</v>
      </c>
      <c r="AO1694">
        <v>246.95</v>
      </c>
      <c r="AP1694">
        <v>0.26200000000000001</v>
      </c>
      <c r="AQ1694">
        <v>7.9641999999999999</v>
      </c>
      <c r="AR1694">
        <v>0</v>
      </c>
      <c r="AS1694">
        <v>500</v>
      </c>
      <c r="AT1694" t="s">
        <v>29</v>
      </c>
    </row>
    <row r="1695" spans="39:46" x14ac:dyDescent="0.3">
      <c r="AM1695">
        <v>846.5</v>
      </c>
      <c r="AN1695">
        <f t="shared" si="59"/>
        <v>1.554258709748324E-2</v>
      </c>
      <c r="AO1695">
        <v>246.92</v>
      </c>
      <c r="AP1695">
        <v>0.26200000000000001</v>
      </c>
      <c r="AQ1695">
        <v>7.9641999999999999</v>
      </c>
      <c r="AR1695">
        <v>0</v>
      </c>
      <c r="AS1695">
        <v>500</v>
      </c>
      <c r="AT1695" t="s">
        <v>29</v>
      </c>
    </row>
    <row r="1696" spans="39:46" x14ac:dyDescent="0.3">
      <c r="AM1696">
        <v>847</v>
      </c>
      <c r="AN1696">
        <f t="shared" si="59"/>
        <v>1.5543686119353774E-2</v>
      </c>
      <c r="AO1696">
        <v>246.9</v>
      </c>
      <c r="AP1696">
        <v>0.26200000000000001</v>
      </c>
      <c r="AQ1696">
        <v>7.9641000000000002</v>
      </c>
      <c r="AR1696">
        <v>0</v>
      </c>
      <c r="AS1696">
        <v>500</v>
      </c>
      <c r="AT1696" t="s">
        <v>29</v>
      </c>
    </row>
    <row r="1697" spans="39:46" x14ac:dyDescent="0.3">
      <c r="AM1697">
        <v>847.5</v>
      </c>
      <c r="AN1697">
        <f t="shared" si="59"/>
        <v>1.5545884163094844E-2</v>
      </c>
      <c r="AO1697">
        <v>246.86</v>
      </c>
      <c r="AP1697">
        <v>0.26200000000000001</v>
      </c>
      <c r="AQ1697">
        <v>7.9641999999999999</v>
      </c>
      <c r="AR1697">
        <v>0</v>
      </c>
      <c r="AS1697">
        <v>500</v>
      </c>
      <c r="AT1697" t="s">
        <v>29</v>
      </c>
    </row>
    <row r="1698" spans="39:46" x14ac:dyDescent="0.3">
      <c r="AM1698">
        <v>848</v>
      </c>
      <c r="AN1698">
        <f t="shared" si="59"/>
        <v>1.5547532695900649E-2</v>
      </c>
      <c r="AO1698">
        <v>246.83</v>
      </c>
      <c r="AP1698">
        <v>0.26200000000000001</v>
      </c>
      <c r="AQ1698">
        <v>7.9641999999999999</v>
      </c>
      <c r="AR1698">
        <v>0</v>
      </c>
      <c r="AS1698">
        <v>500</v>
      </c>
      <c r="AT1698" t="s">
        <v>29</v>
      </c>
    </row>
    <row r="1699" spans="39:46" x14ac:dyDescent="0.3">
      <c r="AM1699">
        <v>848.5</v>
      </c>
      <c r="AN1699">
        <f t="shared" si="59"/>
        <v>1.5549181228706454E-2</v>
      </c>
      <c r="AO1699">
        <v>246.8</v>
      </c>
      <c r="AP1699">
        <v>0.26200000000000001</v>
      </c>
      <c r="AQ1699">
        <v>7.9641999999999999</v>
      </c>
      <c r="AR1699">
        <v>0</v>
      </c>
      <c r="AS1699">
        <v>500</v>
      </c>
      <c r="AT1699" t="s">
        <v>29</v>
      </c>
    </row>
    <row r="1700" spans="39:46" x14ac:dyDescent="0.3">
      <c r="AM1700">
        <v>849</v>
      </c>
      <c r="AN1700">
        <f t="shared" si="59"/>
        <v>1.5550280250576988E-2</v>
      </c>
      <c r="AO1700">
        <v>246.78</v>
      </c>
      <c r="AP1700">
        <v>0.26200000000000001</v>
      </c>
      <c r="AQ1700">
        <v>7.9641000000000002</v>
      </c>
      <c r="AR1700">
        <v>0</v>
      </c>
      <c r="AS1700">
        <v>500</v>
      </c>
      <c r="AT1700" t="s">
        <v>29</v>
      </c>
    </row>
    <row r="1701" spans="39:46" x14ac:dyDescent="0.3">
      <c r="AM1701">
        <v>849.5</v>
      </c>
      <c r="AN1701">
        <f t="shared" si="59"/>
        <v>1.5551928783382789E-2</v>
      </c>
      <c r="AO1701">
        <v>246.75</v>
      </c>
      <c r="AP1701">
        <v>0.26200000000000001</v>
      </c>
      <c r="AQ1701">
        <v>7.9641999999999999</v>
      </c>
      <c r="AR1701">
        <v>0</v>
      </c>
      <c r="AS1701">
        <v>500</v>
      </c>
      <c r="AT1701" t="s">
        <v>29</v>
      </c>
    </row>
    <row r="1702" spans="39:46" x14ac:dyDescent="0.3">
      <c r="AM1702">
        <v>850</v>
      </c>
      <c r="AN1702">
        <f t="shared" si="59"/>
        <v>1.5553577316188592E-2</v>
      </c>
      <c r="AO1702">
        <v>246.72</v>
      </c>
      <c r="AP1702">
        <v>0.26200000000000001</v>
      </c>
      <c r="AQ1702">
        <v>7.9641999999999999</v>
      </c>
      <c r="AR1702">
        <v>0</v>
      </c>
      <c r="AS1702">
        <v>500</v>
      </c>
      <c r="AT1702" t="s">
        <v>29</v>
      </c>
    </row>
    <row r="1703" spans="39:46" x14ac:dyDescent="0.3">
      <c r="AM1703">
        <v>850.5</v>
      </c>
      <c r="AN1703">
        <f t="shared" si="59"/>
        <v>1.5554126827123859E-2</v>
      </c>
      <c r="AO1703">
        <v>246.71</v>
      </c>
      <c r="AP1703">
        <v>0.26200000000000001</v>
      </c>
      <c r="AQ1703">
        <v>7.9641999999999999</v>
      </c>
      <c r="AR1703">
        <v>0</v>
      </c>
      <c r="AS1703">
        <v>500</v>
      </c>
      <c r="AT1703" t="s">
        <v>29</v>
      </c>
    </row>
    <row r="1704" spans="39:46" x14ac:dyDescent="0.3">
      <c r="AM1704">
        <v>851</v>
      </c>
      <c r="AN1704">
        <f t="shared" si="59"/>
        <v>1.5556324870864934E-2</v>
      </c>
      <c r="AO1704">
        <v>246.67</v>
      </c>
      <c r="AP1704">
        <v>0.26200000000000001</v>
      </c>
      <c r="AQ1704">
        <v>7.9641999999999999</v>
      </c>
      <c r="AR1704">
        <v>0</v>
      </c>
      <c r="AS1704">
        <v>500</v>
      </c>
      <c r="AT1704" t="s">
        <v>29</v>
      </c>
    </row>
    <row r="1705" spans="39:46" x14ac:dyDescent="0.3">
      <c r="AM1705">
        <v>851.5</v>
      </c>
      <c r="AN1705">
        <f t="shared" si="59"/>
        <v>1.5557973403670735E-2</v>
      </c>
      <c r="AO1705">
        <v>246.64</v>
      </c>
      <c r="AP1705">
        <v>0.26200000000000001</v>
      </c>
      <c r="AQ1705">
        <v>7.9641999999999999</v>
      </c>
      <c r="AR1705">
        <v>0</v>
      </c>
      <c r="AS1705">
        <v>500</v>
      </c>
      <c r="AT1705" t="s">
        <v>29</v>
      </c>
    </row>
    <row r="1706" spans="39:46" x14ac:dyDescent="0.3">
      <c r="AM1706">
        <v>852</v>
      </c>
      <c r="AN1706">
        <f t="shared" si="59"/>
        <v>1.5559072425541269E-2</v>
      </c>
      <c r="AO1706">
        <v>246.62</v>
      </c>
      <c r="AP1706">
        <v>0.26200000000000001</v>
      </c>
      <c r="AQ1706">
        <v>7.9641999999999999</v>
      </c>
      <c r="AR1706">
        <v>0</v>
      </c>
      <c r="AS1706">
        <v>500</v>
      </c>
      <c r="AT1706" t="s">
        <v>29</v>
      </c>
    </row>
    <row r="1707" spans="39:46" x14ac:dyDescent="0.3">
      <c r="AM1707">
        <v>852.5</v>
      </c>
      <c r="AN1707">
        <f t="shared" si="59"/>
        <v>1.5560171447411805E-2</v>
      </c>
      <c r="AO1707">
        <v>246.6</v>
      </c>
      <c r="AP1707">
        <v>0.26200000000000001</v>
      </c>
      <c r="AQ1707">
        <v>7.9641999999999999</v>
      </c>
      <c r="AR1707">
        <v>0</v>
      </c>
      <c r="AS1707">
        <v>500</v>
      </c>
      <c r="AT1707" t="s">
        <v>29</v>
      </c>
    </row>
    <row r="1708" spans="39:46" x14ac:dyDescent="0.3">
      <c r="AM1708">
        <v>853</v>
      </c>
      <c r="AN1708">
        <f t="shared" si="59"/>
        <v>1.5561819980217606E-2</v>
      </c>
      <c r="AO1708">
        <v>246.57</v>
      </c>
      <c r="AP1708">
        <v>0.26200000000000001</v>
      </c>
      <c r="AQ1708">
        <v>7.9641999999999999</v>
      </c>
      <c r="AR1708">
        <v>0</v>
      </c>
      <c r="AS1708">
        <v>500</v>
      </c>
      <c r="AT1708" t="s">
        <v>29</v>
      </c>
    </row>
    <row r="1709" spans="39:46" x14ac:dyDescent="0.3">
      <c r="AM1709">
        <v>853.5</v>
      </c>
      <c r="AN1709">
        <f t="shared" si="59"/>
        <v>1.5563468513023411E-2</v>
      </c>
      <c r="AO1709">
        <v>246.54</v>
      </c>
      <c r="AP1709">
        <v>0.26200000000000001</v>
      </c>
      <c r="AQ1709">
        <v>7.9641999999999999</v>
      </c>
      <c r="AR1709">
        <v>0</v>
      </c>
      <c r="AS1709">
        <v>500</v>
      </c>
      <c r="AT1709" t="s">
        <v>29</v>
      </c>
    </row>
    <row r="1710" spans="39:46" x14ac:dyDescent="0.3">
      <c r="AM1710">
        <v>854</v>
      </c>
      <c r="AN1710">
        <f t="shared" si="59"/>
        <v>1.5564567534893945E-2</v>
      </c>
      <c r="AO1710">
        <v>246.52</v>
      </c>
      <c r="AP1710">
        <v>0.26200000000000001</v>
      </c>
      <c r="AQ1710">
        <v>7.9641999999999999</v>
      </c>
      <c r="AR1710">
        <v>0</v>
      </c>
      <c r="AS1710">
        <v>500</v>
      </c>
      <c r="AT1710" t="s">
        <v>29</v>
      </c>
    </row>
    <row r="1711" spans="39:46" x14ac:dyDescent="0.3">
      <c r="AM1711">
        <v>854.5</v>
      </c>
      <c r="AN1711">
        <f t="shared" si="59"/>
        <v>1.5565666556764482E-2</v>
      </c>
      <c r="AO1711">
        <v>246.5</v>
      </c>
      <c r="AP1711">
        <v>0.26200000000000001</v>
      </c>
      <c r="AQ1711">
        <v>7.9641000000000002</v>
      </c>
      <c r="AR1711">
        <v>0</v>
      </c>
      <c r="AS1711">
        <v>500</v>
      </c>
      <c r="AT1711" t="s">
        <v>29</v>
      </c>
    </row>
    <row r="1712" spans="39:46" x14ac:dyDescent="0.3">
      <c r="AM1712">
        <v>855</v>
      </c>
      <c r="AN1712">
        <f t="shared" si="59"/>
        <v>1.5567315089570285E-2</v>
      </c>
      <c r="AO1712">
        <v>246.47</v>
      </c>
      <c r="AP1712">
        <v>0.26200000000000001</v>
      </c>
      <c r="AQ1712">
        <v>7.9641999999999999</v>
      </c>
      <c r="AR1712">
        <v>0</v>
      </c>
      <c r="AS1712">
        <v>500</v>
      </c>
      <c r="AT1712" t="s">
        <v>29</v>
      </c>
    </row>
    <row r="1713" spans="39:46" x14ac:dyDescent="0.3">
      <c r="AM1713">
        <v>855.5</v>
      </c>
      <c r="AN1713">
        <f t="shared" si="59"/>
        <v>1.5568414111440819E-2</v>
      </c>
      <c r="AO1713">
        <v>246.45</v>
      </c>
      <c r="AP1713">
        <v>0.26200000000000001</v>
      </c>
      <c r="AQ1713">
        <v>7.9641999999999999</v>
      </c>
      <c r="AR1713">
        <v>0</v>
      </c>
      <c r="AS1713">
        <v>500</v>
      </c>
      <c r="AT1713" t="s">
        <v>29</v>
      </c>
    </row>
    <row r="1714" spans="39:46" x14ac:dyDescent="0.3">
      <c r="AM1714">
        <v>856</v>
      </c>
      <c r="AN1714">
        <f t="shared" si="59"/>
        <v>1.5569513133311353E-2</v>
      </c>
      <c r="AO1714">
        <v>246.43</v>
      </c>
      <c r="AP1714">
        <v>0.26200000000000001</v>
      </c>
      <c r="AQ1714">
        <v>7.9641000000000002</v>
      </c>
      <c r="AR1714">
        <v>0</v>
      </c>
      <c r="AS1714">
        <v>500</v>
      </c>
      <c r="AT1714" t="s">
        <v>29</v>
      </c>
    </row>
    <row r="1715" spans="39:46" x14ac:dyDescent="0.3">
      <c r="AM1715">
        <v>856.5</v>
      </c>
      <c r="AN1715">
        <f t="shared" si="59"/>
        <v>1.5571161666117155E-2</v>
      </c>
      <c r="AO1715">
        <v>246.4</v>
      </c>
      <c r="AP1715">
        <v>0.26200000000000001</v>
      </c>
      <c r="AQ1715">
        <v>7.9641999999999999</v>
      </c>
      <c r="AR1715">
        <v>0</v>
      </c>
      <c r="AS1715">
        <v>500</v>
      </c>
      <c r="AT1715" t="s">
        <v>29</v>
      </c>
    </row>
    <row r="1716" spans="39:46" x14ac:dyDescent="0.3">
      <c r="AM1716">
        <v>857</v>
      </c>
      <c r="AN1716">
        <f t="shared" si="59"/>
        <v>1.5572260687987692E-2</v>
      </c>
      <c r="AO1716">
        <v>246.38</v>
      </c>
      <c r="AP1716">
        <v>0.26200000000000001</v>
      </c>
      <c r="AQ1716">
        <v>7.9641999999999999</v>
      </c>
      <c r="AR1716">
        <v>0</v>
      </c>
      <c r="AS1716">
        <v>500</v>
      </c>
      <c r="AT1716" t="s">
        <v>29</v>
      </c>
    </row>
    <row r="1717" spans="39:46" x14ac:dyDescent="0.3">
      <c r="AM1717">
        <v>857.5</v>
      </c>
      <c r="AN1717">
        <f t="shared" si="59"/>
        <v>1.5573359709858228E-2</v>
      </c>
      <c r="AO1717">
        <v>246.36</v>
      </c>
      <c r="AP1717">
        <v>0.26200000000000001</v>
      </c>
      <c r="AQ1717">
        <v>7.9641000000000002</v>
      </c>
      <c r="AR1717">
        <v>0</v>
      </c>
      <c r="AS1717">
        <v>500</v>
      </c>
      <c r="AT1717" t="s">
        <v>29</v>
      </c>
    </row>
    <row r="1718" spans="39:46" x14ac:dyDescent="0.3">
      <c r="AM1718">
        <v>858</v>
      </c>
      <c r="AN1718">
        <f t="shared" si="59"/>
        <v>1.5575008242664029E-2</v>
      </c>
      <c r="AO1718">
        <v>246.33</v>
      </c>
      <c r="AP1718">
        <v>0.26200000000000001</v>
      </c>
      <c r="AQ1718">
        <v>7.9641999999999999</v>
      </c>
      <c r="AR1718">
        <v>0</v>
      </c>
      <c r="AS1718">
        <v>500</v>
      </c>
      <c r="AT1718" t="s">
        <v>29</v>
      </c>
    </row>
    <row r="1719" spans="39:46" x14ac:dyDescent="0.3">
      <c r="AM1719">
        <v>858.5</v>
      </c>
      <c r="AN1719">
        <f t="shared" si="59"/>
        <v>1.5576107264534567E-2</v>
      </c>
      <c r="AO1719">
        <v>246.31</v>
      </c>
      <c r="AP1719">
        <v>0.26200000000000001</v>
      </c>
      <c r="AQ1719">
        <v>7.9641999999999999</v>
      </c>
      <c r="AR1719">
        <v>0</v>
      </c>
      <c r="AS1719">
        <v>500</v>
      </c>
      <c r="AT1719" t="s">
        <v>29</v>
      </c>
    </row>
    <row r="1720" spans="39:46" x14ac:dyDescent="0.3">
      <c r="AM1720">
        <v>859</v>
      </c>
      <c r="AN1720">
        <f t="shared" si="59"/>
        <v>1.5577206286405101E-2</v>
      </c>
      <c r="AO1720">
        <v>246.29</v>
      </c>
      <c r="AP1720">
        <v>0.26200000000000001</v>
      </c>
      <c r="AQ1720">
        <v>7.9641000000000002</v>
      </c>
      <c r="AR1720">
        <v>0</v>
      </c>
      <c r="AS1720">
        <v>500</v>
      </c>
      <c r="AT1720" t="s">
        <v>29</v>
      </c>
    </row>
    <row r="1721" spans="39:46" x14ac:dyDescent="0.3">
      <c r="AM1721">
        <v>859.5</v>
      </c>
      <c r="AN1721">
        <f t="shared" si="59"/>
        <v>1.5578854819210904E-2</v>
      </c>
      <c r="AO1721">
        <v>246.26</v>
      </c>
      <c r="AP1721">
        <v>0.26200000000000001</v>
      </c>
      <c r="AQ1721">
        <v>7.9641999999999999</v>
      </c>
      <c r="AR1721">
        <v>0</v>
      </c>
      <c r="AS1721">
        <v>500</v>
      </c>
      <c r="AT1721" t="s">
        <v>29</v>
      </c>
    </row>
    <row r="1722" spans="39:46" x14ac:dyDescent="0.3">
      <c r="AM1722">
        <v>860</v>
      </c>
      <c r="AN1722">
        <f t="shared" si="59"/>
        <v>1.5579953841081438E-2</v>
      </c>
      <c r="AO1722">
        <v>246.24</v>
      </c>
      <c r="AP1722">
        <v>0.26200000000000001</v>
      </c>
      <c r="AQ1722">
        <v>7.9641999999999999</v>
      </c>
      <c r="AR1722">
        <v>0</v>
      </c>
      <c r="AS1722">
        <v>500</v>
      </c>
      <c r="AT1722" t="s">
        <v>29</v>
      </c>
    </row>
    <row r="1723" spans="39:46" x14ac:dyDescent="0.3">
      <c r="AM1723">
        <v>860.5</v>
      </c>
      <c r="AN1723">
        <f t="shared" si="59"/>
        <v>1.5581602373887239E-2</v>
      </c>
      <c r="AO1723">
        <v>246.21</v>
      </c>
      <c r="AP1723">
        <v>0.26200000000000001</v>
      </c>
      <c r="AQ1723">
        <v>7.9641000000000002</v>
      </c>
      <c r="AR1723">
        <v>0</v>
      </c>
      <c r="AS1723">
        <v>500</v>
      </c>
      <c r="AT1723" t="s">
        <v>29</v>
      </c>
    </row>
    <row r="1724" spans="39:46" x14ac:dyDescent="0.3">
      <c r="AM1724">
        <v>861</v>
      </c>
      <c r="AN1724">
        <f t="shared" si="59"/>
        <v>1.5582701395757776E-2</v>
      </c>
      <c r="AO1724">
        <v>246.19</v>
      </c>
      <c r="AP1724">
        <v>0.26200000000000001</v>
      </c>
      <c r="AQ1724">
        <v>7.9641999999999999</v>
      </c>
      <c r="AR1724">
        <v>0</v>
      </c>
      <c r="AS1724">
        <v>500</v>
      </c>
      <c r="AT1724" t="s">
        <v>29</v>
      </c>
    </row>
    <row r="1725" spans="39:46" x14ac:dyDescent="0.3">
      <c r="AM1725">
        <v>861.5</v>
      </c>
      <c r="AN1725">
        <f t="shared" si="59"/>
        <v>1.5583800417628314E-2</v>
      </c>
      <c r="AO1725">
        <v>246.17</v>
      </c>
      <c r="AP1725">
        <v>0.26200000000000001</v>
      </c>
      <c r="AQ1725">
        <v>7.9641999999999999</v>
      </c>
      <c r="AR1725">
        <v>0</v>
      </c>
      <c r="AS1725">
        <v>500</v>
      </c>
      <c r="AT1725" t="s">
        <v>29</v>
      </c>
    </row>
    <row r="1726" spans="39:46" x14ac:dyDescent="0.3">
      <c r="AM1726">
        <v>862</v>
      </c>
      <c r="AN1726">
        <f t="shared" si="59"/>
        <v>1.5585448950434115E-2</v>
      </c>
      <c r="AO1726">
        <v>246.14</v>
      </c>
      <c r="AP1726">
        <v>0.26200000000000001</v>
      </c>
      <c r="AQ1726">
        <v>7.9641999999999999</v>
      </c>
      <c r="AR1726">
        <v>0</v>
      </c>
      <c r="AS1726">
        <v>500</v>
      </c>
      <c r="AT1726" t="s">
        <v>29</v>
      </c>
    </row>
    <row r="1727" spans="39:46" x14ac:dyDescent="0.3">
      <c r="AM1727">
        <v>862.5</v>
      </c>
      <c r="AN1727">
        <f t="shared" si="59"/>
        <v>1.5586547972304651E-2</v>
      </c>
      <c r="AO1727">
        <v>246.12</v>
      </c>
      <c r="AP1727">
        <v>0.26200000000000001</v>
      </c>
      <c r="AQ1727">
        <v>7.9641999999999999</v>
      </c>
      <c r="AR1727">
        <v>0</v>
      </c>
      <c r="AS1727">
        <v>500</v>
      </c>
      <c r="AT1727" t="s">
        <v>29</v>
      </c>
    </row>
    <row r="1728" spans="39:46" x14ac:dyDescent="0.3">
      <c r="AM1728">
        <v>863</v>
      </c>
      <c r="AN1728">
        <f t="shared" si="59"/>
        <v>1.5587646994175185E-2</v>
      </c>
      <c r="AO1728">
        <v>246.1</v>
      </c>
      <c r="AP1728">
        <v>0.26200000000000001</v>
      </c>
      <c r="AQ1728">
        <v>7.9641999999999999</v>
      </c>
      <c r="AR1728">
        <v>0</v>
      </c>
      <c r="AS1728">
        <v>500</v>
      </c>
      <c r="AT1728" t="s">
        <v>29</v>
      </c>
    </row>
    <row r="1729" spans="39:46" x14ac:dyDescent="0.3">
      <c r="AM1729">
        <v>863.5</v>
      </c>
      <c r="AN1729">
        <f t="shared" si="59"/>
        <v>1.5588746016045719E-2</v>
      </c>
      <c r="AO1729">
        <v>246.08</v>
      </c>
      <c r="AP1729">
        <v>0.26200000000000001</v>
      </c>
      <c r="AQ1729">
        <v>7.9641999999999999</v>
      </c>
      <c r="AR1729">
        <v>0</v>
      </c>
      <c r="AS1729">
        <v>500</v>
      </c>
      <c r="AT1729" t="s">
        <v>29</v>
      </c>
    </row>
    <row r="1730" spans="39:46" x14ac:dyDescent="0.3">
      <c r="AM1730">
        <v>864</v>
      </c>
      <c r="AN1730">
        <f t="shared" si="59"/>
        <v>1.5589295526980986E-2</v>
      </c>
      <c r="AO1730">
        <v>246.07</v>
      </c>
      <c r="AP1730">
        <v>0.26200000000000001</v>
      </c>
      <c r="AQ1730">
        <v>7.9641999999999999</v>
      </c>
      <c r="AR1730">
        <v>0</v>
      </c>
      <c r="AS1730">
        <v>500</v>
      </c>
      <c r="AT1730" t="s">
        <v>29</v>
      </c>
    </row>
    <row r="1731" spans="39:46" x14ac:dyDescent="0.3">
      <c r="AM1731">
        <v>864.5</v>
      </c>
      <c r="AN1731">
        <f t="shared" si="59"/>
        <v>1.5590944059786791E-2</v>
      </c>
      <c r="AO1731">
        <v>246.04</v>
      </c>
      <c r="AP1731">
        <v>0.26200000000000001</v>
      </c>
      <c r="AQ1731">
        <v>7.9641999999999999</v>
      </c>
      <c r="AR1731">
        <v>0</v>
      </c>
      <c r="AS1731">
        <v>500</v>
      </c>
      <c r="AT1731" t="s">
        <v>29</v>
      </c>
    </row>
    <row r="1732" spans="39:46" x14ac:dyDescent="0.3">
      <c r="AM1732">
        <v>865</v>
      </c>
      <c r="AN1732">
        <f t="shared" si="59"/>
        <v>1.5592592592592595E-2</v>
      </c>
      <c r="AO1732">
        <v>246.01</v>
      </c>
      <c r="AP1732">
        <v>0.26200000000000001</v>
      </c>
      <c r="AQ1732">
        <v>7.9641000000000002</v>
      </c>
      <c r="AR1732">
        <v>0</v>
      </c>
      <c r="AS1732">
        <v>500</v>
      </c>
      <c r="AT1732" t="s">
        <v>29</v>
      </c>
    </row>
    <row r="1733" spans="39:46" x14ac:dyDescent="0.3">
      <c r="AM1733">
        <v>865.5</v>
      </c>
      <c r="AN1733">
        <f t="shared" ref="AN1733:AN1796" si="60">(AP1733-AO1733/2022)/9</f>
        <v>1.5593142103527864E-2</v>
      </c>
      <c r="AO1733">
        <v>246</v>
      </c>
      <c r="AP1733">
        <v>0.26200000000000001</v>
      </c>
      <c r="AQ1733">
        <v>7.9641999999999999</v>
      </c>
      <c r="AR1733">
        <v>0</v>
      </c>
      <c r="AS1733">
        <v>500</v>
      </c>
      <c r="AT1733" t="s">
        <v>29</v>
      </c>
    </row>
    <row r="1734" spans="39:46" x14ac:dyDescent="0.3">
      <c r="AM1734">
        <v>866</v>
      </c>
      <c r="AN1734">
        <f t="shared" si="60"/>
        <v>1.5594790636333665E-2</v>
      </c>
      <c r="AO1734">
        <v>245.97</v>
      </c>
      <c r="AP1734">
        <v>0.26200000000000001</v>
      </c>
      <c r="AQ1734">
        <v>7.9641000000000002</v>
      </c>
      <c r="AR1734">
        <v>0</v>
      </c>
      <c r="AS1734">
        <v>500</v>
      </c>
      <c r="AT1734" t="s">
        <v>29</v>
      </c>
    </row>
    <row r="1735" spans="39:46" x14ac:dyDescent="0.3">
      <c r="AM1735">
        <v>866.5</v>
      </c>
      <c r="AN1735">
        <f t="shared" si="60"/>
        <v>1.5595889658204199E-2</v>
      </c>
      <c r="AO1735">
        <v>245.95</v>
      </c>
      <c r="AP1735">
        <v>0.26200000000000001</v>
      </c>
      <c r="AQ1735">
        <v>7.9641000000000002</v>
      </c>
      <c r="AR1735">
        <v>0</v>
      </c>
      <c r="AS1735">
        <v>500</v>
      </c>
      <c r="AT1735" t="s">
        <v>29</v>
      </c>
    </row>
    <row r="1736" spans="39:46" x14ac:dyDescent="0.3">
      <c r="AM1736">
        <v>867</v>
      </c>
      <c r="AN1736">
        <f t="shared" si="60"/>
        <v>1.5596988680074734E-2</v>
      </c>
      <c r="AO1736">
        <v>245.93</v>
      </c>
      <c r="AP1736">
        <v>0.26200000000000001</v>
      </c>
      <c r="AQ1736">
        <v>7.9641999999999999</v>
      </c>
      <c r="AR1736">
        <v>0</v>
      </c>
      <c r="AS1736">
        <v>500</v>
      </c>
      <c r="AT1736" t="s">
        <v>29</v>
      </c>
    </row>
    <row r="1737" spans="39:46" x14ac:dyDescent="0.3">
      <c r="AM1737">
        <v>867.5</v>
      </c>
      <c r="AN1737">
        <f t="shared" si="60"/>
        <v>1.5598087701945269E-2</v>
      </c>
      <c r="AO1737">
        <v>245.91</v>
      </c>
      <c r="AP1737">
        <v>0.26200000000000001</v>
      </c>
      <c r="AQ1737">
        <v>7.9641999999999999</v>
      </c>
      <c r="AR1737">
        <v>0</v>
      </c>
      <c r="AS1737">
        <v>500</v>
      </c>
      <c r="AT1737" t="s">
        <v>29</v>
      </c>
    </row>
    <row r="1738" spans="39:46" x14ac:dyDescent="0.3">
      <c r="AM1738">
        <v>868</v>
      </c>
      <c r="AN1738">
        <f t="shared" si="60"/>
        <v>1.5599186723815807E-2</v>
      </c>
      <c r="AO1738">
        <v>245.89</v>
      </c>
      <c r="AP1738">
        <v>0.26200000000000001</v>
      </c>
      <c r="AQ1738">
        <v>7.9641000000000002</v>
      </c>
      <c r="AR1738">
        <v>0</v>
      </c>
      <c r="AS1738">
        <v>500</v>
      </c>
      <c r="AT1738" t="s">
        <v>29</v>
      </c>
    </row>
    <row r="1739" spans="39:46" x14ac:dyDescent="0.3">
      <c r="AM1739">
        <v>868.5</v>
      </c>
      <c r="AN1739">
        <f t="shared" si="60"/>
        <v>1.5600835256621608E-2</v>
      </c>
      <c r="AO1739">
        <v>245.86</v>
      </c>
      <c r="AP1739">
        <v>0.26200000000000001</v>
      </c>
      <c r="AQ1739">
        <v>7.9641000000000002</v>
      </c>
      <c r="AR1739">
        <v>0</v>
      </c>
      <c r="AS1739">
        <v>500</v>
      </c>
      <c r="AT1739" t="s">
        <v>29</v>
      </c>
    </row>
    <row r="1740" spans="39:46" x14ac:dyDescent="0.3">
      <c r="AM1740">
        <v>869</v>
      </c>
      <c r="AN1740">
        <f t="shared" si="60"/>
        <v>1.5602483789427409E-2</v>
      </c>
      <c r="AO1740">
        <v>245.83</v>
      </c>
      <c r="AP1740">
        <v>0.26200000000000001</v>
      </c>
      <c r="AQ1740">
        <v>7.9641000000000002</v>
      </c>
      <c r="AR1740">
        <v>0</v>
      </c>
      <c r="AS1740">
        <v>500</v>
      </c>
      <c r="AT1740" t="s">
        <v>29</v>
      </c>
    </row>
    <row r="1741" spans="39:46" x14ac:dyDescent="0.3">
      <c r="AM1741">
        <v>869.5</v>
      </c>
      <c r="AN1741">
        <f t="shared" si="60"/>
        <v>1.560303330036268E-2</v>
      </c>
      <c r="AO1741">
        <v>245.82</v>
      </c>
      <c r="AP1741">
        <v>0.26200000000000001</v>
      </c>
      <c r="AQ1741">
        <v>7.9641000000000002</v>
      </c>
      <c r="AR1741">
        <v>0</v>
      </c>
      <c r="AS1741">
        <v>500</v>
      </c>
      <c r="AT1741" t="s">
        <v>29</v>
      </c>
    </row>
    <row r="1742" spans="39:46" x14ac:dyDescent="0.3">
      <c r="AM1742">
        <v>870</v>
      </c>
      <c r="AN1742">
        <f t="shared" si="60"/>
        <v>1.5604681833168481E-2</v>
      </c>
      <c r="AO1742">
        <v>245.79</v>
      </c>
      <c r="AP1742">
        <v>0.26200000000000001</v>
      </c>
      <c r="AQ1742">
        <v>7.9641999999999999</v>
      </c>
      <c r="AR1742">
        <v>0</v>
      </c>
      <c r="AS1742">
        <v>500</v>
      </c>
      <c r="AT1742" t="s">
        <v>29</v>
      </c>
    </row>
    <row r="1743" spans="39:46" x14ac:dyDescent="0.3">
      <c r="AM1743">
        <v>870.5</v>
      </c>
      <c r="AN1743">
        <f t="shared" si="60"/>
        <v>1.5605780855039017E-2</v>
      </c>
      <c r="AO1743">
        <v>245.77</v>
      </c>
      <c r="AP1743">
        <v>0.26200000000000001</v>
      </c>
      <c r="AQ1743">
        <v>7.9641000000000002</v>
      </c>
      <c r="AR1743">
        <v>0</v>
      </c>
      <c r="AS1743">
        <v>500</v>
      </c>
      <c r="AT1743" t="s">
        <v>29</v>
      </c>
    </row>
    <row r="1744" spans="39:46" x14ac:dyDescent="0.3">
      <c r="AM1744">
        <v>871</v>
      </c>
      <c r="AN1744">
        <f t="shared" si="60"/>
        <v>1.5606879876909551E-2</v>
      </c>
      <c r="AO1744">
        <v>245.75</v>
      </c>
      <c r="AP1744">
        <v>0.26200000000000001</v>
      </c>
      <c r="AQ1744">
        <v>7.9641000000000002</v>
      </c>
      <c r="AR1744">
        <v>0</v>
      </c>
      <c r="AS1744">
        <v>500</v>
      </c>
      <c r="AT1744" t="s">
        <v>29</v>
      </c>
    </row>
    <row r="1745" spans="39:46" x14ac:dyDescent="0.3">
      <c r="AM1745">
        <v>871.5</v>
      </c>
      <c r="AN1745">
        <f t="shared" si="60"/>
        <v>1.5608528409715352E-2</v>
      </c>
      <c r="AO1745">
        <v>245.72</v>
      </c>
      <c r="AP1745">
        <v>0.26200000000000001</v>
      </c>
      <c r="AQ1745">
        <v>7.9641000000000002</v>
      </c>
      <c r="AR1745">
        <v>0</v>
      </c>
      <c r="AS1745">
        <v>500</v>
      </c>
      <c r="AT1745" t="s">
        <v>29</v>
      </c>
    </row>
    <row r="1746" spans="39:46" x14ac:dyDescent="0.3">
      <c r="AM1746">
        <v>872</v>
      </c>
      <c r="AN1746">
        <f t="shared" si="60"/>
        <v>1.5609627431585889E-2</v>
      </c>
      <c r="AO1746">
        <v>245.7</v>
      </c>
      <c r="AP1746">
        <v>0.26200000000000001</v>
      </c>
      <c r="AQ1746">
        <v>7.9640000000000004</v>
      </c>
      <c r="AR1746">
        <v>0</v>
      </c>
      <c r="AS1746">
        <v>500</v>
      </c>
      <c r="AT1746" t="s">
        <v>29</v>
      </c>
    </row>
    <row r="1747" spans="39:46" x14ac:dyDescent="0.3">
      <c r="AM1747">
        <v>872.5</v>
      </c>
      <c r="AN1747">
        <f t="shared" si="60"/>
        <v>1.5610176942521157E-2</v>
      </c>
      <c r="AO1747">
        <v>245.69</v>
      </c>
      <c r="AP1747">
        <v>0.26200000000000001</v>
      </c>
      <c r="AQ1747">
        <v>7.9640000000000004</v>
      </c>
      <c r="AR1747">
        <v>0</v>
      </c>
      <c r="AS1747">
        <v>500</v>
      </c>
      <c r="AT1747" t="s">
        <v>29</v>
      </c>
    </row>
    <row r="1748" spans="39:46" x14ac:dyDescent="0.3">
      <c r="AM1748">
        <v>873</v>
      </c>
      <c r="AN1748">
        <f t="shared" si="60"/>
        <v>1.5611275964391694E-2</v>
      </c>
      <c r="AO1748">
        <v>245.67</v>
      </c>
      <c r="AP1748">
        <v>0.26200000000000001</v>
      </c>
      <c r="AQ1748">
        <v>7.9641999999999999</v>
      </c>
      <c r="AR1748">
        <v>0</v>
      </c>
      <c r="AS1748">
        <v>500</v>
      </c>
      <c r="AT1748" t="s">
        <v>29</v>
      </c>
    </row>
    <row r="1749" spans="39:46" x14ac:dyDescent="0.3">
      <c r="AM1749">
        <v>873.5</v>
      </c>
      <c r="AN1749">
        <f t="shared" si="60"/>
        <v>1.5612924497197497E-2</v>
      </c>
      <c r="AO1749">
        <v>245.64</v>
      </c>
      <c r="AP1749">
        <v>0.26200000000000001</v>
      </c>
      <c r="AQ1749">
        <v>7.9640000000000004</v>
      </c>
      <c r="AR1749">
        <v>0</v>
      </c>
      <c r="AS1749">
        <v>500</v>
      </c>
      <c r="AT1749" t="s">
        <v>29</v>
      </c>
    </row>
    <row r="1750" spans="39:46" x14ac:dyDescent="0.3">
      <c r="AM1750">
        <v>874</v>
      </c>
      <c r="AN1750">
        <f t="shared" si="60"/>
        <v>1.5614023519068031E-2</v>
      </c>
      <c r="AO1750">
        <v>245.62</v>
      </c>
      <c r="AP1750">
        <v>0.26200000000000001</v>
      </c>
      <c r="AQ1750">
        <v>7.9641000000000002</v>
      </c>
      <c r="AR1750">
        <v>0</v>
      </c>
      <c r="AS1750">
        <v>500</v>
      </c>
      <c r="AT1750" t="s">
        <v>29</v>
      </c>
    </row>
    <row r="1751" spans="39:46" x14ac:dyDescent="0.3">
      <c r="AM1751">
        <v>874.5</v>
      </c>
      <c r="AN1751">
        <f t="shared" si="60"/>
        <v>1.5615122540938565E-2</v>
      </c>
      <c r="AO1751">
        <v>245.6</v>
      </c>
      <c r="AP1751">
        <v>0.26200000000000001</v>
      </c>
      <c r="AQ1751">
        <v>7.9641000000000002</v>
      </c>
      <c r="AR1751">
        <v>0</v>
      </c>
      <c r="AS1751">
        <v>500</v>
      </c>
      <c r="AT1751" t="s">
        <v>29</v>
      </c>
    </row>
    <row r="1752" spans="39:46" x14ac:dyDescent="0.3">
      <c r="AM1752">
        <v>875</v>
      </c>
      <c r="AN1752">
        <f t="shared" si="60"/>
        <v>1.5615672051873832E-2</v>
      </c>
      <c r="AO1752">
        <v>245.59</v>
      </c>
      <c r="AP1752">
        <v>0.26200000000000001</v>
      </c>
      <c r="AQ1752">
        <v>7.9641000000000002</v>
      </c>
      <c r="AR1752">
        <v>0</v>
      </c>
      <c r="AS1752">
        <v>500</v>
      </c>
      <c r="AT1752" t="s">
        <v>29</v>
      </c>
    </row>
    <row r="1753" spans="39:46" x14ac:dyDescent="0.3">
      <c r="AM1753">
        <v>875.5</v>
      </c>
      <c r="AN1753">
        <f t="shared" si="60"/>
        <v>1.5617320584679635E-2</v>
      </c>
      <c r="AO1753">
        <v>245.56</v>
      </c>
      <c r="AP1753">
        <v>0.26200000000000001</v>
      </c>
      <c r="AQ1753">
        <v>7.9641000000000002</v>
      </c>
      <c r="AR1753">
        <v>0</v>
      </c>
      <c r="AS1753">
        <v>500</v>
      </c>
      <c r="AT1753" t="s">
        <v>29</v>
      </c>
    </row>
    <row r="1754" spans="39:46" x14ac:dyDescent="0.3">
      <c r="AM1754">
        <v>876</v>
      </c>
      <c r="AN1754">
        <f t="shared" si="60"/>
        <v>1.5618419606550173E-2</v>
      </c>
      <c r="AO1754">
        <v>245.54</v>
      </c>
      <c r="AP1754">
        <v>0.26200000000000001</v>
      </c>
      <c r="AQ1754">
        <v>7.9641000000000002</v>
      </c>
      <c r="AR1754">
        <v>0</v>
      </c>
      <c r="AS1754">
        <v>500</v>
      </c>
      <c r="AT1754" t="s">
        <v>29</v>
      </c>
    </row>
    <row r="1755" spans="39:46" x14ac:dyDescent="0.3">
      <c r="AM1755">
        <v>876.5</v>
      </c>
      <c r="AN1755">
        <f t="shared" si="60"/>
        <v>1.561896911748544E-2</v>
      </c>
      <c r="AO1755">
        <v>245.53</v>
      </c>
      <c r="AP1755">
        <v>0.26200000000000001</v>
      </c>
      <c r="AQ1755">
        <v>7.9641000000000002</v>
      </c>
      <c r="AR1755">
        <v>0</v>
      </c>
      <c r="AS1755">
        <v>500</v>
      </c>
      <c r="AT1755" t="s">
        <v>29</v>
      </c>
    </row>
    <row r="1756" spans="39:46" x14ac:dyDescent="0.3">
      <c r="AM1756">
        <v>877</v>
      </c>
      <c r="AN1756">
        <f t="shared" si="60"/>
        <v>1.5620068139355977E-2</v>
      </c>
      <c r="AO1756">
        <v>245.51</v>
      </c>
      <c r="AP1756">
        <v>0.26200000000000001</v>
      </c>
      <c r="AQ1756">
        <v>7.9641000000000002</v>
      </c>
      <c r="AR1756">
        <v>0</v>
      </c>
      <c r="AS1756">
        <v>500</v>
      </c>
      <c r="AT1756" t="s">
        <v>29</v>
      </c>
    </row>
    <row r="1757" spans="39:46" x14ac:dyDescent="0.3">
      <c r="AM1757">
        <v>877.5</v>
      </c>
      <c r="AN1757">
        <f t="shared" si="60"/>
        <v>1.5621167161226511E-2</v>
      </c>
      <c r="AO1757">
        <v>245.49</v>
      </c>
      <c r="AP1757">
        <v>0.26200000000000001</v>
      </c>
      <c r="AQ1757">
        <v>7.9641000000000002</v>
      </c>
      <c r="AR1757">
        <v>0</v>
      </c>
      <c r="AS1757">
        <v>500</v>
      </c>
      <c r="AT1757" t="s">
        <v>29</v>
      </c>
    </row>
    <row r="1758" spans="39:46" x14ac:dyDescent="0.3">
      <c r="AM1758">
        <v>878</v>
      </c>
      <c r="AN1758">
        <f t="shared" si="60"/>
        <v>1.5622815694032312E-2</v>
      </c>
      <c r="AO1758">
        <v>245.46</v>
      </c>
      <c r="AP1758">
        <v>0.26200000000000001</v>
      </c>
      <c r="AQ1758">
        <v>7.9641000000000002</v>
      </c>
      <c r="AR1758">
        <v>0</v>
      </c>
      <c r="AS1758">
        <v>500</v>
      </c>
      <c r="AT1758" t="s">
        <v>29</v>
      </c>
    </row>
    <row r="1759" spans="39:46" x14ac:dyDescent="0.3">
      <c r="AM1759">
        <v>878.5</v>
      </c>
      <c r="AN1759">
        <f t="shared" si="60"/>
        <v>1.562336520496758E-2</v>
      </c>
      <c r="AO1759">
        <v>245.45</v>
      </c>
      <c r="AP1759">
        <v>0.26200000000000001</v>
      </c>
      <c r="AQ1759">
        <v>7.9641000000000002</v>
      </c>
      <c r="AR1759">
        <v>0</v>
      </c>
      <c r="AS1759">
        <v>500</v>
      </c>
      <c r="AT1759" t="s">
        <v>29</v>
      </c>
    </row>
    <row r="1760" spans="39:46" x14ac:dyDescent="0.3">
      <c r="AM1760">
        <v>879</v>
      </c>
      <c r="AN1760">
        <f t="shared" si="60"/>
        <v>1.5624464226838115E-2</v>
      </c>
      <c r="AO1760">
        <v>245.43</v>
      </c>
      <c r="AP1760">
        <v>0.26200000000000001</v>
      </c>
      <c r="AQ1760">
        <v>7.9641000000000002</v>
      </c>
      <c r="AR1760">
        <v>0</v>
      </c>
      <c r="AS1760">
        <v>500</v>
      </c>
      <c r="AT1760" t="s">
        <v>29</v>
      </c>
    </row>
    <row r="1761" spans="39:46" x14ac:dyDescent="0.3">
      <c r="AM1761">
        <v>879.5</v>
      </c>
      <c r="AN1761">
        <f t="shared" si="60"/>
        <v>1.5625013737773381E-2</v>
      </c>
      <c r="AO1761">
        <v>245.42</v>
      </c>
      <c r="AP1761">
        <v>0.26200000000000001</v>
      </c>
      <c r="AQ1761">
        <v>7.9641000000000002</v>
      </c>
      <c r="AR1761">
        <v>0</v>
      </c>
      <c r="AS1761">
        <v>500</v>
      </c>
      <c r="AT1761" t="s">
        <v>29</v>
      </c>
    </row>
    <row r="1762" spans="39:46" x14ac:dyDescent="0.3">
      <c r="AM1762">
        <v>880</v>
      </c>
      <c r="AN1762">
        <f t="shared" si="60"/>
        <v>1.5626112759643915E-2</v>
      </c>
      <c r="AO1762">
        <v>245.4</v>
      </c>
      <c r="AP1762">
        <v>0.26200000000000001</v>
      </c>
      <c r="AQ1762">
        <v>7.9641000000000002</v>
      </c>
      <c r="AR1762">
        <v>0</v>
      </c>
      <c r="AS1762">
        <v>500</v>
      </c>
      <c r="AT1762" t="s">
        <v>29</v>
      </c>
    </row>
    <row r="1763" spans="39:46" x14ac:dyDescent="0.3">
      <c r="AM1763">
        <v>880.5</v>
      </c>
      <c r="AN1763">
        <f t="shared" si="60"/>
        <v>1.5627211781514452E-2</v>
      </c>
      <c r="AO1763">
        <v>245.38</v>
      </c>
      <c r="AP1763">
        <v>0.26200000000000001</v>
      </c>
      <c r="AQ1763">
        <v>7.9641000000000002</v>
      </c>
      <c r="AR1763">
        <v>0</v>
      </c>
      <c r="AS1763">
        <v>500</v>
      </c>
      <c r="AT1763" t="s">
        <v>29</v>
      </c>
    </row>
    <row r="1764" spans="39:46" x14ac:dyDescent="0.3">
      <c r="AM1764">
        <v>881</v>
      </c>
      <c r="AN1764">
        <f t="shared" si="60"/>
        <v>1.562831080338499E-2</v>
      </c>
      <c r="AO1764">
        <v>245.36</v>
      </c>
      <c r="AP1764">
        <v>0.26200000000000001</v>
      </c>
      <c r="AQ1764">
        <v>7.9641000000000002</v>
      </c>
      <c r="AR1764">
        <v>0</v>
      </c>
      <c r="AS1764">
        <v>500</v>
      </c>
      <c r="AT1764" t="s">
        <v>29</v>
      </c>
    </row>
    <row r="1765" spans="39:46" x14ac:dyDescent="0.3">
      <c r="AM1765">
        <v>881.5</v>
      </c>
      <c r="AN1765">
        <f t="shared" si="60"/>
        <v>1.5629409825255524E-2</v>
      </c>
      <c r="AO1765">
        <v>245.34</v>
      </c>
      <c r="AP1765">
        <v>0.26200000000000001</v>
      </c>
      <c r="AQ1765">
        <v>7.9641000000000002</v>
      </c>
      <c r="AR1765">
        <v>0</v>
      </c>
      <c r="AS1765">
        <v>500</v>
      </c>
      <c r="AT1765" t="s">
        <v>29</v>
      </c>
    </row>
    <row r="1766" spans="39:46" x14ac:dyDescent="0.3">
      <c r="AM1766">
        <v>882</v>
      </c>
      <c r="AN1766">
        <f t="shared" si="60"/>
        <v>1.5629959336190789E-2</v>
      </c>
      <c r="AO1766">
        <v>245.33</v>
      </c>
      <c r="AP1766">
        <v>0.26200000000000001</v>
      </c>
      <c r="AQ1766">
        <v>7.9641999999999999</v>
      </c>
      <c r="AR1766">
        <v>0</v>
      </c>
      <c r="AS1766">
        <v>500</v>
      </c>
      <c r="AT1766" t="s">
        <v>29</v>
      </c>
    </row>
    <row r="1767" spans="39:46" x14ac:dyDescent="0.3">
      <c r="AM1767">
        <v>882.5</v>
      </c>
      <c r="AN1767">
        <f t="shared" si="60"/>
        <v>1.5631058358061327E-2</v>
      </c>
      <c r="AO1767">
        <v>245.31</v>
      </c>
      <c r="AP1767">
        <v>0.26200000000000001</v>
      </c>
      <c r="AQ1767">
        <v>7.9641000000000002</v>
      </c>
      <c r="AR1767">
        <v>0</v>
      </c>
      <c r="AS1767">
        <v>500</v>
      </c>
      <c r="AT1767" t="s">
        <v>29</v>
      </c>
    </row>
    <row r="1768" spans="39:46" x14ac:dyDescent="0.3">
      <c r="AM1768">
        <v>883</v>
      </c>
      <c r="AN1768">
        <f t="shared" si="60"/>
        <v>1.5632157379931861E-2</v>
      </c>
      <c r="AO1768">
        <v>245.29</v>
      </c>
      <c r="AP1768">
        <v>0.26200000000000001</v>
      </c>
      <c r="AQ1768">
        <v>7.9641000000000002</v>
      </c>
      <c r="AR1768">
        <v>0</v>
      </c>
      <c r="AS1768">
        <v>500</v>
      </c>
      <c r="AT1768" t="s">
        <v>29</v>
      </c>
    </row>
    <row r="1769" spans="39:46" x14ac:dyDescent="0.3">
      <c r="AM1769">
        <v>883.5</v>
      </c>
      <c r="AN1769">
        <f t="shared" si="60"/>
        <v>1.5633256401802395E-2</v>
      </c>
      <c r="AO1769">
        <v>245.27</v>
      </c>
      <c r="AP1769">
        <v>0.26200000000000001</v>
      </c>
      <c r="AQ1769">
        <v>7.9641000000000002</v>
      </c>
      <c r="AR1769">
        <v>0</v>
      </c>
      <c r="AS1769">
        <v>500</v>
      </c>
      <c r="AT1769" t="s">
        <v>29</v>
      </c>
    </row>
    <row r="1770" spans="39:46" x14ac:dyDescent="0.3">
      <c r="AM1770">
        <v>884</v>
      </c>
      <c r="AN1770">
        <f t="shared" si="60"/>
        <v>1.5634355423672933E-2</v>
      </c>
      <c r="AO1770">
        <v>245.25</v>
      </c>
      <c r="AP1770">
        <v>0.26200000000000001</v>
      </c>
      <c r="AQ1770">
        <v>7.9640000000000004</v>
      </c>
      <c r="AR1770">
        <v>0</v>
      </c>
      <c r="AS1770">
        <v>500</v>
      </c>
      <c r="AT1770" t="s">
        <v>29</v>
      </c>
    </row>
    <row r="1771" spans="39:46" x14ac:dyDescent="0.3">
      <c r="AM1771">
        <v>884.5</v>
      </c>
      <c r="AN1771">
        <f t="shared" si="60"/>
        <v>1.563545444554347E-2</v>
      </c>
      <c r="AO1771">
        <v>245.23</v>
      </c>
      <c r="AP1771">
        <v>0.26200000000000001</v>
      </c>
      <c r="AQ1771">
        <v>7.9641000000000002</v>
      </c>
      <c r="AR1771">
        <v>0</v>
      </c>
      <c r="AS1771">
        <v>500</v>
      </c>
      <c r="AT1771" t="s">
        <v>29</v>
      </c>
    </row>
    <row r="1772" spans="39:46" x14ac:dyDescent="0.3">
      <c r="AM1772">
        <v>885</v>
      </c>
      <c r="AN1772">
        <f t="shared" si="60"/>
        <v>1.5636553467414001E-2</v>
      </c>
      <c r="AO1772">
        <v>245.21</v>
      </c>
      <c r="AP1772">
        <v>0.26200000000000001</v>
      </c>
      <c r="AQ1772">
        <v>7.9641000000000002</v>
      </c>
      <c r="AR1772">
        <v>0</v>
      </c>
      <c r="AS1772">
        <v>500</v>
      </c>
      <c r="AT1772" t="s">
        <v>29</v>
      </c>
    </row>
    <row r="1773" spans="39:46" x14ac:dyDescent="0.3">
      <c r="AM1773">
        <v>885.5</v>
      </c>
      <c r="AN1773">
        <f t="shared" si="60"/>
        <v>1.5637652489284538E-2</v>
      </c>
      <c r="AO1773">
        <v>245.19</v>
      </c>
      <c r="AP1773">
        <v>0.26200000000000001</v>
      </c>
      <c r="AQ1773">
        <v>7.9641000000000002</v>
      </c>
      <c r="AR1773">
        <v>0</v>
      </c>
      <c r="AS1773">
        <v>500</v>
      </c>
      <c r="AT1773" t="s">
        <v>29</v>
      </c>
    </row>
    <row r="1774" spans="39:46" x14ac:dyDescent="0.3">
      <c r="AM1774">
        <v>886</v>
      </c>
      <c r="AN1774">
        <f t="shared" si="60"/>
        <v>1.5638751511155076E-2</v>
      </c>
      <c r="AO1774">
        <v>245.17</v>
      </c>
      <c r="AP1774">
        <v>0.26200000000000001</v>
      </c>
      <c r="AQ1774">
        <v>7.9641000000000002</v>
      </c>
      <c r="AR1774">
        <v>0</v>
      </c>
      <c r="AS1774">
        <v>500</v>
      </c>
      <c r="AT1774" t="s">
        <v>29</v>
      </c>
    </row>
    <row r="1775" spans="39:46" x14ac:dyDescent="0.3">
      <c r="AM1775">
        <v>886.5</v>
      </c>
      <c r="AN1775">
        <f t="shared" si="60"/>
        <v>1.563985053302561E-2</v>
      </c>
      <c r="AO1775">
        <v>245.15</v>
      </c>
      <c r="AP1775">
        <v>0.26200000000000001</v>
      </c>
      <c r="AQ1775">
        <v>7.9641000000000002</v>
      </c>
      <c r="AR1775">
        <v>0</v>
      </c>
      <c r="AS1775">
        <v>500</v>
      </c>
      <c r="AT1775" t="s">
        <v>29</v>
      </c>
    </row>
    <row r="1776" spans="39:46" x14ac:dyDescent="0.3">
      <c r="AM1776">
        <v>887</v>
      </c>
      <c r="AN1776">
        <f t="shared" si="60"/>
        <v>1.5640400043960875E-2</v>
      </c>
      <c r="AO1776">
        <v>245.14</v>
      </c>
      <c r="AP1776">
        <v>0.26200000000000001</v>
      </c>
      <c r="AQ1776">
        <v>7.9641000000000002</v>
      </c>
      <c r="AR1776">
        <v>0</v>
      </c>
      <c r="AS1776">
        <v>500</v>
      </c>
      <c r="AT1776" t="s">
        <v>29</v>
      </c>
    </row>
    <row r="1777" spans="39:46" x14ac:dyDescent="0.3">
      <c r="AM1777">
        <v>887.5</v>
      </c>
      <c r="AN1777">
        <f t="shared" si="60"/>
        <v>1.5641499065831413E-2</v>
      </c>
      <c r="AO1777">
        <v>245.12</v>
      </c>
      <c r="AP1777">
        <v>0.26200000000000001</v>
      </c>
      <c r="AQ1777">
        <v>7.9641999999999999</v>
      </c>
      <c r="AR1777">
        <v>0</v>
      </c>
      <c r="AS1777">
        <v>500</v>
      </c>
      <c r="AT1777" t="s">
        <v>29</v>
      </c>
    </row>
    <row r="1778" spans="39:46" x14ac:dyDescent="0.3">
      <c r="AM1778">
        <v>888</v>
      </c>
      <c r="AN1778">
        <f t="shared" si="60"/>
        <v>1.5642598087701947E-2</v>
      </c>
      <c r="AO1778">
        <v>245.1</v>
      </c>
      <c r="AP1778">
        <v>0.26200000000000001</v>
      </c>
      <c r="AQ1778">
        <v>7.9641000000000002</v>
      </c>
      <c r="AR1778">
        <v>0</v>
      </c>
      <c r="AS1778">
        <v>500</v>
      </c>
      <c r="AT1778" t="s">
        <v>29</v>
      </c>
    </row>
    <row r="1779" spans="39:46" x14ac:dyDescent="0.3">
      <c r="AM1779">
        <v>888.5</v>
      </c>
      <c r="AN1779">
        <f t="shared" si="60"/>
        <v>1.5643147598637212E-2</v>
      </c>
      <c r="AO1779">
        <v>245.09</v>
      </c>
      <c r="AP1779">
        <v>0.26200000000000001</v>
      </c>
      <c r="AQ1779">
        <v>7.9641000000000002</v>
      </c>
      <c r="AR1779">
        <v>0</v>
      </c>
      <c r="AS1779">
        <v>500</v>
      </c>
      <c r="AT1779" t="s">
        <v>29</v>
      </c>
    </row>
    <row r="1780" spans="39:46" x14ac:dyDescent="0.3">
      <c r="AM1780">
        <v>889</v>
      </c>
      <c r="AN1780">
        <f t="shared" si="60"/>
        <v>1.5644246620507746E-2</v>
      </c>
      <c r="AO1780">
        <v>245.07</v>
      </c>
      <c r="AP1780">
        <v>0.26200000000000001</v>
      </c>
      <c r="AQ1780">
        <v>7.9641000000000002</v>
      </c>
      <c r="AR1780">
        <v>0</v>
      </c>
      <c r="AS1780">
        <v>500</v>
      </c>
      <c r="AT1780" t="s">
        <v>29</v>
      </c>
    </row>
    <row r="1781" spans="39:46" x14ac:dyDescent="0.3">
      <c r="AM1781">
        <v>889.5</v>
      </c>
      <c r="AN1781">
        <f t="shared" si="60"/>
        <v>1.5644796131443015E-2</v>
      </c>
      <c r="AO1781">
        <v>245.06</v>
      </c>
      <c r="AP1781">
        <v>0.26200000000000001</v>
      </c>
      <c r="AQ1781">
        <v>7.9641000000000002</v>
      </c>
      <c r="AR1781">
        <v>0</v>
      </c>
      <c r="AS1781">
        <v>500</v>
      </c>
      <c r="AT1781" t="s">
        <v>29</v>
      </c>
    </row>
    <row r="1782" spans="39:46" x14ac:dyDescent="0.3">
      <c r="AM1782">
        <v>890</v>
      </c>
      <c r="AN1782">
        <f t="shared" si="60"/>
        <v>1.5645895153313553E-2</v>
      </c>
      <c r="AO1782">
        <v>245.04</v>
      </c>
      <c r="AP1782">
        <v>0.26200000000000001</v>
      </c>
      <c r="AQ1782">
        <v>7.9641000000000002</v>
      </c>
      <c r="AR1782">
        <v>0</v>
      </c>
      <c r="AS1782">
        <v>500</v>
      </c>
      <c r="AT1782" t="s">
        <v>29</v>
      </c>
    </row>
    <row r="1783" spans="39:46" x14ac:dyDescent="0.3">
      <c r="AM1783">
        <v>890.5</v>
      </c>
      <c r="AN1783">
        <f t="shared" si="60"/>
        <v>1.5646994175184087E-2</v>
      </c>
      <c r="AO1783">
        <v>245.02</v>
      </c>
      <c r="AP1783">
        <v>0.26200000000000001</v>
      </c>
      <c r="AQ1783">
        <v>7.9641000000000002</v>
      </c>
      <c r="AR1783">
        <v>0</v>
      </c>
      <c r="AS1783">
        <v>500</v>
      </c>
      <c r="AT1783" t="s">
        <v>29</v>
      </c>
    </row>
    <row r="1784" spans="39:46" x14ac:dyDescent="0.3">
      <c r="AM1784">
        <v>891</v>
      </c>
      <c r="AN1784">
        <f t="shared" si="60"/>
        <v>1.5648093197054624E-2</v>
      </c>
      <c r="AO1784">
        <v>245</v>
      </c>
      <c r="AP1784">
        <v>0.26200000000000001</v>
      </c>
      <c r="AQ1784">
        <v>7.9640000000000004</v>
      </c>
      <c r="AR1784">
        <v>0</v>
      </c>
      <c r="AS1784">
        <v>500</v>
      </c>
      <c r="AT1784" t="s">
        <v>29</v>
      </c>
    </row>
    <row r="1785" spans="39:46" x14ac:dyDescent="0.3">
      <c r="AM1785">
        <v>891.5</v>
      </c>
      <c r="AN1785">
        <f t="shared" si="60"/>
        <v>1.5649192218925159E-2</v>
      </c>
      <c r="AO1785">
        <v>244.98</v>
      </c>
      <c r="AP1785">
        <v>0.26200000000000001</v>
      </c>
      <c r="AQ1785">
        <v>7.9641000000000002</v>
      </c>
      <c r="AR1785">
        <v>0</v>
      </c>
      <c r="AS1785">
        <v>500</v>
      </c>
      <c r="AT1785" t="s">
        <v>29</v>
      </c>
    </row>
    <row r="1786" spans="39:46" x14ac:dyDescent="0.3">
      <c r="AM1786">
        <v>892</v>
      </c>
      <c r="AN1786">
        <f t="shared" si="60"/>
        <v>1.5649741729860427E-2</v>
      </c>
      <c r="AO1786">
        <v>244.97</v>
      </c>
      <c r="AP1786">
        <v>0.26200000000000001</v>
      </c>
      <c r="AQ1786">
        <v>7.9641000000000002</v>
      </c>
      <c r="AR1786">
        <v>0</v>
      </c>
      <c r="AS1786">
        <v>500</v>
      </c>
      <c r="AT1786" t="s">
        <v>29</v>
      </c>
    </row>
    <row r="1787" spans="39:46" x14ac:dyDescent="0.3">
      <c r="AM1787">
        <v>892.5</v>
      </c>
      <c r="AN1787">
        <f t="shared" si="60"/>
        <v>1.5650840751730961E-2</v>
      </c>
      <c r="AO1787">
        <v>244.95</v>
      </c>
      <c r="AP1787">
        <v>0.26200000000000001</v>
      </c>
      <c r="AQ1787">
        <v>7.9641000000000002</v>
      </c>
      <c r="AR1787">
        <v>0</v>
      </c>
      <c r="AS1787">
        <v>500</v>
      </c>
      <c r="AT1787" t="s">
        <v>29</v>
      </c>
    </row>
    <row r="1788" spans="39:46" x14ac:dyDescent="0.3">
      <c r="AM1788">
        <v>893</v>
      </c>
      <c r="AN1788">
        <f t="shared" si="60"/>
        <v>1.5651390262666227E-2</v>
      </c>
      <c r="AO1788">
        <v>244.94</v>
      </c>
      <c r="AP1788">
        <v>0.26200000000000001</v>
      </c>
      <c r="AQ1788">
        <v>7.9641000000000002</v>
      </c>
      <c r="AR1788">
        <v>0</v>
      </c>
      <c r="AS1788">
        <v>500</v>
      </c>
      <c r="AT1788" t="s">
        <v>29</v>
      </c>
    </row>
    <row r="1789" spans="39:46" x14ac:dyDescent="0.3">
      <c r="AM1789">
        <v>893.5</v>
      </c>
      <c r="AN1789">
        <f t="shared" si="60"/>
        <v>1.5652489284536761E-2</v>
      </c>
      <c r="AO1789">
        <v>244.92</v>
      </c>
      <c r="AP1789">
        <v>0.26200000000000001</v>
      </c>
      <c r="AQ1789">
        <v>7.9641000000000002</v>
      </c>
      <c r="AR1789">
        <v>0</v>
      </c>
      <c r="AS1789">
        <v>500</v>
      </c>
      <c r="AT1789" t="s">
        <v>29</v>
      </c>
    </row>
    <row r="1790" spans="39:46" x14ac:dyDescent="0.3">
      <c r="AM1790">
        <v>894</v>
      </c>
      <c r="AN1790">
        <f t="shared" si="60"/>
        <v>1.565303879547203E-2</v>
      </c>
      <c r="AO1790">
        <v>244.91</v>
      </c>
      <c r="AP1790">
        <v>0.26200000000000001</v>
      </c>
      <c r="AQ1790">
        <v>7.9641000000000002</v>
      </c>
      <c r="AR1790">
        <v>0</v>
      </c>
      <c r="AS1790">
        <v>500</v>
      </c>
      <c r="AT1790" t="s">
        <v>29</v>
      </c>
    </row>
    <row r="1791" spans="39:46" x14ac:dyDescent="0.3">
      <c r="AM1791">
        <v>894.5</v>
      </c>
      <c r="AN1791">
        <f t="shared" si="60"/>
        <v>1.5654137817342567E-2</v>
      </c>
      <c r="AO1791">
        <v>244.89</v>
      </c>
      <c r="AP1791">
        <v>0.26200000000000001</v>
      </c>
      <c r="AQ1791">
        <v>7.9641000000000002</v>
      </c>
      <c r="AR1791">
        <v>0</v>
      </c>
      <c r="AS1791">
        <v>500</v>
      </c>
      <c r="AT1791" t="s">
        <v>29</v>
      </c>
    </row>
    <row r="1792" spans="39:46" x14ac:dyDescent="0.3">
      <c r="AM1792">
        <v>895</v>
      </c>
      <c r="AN1792">
        <f t="shared" si="60"/>
        <v>1.5655236839213101E-2</v>
      </c>
      <c r="AO1792">
        <v>244.87</v>
      </c>
      <c r="AP1792">
        <v>0.26200000000000001</v>
      </c>
      <c r="AQ1792">
        <v>7.9641000000000002</v>
      </c>
      <c r="AR1792">
        <v>0</v>
      </c>
      <c r="AS1792">
        <v>500</v>
      </c>
      <c r="AT1792" t="s">
        <v>29</v>
      </c>
    </row>
    <row r="1793" spans="39:46" x14ac:dyDescent="0.3">
      <c r="AM1793">
        <v>895.5</v>
      </c>
      <c r="AN1793">
        <f t="shared" si="60"/>
        <v>1.565578635014837E-2</v>
      </c>
      <c r="AO1793">
        <v>244.86</v>
      </c>
      <c r="AP1793">
        <v>0.26200000000000001</v>
      </c>
      <c r="AQ1793">
        <v>7.9640000000000004</v>
      </c>
      <c r="AR1793">
        <v>0</v>
      </c>
      <c r="AS1793">
        <v>500</v>
      </c>
      <c r="AT1793" t="s">
        <v>29</v>
      </c>
    </row>
    <row r="1794" spans="39:46" x14ac:dyDescent="0.3">
      <c r="AM1794">
        <v>896</v>
      </c>
      <c r="AN1794">
        <f t="shared" si="60"/>
        <v>1.5656885372018908E-2</v>
      </c>
      <c r="AO1794">
        <v>244.84</v>
      </c>
      <c r="AP1794">
        <v>0.26200000000000001</v>
      </c>
      <c r="AQ1794">
        <v>7.9641000000000002</v>
      </c>
      <c r="AR1794">
        <v>0</v>
      </c>
      <c r="AS1794">
        <v>500</v>
      </c>
      <c r="AT1794" t="s">
        <v>29</v>
      </c>
    </row>
    <row r="1795" spans="39:46" x14ac:dyDescent="0.3">
      <c r="AM1795">
        <v>896.5</v>
      </c>
      <c r="AN1795">
        <f t="shared" si="60"/>
        <v>1.5657984393889442E-2</v>
      </c>
      <c r="AO1795">
        <v>244.82</v>
      </c>
      <c r="AP1795">
        <v>0.26200000000000001</v>
      </c>
      <c r="AQ1795">
        <v>7.9641000000000002</v>
      </c>
      <c r="AR1795">
        <v>0</v>
      </c>
      <c r="AS1795">
        <v>500</v>
      </c>
      <c r="AT1795" t="s">
        <v>29</v>
      </c>
    </row>
    <row r="1796" spans="39:46" x14ac:dyDescent="0.3">
      <c r="AM1796">
        <v>897</v>
      </c>
      <c r="AN1796">
        <f t="shared" si="60"/>
        <v>1.5658533904824707E-2</v>
      </c>
      <c r="AO1796">
        <v>244.81</v>
      </c>
      <c r="AP1796">
        <v>0.26200000000000001</v>
      </c>
      <c r="AQ1796">
        <v>7.9641000000000002</v>
      </c>
      <c r="AR1796">
        <v>0</v>
      </c>
      <c r="AS1796">
        <v>500</v>
      </c>
      <c r="AT1796" t="s">
        <v>29</v>
      </c>
    </row>
    <row r="1797" spans="39:46" x14ac:dyDescent="0.3">
      <c r="AM1797">
        <v>897.5</v>
      </c>
      <c r="AN1797">
        <f t="shared" ref="AN1797:AN1860" si="61">(AP1797-AO1797/2022)/9</f>
        <v>1.5659083415759976E-2</v>
      </c>
      <c r="AO1797">
        <v>244.8</v>
      </c>
      <c r="AP1797">
        <v>0.26200000000000001</v>
      </c>
      <c r="AQ1797">
        <v>7.9641999999999999</v>
      </c>
      <c r="AR1797">
        <v>0</v>
      </c>
      <c r="AS1797">
        <v>500</v>
      </c>
      <c r="AT1797" t="s">
        <v>29</v>
      </c>
    </row>
    <row r="1798" spans="39:46" x14ac:dyDescent="0.3">
      <c r="AM1798">
        <v>898</v>
      </c>
      <c r="AN1798">
        <f t="shared" si="61"/>
        <v>1.566018243763051E-2</v>
      </c>
      <c r="AO1798">
        <v>244.78</v>
      </c>
      <c r="AP1798">
        <v>0.26200000000000001</v>
      </c>
      <c r="AQ1798">
        <v>7.9641000000000002</v>
      </c>
      <c r="AR1798">
        <v>0</v>
      </c>
      <c r="AS1798">
        <v>500</v>
      </c>
      <c r="AT1798" t="s">
        <v>29</v>
      </c>
    </row>
    <row r="1799" spans="39:46" x14ac:dyDescent="0.3">
      <c r="AM1799">
        <v>898.5</v>
      </c>
      <c r="AN1799">
        <f t="shared" si="61"/>
        <v>1.5661281459501044E-2</v>
      </c>
      <c r="AO1799">
        <v>244.76</v>
      </c>
      <c r="AP1799">
        <v>0.26200000000000001</v>
      </c>
      <c r="AQ1799">
        <v>7.9641000000000002</v>
      </c>
      <c r="AR1799">
        <v>0</v>
      </c>
      <c r="AS1799">
        <v>500</v>
      </c>
      <c r="AT1799" t="s">
        <v>29</v>
      </c>
    </row>
    <row r="1800" spans="39:46" x14ac:dyDescent="0.3">
      <c r="AM1800">
        <v>899</v>
      </c>
      <c r="AN1800">
        <f t="shared" si="61"/>
        <v>1.5661830970436313E-2</v>
      </c>
      <c r="AO1800">
        <v>244.75</v>
      </c>
      <c r="AP1800">
        <v>0.26200000000000001</v>
      </c>
      <c r="AQ1800">
        <v>7.9641000000000002</v>
      </c>
      <c r="AR1800">
        <v>0</v>
      </c>
      <c r="AS1800">
        <v>500</v>
      </c>
      <c r="AT1800" t="s">
        <v>29</v>
      </c>
    </row>
    <row r="1801" spans="39:46" x14ac:dyDescent="0.3">
      <c r="AM1801">
        <v>899.5</v>
      </c>
      <c r="AN1801">
        <f t="shared" si="61"/>
        <v>1.566292999230685E-2</v>
      </c>
      <c r="AO1801">
        <v>244.73</v>
      </c>
      <c r="AP1801">
        <v>0.26200000000000001</v>
      </c>
      <c r="AQ1801">
        <v>7.9641000000000002</v>
      </c>
      <c r="AR1801">
        <v>0</v>
      </c>
      <c r="AS1801">
        <v>500</v>
      </c>
      <c r="AT1801" t="s">
        <v>29</v>
      </c>
    </row>
    <row r="1802" spans="39:46" x14ac:dyDescent="0.3">
      <c r="AM1802">
        <v>900</v>
      </c>
      <c r="AN1802">
        <f t="shared" si="61"/>
        <v>1.5664029014177384E-2</v>
      </c>
      <c r="AO1802">
        <v>244.71</v>
      </c>
      <c r="AP1802">
        <v>0.26200000000000001</v>
      </c>
      <c r="AQ1802">
        <v>7.9640000000000004</v>
      </c>
      <c r="AR1802">
        <v>0</v>
      </c>
      <c r="AS1802">
        <v>500</v>
      </c>
      <c r="AT1802" t="s">
        <v>29</v>
      </c>
    </row>
    <row r="1803" spans="39:46" x14ac:dyDescent="0.3">
      <c r="AM1803">
        <v>900.5</v>
      </c>
      <c r="AN1803">
        <f t="shared" si="61"/>
        <v>1.566457852511265E-2</v>
      </c>
      <c r="AO1803">
        <v>244.7</v>
      </c>
      <c r="AP1803">
        <v>0.26200000000000001</v>
      </c>
      <c r="AQ1803">
        <v>7.9641000000000002</v>
      </c>
      <c r="AR1803">
        <v>0</v>
      </c>
      <c r="AS1803">
        <v>500</v>
      </c>
      <c r="AT1803" t="s">
        <v>29</v>
      </c>
    </row>
    <row r="1804" spans="39:46" x14ac:dyDescent="0.3">
      <c r="AM1804">
        <v>901</v>
      </c>
      <c r="AN1804">
        <f t="shared" si="61"/>
        <v>1.5665128036047919E-2</v>
      </c>
      <c r="AO1804">
        <v>244.69</v>
      </c>
      <c r="AP1804">
        <v>0.26200000000000001</v>
      </c>
      <c r="AQ1804">
        <v>7.9641000000000002</v>
      </c>
      <c r="AR1804">
        <v>0</v>
      </c>
      <c r="AS1804">
        <v>500</v>
      </c>
      <c r="AT1804" t="s">
        <v>29</v>
      </c>
    </row>
    <row r="1805" spans="39:46" x14ac:dyDescent="0.3">
      <c r="AM1805">
        <v>901.5</v>
      </c>
      <c r="AN1805">
        <f t="shared" si="61"/>
        <v>1.5666227057918456E-2</v>
      </c>
      <c r="AO1805">
        <v>244.67</v>
      </c>
      <c r="AP1805">
        <v>0.26200000000000001</v>
      </c>
      <c r="AQ1805">
        <v>7.9641000000000002</v>
      </c>
      <c r="AR1805">
        <v>0</v>
      </c>
      <c r="AS1805">
        <v>500</v>
      </c>
      <c r="AT1805" t="s">
        <v>29</v>
      </c>
    </row>
    <row r="1806" spans="39:46" x14ac:dyDescent="0.3">
      <c r="AM1806">
        <v>902</v>
      </c>
      <c r="AN1806">
        <f t="shared" si="61"/>
        <v>1.5666776568853721E-2</v>
      </c>
      <c r="AO1806">
        <v>244.66</v>
      </c>
      <c r="AP1806">
        <v>0.26200000000000001</v>
      </c>
      <c r="AQ1806">
        <v>7.9641000000000002</v>
      </c>
      <c r="AR1806">
        <v>0</v>
      </c>
      <c r="AS1806">
        <v>500</v>
      </c>
      <c r="AT1806" t="s">
        <v>29</v>
      </c>
    </row>
    <row r="1807" spans="39:46" x14ac:dyDescent="0.3">
      <c r="AM1807">
        <v>902.5</v>
      </c>
      <c r="AN1807">
        <f t="shared" si="61"/>
        <v>1.5667875590724259E-2</v>
      </c>
      <c r="AO1807">
        <v>244.64</v>
      </c>
      <c r="AP1807">
        <v>0.26200000000000001</v>
      </c>
      <c r="AQ1807">
        <v>7.9640000000000004</v>
      </c>
      <c r="AR1807">
        <v>0</v>
      </c>
      <c r="AS1807">
        <v>500</v>
      </c>
      <c r="AT1807" t="s">
        <v>29</v>
      </c>
    </row>
    <row r="1808" spans="39:46" x14ac:dyDescent="0.3">
      <c r="AM1808">
        <v>903</v>
      </c>
      <c r="AN1808">
        <f t="shared" si="61"/>
        <v>1.5668974612594793E-2</v>
      </c>
      <c r="AO1808">
        <v>244.62</v>
      </c>
      <c r="AP1808">
        <v>0.26200000000000001</v>
      </c>
      <c r="AQ1808">
        <v>7.9640000000000004</v>
      </c>
      <c r="AR1808">
        <v>0</v>
      </c>
      <c r="AS1808">
        <v>500</v>
      </c>
      <c r="AT1808" t="s">
        <v>29</v>
      </c>
    </row>
    <row r="1809" spans="39:46" x14ac:dyDescent="0.3">
      <c r="AM1809">
        <v>903.5</v>
      </c>
      <c r="AN1809">
        <f t="shared" si="61"/>
        <v>1.5669524123530058E-2</v>
      </c>
      <c r="AO1809">
        <v>244.61</v>
      </c>
      <c r="AP1809">
        <v>0.26200000000000001</v>
      </c>
      <c r="AQ1809">
        <v>7.9641000000000002</v>
      </c>
      <c r="AR1809">
        <v>0</v>
      </c>
      <c r="AS1809">
        <v>500</v>
      </c>
      <c r="AT1809" t="s">
        <v>29</v>
      </c>
    </row>
    <row r="1810" spans="39:46" x14ac:dyDescent="0.3">
      <c r="AM1810">
        <v>904</v>
      </c>
      <c r="AN1810">
        <f t="shared" si="61"/>
        <v>1.5670073634465327E-2</v>
      </c>
      <c r="AO1810">
        <v>244.6</v>
      </c>
      <c r="AP1810">
        <v>0.26200000000000001</v>
      </c>
      <c r="AQ1810">
        <v>7.9640000000000004</v>
      </c>
      <c r="AR1810">
        <v>0</v>
      </c>
      <c r="AS1810">
        <v>500</v>
      </c>
      <c r="AT1810" t="s">
        <v>29</v>
      </c>
    </row>
    <row r="1811" spans="39:46" x14ac:dyDescent="0.3">
      <c r="AM1811">
        <v>904.5</v>
      </c>
      <c r="AN1811">
        <f t="shared" si="61"/>
        <v>1.5671172656335861E-2</v>
      </c>
      <c r="AO1811">
        <v>244.58</v>
      </c>
      <c r="AP1811">
        <v>0.26200000000000001</v>
      </c>
      <c r="AQ1811">
        <v>7.9641000000000002</v>
      </c>
      <c r="AR1811">
        <v>0</v>
      </c>
      <c r="AS1811">
        <v>500</v>
      </c>
      <c r="AT1811" t="s">
        <v>29</v>
      </c>
    </row>
    <row r="1812" spans="39:46" x14ac:dyDescent="0.3">
      <c r="AM1812">
        <v>905</v>
      </c>
      <c r="AN1812">
        <f t="shared" si="61"/>
        <v>1.5672271678206395E-2</v>
      </c>
      <c r="AO1812">
        <v>244.56</v>
      </c>
      <c r="AP1812">
        <v>0.26200000000000001</v>
      </c>
      <c r="AQ1812">
        <v>7.9641000000000002</v>
      </c>
      <c r="AR1812">
        <v>0</v>
      </c>
      <c r="AS1812">
        <v>500</v>
      </c>
      <c r="AT1812" t="s">
        <v>29</v>
      </c>
    </row>
    <row r="1813" spans="39:46" x14ac:dyDescent="0.3">
      <c r="AM1813">
        <v>905.5</v>
      </c>
      <c r="AN1813">
        <f t="shared" si="61"/>
        <v>1.5672271678206395E-2</v>
      </c>
      <c r="AO1813">
        <v>244.56</v>
      </c>
      <c r="AP1813">
        <v>0.26200000000000001</v>
      </c>
      <c r="AQ1813">
        <v>7.9640000000000004</v>
      </c>
      <c r="AR1813">
        <v>0</v>
      </c>
      <c r="AS1813">
        <v>500</v>
      </c>
      <c r="AT1813" t="s">
        <v>29</v>
      </c>
    </row>
    <row r="1814" spans="39:46" x14ac:dyDescent="0.3">
      <c r="AM1814">
        <v>906</v>
      </c>
      <c r="AN1814">
        <f t="shared" si="61"/>
        <v>1.5673370700076933E-2</v>
      </c>
      <c r="AO1814">
        <v>244.54</v>
      </c>
      <c r="AP1814">
        <v>0.26200000000000001</v>
      </c>
      <c r="AQ1814">
        <v>7.9641000000000002</v>
      </c>
      <c r="AR1814">
        <v>0</v>
      </c>
      <c r="AS1814">
        <v>500</v>
      </c>
      <c r="AT1814" t="s">
        <v>29</v>
      </c>
    </row>
    <row r="1815" spans="39:46" x14ac:dyDescent="0.3">
      <c r="AM1815">
        <v>906.5</v>
      </c>
      <c r="AN1815">
        <f t="shared" si="61"/>
        <v>1.5674469721947467E-2</v>
      </c>
      <c r="AO1815">
        <v>244.52</v>
      </c>
      <c r="AP1815">
        <v>0.26200000000000001</v>
      </c>
      <c r="AQ1815">
        <v>7.9641000000000002</v>
      </c>
      <c r="AR1815">
        <v>0</v>
      </c>
      <c r="AS1815">
        <v>500</v>
      </c>
      <c r="AT1815" t="s">
        <v>29</v>
      </c>
    </row>
    <row r="1816" spans="39:46" x14ac:dyDescent="0.3">
      <c r="AM1816">
        <v>907</v>
      </c>
      <c r="AN1816">
        <f t="shared" si="61"/>
        <v>1.5675019232882739E-2</v>
      </c>
      <c r="AO1816">
        <v>244.51</v>
      </c>
      <c r="AP1816">
        <v>0.26200000000000001</v>
      </c>
      <c r="AQ1816">
        <v>7.9641000000000002</v>
      </c>
      <c r="AR1816">
        <v>0</v>
      </c>
      <c r="AS1816">
        <v>500</v>
      </c>
      <c r="AT1816" t="s">
        <v>29</v>
      </c>
    </row>
    <row r="1817" spans="39:46" x14ac:dyDescent="0.3">
      <c r="AM1817">
        <v>907.5</v>
      </c>
      <c r="AN1817">
        <f t="shared" si="61"/>
        <v>1.5675568743818005E-2</v>
      </c>
      <c r="AO1817">
        <v>244.5</v>
      </c>
      <c r="AP1817">
        <v>0.26200000000000001</v>
      </c>
      <c r="AQ1817">
        <v>7.9641999999999999</v>
      </c>
      <c r="AR1817">
        <v>0</v>
      </c>
      <c r="AS1817">
        <v>500</v>
      </c>
      <c r="AT1817" t="s">
        <v>29</v>
      </c>
    </row>
    <row r="1818" spans="39:46" x14ac:dyDescent="0.3">
      <c r="AM1818">
        <v>908</v>
      </c>
      <c r="AN1818">
        <f t="shared" si="61"/>
        <v>1.5676667765688539E-2</v>
      </c>
      <c r="AO1818">
        <v>244.48</v>
      </c>
      <c r="AP1818">
        <v>0.26200000000000001</v>
      </c>
      <c r="AQ1818">
        <v>7.9641000000000002</v>
      </c>
      <c r="AR1818">
        <v>0</v>
      </c>
      <c r="AS1818">
        <v>500</v>
      </c>
      <c r="AT1818" t="s">
        <v>29</v>
      </c>
    </row>
    <row r="1819" spans="39:46" x14ac:dyDescent="0.3">
      <c r="AM1819">
        <v>908.5</v>
      </c>
      <c r="AN1819">
        <f t="shared" si="61"/>
        <v>1.5677766787559073E-2</v>
      </c>
      <c r="AO1819">
        <v>244.46</v>
      </c>
      <c r="AP1819">
        <v>0.26200000000000001</v>
      </c>
      <c r="AQ1819">
        <v>7.9640000000000004</v>
      </c>
      <c r="AR1819">
        <v>0</v>
      </c>
      <c r="AS1819">
        <v>500</v>
      </c>
      <c r="AT1819" t="s">
        <v>29</v>
      </c>
    </row>
    <row r="1820" spans="39:46" x14ac:dyDescent="0.3">
      <c r="AM1820">
        <v>909</v>
      </c>
      <c r="AN1820">
        <f t="shared" si="61"/>
        <v>1.5678865809429607E-2</v>
      </c>
      <c r="AO1820">
        <v>244.44</v>
      </c>
      <c r="AP1820">
        <v>0.26200000000000001</v>
      </c>
      <c r="AQ1820">
        <v>7.9641999999999999</v>
      </c>
      <c r="AR1820">
        <v>0</v>
      </c>
      <c r="AS1820">
        <v>500</v>
      </c>
      <c r="AT1820" t="s">
        <v>29</v>
      </c>
    </row>
    <row r="1821" spans="39:46" x14ac:dyDescent="0.3">
      <c r="AM1821">
        <v>909.5</v>
      </c>
      <c r="AN1821">
        <f t="shared" si="61"/>
        <v>1.5679415320364876E-2</v>
      </c>
      <c r="AO1821">
        <v>244.43</v>
      </c>
      <c r="AP1821">
        <v>0.26200000000000001</v>
      </c>
      <c r="AQ1821">
        <v>7.9641000000000002</v>
      </c>
      <c r="AR1821">
        <v>0</v>
      </c>
      <c r="AS1821">
        <v>500</v>
      </c>
      <c r="AT1821" t="s">
        <v>29</v>
      </c>
    </row>
    <row r="1822" spans="39:46" x14ac:dyDescent="0.3">
      <c r="AM1822">
        <v>910</v>
      </c>
      <c r="AN1822">
        <f t="shared" si="61"/>
        <v>1.568051434223541E-2</v>
      </c>
      <c r="AO1822">
        <v>244.41</v>
      </c>
      <c r="AP1822">
        <v>0.26200000000000001</v>
      </c>
      <c r="AQ1822">
        <v>7.9640000000000004</v>
      </c>
      <c r="AR1822">
        <v>0</v>
      </c>
      <c r="AS1822">
        <v>500</v>
      </c>
      <c r="AT1822" t="s">
        <v>29</v>
      </c>
    </row>
    <row r="1823" spans="39:46" x14ac:dyDescent="0.3">
      <c r="AM1823">
        <v>910.5</v>
      </c>
      <c r="AN1823">
        <f t="shared" si="61"/>
        <v>1.5681613364105947E-2</v>
      </c>
      <c r="AO1823">
        <v>244.39</v>
      </c>
      <c r="AP1823">
        <v>0.26200000000000001</v>
      </c>
      <c r="AQ1823">
        <v>7.9641000000000002</v>
      </c>
      <c r="AR1823">
        <v>0</v>
      </c>
      <c r="AS1823">
        <v>500</v>
      </c>
      <c r="AT1823" t="s">
        <v>29</v>
      </c>
    </row>
    <row r="1824" spans="39:46" x14ac:dyDescent="0.3">
      <c r="AM1824">
        <v>911</v>
      </c>
      <c r="AN1824">
        <f t="shared" si="61"/>
        <v>1.5682162875041216E-2</v>
      </c>
      <c r="AO1824">
        <v>244.38</v>
      </c>
      <c r="AP1824">
        <v>0.26200000000000001</v>
      </c>
      <c r="AQ1824">
        <v>7.9641000000000002</v>
      </c>
      <c r="AR1824">
        <v>0</v>
      </c>
      <c r="AS1824">
        <v>500</v>
      </c>
      <c r="AT1824" t="s">
        <v>29</v>
      </c>
    </row>
    <row r="1825" spans="39:46" x14ac:dyDescent="0.3">
      <c r="AM1825">
        <v>911.5</v>
      </c>
      <c r="AN1825">
        <f t="shared" si="61"/>
        <v>1.568326189691175E-2</v>
      </c>
      <c r="AO1825">
        <v>244.36</v>
      </c>
      <c r="AP1825">
        <v>0.26200000000000001</v>
      </c>
      <c r="AQ1825">
        <v>7.9640000000000004</v>
      </c>
      <c r="AR1825">
        <v>0</v>
      </c>
      <c r="AS1825">
        <v>500</v>
      </c>
      <c r="AT1825" t="s">
        <v>29</v>
      </c>
    </row>
    <row r="1826" spans="39:46" x14ac:dyDescent="0.3">
      <c r="AM1826">
        <v>912</v>
      </c>
      <c r="AN1826">
        <f t="shared" si="61"/>
        <v>1.5683811407847019E-2</v>
      </c>
      <c r="AO1826">
        <v>244.35</v>
      </c>
      <c r="AP1826">
        <v>0.26200000000000001</v>
      </c>
      <c r="AQ1826">
        <v>7.9641000000000002</v>
      </c>
      <c r="AR1826">
        <v>0</v>
      </c>
      <c r="AS1826">
        <v>500</v>
      </c>
      <c r="AT1826" t="s">
        <v>29</v>
      </c>
    </row>
    <row r="1827" spans="39:46" x14ac:dyDescent="0.3">
      <c r="AM1827">
        <v>912.5</v>
      </c>
      <c r="AN1827">
        <f t="shared" si="61"/>
        <v>1.5684910429717553E-2</v>
      </c>
      <c r="AO1827">
        <v>244.33</v>
      </c>
      <c r="AP1827">
        <v>0.26200000000000001</v>
      </c>
      <c r="AQ1827">
        <v>7.9641000000000002</v>
      </c>
      <c r="AR1827">
        <v>0</v>
      </c>
      <c r="AS1827">
        <v>500</v>
      </c>
      <c r="AT1827" t="s">
        <v>29</v>
      </c>
    </row>
    <row r="1828" spans="39:46" x14ac:dyDescent="0.3">
      <c r="AM1828">
        <v>913</v>
      </c>
      <c r="AN1828">
        <f t="shared" si="61"/>
        <v>1.5685459940652822E-2</v>
      </c>
      <c r="AO1828">
        <v>244.32</v>
      </c>
      <c r="AP1828">
        <v>0.26200000000000001</v>
      </c>
      <c r="AQ1828">
        <v>7.9641000000000002</v>
      </c>
      <c r="AR1828">
        <v>0</v>
      </c>
      <c r="AS1828">
        <v>500</v>
      </c>
      <c r="AT1828" t="s">
        <v>29</v>
      </c>
    </row>
    <row r="1829" spans="39:46" x14ac:dyDescent="0.3">
      <c r="AM1829">
        <v>913.5</v>
      </c>
      <c r="AN1829">
        <f t="shared" si="61"/>
        <v>1.5686558962523356E-2</v>
      </c>
      <c r="AO1829">
        <v>244.3</v>
      </c>
      <c r="AP1829">
        <v>0.26200000000000001</v>
      </c>
      <c r="AQ1829">
        <v>7.9641999999999999</v>
      </c>
      <c r="AR1829">
        <v>0</v>
      </c>
      <c r="AS1829">
        <v>500</v>
      </c>
      <c r="AT1829" t="s">
        <v>29</v>
      </c>
    </row>
    <row r="1830" spans="39:46" x14ac:dyDescent="0.3">
      <c r="AM1830">
        <v>914</v>
      </c>
      <c r="AN1830">
        <f t="shared" si="61"/>
        <v>1.568765798439389E-2</v>
      </c>
      <c r="AO1830">
        <v>244.28</v>
      </c>
      <c r="AP1830">
        <v>0.26200000000000001</v>
      </c>
      <c r="AQ1830">
        <v>7.9640000000000004</v>
      </c>
      <c r="AR1830">
        <v>0</v>
      </c>
      <c r="AS1830">
        <v>500</v>
      </c>
      <c r="AT1830" t="s">
        <v>29</v>
      </c>
    </row>
    <row r="1831" spans="39:46" x14ac:dyDescent="0.3">
      <c r="AM1831">
        <v>914.5</v>
      </c>
      <c r="AN1831">
        <f t="shared" si="61"/>
        <v>1.568765798439389E-2</v>
      </c>
      <c r="AO1831">
        <v>244.28</v>
      </c>
      <c r="AP1831">
        <v>0.26200000000000001</v>
      </c>
      <c r="AQ1831">
        <v>7.9641000000000002</v>
      </c>
      <c r="AR1831">
        <v>0</v>
      </c>
      <c r="AS1831">
        <v>500</v>
      </c>
      <c r="AT1831" t="s">
        <v>29</v>
      </c>
    </row>
    <row r="1832" spans="39:46" x14ac:dyDescent="0.3">
      <c r="AM1832">
        <v>915</v>
      </c>
      <c r="AN1832">
        <f t="shared" si="61"/>
        <v>1.5688757006264424E-2</v>
      </c>
      <c r="AO1832">
        <v>244.26</v>
      </c>
      <c r="AP1832">
        <v>0.26200000000000001</v>
      </c>
      <c r="AQ1832">
        <v>7.9641000000000002</v>
      </c>
      <c r="AR1832">
        <v>0</v>
      </c>
      <c r="AS1832">
        <v>500</v>
      </c>
      <c r="AT1832" t="s">
        <v>29</v>
      </c>
    </row>
    <row r="1833" spans="39:46" x14ac:dyDescent="0.3">
      <c r="AM1833">
        <v>915.5</v>
      </c>
      <c r="AN1833">
        <f t="shared" si="61"/>
        <v>1.569040553907023E-2</v>
      </c>
      <c r="AO1833">
        <v>244.23</v>
      </c>
      <c r="AP1833">
        <v>0.26200000000000001</v>
      </c>
      <c r="AQ1833">
        <v>7.9640000000000004</v>
      </c>
      <c r="AR1833">
        <v>0</v>
      </c>
      <c r="AS1833">
        <v>500</v>
      </c>
      <c r="AT1833" t="s">
        <v>29</v>
      </c>
    </row>
    <row r="1834" spans="39:46" x14ac:dyDescent="0.3">
      <c r="AM1834">
        <v>916</v>
      </c>
      <c r="AN1834">
        <f t="shared" si="61"/>
        <v>1.569040553907023E-2</v>
      </c>
      <c r="AO1834">
        <v>244.23</v>
      </c>
      <c r="AP1834">
        <v>0.26200000000000001</v>
      </c>
      <c r="AQ1834">
        <v>7.9641000000000002</v>
      </c>
      <c r="AR1834">
        <v>0</v>
      </c>
      <c r="AS1834">
        <v>500</v>
      </c>
      <c r="AT1834" t="s">
        <v>29</v>
      </c>
    </row>
    <row r="1835" spans="39:46" x14ac:dyDescent="0.3">
      <c r="AM1835">
        <v>916.5</v>
      </c>
      <c r="AN1835">
        <f t="shared" si="61"/>
        <v>1.5691504560940765E-2</v>
      </c>
      <c r="AO1835">
        <v>244.21</v>
      </c>
      <c r="AP1835">
        <v>0.26200000000000001</v>
      </c>
      <c r="AQ1835">
        <v>7.9641000000000002</v>
      </c>
      <c r="AR1835">
        <v>0</v>
      </c>
      <c r="AS1835">
        <v>500</v>
      </c>
      <c r="AT1835" t="s">
        <v>29</v>
      </c>
    </row>
    <row r="1836" spans="39:46" x14ac:dyDescent="0.3">
      <c r="AM1836">
        <v>917</v>
      </c>
      <c r="AN1836">
        <f t="shared" si="61"/>
        <v>1.5692603582811299E-2</v>
      </c>
      <c r="AO1836">
        <v>244.19</v>
      </c>
      <c r="AP1836">
        <v>0.26200000000000001</v>
      </c>
      <c r="AQ1836">
        <v>7.9641000000000002</v>
      </c>
      <c r="AR1836">
        <v>0</v>
      </c>
      <c r="AS1836">
        <v>500</v>
      </c>
      <c r="AT1836" t="s">
        <v>29</v>
      </c>
    </row>
    <row r="1837" spans="39:46" x14ac:dyDescent="0.3">
      <c r="AM1837">
        <v>917.5</v>
      </c>
      <c r="AN1837">
        <f t="shared" si="61"/>
        <v>1.5693702604681836E-2</v>
      </c>
      <c r="AO1837">
        <v>244.17</v>
      </c>
      <c r="AP1837">
        <v>0.26200000000000001</v>
      </c>
      <c r="AQ1837">
        <v>7.9641000000000002</v>
      </c>
      <c r="AR1837">
        <v>0</v>
      </c>
      <c r="AS1837">
        <v>500</v>
      </c>
      <c r="AT1837" t="s">
        <v>29</v>
      </c>
    </row>
    <row r="1838" spans="39:46" x14ac:dyDescent="0.3">
      <c r="AM1838">
        <v>918</v>
      </c>
      <c r="AN1838">
        <f t="shared" si="61"/>
        <v>1.569480162655237E-2</v>
      </c>
      <c r="AO1838">
        <v>244.15</v>
      </c>
      <c r="AP1838">
        <v>0.26200000000000001</v>
      </c>
      <c r="AQ1838">
        <v>7.9640000000000004</v>
      </c>
      <c r="AR1838">
        <v>0</v>
      </c>
      <c r="AS1838">
        <v>500</v>
      </c>
      <c r="AT1838" t="s">
        <v>29</v>
      </c>
    </row>
    <row r="1839" spans="39:46" x14ac:dyDescent="0.3">
      <c r="AM1839">
        <v>918.5</v>
      </c>
      <c r="AN1839">
        <f t="shared" si="61"/>
        <v>1.569480162655237E-2</v>
      </c>
      <c r="AO1839">
        <v>244.15</v>
      </c>
      <c r="AP1839">
        <v>0.26200000000000001</v>
      </c>
      <c r="AQ1839">
        <v>7.9641000000000002</v>
      </c>
      <c r="AR1839">
        <v>0</v>
      </c>
      <c r="AS1839">
        <v>500</v>
      </c>
      <c r="AT1839" t="s">
        <v>29</v>
      </c>
    </row>
    <row r="1840" spans="39:46" x14ac:dyDescent="0.3">
      <c r="AM1840">
        <v>919</v>
      </c>
      <c r="AN1840">
        <f t="shared" si="61"/>
        <v>1.5695900648422904E-2</v>
      </c>
      <c r="AO1840">
        <v>244.13</v>
      </c>
      <c r="AP1840">
        <v>0.26200000000000001</v>
      </c>
      <c r="AQ1840">
        <v>7.9641000000000002</v>
      </c>
      <c r="AR1840">
        <v>0</v>
      </c>
      <c r="AS1840">
        <v>500</v>
      </c>
      <c r="AT1840" t="s">
        <v>29</v>
      </c>
    </row>
    <row r="1841" spans="39:46" x14ac:dyDescent="0.3">
      <c r="AM1841">
        <v>919.5</v>
      </c>
      <c r="AN1841">
        <f t="shared" si="61"/>
        <v>1.5696999670293438E-2</v>
      </c>
      <c r="AO1841">
        <v>244.11</v>
      </c>
      <c r="AP1841">
        <v>0.26200000000000001</v>
      </c>
      <c r="AQ1841">
        <v>7.9641000000000002</v>
      </c>
      <c r="AR1841">
        <v>0</v>
      </c>
      <c r="AS1841">
        <v>500</v>
      </c>
      <c r="AT1841" t="s">
        <v>29</v>
      </c>
    </row>
    <row r="1842" spans="39:46" x14ac:dyDescent="0.3">
      <c r="AM1842">
        <v>920</v>
      </c>
      <c r="AN1842">
        <f t="shared" si="61"/>
        <v>1.5696999670293438E-2</v>
      </c>
      <c r="AO1842">
        <v>244.11</v>
      </c>
      <c r="AP1842">
        <v>0.26200000000000001</v>
      </c>
      <c r="AQ1842">
        <v>7.9641000000000002</v>
      </c>
      <c r="AR1842">
        <v>0</v>
      </c>
      <c r="AS1842">
        <v>500</v>
      </c>
      <c r="AT1842" t="s">
        <v>29</v>
      </c>
    </row>
    <row r="1843" spans="39:46" x14ac:dyDescent="0.3">
      <c r="AM1843">
        <v>920.5</v>
      </c>
      <c r="AN1843">
        <f t="shared" si="61"/>
        <v>1.5698648203099241E-2</v>
      </c>
      <c r="AO1843">
        <v>244.08</v>
      </c>
      <c r="AP1843">
        <v>0.26200000000000001</v>
      </c>
      <c r="AQ1843">
        <v>7.9641000000000002</v>
      </c>
      <c r="AR1843">
        <v>0</v>
      </c>
      <c r="AS1843">
        <v>500</v>
      </c>
      <c r="AT1843" t="s">
        <v>29</v>
      </c>
    </row>
    <row r="1844" spans="39:46" x14ac:dyDescent="0.3">
      <c r="AM1844">
        <v>921</v>
      </c>
      <c r="AN1844">
        <f t="shared" si="61"/>
        <v>1.5698648203099241E-2</v>
      </c>
      <c r="AO1844">
        <v>244.08</v>
      </c>
      <c r="AP1844">
        <v>0.26200000000000001</v>
      </c>
      <c r="AQ1844">
        <v>7.9641999999999999</v>
      </c>
      <c r="AR1844">
        <v>0</v>
      </c>
      <c r="AS1844">
        <v>500</v>
      </c>
      <c r="AT1844" t="s">
        <v>29</v>
      </c>
    </row>
    <row r="1845" spans="39:46" x14ac:dyDescent="0.3">
      <c r="AM1845">
        <v>921.5</v>
      </c>
      <c r="AN1845">
        <f t="shared" si="61"/>
        <v>1.5699747224969775E-2</v>
      </c>
      <c r="AO1845">
        <v>244.06</v>
      </c>
      <c r="AP1845">
        <v>0.26200000000000001</v>
      </c>
      <c r="AQ1845">
        <v>7.9641000000000002</v>
      </c>
      <c r="AR1845">
        <v>0</v>
      </c>
      <c r="AS1845">
        <v>500</v>
      </c>
      <c r="AT1845" t="s">
        <v>29</v>
      </c>
    </row>
    <row r="1846" spans="39:46" x14ac:dyDescent="0.3">
      <c r="AM1846">
        <v>922</v>
      </c>
      <c r="AN1846">
        <f t="shared" si="61"/>
        <v>1.5700296735905044E-2</v>
      </c>
      <c r="AO1846">
        <v>244.05</v>
      </c>
      <c r="AP1846">
        <v>0.26200000000000001</v>
      </c>
      <c r="AQ1846">
        <v>7.9641000000000002</v>
      </c>
      <c r="AR1846">
        <v>0</v>
      </c>
      <c r="AS1846">
        <v>500</v>
      </c>
      <c r="AT1846" t="s">
        <v>29</v>
      </c>
    </row>
    <row r="1847" spans="39:46" x14ac:dyDescent="0.3">
      <c r="AM1847">
        <v>922.5</v>
      </c>
      <c r="AN1847">
        <f t="shared" si="61"/>
        <v>1.5701395757775582E-2</v>
      </c>
      <c r="AO1847">
        <v>244.03</v>
      </c>
      <c r="AP1847">
        <v>0.26200000000000001</v>
      </c>
      <c r="AQ1847">
        <v>7.9641000000000002</v>
      </c>
      <c r="AR1847">
        <v>0</v>
      </c>
      <c r="AS1847">
        <v>500</v>
      </c>
      <c r="AT1847" t="s">
        <v>29</v>
      </c>
    </row>
    <row r="1848" spans="39:46" x14ac:dyDescent="0.3">
      <c r="AM1848">
        <v>923</v>
      </c>
      <c r="AN1848">
        <f t="shared" si="61"/>
        <v>1.5701945268710847E-2</v>
      </c>
      <c r="AO1848">
        <v>244.02</v>
      </c>
      <c r="AP1848">
        <v>0.26200000000000001</v>
      </c>
      <c r="AQ1848">
        <v>7.9641999999999999</v>
      </c>
      <c r="AR1848">
        <v>0</v>
      </c>
      <c r="AS1848">
        <v>500</v>
      </c>
      <c r="AT1848" t="s">
        <v>29</v>
      </c>
    </row>
    <row r="1849" spans="39:46" x14ac:dyDescent="0.3">
      <c r="AM1849">
        <v>923.5</v>
      </c>
      <c r="AN1849">
        <f t="shared" si="61"/>
        <v>1.5703044290581385E-2</v>
      </c>
      <c r="AO1849">
        <v>244</v>
      </c>
      <c r="AP1849">
        <v>0.26200000000000001</v>
      </c>
      <c r="AQ1849">
        <v>7.9641000000000002</v>
      </c>
      <c r="AR1849">
        <v>0</v>
      </c>
      <c r="AS1849">
        <v>500</v>
      </c>
      <c r="AT1849" t="s">
        <v>29</v>
      </c>
    </row>
    <row r="1850" spans="39:46" x14ac:dyDescent="0.3">
      <c r="AM1850">
        <v>924</v>
      </c>
      <c r="AN1850">
        <f t="shared" si="61"/>
        <v>1.5703593801516653E-2</v>
      </c>
      <c r="AO1850">
        <v>243.99</v>
      </c>
      <c r="AP1850">
        <v>0.26200000000000001</v>
      </c>
      <c r="AQ1850">
        <v>7.9641000000000002</v>
      </c>
      <c r="AR1850">
        <v>0</v>
      </c>
      <c r="AS1850">
        <v>500</v>
      </c>
      <c r="AT1850" t="s">
        <v>29</v>
      </c>
    </row>
    <row r="1851" spans="39:46" x14ac:dyDescent="0.3">
      <c r="AM1851">
        <v>924.5</v>
      </c>
      <c r="AN1851">
        <f t="shared" si="61"/>
        <v>1.5704692823387188E-2</v>
      </c>
      <c r="AO1851">
        <v>243.97</v>
      </c>
      <c r="AP1851">
        <v>0.26200000000000001</v>
      </c>
      <c r="AQ1851">
        <v>7.9641000000000002</v>
      </c>
      <c r="AR1851">
        <v>0</v>
      </c>
      <c r="AS1851">
        <v>500</v>
      </c>
      <c r="AT1851" t="s">
        <v>29</v>
      </c>
    </row>
    <row r="1852" spans="39:46" x14ac:dyDescent="0.3">
      <c r="AM1852">
        <v>925</v>
      </c>
      <c r="AN1852">
        <f t="shared" si="61"/>
        <v>1.5705242334322453E-2</v>
      </c>
      <c r="AO1852">
        <v>243.96</v>
      </c>
      <c r="AP1852">
        <v>0.26200000000000001</v>
      </c>
      <c r="AQ1852">
        <v>7.9641000000000002</v>
      </c>
      <c r="AR1852">
        <v>0</v>
      </c>
      <c r="AS1852">
        <v>500</v>
      </c>
      <c r="AT1852" t="s">
        <v>29</v>
      </c>
    </row>
    <row r="1853" spans="39:46" x14ac:dyDescent="0.3">
      <c r="AM1853">
        <v>925.5</v>
      </c>
      <c r="AN1853">
        <f t="shared" si="61"/>
        <v>1.570634135619299E-2</v>
      </c>
      <c r="AO1853">
        <v>243.94</v>
      </c>
      <c r="AP1853">
        <v>0.26200000000000001</v>
      </c>
      <c r="AQ1853">
        <v>7.9641000000000002</v>
      </c>
      <c r="AR1853">
        <v>0</v>
      </c>
      <c r="AS1853">
        <v>500</v>
      </c>
      <c r="AT1853" t="s">
        <v>29</v>
      </c>
    </row>
    <row r="1854" spans="39:46" x14ac:dyDescent="0.3">
      <c r="AM1854">
        <v>926</v>
      </c>
      <c r="AN1854">
        <f t="shared" si="61"/>
        <v>1.5706890867128256E-2</v>
      </c>
      <c r="AO1854">
        <v>243.93</v>
      </c>
      <c r="AP1854">
        <v>0.26200000000000001</v>
      </c>
      <c r="AQ1854">
        <v>7.9640000000000004</v>
      </c>
      <c r="AR1854">
        <v>0</v>
      </c>
      <c r="AS1854">
        <v>500</v>
      </c>
      <c r="AT1854" t="s">
        <v>29</v>
      </c>
    </row>
    <row r="1855" spans="39:46" x14ac:dyDescent="0.3">
      <c r="AM1855">
        <v>926.5</v>
      </c>
      <c r="AN1855">
        <f t="shared" si="61"/>
        <v>1.5707440378063525E-2</v>
      </c>
      <c r="AO1855">
        <v>243.92</v>
      </c>
      <c r="AP1855">
        <v>0.26200000000000001</v>
      </c>
      <c r="AQ1855">
        <v>7.9641000000000002</v>
      </c>
      <c r="AR1855">
        <v>0</v>
      </c>
      <c r="AS1855">
        <v>500</v>
      </c>
      <c r="AT1855" t="s">
        <v>29</v>
      </c>
    </row>
    <row r="1856" spans="39:46" x14ac:dyDescent="0.3">
      <c r="AM1856">
        <v>927</v>
      </c>
      <c r="AN1856">
        <f t="shared" si="61"/>
        <v>1.570798988899879E-2</v>
      </c>
      <c r="AO1856">
        <v>243.91</v>
      </c>
      <c r="AP1856">
        <v>0.26200000000000001</v>
      </c>
      <c r="AQ1856">
        <v>7.9641000000000002</v>
      </c>
      <c r="AR1856">
        <v>0</v>
      </c>
      <c r="AS1856">
        <v>500</v>
      </c>
      <c r="AT1856" t="s">
        <v>29</v>
      </c>
    </row>
    <row r="1857" spans="39:46" x14ac:dyDescent="0.3">
      <c r="AM1857">
        <v>927.5</v>
      </c>
      <c r="AN1857">
        <f t="shared" si="61"/>
        <v>1.5708539399934059E-2</v>
      </c>
      <c r="AO1857">
        <v>243.9</v>
      </c>
      <c r="AP1857">
        <v>0.26200000000000001</v>
      </c>
      <c r="AQ1857">
        <v>7.9641000000000002</v>
      </c>
      <c r="AR1857">
        <v>0</v>
      </c>
      <c r="AS1857">
        <v>500</v>
      </c>
      <c r="AT1857" t="s">
        <v>29</v>
      </c>
    </row>
    <row r="1858" spans="39:46" x14ac:dyDescent="0.3">
      <c r="AM1858">
        <v>928</v>
      </c>
      <c r="AN1858">
        <f t="shared" si="61"/>
        <v>1.5709638421804596E-2</v>
      </c>
      <c r="AO1858">
        <v>243.88</v>
      </c>
      <c r="AP1858">
        <v>0.26200000000000001</v>
      </c>
      <c r="AQ1858">
        <v>7.9641000000000002</v>
      </c>
      <c r="AR1858">
        <v>0</v>
      </c>
      <c r="AS1858">
        <v>500</v>
      </c>
      <c r="AT1858" t="s">
        <v>29</v>
      </c>
    </row>
    <row r="1859" spans="39:46" x14ac:dyDescent="0.3">
      <c r="AM1859">
        <v>928.5</v>
      </c>
      <c r="AN1859">
        <f t="shared" si="61"/>
        <v>1.5710187932739861E-2</v>
      </c>
      <c r="AO1859">
        <v>243.87</v>
      </c>
      <c r="AP1859">
        <v>0.26200000000000001</v>
      </c>
      <c r="AQ1859">
        <v>7.9641000000000002</v>
      </c>
      <c r="AR1859">
        <v>0</v>
      </c>
      <c r="AS1859">
        <v>500</v>
      </c>
      <c r="AT1859" t="s">
        <v>29</v>
      </c>
    </row>
    <row r="1860" spans="39:46" x14ac:dyDescent="0.3">
      <c r="AM1860">
        <v>929</v>
      </c>
      <c r="AN1860">
        <f t="shared" si="61"/>
        <v>1.5711286954610399E-2</v>
      </c>
      <c r="AO1860">
        <v>243.85</v>
      </c>
      <c r="AP1860">
        <v>0.26200000000000001</v>
      </c>
      <c r="AQ1860">
        <v>7.9640000000000004</v>
      </c>
      <c r="AR1860">
        <v>0</v>
      </c>
      <c r="AS1860">
        <v>500</v>
      </c>
      <c r="AT1860" t="s">
        <v>29</v>
      </c>
    </row>
    <row r="1861" spans="39:46" x14ac:dyDescent="0.3">
      <c r="AM1861">
        <v>929.5</v>
      </c>
      <c r="AN1861">
        <f t="shared" ref="AN1861:AN1924" si="62">(AP1861-AO1861/2022)/9</f>
        <v>1.5711286954610399E-2</v>
      </c>
      <c r="AO1861">
        <v>243.85</v>
      </c>
      <c r="AP1861">
        <v>0.26200000000000001</v>
      </c>
      <c r="AQ1861">
        <v>7.9641000000000002</v>
      </c>
      <c r="AR1861">
        <v>0</v>
      </c>
      <c r="AS1861">
        <v>500</v>
      </c>
      <c r="AT1861" t="s">
        <v>29</v>
      </c>
    </row>
    <row r="1862" spans="39:46" x14ac:dyDescent="0.3">
      <c r="AM1862">
        <v>930</v>
      </c>
      <c r="AN1862">
        <f t="shared" si="62"/>
        <v>1.5712935487416202E-2</v>
      </c>
      <c r="AO1862">
        <v>243.82</v>
      </c>
      <c r="AP1862">
        <v>0.26200000000000001</v>
      </c>
      <c r="AQ1862">
        <v>7.9641000000000002</v>
      </c>
      <c r="AR1862">
        <v>0</v>
      </c>
      <c r="AS1862">
        <v>500</v>
      </c>
      <c r="AT1862" t="s">
        <v>29</v>
      </c>
    </row>
    <row r="1863" spans="39:46" x14ac:dyDescent="0.3">
      <c r="AM1863">
        <v>930.5</v>
      </c>
      <c r="AN1863">
        <f t="shared" si="62"/>
        <v>1.5713484998351471E-2</v>
      </c>
      <c r="AO1863">
        <v>243.81</v>
      </c>
      <c r="AP1863">
        <v>0.26200000000000001</v>
      </c>
      <c r="AQ1863">
        <v>7.9641999999999999</v>
      </c>
      <c r="AR1863">
        <v>0</v>
      </c>
      <c r="AS1863">
        <v>500</v>
      </c>
      <c r="AT1863" t="s">
        <v>29</v>
      </c>
    </row>
    <row r="1864" spans="39:46" x14ac:dyDescent="0.3">
      <c r="AM1864">
        <v>931</v>
      </c>
      <c r="AN1864">
        <f t="shared" si="62"/>
        <v>1.5714034509286736E-2</v>
      </c>
      <c r="AO1864">
        <v>243.8</v>
      </c>
      <c r="AP1864">
        <v>0.26200000000000001</v>
      </c>
      <c r="AQ1864">
        <v>7.9641000000000002</v>
      </c>
      <c r="AR1864">
        <v>0</v>
      </c>
      <c r="AS1864">
        <v>500</v>
      </c>
      <c r="AT1864" t="s">
        <v>29</v>
      </c>
    </row>
    <row r="1865" spans="39:46" x14ac:dyDescent="0.3">
      <c r="AM1865">
        <v>931.5</v>
      </c>
      <c r="AN1865">
        <f t="shared" si="62"/>
        <v>1.5714584020222005E-2</v>
      </c>
      <c r="AO1865">
        <v>243.79</v>
      </c>
      <c r="AP1865">
        <v>0.26200000000000001</v>
      </c>
      <c r="AQ1865">
        <v>7.9641999999999999</v>
      </c>
      <c r="AR1865">
        <v>0</v>
      </c>
      <c r="AS1865">
        <v>500</v>
      </c>
      <c r="AT1865" t="s">
        <v>29</v>
      </c>
    </row>
    <row r="1866" spans="39:46" x14ac:dyDescent="0.3">
      <c r="AM1866">
        <v>932</v>
      </c>
      <c r="AN1866">
        <f t="shared" si="62"/>
        <v>1.5715683042092539E-2</v>
      </c>
      <c r="AO1866">
        <v>243.77</v>
      </c>
      <c r="AP1866">
        <v>0.26200000000000001</v>
      </c>
      <c r="AQ1866">
        <v>7.9641000000000002</v>
      </c>
      <c r="AR1866">
        <v>0</v>
      </c>
      <c r="AS1866">
        <v>500</v>
      </c>
      <c r="AT1866" t="s">
        <v>29</v>
      </c>
    </row>
    <row r="1867" spans="39:46" x14ac:dyDescent="0.3">
      <c r="AM1867">
        <v>932.5</v>
      </c>
      <c r="AN1867">
        <f t="shared" si="62"/>
        <v>1.5716232553027804E-2</v>
      </c>
      <c r="AO1867">
        <v>243.76</v>
      </c>
      <c r="AP1867">
        <v>0.26200000000000001</v>
      </c>
      <c r="AQ1867">
        <v>7.9641000000000002</v>
      </c>
      <c r="AR1867">
        <v>0</v>
      </c>
      <c r="AS1867">
        <v>500</v>
      </c>
      <c r="AT1867" t="s">
        <v>29</v>
      </c>
    </row>
    <row r="1868" spans="39:46" x14ac:dyDescent="0.3">
      <c r="AM1868">
        <v>933</v>
      </c>
      <c r="AN1868">
        <f t="shared" si="62"/>
        <v>1.5716782063963073E-2</v>
      </c>
      <c r="AO1868">
        <v>243.75</v>
      </c>
      <c r="AP1868">
        <v>0.26200000000000001</v>
      </c>
      <c r="AQ1868">
        <v>7.9641000000000002</v>
      </c>
      <c r="AR1868">
        <v>0</v>
      </c>
      <c r="AS1868">
        <v>500</v>
      </c>
      <c r="AT1868" t="s">
        <v>29</v>
      </c>
    </row>
    <row r="1869" spans="39:46" x14ac:dyDescent="0.3">
      <c r="AM1869">
        <v>933.5</v>
      </c>
      <c r="AN1869">
        <f t="shared" si="62"/>
        <v>1.5717331574898338E-2</v>
      </c>
      <c r="AO1869">
        <v>243.74</v>
      </c>
      <c r="AP1869">
        <v>0.26200000000000001</v>
      </c>
      <c r="AQ1869">
        <v>7.9641999999999999</v>
      </c>
      <c r="AR1869">
        <v>0</v>
      </c>
      <c r="AS1869">
        <v>500</v>
      </c>
      <c r="AT1869" t="s">
        <v>29</v>
      </c>
    </row>
    <row r="1870" spans="39:46" x14ac:dyDescent="0.3">
      <c r="AM1870">
        <v>934</v>
      </c>
      <c r="AN1870">
        <f t="shared" si="62"/>
        <v>1.5718430596768876E-2</v>
      </c>
      <c r="AO1870">
        <v>243.72</v>
      </c>
      <c r="AP1870">
        <v>0.26200000000000001</v>
      </c>
      <c r="AQ1870">
        <v>7.9641000000000002</v>
      </c>
      <c r="AR1870">
        <v>0</v>
      </c>
      <c r="AS1870">
        <v>500</v>
      </c>
      <c r="AT1870" t="s">
        <v>29</v>
      </c>
    </row>
    <row r="1871" spans="39:46" x14ac:dyDescent="0.3">
      <c r="AM1871">
        <v>934.5</v>
      </c>
      <c r="AN1871">
        <f t="shared" si="62"/>
        <v>1.5719529618639413E-2</v>
      </c>
      <c r="AO1871">
        <v>243.7</v>
      </c>
      <c r="AP1871">
        <v>0.26200000000000001</v>
      </c>
      <c r="AQ1871">
        <v>7.9641000000000002</v>
      </c>
      <c r="AR1871">
        <v>0</v>
      </c>
      <c r="AS1871">
        <v>500</v>
      </c>
      <c r="AT1871" t="s">
        <v>29</v>
      </c>
    </row>
    <row r="1872" spans="39:46" x14ac:dyDescent="0.3">
      <c r="AM1872">
        <v>935</v>
      </c>
      <c r="AN1872">
        <f t="shared" si="62"/>
        <v>1.5720079129574679E-2</v>
      </c>
      <c r="AO1872">
        <v>243.69</v>
      </c>
      <c r="AP1872">
        <v>0.26200000000000001</v>
      </c>
      <c r="AQ1872">
        <v>7.9640000000000004</v>
      </c>
      <c r="AR1872">
        <v>0</v>
      </c>
      <c r="AS1872">
        <v>500</v>
      </c>
      <c r="AT1872" t="s">
        <v>29</v>
      </c>
    </row>
    <row r="1873" spans="39:46" x14ac:dyDescent="0.3">
      <c r="AM1873">
        <v>935.5</v>
      </c>
      <c r="AN1873">
        <f t="shared" si="62"/>
        <v>1.5720628640509948E-2</v>
      </c>
      <c r="AO1873">
        <v>243.68</v>
      </c>
      <c r="AP1873">
        <v>0.26200000000000001</v>
      </c>
      <c r="AQ1873">
        <v>7.9641999999999999</v>
      </c>
      <c r="AR1873">
        <v>0</v>
      </c>
      <c r="AS1873">
        <v>500</v>
      </c>
      <c r="AT1873" t="s">
        <v>29</v>
      </c>
    </row>
    <row r="1874" spans="39:46" x14ac:dyDescent="0.3">
      <c r="AM1874">
        <v>936</v>
      </c>
      <c r="AN1874">
        <f t="shared" si="62"/>
        <v>1.5721178151445216E-2</v>
      </c>
      <c r="AO1874">
        <v>243.67</v>
      </c>
      <c r="AP1874">
        <v>0.26200000000000001</v>
      </c>
      <c r="AQ1874">
        <v>7.9640000000000004</v>
      </c>
      <c r="AR1874">
        <v>0</v>
      </c>
      <c r="AS1874">
        <v>500</v>
      </c>
      <c r="AT1874" t="s">
        <v>29</v>
      </c>
    </row>
    <row r="1875" spans="39:46" x14ac:dyDescent="0.3">
      <c r="AM1875">
        <v>936.5</v>
      </c>
      <c r="AN1875">
        <f t="shared" si="62"/>
        <v>1.5721727662380485E-2</v>
      </c>
      <c r="AO1875">
        <v>243.66</v>
      </c>
      <c r="AP1875">
        <v>0.26200000000000001</v>
      </c>
      <c r="AQ1875">
        <v>7.9641000000000002</v>
      </c>
      <c r="AR1875">
        <v>0</v>
      </c>
      <c r="AS1875">
        <v>500</v>
      </c>
      <c r="AT1875" t="s">
        <v>29</v>
      </c>
    </row>
    <row r="1876" spans="39:46" x14ac:dyDescent="0.3">
      <c r="AM1876">
        <v>937</v>
      </c>
      <c r="AN1876">
        <f t="shared" si="62"/>
        <v>1.5722826684251019E-2</v>
      </c>
      <c r="AO1876">
        <v>243.64</v>
      </c>
      <c r="AP1876">
        <v>0.26200000000000001</v>
      </c>
      <c r="AQ1876">
        <v>7.9640000000000004</v>
      </c>
      <c r="AR1876">
        <v>0</v>
      </c>
      <c r="AS1876">
        <v>500</v>
      </c>
      <c r="AT1876" t="s">
        <v>29</v>
      </c>
    </row>
    <row r="1877" spans="39:46" x14ac:dyDescent="0.3">
      <c r="AM1877">
        <v>937.5</v>
      </c>
      <c r="AN1877">
        <f t="shared" si="62"/>
        <v>1.5723376195186285E-2</v>
      </c>
      <c r="AO1877">
        <v>243.63</v>
      </c>
      <c r="AP1877">
        <v>0.26200000000000001</v>
      </c>
      <c r="AQ1877">
        <v>7.9641000000000002</v>
      </c>
      <c r="AR1877">
        <v>0</v>
      </c>
      <c r="AS1877">
        <v>500</v>
      </c>
      <c r="AT1877" t="s">
        <v>29</v>
      </c>
    </row>
    <row r="1878" spans="39:46" x14ac:dyDescent="0.3">
      <c r="AM1878">
        <v>938</v>
      </c>
      <c r="AN1878">
        <f t="shared" si="62"/>
        <v>1.5724475217056819E-2</v>
      </c>
      <c r="AO1878">
        <v>243.61</v>
      </c>
      <c r="AP1878">
        <v>0.26200000000000001</v>
      </c>
      <c r="AQ1878">
        <v>7.9640000000000004</v>
      </c>
      <c r="AR1878">
        <v>0</v>
      </c>
      <c r="AS1878">
        <v>500</v>
      </c>
      <c r="AT1878" t="s">
        <v>29</v>
      </c>
    </row>
    <row r="1879" spans="39:46" x14ac:dyDescent="0.3">
      <c r="AM1879">
        <v>938.5</v>
      </c>
      <c r="AN1879">
        <f t="shared" si="62"/>
        <v>1.5725024727992087E-2</v>
      </c>
      <c r="AO1879">
        <v>243.6</v>
      </c>
      <c r="AP1879">
        <v>0.26200000000000001</v>
      </c>
      <c r="AQ1879">
        <v>7.9641000000000002</v>
      </c>
      <c r="AR1879">
        <v>0</v>
      </c>
      <c r="AS1879">
        <v>500</v>
      </c>
      <c r="AT1879" t="s">
        <v>29</v>
      </c>
    </row>
    <row r="1880" spans="39:46" x14ac:dyDescent="0.3">
      <c r="AM1880">
        <v>939</v>
      </c>
      <c r="AN1880">
        <f t="shared" si="62"/>
        <v>1.5725574238927356E-2</v>
      </c>
      <c r="AO1880">
        <v>243.59</v>
      </c>
      <c r="AP1880">
        <v>0.26200000000000001</v>
      </c>
      <c r="AQ1880">
        <v>7.9640000000000004</v>
      </c>
      <c r="AR1880">
        <v>0</v>
      </c>
      <c r="AS1880">
        <v>500</v>
      </c>
      <c r="AT1880" t="s">
        <v>29</v>
      </c>
    </row>
    <row r="1881" spans="39:46" x14ac:dyDescent="0.3">
      <c r="AM1881">
        <v>939.5</v>
      </c>
      <c r="AN1881">
        <f t="shared" si="62"/>
        <v>1.5726123749862621E-2</v>
      </c>
      <c r="AO1881">
        <v>243.58</v>
      </c>
      <c r="AP1881">
        <v>0.26200000000000001</v>
      </c>
      <c r="AQ1881">
        <v>7.9641000000000002</v>
      </c>
      <c r="AR1881">
        <v>0</v>
      </c>
      <c r="AS1881">
        <v>500</v>
      </c>
      <c r="AT1881" t="s">
        <v>29</v>
      </c>
    </row>
    <row r="1882" spans="39:46" x14ac:dyDescent="0.3">
      <c r="AM1882">
        <v>940</v>
      </c>
      <c r="AN1882">
        <f t="shared" si="62"/>
        <v>1.5727222771733156E-2</v>
      </c>
      <c r="AO1882">
        <v>243.56</v>
      </c>
      <c r="AP1882">
        <v>0.26200000000000001</v>
      </c>
      <c r="AQ1882">
        <v>7.9641000000000002</v>
      </c>
      <c r="AR1882">
        <v>0</v>
      </c>
      <c r="AS1882">
        <v>500</v>
      </c>
      <c r="AT1882" t="s">
        <v>29</v>
      </c>
    </row>
    <row r="1883" spans="39:46" x14ac:dyDescent="0.3">
      <c r="AM1883">
        <v>940.5</v>
      </c>
      <c r="AN1883">
        <f t="shared" si="62"/>
        <v>1.5727222771733156E-2</v>
      </c>
      <c r="AO1883">
        <v>243.56</v>
      </c>
      <c r="AP1883">
        <v>0.26200000000000001</v>
      </c>
      <c r="AQ1883">
        <v>7.9641000000000002</v>
      </c>
      <c r="AR1883">
        <v>0</v>
      </c>
      <c r="AS1883">
        <v>500</v>
      </c>
      <c r="AT1883" t="s">
        <v>29</v>
      </c>
    </row>
    <row r="1884" spans="39:46" x14ac:dyDescent="0.3">
      <c r="AM1884">
        <v>941</v>
      </c>
      <c r="AN1884">
        <f t="shared" si="62"/>
        <v>1.5727772282668424E-2</v>
      </c>
      <c r="AO1884">
        <v>243.55</v>
      </c>
      <c r="AP1884">
        <v>0.26200000000000001</v>
      </c>
      <c r="AQ1884">
        <v>7.9641000000000002</v>
      </c>
      <c r="AR1884">
        <v>0</v>
      </c>
      <c r="AS1884">
        <v>500</v>
      </c>
      <c r="AT1884" t="s">
        <v>29</v>
      </c>
    </row>
    <row r="1885" spans="39:46" x14ac:dyDescent="0.3">
      <c r="AM1885">
        <v>941.5</v>
      </c>
      <c r="AN1885">
        <f t="shared" si="62"/>
        <v>1.5728871304538962E-2</v>
      </c>
      <c r="AO1885">
        <v>243.53</v>
      </c>
      <c r="AP1885">
        <v>0.26200000000000001</v>
      </c>
      <c r="AQ1885">
        <v>7.9641000000000002</v>
      </c>
      <c r="AR1885">
        <v>0</v>
      </c>
      <c r="AS1885">
        <v>500</v>
      </c>
      <c r="AT1885" t="s">
        <v>29</v>
      </c>
    </row>
    <row r="1886" spans="39:46" x14ac:dyDescent="0.3">
      <c r="AM1886">
        <v>942</v>
      </c>
      <c r="AN1886">
        <f t="shared" si="62"/>
        <v>1.5729420815474227E-2</v>
      </c>
      <c r="AO1886">
        <v>243.52</v>
      </c>
      <c r="AP1886">
        <v>0.26200000000000001</v>
      </c>
      <c r="AQ1886">
        <v>7.9641000000000002</v>
      </c>
      <c r="AR1886">
        <v>0</v>
      </c>
      <c r="AS1886">
        <v>500</v>
      </c>
      <c r="AT1886" t="s">
        <v>29</v>
      </c>
    </row>
    <row r="1887" spans="39:46" x14ac:dyDescent="0.3">
      <c r="AM1887">
        <v>942.5</v>
      </c>
      <c r="AN1887">
        <f t="shared" si="62"/>
        <v>1.5730519837344765E-2</v>
      </c>
      <c r="AO1887">
        <v>243.5</v>
      </c>
      <c r="AP1887">
        <v>0.26200000000000001</v>
      </c>
      <c r="AQ1887">
        <v>7.9640000000000004</v>
      </c>
      <c r="AR1887">
        <v>0</v>
      </c>
      <c r="AS1887">
        <v>500</v>
      </c>
      <c r="AT1887" t="s">
        <v>29</v>
      </c>
    </row>
    <row r="1888" spans="39:46" x14ac:dyDescent="0.3">
      <c r="AM1888">
        <v>943</v>
      </c>
      <c r="AN1888">
        <f t="shared" si="62"/>
        <v>1.5731069348280034E-2</v>
      </c>
      <c r="AO1888">
        <v>243.49</v>
      </c>
      <c r="AP1888">
        <v>0.26200000000000001</v>
      </c>
      <c r="AQ1888">
        <v>7.9641000000000002</v>
      </c>
      <c r="AR1888">
        <v>0</v>
      </c>
      <c r="AS1888">
        <v>500</v>
      </c>
      <c r="AT1888" t="s">
        <v>29</v>
      </c>
    </row>
    <row r="1889" spans="39:46" x14ac:dyDescent="0.3">
      <c r="AM1889">
        <v>943.5</v>
      </c>
      <c r="AN1889">
        <f t="shared" si="62"/>
        <v>1.5731618859215299E-2</v>
      </c>
      <c r="AO1889">
        <v>243.48</v>
      </c>
      <c r="AP1889">
        <v>0.26200000000000001</v>
      </c>
      <c r="AQ1889">
        <v>7.9641000000000002</v>
      </c>
      <c r="AR1889">
        <v>0</v>
      </c>
      <c r="AS1889">
        <v>500</v>
      </c>
      <c r="AT1889" t="s">
        <v>29</v>
      </c>
    </row>
    <row r="1890" spans="39:46" x14ac:dyDescent="0.3">
      <c r="AM1890">
        <v>944</v>
      </c>
      <c r="AN1890">
        <f t="shared" si="62"/>
        <v>1.5732168370150568E-2</v>
      </c>
      <c r="AO1890">
        <v>243.47</v>
      </c>
      <c r="AP1890">
        <v>0.26200000000000001</v>
      </c>
      <c r="AQ1890">
        <v>7.9641000000000002</v>
      </c>
      <c r="AR1890">
        <v>0</v>
      </c>
      <c r="AS1890">
        <v>500</v>
      </c>
      <c r="AT1890" t="s">
        <v>29</v>
      </c>
    </row>
    <row r="1891" spans="39:46" x14ac:dyDescent="0.3">
      <c r="AM1891">
        <v>944.5</v>
      </c>
      <c r="AN1891">
        <f t="shared" si="62"/>
        <v>1.5733267392021102E-2</v>
      </c>
      <c r="AO1891">
        <v>243.45</v>
      </c>
      <c r="AP1891">
        <v>0.26200000000000001</v>
      </c>
      <c r="AQ1891">
        <v>7.9641000000000002</v>
      </c>
      <c r="AR1891">
        <v>0</v>
      </c>
      <c r="AS1891">
        <v>500</v>
      </c>
      <c r="AT1891" t="s">
        <v>29</v>
      </c>
    </row>
    <row r="1892" spans="39:46" x14ac:dyDescent="0.3">
      <c r="AM1892">
        <v>945</v>
      </c>
      <c r="AN1892">
        <f t="shared" si="62"/>
        <v>1.5733816902956371E-2</v>
      </c>
      <c r="AO1892">
        <v>243.44</v>
      </c>
      <c r="AP1892">
        <v>0.26200000000000001</v>
      </c>
      <c r="AQ1892">
        <v>7.9641000000000002</v>
      </c>
      <c r="AR1892">
        <v>0</v>
      </c>
      <c r="AS1892">
        <v>500</v>
      </c>
      <c r="AT1892" t="s">
        <v>29</v>
      </c>
    </row>
    <row r="1893" spans="39:46" x14ac:dyDescent="0.3">
      <c r="AM1893">
        <v>945.5</v>
      </c>
      <c r="AN1893">
        <f t="shared" si="62"/>
        <v>1.5734366413891636E-2</v>
      </c>
      <c r="AO1893">
        <v>243.43</v>
      </c>
      <c r="AP1893">
        <v>0.26200000000000001</v>
      </c>
      <c r="AQ1893">
        <v>7.9640000000000004</v>
      </c>
      <c r="AR1893">
        <v>0</v>
      </c>
      <c r="AS1893">
        <v>500</v>
      </c>
      <c r="AT1893" t="s">
        <v>29</v>
      </c>
    </row>
    <row r="1894" spans="39:46" x14ac:dyDescent="0.3">
      <c r="AM1894">
        <v>946</v>
      </c>
      <c r="AN1894">
        <f t="shared" si="62"/>
        <v>1.5734915924826905E-2</v>
      </c>
      <c r="AO1894">
        <v>243.42</v>
      </c>
      <c r="AP1894">
        <v>0.26200000000000001</v>
      </c>
      <c r="AQ1894">
        <v>7.9641000000000002</v>
      </c>
      <c r="AR1894">
        <v>0</v>
      </c>
      <c r="AS1894">
        <v>500</v>
      </c>
      <c r="AT1894" t="s">
        <v>29</v>
      </c>
    </row>
    <row r="1895" spans="39:46" x14ac:dyDescent="0.3">
      <c r="AM1895">
        <v>946.5</v>
      </c>
      <c r="AN1895">
        <f t="shared" si="62"/>
        <v>1.573546543576217E-2</v>
      </c>
      <c r="AO1895">
        <v>243.41</v>
      </c>
      <c r="AP1895">
        <v>0.26200000000000001</v>
      </c>
      <c r="AQ1895">
        <v>7.9640000000000004</v>
      </c>
      <c r="AR1895">
        <v>0</v>
      </c>
      <c r="AS1895">
        <v>500</v>
      </c>
      <c r="AT1895" t="s">
        <v>29</v>
      </c>
    </row>
    <row r="1896" spans="39:46" x14ac:dyDescent="0.3">
      <c r="AM1896">
        <v>947</v>
      </c>
      <c r="AN1896">
        <f t="shared" si="62"/>
        <v>1.5736564457632708E-2</v>
      </c>
      <c r="AO1896">
        <v>243.39</v>
      </c>
      <c r="AP1896">
        <v>0.26200000000000001</v>
      </c>
      <c r="AQ1896">
        <v>7.9640000000000004</v>
      </c>
      <c r="AR1896">
        <v>0</v>
      </c>
      <c r="AS1896">
        <v>500</v>
      </c>
      <c r="AT1896" t="s">
        <v>29</v>
      </c>
    </row>
    <row r="1897" spans="39:46" x14ac:dyDescent="0.3">
      <c r="AM1897">
        <v>947.5</v>
      </c>
      <c r="AN1897">
        <f t="shared" si="62"/>
        <v>1.5737113968567976E-2</v>
      </c>
      <c r="AO1897">
        <v>243.38</v>
      </c>
      <c r="AP1897">
        <v>0.26200000000000001</v>
      </c>
      <c r="AQ1897">
        <v>7.9641000000000002</v>
      </c>
      <c r="AR1897">
        <v>0</v>
      </c>
      <c r="AS1897">
        <v>500</v>
      </c>
      <c r="AT1897" t="s">
        <v>29</v>
      </c>
    </row>
    <row r="1898" spans="39:46" x14ac:dyDescent="0.3">
      <c r="AM1898">
        <v>948</v>
      </c>
      <c r="AN1898">
        <f t="shared" si="62"/>
        <v>1.5737113968567976E-2</v>
      </c>
      <c r="AO1898">
        <v>243.38</v>
      </c>
      <c r="AP1898">
        <v>0.26200000000000001</v>
      </c>
      <c r="AQ1898">
        <v>7.9641000000000002</v>
      </c>
      <c r="AR1898">
        <v>0</v>
      </c>
      <c r="AS1898">
        <v>500</v>
      </c>
      <c r="AT1898" t="s">
        <v>29</v>
      </c>
    </row>
    <row r="1899" spans="39:46" x14ac:dyDescent="0.3">
      <c r="AM1899">
        <v>948.5</v>
      </c>
      <c r="AN1899">
        <f t="shared" si="62"/>
        <v>1.573821299043851E-2</v>
      </c>
      <c r="AO1899">
        <v>243.36</v>
      </c>
      <c r="AP1899">
        <v>0.26200000000000001</v>
      </c>
      <c r="AQ1899">
        <v>7.9641000000000002</v>
      </c>
      <c r="AR1899">
        <v>0</v>
      </c>
      <c r="AS1899">
        <v>500</v>
      </c>
      <c r="AT1899" t="s">
        <v>29</v>
      </c>
    </row>
    <row r="1900" spans="39:46" x14ac:dyDescent="0.3">
      <c r="AM1900">
        <v>949</v>
      </c>
      <c r="AN1900">
        <f t="shared" si="62"/>
        <v>1.5738762501373779E-2</v>
      </c>
      <c r="AO1900">
        <v>243.35</v>
      </c>
      <c r="AP1900">
        <v>0.26200000000000001</v>
      </c>
      <c r="AQ1900">
        <v>7.9641000000000002</v>
      </c>
      <c r="AR1900">
        <v>0</v>
      </c>
      <c r="AS1900">
        <v>500</v>
      </c>
      <c r="AT1900" t="s">
        <v>29</v>
      </c>
    </row>
    <row r="1901" spans="39:46" x14ac:dyDescent="0.3">
      <c r="AM1901">
        <v>949.5</v>
      </c>
      <c r="AN1901">
        <f t="shared" si="62"/>
        <v>1.5739312012309048E-2</v>
      </c>
      <c r="AO1901">
        <v>243.34</v>
      </c>
      <c r="AP1901">
        <v>0.26200000000000001</v>
      </c>
      <c r="AQ1901">
        <v>7.9641000000000002</v>
      </c>
      <c r="AR1901">
        <v>0</v>
      </c>
      <c r="AS1901">
        <v>500</v>
      </c>
      <c r="AT1901" t="s">
        <v>29</v>
      </c>
    </row>
    <row r="1902" spans="39:46" x14ac:dyDescent="0.3">
      <c r="AM1902">
        <v>950</v>
      </c>
      <c r="AN1902">
        <f t="shared" si="62"/>
        <v>1.5740411034179582E-2</v>
      </c>
      <c r="AO1902">
        <v>243.32</v>
      </c>
      <c r="AP1902">
        <v>0.26200000000000001</v>
      </c>
      <c r="AQ1902">
        <v>7.9641000000000002</v>
      </c>
      <c r="AR1902">
        <v>0</v>
      </c>
      <c r="AS1902">
        <v>500</v>
      </c>
      <c r="AT1902" t="s">
        <v>29</v>
      </c>
    </row>
    <row r="1903" spans="39:46" x14ac:dyDescent="0.3">
      <c r="AM1903">
        <v>950.5</v>
      </c>
      <c r="AN1903">
        <f t="shared" si="62"/>
        <v>1.5740960545114851E-2</v>
      </c>
      <c r="AO1903">
        <v>243.31</v>
      </c>
      <c r="AP1903">
        <v>0.26200000000000001</v>
      </c>
      <c r="AQ1903">
        <v>7.9640000000000004</v>
      </c>
      <c r="AR1903">
        <v>0</v>
      </c>
      <c r="AS1903">
        <v>500</v>
      </c>
      <c r="AT1903" t="s">
        <v>29</v>
      </c>
    </row>
    <row r="1904" spans="39:46" x14ac:dyDescent="0.3">
      <c r="AM1904">
        <v>951</v>
      </c>
      <c r="AN1904">
        <f t="shared" si="62"/>
        <v>1.5740960545114851E-2</v>
      </c>
      <c r="AO1904">
        <v>243.31</v>
      </c>
      <c r="AP1904">
        <v>0.26200000000000001</v>
      </c>
      <c r="AQ1904">
        <v>7.9641000000000002</v>
      </c>
      <c r="AR1904">
        <v>0</v>
      </c>
      <c r="AS1904">
        <v>500</v>
      </c>
      <c r="AT1904" t="s">
        <v>29</v>
      </c>
    </row>
    <row r="1905" spans="39:46" x14ac:dyDescent="0.3">
      <c r="AM1905">
        <v>951.5</v>
      </c>
      <c r="AN1905">
        <f t="shared" si="62"/>
        <v>1.5742059566985385E-2</v>
      </c>
      <c r="AO1905">
        <v>243.29</v>
      </c>
      <c r="AP1905">
        <v>0.26200000000000001</v>
      </c>
      <c r="AQ1905">
        <v>7.9640000000000004</v>
      </c>
      <c r="AR1905">
        <v>0</v>
      </c>
      <c r="AS1905">
        <v>500</v>
      </c>
      <c r="AT1905" t="s">
        <v>29</v>
      </c>
    </row>
    <row r="1906" spans="39:46" x14ac:dyDescent="0.3">
      <c r="AM1906">
        <v>952</v>
      </c>
      <c r="AN1906">
        <f t="shared" si="62"/>
        <v>1.574260907792065E-2</v>
      </c>
      <c r="AO1906">
        <v>243.28</v>
      </c>
      <c r="AP1906">
        <v>0.26200000000000001</v>
      </c>
      <c r="AQ1906">
        <v>7.9641000000000002</v>
      </c>
      <c r="AR1906">
        <v>0</v>
      </c>
      <c r="AS1906">
        <v>500</v>
      </c>
      <c r="AT1906" t="s">
        <v>29</v>
      </c>
    </row>
    <row r="1907" spans="39:46" x14ac:dyDescent="0.3">
      <c r="AM1907">
        <v>952.5</v>
      </c>
      <c r="AN1907">
        <f t="shared" si="62"/>
        <v>1.5743158588855919E-2</v>
      </c>
      <c r="AO1907">
        <v>243.27</v>
      </c>
      <c r="AP1907">
        <v>0.26200000000000001</v>
      </c>
      <c r="AQ1907">
        <v>7.9641000000000002</v>
      </c>
      <c r="AR1907">
        <v>0</v>
      </c>
      <c r="AS1907">
        <v>500</v>
      </c>
      <c r="AT1907" t="s">
        <v>29</v>
      </c>
    </row>
    <row r="1908" spans="39:46" x14ac:dyDescent="0.3">
      <c r="AM1908">
        <v>953</v>
      </c>
      <c r="AN1908">
        <f t="shared" si="62"/>
        <v>1.5743708099791184E-2</v>
      </c>
      <c r="AO1908">
        <v>243.26</v>
      </c>
      <c r="AP1908">
        <v>0.26200000000000001</v>
      </c>
      <c r="AQ1908">
        <v>7.9641000000000002</v>
      </c>
      <c r="AR1908">
        <v>0</v>
      </c>
      <c r="AS1908">
        <v>500</v>
      </c>
      <c r="AT1908" t="s">
        <v>29</v>
      </c>
    </row>
    <row r="1909" spans="39:46" x14ac:dyDescent="0.3">
      <c r="AM1909">
        <v>953.5</v>
      </c>
      <c r="AN1909">
        <f t="shared" si="62"/>
        <v>1.5744807121661722E-2</v>
      </c>
      <c r="AO1909">
        <v>243.24</v>
      </c>
      <c r="AP1909">
        <v>0.26200000000000001</v>
      </c>
      <c r="AQ1909">
        <v>7.9641000000000002</v>
      </c>
      <c r="AR1909">
        <v>0</v>
      </c>
      <c r="AS1909">
        <v>500</v>
      </c>
      <c r="AT1909" t="s">
        <v>29</v>
      </c>
    </row>
    <row r="1910" spans="39:46" x14ac:dyDescent="0.3">
      <c r="AM1910">
        <v>954</v>
      </c>
      <c r="AN1910">
        <f t="shared" si="62"/>
        <v>1.5745356632596991E-2</v>
      </c>
      <c r="AO1910">
        <v>243.23</v>
      </c>
      <c r="AP1910">
        <v>0.26200000000000001</v>
      </c>
      <c r="AQ1910">
        <v>7.9641000000000002</v>
      </c>
      <c r="AR1910">
        <v>0</v>
      </c>
      <c r="AS1910">
        <v>500</v>
      </c>
      <c r="AT1910" t="s">
        <v>29</v>
      </c>
    </row>
    <row r="1911" spans="39:46" x14ac:dyDescent="0.3">
      <c r="AM1911">
        <v>954.5</v>
      </c>
      <c r="AN1911">
        <f t="shared" si="62"/>
        <v>1.5745906143532259E-2</v>
      </c>
      <c r="AO1911">
        <v>243.22</v>
      </c>
      <c r="AP1911">
        <v>0.26200000000000001</v>
      </c>
      <c r="AQ1911">
        <v>7.9641000000000002</v>
      </c>
      <c r="AR1911">
        <v>0</v>
      </c>
      <c r="AS1911">
        <v>500</v>
      </c>
      <c r="AT1911" t="s">
        <v>29</v>
      </c>
    </row>
    <row r="1912" spans="39:46" x14ac:dyDescent="0.3">
      <c r="AM1912">
        <v>955</v>
      </c>
      <c r="AN1912">
        <f t="shared" si="62"/>
        <v>1.5746455654467525E-2</v>
      </c>
      <c r="AO1912">
        <v>243.21</v>
      </c>
      <c r="AP1912">
        <v>0.26200000000000001</v>
      </c>
      <c r="AQ1912">
        <v>7.9640000000000004</v>
      </c>
      <c r="AR1912">
        <v>0</v>
      </c>
      <c r="AS1912">
        <v>500</v>
      </c>
      <c r="AT1912" t="s">
        <v>29</v>
      </c>
    </row>
    <row r="1913" spans="39:46" x14ac:dyDescent="0.3">
      <c r="AM1913">
        <v>955.5</v>
      </c>
      <c r="AN1913">
        <f t="shared" si="62"/>
        <v>1.5747554676338062E-2</v>
      </c>
      <c r="AO1913">
        <v>243.19</v>
      </c>
      <c r="AP1913">
        <v>0.26200000000000001</v>
      </c>
      <c r="AQ1913">
        <v>7.9641000000000002</v>
      </c>
      <c r="AR1913">
        <v>0</v>
      </c>
      <c r="AS1913">
        <v>500</v>
      </c>
      <c r="AT1913" t="s">
        <v>29</v>
      </c>
    </row>
    <row r="1914" spans="39:46" x14ac:dyDescent="0.3">
      <c r="AM1914">
        <v>956</v>
      </c>
      <c r="AN1914">
        <f t="shared" si="62"/>
        <v>1.5748104187273328E-2</v>
      </c>
      <c r="AO1914">
        <v>243.18</v>
      </c>
      <c r="AP1914">
        <v>0.26200000000000001</v>
      </c>
      <c r="AQ1914">
        <v>7.9641000000000002</v>
      </c>
      <c r="AR1914">
        <v>0</v>
      </c>
      <c r="AS1914">
        <v>500</v>
      </c>
      <c r="AT1914" t="s">
        <v>29</v>
      </c>
    </row>
    <row r="1915" spans="39:46" x14ac:dyDescent="0.3">
      <c r="AM1915">
        <v>956.5</v>
      </c>
      <c r="AN1915">
        <f t="shared" si="62"/>
        <v>1.5748653698208596E-2</v>
      </c>
      <c r="AO1915">
        <v>243.17</v>
      </c>
      <c r="AP1915">
        <v>0.26200000000000001</v>
      </c>
      <c r="AQ1915">
        <v>7.9641000000000002</v>
      </c>
      <c r="AR1915">
        <v>0</v>
      </c>
      <c r="AS1915">
        <v>500</v>
      </c>
      <c r="AT1915" t="s">
        <v>29</v>
      </c>
    </row>
    <row r="1916" spans="39:46" x14ac:dyDescent="0.3">
      <c r="AM1916">
        <v>957</v>
      </c>
      <c r="AN1916">
        <f t="shared" si="62"/>
        <v>1.5748653698208596E-2</v>
      </c>
      <c r="AO1916">
        <v>243.17</v>
      </c>
      <c r="AP1916">
        <v>0.26200000000000001</v>
      </c>
      <c r="AQ1916">
        <v>7.9640000000000004</v>
      </c>
      <c r="AR1916">
        <v>0</v>
      </c>
      <c r="AS1916">
        <v>500</v>
      </c>
      <c r="AT1916" t="s">
        <v>29</v>
      </c>
    </row>
    <row r="1917" spans="39:46" x14ac:dyDescent="0.3">
      <c r="AM1917">
        <v>957.5</v>
      </c>
      <c r="AN1917">
        <f t="shared" si="62"/>
        <v>1.5749203209143865E-2</v>
      </c>
      <c r="AO1917">
        <v>243.16</v>
      </c>
      <c r="AP1917">
        <v>0.26200000000000001</v>
      </c>
      <c r="AQ1917">
        <v>7.9641000000000002</v>
      </c>
      <c r="AR1917">
        <v>0</v>
      </c>
      <c r="AS1917">
        <v>500</v>
      </c>
      <c r="AT1917" t="s">
        <v>29</v>
      </c>
    </row>
    <row r="1918" spans="39:46" x14ac:dyDescent="0.3">
      <c r="AM1918">
        <v>958</v>
      </c>
      <c r="AN1918">
        <f t="shared" si="62"/>
        <v>1.5750302231014399E-2</v>
      </c>
      <c r="AO1918">
        <v>243.14</v>
      </c>
      <c r="AP1918">
        <v>0.26200000000000001</v>
      </c>
      <c r="AQ1918">
        <v>7.9641000000000002</v>
      </c>
      <c r="AR1918">
        <v>0</v>
      </c>
      <c r="AS1918">
        <v>500</v>
      </c>
      <c r="AT1918" t="s">
        <v>29</v>
      </c>
    </row>
    <row r="1919" spans="39:46" x14ac:dyDescent="0.3">
      <c r="AM1919">
        <v>958.5</v>
      </c>
      <c r="AN1919">
        <f t="shared" si="62"/>
        <v>1.5750302231014399E-2</v>
      </c>
      <c r="AO1919">
        <v>243.14</v>
      </c>
      <c r="AP1919">
        <v>0.26200000000000001</v>
      </c>
      <c r="AQ1919">
        <v>7.9641000000000002</v>
      </c>
      <c r="AR1919">
        <v>0</v>
      </c>
      <c r="AS1919">
        <v>500</v>
      </c>
      <c r="AT1919" t="s">
        <v>29</v>
      </c>
    </row>
    <row r="1920" spans="39:46" x14ac:dyDescent="0.3">
      <c r="AM1920">
        <v>959</v>
      </c>
      <c r="AN1920">
        <f t="shared" si="62"/>
        <v>1.5750851741949665E-2</v>
      </c>
      <c r="AO1920">
        <v>243.13</v>
      </c>
      <c r="AP1920">
        <v>0.26200000000000001</v>
      </c>
      <c r="AQ1920">
        <v>7.9641000000000002</v>
      </c>
      <c r="AR1920">
        <v>0</v>
      </c>
      <c r="AS1920">
        <v>500</v>
      </c>
      <c r="AT1920" t="s">
        <v>29</v>
      </c>
    </row>
    <row r="1921" spans="39:46" x14ac:dyDescent="0.3">
      <c r="AM1921">
        <v>959.5</v>
      </c>
      <c r="AN1921">
        <f t="shared" si="62"/>
        <v>1.5751401252884933E-2</v>
      </c>
      <c r="AO1921">
        <v>243.12</v>
      </c>
      <c r="AP1921">
        <v>0.26200000000000001</v>
      </c>
      <c r="AQ1921">
        <v>7.9641000000000002</v>
      </c>
      <c r="AR1921">
        <v>0</v>
      </c>
      <c r="AS1921">
        <v>500</v>
      </c>
      <c r="AT1921" t="s">
        <v>29</v>
      </c>
    </row>
    <row r="1922" spans="39:46" x14ac:dyDescent="0.3">
      <c r="AM1922">
        <v>960</v>
      </c>
      <c r="AN1922">
        <f t="shared" si="62"/>
        <v>1.5752500274755468E-2</v>
      </c>
      <c r="AO1922">
        <v>243.1</v>
      </c>
      <c r="AP1922">
        <v>0.26200000000000001</v>
      </c>
      <c r="AQ1922">
        <v>7.9640000000000004</v>
      </c>
      <c r="AR1922">
        <v>0</v>
      </c>
      <c r="AS1922">
        <v>500</v>
      </c>
      <c r="AT1922" t="s">
        <v>29</v>
      </c>
    </row>
    <row r="1923" spans="39:46" x14ac:dyDescent="0.3">
      <c r="AM1923">
        <v>960.5</v>
      </c>
      <c r="AN1923">
        <f t="shared" si="62"/>
        <v>1.5753599296626002E-2</v>
      </c>
      <c r="AO1923">
        <v>243.08</v>
      </c>
      <c r="AP1923">
        <v>0.26200000000000001</v>
      </c>
      <c r="AQ1923">
        <v>7.9641000000000002</v>
      </c>
      <c r="AR1923">
        <v>0</v>
      </c>
      <c r="AS1923">
        <v>500</v>
      </c>
      <c r="AT1923" t="s">
        <v>29</v>
      </c>
    </row>
    <row r="1924" spans="39:46" x14ac:dyDescent="0.3">
      <c r="AM1924">
        <v>961</v>
      </c>
      <c r="AN1924">
        <f t="shared" si="62"/>
        <v>1.5754698318496536E-2</v>
      </c>
      <c r="AO1924">
        <v>243.06</v>
      </c>
      <c r="AP1924">
        <v>0.26200000000000001</v>
      </c>
      <c r="AQ1924">
        <v>7.9640000000000004</v>
      </c>
      <c r="AR1924">
        <v>0</v>
      </c>
      <c r="AS1924">
        <v>500</v>
      </c>
      <c r="AT1924" t="s">
        <v>29</v>
      </c>
    </row>
    <row r="1925" spans="39:46" x14ac:dyDescent="0.3">
      <c r="AM1925">
        <v>961.5</v>
      </c>
      <c r="AN1925">
        <f t="shared" ref="AN1925:AN1988" si="63">(AP1925-AO1925/2022)/9</f>
        <v>1.5754698318496536E-2</v>
      </c>
      <c r="AO1925">
        <v>243.06</v>
      </c>
      <c r="AP1925">
        <v>0.26200000000000001</v>
      </c>
      <c r="AQ1925">
        <v>7.9640000000000004</v>
      </c>
      <c r="AR1925">
        <v>0</v>
      </c>
      <c r="AS1925">
        <v>500</v>
      </c>
      <c r="AT1925" t="s">
        <v>29</v>
      </c>
    </row>
    <row r="1926" spans="39:46" x14ac:dyDescent="0.3">
      <c r="AM1926">
        <v>962</v>
      </c>
      <c r="AN1926">
        <f t="shared" si="63"/>
        <v>1.5755247829431804E-2</v>
      </c>
      <c r="AO1926">
        <v>243.05</v>
      </c>
      <c r="AP1926">
        <v>0.26200000000000001</v>
      </c>
      <c r="AQ1926">
        <v>7.9640000000000004</v>
      </c>
      <c r="AR1926">
        <v>0</v>
      </c>
      <c r="AS1926">
        <v>500</v>
      </c>
      <c r="AT1926" t="s">
        <v>29</v>
      </c>
    </row>
    <row r="1927" spans="39:46" x14ac:dyDescent="0.3">
      <c r="AM1927">
        <v>962.5</v>
      </c>
      <c r="AN1927">
        <f t="shared" si="63"/>
        <v>1.5756896362237607E-2</v>
      </c>
      <c r="AO1927">
        <v>243.02</v>
      </c>
      <c r="AP1927">
        <v>0.26200000000000001</v>
      </c>
      <c r="AQ1927">
        <v>7.9640000000000004</v>
      </c>
      <c r="AR1927">
        <v>0</v>
      </c>
      <c r="AS1927">
        <v>500</v>
      </c>
      <c r="AT1927" t="s">
        <v>29</v>
      </c>
    </row>
    <row r="1928" spans="39:46" x14ac:dyDescent="0.3">
      <c r="AM1928">
        <v>963</v>
      </c>
      <c r="AN1928">
        <f t="shared" si="63"/>
        <v>1.5756896362237607E-2</v>
      </c>
      <c r="AO1928">
        <v>243.02</v>
      </c>
      <c r="AP1928">
        <v>0.26200000000000001</v>
      </c>
      <c r="AQ1928">
        <v>7.9641000000000002</v>
      </c>
      <c r="AR1928">
        <v>0</v>
      </c>
      <c r="AS1928">
        <v>500</v>
      </c>
      <c r="AT1928" t="s">
        <v>29</v>
      </c>
    </row>
    <row r="1929" spans="39:46" x14ac:dyDescent="0.3">
      <c r="AM1929">
        <v>963.5</v>
      </c>
      <c r="AN1929">
        <f t="shared" si="63"/>
        <v>1.575744587317288E-2</v>
      </c>
      <c r="AO1929">
        <v>243.01</v>
      </c>
      <c r="AP1929">
        <v>0.26200000000000001</v>
      </c>
      <c r="AQ1929">
        <v>7.9640000000000004</v>
      </c>
      <c r="AR1929">
        <v>0</v>
      </c>
      <c r="AS1929">
        <v>500</v>
      </c>
      <c r="AT1929" t="s">
        <v>29</v>
      </c>
    </row>
    <row r="1930" spans="39:46" x14ac:dyDescent="0.3">
      <c r="AM1930">
        <v>964</v>
      </c>
      <c r="AN1930">
        <f t="shared" si="63"/>
        <v>1.575744587317288E-2</v>
      </c>
      <c r="AO1930">
        <v>243.01</v>
      </c>
      <c r="AP1930">
        <v>0.26200000000000001</v>
      </c>
      <c r="AQ1930">
        <v>7.9641000000000002</v>
      </c>
      <c r="AR1930">
        <v>0</v>
      </c>
      <c r="AS1930">
        <v>500</v>
      </c>
      <c r="AT1930" t="s">
        <v>29</v>
      </c>
    </row>
    <row r="1931" spans="39:46" x14ac:dyDescent="0.3">
      <c r="AM1931">
        <v>964.5</v>
      </c>
      <c r="AN1931">
        <f t="shared" si="63"/>
        <v>1.5759094405978682E-2</v>
      </c>
      <c r="AO1931">
        <v>242.98</v>
      </c>
      <c r="AP1931">
        <v>0.26200000000000001</v>
      </c>
      <c r="AQ1931">
        <v>7.9641999999999999</v>
      </c>
      <c r="AR1931">
        <v>0</v>
      </c>
      <c r="AS1931">
        <v>500</v>
      </c>
      <c r="AT1931" t="s">
        <v>29</v>
      </c>
    </row>
    <row r="1932" spans="39:46" x14ac:dyDescent="0.3">
      <c r="AM1932">
        <v>965</v>
      </c>
      <c r="AN1932">
        <f t="shared" si="63"/>
        <v>1.5759094405978682E-2</v>
      </c>
      <c r="AO1932">
        <v>242.98</v>
      </c>
      <c r="AP1932">
        <v>0.26200000000000001</v>
      </c>
      <c r="AQ1932">
        <v>7.9640000000000004</v>
      </c>
      <c r="AR1932">
        <v>0</v>
      </c>
      <c r="AS1932">
        <v>500</v>
      </c>
      <c r="AT1932" t="s">
        <v>29</v>
      </c>
    </row>
    <row r="1933" spans="39:46" x14ac:dyDescent="0.3">
      <c r="AM1933">
        <v>965.5</v>
      </c>
      <c r="AN1933">
        <f t="shared" si="63"/>
        <v>1.5759643916913948E-2</v>
      </c>
      <c r="AO1933">
        <v>242.97</v>
      </c>
      <c r="AP1933">
        <v>0.26200000000000001</v>
      </c>
      <c r="AQ1933">
        <v>7.9641000000000002</v>
      </c>
      <c r="AR1933">
        <v>0</v>
      </c>
      <c r="AS1933">
        <v>500</v>
      </c>
      <c r="AT1933" t="s">
        <v>29</v>
      </c>
    </row>
    <row r="1934" spans="39:46" x14ac:dyDescent="0.3">
      <c r="AM1934">
        <v>966</v>
      </c>
      <c r="AN1934">
        <f t="shared" si="63"/>
        <v>1.5760742938784482E-2</v>
      </c>
      <c r="AO1934">
        <v>242.95</v>
      </c>
      <c r="AP1934">
        <v>0.26200000000000001</v>
      </c>
      <c r="AQ1934">
        <v>7.9641000000000002</v>
      </c>
      <c r="AR1934">
        <v>0</v>
      </c>
      <c r="AS1934">
        <v>500</v>
      </c>
      <c r="AT1934" t="s">
        <v>29</v>
      </c>
    </row>
    <row r="1935" spans="39:46" x14ac:dyDescent="0.3">
      <c r="AM1935">
        <v>966.5</v>
      </c>
      <c r="AN1935">
        <f t="shared" si="63"/>
        <v>1.5760742938784482E-2</v>
      </c>
      <c r="AO1935">
        <v>242.95</v>
      </c>
      <c r="AP1935">
        <v>0.26200000000000001</v>
      </c>
      <c r="AQ1935">
        <v>7.9640000000000004</v>
      </c>
      <c r="AR1935">
        <v>0</v>
      </c>
      <c r="AS1935">
        <v>500</v>
      </c>
      <c r="AT1935" t="s">
        <v>29</v>
      </c>
    </row>
    <row r="1936" spans="39:46" x14ac:dyDescent="0.3">
      <c r="AM1936">
        <v>967</v>
      </c>
      <c r="AN1936">
        <f t="shared" si="63"/>
        <v>1.5761292449719751E-2</v>
      </c>
      <c r="AO1936">
        <v>242.94</v>
      </c>
      <c r="AP1936">
        <v>0.26200000000000001</v>
      </c>
      <c r="AQ1936">
        <v>7.9641000000000002</v>
      </c>
      <c r="AR1936">
        <v>0</v>
      </c>
      <c r="AS1936">
        <v>500</v>
      </c>
      <c r="AT1936" t="s">
        <v>29</v>
      </c>
    </row>
    <row r="1937" spans="39:46" x14ac:dyDescent="0.3">
      <c r="AM1937">
        <v>967.5</v>
      </c>
      <c r="AN1937">
        <f t="shared" si="63"/>
        <v>1.5761841960655016E-2</v>
      </c>
      <c r="AO1937">
        <v>242.93</v>
      </c>
      <c r="AP1937">
        <v>0.26200000000000001</v>
      </c>
      <c r="AQ1937">
        <v>7.9641000000000002</v>
      </c>
      <c r="AR1937">
        <v>0</v>
      </c>
      <c r="AS1937">
        <v>500</v>
      </c>
      <c r="AT1937" t="s">
        <v>29</v>
      </c>
    </row>
    <row r="1938" spans="39:46" x14ac:dyDescent="0.3">
      <c r="AM1938">
        <v>968</v>
      </c>
      <c r="AN1938">
        <f t="shared" si="63"/>
        <v>1.5762391471590285E-2</v>
      </c>
      <c r="AO1938">
        <v>242.92</v>
      </c>
      <c r="AP1938">
        <v>0.26200000000000001</v>
      </c>
      <c r="AQ1938">
        <v>7.9641000000000002</v>
      </c>
      <c r="AR1938">
        <v>0</v>
      </c>
      <c r="AS1938">
        <v>500</v>
      </c>
      <c r="AT1938" t="s">
        <v>29</v>
      </c>
    </row>
    <row r="1939" spans="39:46" x14ac:dyDescent="0.3">
      <c r="AM1939">
        <v>968.5</v>
      </c>
      <c r="AN1939">
        <f t="shared" si="63"/>
        <v>1.576294098252555E-2</v>
      </c>
      <c r="AO1939">
        <v>242.91</v>
      </c>
      <c r="AP1939">
        <v>0.26200000000000001</v>
      </c>
      <c r="AQ1939">
        <v>7.9641000000000002</v>
      </c>
      <c r="AR1939">
        <v>0</v>
      </c>
      <c r="AS1939">
        <v>500</v>
      </c>
      <c r="AT1939" t="s">
        <v>29</v>
      </c>
    </row>
    <row r="1940" spans="39:46" x14ac:dyDescent="0.3">
      <c r="AM1940">
        <v>969</v>
      </c>
      <c r="AN1940">
        <f t="shared" si="63"/>
        <v>1.5764040004396088E-2</v>
      </c>
      <c r="AO1940">
        <v>242.89</v>
      </c>
      <c r="AP1940">
        <v>0.26200000000000001</v>
      </c>
      <c r="AQ1940">
        <v>7.9640000000000004</v>
      </c>
      <c r="AR1940">
        <v>0</v>
      </c>
      <c r="AS1940">
        <v>500</v>
      </c>
      <c r="AT1940" t="s">
        <v>29</v>
      </c>
    </row>
    <row r="1941" spans="39:46" x14ac:dyDescent="0.3">
      <c r="AM1941">
        <v>969.5</v>
      </c>
      <c r="AN1941">
        <f t="shared" si="63"/>
        <v>1.5764040004396088E-2</v>
      </c>
      <c r="AO1941">
        <v>242.89</v>
      </c>
      <c r="AP1941">
        <v>0.26200000000000001</v>
      </c>
      <c r="AQ1941">
        <v>7.9641000000000002</v>
      </c>
      <c r="AR1941">
        <v>0</v>
      </c>
      <c r="AS1941">
        <v>500</v>
      </c>
      <c r="AT1941" t="s">
        <v>29</v>
      </c>
    </row>
    <row r="1942" spans="39:46" x14ac:dyDescent="0.3">
      <c r="AM1942">
        <v>970</v>
      </c>
      <c r="AN1942">
        <f t="shared" si="63"/>
        <v>1.5764589515331356E-2</v>
      </c>
      <c r="AO1942">
        <v>242.88</v>
      </c>
      <c r="AP1942">
        <v>0.26200000000000001</v>
      </c>
      <c r="AQ1942">
        <v>7.9641000000000002</v>
      </c>
      <c r="AR1942">
        <v>0</v>
      </c>
      <c r="AS1942">
        <v>500</v>
      </c>
      <c r="AT1942" t="s">
        <v>29</v>
      </c>
    </row>
    <row r="1943" spans="39:46" x14ac:dyDescent="0.3">
      <c r="AM1943">
        <v>970.5</v>
      </c>
      <c r="AN1943">
        <f t="shared" si="63"/>
        <v>1.5765139026266625E-2</v>
      </c>
      <c r="AO1943">
        <v>242.87</v>
      </c>
      <c r="AP1943">
        <v>0.26200000000000001</v>
      </c>
      <c r="AQ1943">
        <v>7.9641000000000002</v>
      </c>
      <c r="AR1943">
        <v>0</v>
      </c>
      <c r="AS1943">
        <v>500</v>
      </c>
      <c r="AT1943" t="s">
        <v>29</v>
      </c>
    </row>
    <row r="1944" spans="39:46" x14ac:dyDescent="0.3">
      <c r="AM1944">
        <v>971</v>
      </c>
      <c r="AN1944">
        <f t="shared" si="63"/>
        <v>1.5765688537201891E-2</v>
      </c>
      <c r="AO1944">
        <v>242.86</v>
      </c>
      <c r="AP1944">
        <v>0.26200000000000001</v>
      </c>
      <c r="AQ1944">
        <v>7.9641000000000002</v>
      </c>
      <c r="AR1944">
        <v>0</v>
      </c>
      <c r="AS1944">
        <v>500</v>
      </c>
      <c r="AT1944" t="s">
        <v>29</v>
      </c>
    </row>
    <row r="1945" spans="39:46" x14ac:dyDescent="0.3">
      <c r="AM1945">
        <v>971.5</v>
      </c>
      <c r="AN1945">
        <f t="shared" si="63"/>
        <v>1.5766787559072428E-2</v>
      </c>
      <c r="AO1945">
        <v>242.84</v>
      </c>
      <c r="AP1945">
        <v>0.26200000000000001</v>
      </c>
      <c r="AQ1945">
        <v>7.9641000000000002</v>
      </c>
      <c r="AR1945">
        <v>0</v>
      </c>
      <c r="AS1945">
        <v>500</v>
      </c>
      <c r="AT1945" t="s">
        <v>29</v>
      </c>
    </row>
    <row r="1946" spans="39:46" x14ac:dyDescent="0.3">
      <c r="AM1946">
        <v>972</v>
      </c>
      <c r="AN1946">
        <f t="shared" si="63"/>
        <v>1.5767337070007697E-2</v>
      </c>
      <c r="AO1946">
        <v>242.83</v>
      </c>
      <c r="AP1946">
        <v>0.26200000000000001</v>
      </c>
      <c r="AQ1946">
        <v>7.9640000000000004</v>
      </c>
      <c r="AR1946">
        <v>0</v>
      </c>
      <c r="AS1946">
        <v>500</v>
      </c>
      <c r="AT1946" t="s">
        <v>29</v>
      </c>
    </row>
    <row r="1947" spans="39:46" x14ac:dyDescent="0.3">
      <c r="AM1947">
        <v>972.5</v>
      </c>
      <c r="AN1947">
        <f t="shared" si="63"/>
        <v>1.5767337070007697E-2</v>
      </c>
      <c r="AO1947">
        <v>242.83</v>
      </c>
      <c r="AP1947">
        <v>0.26200000000000001</v>
      </c>
      <c r="AQ1947">
        <v>7.9641000000000002</v>
      </c>
      <c r="AR1947">
        <v>0</v>
      </c>
      <c r="AS1947">
        <v>500</v>
      </c>
      <c r="AT1947" t="s">
        <v>29</v>
      </c>
    </row>
    <row r="1948" spans="39:46" x14ac:dyDescent="0.3">
      <c r="AM1948">
        <v>973</v>
      </c>
      <c r="AN1948">
        <f t="shared" si="63"/>
        <v>1.5767886580942962E-2</v>
      </c>
      <c r="AO1948">
        <v>242.82</v>
      </c>
      <c r="AP1948">
        <v>0.26200000000000001</v>
      </c>
      <c r="AQ1948">
        <v>7.9640000000000004</v>
      </c>
      <c r="AR1948">
        <v>0</v>
      </c>
      <c r="AS1948">
        <v>500</v>
      </c>
      <c r="AT1948" t="s">
        <v>29</v>
      </c>
    </row>
    <row r="1949" spans="39:46" x14ac:dyDescent="0.3">
      <c r="AM1949">
        <v>973.5</v>
      </c>
      <c r="AN1949">
        <f t="shared" si="63"/>
        <v>1.5768985602813496E-2</v>
      </c>
      <c r="AO1949">
        <v>242.8</v>
      </c>
      <c r="AP1949">
        <v>0.26200000000000001</v>
      </c>
      <c r="AQ1949">
        <v>7.9641000000000002</v>
      </c>
      <c r="AR1949">
        <v>0</v>
      </c>
      <c r="AS1949">
        <v>500</v>
      </c>
      <c r="AT1949" t="s">
        <v>29</v>
      </c>
    </row>
    <row r="1950" spans="39:46" x14ac:dyDescent="0.3">
      <c r="AM1950">
        <v>974</v>
      </c>
      <c r="AN1950">
        <f t="shared" si="63"/>
        <v>1.577008462468403E-2</v>
      </c>
      <c r="AO1950">
        <v>242.78</v>
      </c>
      <c r="AP1950">
        <v>0.26200000000000001</v>
      </c>
      <c r="AQ1950">
        <v>7.9640000000000004</v>
      </c>
      <c r="AR1950">
        <v>0</v>
      </c>
      <c r="AS1950">
        <v>500</v>
      </c>
      <c r="AT1950" t="s">
        <v>29</v>
      </c>
    </row>
    <row r="1951" spans="39:46" x14ac:dyDescent="0.3">
      <c r="AM1951">
        <v>974.5</v>
      </c>
      <c r="AN1951">
        <f t="shared" si="63"/>
        <v>1.577008462468403E-2</v>
      </c>
      <c r="AO1951">
        <v>242.78</v>
      </c>
      <c r="AP1951">
        <v>0.26200000000000001</v>
      </c>
      <c r="AQ1951">
        <v>7.9640000000000004</v>
      </c>
      <c r="AR1951">
        <v>0</v>
      </c>
      <c r="AS1951">
        <v>500</v>
      </c>
      <c r="AT1951" t="s">
        <v>29</v>
      </c>
    </row>
    <row r="1952" spans="39:46" x14ac:dyDescent="0.3">
      <c r="AM1952">
        <v>975</v>
      </c>
      <c r="AN1952">
        <f t="shared" si="63"/>
        <v>1.5771183646554568E-2</v>
      </c>
      <c r="AO1952">
        <v>242.76</v>
      </c>
      <c r="AP1952">
        <v>0.26200000000000001</v>
      </c>
      <c r="AQ1952">
        <v>7.9641000000000002</v>
      </c>
      <c r="AR1952">
        <v>0</v>
      </c>
      <c r="AS1952">
        <v>500</v>
      </c>
      <c r="AT1952" t="s">
        <v>29</v>
      </c>
    </row>
    <row r="1953" spans="39:46" x14ac:dyDescent="0.3">
      <c r="AM1953">
        <v>975.5</v>
      </c>
      <c r="AN1953">
        <f t="shared" si="63"/>
        <v>1.5771733157489833E-2</v>
      </c>
      <c r="AO1953">
        <v>242.75</v>
      </c>
      <c r="AP1953">
        <v>0.26200000000000001</v>
      </c>
      <c r="AQ1953">
        <v>7.9640000000000004</v>
      </c>
      <c r="AR1953">
        <v>0</v>
      </c>
      <c r="AS1953">
        <v>500</v>
      </c>
      <c r="AT1953" t="s">
        <v>29</v>
      </c>
    </row>
    <row r="1954" spans="39:46" x14ac:dyDescent="0.3">
      <c r="AM1954">
        <v>976</v>
      </c>
      <c r="AN1954">
        <f t="shared" si="63"/>
        <v>1.5772282668425102E-2</v>
      </c>
      <c r="AO1954">
        <v>242.74</v>
      </c>
      <c r="AP1954">
        <v>0.26200000000000001</v>
      </c>
      <c r="AQ1954">
        <v>7.9641000000000002</v>
      </c>
      <c r="AR1954">
        <v>0</v>
      </c>
      <c r="AS1954">
        <v>500</v>
      </c>
      <c r="AT1954" t="s">
        <v>29</v>
      </c>
    </row>
    <row r="1955" spans="39:46" x14ac:dyDescent="0.3">
      <c r="AM1955">
        <v>976.5</v>
      </c>
      <c r="AN1955">
        <f t="shared" si="63"/>
        <v>1.577338169029564E-2</v>
      </c>
      <c r="AO1955">
        <v>242.72</v>
      </c>
      <c r="AP1955">
        <v>0.26200000000000001</v>
      </c>
      <c r="AQ1955">
        <v>7.9641000000000002</v>
      </c>
      <c r="AR1955">
        <v>0</v>
      </c>
      <c r="AS1955">
        <v>500</v>
      </c>
      <c r="AT1955" t="s">
        <v>29</v>
      </c>
    </row>
    <row r="1956" spans="39:46" x14ac:dyDescent="0.3">
      <c r="AM1956">
        <v>977</v>
      </c>
      <c r="AN1956">
        <f t="shared" si="63"/>
        <v>1.577338169029564E-2</v>
      </c>
      <c r="AO1956">
        <v>242.72</v>
      </c>
      <c r="AP1956">
        <v>0.26200000000000001</v>
      </c>
      <c r="AQ1956">
        <v>7.9641000000000002</v>
      </c>
      <c r="AR1956">
        <v>0</v>
      </c>
      <c r="AS1956">
        <v>500</v>
      </c>
      <c r="AT1956" t="s">
        <v>29</v>
      </c>
    </row>
    <row r="1957" spans="39:46" x14ac:dyDescent="0.3">
      <c r="AM1957">
        <v>977.5</v>
      </c>
      <c r="AN1957">
        <f t="shared" si="63"/>
        <v>1.5773931201230905E-2</v>
      </c>
      <c r="AO1957">
        <v>242.71</v>
      </c>
      <c r="AP1957">
        <v>0.26200000000000001</v>
      </c>
      <c r="AQ1957">
        <v>7.9641000000000002</v>
      </c>
      <c r="AR1957">
        <v>0</v>
      </c>
      <c r="AS1957">
        <v>500</v>
      </c>
      <c r="AT1957" t="s">
        <v>29</v>
      </c>
    </row>
    <row r="1958" spans="39:46" x14ac:dyDescent="0.3">
      <c r="AM1958">
        <v>978</v>
      </c>
      <c r="AN1958">
        <f t="shared" si="63"/>
        <v>1.5775030223101442E-2</v>
      </c>
      <c r="AO1958">
        <v>242.69</v>
      </c>
      <c r="AP1958">
        <v>0.26200000000000001</v>
      </c>
      <c r="AQ1958">
        <v>7.9641000000000002</v>
      </c>
      <c r="AR1958">
        <v>0</v>
      </c>
      <c r="AS1958">
        <v>500</v>
      </c>
      <c r="AT1958" t="s">
        <v>29</v>
      </c>
    </row>
    <row r="1959" spans="39:46" x14ac:dyDescent="0.3">
      <c r="AM1959">
        <v>978.5</v>
      </c>
      <c r="AN1959">
        <f t="shared" si="63"/>
        <v>1.5775579734036708E-2</v>
      </c>
      <c r="AO1959">
        <v>242.68</v>
      </c>
      <c r="AP1959">
        <v>0.26200000000000001</v>
      </c>
      <c r="AQ1959">
        <v>7.9641000000000002</v>
      </c>
      <c r="AR1959">
        <v>0</v>
      </c>
      <c r="AS1959">
        <v>500</v>
      </c>
      <c r="AT1959" t="s">
        <v>29</v>
      </c>
    </row>
    <row r="1960" spans="39:46" x14ac:dyDescent="0.3">
      <c r="AM1960">
        <v>979</v>
      </c>
      <c r="AN1960">
        <f t="shared" si="63"/>
        <v>1.5776129244971977E-2</v>
      </c>
      <c r="AO1960">
        <v>242.67</v>
      </c>
      <c r="AP1960">
        <v>0.26200000000000001</v>
      </c>
      <c r="AQ1960">
        <v>7.9640000000000004</v>
      </c>
      <c r="AR1960">
        <v>0</v>
      </c>
      <c r="AS1960">
        <v>500</v>
      </c>
      <c r="AT1960" t="s">
        <v>29</v>
      </c>
    </row>
    <row r="1961" spans="39:46" x14ac:dyDescent="0.3">
      <c r="AM1961">
        <v>979.5</v>
      </c>
      <c r="AN1961">
        <f t="shared" si="63"/>
        <v>1.5776678755907245E-2</v>
      </c>
      <c r="AO1961">
        <v>242.66</v>
      </c>
      <c r="AP1961">
        <v>0.26200000000000001</v>
      </c>
      <c r="AQ1961">
        <v>7.9640000000000004</v>
      </c>
      <c r="AR1961">
        <v>0</v>
      </c>
      <c r="AS1961">
        <v>500</v>
      </c>
      <c r="AT1961" t="s">
        <v>29</v>
      </c>
    </row>
    <row r="1962" spans="39:46" x14ac:dyDescent="0.3">
      <c r="AM1962">
        <v>980</v>
      </c>
      <c r="AN1962">
        <f t="shared" si="63"/>
        <v>1.5777228266842511E-2</v>
      </c>
      <c r="AO1962">
        <v>242.65</v>
      </c>
      <c r="AP1962">
        <v>0.26200000000000001</v>
      </c>
      <c r="AQ1962">
        <v>7.9641000000000002</v>
      </c>
      <c r="AR1962">
        <v>0</v>
      </c>
      <c r="AS1962">
        <v>500</v>
      </c>
      <c r="AT1962" t="s">
        <v>29</v>
      </c>
    </row>
    <row r="1963" spans="39:46" x14ac:dyDescent="0.3">
      <c r="AM1963">
        <v>980.5</v>
      </c>
      <c r="AN1963">
        <f t="shared" si="63"/>
        <v>1.5777777777777779E-2</v>
      </c>
      <c r="AO1963">
        <v>242.64</v>
      </c>
      <c r="AP1963">
        <v>0.26200000000000001</v>
      </c>
      <c r="AQ1963">
        <v>7.9640000000000004</v>
      </c>
      <c r="AR1963">
        <v>0</v>
      </c>
      <c r="AS1963">
        <v>500</v>
      </c>
      <c r="AT1963" t="s">
        <v>29</v>
      </c>
    </row>
    <row r="1964" spans="39:46" x14ac:dyDescent="0.3">
      <c r="AM1964">
        <v>981</v>
      </c>
      <c r="AN1964">
        <f t="shared" si="63"/>
        <v>1.5778876799648314E-2</v>
      </c>
      <c r="AO1964">
        <v>242.62</v>
      </c>
      <c r="AP1964">
        <v>0.26200000000000001</v>
      </c>
      <c r="AQ1964">
        <v>7.9641000000000002</v>
      </c>
      <c r="AR1964">
        <v>0</v>
      </c>
      <c r="AS1964">
        <v>500</v>
      </c>
      <c r="AT1964" t="s">
        <v>29</v>
      </c>
    </row>
    <row r="1965" spans="39:46" x14ac:dyDescent="0.3">
      <c r="AM1965">
        <v>981.5</v>
      </c>
      <c r="AN1965">
        <f t="shared" si="63"/>
        <v>1.5779426310583582E-2</v>
      </c>
      <c r="AO1965">
        <v>242.61</v>
      </c>
      <c r="AP1965">
        <v>0.26200000000000001</v>
      </c>
      <c r="AQ1965">
        <v>7.9640000000000004</v>
      </c>
      <c r="AR1965">
        <v>0</v>
      </c>
      <c r="AS1965">
        <v>500</v>
      </c>
      <c r="AT1965" t="s">
        <v>29</v>
      </c>
    </row>
    <row r="1966" spans="39:46" x14ac:dyDescent="0.3">
      <c r="AM1966">
        <v>982</v>
      </c>
      <c r="AN1966">
        <f t="shared" si="63"/>
        <v>1.5779975821518848E-2</v>
      </c>
      <c r="AO1966">
        <v>242.6</v>
      </c>
      <c r="AP1966">
        <v>0.26200000000000001</v>
      </c>
      <c r="AQ1966">
        <v>7.9641000000000002</v>
      </c>
      <c r="AR1966">
        <v>0</v>
      </c>
      <c r="AS1966">
        <v>500</v>
      </c>
      <c r="AT1966" t="s">
        <v>29</v>
      </c>
    </row>
    <row r="1967" spans="39:46" x14ac:dyDescent="0.3">
      <c r="AM1967">
        <v>982.5</v>
      </c>
      <c r="AN1967">
        <f t="shared" si="63"/>
        <v>1.5779975821518848E-2</v>
      </c>
      <c r="AO1967">
        <v>242.6</v>
      </c>
      <c r="AP1967">
        <v>0.26200000000000001</v>
      </c>
      <c r="AQ1967">
        <v>7.9641000000000002</v>
      </c>
      <c r="AR1967">
        <v>0</v>
      </c>
      <c r="AS1967">
        <v>500</v>
      </c>
      <c r="AT1967" t="s">
        <v>29</v>
      </c>
    </row>
    <row r="1968" spans="39:46" x14ac:dyDescent="0.3">
      <c r="AM1968">
        <v>983</v>
      </c>
      <c r="AN1968">
        <f t="shared" si="63"/>
        <v>1.5781074843389382E-2</v>
      </c>
      <c r="AO1968">
        <v>242.58</v>
      </c>
      <c r="AP1968">
        <v>0.26200000000000001</v>
      </c>
      <c r="AQ1968">
        <v>7.9641000000000002</v>
      </c>
      <c r="AR1968">
        <v>0</v>
      </c>
      <c r="AS1968">
        <v>500</v>
      </c>
      <c r="AT1968" t="s">
        <v>29</v>
      </c>
    </row>
    <row r="1969" spans="39:46" x14ac:dyDescent="0.3">
      <c r="AM1969">
        <v>983.5</v>
      </c>
      <c r="AN1969">
        <f t="shared" si="63"/>
        <v>1.5781624354324654E-2</v>
      </c>
      <c r="AO1969">
        <v>242.57</v>
      </c>
      <c r="AP1969">
        <v>0.26200000000000001</v>
      </c>
      <c r="AQ1969">
        <v>7.9641999999999999</v>
      </c>
      <c r="AR1969">
        <v>0</v>
      </c>
      <c r="AS1969">
        <v>500</v>
      </c>
      <c r="AT1969" t="s">
        <v>29</v>
      </c>
    </row>
    <row r="1970" spans="39:46" x14ac:dyDescent="0.3">
      <c r="AM1970">
        <v>984</v>
      </c>
      <c r="AN1970">
        <f t="shared" si="63"/>
        <v>1.5782173865259919E-2</v>
      </c>
      <c r="AO1970">
        <v>242.56</v>
      </c>
      <c r="AP1970">
        <v>0.26200000000000001</v>
      </c>
      <c r="AQ1970">
        <v>7.9640000000000004</v>
      </c>
      <c r="AR1970">
        <v>0</v>
      </c>
      <c r="AS1970">
        <v>500</v>
      </c>
      <c r="AT1970" t="s">
        <v>29</v>
      </c>
    </row>
    <row r="1971" spans="39:46" x14ac:dyDescent="0.3">
      <c r="AM1971">
        <v>984.5</v>
      </c>
      <c r="AN1971">
        <f t="shared" si="63"/>
        <v>1.5783272887130453E-2</v>
      </c>
      <c r="AO1971">
        <v>242.54</v>
      </c>
      <c r="AP1971">
        <v>0.26200000000000001</v>
      </c>
      <c r="AQ1971">
        <v>7.9641000000000002</v>
      </c>
      <c r="AR1971">
        <v>0</v>
      </c>
      <c r="AS1971">
        <v>500</v>
      </c>
      <c r="AT1971" t="s">
        <v>29</v>
      </c>
    </row>
    <row r="1972" spans="39:46" x14ac:dyDescent="0.3">
      <c r="AM1972">
        <v>985</v>
      </c>
      <c r="AN1972">
        <f t="shared" si="63"/>
        <v>1.5783822398065722E-2</v>
      </c>
      <c r="AO1972">
        <v>242.53</v>
      </c>
      <c r="AP1972">
        <v>0.26200000000000001</v>
      </c>
      <c r="AQ1972">
        <v>7.9640000000000004</v>
      </c>
      <c r="AR1972">
        <v>0</v>
      </c>
      <c r="AS1972">
        <v>500</v>
      </c>
      <c r="AT1972" t="s">
        <v>29</v>
      </c>
    </row>
    <row r="1973" spans="39:46" x14ac:dyDescent="0.3">
      <c r="AM1973">
        <v>985.5</v>
      </c>
      <c r="AN1973">
        <f t="shared" si="63"/>
        <v>1.5784371909000991E-2</v>
      </c>
      <c r="AO1973">
        <v>242.52</v>
      </c>
      <c r="AP1973">
        <v>0.26200000000000001</v>
      </c>
      <c r="AQ1973">
        <v>7.9640000000000004</v>
      </c>
      <c r="AR1973">
        <v>0</v>
      </c>
      <c r="AS1973">
        <v>500</v>
      </c>
      <c r="AT1973" t="s">
        <v>29</v>
      </c>
    </row>
    <row r="1974" spans="39:46" x14ac:dyDescent="0.3">
      <c r="AM1974">
        <v>986</v>
      </c>
      <c r="AN1974">
        <f t="shared" si="63"/>
        <v>1.5785470930871529E-2</v>
      </c>
      <c r="AO1974">
        <v>242.5</v>
      </c>
      <c r="AP1974">
        <v>0.26200000000000001</v>
      </c>
      <c r="AQ1974">
        <v>7.9641000000000002</v>
      </c>
      <c r="AR1974">
        <v>0</v>
      </c>
      <c r="AS1974">
        <v>500</v>
      </c>
      <c r="AT1974" t="s">
        <v>29</v>
      </c>
    </row>
    <row r="1975" spans="39:46" x14ac:dyDescent="0.3">
      <c r="AM1975">
        <v>986.5</v>
      </c>
      <c r="AN1975">
        <f t="shared" si="63"/>
        <v>1.5785470930871529E-2</v>
      </c>
      <c r="AO1975">
        <v>242.5</v>
      </c>
      <c r="AP1975">
        <v>0.26200000000000001</v>
      </c>
      <c r="AQ1975">
        <v>7.9640000000000004</v>
      </c>
      <c r="AR1975">
        <v>0</v>
      </c>
      <c r="AS1975">
        <v>500</v>
      </c>
      <c r="AT1975" t="s">
        <v>29</v>
      </c>
    </row>
    <row r="1976" spans="39:46" x14ac:dyDescent="0.3">
      <c r="AM1976">
        <v>987</v>
      </c>
      <c r="AN1976">
        <f t="shared" si="63"/>
        <v>1.5786020441806794E-2</v>
      </c>
      <c r="AO1976">
        <v>242.49</v>
      </c>
      <c r="AP1976">
        <v>0.26200000000000001</v>
      </c>
      <c r="AQ1976">
        <v>7.9641000000000002</v>
      </c>
      <c r="AR1976">
        <v>0</v>
      </c>
      <c r="AS1976">
        <v>500</v>
      </c>
      <c r="AT1976" t="s">
        <v>29</v>
      </c>
    </row>
    <row r="1977" spans="39:46" x14ac:dyDescent="0.3">
      <c r="AM1977">
        <v>987.5</v>
      </c>
      <c r="AN1977">
        <f t="shared" si="63"/>
        <v>1.5786569952742063E-2</v>
      </c>
      <c r="AO1977">
        <v>242.48</v>
      </c>
      <c r="AP1977">
        <v>0.26200000000000001</v>
      </c>
      <c r="AQ1977">
        <v>7.9640000000000004</v>
      </c>
      <c r="AR1977">
        <v>0</v>
      </c>
      <c r="AS1977">
        <v>500</v>
      </c>
      <c r="AT1977" t="s">
        <v>29</v>
      </c>
    </row>
    <row r="1978" spans="39:46" x14ac:dyDescent="0.3">
      <c r="AM1978">
        <v>988</v>
      </c>
      <c r="AN1978">
        <f t="shared" si="63"/>
        <v>1.5787119463677328E-2</v>
      </c>
      <c r="AO1978">
        <v>242.47</v>
      </c>
      <c r="AP1978">
        <v>0.26200000000000001</v>
      </c>
      <c r="AQ1978">
        <v>7.9640000000000004</v>
      </c>
      <c r="AR1978">
        <v>0</v>
      </c>
      <c r="AS1978">
        <v>500</v>
      </c>
      <c r="AT1978" t="s">
        <v>29</v>
      </c>
    </row>
    <row r="1979" spans="39:46" x14ac:dyDescent="0.3">
      <c r="AM1979">
        <v>988.5</v>
      </c>
      <c r="AN1979">
        <f t="shared" si="63"/>
        <v>1.5787668974612597E-2</v>
      </c>
      <c r="AO1979">
        <v>242.46</v>
      </c>
      <c r="AP1979">
        <v>0.26200000000000001</v>
      </c>
      <c r="AQ1979">
        <v>7.9641000000000002</v>
      </c>
      <c r="AR1979">
        <v>0</v>
      </c>
      <c r="AS1979">
        <v>500</v>
      </c>
      <c r="AT1979" t="s">
        <v>29</v>
      </c>
    </row>
    <row r="1980" spans="39:46" x14ac:dyDescent="0.3">
      <c r="AM1980">
        <v>989</v>
      </c>
      <c r="AN1980">
        <f t="shared" si="63"/>
        <v>1.5788218485547862E-2</v>
      </c>
      <c r="AO1980">
        <v>242.45</v>
      </c>
      <c r="AP1980">
        <v>0.26200000000000001</v>
      </c>
      <c r="AQ1980">
        <v>7.9640000000000004</v>
      </c>
      <c r="AR1980">
        <v>0</v>
      </c>
      <c r="AS1980">
        <v>500</v>
      </c>
      <c r="AT1980" t="s">
        <v>29</v>
      </c>
    </row>
    <row r="1981" spans="39:46" x14ac:dyDescent="0.3">
      <c r="AM1981">
        <v>989.5</v>
      </c>
      <c r="AN1981">
        <f t="shared" si="63"/>
        <v>1.5789317507418396E-2</v>
      </c>
      <c r="AO1981">
        <v>242.43</v>
      </c>
      <c r="AP1981">
        <v>0.26200000000000001</v>
      </c>
      <c r="AQ1981">
        <v>7.9641000000000002</v>
      </c>
      <c r="AR1981">
        <v>0</v>
      </c>
      <c r="AS1981">
        <v>500</v>
      </c>
      <c r="AT1981" t="s">
        <v>29</v>
      </c>
    </row>
    <row r="1982" spans="39:46" x14ac:dyDescent="0.3">
      <c r="AM1982">
        <v>990</v>
      </c>
      <c r="AN1982">
        <f t="shared" si="63"/>
        <v>1.5790416529288934E-2</v>
      </c>
      <c r="AO1982">
        <v>242.41</v>
      </c>
      <c r="AP1982">
        <v>0.26200000000000001</v>
      </c>
      <c r="AQ1982">
        <v>7.9641000000000002</v>
      </c>
      <c r="AR1982">
        <v>0</v>
      </c>
      <c r="AS1982">
        <v>500</v>
      </c>
      <c r="AT1982" t="s">
        <v>29</v>
      </c>
    </row>
    <row r="1983" spans="39:46" x14ac:dyDescent="0.3">
      <c r="AM1983">
        <v>990.5</v>
      </c>
      <c r="AN1983">
        <f t="shared" si="63"/>
        <v>1.5790966040224199E-2</v>
      </c>
      <c r="AO1983">
        <v>242.4</v>
      </c>
      <c r="AP1983">
        <v>0.26200000000000001</v>
      </c>
      <c r="AQ1983">
        <v>7.9640000000000004</v>
      </c>
      <c r="AR1983">
        <v>0</v>
      </c>
      <c r="AS1983">
        <v>500</v>
      </c>
      <c r="AT1983" t="s">
        <v>29</v>
      </c>
    </row>
    <row r="1984" spans="39:46" x14ac:dyDescent="0.3">
      <c r="AM1984">
        <v>991</v>
      </c>
      <c r="AN1984">
        <f t="shared" si="63"/>
        <v>1.5791515551159471E-2</v>
      </c>
      <c r="AO1984">
        <v>242.39</v>
      </c>
      <c r="AP1984">
        <v>0.26200000000000001</v>
      </c>
      <c r="AQ1984">
        <v>7.9641000000000002</v>
      </c>
      <c r="AR1984">
        <v>0</v>
      </c>
      <c r="AS1984">
        <v>500</v>
      </c>
      <c r="AT1984" t="s">
        <v>29</v>
      </c>
    </row>
    <row r="1985" spans="39:46" x14ac:dyDescent="0.3">
      <c r="AM1985">
        <v>991.5</v>
      </c>
      <c r="AN1985">
        <f t="shared" si="63"/>
        <v>1.5792065062094737E-2</v>
      </c>
      <c r="AO1985">
        <v>242.38</v>
      </c>
      <c r="AP1985">
        <v>0.26200000000000001</v>
      </c>
      <c r="AQ1985">
        <v>7.9640000000000004</v>
      </c>
      <c r="AR1985">
        <v>0</v>
      </c>
      <c r="AS1985">
        <v>500</v>
      </c>
      <c r="AT1985" t="s">
        <v>29</v>
      </c>
    </row>
    <row r="1986" spans="39:46" x14ac:dyDescent="0.3">
      <c r="AM1986">
        <v>992</v>
      </c>
      <c r="AN1986">
        <f t="shared" si="63"/>
        <v>1.5792614573030005E-2</v>
      </c>
      <c r="AO1986">
        <v>242.37</v>
      </c>
      <c r="AP1986">
        <v>0.26200000000000001</v>
      </c>
      <c r="AQ1986">
        <v>7.9640000000000004</v>
      </c>
      <c r="AR1986">
        <v>0</v>
      </c>
      <c r="AS1986">
        <v>500</v>
      </c>
      <c r="AT1986" t="s">
        <v>29</v>
      </c>
    </row>
    <row r="1987" spans="39:46" x14ac:dyDescent="0.3">
      <c r="AM1987">
        <v>992.5</v>
      </c>
      <c r="AN1987">
        <f t="shared" si="63"/>
        <v>1.5793164083965271E-2</v>
      </c>
      <c r="AO1987">
        <v>242.36</v>
      </c>
      <c r="AP1987">
        <v>0.26200000000000001</v>
      </c>
      <c r="AQ1987">
        <v>7.9641000000000002</v>
      </c>
      <c r="AR1987">
        <v>0</v>
      </c>
      <c r="AS1987">
        <v>500</v>
      </c>
      <c r="AT1987" t="s">
        <v>29</v>
      </c>
    </row>
    <row r="1988" spans="39:46" x14ac:dyDescent="0.3">
      <c r="AM1988">
        <v>993</v>
      </c>
      <c r="AN1988">
        <f t="shared" si="63"/>
        <v>1.5793713594900543E-2</v>
      </c>
      <c r="AO1988">
        <v>242.35</v>
      </c>
      <c r="AP1988">
        <v>0.26200000000000001</v>
      </c>
      <c r="AQ1988">
        <v>7.9640000000000004</v>
      </c>
      <c r="AR1988">
        <v>0</v>
      </c>
      <c r="AS1988">
        <v>500</v>
      </c>
      <c r="AT1988" t="s">
        <v>29</v>
      </c>
    </row>
    <row r="1989" spans="39:46" x14ac:dyDescent="0.3">
      <c r="AM1989">
        <v>993.5</v>
      </c>
      <c r="AN1989">
        <f t="shared" ref="AN1989:AN2052" si="64">(AP1989-AO1989/2022)/9</f>
        <v>1.5794263105835808E-2</v>
      </c>
      <c r="AO1989">
        <v>242.34</v>
      </c>
      <c r="AP1989">
        <v>0.26200000000000001</v>
      </c>
      <c r="AQ1989">
        <v>7.9641000000000002</v>
      </c>
      <c r="AR1989">
        <v>0</v>
      </c>
      <c r="AS1989">
        <v>500</v>
      </c>
      <c r="AT1989" t="s">
        <v>29</v>
      </c>
    </row>
    <row r="1990" spans="39:46" x14ac:dyDescent="0.3">
      <c r="AM1990">
        <v>994</v>
      </c>
      <c r="AN1990">
        <f t="shared" si="64"/>
        <v>1.5794812616771077E-2</v>
      </c>
      <c r="AO1990">
        <v>242.33</v>
      </c>
      <c r="AP1990">
        <v>0.26200000000000001</v>
      </c>
      <c r="AQ1990">
        <v>7.9640000000000004</v>
      </c>
      <c r="AR1990">
        <v>0</v>
      </c>
      <c r="AS1990">
        <v>500</v>
      </c>
      <c r="AT1990" t="s">
        <v>29</v>
      </c>
    </row>
    <row r="1991" spans="39:46" x14ac:dyDescent="0.3">
      <c r="AM1991">
        <v>994.5</v>
      </c>
      <c r="AN1991">
        <f t="shared" si="64"/>
        <v>1.5795362127706342E-2</v>
      </c>
      <c r="AO1991">
        <v>242.32</v>
      </c>
      <c r="AP1991">
        <v>0.26200000000000001</v>
      </c>
      <c r="AQ1991">
        <v>7.9638999999999998</v>
      </c>
      <c r="AR1991">
        <v>0</v>
      </c>
      <c r="AS1991">
        <v>500</v>
      </c>
      <c r="AT1991" t="s">
        <v>29</v>
      </c>
    </row>
    <row r="1992" spans="39:46" x14ac:dyDescent="0.3">
      <c r="AM1992">
        <v>995</v>
      </c>
      <c r="AN1992">
        <f t="shared" si="64"/>
        <v>1.5795911638641611E-2</v>
      </c>
      <c r="AO1992">
        <v>242.31</v>
      </c>
      <c r="AP1992">
        <v>0.26200000000000001</v>
      </c>
      <c r="AQ1992">
        <v>7.9641000000000002</v>
      </c>
      <c r="AR1992">
        <v>0</v>
      </c>
      <c r="AS1992">
        <v>500</v>
      </c>
      <c r="AT1992" t="s">
        <v>29</v>
      </c>
    </row>
    <row r="1993" spans="39:46" x14ac:dyDescent="0.3">
      <c r="AM1993">
        <v>995.5</v>
      </c>
      <c r="AN1993">
        <f t="shared" si="64"/>
        <v>1.5797010660512145E-2</v>
      </c>
      <c r="AO1993">
        <v>242.29</v>
      </c>
      <c r="AP1993">
        <v>0.26200000000000001</v>
      </c>
      <c r="AQ1993">
        <v>7.9640000000000004</v>
      </c>
      <c r="AR1993">
        <v>0</v>
      </c>
      <c r="AS1993">
        <v>500</v>
      </c>
      <c r="AT1993" t="s">
        <v>29</v>
      </c>
    </row>
    <row r="1994" spans="39:46" x14ac:dyDescent="0.3">
      <c r="AM1994">
        <v>996</v>
      </c>
      <c r="AN1994">
        <f t="shared" si="64"/>
        <v>1.5798109682382679E-2</v>
      </c>
      <c r="AO1994">
        <v>242.27</v>
      </c>
      <c r="AP1994">
        <v>0.26200000000000001</v>
      </c>
      <c r="AQ1994">
        <v>7.9640000000000004</v>
      </c>
      <c r="AR1994">
        <v>0</v>
      </c>
      <c r="AS1994">
        <v>500</v>
      </c>
      <c r="AT1994" t="s">
        <v>29</v>
      </c>
    </row>
    <row r="1995" spans="39:46" x14ac:dyDescent="0.3">
      <c r="AM1995">
        <v>996.5</v>
      </c>
      <c r="AN1995">
        <f t="shared" si="64"/>
        <v>1.5798109682382679E-2</v>
      </c>
      <c r="AO1995">
        <v>242.27</v>
      </c>
      <c r="AP1995">
        <v>0.26200000000000001</v>
      </c>
      <c r="AQ1995">
        <v>7.9640000000000004</v>
      </c>
      <c r="AR1995">
        <v>0</v>
      </c>
      <c r="AS1995">
        <v>500</v>
      </c>
      <c r="AT1995" t="s">
        <v>29</v>
      </c>
    </row>
    <row r="1996" spans="39:46" x14ac:dyDescent="0.3">
      <c r="AM1996">
        <v>997</v>
      </c>
      <c r="AN1996">
        <f t="shared" si="64"/>
        <v>1.5798659193317948E-2</v>
      </c>
      <c r="AO1996">
        <v>242.26</v>
      </c>
      <c r="AP1996">
        <v>0.26200000000000001</v>
      </c>
      <c r="AQ1996">
        <v>7.9638999999999998</v>
      </c>
      <c r="AR1996">
        <v>0</v>
      </c>
      <c r="AS1996">
        <v>500</v>
      </c>
      <c r="AT1996" t="s">
        <v>29</v>
      </c>
    </row>
    <row r="1997" spans="39:46" x14ac:dyDescent="0.3">
      <c r="AM1997">
        <v>997.5</v>
      </c>
      <c r="AN1997">
        <f t="shared" si="64"/>
        <v>1.5798659193317948E-2</v>
      </c>
      <c r="AO1997">
        <v>242.26</v>
      </c>
      <c r="AP1997">
        <v>0.26200000000000001</v>
      </c>
      <c r="AQ1997">
        <v>7.9640000000000004</v>
      </c>
      <c r="AR1997">
        <v>0</v>
      </c>
      <c r="AS1997">
        <v>500</v>
      </c>
      <c r="AT1997" t="s">
        <v>29</v>
      </c>
    </row>
    <row r="1998" spans="39:46" x14ac:dyDescent="0.3">
      <c r="AM1998">
        <v>998</v>
      </c>
      <c r="AN1998">
        <f t="shared" si="64"/>
        <v>1.5799758215188482E-2</v>
      </c>
      <c r="AO1998">
        <v>242.24</v>
      </c>
      <c r="AP1998">
        <v>0.26200000000000001</v>
      </c>
      <c r="AQ1998">
        <v>7.9638999999999998</v>
      </c>
      <c r="AR1998">
        <v>0</v>
      </c>
      <c r="AS1998">
        <v>500</v>
      </c>
      <c r="AT1998" t="s">
        <v>29</v>
      </c>
    </row>
    <row r="1999" spans="39:46" x14ac:dyDescent="0.3">
      <c r="AM1999">
        <v>998.5</v>
      </c>
      <c r="AN1999">
        <f t="shared" si="64"/>
        <v>1.5800307726123751E-2</v>
      </c>
      <c r="AO1999">
        <v>242.23</v>
      </c>
      <c r="AP1999">
        <v>0.26200000000000001</v>
      </c>
      <c r="AQ1999">
        <v>7.9638999999999998</v>
      </c>
      <c r="AR1999">
        <v>0</v>
      </c>
      <c r="AS1999">
        <v>500</v>
      </c>
      <c r="AT1999" t="s">
        <v>29</v>
      </c>
    </row>
    <row r="2000" spans="39:46" x14ac:dyDescent="0.3">
      <c r="AM2000">
        <v>999</v>
      </c>
      <c r="AN2000">
        <f t="shared" si="64"/>
        <v>1.580085723705902E-2</v>
      </c>
      <c r="AO2000">
        <v>242.22</v>
      </c>
      <c r="AP2000">
        <v>0.26200000000000001</v>
      </c>
      <c r="AQ2000">
        <v>7.9638999999999998</v>
      </c>
      <c r="AR2000">
        <v>0</v>
      </c>
      <c r="AS2000">
        <v>500</v>
      </c>
      <c r="AT2000" t="s">
        <v>29</v>
      </c>
    </row>
    <row r="2001" spans="39:46" x14ac:dyDescent="0.3">
      <c r="AM2001">
        <v>999.5</v>
      </c>
      <c r="AN2001">
        <f t="shared" si="64"/>
        <v>1.5801406747994285E-2</v>
      </c>
      <c r="AO2001">
        <v>242.21</v>
      </c>
      <c r="AP2001">
        <v>0.26200000000000001</v>
      </c>
      <c r="AQ2001">
        <v>7.9638999999999998</v>
      </c>
      <c r="AR2001">
        <v>0</v>
      </c>
      <c r="AS2001">
        <v>500</v>
      </c>
      <c r="AT2001" t="s">
        <v>29</v>
      </c>
    </row>
    <row r="2002" spans="39:46" x14ac:dyDescent="0.3">
      <c r="AM2002">
        <v>1000</v>
      </c>
      <c r="AN2002">
        <f t="shared" si="64"/>
        <v>1.5802505769864823E-2</v>
      </c>
      <c r="AO2002">
        <v>242.19</v>
      </c>
      <c r="AP2002">
        <v>0.26200000000000001</v>
      </c>
      <c r="AQ2002">
        <v>7.9640000000000004</v>
      </c>
      <c r="AR2002">
        <v>0</v>
      </c>
      <c r="AS2002">
        <v>500</v>
      </c>
      <c r="AT2002" t="s">
        <v>29</v>
      </c>
    </row>
    <row r="2003" spans="39:46" x14ac:dyDescent="0.3">
      <c r="AM2003">
        <v>1000.5</v>
      </c>
      <c r="AN2003">
        <f t="shared" si="64"/>
        <v>1.5802505769864823E-2</v>
      </c>
      <c r="AO2003">
        <v>242.19</v>
      </c>
      <c r="AP2003">
        <v>0.26200000000000001</v>
      </c>
      <c r="AQ2003">
        <v>7.9638999999999998</v>
      </c>
      <c r="AR2003">
        <v>0</v>
      </c>
      <c r="AS2003">
        <v>500</v>
      </c>
      <c r="AT2003" t="s">
        <v>29</v>
      </c>
    </row>
    <row r="2004" spans="39:46" x14ac:dyDescent="0.3">
      <c r="AM2004">
        <v>1001</v>
      </c>
      <c r="AN2004">
        <f t="shared" si="64"/>
        <v>1.5803055280800091E-2</v>
      </c>
      <c r="AO2004">
        <v>242.18</v>
      </c>
      <c r="AP2004">
        <v>0.26200000000000001</v>
      </c>
      <c r="AQ2004">
        <v>7.9640000000000004</v>
      </c>
      <c r="AR2004">
        <v>0</v>
      </c>
      <c r="AS2004">
        <v>500</v>
      </c>
      <c r="AT2004" t="s">
        <v>29</v>
      </c>
    </row>
    <row r="2005" spans="39:46" x14ac:dyDescent="0.3">
      <c r="AM2005">
        <v>1001.5</v>
      </c>
      <c r="AN2005">
        <f t="shared" si="64"/>
        <v>1.5803604791735357E-2</v>
      </c>
      <c r="AO2005">
        <v>242.17</v>
      </c>
      <c r="AP2005">
        <v>0.26200000000000001</v>
      </c>
      <c r="AQ2005">
        <v>7.9640000000000004</v>
      </c>
      <c r="AR2005">
        <v>0</v>
      </c>
      <c r="AS2005">
        <v>500</v>
      </c>
      <c r="AT2005" t="s">
        <v>29</v>
      </c>
    </row>
    <row r="2006" spans="39:46" x14ac:dyDescent="0.3">
      <c r="AM2006">
        <v>1002</v>
      </c>
      <c r="AN2006">
        <f t="shared" si="64"/>
        <v>1.5804154302670625E-2</v>
      </c>
      <c r="AO2006">
        <v>242.16</v>
      </c>
      <c r="AP2006">
        <v>0.26200000000000001</v>
      </c>
      <c r="AQ2006">
        <v>7.9638999999999998</v>
      </c>
      <c r="AR2006">
        <v>0</v>
      </c>
      <c r="AS2006">
        <v>500</v>
      </c>
      <c r="AT2006" t="s">
        <v>29</v>
      </c>
    </row>
    <row r="2007" spans="39:46" x14ac:dyDescent="0.3">
      <c r="AM2007">
        <v>1002.5</v>
      </c>
      <c r="AN2007">
        <f t="shared" si="64"/>
        <v>1.5804703813605894E-2</v>
      </c>
      <c r="AO2007">
        <v>242.15</v>
      </c>
      <c r="AP2007">
        <v>0.26200000000000001</v>
      </c>
      <c r="AQ2007">
        <v>7.9640000000000004</v>
      </c>
      <c r="AR2007">
        <v>0</v>
      </c>
      <c r="AS2007">
        <v>500</v>
      </c>
      <c r="AT2007" t="s">
        <v>29</v>
      </c>
    </row>
    <row r="2008" spans="39:46" x14ac:dyDescent="0.3">
      <c r="AM2008">
        <v>1003</v>
      </c>
      <c r="AN2008">
        <f t="shared" si="64"/>
        <v>1.5804703813605894E-2</v>
      </c>
      <c r="AO2008">
        <v>242.15</v>
      </c>
      <c r="AP2008">
        <v>0.26200000000000001</v>
      </c>
      <c r="AQ2008">
        <v>7.9638999999999998</v>
      </c>
      <c r="AR2008">
        <v>0</v>
      </c>
      <c r="AS2008">
        <v>500</v>
      </c>
      <c r="AT2008" t="s">
        <v>29</v>
      </c>
    </row>
    <row r="2009" spans="39:46" x14ac:dyDescent="0.3">
      <c r="AM2009">
        <v>1003.5</v>
      </c>
      <c r="AN2009">
        <f t="shared" si="64"/>
        <v>1.580525332454116E-2</v>
      </c>
      <c r="AO2009">
        <v>242.14</v>
      </c>
      <c r="AP2009">
        <v>0.26200000000000001</v>
      </c>
      <c r="AQ2009">
        <v>7.9638999999999998</v>
      </c>
      <c r="AR2009">
        <v>0</v>
      </c>
      <c r="AS2009">
        <v>500</v>
      </c>
      <c r="AT2009" t="s">
        <v>29</v>
      </c>
    </row>
    <row r="2010" spans="39:46" x14ac:dyDescent="0.3">
      <c r="AM2010">
        <v>1004</v>
      </c>
      <c r="AN2010">
        <f t="shared" si="64"/>
        <v>1.5806352346411694E-2</v>
      </c>
      <c r="AO2010">
        <v>242.12</v>
      </c>
      <c r="AP2010">
        <v>0.26200000000000001</v>
      </c>
      <c r="AQ2010">
        <v>7.9638999999999998</v>
      </c>
      <c r="AR2010">
        <v>0</v>
      </c>
      <c r="AS2010">
        <v>500</v>
      </c>
      <c r="AT2010" t="s">
        <v>29</v>
      </c>
    </row>
    <row r="2011" spans="39:46" x14ac:dyDescent="0.3">
      <c r="AM2011">
        <v>1004.5</v>
      </c>
      <c r="AN2011">
        <f t="shared" si="64"/>
        <v>1.5806352346411694E-2</v>
      </c>
      <c r="AO2011">
        <v>242.12</v>
      </c>
      <c r="AP2011">
        <v>0.26200000000000001</v>
      </c>
      <c r="AQ2011">
        <v>7.9638999999999998</v>
      </c>
      <c r="AR2011">
        <v>0</v>
      </c>
      <c r="AS2011">
        <v>500</v>
      </c>
      <c r="AT2011" t="s">
        <v>29</v>
      </c>
    </row>
    <row r="2012" spans="39:46" x14ac:dyDescent="0.3">
      <c r="AM2012">
        <v>1005</v>
      </c>
      <c r="AN2012">
        <f t="shared" si="64"/>
        <v>1.5807451368282228E-2</v>
      </c>
      <c r="AO2012">
        <v>242.1</v>
      </c>
      <c r="AP2012">
        <v>0.26200000000000001</v>
      </c>
      <c r="AQ2012">
        <v>7.9638999999999998</v>
      </c>
      <c r="AR2012">
        <v>0</v>
      </c>
      <c r="AS2012">
        <v>500</v>
      </c>
      <c r="AT2012" t="s">
        <v>29</v>
      </c>
    </row>
    <row r="2013" spans="39:46" x14ac:dyDescent="0.3">
      <c r="AM2013">
        <v>1005.5</v>
      </c>
      <c r="AN2013">
        <f t="shared" si="64"/>
        <v>1.5807451368282228E-2</v>
      </c>
      <c r="AO2013">
        <v>242.1</v>
      </c>
      <c r="AP2013">
        <v>0.26200000000000001</v>
      </c>
      <c r="AQ2013">
        <v>7.9638999999999998</v>
      </c>
      <c r="AR2013">
        <v>0</v>
      </c>
      <c r="AS2013">
        <v>500</v>
      </c>
      <c r="AT2013" t="s">
        <v>29</v>
      </c>
    </row>
    <row r="2014" spans="39:46" x14ac:dyDescent="0.3">
      <c r="AM2014">
        <v>1006</v>
      </c>
      <c r="AN2014">
        <f t="shared" si="64"/>
        <v>1.5808550390152762E-2</v>
      </c>
      <c r="AO2014">
        <v>242.08</v>
      </c>
      <c r="AP2014">
        <v>0.26200000000000001</v>
      </c>
      <c r="AQ2014">
        <v>7.9638999999999998</v>
      </c>
      <c r="AR2014">
        <v>0</v>
      </c>
      <c r="AS2014">
        <v>500</v>
      </c>
      <c r="AT2014" t="s">
        <v>29</v>
      </c>
    </row>
    <row r="2015" spans="39:46" x14ac:dyDescent="0.3">
      <c r="AM2015">
        <v>1006.5</v>
      </c>
      <c r="AN2015">
        <f t="shared" si="64"/>
        <v>1.5809099901088034E-2</v>
      </c>
      <c r="AO2015">
        <v>242.07</v>
      </c>
      <c r="AP2015">
        <v>0.26200000000000001</v>
      </c>
      <c r="AQ2015">
        <v>7.9638999999999998</v>
      </c>
      <c r="AR2015">
        <v>0</v>
      </c>
      <c r="AS2015">
        <v>500</v>
      </c>
      <c r="AT2015" t="s">
        <v>29</v>
      </c>
    </row>
    <row r="2016" spans="39:46" x14ac:dyDescent="0.3">
      <c r="AM2016">
        <v>1007</v>
      </c>
      <c r="AN2016">
        <f t="shared" si="64"/>
        <v>1.5809099901088034E-2</v>
      </c>
      <c r="AO2016">
        <v>242.07</v>
      </c>
      <c r="AP2016">
        <v>0.26200000000000001</v>
      </c>
      <c r="AQ2016">
        <v>7.9638999999999998</v>
      </c>
      <c r="AR2016">
        <v>0</v>
      </c>
      <c r="AS2016">
        <v>500</v>
      </c>
      <c r="AT2016" t="s">
        <v>29</v>
      </c>
    </row>
    <row r="2017" spans="39:46" x14ac:dyDescent="0.3">
      <c r="AM2017">
        <v>1007.5</v>
      </c>
      <c r="AN2017">
        <f t="shared" si="64"/>
        <v>1.5809649412023299E-2</v>
      </c>
      <c r="AO2017">
        <v>242.06</v>
      </c>
      <c r="AP2017">
        <v>0.26200000000000001</v>
      </c>
      <c r="AQ2017">
        <v>7.9638999999999998</v>
      </c>
      <c r="AR2017">
        <v>0</v>
      </c>
      <c r="AS2017">
        <v>500</v>
      </c>
      <c r="AT2017" t="s">
        <v>29</v>
      </c>
    </row>
    <row r="2018" spans="39:46" x14ac:dyDescent="0.3">
      <c r="AM2018">
        <v>1008</v>
      </c>
      <c r="AN2018">
        <f t="shared" si="64"/>
        <v>1.5810198922958565E-2</v>
      </c>
      <c r="AO2018">
        <v>242.05</v>
      </c>
      <c r="AP2018">
        <v>0.26200000000000001</v>
      </c>
      <c r="AQ2018">
        <v>7.9640000000000004</v>
      </c>
      <c r="AR2018">
        <v>0</v>
      </c>
      <c r="AS2018">
        <v>500</v>
      </c>
      <c r="AT2018" t="s">
        <v>29</v>
      </c>
    </row>
    <row r="2019" spans="39:46" x14ac:dyDescent="0.3">
      <c r="AM2019">
        <v>1008.5</v>
      </c>
      <c r="AN2019">
        <f t="shared" si="64"/>
        <v>1.5811297944829102E-2</v>
      </c>
      <c r="AO2019">
        <v>242.03</v>
      </c>
      <c r="AP2019">
        <v>0.26200000000000001</v>
      </c>
      <c r="AQ2019">
        <v>7.9638999999999998</v>
      </c>
      <c r="AR2019">
        <v>0</v>
      </c>
      <c r="AS2019">
        <v>500</v>
      </c>
      <c r="AT2019" t="s">
        <v>29</v>
      </c>
    </row>
    <row r="2020" spans="39:46" x14ac:dyDescent="0.3">
      <c r="AM2020">
        <v>1009</v>
      </c>
      <c r="AN2020">
        <f t="shared" si="64"/>
        <v>1.5811297944829102E-2</v>
      </c>
      <c r="AO2020">
        <v>242.03</v>
      </c>
      <c r="AP2020">
        <v>0.26200000000000001</v>
      </c>
      <c r="AQ2020">
        <v>7.9640000000000004</v>
      </c>
      <c r="AR2020">
        <v>0</v>
      </c>
      <c r="AS2020">
        <v>500</v>
      </c>
      <c r="AT2020" t="s">
        <v>29</v>
      </c>
    </row>
    <row r="2021" spans="39:46" x14ac:dyDescent="0.3">
      <c r="AM2021">
        <v>1009.5</v>
      </c>
      <c r="AN2021">
        <f t="shared" si="64"/>
        <v>1.5811847455764371E-2</v>
      </c>
      <c r="AO2021">
        <v>242.02</v>
      </c>
      <c r="AP2021">
        <v>0.26200000000000001</v>
      </c>
      <c r="AQ2021">
        <v>7.9641000000000002</v>
      </c>
      <c r="AR2021">
        <v>0</v>
      </c>
      <c r="AS2021">
        <v>500</v>
      </c>
      <c r="AT2021" t="s">
        <v>29</v>
      </c>
    </row>
    <row r="2022" spans="39:46" x14ac:dyDescent="0.3">
      <c r="AM2022">
        <v>1010</v>
      </c>
      <c r="AN2022">
        <f t="shared" si="64"/>
        <v>1.5811847455764371E-2</v>
      </c>
      <c r="AO2022">
        <v>242.02</v>
      </c>
      <c r="AP2022">
        <v>0.26200000000000001</v>
      </c>
      <c r="AQ2022">
        <v>7.9640000000000004</v>
      </c>
      <c r="AR2022">
        <v>0</v>
      </c>
      <c r="AS2022">
        <v>500</v>
      </c>
      <c r="AT2022" t="s">
        <v>29</v>
      </c>
    </row>
    <row r="2023" spans="39:46" x14ac:dyDescent="0.3">
      <c r="AM2023">
        <v>1010.5</v>
      </c>
      <c r="AN2023">
        <f t="shared" si="64"/>
        <v>1.581239696669964E-2</v>
      </c>
      <c r="AO2023">
        <v>242.01</v>
      </c>
      <c r="AP2023">
        <v>0.26200000000000001</v>
      </c>
      <c r="AQ2023">
        <v>7.9641000000000002</v>
      </c>
      <c r="AR2023">
        <v>0</v>
      </c>
      <c r="AS2023">
        <v>500</v>
      </c>
      <c r="AT2023" t="s">
        <v>29</v>
      </c>
    </row>
    <row r="2024" spans="39:46" x14ac:dyDescent="0.3">
      <c r="AM2024">
        <v>1011</v>
      </c>
      <c r="AN2024">
        <f t="shared" si="64"/>
        <v>1.5812946477634909E-2</v>
      </c>
      <c r="AO2024">
        <v>242</v>
      </c>
      <c r="AP2024">
        <v>0.26200000000000001</v>
      </c>
      <c r="AQ2024">
        <v>7.9641000000000002</v>
      </c>
      <c r="AR2024">
        <v>0</v>
      </c>
      <c r="AS2024">
        <v>500</v>
      </c>
      <c r="AT2024" t="s">
        <v>29</v>
      </c>
    </row>
    <row r="2025" spans="39:46" x14ac:dyDescent="0.3">
      <c r="AM2025">
        <v>1011.5</v>
      </c>
      <c r="AN2025">
        <f t="shared" si="64"/>
        <v>1.5813495988570174E-2</v>
      </c>
      <c r="AO2025">
        <v>241.99</v>
      </c>
      <c r="AP2025">
        <v>0.26200000000000001</v>
      </c>
      <c r="AQ2025">
        <v>7.9641000000000002</v>
      </c>
      <c r="AR2025">
        <v>0</v>
      </c>
      <c r="AS2025">
        <v>500</v>
      </c>
      <c r="AT2025" t="s">
        <v>29</v>
      </c>
    </row>
    <row r="2026" spans="39:46" x14ac:dyDescent="0.3">
      <c r="AM2026">
        <v>1012</v>
      </c>
      <c r="AN2026">
        <f t="shared" si="64"/>
        <v>1.5814045499505443E-2</v>
      </c>
      <c r="AO2026">
        <v>241.98</v>
      </c>
      <c r="AP2026">
        <v>0.26200000000000001</v>
      </c>
      <c r="AQ2026">
        <v>7.9638999999999998</v>
      </c>
      <c r="AR2026">
        <v>0</v>
      </c>
      <c r="AS2026">
        <v>500</v>
      </c>
      <c r="AT2026" t="s">
        <v>29</v>
      </c>
    </row>
    <row r="2027" spans="39:46" x14ac:dyDescent="0.3">
      <c r="AM2027">
        <v>1012.5</v>
      </c>
      <c r="AN2027">
        <f t="shared" si="64"/>
        <v>1.5814595010440708E-2</v>
      </c>
      <c r="AO2027">
        <v>241.97</v>
      </c>
      <c r="AP2027">
        <v>0.26200000000000001</v>
      </c>
      <c r="AQ2027">
        <v>7.9641000000000002</v>
      </c>
      <c r="AR2027">
        <v>0</v>
      </c>
      <c r="AS2027">
        <v>500</v>
      </c>
      <c r="AT2027" t="s">
        <v>29</v>
      </c>
    </row>
    <row r="2028" spans="39:46" x14ac:dyDescent="0.3">
      <c r="AM2028">
        <v>1013</v>
      </c>
      <c r="AN2028">
        <f t="shared" si="64"/>
        <v>1.5814595010440708E-2</v>
      </c>
      <c r="AO2028">
        <v>241.97</v>
      </c>
      <c r="AP2028">
        <v>0.26200000000000001</v>
      </c>
      <c r="AQ2028">
        <v>7.9640000000000004</v>
      </c>
      <c r="AR2028">
        <v>0</v>
      </c>
      <c r="AS2028">
        <v>500</v>
      </c>
      <c r="AT2028" t="s">
        <v>29</v>
      </c>
    </row>
    <row r="2029" spans="39:46" x14ac:dyDescent="0.3">
      <c r="AM2029">
        <v>1013.5</v>
      </c>
      <c r="AN2029">
        <f t="shared" si="64"/>
        <v>1.5815694032311242E-2</v>
      </c>
      <c r="AO2029">
        <v>241.95</v>
      </c>
      <c r="AP2029">
        <v>0.26200000000000001</v>
      </c>
      <c r="AQ2029">
        <v>7.9641000000000002</v>
      </c>
      <c r="AR2029">
        <v>0</v>
      </c>
      <c r="AS2029">
        <v>500</v>
      </c>
      <c r="AT2029" t="s">
        <v>29</v>
      </c>
    </row>
    <row r="2030" spans="39:46" x14ac:dyDescent="0.3">
      <c r="AM2030">
        <v>1014</v>
      </c>
      <c r="AN2030">
        <f t="shared" si="64"/>
        <v>1.5816243543246511E-2</v>
      </c>
      <c r="AO2030">
        <v>241.94</v>
      </c>
      <c r="AP2030">
        <v>0.26200000000000001</v>
      </c>
      <c r="AQ2030">
        <v>7.9640000000000004</v>
      </c>
      <c r="AR2030">
        <v>0</v>
      </c>
      <c r="AS2030">
        <v>500</v>
      </c>
      <c r="AT2030" t="s">
        <v>29</v>
      </c>
    </row>
    <row r="2031" spans="39:46" x14ac:dyDescent="0.3">
      <c r="AM2031">
        <v>1014.5</v>
      </c>
      <c r="AN2031">
        <f t="shared" si="64"/>
        <v>1.5816243543246511E-2</v>
      </c>
      <c r="AO2031">
        <v>241.94</v>
      </c>
      <c r="AP2031">
        <v>0.26200000000000001</v>
      </c>
      <c r="AQ2031">
        <v>7.9641000000000002</v>
      </c>
      <c r="AR2031">
        <v>0</v>
      </c>
      <c r="AS2031">
        <v>500</v>
      </c>
      <c r="AT2031" t="s">
        <v>29</v>
      </c>
    </row>
    <row r="2032" spans="39:46" x14ac:dyDescent="0.3">
      <c r="AM2032">
        <v>1015</v>
      </c>
      <c r="AN2032">
        <f t="shared" si="64"/>
        <v>1.5817342565117045E-2</v>
      </c>
      <c r="AO2032">
        <v>241.92</v>
      </c>
      <c r="AP2032">
        <v>0.26200000000000001</v>
      </c>
      <c r="AQ2032">
        <v>7.9641000000000002</v>
      </c>
      <c r="AR2032">
        <v>0</v>
      </c>
      <c r="AS2032">
        <v>500</v>
      </c>
      <c r="AT2032" t="s">
        <v>29</v>
      </c>
    </row>
    <row r="2033" spans="39:46" x14ac:dyDescent="0.3">
      <c r="AM2033">
        <v>1015.5</v>
      </c>
      <c r="AN2033">
        <f t="shared" si="64"/>
        <v>1.5818441586987579E-2</v>
      </c>
      <c r="AO2033">
        <v>241.9</v>
      </c>
      <c r="AP2033">
        <v>0.26200000000000001</v>
      </c>
      <c r="AQ2033">
        <v>7.9641000000000002</v>
      </c>
      <c r="AR2033">
        <v>0</v>
      </c>
      <c r="AS2033">
        <v>500</v>
      </c>
      <c r="AT2033" t="s">
        <v>29</v>
      </c>
    </row>
    <row r="2034" spans="39:46" x14ac:dyDescent="0.3">
      <c r="AM2034">
        <v>1016</v>
      </c>
      <c r="AN2034">
        <f t="shared" si="64"/>
        <v>1.5818441586987579E-2</v>
      </c>
      <c r="AO2034">
        <v>241.9</v>
      </c>
      <c r="AP2034">
        <v>0.26200000000000001</v>
      </c>
      <c r="AQ2034">
        <v>7.9640000000000004</v>
      </c>
      <c r="AR2034">
        <v>0</v>
      </c>
      <c r="AS2034">
        <v>500</v>
      </c>
      <c r="AT2034" t="s">
        <v>29</v>
      </c>
    </row>
    <row r="2035" spans="39:46" x14ac:dyDescent="0.3">
      <c r="AM2035">
        <v>1016.5</v>
      </c>
      <c r="AN2035">
        <f t="shared" si="64"/>
        <v>1.5818991097922851E-2</v>
      </c>
      <c r="AO2035">
        <v>241.89</v>
      </c>
      <c r="AP2035">
        <v>0.26200000000000001</v>
      </c>
      <c r="AQ2035">
        <v>7.9641000000000002</v>
      </c>
      <c r="AR2035">
        <v>0</v>
      </c>
      <c r="AS2035">
        <v>500</v>
      </c>
      <c r="AT2035" t="s">
        <v>29</v>
      </c>
    </row>
    <row r="2036" spans="39:46" x14ac:dyDescent="0.3">
      <c r="AM2036">
        <v>1017</v>
      </c>
      <c r="AN2036">
        <f t="shared" si="64"/>
        <v>1.5819540608858117E-2</v>
      </c>
      <c r="AO2036">
        <v>241.88</v>
      </c>
      <c r="AP2036">
        <v>0.26200000000000001</v>
      </c>
      <c r="AQ2036">
        <v>7.9641000000000002</v>
      </c>
      <c r="AR2036">
        <v>0</v>
      </c>
      <c r="AS2036">
        <v>500</v>
      </c>
      <c r="AT2036" t="s">
        <v>29</v>
      </c>
    </row>
    <row r="2037" spans="39:46" x14ac:dyDescent="0.3">
      <c r="AM2037">
        <v>1017.5</v>
      </c>
      <c r="AN2037">
        <f t="shared" si="64"/>
        <v>1.5819540608858117E-2</v>
      </c>
      <c r="AO2037">
        <v>241.88</v>
      </c>
      <c r="AP2037">
        <v>0.26200000000000001</v>
      </c>
      <c r="AQ2037">
        <v>7.9641000000000002</v>
      </c>
      <c r="AR2037">
        <v>0</v>
      </c>
      <c r="AS2037">
        <v>500</v>
      </c>
      <c r="AT2037" t="s">
        <v>29</v>
      </c>
    </row>
    <row r="2038" spans="39:46" x14ac:dyDescent="0.3">
      <c r="AM2038">
        <v>1018</v>
      </c>
      <c r="AN2038">
        <f t="shared" si="64"/>
        <v>1.5820090119793385E-2</v>
      </c>
      <c r="AO2038">
        <v>241.87</v>
      </c>
      <c r="AP2038">
        <v>0.26200000000000001</v>
      </c>
      <c r="AQ2038">
        <v>7.9640000000000004</v>
      </c>
      <c r="AR2038">
        <v>0</v>
      </c>
      <c r="AS2038">
        <v>500</v>
      </c>
      <c r="AT2038" t="s">
        <v>29</v>
      </c>
    </row>
    <row r="2039" spans="39:46" x14ac:dyDescent="0.3">
      <c r="AM2039">
        <v>1018.5</v>
      </c>
      <c r="AN2039">
        <f t="shared" si="64"/>
        <v>1.5820639630728651E-2</v>
      </c>
      <c r="AO2039">
        <v>241.86</v>
      </c>
      <c r="AP2039">
        <v>0.26200000000000001</v>
      </c>
      <c r="AQ2039">
        <v>7.9641000000000002</v>
      </c>
      <c r="AR2039">
        <v>0</v>
      </c>
      <c r="AS2039">
        <v>500</v>
      </c>
      <c r="AT2039" t="s">
        <v>29</v>
      </c>
    </row>
    <row r="2040" spans="39:46" x14ac:dyDescent="0.3">
      <c r="AM2040">
        <v>1019</v>
      </c>
      <c r="AN2040">
        <f t="shared" si="64"/>
        <v>1.5821738652599188E-2</v>
      </c>
      <c r="AO2040">
        <v>241.84</v>
      </c>
      <c r="AP2040">
        <v>0.26200000000000001</v>
      </c>
      <c r="AQ2040">
        <v>7.9641000000000002</v>
      </c>
      <c r="AR2040">
        <v>0</v>
      </c>
      <c r="AS2040">
        <v>500</v>
      </c>
      <c r="AT2040" t="s">
        <v>29</v>
      </c>
    </row>
    <row r="2041" spans="39:46" x14ac:dyDescent="0.3">
      <c r="AM2041">
        <v>1019.5</v>
      </c>
      <c r="AN2041">
        <f t="shared" si="64"/>
        <v>1.5821738652599188E-2</v>
      </c>
      <c r="AO2041">
        <v>241.84</v>
      </c>
      <c r="AP2041">
        <v>0.26200000000000001</v>
      </c>
      <c r="AQ2041">
        <v>7.9640000000000004</v>
      </c>
      <c r="AR2041">
        <v>0</v>
      </c>
      <c r="AS2041">
        <v>500</v>
      </c>
      <c r="AT2041" t="s">
        <v>29</v>
      </c>
    </row>
    <row r="2042" spans="39:46" x14ac:dyDescent="0.3">
      <c r="AM2042">
        <v>1020</v>
      </c>
      <c r="AN2042">
        <f t="shared" si="64"/>
        <v>1.5822837674469722E-2</v>
      </c>
      <c r="AO2042">
        <v>241.82</v>
      </c>
      <c r="AP2042">
        <v>0.26200000000000001</v>
      </c>
      <c r="AQ2042">
        <v>7.9640000000000004</v>
      </c>
      <c r="AR2042">
        <v>0</v>
      </c>
      <c r="AS2042">
        <v>500</v>
      </c>
      <c r="AT2042" t="s">
        <v>29</v>
      </c>
    </row>
    <row r="2043" spans="39:46" x14ac:dyDescent="0.3">
      <c r="AM2043">
        <v>1020.5</v>
      </c>
      <c r="AN2043">
        <f t="shared" si="64"/>
        <v>1.5823387185404991E-2</v>
      </c>
      <c r="AO2043">
        <v>241.81</v>
      </c>
      <c r="AP2043">
        <v>0.26200000000000001</v>
      </c>
      <c r="AQ2043">
        <v>7.9641000000000002</v>
      </c>
      <c r="AR2043">
        <v>0</v>
      </c>
      <c r="AS2043">
        <v>500</v>
      </c>
      <c r="AT2043" t="s">
        <v>29</v>
      </c>
    </row>
    <row r="2044" spans="39:46" x14ac:dyDescent="0.3">
      <c r="AM2044">
        <v>1021</v>
      </c>
      <c r="AN2044">
        <f t="shared" si="64"/>
        <v>1.582393669634026E-2</v>
      </c>
      <c r="AO2044">
        <v>241.8</v>
      </c>
      <c r="AP2044">
        <v>0.26200000000000001</v>
      </c>
      <c r="AQ2044">
        <v>7.9638999999999998</v>
      </c>
      <c r="AR2044">
        <v>0</v>
      </c>
      <c r="AS2044">
        <v>500</v>
      </c>
      <c r="AT2044" t="s">
        <v>29</v>
      </c>
    </row>
    <row r="2045" spans="39:46" x14ac:dyDescent="0.3">
      <c r="AM2045">
        <v>1021.5</v>
      </c>
      <c r="AN2045">
        <f t="shared" si="64"/>
        <v>1.582393669634026E-2</v>
      </c>
      <c r="AO2045">
        <v>241.8</v>
      </c>
      <c r="AP2045">
        <v>0.26200000000000001</v>
      </c>
      <c r="AQ2045">
        <v>7.9641000000000002</v>
      </c>
      <c r="AR2045">
        <v>0</v>
      </c>
      <c r="AS2045">
        <v>500</v>
      </c>
      <c r="AT2045" t="s">
        <v>29</v>
      </c>
    </row>
    <row r="2046" spans="39:46" x14ac:dyDescent="0.3">
      <c r="AM2046">
        <v>1022</v>
      </c>
      <c r="AN2046">
        <f t="shared" si="64"/>
        <v>1.5825035718210794E-2</v>
      </c>
      <c r="AO2046">
        <v>241.78</v>
      </c>
      <c r="AP2046">
        <v>0.26200000000000001</v>
      </c>
      <c r="AQ2046">
        <v>7.9640000000000004</v>
      </c>
      <c r="AR2046">
        <v>0</v>
      </c>
      <c r="AS2046">
        <v>500</v>
      </c>
      <c r="AT2046" t="s">
        <v>29</v>
      </c>
    </row>
    <row r="2047" spans="39:46" x14ac:dyDescent="0.3">
      <c r="AM2047">
        <v>1022.5</v>
      </c>
      <c r="AN2047">
        <f t="shared" si="64"/>
        <v>1.5825035718210794E-2</v>
      </c>
      <c r="AO2047">
        <v>241.78</v>
      </c>
      <c r="AP2047">
        <v>0.26200000000000001</v>
      </c>
      <c r="AQ2047">
        <v>7.9640000000000004</v>
      </c>
      <c r="AR2047">
        <v>0</v>
      </c>
      <c r="AS2047">
        <v>500</v>
      </c>
      <c r="AT2047" t="s">
        <v>29</v>
      </c>
    </row>
    <row r="2048" spans="39:46" x14ac:dyDescent="0.3">
      <c r="AM2048">
        <v>1023</v>
      </c>
      <c r="AN2048">
        <f t="shared" si="64"/>
        <v>1.5825585229146059E-2</v>
      </c>
      <c r="AO2048">
        <v>241.77</v>
      </c>
      <c r="AP2048">
        <v>0.26200000000000001</v>
      </c>
      <c r="AQ2048">
        <v>7.9640000000000004</v>
      </c>
      <c r="AR2048">
        <v>0</v>
      </c>
      <c r="AS2048">
        <v>500</v>
      </c>
      <c r="AT2048" t="s">
        <v>29</v>
      </c>
    </row>
    <row r="2049" spans="39:46" x14ac:dyDescent="0.3">
      <c r="AM2049">
        <v>1023.5</v>
      </c>
      <c r="AN2049">
        <f t="shared" si="64"/>
        <v>1.5825585229146059E-2</v>
      </c>
      <c r="AO2049">
        <v>241.77</v>
      </c>
      <c r="AP2049">
        <v>0.26200000000000001</v>
      </c>
      <c r="AQ2049">
        <v>7.9641000000000002</v>
      </c>
      <c r="AR2049">
        <v>0</v>
      </c>
      <c r="AS2049">
        <v>500</v>
      </c>
      <c r="AT2049" t="s">
        <v>29</v>
      </c>
    </row>
    <row r="2050" spans="39:46" x14ac:dyDescent="0.3">
      <c r="AM2050">
        <v>1024</v>
      </c>
      <c r="AN2050">
        <f t="shared" si="64"/>
        <v>1.5827233761951862E-2</v>
      </c>
      <c r="AO2050">
        <v>241.74</v>
      </c>
      <c r="AP2050">
        <v>0.26200000000000001</v>
      </c>
      <c r="AQ2050">
        <v>7.9638999999999998</v>
      </c>
      <c r="AR2050">
        <v>0</v>
      </c>
      <c r="AS2050">
        <v>500</v>
      </c>
      <c r="AT2050" t="s">
        <v>29</v>
      </c>
    </row>
    <row r="2051" spans="39:46" x14ac:dyDescent="0.3">
      <c r="AM2051">
        <v>1024.5</v>
      </c>
      <c r="AN2051">
        <f t="shared" si="64"/>
        <v>1.5827233761951862E-2</v>
      </c>
      <c r="AO2051">
        <v>241.74</v>
      </c>
      <c r="AP2051">
        <v>0.26200000000000001</v>
      </c>
      <c r="AQ2051">
        <v>7.9640000000000004</v>
      </c>
      <c r="AR2051">
        <v>0</v>
      </c>
      <c r="AS2051">
        <v>500</v>
      </c>
      <c r="AT2051" t="s">
        <v>29</v>
      </c>
    </row>
    <row r="2052" spans="39:46" x14ac:dyDescent="0.3">
      <c r="AM2052">
        <v>1025</v>
      </c>
      <c r="AN2052">
        <f t="shared" si="64"/>
        <v>1.5827233761951862E-2</v>
      </c>
      <c r="AO2052">
        <v>241.74</v>
      </c>
      <c r="AP2052">
        <v>0.26200000000000001</v>
      </c>
      <c r="AQ2052">
        <v>7.9638999999999998</v>
      </c>
      <c r="AR2052">
        <v>0</v>
      </c>
      <c r="AS2052">
        <v>500</v>
      </c>
      <c r="AT2052" t="s">
        <v>29</v>
      </c>
    </row>
    <row r="2053" spans="39:46" x14ac:dyDescent="0.3">
      <c r="AM2053">
        <v>1025.5</v>
      </c>
      <c r="AN2053">
        <f t="shared" ref="AN2053:AN2116" si="65">(AP2053-AO2053/2022)/9</f>
        <v>1.5827783272887131E-2</v>
      </c>
      <c r="AO2053">
        <v>241.73</v>
      </c>
      <c r="AP2053">
        <v>0.26200000000000001</v>
      </c>
      <c r="AQ2053">
        <v>7.9640000000000004</v>
      </c>
      <c r="AR2053">
        <v>0</v>
      </c>
      <c r="AS2053">
        <v>500</v>
      </c>
      <c r="AT2053" t="s">
        <v>29</v>
      </c>
    </row>
    <row r="2054" spans="39:46" x14ac:dyDescent="0.3">
      <c r="AM2054">
        <v>1026</v>
      </c>
      <c r="AN2054">
        <f t="shared" si="65"/>
        <v>1.58283327838224E-2</v>
      </c>
      <c r="AO2054">
        <v>241.72</v>
      </c>
      <c r="AP2054">
        <v>0.26200000000000001</v>
      </c>
      <c r="AQ2054">
        <v>7.9640000000000004</v>
      </c>
      <c r="AR2054">
        <v>0</v>
      </c>
      <c r="AS2054">
        <v>500</v>
      </c>
      <c r="AT2054" t="s">
        <v>29</v>
      </c>
    </row>
    <row r="2055" spans="39:46" x14ac:dyDescent="0.3">
      <c r="AM2055">
        <v>1026.5</v>
      </c>
      <c r="AN2055">
        <f t="shared" si="65"/>
        <v>1.5829431805692937E-2</v>
      </c>
      <c r="AO2055">
        <v>241.7</v>
      </c>
      <c r="AP2055">
        <v>0.26200000000000001</v>
      </c>
      <c r="AQ2055">
        <v>7.9640000000000004</v>
      </c>
      <c r="AR2055">
        <v>0</v>
      </c>
      <c r="AS2055">
        <v>500</v>
      </c>
      <c r="AT2055" t="s">
        <v>29</v>
      </c>
    </row>
    <row r="2056" spans="39:46" x14ac:dyDescent="0.3">
      <c r="AM2056">
        <v>1027</v>
      </c>
      <c r="AN2056">
        <f t="shared" si="65"/>
        <v>1.5829981316628203E-2</v>
      </c>
      <c r="AO2056">
        <v>241.69</v>
      </c>
      <c r="AP2056">
        <v>0.26200000000000001</v>
      </c>
      <c r="AQ2056">
        <v>7.9640000000000004</v>
      </c>
      <c r="AR2056">
        <v>0</v>
      </c>
      <c r="AS2056">
        <v>500</v>
      </c>
      <c r="AT2056" t="s">
        <v>29</v>
      </c>
    </row>
    <row r="2057" spans="39:46" x14ac:dyDescent="0.3">
      <c r="AM2057">
        <v>1027.5</v>
      </c>
      <c r="AN2057">
        <f t="shared" si="65"/>
        <v>1.5830530827563472E-2</v>
      </c>
      <c r="AO2057">
        <v>241.68</v>
      </c>
      <c r="AP2057">
        <v>0.26200000000000001</v>
      </c>
      <c r="AQ2057">
        <v>7.9638999999999998</v>
      </c>
      <c r="AR2057">
        <v>0</v>
      </c>
      <c r="AS2057">
        <v>500</v>
      </c>
      <c r="AT2057" t="s">
        <v>29</v>
      </c>
    </row>
    <row r="2058" spans="39:46" x14ac:dyDescent="0.3">
      <c r="AM2058">
        <v>1028</v>
      </c>
      <c r="AN2058">
        <f t="shared" si="65"/>
        <v>1.5830530827563472E-2</v>
      </c>
      <c r="AO2058">
        <v>241.68</v>
      </c>
      <c r="AP2058">
        <v>0.26200000000000001</v>
      </c>
      <c r="AQ2058">
        <v>7.9641000000000002</v>
      </c>
      <c r="AR2058">
        <v>0</v>
      </c>
      <c r="AS2058">
        <v>500</v>
      </c>
      <c r="AT2058" t="s">
        <v>29</v>
      </c>
    </row>
    <row r="2059" spans="39:46" x14ac:dyDescent="0.3">
      <c r="AM2059">
        <v>1028.5</v>
      </c>
      <c r="AN2059">
        <f t="shared" si="65"/>
        <v>1.583108033849874E-2</v>
      </c>
      <c r="AO2059">
        <v>241.67</v>
      </c>
      <c r="AP2059">
        <v>0.26200000000000001</v>
      </c>
      <c r="AQ2059">
        <v>7.9638999999999998</v>
      </c>
      <c r="AR2059">
        <v>0</v>
      </c>
      <c r="AS2059">
        <v>500</v>
      </c>
      <c r="AT2059" t="s">
        <v>29</v>
      </c>
    </row>
    <row r="2060" spans="39:46" x14ac:dyDescent="0.3">
      <c r="AM2060">
        <v>1029</v>
      </c>
      <c r="AN2060">
        <f t="shared" si="65"/>
        <v>1.5831629849434006E-2</v>
      </c>
      <c r="AO2060">
        <v>241.66</v>
      </c>
      <c r="AP2060">
        <v>0.26200000000000001</v>
      </c>
      <c r="AQ2060">
        <v>7.9640000000000004</v>
      </c>
      <c r="AR2060">
        <v>0</v>
      </c>
      <c r="AS2060">
        <v>500</v>
      </c>
      <c r="AT2060" t="s">
        <v>29</v>
      </c>
    </row>
    <row r="2061" spans="39:46" x14ac:dyDescent="0.3">
      <c r="AM2061">
        <v>1029.5</v>
      </c>
      <c r="AN2061">
        <f t="shared" si="65"/>
        <v>1.5832179360369274E-2</v>
      </c>
      <c r="AO2061">
        <v>241.65</v>
      </c>
      <c r="AP2061">
        <v>0.26200000000000001</v>
      </c>
      <c r="AQ2061">
        <v>7.9640000000000004</v>
      </c>
      <c r="AR2061">
        <v>0</v>
      </c>
      <c r="AS2061">
        <v>500</v>
      </c>
      <c r="AT2061" t="s">
        <v>29</v>
      </c>
    </row>
    <row r="2062" spans="39:46" x14ac:dyDescent="0.3">
      <c r="AM2062">
        <v>1030</v>
      </c>
      <c r="AN2062">
        <f t="shared" si="65"/>
        <v>1.5832179360369274E-2</v>
      </c>
      <c r="AO2062">
        <v>241.65</v>
      </c>
      <c r="AP2062">
        <v>0.26200000000000001</v>
      </c>
      <c r="AQ2062">
        <v>7.9640000000000004</v>
      </c>
      <c r="AR2062">
        <v>0</v>
      </c>
      <c r="AS2062">
        <v>500</v>
      </c>
      <c r="AT2062" t="s">
        <v>29</v>
      </c>
    </row>
    <row r="2063" spans="39:46" x14ac:dyDescent="0.3">
      <c r="AM2063">
        <v>1030.5</v>
      </c>
      <c r="AN2063">
        <f t="shared" si="65"/>
        <v>1.5833278382239808E-2</v>
      </c>
      <c r="AO2063">
        <v>241.63</v>
      </c>
      <c r="AP2063">
        <v>0.26200000000000001</v>
      </c>
      <c r="AQ2063">
        <v>7.9641000000000002</v>
      </c>
      <c r="AR2063">
        <v>0</v>
      </c>
      <c r="AS2063">
        <v>500</v>
      </c>
      <c r="AT2063" t="s">
        <v>29</v>
      </c>
    </row>
    <row r="2064" spans="39:46" x14ac:dyDescent="0.3">
      <c r="AM2064">
        <v>1031</v>
      </c>
      <c r="AN2064">
        <f t="shared" si="65"/>
        <v>1.5833278382239808E-2</v>
      </c>
      <c r="AO2064">
        <v>241.63</v>
      </c>
      <c r="AP2064">
        <v>0.26200000000000001</v>
      </c>
      <c r="AQ2064">
        <v>7.9640000000000004</v>
      </c>
      <c r="AR2064">
        <v>0</v>
      </c>
      <c r="AS2064">
        <v>500</v>
      </c>
      <c r="AT2064" t="s">
        <v>29</v>
      </c>
    </row>
    <row r="2065" spans="39:46" x14ac:dyDescent="0.3">
      <c r="AM2065">
        <v>1031.5</v>
      </c>
      <c r="AN2065">
        <f t="shared" si="65"/>
        <v>1.5834377404110343E-2</v>
      </c>
      <c r="AO2065">
        <v>241.61</v>
      </c>
      <c r="AP2065">
        <v>0.26200000000000001</v>
      </c>
      <c r="AQ2065">
        <v>7.9641000000000002</v>
      </c>
      <c r="AR2065">
        <v>0</v>
      </c>
      <c r="AS2065">
        <v>500</v>
      </c>
      <c r="AT2065" t="s">
        <v>29</v>
      </c>
    </row>
    <row r="2066" spans="39:46" x14ac:dyDescent="0.3">
      <c r="AM2066">
        <v>1032</v>
      </c>
      <c r="AN2066">
        <f t="shared" si="65"/>
        <v>1.5834377404110343E-2</v>
      </c>
      <c r="AO2066">
        <v>241.61</v>
      </c>
      <c r="AP2066">
        <v>0.26200000000000001</v>
      </c>
      <c r="AQ2066">
        <v>7.9638999999999998</v>
      </c>
      <c r="AR2066">
        <v>0</v>
      </c>
      <c r="AS2066">
        <v>500</v>
      </c>
      <c r="AT2066" t="s">
        <v>29</v>
      </c>
    </row>
    <row r="2067" spans="39:46" x14ac:dyDescent="0.3">
      <c r="AM2067">
        <v>1032.5</v>
      </c>
      <c r="AN2067">
        <f t="shared" si="65"/>
        <v>1.5834926915045608E-2</v>
      </c>
      <c r="AO2067">
        <v>241.6</v>
      </c>
      <c r="AP2067">
        <v>0.26200000000000001</v>
      </c>
      <c r="AQ2067">
        <v>7.9641000000000002</v>
      </c>
      <c r="AR2067">
        <v>0</v>
      </c>
      <c r="AS2067">
        <v>500</v>
      </c>
      <c r="AT2067" t="s">
        <v>29</v>
      </c>
    </row>
    <row r="2068" spans="39:46" x14ac:dyDescent="0.3">
      <c r="AM2068">
        <v>1033</v>
      </c>
      <c r="AN2068">
        <f t="shared" si="65"/>
        <v>1.5835476425980877E-2</v>
      </c>
      <c r="AO2068">
        <v>241.59</v>
      </c>
      <c r="AP2068">
        <v>0.26200000000000001</v>
      </c>
      <c r="AQ2068">
        <v>7.9640000000000004</v>
      </c>
      <c r="AR2068">
        <v>0</v>
      </c>
      <c r="AS2068">
        <v>500</v>
      </c>
      <c r="AT2068" t="s">
        <v>29</v>
      </c>
    </row>
    <row r="2069" spans="39:46" x14ac:dyDescent="0.3">
      <c r="AM2069">
        <v>1033.5</v>
      </c>
      <c r="AN2069">
        <f t="shared" si="65"/>
        <v>1.5835476425980877E-2</v>
      </c>
      <c r="AO2069">
        <v>241.59</v>
      </c>
      <c r="AP2069">
        <v>0.26200000000000001</v>
      </c>
      <c r="AQ2069">
        <v>7.9641000000000002</v>
      </c>
      <c r="AR2069">
        <v>0</v>
      </c>
      <c r="AS2069">
        <v>500</v>
      </c>
      <c r="AT2069" t="s">
        <v>29</v>
      </c>
    </row>
    <row r="2070" spans="39:46" x14ac:dyDescent="0.3">
      <c r="AM2070">
        <v>1034</v>
      </c>
      <c r="AN2070">
        <f t="shared" si="65"/>
        <v>1.5836575447851414E-2</v>
      </c>
      <c r="AO2070">
        <v>241.57</v>
      </c>
      <c r="AP2070">
        <v>0.26200000000000001</v>
      </c>
      <c r="AQ2070">
        <v>7.9640000000000004</v>
      </c>
      <c r="AR2070">
        <v>0</v>
      </c>
      <c r="AS2070">
        <v>500</v>
      </c>
      <c r="AT2070" t="s">
        <v>29</v>
      </c>
    </row>
    <row r="2071" spans="39:46" x14ac:dyDescent="0.3">
      <c r="AM2071">
        <v>1034.5</v>
      </c>
      <c r="AN2071">
        <f t="shared" si="65"/>
        <v>1.5836575447851414E-2</v>
      </c>
      <c r="AO2071">
        <v>241.57</v>
      </c>
      <c r="AP2071">
        <v>0.26200000000000001</v>
      </c>
      <c r="AQ2071">
        <v>7.9640000000000004</v>
      </c>
      <c r="AR2071">
        <v>0</v>
      </c>
      <c r="AS2071">
        <v>500</v>
      </c>
      <c r="AT2071" t="s">
        <v>29</v>
      </c>
    </row>
    <row r="2072" spans="39:46" x14ac:dyDescent="0.3">
      <c r="AM2072">
        <v>1035</v>
      </c>
      <c r="AN2072">
        <f t="shared" si="65"/>
        <v>1.5837124958786683E-2</v>
      </c>
      <c r="AO2072">
        <v>241.56</v>
      </c>
      <c r="AP2072">
        <v>0.26200000000000001</v>
      </c>
      <c r="AQ2072">
        <v>7.9640000000000004</v>
      </c>
      <c r="AR2072">
        <v>0</v>
      </c>
      <c r="AS2072">
        <v>500</v>
      </c>
      <c r="AT2072" t="s">
        <v>29</v>
      </c>
    </row>
    <row r="2073" spans="39:46" x14ac:dyDescent="0.3">
      <c r="AM2073">
        <v>1035.5</v>
      </c>
      <c r="AN2073">
        <f t="shared" si="65"/>
        <v>1.5837674469721948E-2</v>
      </c>
      <c r="AO2073">
        <v>241.55</v>
      </c>
      <c r="AP2073">
        <v>0.26200000000000001</v>
      </c>
      <c r="AQ2073">
        <v>7.9638999999999998</v>
      </c>
      <c r="AR2073">
        <v>0</v>
      </c>
      <c r="AS2073">
        <v>500</v>
      </c>
      <c r="AT2073" t="s">
        <v>29</v>
      </c>
    </row>
    <row r="2074" spans="39:46" x14ac:dyDescent="0.3">
      <c r="AM2074">
        <v>1036</v>
      </c>
      <c r="AN2074">
        <f t="shared" si="65"/>
        <v>1.5838223980657217E-2</v>
      </c>
      <c r="AO2074">
        <v>241.54</v>
      </c>
      <c r="AP2074">
        <v>0.26200000000000001</v>
      </c>
      <c r="AQ2074">
        <v>7.9640000000000004</v>
      </c>
      <c r="AR2074">
        <v>0</v>
      </c>
      <c r="AS2074">
        <v>500</v>
      </c>
      <c r="AT2074" t="s">
        <v>29</v>
      </c>
    </row>
    <row r="2075" spans="39:46" x14ac:dyDescent="0.3">
      <c r="AM2075">
        <v>1036.5</v>
      </c>
      <c r="AN2075">
        <f t="shared" si="65"/>
        <v>1.5838223980657217E-2</v>
      </c>
      <c r="AO2075">
        <v>241.54</v>
      </c>
      <c r="AP2075">
        <v>0.26200000000000001</v>
      </c>
      <c r="AQ2075">
        <v>7.9640000000000004</v>
      </c>
      <c r="AR2075">
        <v>0</v>
      </c>
      <c r="AS2075">
        <v>500</v>
      </c>
      <c r="AT2075" t="s">
        <v>29</v>
      </c>
    </row>
    <row r="2076" spans="39:46" x14ac:dyDescent="0.3">
      <c r="AM2076">
        <v>1037</v>
      </c>
      <c r="AN2076">
        <f t="shared" si="65"/>
        <v>1.5838773491592482E-2</v>
      </c>
      <c r="AO2076">
        <v>241.53</v>
      </c>
      <c r="AP2076">
        <v>0.26200000000000001</v>
      </c>
      <c r="AQ2076">
        <v>7.9640000000000004</v>
      </c>
      <c r="AR2076">
        <v>2</v>
      </c>
      <c r="AS2076">
        <v>500</v>
      </c>
      <c r="AT2076" t="s">
        <v>29</v>
      </c>
    </row>
    <row r="2077" spans="39:46" x14ac:dyDescent="0.3">
      <c r="AM2077">
        <v>1037.5</v>
      </c>
      <c r="AN2077">
        <f t="shared" si="65"/>
        <v>1.5836025936916145E-2</v>
      </c>
      <c r="AO2077">
        <v>241.58</v>
      </c>
      <c r="AP2077">
        <v>0.26200000000000001</v>
      </c>
      <c r="AQ2077">
        <v>7.9641999999999999</v>
      </c>
      <c r="AR2077">
        <v>0</v>
      </c>
      <c r="AS2077">
        <v>500</v>
      </c>
      <c r="AT2077" t="s">
        <v>29</v>
      </c>
    </row>
    <row r="2078" spans="39:46" x14ac:dyDescent="0.3">
      <c r="AM2078">
        <v>1038</v>
      </c>
      <c r="AN2078">
        <f t="shared" si="65"/>
        <v>1.5836575447851414E-2</v>
      </c>
      <c r="AO2078">
        <v>241.57</v>
      </c>
      <c r="AP2078">
        <v>0.26200000000000001</v>
      </c>
      <c r="AQ2078">
        <v>7.9641999999999999</v>
      </c>
      <c r="AR2078">
        <v>0</v>
      </c>
      <c r="AS2078">
        <v>500</v>
      </c>
      <c r="AT2078" t="s">
        <v>29</v>
      </c>
    </row>
    <row r="2079" spans="39:46" x14ac:dyDescent="0.3">
      <c r="AM2079">
        <v>1038.5</v>
      </c>
      <c r="AN2079">
        <f t="shared" si="65"/>
        <v>1.5837124958786683E-2</v>
      </c>
      <c r="AO2079">
        <v>241.56</v>
      </c>
      <c r="AP2079">
        <v>0.26200000000000001</v>
      </c>
      <c r="AQ2079">
        <v>7.9641999999999999</v>
      </c>
      <c r="AR2079">
        <v>0</v>
      </c>
      <c r="AS2079">
        <v>500</v>
      </c>
      <c r="AT2079" t="s">
        <v>29</v>
      </c>
    </row>
    <row r="2080" spans="39:46" x14ac:dyDescent="0.3">
      <c r="AM2080">
        <v>1039</v>
      </c>
      <c r="AN2080">
        <f t="shared" si="65"/>
        <v>1.5837674469721948E-2</v>
      </c>
      <c r="AO2080">
        <v>241.55</v>
      </c>
      <c r="AP2080">
        <v>0.26200000000000001</v>
      </c>
      <c r="AQ2080">
        <v>7.9641999999999999</v>
      </c>
      <c r="AR2080">
        <v>0</v>
      </c>
      <c r="AS2080">
        <v>500</v>
      </c>
      <c r="AT2080" t="s">
        <v>29</v>
      </c>
    </row>
    <row r="2081" spans="39:46" x14ac:dyDescent="0.3">
      <c r="AM2081">
        <v>1039.5</v>
      </c>
      <c r="AN2081">
        <f t="shared" si="65"/>
        <v>1.5837674469721948E-2</v>
      </c>
      <c r="AO2081">
        <v>241.55</v>
      </c>
      <c r="AP2081">
        <v>0.26200000000000001</v>
      </c>
      <c r="AQ2081">
        <v>7.9641999999999999</v>
      </c>
      <c r="AR2081">
        <v>0</v>
      </c>
      <c r="AS2081">
        <v>500</v>
      </c>
      <c r="AT2081" t="s">
        <v>29</v>
      </c>
    </row>
    <row r="2082" spans="39:46" x14ac:dyDescent="0.3">
      <c r="AM2082">
        <v>1040</v>
      </c>
      <c r="AN2082">
        <f t="shared" si="65"/>
        <v>1.5838773491592482E-2</v>
      </c>
      <c r="AO2082">
        <v>241.53</v>
      </c>
      <c r="AP2082">
        <v>0.26200000000000001</v>
      </c>
      <c r="AQ2082">
        <v>7.9642999999999997</v>
      </c>
      <c r="AR2082">
        <v>0</v>
      </c>
      <c r="AS2082">
        <v>500</v>
      </c>
      <c r="AT2082" t="s">
        <v>29</v>
      </c>
    </row>
    <row r="2083" spans="39:46" x14ac:dyDescent="0.3">
      <c r="AM2083">
        <v>1040.5</v>
      </c>
      <c r="AN2083">
        <f t="shared" si="65"/>
        <v>1.5840422024398289E-2</v>
      </c>
      <c r="AO2083">
        <v>241.5</v>
      </c>
      <c r="AP2083">
        <v>0.26200000000000001</v>
      </c>
      <c r="AQ2083">
        <v>7.9641999999999999</v>
      </c>
      <c r="AR2083">
        <v>0</v>
      </c>
      <c r="AS2083">
        <v>500</v>
      </c>
      <c r="AT2083" t="s">
        <v>29</v>
      </c>
    </row>
    <row r="2084" spans="39:46" x14ac:dyDescent="0.3">
      <c r="AM2084">
        <v>1041</v>
      </c>
      <c r="AN2084">
        <f t="shared" si="65"/>
        <v>1.5840422024398289E-2</v>
      </c>
      <c r="AO2084">
        <v>241.5</v>
      </c>
      <c r="AP2084">
        <v>0.26200000000000001</v>
      </c>
      <c r="AQ2084">
        <v>7.9642999999999997</v>
      </c>
      <c r="AR2084">
        <v>0</v>
      </c>
      <c r="AS2084">
        <v>500</v>
      </c>
      <c r="AT2084" t="s">
        <v>29</v>
      </c>
    </row>
    <row r="2085" spans="39:46" x14ac:dyDescent="0.3">
      <c r="AM2085">
        <v>1041.5</v>
      </c>
      <c r="AN2085">
        <f t="shared" si="65"/>
        <v>1.5840971535333554E-2</v>
      </c>
      <c r="AO2085">
        <v>241.49</v>
      </c>
      <c r="AP2085">
        <v>0.26200000000000001</v>
      </c>
      <c r="AQ2085">
        <v>7.9641999999999999</v>
      </c>
      <c r="AR2085">
        <v>0</v>
      </c>
      <c r="AS2085">
        <v>500</v>
      </c>
      <c r="AT2085" t="s">
        <v>29</v>
      </c>
    </row>
    <row r="2086" spans="39:46" x14ac:dyDescent="0.3">
      <c r="AM2086">
        <v>1042</v>
      </c>
      <c r="AN2086">
        <f t="shared" si="65"/>
        <v>1.5840971535333554E-2</v>
      </c>
      <c r="AO2086">
        <v>241.49</v>
      </c>
      <c r="AP2086">
        <v>0.26200000000000001</v>
      </c>
      <c r="AQ2086">
        <v>7.9641999999999999</v>
      </c>
      <c r="AR2086">
        <v>0</v>
      </c>
      <c r="AS2086">
        <v>500</v>
      </c>
      <c r="AT2086" t="s">
        <v>29</v>
      </c>
    </row>
    <row r="2087" spans="39:46" x14ac:dyDescent="0.3">
      <c r="AM2087">
        <v>1042.5</v>
      </c>
      <c r="AN2087">
        <f t="shared" si="65"/>
        <v>1.5838773491592482E-2</v>
      </c>
      <c r="AO2087">
        <v>241.53</v>
      </c>
      <c r="AP2087">
        <v>0.26200000000000001</v>
      </c>
      <c r="AQ2087">
        <v>7.9641000000000002</v>
      </c>
      <c r="AR2087">
        <v>0</v>
      </c>
      <c r="AS2087">
        <v>500</v>
      </c>
      <c r="AT2087" t="s">
        <v>29</v>
      </c>
    </row>
    <row r="2088" spans="39:46" x14ac:dyDescent="0.3">
      <c r="AM2088">
        <v>1043</v>
      </c>
      <c r="AN2088">
        <f t="shared" si="65"/>
        <v>1.58283327838224E-2</v>
      </c>
      <c r="AO2088">
        <v>241.72</v>
      </c>
      <c r="AP2088">
        <v>0.26200000000000001</v>
      </c>
      <c r="AQ2088">
        <v>7.9640000000000004</v>
      </c>
      <c r="AR2088">
        <v>0</v>
      </c>
      <c r="AS2088">
        <v>500</v>
      </c>
      <c r="AT2088" t="s">
        <v>29</v>
      </c>
    </row>
    <row r="2089" spans="39:46" x14ac:dyDescent="0.3">
      <c r="AM2089">
        <v>1043.5</v>
      </c>
      <c r="AN2089">
        <f t="shared" si="65"/>
        <v>1.5919661501263876E-2</v>
      </c>
      <c r="AO2089">
        <v>242.08</v>
      </c>
      <c r="AP2089">
        <v>0.26300000000000001</v>
      </c>
      <c r="AQ2089">
        <v>7.9634999999999998</v>
      </c>
      <c r="AR2089">
        <v>0</v>
      </c>
      <c r="AS2089">
        <v>500</v>
      </c>
      <c r="AT2089" t="s">
        <v>29</v>
      </c>
    </row>
    <row r="2090" spans="39:46" x14ac:dyDescent="0.3">
      <c r="AM2090">
        <v>1044</v>
      </c>
      <c r="AN2090">
        <f t="shared" si="65"/>
        <v>1.589603253104737E-2</v>
      </c>
      <c r="AO2090">
        <v>242.51</v>
      </c>
      <c r="AP2090">
        <v>0.26300000000000001</v>
      </c>
      <c r="AQ2090">
        <v>7.9631999999999996</v>
      </c>
      <c r="AR2090">
        <v>0</v>
      </c>
      <c r="AS2090">
        <v>500</v>
      </c>
      <c r="AT2090" t="s">
        <v>29</v>
      </c>
    </row>
    <row r="2091" spans="39:46" x14ac:dyDescent="0.3">
      <c r="AM2091">
        <v>1044.5</v>
      </c>
      <c r="AN2091">
        <f t="shared" si="65"/>
        <v>1.5866358940542915E-2</v>
      </c>
      <c r="AO2091">
        <v>243.05</v>
      </c>
      <c r="AP2091">
        <v>0.26300000000000001</v>
      </c>
      <c r="AQ2091">
        <v>7.9626999999999999</v>
      </c>
      <c r="AR2091">
        <v>0</v>
      </c>
      <c r="AS2091">
        <v>500</v>
      </c>
      <c r="AT2091" t="s">
        <v>29</v>
      </c>
    </row>
    <row r="2092" spans="39:46" x14ac:dyDescent="0.3">
      <c r="AM2092">
        <v>1045</v>
      </c>
      <c r="AN2092">
        <f t="shared" si="65"/>
        <v>1.5940103308055831E-2</v>
      </c>
      <c r="AO2092">
        <v>243.73</v>
      </c>
      <c r="AP2092">
        <v>0.26400000000000001</v>
      </c>
      <c r="AQ2092">
        <v>7.9621000000000004</v>
      </c>
      <c r="AR2092">
        <v>0</v>
      </c>
      <c r="AS2092">
        <v>500</v>
      </c>
      <c r="AT2092" t="s">
        <v>29</v>
      </c>
    </row>
    <row r="2093" spans="39:46" x14ac:dyDescent="0.3">
      <c r="AM2093">
        <v>1045.5</v>
      </c>
      <c r="AN2093">
        <f t="shared" si="65"/>
        <v>1.6006154522474995E-2</v>
      </c>
      <c r="AO2093">
        <v>244.55</v>
      </c>
      <c r="AP2093">
        <v>0.26500000000000001</v>
      </c>
      <c r="AQ2093">
        <v>7.9614000000000003</v>
      </c>
      <c r="AR2093">
        <v>0</v>
      </c>
      <c r="AS2093">
        <v>500</v>
      </c>
      <c r="AT2093" t="s">
        <v>29</v>
      </c>
    </row>
    <row r="2094" spans="39:46" x14ac:dyDescent="0.3">
      <c r="AM2094">
        <v>1046</v>
      </c>
      <c r="AN2094">
        <f t="shared" si="65"/>
        <v>1.5956698538300913E-2</v>
      </c>
      <c r="AO2094">
        <v>245.45</v>
      </c>
      <c r="AP2094">
        <v>0.26500000000000001</v>
      </c>
      <c r="AQ2094">
        <v>7.9607999999999999</v>
      </c>
      <c r="AR2094">
        <v>0</v>
      </c>
      <c r="AS2094">
        <v>500</v>
      </c>
      <c r="AT2094" t="s">
        <v>29</v>
      </c>
    </row>
    <row r="2095" spans="39:46" x14ac:dyDescent="0.3">
      <c r="AM2095">
        <v>1046.5</v>
      </c>
      <c r="AN2095">
        <f t="shared" si="65"/>
        <v>1.6012858555885263E-2</v>
      </c>
      <c r="AO2095">
        <v>246.45</v>
      </c>
      <c r="AP2095">
        <v>0.26600000000000001</v>
      </c>
      <c r="AQ2095">
        <v>7.96</v>
      </c>
      <c r="AR2095">
        <v>0</v>
      </c>
      <c r="AS2095">
        <v>500</v>
      </c>
      <c r="AT2095" t="s">
        <v>29</v>
      </c>
    </row>
    <row r="2096" spans="39:46" x14ac:dyDescent="0.3">
      <c r="AM2096">
        <v>1047</v>
      </c>
      <c r="AN2096">
        <f t="shared" si="65"/>
        <v>1.6067919551599079E-2</v>
      </c>
      <c r="AO2096">
        <v>247.47</v>
      </c>
      <c r="AP2096">
        <v>0.26700000000000002</v>
      </c>
      <c r="AQ2096">
        <v>7.9596</v>
      </c>
      <c r="AR2096">
        <v>0</v>
      </c>
      <c r="AS2096">
        <v>500</v>
      </c>
      <c r="AT2096" t="s">
        <v>29</v>
      </c>
    </row>
    <row r="2097" spans="39:46" x14ac:dyDescent="0.3">
      <c r="AM2097">
        <v>1047.5</v>
      </c>
      <c r="AN2097">
        <f t="shared" si="65"/>
        <v>1.6116386416089683E-2</v>
      </c>
      <c r="AO2097">
        <v>248.61</v>
      </c>
      <c r="AP2097">
        <v>0.26800000000000002</v>
      </c>
      <c r="AQ2097">
        <v>7.9585999999999997</v>
      </c>
      <c r="AR2097">
        <v>0</v>
      </c>
      <c r="AS2097">
        <v>500</v>
      </c>
      <c r="AT2097" t="s">
        <v>29</v>
      </c>
    </row>
    <row r="2098" spans="39:46" x14ac:dyDescent="0.3">
      <c r="AM2098">
        <v>1048</v>
      </c>
      <c r="AN2098">
        <f t="shared" si="65"/>
        <v>1.6157160127486539E-2</v>
      </c>
      <c r="AO2098">
        <v>249.89</v>
      </c>
      <c r="AP2098">
        <v>0.26900000000000002</v>
      </c>
      <c r="AQ2098">
        <v>7.9574999999999996</v>
      </c>
      <c r="AR2098">
        <v>0</v>
      </c>
      <c r="AS2098">
        <v>500</v>
      </c>
      <c r="AT2098" t="s">
        <v>29</v>
      </c>
    </row>
    <row r="2099" spans="39:46" x14ac:dyDescent="0.3">
      <c r="AM2099">
        <v>1048.5</v>
      </c>
      <c r="AN2099">
        <f t="shared" si="65"/>
        <v>1.6200131882624466E-2</v>
      </c>
      <c r="AO2099">
        <v>251.13</v>
      </c>
      <c r="AP2099">
        <v>0.27</v>
      </c>
      <c r="AQ2099">
        <v>7.9564000000000004</v>
      </c>
      <c r="AR2099">
        <v>0</v>
      </c>
      <c r="AS2099">
        <v>500</v>
      </c>
      <c r="AT2099" t="s">
        <v>29</v>
      </c>
    </row>
    <row r="2100" spans="39:46" x14ac:dyDescent="0.3">
      <c r="AM2100">
        <v>1049</v>
      </c>
      <c r="AN2100">
        <f t="shared" si="65"/>
        <v>1.6238707550280253E-2</v>
      </c>
      <c r="AO2100">
        <v>252.45</v>
      </c>
      <c r="AP2100">
        <v>0.27100000000000002</v>
      </c>
      <c r="AQ2100">
        <v>7.9554999999999998</v>
      </c>
      <c r="AR2100">
        <v>0</v>
      </c>
      <c r="AS2100">
        <v>500</v>
      </c>
      <c r="AT2100" t="s">
        <v>29</v>
      </c>
    </row>
    <row r="2101" spans="39:46" x14ac:dyDescent="0.3">
      <c r="AM2101">
        <v>1049.5</v>
      </c>
      <c r="AN2101">
        <f t="shared" si="65"/>
        <v>1.6278382239806575E-2</v>
      </c>
      <c r="AO2101">
        <v>253.75</v>
      </c>
      <c r="AP2101">
        <v>0.27200000000000002</v>
      </c>
      <c r="AQ2101">
        <v>7.9542999999999999</v>
      </c>
      <c r="AR2101">
        <v>0</v>
      </c>
      <c r="AS2101">
        <v>500</v>
      </c>
      <c r="AT2101" t="s">
        <v>29</v>
      </c>
    </row>
    <row r="2102" spans="39:46" x14ac:dyDescent="0.3">
      <c r="AM2102">
        <v>1050</v>
      </c>
      <c r="AN2102">
        <f t="shared" si="65"/>
        <v>1.6312012309044954E-2</v>
      </c>
      <c r="AO2102">
        <v>255.16</v>
      </c>
      <c r="AP2102">
        <v>0.27300000000000002</v>
      </c>
      <c r="AQ2102">
        <v>7.9531000000000001</v>
      </c>
      <c r="AR2102">
        <v>0</v>
      </c>
      <c r="AS2102">
        <v>500</v>
      </c>
      <c r="AT2102" t="s">
        <v>29</v>
      </c>
    </row>
    <row r="2103" spans="39:46" x14ac:dyDescent="0.3">
      <c r="AM2103">
        <v>1050.5</v>
      </c>
      <c r="AN2103">
        <f t="shared" si="65"/>
        <v>1.6345092867348063E-2</v>
      </c>
      <c r="AO2103">
        <v>256.58</v>
      </c>
      <c r="AP2103">
        <v>0.27400000000000002</v>
      </c>
      <c r="AQ2103">
        <v>7.9519000000000002</v>
      </c>
      <c r="AR2103">
        <v>0</v>
      </c>
      <c r="AS2103">
        <v>500</v>
      </c>
      <c r="AT2103" t="s">
        <v>29</v>
      </c>
    </row>
    <row r="2104" spans="39:46" x14ac:dyDescent="0.3">
      <c r="AM2104">
        <v>1051</v>
      </c>
      <c r="AN2104">
        <f t="shared" si="65"/>
        <v>1.6374876360039568E-2</v>
      </c>
      <c r="AO2104">
        <v>258.06</v>
      </c>
      <c r="AP2104">
        <v>0.27500000000000002</v>
      </c>
      <c r="AQ2104">
        <v>7.9508000000000001</v>
      </c>
      <c r="AR2104">
        <v>0</v>
      </c>
      <c r="AS2104">
        <v>500</v>
      </c>
      <c r="AT2104" t="s">
        <v>29</v>
      </c>
    </row>
    <row r="2105" spans="39:46" x14ac:dyDescent="0.3">
      <c r="AM2105">
        <v>1051.5</v>
      </c>
      <c r="AN2105">
        <f t="shared" si="65"/>
        <v>1.6406308385536875E-2</v>
      </c>
      <c r="AO2105">
        <v>259.51</v>
      </c>
      <c r="AP2105">
        <v>0.27600000000000002</v>
      </c>
      <c r="AQ2105">
        <v>7.9497</v>
      </c>
      <c r="AR2105">
        <v>0</v>
      </c>
      <c r="AS2105">
        <v>500</v>
      </c>
      <c r="AT2105" t="s">
        <v>29</v>
      </c>
    </row>
    <row r="2106" spans="39:46" x14ac:dyDescent="0.3">
      <c r="AM2106">
        <v>1052</v>
      </c>
      <c r="AN2106">
        <f t="shared" si="65"/>
        <v>1.6548851522145292E-2</v>
      </c>
      <c r="AO2106">
        <v>260.95999999999998</v>
      </c>
      <c r="AP2106">
        <v>0.27800000000000002</v>
      </c>
      <c r="AQ2106">
        <v>7.9485999999999999</v>
      </c>
      <c r="AR2106">
        <v>0</v>
      </c>
      <c r="AS2106">
        <v>500</v>
      </c>
      <c r="AT2106" t="s">
        <v>29</v>
      </c>
    </row>
    <row r="2107" spans="39:46" x14ac:dyDescent="0.3">
      <c r="AM2107">
        <v>1052.5</v>
      </c>
      <c r="AN2107">
        <f t="shared" si="65"/>
        <v>1.6575887460160459E-2</v>
      </c>
      <c r="AO2107">
        <v>262.49</v>
      </c>
      <c r="AP2107">
        <v>0.27900000000000003</v>
      </c>
      <c r="AQ2107">
        <v>7.9473000000000003</v>
      </c>
      <c r="AR2107">
        <v>0</v>
      </c>
      <c r="AS2107">
        <v>500</v>
      </c>
      <c r="AT2107" t="s">
        <v>29</v>
      </c>
    </row>
    <row r="2108" spans="39:46" x14ac:dyDescent="0.3">
      <c r="AM2108">
        <v>1053</v>
      </c>
      <c r="AN2108">
        <f t="shared" si="65"/>
        <v>1.660292339817563E-2</v>
      </c>
      <c r="AO2108">
        <v>264.02</v>
      </c>
      <c r="AP2108">
        <v>0.28000000000000003</v>
      </c>
      <c r="AQ2108">
        <v>7.9458000000000002</v>
      </c>
      <c r="AR2108">
        <v>0</v>
      </c>
      <c r="AS2108">
        <v>500</v>
      </c>
      <c r="AT2108" t="s">
        <v>29</v>
      </c>
    </row>
    <row r="2109" spans="39:46" x14ac:dyDescent="0.3">
      <c r="AM2109">
        <v>1053.5</v>
      </c>
      <c r="AN2109">
        <f t="shared" si="65"/>
        <v>1.6627211781514453E-2</v>
      </c>
      <c r="AO2109">
        <v>265.60000000000002</v>
      </c>
      <c r="AP2109">
        <v>0.28100000000000003</v>
      </c>
      <c r="AQ2109">
        <v>7.9447000000000001</v>
      </c>
      <c r="AR2109">
        <v>0</v>
      </c>
      <c r="AS2109">
        <v>500</v>
      </c>
      <c r="AT2109" t="s">
        <v>29</v>
      </c>
    </row>
    <row r="2110" spans="39:46" x14ac:dyDescent="0.3">
      <c r="AM2110">
        <v>1054</v>
      </c>
      <c r="AN2110">
        <f t="shared" si="65"/>
        <v>1.6653148697659083E-2</v>
      </c>
      <c r="AO2110">
        <v>267.14999999999998</v>
      </c>
      <c r="AP2110">
        <v>0.28199999999999997</v>
      </c>
      <c r="AQ2110">
        <v>7.9438000000000004</v>
      </c>
      <c r="AR2110">
        <v>0</v>
      </c>
      <c r="AS2110">
        <v>500</v>
      </c>
      <c r="AT2110" t="s">
        <v>29</v>
      </c>
    </row>
    <row r="2111" spans="39:46" x14ac:dyDescent="0.3">
      <c r="AM2111">
        <v>1054.5</v>
      </c>
      <c r="AN2111">
        <f t="shared" si="65"/>
        <v>1.6787998681173751E-2</v>
      </c>
      <c r="AO2111">
        <v>268.74</v>
      </c>
      <c r="AP2111">
        <v>0.28399999999999997</v>
      </c>
      <c r="AQ2111">
        <v>7.9424999999999999</v>
      </c>
      <c r="AR2111">
        <v>0</v>
      </c>
      <c r="AS2111">
        <v>500</v>
      </c>
      <c r="AT2111" t="s">
        <v>29</v>
      </c>
    </row>
    <row r="2112" spans="39:46" x14ac:dyDescent="0.3">
      <c r="AM2112">
        <v>1055</v>
      </c>
      <c r="AN2112">
        <f t="shared" si="65"/>
        <v>1.680569293328937E-2</v>
      </c>
      <c r="AO2112">
        <v>270.44</v>
      </c>
      <c r="AP2112">
        <v>0.28499999999999998</v>
      </c>
      <c r="AQ2112">
        <v>7.9409999999999998</v>
      </c>
      <c r="AR2112">
        <v>0</v>
      </c>
      <c r="AS2112">
        <v>500</v>
      </c>
      <c r="AT2112" t="s">
        <v>29</v>
      </c>
    </row>
    <row r="2113" spans="39:46" x14ac:dyDescent="0.3">
      <c r="AM2113">
        <v>1055.5</v>
      </c>
      <c r="AN2113">
        <f t="shared" si="65"/>
        <v>1.6935047807451368E-2</v>
      </c>
      <c r="AO2113">
        <v>272.13</v>
      </c>
      <c r="AP2113">
        <v>0.28699999999999998</v>
      </c>
      <c r="AQ2113">
        <v>7.9394999999999998</v>
      </c>
      <c r="AR2113">
        <v>0</v>
      </c>
      <c r="AS2113">
        <v>500</v>
      </c>
      <c r="AT2113" t="s">
        <v>29</v>
      </c>
    </row>
    <row r="2114" spans="39:46" x14ac:dyDescent="0.3">
      <c r="AM2114">
        <v>1056</v>
      </c>
      <c r="AN2114">
        <f t="shared" si="65"/>
        <v>1.6953291570502252E-2</v>
      </c>
      <c r="AO2114">
        <v>273.82</v>
      </c>
      <c r="AP2114">
        <v>0.28799999999999998</v>
      </c>
      <c r="AQ2114">
        <v>7.9379999999999997</v>
      </c>
      <c r="AR2114">
        <v>0</v>
      </c>
      <c r="AS2114">
        <v>500</v>
      </c>
      <c r="AT2114" t="s">
        <v>29</v>
      </c>
    </row>
    <row r="2115" spans="39:46" x14ac:dyDescent="0.3">
      <c r="AM2115">
        <v>1056.5</v>
      </c>
      <c r="AN2115">
        <f t="shared" si="65"/>
        <v>1.6972084844488405E-2</v>
      </c>
      <c r="AO2115">
        <v>275.5</v>
      </c>
      <c r="AP2115">
        <v>0.28899999999999998</v>
      </c>
      <c r="AQ2115">
        <v>7.9368999999999996</v>
      </c>
      <c r="AR2115">
        <v>0</v>
      </c>
      <c r="AS2115">
        <v>500</v>
      </c>
      <c r="AT2115" t="s">
        <v>29</v>
      </c>
    </row>
    <row r="2116" spans="39:46" x14ac:dyDescent="0.3">
      <c r="AM2116">
        <v>1057</v>
      </c>
      <c r="AN2116">
        <f t="shared" si="65"/>
        <v>1.7100890207715134E-2</v>
      </c>
      <c r="AO2116">
        <v>277.2</v>
      </c>
      <c r="AP2116">
        <v>0.29099999999999998</v>
      </c>
      <c r="AQ2116">
        <v>7.9353999999999996</v>
      </c>
      <c r="AR2116">
        <v>0</v>
      </c>
      <c r="AS2116">
        <v>500</v>
      </c>
      <c r="AT2116" t="s">
        <v>29</v>
      </c>
    </row>
    <row r="2117" spans="39:46" x14ac:dyDescent="0.3">
      <c r="AM2117">
        <v>1057.5</v>
      </c>
      <c r="AN2117">
        <f t="shared" ref="AN2117:AN2180" si="66">(AP2117-AO2117/2022)/9</f>
        <v>1.7115836905154409E-2</v>
      </c>
      <c r="AO2117">
        <v>278.95</v>
      </c>
      <c r="AP2117">
        <v>0.29199999999999998</v>
      </c>
      <c r="AQ2117">
        <v>7.9341999999999997</v>
      </c>
      <c r="AR2117">
        <v>0</v>
      </c>
      <c r="AS2117">
        <v>500</v>
      </c>
      <c r="AT2117" t="s">
        <v>29</v>
      </c>
    </row>
    <row r="2118" spans="39:46" x14ac:dyDescent="0.3">
      <c r="AM2118">
        <v>1058</v>
      </c>
      <c r="AN2118">
        <f t="shared" si="66"/>
        <v>1.7128585558852619E-2</v>
      </c>
      <c r="AO2118">
        <v>280.74</v>
      </c>
      <c r="AP2118">
        <v>0.29299999999999998</v>
      </c>
      <c r="AQ2118">
        <v>7.9328000000000003</v>
      </c>
      <c r="AR2118">
        <v>0</v>
      </c>
      <c r="AS2118">
        <v>500</v>
      </c>
      <c r="AT2118" t="s">
        <v>29</v>
      </c>
    </row>
    <row r="2119" spans="39:46" x14ac:dyDescent="0.3">
      <c r="AM2119">
        <v>1058.5</v>
      </c>
      <c r="AN2119">
        <f t="shared" si="66"/>
        <v>1.7255742389273541E-2</v>
      </c>
      <c r="AO2119">
        <v>282.47000000000003</v>
      </c>
      <c r="AP2119">
        <v>0.29499999999999998</v>
      </c>
      <c r="AQ2119">
        <v>7.9314</v>
      </c>
      <c r="AR2119">
        <v>0</v>
      </c>
      <c r="AS2119">
        <v>500</v>
      </c>
      <c r="AT2119" t="s">
        <v>29</v>
      </c>
    </row>
    <row r="2120" spans="39:46" x14ac:dyDescent="0.3">
      <c r="AM2120">
        <v>1059</v>
      </c>
      <c r="AN2120">
        <f t="shared" si="66"/>
        <v>1.7270689086712823E-2</v>
      </c>
      <c r="AO2120">
        <v>284.22000000000003</v>
      </c>
      <c r="AP2120">
        <v>0.29599999999999999</v>
      </c>
      <c r="AQ2120">
        <v>7.9298000000000002</v>
      </c>
      <c r="AR2120">
        <v>0</v>
      </c>
      <c r="AS2120">
        <v>500</v>
      </c>
      <c r="AT2120" t="s">
        <v>29</v>
      </c>
    </row>
    <row r="2121" spans="39:46" x14ac:dyDescent="0.3">
      <c r="AM2121">
        <v>1059.5</v>
      </c>
      <c r="AN2121">
        <f t="shared" si="66"/>
        <v>1.7393999340586875E-2</v>
      </c>
      <c r="AO2121">
        <v>286.02</v>
      </c>
      <c r="AP2121">
        <v>0.29799999999999999</v>
      </c>
      <c r="AQ2121">
        <v>7.9278000000000004</v>
      </c>
      <c r="AR2121">
        <v>0</v>
      </c>
      <c r="AS2121">
        <v>500</v>
      </c>
      <c r="AT2121" t="s">
        <v>29</v>
      </c>
    </row>
    <row r="2122" spans="39:46" x14ac:dyDescent="0.3">
      <c r="AM2122">
        <v>1060</v>
      </c>
      <c r="AN2122">
        <f t="shared" si="66"/>
        <v>1.7516760083525665E-2</v>
      </c>
      <c r="AO2122">
        <v>287.83</v>
      </c>
      <c r="AP2122">
        <v>0.3</v>
      </c>
      <c r="AQ2122">
        <v>7.9259000000000004</v>
      </c>
      <c r="AR2122">
        <v>0</v>
      </c>
      <c r="AS2122">
        <v>500</v>
      </c>
      <c r="AT2122" t="s">
        <v>29</v>
      </c>
    </row>
    <row r="2123" spans="39:46" x14ac:dyDescent="0.3">
      <c r="AM2123">
        <v>1060.5</v>
      </c>
      <c r="AN2123">
        <f t="shared" si="66"/>
        <v>1.7643367403011319E-2</v>
      </c>
      <c r="AO2123">
        <v>289.57</v>
      </c>
      <c r="AP2123">
        <v>0.30199999999999999</v>
      </c>
      <c r="AQ2123">
        <v>7.9240000000000004</v>
      </c>
      <c r="AR2123">
        <v>0</v>
      </c>
      <c r="AS2123">
        <v>500</v>
      </c>
      <c r="AT2123" t="s">
        <v>29</v>
      </c>
    </row>
    <row r="2124" spans="39:46" x14ac:dyDescent="0.3">
      <c r="AM2124">
        <v>1061</v>
      </c>
      <c r="AN2124">
        <f t="shared" si="66"/>
        <v>1.7766128145950105E-2</v>
      </c>
      <c r="AO2124">
        <v>291.38</v>
      </c>
      <c r="AP2124">
        <v>0.30399999999999999</v>
      </c>
      <c r="AQ2124">
        <v>7.9222000000000001</v>
      </c>
      <c r="AR2124">
        <v>0</v>
      </c>
      <c r="AS2124">
        <v>500</v>
      </c>
      <c r="AT2124" t="s">
        <v>29</v>
      </c>
    </row>
    <row r="2125" spans="39:46" x14ac:dyDescent="0.3">
      <c r="AM2125">
        <v>1061.5</v>
      </c>
      <c r="AN2125">
        <f t="shared" si="66"/>
        <v>1.7775579734036706E-2</v>
      </c>
      <c r="AO2125">
        <v>293.23</v>
      </c>
      <c r="AP2125">
        <v>0.30499999999999999</v>
      </c>
      <c r="AQ2125">
        <v>7.9207999999999998</v>
      </c>
      <c r="AR2125">
        <v>0</v>
      </c>
      <c r="AS2125">
        <v>500</v>
      </c>
      <c r="AT2125" t="s">
        <v>29</v>
      </c>
    </row>
    <row r="2126" spans="39:46" x14ac:dyDescent="0.3">
      <c r="AM2126">
        <v>1062</v>
      </c>
      <c r="AN2126">
        <f t="shared" si="66"/>
        <v>1.7787778876799651E-2</v>
      </c>
      <c r="AO2126">
        <v>295.02999999999997</v>
      </c>
      <c r="AP2126">
        <v>0.30599999999999999</v>
      </c>
      <c r="AQ2126">
        <v>7.9198000000000004</v>
      </c>
      <c r="AR2126">
        <v>0</v>
      </c>
      <c r="AS2126">
        <v>500</v>
      </c>
      <c r="AT2126" t="s">
        <v>29</v>
      </c>
    </row>
    <row r="2127" spans="39:46" x14ac:dyDescent="0.3">
      <c r="AM2127">
        <v>1062.5</v>
      </c>
      <c r="AN2127">
        <f t="shared" si="66"/>
        <v>1.7911089130673699E-2</v>
      </c>
      <c r="AO2127">
        <v>296.83</v>
      </c>
      <c r="AP2127">
        <v>0.308</v>
      </c>
      <c r="AQ2127">
        <v>7.9184999999999999</v>
      </c>
      <c r="AR2127">
        <v>0</v>
      </c>
      <c r="AS2127">
        <v>500</v>
      </c>
      <c r="AT2127" t="s">
        <v>29</v>
      </c>
    </row>
    <row r="2128" spans="39:46" x14ac:dyDescent="0.3">
      <c r="AM2128">
        <v>1063</v>
      </c>
      <c r="AN2128">
        <f t="shared" si="66"/>
        <v>1.792328827343664E-2</v>
      </c>
      <c r="AO2128">
        <v>298.63</v>
      </c>
      <c r="AP2128">
        <v>0.309</v>
      </c>
      <c r="AQ2128">
        <v>7.9168000000000003</v>
      </c>
      <c r="AR2128">
        <v>0</v>
      </c>
      <c r="AS2128">
        <v>500</v>
      </c>
      <c r="AT2128" t="s">
        <v>29</v>
      </c>
    </row>
    <row r="2129" spans="39:46" x14ac:dyDescent="0.3">
      <c r="AM2129">
        <v>1063.5</v>
      </c>
      <c r="AN2129">
        <f t="shared" si="66"/>
        <v>1.8061984833498187E-2</v>
      </c>
      <c r="AO2129">
        <v>300.14999999999998</v>
      </c>
      <c r="AP2129">
        <v>0.311</v>
      </c>
      <c r="AQ2129">
        <v>7.9154</v>
      </c>
      <c r="AR2129">
        <v>1</v>
      </c>
      <c r="AS2129">
        <v>500</v>
      </c>
      <c r="AT2129" t="s">
        <v>29</v>
      </c>
    </row>
    <row r="2130" spans="39:46" x14ac:dyDescent="0.3">
      <c r="AM2130">
        <v>1064</v>
      </c>
      <c r="AN2130">
        <f t="shared" si="66"/>
        <v>1.8061435322562918E-2</v>
      </c>
      <c r="AO2130">
        <v>300.16000000000003</v>
      </c>
      <c r="AP2130">
        <v>0.311</v>
      </c>
      <c r="AQ2130">
        <v>7.9151999999999996</v>
      </c>
      <c r="AR2130">
        <v>0</v>
      </c>
      <c r="AS2130">
        <v>500</v>
      </c>
      <c r="AT2130" t="s">
        <v>29</v>
      </c>
    </row>
    <row r="2131" spans="39:46" x14ac:dyDescent="0.3">
      <c r="AM2131">
        <v>1064.5</v>
      </c>
      <c r="AN2131">
        <f t="shared" si="66"/>
        <v>1.807077700846247E-2</v>
      </c>
      <c r="AO2131">
        <v>299.99</v>
      </c>
      <c r="AP2131">
        <v>0.311</v>
      </c>
      <c r="AQ2131">
        <v>7.9151999999999996</v>
      </c>
      <c r="AR2131">
        <v>0</v>
      </c>
      <c r="AS2131">
        <v>500</v>
      </c>
      <c r="AT2131" t="s">
        <v>29</v>
      </c>
    </row>
    <row r="2132" spans="39:46" x14ac:dyDescent="0.3">
      <c r="AM2132">
        <v>1065</v>
      </c>
      <c r="AN2132">
        <f t="shared" si="66"/>
        <v>1.8077920650620947E-2</v>
      </c>
      <c r="AO2132">
        <v>299.86</v>
      </c>
      <c r="AP2132">
        <v>0.311</v>
      </c>
      <c r="AQ2132">
        <v>7.9153000000000002</v>
      </c>
      <c r="AR2132">
        <v>0</v>
      </c>
      <c r="AS2132">
        <v>500</v>
      </c>
      <c r="AT2132" t="s">
        <v>29</v>
      </c>
    </row>
    <row r="2133" spans="39:46" x14ac:dyDescent="0.3">
      <c r="AM2133">
        <v>1065.5</v>
      </c>
      <c r="AN2133">
        <f t="shared" si="66"/>
        <v>1.8084514781844158E-2</v>
      </c>
      <c r="AO2133">
        <v>299.74</v>
      </c>
      <c r="AP2133">
        <v>0.311</v>
      </c>
      <c r="AQ2133">
        <v>7.9151999999999996</v>
      </c>
      <c r="AR2133">
        <v>0</v>
      </c>
      <c r="AS2133">
        <v>500</v>
      </c>
      <c r="AT2133" t="s">
        <v>29</v>
      </c>
    </row>
    <row r="2134" spans="39:46" x14ac:dyDescent="0.3">
      <c r="AM2134">
        <v>1066</v>
      </c>
      <c r="AN2134">
        <f t="shared" si="66"/>
        <v>1.8090009891196836E-2</v>
      </c>
      <c r="AO2134">
        <v>299.64</v>
      </c>
      <c r="AP2134">
        <v>0.311</v>
      </c>
      <c r="AQ2134">
        <v>7.9151999999999996</v>
      </c>
      <c r="AR2134">
        <v>0</v>
      </c>
      <c r="AS2134">
        <v>500</v>
      </c>
      <c r="AT2134" t="s">
        <v>29</v>
      </c>
    </row>
    <row r="2135" spans="39:46" x14ac:dyDescent="0.3">
      <c r="AM2135">
        <v>1066.5</v>
      </c>
      <c r="AN2135">
        <f t="shared" si="66"/>
        <v>1.8096054511484782E-2</v>
      </c>
      <c r="AO2135">
        <v>299.52999999999997</v>
      </c>
      <c r="AP2135">
        <v>0.311</v>
      </c>
      <c r="AQ2135">
        <v>7.9151999999999996</v>
      </c>
      <c r="AR2135">
        <v>0</v>
      </c>
      <c r="AS2135">
        <v>500</v>
      </c>
      <c r="AT2135" t="s">
        <v>29</v>
      </c>
    </row>
    <row r="2136" spans="39:46" x14ac:dyDescent="0.3">
      <c r="AM2136">
        <v>1067</v>
      </c>
      <c r="AN2136">
        <f t="shared" si="66"/>
        <v>1.8100450598966918E-2</v>
      </c>
      <c r="AO2136">
        <v>299.45</v>
      </c>
      <c r="AP2136">
        <v>0.311</v>
      </c>
      <c r="AQ2136">
        <v>7.9151999999999996</v>
      </c>
      <c r="AR2136">
        <v>0</v>
      </c>
      <c r="AS2136">
        <v>500</v>
      </c>
      <c r="AT2136" t="s">
        <v>29</v>
      </c>
    </row>
    <row r="2137" spans="39:46" x14ac:dyDescent="0.3">
      <c r="AM2137">
        <v>1067.5</v>
      </c>
      <c r="AN2137">
        <f t="shared" si="66"/>
        <v>1.8105396197384327E-2</v>
      </c>
      <c r="AO2137">
        <v>299.36</v>
      </c>
      <c r="AP2137">
        <v>0.311</v>
      </c>
      <c r="AQ2137">
        <v>7.9153000000000002</v>
      </c>
      <c r="AR2137">
        <v>0</v>
      </c>
      <c r="AS2137">
        <v>500</v>
      </c>
      <c r="AT2137" t="s">
        <v>29</v>
      </c>
    </row>
    <row r="2138" spans="39:46" x14ac:dyDescent="0.3">
      <c r="AM2138">
        <v>1068</v>
      </c>
      <c r="AN2138">
        <f t="shared" si="66"/>
        <v>1.810979228486647E-2</v>
      </c>
      <c r="AO2138">
        <v>299.27999999999997</v>
      </c>
      <c r="AP2138">
        <v>0.311</v>
      </c>
      <c r="AQ2138">
        <v>7.9151999999999996</v>
      </c>
      <c r="AR2138">
        <v>0</v>
      </c>
      <c r="AS2138">
        <v>500</v>
      </c>
      <c r="AT2138" t="s">
        <v>29</v>
      </c>
    </row>
    <row r="2139" spans="39:46" x14ac:dyDescent="0.3">
      <c r="AM2139">
        <v>1068.5</v>
      </c>
      <c r="AN2139">
        <f t="shared" si="66"/>
        <v>1.8113638861413341E-2</v>
      </c>
      <c r="AO2139">
        <v>299.20999999999998</v>
      </c>
      <c r="AP2139">
        <v>0.311</v>
      </c>
      <c r="AQ2139">
        <v>7.9154</v>
      </c>
      <c r="AR2139">
        <v>0</v>
      </c>
      <c r="AS2139">
        <v>500</v>
      </c>
      <c r="AT2139" t="s">
        <v>29</v>
      </c>
    </row>
    <row r="2140" spans="39:46" x14ac:dyDescent="0.3">
      <c r="AM2140">
        <v>1069</v>
      </c>
      <c r="AN2140">
        <f t="shared" si="66"/>
        <v>1.8117485437960216E-2</v>
      </c>
      <c r="AO2140">
        <v>299.14</v>
      </c>
      <c r="AP2140">
        <v>0.311</v>
      </c>
      <c r="AQ2140">
        <v>7.9153000000000002</v>
      </c>
      <c r="AR2140">
        <v>0</v>
      </c>
      <c r="AS2140">
        <v>500</v>
      </c>
      <c r="AT2140" t="s">
        <v>29</v>
      </c>
    </row>
    <row r="2141" spans="39:46" x14ac:dyDescent="0.3">
      <c r="AM2141">
        <v>1069.5</v>
      </c>
      <c r="AN2141">
        <f t="shared" si="66"/>
        <v>1.812133201450709E-2</v>
      </c>
      <c r="AO2141">
        <v>299.07</v>
      </c>
      <c r="AP2141">
        <v>0.311</v>
      </c>
      <c r="AQ2141">
        <v>7.9151999999999996</v>
      </c>
      <c r="AR2141">
        <v>0</v>
      </c>
      <c r="AS2141">
        <v>500</v>
      </c>
      <c r="AT2141" t="s">
        <v>29</v>
      </c>
    </row>
    <row r="2142" spans="39:46" x14ac:dyDescent="0.3">
      <c r="AM2142">
        <v>1070</v>
      </c>
      <c r="AN2142">
        <f t="shared" si="66"/>
        <v>1.8125178591053961E-2</v>
      </c>
      <c r="AO2142">
        <v>299</v>
      </c>
      <c r="AP2142">
        <v>0.311</v>
      </c>
      <c r="AQ2142">
        <v>7.9153000000000002</v>
      </c>
      <c r="AR2142">
        <v>0</v>
      </c>
      <c r="AS2142">
        <v>500</v>
      </c>
      <c r="AT2142" t="s">
        <v>29</v>
      </c>
    </row>
    <row r="2143" spans="39:46" x14ac:dyDescent="0.3">
      <c r="AM2143">
        <v>1070.5</v>
      </c>
      <c r="AN2143">
        <f t="shared" si="66"/>
        <v>1.8128475656665567E-2</v>
      </c>
      <c r="AO2143">
        <v>298.94</v>
      </c>
      <c r="AP2143">
        <v>0.311</v>
      </c>
      <c r="AQ2143">
        <v>7.9151999999999996</v>
      </c>
      <c r="AR2143">
        <v>0</v>
      </c>
      <c r="AS2143">
        <v>500</v>
      </c>
      <c r="AT2143" t="s">
        <v>29</v>
      </c>
    </row>
    <row r="2144" spans="39:46" x14ac:dyDescent="0.3">
      <c r="AM2144">
        <v>1071</v>
      </c>
      <c r="AN2144">
        <f t="shared" si="66"/>
        <v>1.8132871744147707E-2</v>
      </c>
      <c r="AO2144">
        <v>298.86</v>
      </c>
      <c r="AP2144">
        <v>0.311</v>
      </c>
      <c r="AQ2144">
        <v>7.9153000000000002</v>
      </c>
      <c r="AR2144">
        <v>0</v>
      </c>
      <c r="AS2144">
        <v>500</v>
      </c>
      <c r="AT2144" t="s">
        <v>29</v>
      </c>
    </row>
    <row r="2145" spans="39:46" x14ac:dyDescent="0.3">
      <c r="AM2145">
        <v>1071.5</v>
      </c>
      <c r="AN2145">
        <f t="shared" si="66"/>
        <v>1.8136168809759313E-2</v>
      </c>
      <c r="AO2145">
        <v>298.8</v>
      </c>
      <c r="AP2145">
        <v>0.311</v>
      </c>
      <c r="AQ2145">
        <v>7.9153000000000002</v>
      </c>
      <c r="AR2145">
        <v>0</v>
      </c>
      <c r="AS2145">
        <v>500</v>
      </c>
      <c r="AT2145" t="s">
        <v>29</v>
      </c>
    </row>
    <row r="2146" spans="39:46" x14ac:dyDescent="0.3">
      <c r="AM2146">
        <v>1072</v>
      </c>
      <c r="AN2146">
        <f t="shared" si="66"/>
        <v>1.8138916364435653E-2</v>
      </c>
      <c r="AO2146">
        <v>298.75</v>
      </c>
      <c r="AP2146">
        <v>0.311</v>
      </c>
      <c r="AQ2146">
        <v>7.9151999999999996</v>
      </c>
      <c r="AR2146">
        <v>0</v>
      </c>
      <c r="AS2146">
        <v>500</v>
      </c>
      <c r="AT2146" t="s">
        <v>29</v>
      </c>
    </row>
    <row r="2147" spans="39:46" x14ac:dyDescent="0.3">
      <c r="AM2147">
        <v>1072.5</v>
      </c>
      <c r="AN2147">
        <f t="shared" si="66"/>
        <v>1.8142213430047256E-2</v>
      </c>
      <c r="AO2147">
        <v>298.69</v>
      </c>
      <c r="AP2147">
        <v>0.311</v>
      </c>
      <c r="AQ2147">
        <v>7.9153000000000002</v>
      </c>
      <c r="AR2147">
        <v>0</v>
      </c>
      <c r="AS2147">
        <v>500</v>
      </c>
      <c r="AT2147" t="s">
        <v>29</v>
      </c>
    </row>
    <row r="2148" spans="39:46" x14ac:dyDescent="0.3">
      <c r="AM2148">
        <v>1073</v>
      </c>
      <c r="AN2148">
        <f t="shared" si="66"/>
        <v>1.814606000659413E-2</v>
      </c>
      <c r="AO2148">
        <v>298.62</v>
      </c>
      <c r="AP2148">
        <v>0.311</v>
      </c>
      <c r="AQ2148">
        <v>7.9151999999999996</v>
      </c>
      <c r="AR2148">
        <v>0</v>
      </c>
      <c r="AS2148">
        <v>500</v>
      </c>
      <c r="AT2148" t="s">
        <v>29</v>
      </c>
    </row>
    <row r="2149" spans="39:46" x14ac:dyDescent="0.3">
      <c r="AM2149">
        <v>1073.5</v>
      </c>
      <c r="AN2149">
        <f t="shared" si="66"/>
        <v>1.8148258050335202E-2</v>
      </c>
      <c r="AO2149">
        <v>298.58</v>
      </c>
      <c r="AP2149">
        <v>0.311</v>
      </c>
      <c r="AQ2149">
        <v>7.9153000000000002</v>
      </c>
      <c r="AR2149">
        <v>0</v>
      </c>
      <c r="AS2149">
        <v>500</v>
      </c>
      <c r="AT2149" t="s">
        <v>29</v>
      </c>
    </row>
    <row r="2150" spans="39:46" x14ac:dyDescent="0.3">
      <c r="AM2150">
        <v>1074</v>
      </c>
      <c r="AN2150">
        <f t="shared" si="66"/>
        <v>1.8151555115946807E-2</v>
      </c>
      <c r="AO2150">
        <v>298.52</v>
      </c>
      <c r="AP2150">
        <v>0.311</v>
      </c>
      <c r="AQ2150">
        <v>7.9151999999999996</v>
      </c>
      <c r="AR2150">
        <v>0</v>
      </c>
      <c r="AS2150">
        <v>500</v>
      </c>
      <c r="AT2150" t="s">
        <v>29</v>
      </c>
    </row>
    <row r="2151" spans="39:46" x14ac:dyDescent="0.3">
      <c r="AM2151">
        <v>1074.5</v>
      </c>
      <c r="AN2151">
        <f t="shared" si="66"/>
        <v>1.8154302670623144E-2</v>
      </c>
      <c r="AO2151">
        <v>298.47000000000003</v>
      </c>
      <c r="AP2151">
        <v>0.311</v>
      </c>
      <c r="AQ2151">
        <v>7.9151999999999996</v>
      </c>
      <c r="AR2151">
        <v>0</v>
      </c>
      <c r="AS2151">
        <v>500</v>
      </c>
      <c r="AT2151" t="s">
        <v>29</v>
      </c>
    </row>
    <row r="2152" spans="39:46" x14ac:dyDescent="0.3">
      <c r="AM2152">
        <v>1075</v>
      </c>
      <c r="AN2152">
        <f t="shared" si="66"/>
        <v>1.8157050225299481E-2</v>
      </c>
      <c r="AO2152">
        <v>298.42</v>
      </c>
      <c r="AP2152">
        <v>0.311</v>
      </c>
      <c r="AQ2152">
        <v>7.9151999999999996</v>
      </c>
      <c r="AR2152">
        <v>0</v>
      </c>
      <c r="AS2152">
        <v>500</v>
      </c>
      <c r="AT2152" t="s">
        <v>29</v>
      </c>
    </row>
    <row r="2153" spans="39:46" x14ac:dyDescent="0.3">
      <c r="AM2153">
        <v>1075.5</v>
      </c>
      <c r="AN2153">
        <f t="shared" si="66"/>
        <v>1.8160347290911087E-2</v>
      </c>
      <c r="AO2153">
        <v>298.36</v>
      </c>
      <c r="AP2153">
        <v>0.311</v>
      </c>
      <c r="AQ2153">
        <v>7.9151999999999996</v>
      </c>
      <c r="AR2153">
        <v>0</v>
      </c>
      <c r="AS2153">
        <v>500</v>
      </c>
      <c r="AT2153" t="s">
        <v>29</v>
      </c>
    </row>
    <row r="2154" spans="39:46" x14ac:dyDescent="0.3">
      <c r="AM2154">
        <v>1076</v>
      </c>
      <c r="AN2154">
        <f t="shared" si="66"/>
        <v>1.8163094845587428E-2</v>
      </c>
      <c r="AO2154">
        <v>298.31</v>
      </c>
      <c r="AP2154">
        <v>0.311</v>
      </c>
      <c r="AQ2154">
        <v>7.9153000000000002</v>
      </c>
      <c r="AR2154">
        <v>0</v>
      </c>
      <c r="AS2154">
        <v>500</v>
      </c>
      <c r="AT2154" t="s">
        <v>29</v>
      </c>
    </row>
    <row r="2155" spans="39:46" x14ac:dyDescent="0.3">
      <c r="AM2155">
        <v>1076.5</v>
      </c>
      <c r="AN2155">
        <f t="shared" si="66"/>
        <v>1.8165842400263768E-2</v>
      </c>
      <c r="AO2155">
        <v>298.26</v>
      </c>
      <c r="AP2155">
        <v>0.311</v>
      </c>
      <c r="AQ2155">
        <v>7.9153000000000002</v>
      </c>
      <c r="AR2155">
        <v>0</v>
      </c>
      <c r="AS2155">
        <v>500</v>
      </c>
      <c r="AT2155" t="s">
        <v>29</v>
      </c>
    </row>
    <row r="2156" spans="39:46" x14ac:dyDescent="0.3">
      <c r="AM2156">
        <v>1077</v>
      </c>
      <c r="AN2156">
        <f t="shared" si="66"/>
        <v>1.8168040444004836E-2</v>
      </c>
      <c r="AO2156">
        <v>298.22000000000003</v>
      </c>
      <c r="AP2156">
        <v>0.311</v>
      </c>
      <c r="AQ2156">
        <v>7.9153000000000002</v>
      </c>
      <c r="AR2156">
        <v>0</v>
      </c>
      <c r="AS2156">
        <v>500</v>
      </c>
      <c r="AT2156" t="s">
        <v>29</v>
      </c>
    </row>
    <row r="2157" spans="39:46" x14ac:dyDescent="0.3">
      <c r="AM2157">
        <v>1077.5</v>
      </c>
      <c r="AN2157">
        <f t="shared" si="66"/>
        <v>1.8170238487745904E-2</v>
      </c>
      <c r="AO2157">
        <v>298.18</v>
      </c>
      <c r="AP2157">
        <v>0.311</v>
      </c>
      <c r="AQ2157">
        <v>7.9151999999999996</v>
      </c>
      <c r="AR2157">
        <v>0</v>
      </c>
      <c r="AS2157">
        <v>500</v>
      </c>
      <c r="AT2157" t="s">
        <v>29</v>
      </c>
    </row>
    <row r="2158" spans="39:46" x14ac:dyDescent="0.3">
      <c r="AM2158">
        <v>1078</v>
      </c>
      <c r="AN2158">
        <f t="shared" si="66"/>
        <v>1.8172436531486976E-2</v>
      </c>
      <c r="AO2158">
        <v>298.14</v>
      </c>
      <c r="AP2158">
        <v>0.311</v>
      </c>
      <c r="AQ2158">
        <v>7.9153000000000002</v>
      </c>
      <c r="AR2158">
        <v>0</v>
      </c>
      <c r="AS2158">
        <v>500</v>
      </c>
      <c r="AT2158" t="s">
        <v>29</v>
      </c>
    </row>
    <row r="2159" spans="39:46" x14ac:dyDescent="0.3">
      <c r="AM2159">
        <v>1078.5</v>
      </c>
      <c r="AN2159">
        <f t="shared" si="66"/>
        <v>1.8175184086163317E-2</v>
      </c>
      <c r="AO2159">
        <v>298.08999999999997</v>
      </c>
      <c r="AP2159">
        <v>0.311</v>
      </c>
      <c r="AQ2159">
        <v>7.9153000000000002</v>
      </c>
      <c r="AR2159">
        <v>0</v>
      </c>
      <c r="AS2159">
        <v>500</v>
      </c>
      <c r="AT2159" t="s">
        <v>29</v>
      </c>
    </row>
    <row r="2160" spans="39:46" x14ac:dyDescent="0.3">
      <c r="AM2160">
        <v>1079</v>
      </c>
      <c r="AN2160">
        <f t="shared" si="66"/>
        <v>1.8177382129904385E-2</v>
      </c>
      <c r="AO2160">
        <v>298.05</v>
      </c>
      <c r="AP2160">
        <v>0.311</v>
      </c>
      <c r="AQ2160">
        <v>7.9151999999999996</v>
      </c>
      <c r="AR2160">
        <v>0</v>
      </c>
      <c r="AS2160">
        <v>500</v>
      </c>
      <c r="AT2160" t="s">
        <v>29</v>
      </c>
    </row>
    <row r="2161" spans="39:46" x14ac:dyDescent="0.3">
      <c r="AM2161">
        <v>1079.5</v>
      </c>
      <c r="AN2161">
        <f t="shared" si="66"/>
        <v>1.8179030662710191E-2</v>
      </c>
      <c r="AO2161">
        <v>298.02</v>
      </c>
      <c r="AP2161">
        <v>0.311</v>
      </c>
      <c r="AQ2161">
        <v>7.9153000000000002</v>
      </c>
      <c r="AR2161">
        <v>0</v>
      </c>
      <c r="AS2161">
        <v>500</v>
      </c>
      <c r="AT2161" t="s">
        <v>29</v>
      </c>
    </row>
    <row r="2162" spans="39:46" x14ac:dyDescent="0.3">
      <c r="AM2162">
        <v>1080</v>
      </c>
      <c r="AN2162">
        <f t="shared" si="66"/>
        <v>1.8181228706451259E-2</v>
      </c>
      <c r="AO2162">
        <v>297.98</v>
      </c>
      <c r="AP2162">
        <v>0.311</v>
      </c>
      <c r="AQ2162">
        <v>7.9151999999999996</v>
      </c>
      <c r="AR2162">
        <v>0</v>
      </c>
      <c r="AS2162">
        <v>500</v>
      </c>
      <c r="AT2162" t="s">
        <v>29</v>
      </c>
    </row>
    <row r="2163" spans="39:46" x14ac:dyDescent="0.3">
      <c r="AM2163">
        <v>1080.5</v>
      </c>
      <c r="AN2163">
        <f t="shared" si="66"/>
        <v>1.8183976261127596E-2</v>
      </c>
      <c r="AO2163">
        <v>297.93</v>
      </c>
      <c r="AP2163">
        <v>0.311</v>
      </c>
      <c r="AQ2163">
        <v>7.9153000000000002</v>
      </c>
      <c r="AR2163">
        <v>0</v>
      </c>
      <c r="AS2163">
        <v>500</v>
      </c>
      <c r="AT2163" t="s">
        <v>29</v>
      </c>
    </row>
    <row r="2164" spans="39:46" x14ac:dyDescent="0.3">
      <c r="AM2164">
        <v>1081</v>
      </c>
      <c r="AN2164">
        <f t="shared" si="66"/>
        <v>1.8186174304868668E-2</v>
      </c>
      <c r="AO2164">
        <v>297.89</v>
      </c>
      <c r="AP2164">
        <v>0.311</v>
      </c>
      <c r="AQ2164">
        <v>7.9151999999999996</v>
      </c>
      <c r="AR2164">
        <v>0</v>
      </c>
      <c r="AS2164">
        <v>500</v>
      </c>
      <c r="AT2164" t="s">
        <v>29</v>
      </c>
    </row>
    <row r="2165" spans="39:46" x14ac:dyDescent="0.3">
      <c r="AM2165">
        <v>1081.5</v>
      </c>
      <c r="AN2165">
        <f t="shared" si="66"/>
        <v>1.8187822837674467E-2</v>
      </c>
      <c r="AO2165">
        <v>297.86</v>
      </c>
      <c r="AP2165">
        <v>0.311</v>
      </c>
      <c r="AQ2165">
        <v>7.9153000000000002</v>
      </c>
      <c r="AR2165">
        <v>0</v>
      </c>
      <c r="AS2165">
        <v>500</v>
      </c>
      <c r="AT2165" t="s">
        <v>29</v>
      </c>
    </row>
    <row r="2166" spans="39:46" x14ac:dyDescent="0.3">
      <c r="AM2166">
        <v>1082</v>
      </c>
      <c r="AN2166">
        <f t="shared" si="66"/>
        <v>1.8190020881415539E-2</v>
      </c>
      <c r="AO2166">
        <v>297.82</v>
      </c>
      <c r="AP2166">
        <v>0.311</v>
      </c>
      <c r="AQ2166">
        <v>7.9153000000000002</v>
      </c>
      <c r="AR2166">
        <v>0</v>
      </c>
      <c r="AS2166">
        <v>500</v>
      </c>
      <c r="AT2166" t="s">
        <v>29</v>
      </c>
    </row>
    <row r="2167" spans="39:46" x14ac:dyDescent="0.3">
      <c r="AM2167">
        <v>1082.5</v>
      </c>
      <c r="AN2167">
        <f t="shared" si="66"/>
        <v>1.8191669414221342E-2</v>
      </c>
      <c r="AO2167">
        <v>297.79000000000002</v>
      </c>
      <c r="AP2167">
        <v>0.311</v>
      </c>
      <c r="AQ2167">
        <v>7.9153000000000002</v>
      </c>
      <c r="AR2167">
        <v>0</v>
      </c>
      <c r="AS2167">
        <v>500</v>
      </c>
      <c r="AT2167" t="s">
        <v>29</v>
      </c>
    </row>
    <row r="2168" spans="39:46" x14ac:dyDescent="0.3">
      <c r="AM2168">
        <v>1083</v>
      </c>
      <c r="AN2168">
        <f t="shared" si="66"/>
        <v>1.8194416968897682E-2</v>
      </c>
      <c r="AO2168">
        <v>297.74</v>
      </c>
      <c r="AP2168">
        <v>0.311</v>
      </c>
      <c r="AQ2168">
        <v>7.9153000000000002</v>
      </c>
      <c r="AR2168">
        <v>0</v>
      </c>
      <c r="AS2168">
        <v>500</v>
      </c>
      <c r="AT2168" t="s">
        <v>29</v>
      </c>
    </row>
    <row r="2169" spans="39:46" x14ac:dyDescent="0.3">
      <c r="AM2169">
        <v>1083.5</v>
      </c>
      <c r="AN2169">
        <f t="shared" si="66"/>
        <v>1.8196065501703485E-2</v>
      </c>
      <c r="AO2169">
        <v>297.70999999999998</v>
      </c>
      <c r="AP2169">
        <v>0.311</v>
      </c>
      <c r="AQ2169">
        <v>7.9153000000000002</v>
      </c>
      <c r="AR2169">
        <v>0</v>
      </c>
      <c r="AS2169">
        <v>500</v>
      </c>
      <c r="AT2169" t="s">
        <v>29</v>
      </c>
    </row>
    <row r="2170" spans="39:46" x14ac:dyDescent="0.3">
      <c r="AM2170">
        <v>1084</v>
      </c>
      <c r="AN2170">
        <f t="shared" si="66"/>
        <v>1.8197714034509285E-2</v>
      </c>
      <c r="AO2170">
        <v>297.68</v>
      </c>
      <c r="AP2170">
        <v>0.311</v>
      </c>
      <c r="AQ2170">
        <v>7.9153000000000002</v>
      </c>
      <c r="AR2170">
        <v>0</v>
      </c>
      <c r="AS2170">
        <v>500</v>
      </c>
      <c r="AT2170" t="s">
        <v>29</v>
      </c>
    </row>
    <row r="2171" spans="39:46" x14ac:dyDescent="0.3">
      <c r="AM2171">
        <v>1084.5</v>
      </c>
      <c r="AN2171">
        <f t="shared" si="66"/>
        <v>1.8200461589185625E-2</v>
      </c>
      <c r="AO2171">
        <v>297.63</v>
      </c>
      <c r="AP2171">
        <v>0.311</v>
      </c>
      <c r="AQ2171">
        <v>7.9153000000000002</v>
      </c>
      <c r="AR2171">
        <v>0</v>
      </c>
      <c r="AS2171">
        <v>500</v>
      </c>
      <c r="AT2171" t="s">
        <v>29</v>
      </c>
    </row>
    <row r="2172" spans="39:46" x14ac:dyDescent="0.3">
      <c r="AM2172">
        <v>1085</v>
      </c>
      <c r="AN2172">
        <f t="shared" si="66"/>
        <v>1.8202110121991424E-2</v>
      </c>
      <c r="AO2172">
        <v>297.60000000000002</v>
      </c>
      <c r="AP2172">
        <v>0.311</v>
      </c>
      <c r="AQ2172">
        <v>7.9153000000000002</v>
      </c>
      <c r="AR2172">
        <v>0</v>
      </c>
      <c r="AS2172">
        <v>500</v>
      </c>
      <c r="AT2172" t="s">
        <v>29</v>
      </c>
    </row>
    <row r="2173" spans="39:46" x14ac:dyDescent="0.3">
      <c r="AM2173">
        <v>1085.5</v>
      </c>
      <c r="AN2173">
        <f t="shared" si="66"/>
        <v>1.82043081657325E-2</v>
      </c>
      <c r="AO2173">
        <v>297.56</v>
      </c>
      <c r="AP2173">
        <v>0.311</v>
      </c>
      <c r="AQ2173">
        <v>7.9153000000000002</v>
      </c>
      <c r="AR2173">
        <v>0</v>
      </c>
      <c r="AS2173">
        <v>500</v>
      </c>
      <c r="AT2173" t="s">
        <v>29</v>
      </c>
    </row>
    <row r="2174" spans="39:46" x14ac:dyDescent="0.3">
      <c r="AM2174">
        <v>1086</v>
      </c>
      <c r="AN2174">
        <f t="shared" si="66"/>
        <v>1.8205956698538302E-2</v>
      </c>
      <c r="AO2174">
        <v>297.52999999999997</v>
      </c>
      <c r="AP2174">
        <v>0.311</v>
      </c>
      <c r="AQ2174">
        <v>7.9151999999999996</v>
      </c>
      <c r="AR2174">
        <v>0</v>
      </c>
      <c r="AS2174">
        <v>500</v>
      </c>
      <c r="AT2174" t="s">
        <v>29</v>
      </c>
    </row>
    <row r="2175" spans="39:46" x14ac:dyDescent="0.3">
      <c r="AM2175">
        <v>1086.5</v>
      </c>
      <c r="AN2175">
        <f t="shared" si="66"/>
        <v>1.8207605231344105E-2</v>
      </c>
      <c r="AO2175">
        <v>297.5</v>
      </c>
      <c r="AP2175">
        <v>0.311</v>
      </c>
      <c r="AQ2175">
        <v>7.9153000000000002</v>
      </c>
      <c r="AR2175">
        <v>0</v>
      </c>
      <c r="AS2175">
        <v>500</v>
      </c>
      <c r="AT2175" t="s">
        <v>29</v>
      </c>
    </row>
    <row r="2176" spans="39:46" x14ac:dyDescent="0.3">
      <c r="AM2176">
        <v>1087</v>
      </c>
      <c r="AN2176">
        <f t="shared" si="66"/>
        <v>1.8209803275085177E-2</v>
      </c>
      <c r="AO2176">
        <v>297.45999999999998</v>
      </c>
      <c r="AP2176">
        <v>0.311</v>
      </c>
      <c r="AQ2176">
        <v>7.9151999999999996</v>
      </c>
      <c r="AR2176">
        <v>0</v>
      </c>
      <c r="AS2176">
        <v>500</v>
      </c>
      <c r="AT2176" t="s">
        <v>29</v>
      </c>
    </row>
    <row r="2177" spans="39:46" x14ac:dyDescent="0.3">
      <c r="AM2177">
        <v>1087.5</v>
      </c>
      <c r="AN2177">
        <f t="shared" si="66"/>
        <v>1.8211451807890976E-2</v>
      </c>
      <c r="AO2177">
        <v>297.43</v>
      </c>
      <c r="AP2177">
        <v>0.311</v>
      </c>
      <c r="AQ2177">
        <v>7.9151999999999996</v>
      </c>
      <c r="AR2177">
        <v>0</v>
      </c>
      <c r="AS2177">
        <v>500</v>
      </c>
      <c r="AT2177" t="s">
        <v>29</v>
      </c>
    </row>
    <row r="2178" spans="39:46" x14ac:dyDescent="0.3">
      <c r="AM2178">
        <v>1088</v>
      </c>
      <c r="AN2178">
        <f t="shared" si="66"/>
        <v>1.8213649851632048E-2</v>
      </c>
      <c r="AO2178">
        <v>297.39</v>
      </c>
      <c r="AP2178">
        <v>0.311</v>
      </c>
      <c r="AQ2178">
        <v>7.9151999999999996</v>
      </c>
      <c r="AR2178">
        <v>0</v>
      </c>
      <c r="AS2178">
        <v>500</v>
      </c>
      <c r="AT2178" t="s">
        <v>29</v>
      </c>
    </row>
    <row r="2179" spans="39:46" x14ac:dyDescent="0.3">
      <c r="AM2179">
        <v>1088.5</v>
      </c>
      <c r="AN2179">
        <f t="shared" si="66"/>
        <v>1.8216397406308385E-2</v>
      </c>
      <c r="AO2179">
        <v>297.33999999999997</v>
      </c>
      <c r="AP2179">
        <v>0.311</v>
      </c>
      <c r="AQ2179">
        <v>7.9153000000000002</v>
      </c>
      <c r="AR2179">
        <v>0</v>
      </c>
      <c r="AS2179">
        <v>500</v>
      </c>
      <c r="AT2179" t="s">
        <v>29</v>
      </c>
    </row>
    <row r="2180" spans="39:46" x14ac:dyDescent="0.3">
      <c r="AM2180">
        <v>1089</v>
      </c>
      <c r="AN2180">
        <f t="shared" si="66"/>
        <v>1.8217496428178923E-2</v>
      </c>
      <c r="AO2180">
        <v>297.32</v>
      </c>
      <c r="AP2180">
        <v>0.311</v>
      </c>
      <c r="AQ2180">
        <v>7.9153000000000002</v>
      </c>
      <c r="AR2180">
        <v>0</v>
      </c>
      <c r="AS2180">
        <v>500</v>
      </c>
      <c r="AT2180" t="s">
        <v>29</v>
      </c>
    </row>
    <row r="2181" spans="39:46" x14ac:dyDescent="0.3">
      <c r="AM2181">
        <v>1089.5</v>
      </c>
      <c r="AN2181">
        <f t="shared" ref="AN2181:AN2244" si="67">(AP2181-AO2181/2022)/9</f>
        <v>1.8219694471919994E-2</v>
      </c>
      <c r="AO2181">
        <v>297.27999999999997</v>
      </c>
      <c r="AP2181">
        <v>0.311</v>
      </c>
      <c r="AQ2181">
        <v>7.9150999999999998</v>
      </c>
      <c r="AR2181">
        <v>0</v>
      </c>
      <c r="AS2181">
        <v>500</v>
      </c>
      <c r="AT2181" t="s">
        <v>29</v>
      </c>
    </row>
    <row r="2182" spans="39:46" x14ac:dyDescent="0.3">
      <c r="AM2182">
        <v>1090</v>
      </c>
      <c r="AN2182">
        <f t="shared" si="67"/>
        <v>1.8221343004725794E-2</v>
      </c>
      <c r="AO2182">
        <v>297.25</v>
      </c>
      <c r="AP2182">
        <v>0.311</v>
      </c>
      <c r="AQ2182">
        <v>7.9153000000000002</v>
      </c>
      <c r="AR2182">
        <v>0</v>
      </c>
      <c r="AS2182">
        <v>500</v>
      </c>
      <c r="AT2182" t="s">
        <v>29</v>
      </c>
    </row>
    <row r="2183" spans="39:46" x14ac:dyDescent="0.3">
      <c r="AM2183">
        <v>1090.5</v>
      </c>
      <c r="AN2183">
        <f t="shared" si="67"/>
        <v>1.8223541048466865E-2</v>
      </c>
      <c r="AO2183">
        <v>297.20999999999998</v>
      </c>
      <c r="AP2183">
        <v>0.311</v>
      </c>
      <c r="AQ2183">
        <v>7.9150999999999998</v>
      </c>
      <c r="AR2183">
        <v>0</v>
      </c>
      <c r="AS2183">
        <v>500</v>
      </c>
      <c r="AT2183" t="s">
        <v>29</v>
      </c>
    </row>
    <row r="2184" spans="39:46" x14ac:dyDescent="0.3">
      <c r="AM2184">
        <v>1091</v>
      </c>
      <c r="AN2184">
        <f t="shared" si="67"/>
        <v>1.8225189581272665E-2</v>
      </c>
      <c r="AO2184">
        <v>297.18</v>
      </c>
      <c r="AP2184">
        <v>0.311</v>
      </c>
      <c r="AQ2184">
        <v>7.9151999999999996</v>
      </c>
      <c r="AR2184">
        <v>0</v>
      </c>
      <c r="AS2184">
        <v>500</v>
      </c>
      <c r="AT2184" t="s">
        <v>29</v>
      </c>
    </row>
    <row r="2185" spans="39:46" x14ac:dyDescent="0.3">
      <c r="AM2185">
        <v>1091.5</v>
      </c>
      <c r="AN2185">
        <f t="shared" si="67"/>
        <v>1.8227387625013736E-2</v>
      </c>
      <c r="AO2185">
        <v>297.14</v>
      </c>
      <c r="AP2185">
        <v>0.311</v>
      </c>
      <c r="AQ2185">
        <v>7.9150999999999998</v>
      </c>
      <c r="AR2185">
        <v>0</v>
      </c>
      <c r="AS2185">
        <v>500</v>
      </c>
      <c r="AT2185" t="s">
        <v>29</v>
      </c>
    </row>
    <row r="2186" spans="39:46" x14ac:dyDescent="0.3">
      <c r="AM2186">
        <v>1092</v>
      </c>
      <c r="AN2186">
        <f t="shared" si="67"/>
        <v>1.822848664688427E-2</v>
      </c>
      <c r="AO2186">
        <v>297.12</v>
      </c>
      <c r="AP2186">
        <v>0.311</v>
      </c>
      <c r="AQ2186">
        <v>7.9151999999999996</v>
      </c>
      <c r="AR2186">
        <v>0</v>
      </c>
      <c r="AS2186">
        <v>500</v>
      </c>
      <c r="AT2186" t="s">
        <v>29</v>
      </c>
    </row>
    <row r="2187" spans="39:46" x14ac:dyDescent="0.3">
      <c r="AM2187">
        <v>1092.5</v>
      </c>
      <c r="AN2187">
        <f t="shared" si="67"/>
        <v>1.8229585668754808E-2</v>
      </c>
      <c r="AO2187">
        <v>297.10000000000002</v>
      </c>
      <c r="AP2187">
        <v>0.311</v>
      </c>
      <c r="AQ2187">
        <v>7.9153000000000002</v>
      </c>
      <c r="AR2187">
        <v>0</v>
      </c>
      <c r="AS2187">
        <v>500</v>
      </c>
      <c r="AT2187" t="s">
        <v>29</v>
      </c>
    </row>
    <row r="2188" spans="39:46" x14ac:dyDescent="0.3">
      <c r="AM2188">
        <v>1093</v>
      </c>
      <c r="AN2188">
        <f t="shared" si="67"/>
        <v>1.823178371249588E-2</v>
      </c>
      <c r="AO2188">
        <v>297.06</v>
      </c>
      <c r="AP2188">
        <v>0.311</v>
      </c>
      <c r="AQ2188">
        <v>7.9150999999999998</v>
      </c>
      <c r="AR2188">
        <v>0</v>
      </c>
      <c r="AS2188">
        <v>500</v>
      </c>
      <c r="AT2188" t="s">
        <v>29</v>
      </c>
    </row>
    <row r="2189" spans="39:46" x14ac:dyDescent="0.3">
      <c r="AM2189">
        <v>1093.5</v>
      </c>
      <c r="AN2189">
        <f t="shared" si="67"/>
        <v>1.8233432245301683E-2</v>
      </c>
      <c r="AO2189">
        <v>297.02999999999997</v>
      </c>
      <c r="AP2189">
        <v>0.311</v>
      </c>
      <c r="AQ2189">
        <v>7.9151999999999996</v>
      </c>
      <c r="AR2189">
        <v>0</v>
      </c>
      <c r="AS2189">
        <v>500</v>
      </c>
      <c r="AT2189" t="s">
        <v>29</v>
      </c>
    </row>
    <row r="2190" spans="39:46" x14ac:dyDescent="0.3">
      <c r="AM2190">
        <v>1094</v>
      </c>
      <c r="AN2190">
        <f t="shared" si="67"/>
        <v>1.8235080778107485E-2</v>
      </c>
      <c r="AO2190">
        <v>297</v>
      </c>
      <c r="AP2190">
        <v>0.311</v>
      </c>
      <c r="AQ2190">
        <v>7.9150999999999998</v>
      </c>
      <c r="AR2190">
        <v>0</v>
      </c>
      <c r="AS2190">
        <v>500</v>
      </c>
      <c r="AT2190" t="s">
        <v>29</v>
      </c>
    </row>
    <row r="2191" spans="39:46" x14ac:dyDescent="0.3">
      <c r="AM2191">
        <v>1094.5</v>
      </c>
      <c r="AN2191">
        <f t="shared" si="67"/>
        <v>1.823617979997802E-2</v>
      </c>
      <c r="AO2191">
        <v>296.98</v>
      </c>
      <c r="AP2191">
        <v>0.311</v>
      </c>
      <c r="AQ2191">
        <v>7.9151999999999996</v>
      </c>
      <c r="AR2191">
        <v>0</v>
      </c>
      <c r="AS2191">
        <v>500</v>
      </c>
      <c r="AT2191" t="s">
        <v>29</v>
      </c>
    </row>
    <row r="2192" spans="39:46" x14ac:dyDescent="0.3">
      <c r="AM2192">
        <v>1095</v>
      </c>
      <c r="AN2192">
        <f t="shared" si="67"/>
        <v>1.8237828332783826E-2</v>
      </c>
      <c r="AO2192">
        <v>296.95</v>
      </c>
      <c r="AP2192">
        <v>0.311</v>
      </c>
      <c r="AQ2192">
        <v>7.9151999999999996</v>
      </c>
      <c r="AR2192">
        <v>0</v>
      </c>
      <c r="AS2192">
        <v>500</v>
      </c>
      <c r="AT2192" t="s">
        <v>29</v>
      </c>
    </row>
    <row r="2193" spans="39:46" x14ac:dyDescent="0.3">
      <c r="AM2193">
        <v>1095.5</v>
      </c>
      <c r="AN2193">
        <f t="shared" si="67"/>
        <v>1.8239476865589622E-2</v>
      </c>
      <c r="AO2193">
        <v>296.92</v>
      </c>
      <c r="AP2193">
        <v>0.311</v>
      </c>
      <c r="AQ2193">
        <v>7.9153000000000002</v>
      </c>
      <c r="AR2193">
        <v>0</v>
      </c>
      <c r="AS2193">
        <v>500</v>
      </c>
      <c r="AT2193" t="s">
        <v>29</v>
      </c>
    </row>
    <row r="2194" spans="39:46" x14ac:dyDescent="0.3">
      <c r="AM2194">
        <v>1096</v>
      </c>
      <c r="AN2194">
        <f t="shared" si="67"/>
        <v>1.8241125398395428E-2</v>
      </c>
      <c r="AO2194">
        <v>296.89</v>
      </c>
      <c r="AP2194">
        <v>0.311</v>
      </c>
      <c r="AQ2194">
        <v>7.9153000000000002</v>
      </c>
      <c r="AR2194">
        <v>0</v>
      </c>
      <c r="AS2194">
        <v>500</v>
      </c>
      <c r="AT2194" t="s">
        <v>29</v>
      </c>
    </row>
    <row r="2195" spans="39:46" x14ac:dyDescent="0.3">
      <c r="AM2195">
        <v>1096.5</v>
      </c>
      <c r="AN2195">
        <f t="shared" si="67"/>
        <v>1.8242224420265962E-2</v>
      </c>
      <c r="AO2195">
        <v>296.87</v>
      </c>
      <c r="AP2195">
        <v>0.311</v>
      </c>
      <c r="AQ2195">
        <v>7.9153000000000002</v>
      </c>
      <c r="AR2195">
        <v>0</v>
      </c>
      <c r="AS2195">
        <v>500</v>
      </c>
      <c r="AT2195" t="s">
        <v>29</v>
      </c>
    </row>
    <row r="2196" spans="39:46" x14ac:dyDescent="0.3">
      <c r="AM2196">
        <v>1097</v>
      </c>
      <c r="AN2196">
        <f t="shared" si="67"/>
        <v>1.8243872953071769E-2</v>
      </c>
      <c r="AO2196">
        <v>296.83999999999997</v>
      </c>
      <c r="AP2196">
        <v>0.311</v>
      </c>
      <c r="AQ2196">
        <v>7.9153000000000002</v>
      </c>
      <c r="AR2196">
        <v>0</v>
      </c>
      <c r="AS2196">
        <v>500</v>
      </c>
      <c r="AT2196" t="s">
        <v>29</v>
      </c>
    </row>
    <row r="2197" spans="39:46" x14ac:dyDescent="0.3">
      <c r="AM2197">
        <v>1097.5</v>
      </c>
      <c r="AN2197">
        <f t="shared" si="67"/>
        <v>1.8245521485877568E-2</v>
      </c>
      <c r="AO2197">
        <v>296.81</v>
      </c>
      <c r="AP2197">
        <v>0.311</v>
      </c>
      <c r="AQ2197">
        <v>7.9151999999999996</v>
      </c>
      <c r="AR2197">
        <v>0</v>
      </c>
      <c r="AS2197">
        <v>500</v>
      </c>
      <c r="AT2197" t="s">
        <v>29</v>
      </c>
    </row>
    <row r="2198" spans="39:46" x14ac:dyDescent="0.3">
      <c r="AM2198">
        <v>1098</v>
      </c>
      <c r="AN2198">
        <f t="shared" si="67"/>
        <v>1.8246620507748102E-2</v>
      </c>
      <c r="AO2198">
        <v>296.79000000000002</v>
      </c>
      <c r="AP2198">
        <v>0.311</v>
      </c>
      <c r="AQ2198">
        <v>7.9153000000000002</v>
      </c>
      <c r="AR2198">
        <v>0</v>
      </c>
      <c r="AS2198">
        <v>500</v>
      </c>
      <c r="AT2198" t="s">
        <v>29</v>
      </c>
    </row>
    <row r="2199" spans="39:46" x14ac:dyDescent="0.3">
      <c r="AM2199">
        <v>1098.5</v>
      </c>
      <c r="AN2199">
        <f t="shared" si="67"/>
        <v>1.8248269040553908E-2</v>
      </c>
      <c r="AO2199">
        <v>296.76</v>
      </c>
      <c r="AP2199">
        <v>0.311</v>
      </c>
      <c r="AQ2199">
        <v>7.9151999999999996</v>
      </c>
      <c r="AR2199">
        <v>0</v>
      </c>
      <c r="AS2199">
        <v>500</v>
      </c>
      <c r="AT2199" t="s">
        <v>29</v>
      </c>
    </row>
    <row r="2200" spans="39:46" x14ac:dyDescent="0.3">
      <c r="AM2200">
        <v>1099</v>
      </c>
      <c r="AN2200">
        <f t="shared" si="67"/>
        <v>1.8249368062424443E-2</v>
      </c>
      <c r="AO2200">
        <v>296.74</v>
      </c>
      <c r="AP2200">
        <v>0.311</v>
      </c>
      <c r="AQ2200">
        <v>7.9153000000000002</v>
      </c>
      <c r="AR2200">
        <v>0</v>
      </c>
      <c r="AS2200">
        <v>500</v>
      </c>
      <c r="AT2200" t="s">
        <v>29</v>
      </c>
    </row>
    <row r="2201" spans="39:46" x14ac:dyDescent="0.3">
      <c r="AM2201">
        <v>1099.5</v>
      </c>
      <c r="AN2201">
        <f t="shared" si="67"/>
        <v>1.8251016595230249E-2</v>
      </c>
      <c r="AO2201">
        <v>296.70999999999998</v>
      </c>
      <c r="AP2201">
        <v>0.311</v>
      </c>
      <c r="AQ2201">
        <v>7.9151999999999996</v>
      </c>
      <c r="AR2201">
        <v>0</v>
      </c>
      <c r="AS2201">
        <v>500</v>
      </c>
      <c r="AT2201" t="s">
        <v>29</v>
      </c>
    </row>
    <row r="2202" spans="39:46" x14ac:dyDescent="0.3">
      <c r="AM2202">
        <v>1100</v>
      </c>
      <c r="AN2202">
        <f t="shared" si="67"/>
        <v>1.8252115617100783E-2</v>
      </c>
      <c r="AO2202">
        <v>296.69</v>
      </c>
      <c r="AP2202">
        <v>0.311</v>
      </c>
      <c r="AQ2202">
        <v>7.9153000000000002</v>
      </c>
      <c r="AR2202">
        <v>0</v>
      </c>
      <c r="AS2202">
        <v>500</v>
      </c>
      <c r="AT2202" t="s">
        <v>29</v>
      </c>
    </row>
    <row r="2203" spans="39:46" x14ac:dyDescent="0.3">
      <c r="AM2203">
        <v>1100.5</v>
      </c>
      <c r="AN2203">
        <f t="shared" si="67"/>
        <v>1.8253764149906579E-2</v>
      </c>
      <c r="AO2203">
        <v>296.66000000000003</v>
      </c>
      <c r="AP2203">
        <v>0.311</v>
      </c>
      <c r="AQ2203">
        <v>7.9153000000000002</v>
      </c>
      <c r="AR2203">
        <v>0</v>
      </c>
      <c r="AS2203">
        <v>500</v>
      </c>
      <c r="AT2203" t="s">
        <v>29</v>
      </c>
    </row>
    <row r="2204" spans="39:46" x14ac:dyDescent="0.3">
      <c r="AM2204">
        <v>1101</v>
      </c>
      <c r="AN2204">
        <f t="shared" si="67"/>
        <v>1.8254863171777116E-2</v>
      </c>
      <c r="AO2204">
        <v>296.64</v>
      </c>
      <c r="AP2204">
        <v>0.311</v>
      </c>
      <c r="AQ2204">
        <v>7.9153000000000002</v>
      </c>
      <c r="AR2204">
        <v>0</v>
      </c>
      <c r="AS2204">
        <v>500</v>
      </c>
      <c r="AT2204" t="s">
        <v>29</v>
      </c>
    </row>
    <row r="2205" spans="39:46" x14ac:dyDescent="0.3">
      <c r="AM2205">
        <v>1101.5</v>
      </c>
      <c r="AN2205">
        <f t="shared" si="67"/>
        <v>1.8256511704582919E-2</v>
      </c>
      <c r="AO2205">
        <v>296.61</v>
      </c>
      <c r="AP2205">
        <v>0.311</v>
      </c>
      <c r="AQ2205">
        <v>7.9153000000000002</v>
      </c>
      <c r="AR2205">
        <v>0</v>
      </c>
      <c r="AS2205">
        <v>500</v>
      </c>
      <c r="AT2205" t="s">
        <v>29</v>
      </c>
    </row>
    <row r="2206" spans="39:46" x14ac:dyDescent="0.3">
      <c r="AM2206">
        <v>1102</v>
      </c>
      <c r="AN2206">
        <f t="shared" si="67"/>
        <v>1.8257610726453457E-2</v>
      </c>
      <c r="AO2206">
        <v>296.58999999999997</v>
      </c>
      <c r="AP2206">
        <v>0.311</v>
      </c>
      <c r="AQ2206">
        <v>7.9153000000000002</v>
      </c>
      <c r="AR2206">
        <v>0</v>
      </c>
      <c r="AS2206">
        <v>500</v>
      </c>
      <c r="AT2206" t="s">
        <v>29</v>
      </c>
    </row>
    <row r="2207" spans="39:46" x14ac:dyDescent="0.3">
      <c r="AM2207">
        <v>1102.5</v>
      </c>
      <c r="AN2207">
        <f t="shared" si="67"/>
        <v>1.825925925925926E-2</v>
      </c>
      <c r="AO2207">
        <v>296.56</v>
      </c>
      <c r="AP2207">
        <v>0.311</v>
      </c>
      <c r="AQ2207">
        <v>7.9153000000000002</v>
      </c>
      <c r="AR2207">
        <v>0</v>
      </c>
      <c r="AS2207">
        <v>500</v>
      </c>
      <c r="AT2207" t="s">
        <v>29</v>
      </c>
    </row>
    <row r="2208" spans="39:46" x14ac:dyDescent="0.3">
      <c r="AM2208">
        <v>1103</v>
      </c>
      <c r="AN2208">
        <f t="shared" si="67"/>
        <v>1.8260358281129794E-2</v>
      </c>
      <c r="AO2208">
        <v>296.54000000000002</v>
      </c>
      <c r="AP2208">
        <v>0.311</v>
      </c>
      <c r="AQ2208">
        <v>7.9153000000000002</v>
      </c>
      <c r="AR2208">
        <v>0</v>
      </c>
      <c r="AS2208">
        <v>500</v>
      </c>
      <c r="AT2208" t="s">
        <v>29</v>
      </c>
    </row>
    <row r="2209" spans="39:46" x14ac:dyDescent="0.3">
      <c r="AM2209">
        <v>1103.5</v>
      </c>
      <c r="AN2209">
        <f t="shared" si="67"/>
        <v>1.8262556324870866E-2</v>
      </c>
      <c r="AO2209">
        <v>296.5</v>
      </c>
      <c r="AP2209">
        <v>0.311</v>
      </c>
      <c r="AQ2209">
        <v>7.9153000000000002</v>
      </c>
      <c r="AR2209">
        <v>0</v>
      </c>
      <c r="AS2209">
        <v>500</v>
      </c>
      <c r="AT2209" t="s">
        <v>29</v>
      </c>
    </row>
    <row r="2210" spans="39:46" x14ac:dyDescent="0.3">
      <c r="AM2210">
        <v>1104</v>
      </c>
      <c r="AN2210">
        <f t="shared" si="67"/>
        <v>1.82636553467414E-2</v>
      </c>
      <c r="AO2210">
        <v>296.48</v>
      </c>
      <c r="AP2210">
        <v>0.311</v>
      </c>
      <c r="AQ2210">
        <v>7.9153000000000002</v>
      </c>
      <c r="AR2210">
        <v>0</v>
      </c>
      <c r="AS2210">
        <v>500</v>
      </c>
      <c r="AT2210" t="s">
        <v>29</v>
      </c>
    </row>
    <row r="2211" spans="39:46" x14ac:dyDescent="0.3">
      <c r="AM2211">
        <v>1104.5</v>
      </c>
      <c r="AN2211">
        <f t="shared" si="67"/>
        <v>1.8264204857676668E-2</v>
      </c>
      <c r="AO2211">
        <v>296.47000000000003</v>
      </c>
      <c r="AP2211">
        <v>0.311</v>
      </c>
      <c r="AQ2211">
        <v>7.9154</v>
      </c>
      <c r="AR2211">
        <v>0</v>
      </c>
      <c r="AS2211">
        <v>500</v>
      </c>
      <c r="AT2211" t="s">
        <v>29</v>
      </c>
    </row>
    <row r="2212" spans="39:46" x14ac:dyDescent="0.3">
      <c r="AM2212">
        <v>1105</v>
      </c>
      <c r="AN2212">
        <f t="shared" si="67"/>
        <v>1.8265853390482471E-2</v>
      </c>
      <c r="AO2212">
        <v>296.44</v>
      </c>
      <c r="AP2212">
        <v>0.311</v>
      </c>
      <c r="AQ2212">
        <v>7.9153000000000002</v>
      </c>
      <c r="AR2212">
        <v>0</v>
      </c>
      <c r="AS2212">
        <v>500</v>
      </c>
      <c r="AT2212" t="s">
        <v>29</v>
      </c>
    </row>
    <row r="2213" spans="39:46" x14ac:dyDescent="0.3">
      <c r="AM2213">
        <v>1105.5</v>
      </c>
      <c r="AN2213">
        <f t="shared" si="67"/>
        <v>1.8266402901417737E-2</v>
      </c>
      <c r="AO2213">
        <v>296.43</v>
      </c>
      <c r="AP2213">
        <v>0.311</v>
      </c>
      <c r="AQ2213">
        <v>7.9153000000000002</v>
      </c>
      <c r="AR2213">
        <v>0</v>
      </c>
      <c r="AS2213">
        <v>500</v>
      </c>
      <c r="AT2213" t="s">
        <v>29</v>
      </c>
    </row>
    <row r="2214" spans="39:46" x14ac:dyDescent="0.3">
      <c r="AM2214">
        <v>1106</v>
      </c>
      <c r="AN2214">
        <f t="shared" si="67"/>
        <v>1.8268600945158808E-2</v>
      </c>
      <c r="AO2214">
        <v>296.39</v>
      </c>
      <c r="AP2214">
        <v>0.311</v>
      </c>
      <c r="AQ2214">
        <v>7.9153000000000002</v>
      </c>
      <c r="AR2214">
        <v>0</v>
      </c>
      <c r="AS2214">
        <v>500</v>
      </c>
      <c r="AT2214" t="s">
        <v>29</v>
      </c>
    </row>
    <row r="2215" spans="39:46" x14ac:dyDescent="0.3">
      <c r="AM2215">
        <v>1106.5</v>
      </c>
      <c r="AN2215">
        <f t="shared" si="67"/>
        <v>1.8269150456094077E-2</v>
      </c>
      <c r="AO2215">
        <v>296.38</v>
      </c>
      <c r="AP2215">
        <v>0.311</v>
      </c>
      <c r="AQ2215">
        <v>7.9151999999999996</v>
      </c>
      <c r="AR2215">
        <v>0</v>
      </c>
      <c r="AS2215">
        <v>500</v>
      </c>
      <c r="AT2215" t="s">
        <v>29</v>
      </c>
    </row>
    <row r="2216" spans="39:46" x14ac:dyDescent="0.3">
      <c r="AM2216">
        <v>1107</v>
      </c>
      <c r="AN2216">
        <f t="shared" si="67"/>
        <v>1.8270798988899876E-2</v>
      </c>
      <c r="AO2216">
        <v>296.35000000000002</v>
      </c>
      <c r="AP2216">
        <v>0.311</v>
      </c>
      <c r="AQ2216">
        <v>7.9153000000000002</v>
      </c>
      <c r="AR2216">
        <v>0</v>
      </c>
      <c r="AS2216">
        <v>500</v>
      </c>
      <c r="AT2216" t="s">
        <v>29</v>
      </c>
    </row>
    <row r="2217" spans="39:46" x14ac:dyDescent="0.3">
      <c r="AM2217">
        <v>1107.5</v>
      </c>
      <c r="AN2217">
        <f t="shared" si="67"/>
        <v>1.8271898010770414E-2</v>
      </c>
      <c r="AO2217">
        <v>296.33</v>
      </c>
      <c r="AP2217">
        <v>0.311</v>
      </c>
      <c r="AQ2217">
        <v>7.9153000000000002</v>
      </c>
      <c r="AR2217">
        <v>0</v>
      </c>
      <c r="AS2217">
        <v>500</v>
      </c>
      <c r="AT2217" t="s">
        <v>29</v>
      </c>
    </row>
    <row r="2218" spans="39:46" x14ac:dyDescent="0.3">
      <c r="AM2218">
        <v>1108</v>
      </c>
      <c r="AN2218">
        <f t="shared" si="67"/>
        <v>1.8272447521705683E-2</v>
      </c>
      <c r="AO2218">
        <v>296.32</v>
      </c>
      <c r="AP2218">
        <v>0.311</v>
      </c>
      <c r="AQ2218">
        <v>7.9153000000000002</v>
      </c>
      <c r="AR2218">
        <v>0</v>
      </c>
      <c r="AS2218">
        <v>500</v>
      </c>
      <c r="AT2218" t="s">
        <v>29</v>
      </c>
    </row>
    <row r="2219" spans="39:46" x14ac:dyDescent="0.3">
      <c r="AM2219">
        <v>1108.5</v>
      </c>
      <c r="AN2219">
        <f t="shared" si="67"/>
        <v>1.8273546543576217E-2</v>
      </c>
      <c r="AO2219">
        <v>296.3</v>
      </c>
      <c r="AP2219">
        <v>0.311</v>
      </c>
      <c r="AQ2219">
        <v>7.9154</v>
      </c>
      <c r="AR2219">
        <v>0</v>
      </c>
      <c r="AS2219">
        <v>500</v>
      </c>
      <c r="AT2219" t="s">
        <v>29</v>
      </c>
    </row>
    <row r="2220" spans="39:46" x14ac:dyDescent="0.3">
      <c r="AM2220">
        <v>1109</v>
      </c>
      <c r="AN2220">
        <f t="shared" si="67"/>
        <v>1.827519507638202E-2</v>
      </c>
      <c r="AO2220">
        <v>296.27</v>
      </c>
      <c r="AP2220">
        <v>0.311</v>
      </c>
      <c r="AQ2220">
        <v>7.9153000000000002</v>
      </c>
      <c r="AR2220">
        <v>0</v>
      </c>
      <c r="AS2220">
        <v>500</v>
      </c>
      <c r="AT2220" t="s">
        <v>29</v>
      </c>
    </row>
    <row r="2221" spans="39:46" x14ac:dyDescent="0.3">
      <c r="AM2221">
        <v>1109.5</v>
      </c>
      <c r="AN2221">
        <f t="shared" si="67"/>
        <v>1.8276843609187823E-2</v>
      </c>
      <c r="AO2221">
        <v>296.24</v>
      </c>
      <c r="AP2221">
        <v>0.311</v>
      </c>
      <c r="AQ2221">
        <v>7.9153000000000002</v>
      </c>
      <c r="AR2221">
        <v>0</v>
      </c>
      <c r="AS2221">
        <v>500</v>
      </c>
      <c r="AT2221" t="s">
        <v>29</v>
      </c>
    </row>
    <row r="2222" spans="39:46" x14ac:dyDescent="0.3">
      <c r="AM2222">
        <v>1110</v>
      </c>
      <c r="AN2222">
        <f t="shared" si="67"/>
        <v>1.8277942631058357E-2</v>
      </c>
      <c r="AO2222">
        <v>296.22000000000003</v>
      </c>
      <c r="AP2222">
        <v>0.311</v>
      </c>
      <c r="AQ2222">
        <v>7.9153000000000002</v>
      </c>
      <c r="AR2222">
        <v>0</v>
      </c>
      <c r="AS2222">
        <v>500</v>
      </c>
      <c r="AT2222" t="s">
        <v>29</v>
      </c>
    </row>
    <row r="2223" spans="39:46" x14ac:dyDescent="0.3">
      <c r="AM2223">
        <v>1110.5</v>
      </c>
      <c r="AN2223">
        <f t="shared" si="67"/>
        <v>1.8279041652928894E-2</v>
      </c>
      <c r="AO2223">
        <v>296.2</v>
      </c>
      <c r="AP2223">
        <v>0.311</v>
      </c>
      <c r="AQ2223">
        <v>7.9153000000000002</v>
      </c>
      <c r="AR2223">
        <v>0</v>
      </c>
      <c r="AS2223">
        <v>500</v>
      </c>
      <c r="AT2223" t="s">
        <v>29</v>
      </c>
    </row>
    <row r="2224" spans="39:46" x14ac:dyDescent="0.3">
      <c r="AM2224">
        <v>1111</v>
      </c>
      <c r="AN2224">
        <f t="shared" si="67"/>
        <v>1.8280690185734694E-2</v>
      </c>
      <c r="AO2224">
        <v>296.17</v>
      </c>
      <c r="AP2224">
        <v>0.311</v>
      </c>
      <c r="AQ2224">
        <v>7.9153000000000002</v>
      </c>
      <c r="AR2224">
        <v>0</v>
      </c>
      <c r="AS2224">
        <v>500</v>
      </c>
      <c r="AT2224" t="s">
        <v>29</v>
      </c>
    </row>
    <row r="2225" spans="39:46" x14ac:dyDescent="0.3">
      <c r="AM2225">
        <v>1111.5</v>
      </c>
      <c r="AN2225">
        <f t="shared" si="67"/>
        <v>1.8281239696669963E-2</v>
      </c>
      <c r="AO2225">
        <v>296.16000000000003</v>
      </c>
      <c r="AP2225">
        <v>0.311</v>
      </c>
      <c r="AQ2225">
        <v>7.9153000000000002</v>
      </c>
      <c r="AR2225">
        <v>0</v>
      </c>
      <c r="AS2225">
        <v>500</v>
      </c>
      <c r="AT2225" t="s">
        <v>29</v>
      </c>
    </row>
    <row r="2226" spans="39:46" x14ac:dyDescent="0.3">
      <c r="AM2226">
        <v>1112</v>
      </c>
      <c r="AN2226">
        <f t="shared" si="67"/>
        <v>1.8282888229475765E-2</v>
      </c>
      <c r="AO2226">
        <v>296.13</v>
      </c>
      <c r="AP2226">
        <v>0.311</v>
      </c>
      <c r="AQ2226">
        <v>7.9153000000000002</v>
      </c>
      <c r="AR2226">
        <v>0</v>
      </c>
      <c r="AS2226">
        <v>500</v>
      </c>
      <c r="AT2226" t="s">
        <v>29</v>
      </c>
    </row>
    <row r="2227" spans="39:46" x14ac:dyDescent="0.3">
      <c r="AM2227">
        <v>1112.5</v>
      </c>
      <c r="AN2227">
        <f t="shared" si="67"/>
        <v>1.8283987251346299E-2</v>
      </c>
      <c r="AO2227">
        <v>296.11</v>
      </c>
      <c r="AP2227">
        <v>0.311</v>
      </c>
      <c r="AQ2227">
        <v>7.9153000000000002</v>
      </c>
      <c r="AR2227">
        <v>0</v>
      </c>
      <c r="AS2227">
        <v>500</v>
      </c>
      <c r="AT2227" t="s">
        <v>29</v>
      </c>
    </row>
    <row r="2228" spans="39:46" x14ac:dyDescent="0.3">
      <c r="AM2228">
        <v>1113</v>
      </c>
      <c r="AN2228">
        <f t="shared" si="67"/>
        <v>1.8285635784152106E-2</v>
      </c>
      <c r="AO2228">
        <v>296.08</v>
      </c>
      <c r="AP2228">
        <v>0.311</v>
      </c>
      <c r="AQ2228">
        <v>7.9153000000000002</v>
      </c>
      <c r="AR2228">
        <v>0</v>
      </c>
      <c r="AS2228">
        <v>500</v>
      </c>
      <c r="AT2228" t="s">
        <v>29</v>
      </c>
    </row>
    <row r="2229" spans="39:46" x14ac:dyDescent="0.3">
      <c r="AM2229">
        <v>1113.5</v>
      </c>
      <c r="AN2229">
        <f t="shared" si="67"/>
        <v>1.828673480602264E-2</v>
      </c>
      <c r="AO2229">
        <v>296.06</v>
      </c>
      <c r="AP2229">
        <v>0.311</v>
      </c>
      <c r="AQ2229">
        <v>7.9153000000000002</v>
      </c>
      <c r="AR2229">
        <v>0</v>
      </c>
      <c r="AS2229">
        <v>500</v>
      </c>
      <c r="AT2229" t="s">
        <v>29</v>
      </c>
    </row>
    <row r="2230" spans="39:46" x14ac:dyDescent="0.3">
      <c r="AM2230">
        <v>1114</v>
      </c>
      <c r="AN2230">
        <f t="shared" si="67"/>
        <v>1.8287833827893174E-2</v>
      </c>
      <c r="AO2230">
        <v>296.04000000000002</v>
      </c>
      <c r="AP2230">
        <v>0.311</v>
      </c>
      <c r="AQ2230">
        <v>7.9153000000000002</v>
      </c>
      <c r="AR2230">
        <v>0</v>
      </c>
      <c r="AS2230">
        <v>500</v>
      </c>
      <c r="AT2230" t="s">
        <v>29</v>
      </c>
    </row>
    <row r="2231" spans="39:46" x14ac:dyDescent="0.3">
      <c r="AM2231">
        <v>1114.5</v>
      </c>
      <c r="AN2231">
        <f t="shared" si="67"/>
        <v>1.828948236069898E-2</v>
      </c>
      <c r="AO2231">
        <v>296.01</v>
      </c>
      <c r="AP2231">
        <v>0.311</v>
      </c>
      <c r="AQ2231">
        <v>7.9153000000000002</v>
      </c>
      <c r="AR2231">
        <v>0</v>
      </c>
      <c r="AS2231">
        <v>500</v>
      </c>
      <c r="AT2231" t="s">
        <v>29</v>
      </c>
    </row>
    <row r="2232" spans="39:46" x14ac:dyDescent="0.3">
      <c r="AM2232">
        <v>1115</v>
      </c>
      <c r="AN2232">
        <f t="shared" si="67"/>
        <v>1.8290581382569514E-2</v>
      </c>
      <c r="AO2232">
        <v>295.99</v>
      </c>
      <c r="AP2232">
        <v>0.311</v>
      </c>
      <c r="AQ2232">
        <v>7.9153000000000002</v>
      </c>
      <c r="AR2232">
        <v>0</v>
      </c>
      <c r="AS2232">
        <v>500</v>
      </c>
      <c r="AT2232" t="s">
        <v>29</v>
      </c>
    </row>
    <row r="2233" spans="39:46" x14ac:dyDescent="0.3">
      <c r="AM2233">
        <v>1115.5</v>
      </c>
      <c r="AN2233">
        <f t="shared" si="67"/>
        <v>1.8291680404440049E-2</v>
      </c>
      <c r="AO2233">
        <v>295.97000000000003</v>
      </c>
      <c r="AP2233">
        <v>0.311</v>
      </c>
      <c r="AQ2233">
        <v>7.9153000000000002</v>
      </c>
      <c r="AR2233">
        <v>0</v>
      </c>
      <c r="AS2233">
        <v>500</v>
      </c>
      <c r="AT2233" t="s">
        <v>29</v>
      </c>
    </row>
    <row r="2234" spans="39:46" x14ac:dyDescent="0.3">
      <c r="AM2234">
        <v>1116</v>
      </c>
      <c r="AN2234">
        <f t="shared" si="67"/>
        <v>1.8293328937245851E-2</v>
      </c>
      <c r="AO2234">
        <v>295.94</v>
      </c>
      <c r="AP2234">
        <v>0.311</v>
      </c>
      <c r="AQ2234">
        <v>7.9153000000000002</v>
      </c>
      <c r="AR2234">
        <v>0</v>
      </c>
      <c r="AS2234">
        <v>500</v>
      </c>
      <c r="AT2234" t="s">
        <v>29</v>
      </c>
    </row>
    <row r="2235" spans="39:46" x14ac:dyDescent="0.3">
      <c r="AM2235">
        <v>1116.5</v>
      </c>
      <c r="AN2235">
        <f t="shared" si="67"/>
        <v>1.8293878448181117E-2</v>
      </c>
      <c r="AO2235">
        <v>295.93</v>
      </c>
      <c r="AP2235">
        <v>0.311</v>
      </c>
      <c r="AQ2235">
        <v>7.9153000000000002</v>
      </c>
      <c r="AR2235">
        <v>0</v>
      </c>
      <c r="AS2235">
        <v>500</v>
      </c>
      <c r="AT2235" t="s">
        <v>29</v>
      </c>
    </row>
    <row r="2236" spans="39:46" x14ac:dyDescent="0.3">
      <c r="AM2236">
        <v>1117</v>
      </c>
      <c r="AN2236">
        <f t="shared" si="67"/>
        <v>1.8294977470051651E-2</v>
      </c>
      <c r="AO2236">
        <v>295.91000000000003</v>
      </c>
      <c r="AP2236">
        <v>0.311</v>
      </c>
      <c r="AQ2236">
        <v>7.9153000000000002</v>
      </c>
      <c r="AR2236">
        <v>0</v>
      </c>
      <c r="AS2236">
        <v>500</v>
      </c>
      <c r="AT2236" t="s">
        <v>29</v>
      </c>
    </row>
    <row r="2237" spans="39:46" x14ac:dyDescent="0.3">
      <c r="AM2237">
        <v>1117.5</v>
      </c>
      <c r="AN2237">
        <f t="shared" si="67"/>
        <v>1.8296076491922188E-2</v>
      </c>
      <c r="AO2237">
        <v>295.89</v>
      </c>
      <c r="AP2237">
        <v>0.311</v>
      </c>
      <c r="AQ2237">
        <v>7.9153000000000002</v>
      </c>
      <c r="AR2237">
        <v>0</v>
      </c>
      <c r="AS2237">
        <v>500</v>
      </c>
      <c r="AT2237" t="s">
        <v>29</v>
      </c>
    </row>
    <row r="2238" spans="39:46" x14ac:dyDescent="0.3">
      <c r="AM2238">
        <v>1118</v>
      </c>
      <c r="AN2238">
        <f t="shared" si="67"/>
        <v>1.8297175513792723E-2</v>
      </c>
      <c r="AO2238">
        <v>295.87</v>
      </c>
      <c r="AP2238">
        <v>0.311</v>
      </c>
      <c r="AQ2238">
        <v>7.9153000000000002</v>
      </c>
      <c r="AR2238">
        <v>0</v>
      </c>
      <c r="AS2238">
        <v>500</v>
      </c>
      <c r="AT2238" t="s">
        <v>29</v>
      </c>
    </row>
    <row r="2239" spans="39:46" x14ac:dyDescent="0.3">
      <c r="AM2239">
        <v>1118.5</v>
      </c>
      <c r="AN2239">
        <f t="shared" si="67"/>
        <v>1.8298274535663257E-2</v>
      </c>
      <c r="AO2239">
        <v>295.85000000000002</v>
      </c>
      <c r="AP2239">
        <v>0.311</v>
      </c>
      <c r="AQ2239">
        <v>7.9153000000000002</v>
      </c>
      <c r="AR2239">
        <v>0</v>
      </c>
      <c r="AS2239">
        <v>500</v>
      </c>
      <c r="AT2239" t="s">
        <v>29</v>
      </c>
    </row>
    <row r="2240" spans="39:46" x14ac:dyDescent="0.3">
      <c r="AM2240">
        <v>1119</v>
      </c>
      <c r="AN2240">
        <f t="shared" si="67"/>
        <v>1.8299923068469063E-2</v>
      </c>
      <c r="AO2240">
        <v>295.82</v>
      </c>
      <c r="AP2240">
        <v>0.311</v>
      </c>
      <c r="AQ2240">
        <v>7.9153000000000002</v>
      </c>
      <c r="AR2240">
        <v>0</v>
      </c>
      <c r="AS2240">
        <v>500</v>
      </c>
      <c r="AT2240" t="s">
        <v>29</v>
      </c>
    </row>
    <row r="2241" spans="39:46" x14ac:dyDescent="0.3">
      <c r="AM2241">
        <v>1119.5</v>
      </c>
      <c r="AN2241">
        <f t="shared" si="67"/>
        <v>1.8301022090339597E-2</v>
      </c>
      <c r="AO2241">
        <v>295.8</v>
      </c>
      <c r="AP2241">
        <v>0.311</v>
      </c>
      <c r="AQ2241">
        <v>7.9153000000000002</v>
      </c>
      <c r="AR2241">
        <v>0</v>
      </c>
      <c r="AS2241">
        <v>500</v>
      </c>
      <c r="AT2241" t="s">
        <v>29</v>
      </c>
    </row>
    <row r="2242" spans="39:46" x14ac:dyDescent="0.3">
      <c r="AM2242">
        <v>1120</v>
      </c>
      <c r="AN2242">
        <f t="shared" si="67"/>
        <v>1.8301571601274866E-2</v>
      </c>
      <c r="AO2242">
        <v>295.79000000000002</v>
      </c>
      <c r="AP2242">
        <v>0.311</v>
      </c>
      <c r="AQ2242">
        <v>7.9153000000000002</v>
      </c>
      <c r="AR2242">
        <v>0</v>
      </c>
      <c r="AS2242">
        <v>500</v>
      </c>
      <c r="AT2242" t="s">
        <v>29</v>
      </c>
    </row>
    <row r="2243" spans="39:46" x14ac:dyDescent="0.3">
      <c r="AM2243">
        <v>1120.5</v>
      </c>
      <c r="AN2243">
        <f t="shared" si="67"/>
        <v>1.8303220134080669E-2</v>
      </c>
      <c r="AO2243">
        <v>295.76</v>
      </c>
      <c r="AP2243">
        <v>0.311</v>
      </c>
      <c r="AQ2243">
        <v>7.9153000000000002</v>
      </c>
      <c r="AR2243">
        <v>0</v>
      </c>
      <c r="AS2243">
        <v>500</v>
      </c>
      <c r="AT2243" t="s">
        <v>29</v>
      </c>
    </row>
    <row r="2244" spans="39:46" x14ac:dyDescent="0.3">
      <c r="AM2244">
        <v>1121</v>
      </c>
      <c r="AN2244">
        <f t="shared" si="67"/>
        <v>1.8304319155951203E-2</v>
      </c>
      <c r="AO2244">
        <v>295.74</v>
      </c>
      <c r="AP2244">
        <v>0.311</v>
      </c>
      <c r="AQ2244">
        <v>7.9153000000000002</v>
      </c>
      <c r="AR2244">
        <v>0</v>
      </c>
      <c r="AS2244">
        <v>500</v>
      </c>
      <c r="AT2244" t="s">
        <v>29</v>
      </c>
    </row>
    <row r="2245" spans="39:46" x14ac:dyDescent="0.3">
      <c r="AM2245">
        <v>1121.5</v>
      </c>
      <c r="AN2245">
        <f t="shared" ref="AN2245:AN2308" si="68">(AP2245-AO2245/2022)/9</f>
        <v>1.8305418177821737E-2</v>
      </c>
      <c r="AO2245">
        <v>295.72000000000003</v>
      </c>
      <c r="AP2245">
        <v>0.311</v>
      </c>
      <c r="AQ2245">
        <v>7.9153000000000002</v>
      </c>
      <c r="AR2245">
        <v>0</v>
      </c>
      <c r="AS2245">
        <v>500</v>
      </c>
      <c r="AT2245" t="s">
        <v>29</v>
      </c>
    </row>
    <row r="2246" spans="39:46" x14ac:dyDescent="0.3">
      <c r="AM2246">
        <v>1122</v>
      </c>
      <c r="AN2246">
        <f t="shared" si="68"/>
        <v>1.8305967688757009E-2</v>
      </c>
      <c r="AO2246">
        <v>295.70999999999998</v>
      </c>
      <c r="AP2246">
        <v>0.311</v>
      </c>
      <c r="AQ2246">
        <v>7.9153000000000002</v>
      </c>
      <c r="AR2246">
        <v>0</v>
      </c>
      <c r="AS2246">
        <v>500</v>
      </c>
      <c r="AT2246" t="s">
        <v>29</v>
      </c>
    </row>
    <row r="2247" spans="39:46" x14ac:dyDescent="0.3">
      <c r="AM2247">
        <v>1122.5</v>
      </c>
      <c r="AN2247">
        <f t="shared" si="68"/>
        <v>1.8307066710627543E-2</v>
      </c>
      <c r="AO2247">
        <v>295.69</v>
      </c>
      <c r="AP2247">
        <v>0.311</v>
      </c>
      <c r="AQ2247">
        <v>7.9153000000000002</v>
      </c>
      <c r="AR2247">
        <v>0</v>
      </c>
      <c r="AS2247">
        <v>500</v>
      </c>
      <c r="AT2247" t="s">
        <v>29</v>
      </c>
    </row>
    <row r="2248" spans="39:46" x14ac:dyDescent="0.3">
      <c r="AM2248">
        <v>1123</v>
      </c>
      <c r="AN2248">
        <f t="shared" si="68"/>
        <v>1.8308165732498074E-2</v>
      </c>
      <c r="AO2248">
        <v>295.67</v>
      </c>
      <c r="AP2248">
        <v>0.311</v>
      </c>
      <c r="AQ2248">
        <v>7.9153000000000002</v>
      </c>
      <c r="AR2248">
        <v>0</v>
      </c>
      <c r="AS2248">
        <v>500</v>
      </c>
      <c r="AT2248" t="s">
        <v>29</v>
      </c>
    </row>
    <row r="2249" spans="39:46" x14ac:dyDescent="0.3">
      <c r="AM2249">
        <v>1123.5</v>
      </c>
      <c r="AN2249">
        <f t="shared" si="68"/>
        <v>1.8309264754368611E-2</v>
      </c>
      <c r="AO2249">
        <v>295.64999999999998</v>
      </c>
      <c r="AP2249">
        <v>0.311</v>
      </c>
      <c r="AQ2249">
        <v>7.9154</v>
      </c>
      <c r="AR2249">
        <v>0</v>
      </c>
      <c r="AS2249">
        <v>500</v>
      </c>
      <c r="AT2249" t="s">
        <v>29</v>
      </c>
    </row>
    <row r="2250" spans="39:46" x14ac:dyDescent="0.3">
      <c r="AM2250">
        <v>1124</v>
      </c>
      <c r="AN2250">
        <f t="shared" si="68"/>
        <v>1.8310913287174414E-2</v>
      </c>
      <c r="AO2250">
        <v>295.62</v>
      </c>
      <c r="AP2250">
        <v>0.311</v>
      </c>
      <c r="AQ2250">
        <v>7.9153000000000002</v>
      </c>
      <c r="AR2250">
        <v>0</v>
      </c>
      <c r="AS2250">
        <v>500</v>
      </c>
      <c r="AT2250" t="s">
        <v>29</v>
      </c>
    </row>
    <row r="2251" spans="39:46" x14ac:dyDescent="0.3">
      <c r="AM2251">
        <v>1124.5</v>
      </c>
      <c r="AN2251">
        <f t="shared" si="68"/>
        <v>1.8312012309044948E-2</v>
      </c>
      <c r="AO2251">
        <v>295.60000000000002</v>
      </c>
      <c r="AP2251">
        <v>0.311</v>
      </c>
      <c r="AQ2251">
        <v>7.9151999999999996</v>
      </c>
      <c r="AR2251">
        <v>0</v>
      </c>
      <c r="AS2251">
        <v>500</v>
      </c>
      <c r="AT2251" t="s">
        <v>29</v>
      </c>
    </row>
    <row r="2252" spans="39:46" x14ac:dyDescent="0.3">
      <c r="AM2252">
        <v>1125</v>
      </c>
      <c r="AN2252">
        <f t="shared" si="68"/>
        <v>1.8312561819980217E-2</v>
      </c>
      <c r="AO2252">
        <v>295.58999999999997</v>
      </c>
      <c r="AP2252">
        <v>0.311</v>
      </c>
      <c r="AQ2252">
        <v>7.9153000000000002</v>
      </c>
      <c r="AR2252">
        <v>0</v>
      </c>
      <c r="AS2252">
        <v>500</v>
      </c>
      <c r="AT2252" t="s">
        <v>29</v>
      </c>
    </row>
    <row r="2253" spans="39:46" x14ac:dyDescent="0.3">
      <c r="AM2253">
        <v>1125.5</v>
      </c>
      <c r="AN2253">
        <f t="shared" si="68"/>
        <v>1.8313660841850751E-2</v>
      </c>
      <c r="AO2253">
        <v>295.57</v>
      </c>
      <c r="AP2253">
        <v>0.311</v>
      </c>
      <c r="AQ2253">
        <v>7.9151999999999996</v>
      </c>
      <c r="AR2253">
        <v>0</v>
      </c>
      <c r="AS2253">
        <v>500</v>
      </c>
      <c r="AT2253" t="s">
        <v>29</v>
      </c>
    </row>
    <row r="2254" spans="39:46" x14ac:dyDescent="0.3">
      <c r="AM2254">
        <v>1126</v>
      </c>
      <c r="AN2254">
        <f t="shared" si="68"/>
        <v>1.8314759863721289E-2</v>
      </c>
      <c r="AO2254">
        <v>295.55</v>
      </c>
      <c r="AP2254">
        <v>0.311</v>
      </c>
      <c r="AQ2254">
        <v>7.9153000000000002</v>
      </c>
      <c r="AR2254">
        <v>0</v>
      </c>
      <c r="AS2254">
        <v>500</v>
      </c>
      <c r="AT2254" t="s">
        <v>29</v>
      </c>
    </row>
    <row r="2255" spans="39:46" x14ac:dyDescent="0.3">
      <c r="AM2255">
        <v>1126.5</v>
      </c>
      <c r="AN2255">
        <f t="shared" si="68"/>
        <v>1.8315858885591826E-2</v>
      </c>
      <c r="AO2255">
        <v>295.52999999999997</v>
      </c>
      <c r="AP2255">
        <v>0.311</v>
      </c>
      <c r="AQ2255">
        <v>7.9153000000000002</v>
      </c>
      <c r="AR2255">
        <v>0</v>
      </c>
      <c r="AS2255">
        <v>500</v>
      </c>
      <c r="AT2255" t="s">
        <v>29</v>
      </c>
    </row>
    <row r="2256" spans="39:46" x14ac:dyDescent="0.3">
      <c r="AM2256">
        <v>1127</v>
      </c>
      <c r="AN2256">
        <f t="shared" si="68"/>
        <v>1.831695790746236E-2</v>
      </c>
      <c r="AO2256">
        <v>295.51</v>
      </c>
      <c r="AP2256">
        <v>0.311</v>
      </c>
      <c r="AQ2256">
        <v>7.9151999999999996</v>
      </c>
      <c r="AR2256">
        <v>0</v>
      </c>
      <c r="AS2256">
        <v>500</v>
      </c>
      <c r="AT2256" t="s">
        <v>29</v>
      </c>
    </row>
    <row r="2257" spans="39:46" x14ac:dyDescent="0.3">
      <c r="AM2257">
        <v>1127.5</v>
      </c>
      <c r="AN2257">
        <f t="shared" si="68"/>
        <v>1.8318056929332895E-2</v>
      </c>
      <c r="AO2257">
        <v>295.49</v>
      </c>
      <c r="AP2257">
        <v>0.311</v>
      </c>
      <c r="AQ2257">
        <v>7.9153000000000002</v>
      </c>
      <c r="AR2257">
        <v>0</v>
      </c>
      <c r="AS2257">
        <v>500</v>
      </c>
      <c r="AT2257" t="s">
        <v>29</v>
      </c>
    </row>
    <row r="2258" spans="39:46" x14ac:dyDescent="0.3">
      <c r="AM2258">
        <v>1128</v>
      </c>
      <c r="AN2258">
        <f t="shared" si="68"/>
        <v>1.831860644026816E-2</v>
      </c>
      <c r="AO2258">
        <v>295.48</v>
      </c>
      <c r="AP2258">
        <v>0.311</v>
      </c>
      <c r="AQ2258">
        <v>7.9153000000000002</v>
      </c>
      <c r="AR2258">
        <v>0</v>
      </c>
      <c r="AS2258">
        <v>500</v>
      </c>
      <c r="AT2258" t="s">
        <v>29</v>
      </c>
    </row>
    <row r="2259" spans="39:46" x14ac:dyDescent="0.3">
      <c r="AM2259">
        <v>1128.5</v>
      </c>
      <c r="AN2259">
        <f t="shared" si="68"/>
        <v>1.8320254973073966E-2</v>
      </c>
      <c r="AO2259">
        <v>295.45</v>
      </c>
      <c r="AP2259">
        <v>0.311</v>
      </c>
      <c r="AQ2259">
        <v>7.9153000000000002</v>
      </c>
      <c r="AR2259">
        <v>0</v>
      </c>
      <c r="AS2259">
        <v>500</v>
      </c>
      <c r="AT2259" t="s">
        <v>29</v>
      </c>
    </row>
    <row r="2260" spans="39:46" x14ac:dyDescent="0.3">
      <c r="AM2260">
        <v>1129</v>
      </c>
      <c r="AN2260">
        <f t="shared" si="68"/>
        <v>1.8320804484009232E-2</v>
      </c>
      <c r="AO2260">
        <v>295.44</v>
      </c>
      <c r="AP2260">
        <v>0.311</v>
      </c>
      <c r="AQ2260">
        <v>7.9153000000000002</v>
      </c>
      <c r="AR2260">
        <v>0</v>
      </c>
      <c r="AS2260">
        <v>500</v>
      </c>
      <c r="AT2260" t="s">
        <v>29</v>
      </c>
    </row>
    <row r="2261" spans="39:46" x14ac:dyDescent="0.3">
      <c r="AM2261">
        <v>1129.5</v>
      </c>
      <c r="AN2261">
        <f t="shared" si="68"/>
        <v>1.8322453016815031E-2</v>
      </c>
      <c r="AO2261">
        <v>295.41000000000003</v>
      </c>
      <c r="AP2261">
        <v>0.311</v>
      </c>
      <c r="AQ2261">
        <v>7.9153000000000002</v>
      </c>
      <c r="AR2261">
        <v>0</v>
      </c>
      <c r="AS2261">
        <v>500</v>
      </c>
      <c r="AT2261" t="s">
        <v>29</v>
      </c>
    </row>
    <row r="2262" spans="39:46" x14ac:dyDescent="0.3">
      <c r="AM2262">
        <v>1130</v>
      </c>
      <c r="AN2262">
        <f t="shared" si="68"/>
        <v>1.8323002527750303E-2</v>
      </c>
      <c r="AO2262">
        <v>295.39999999999998</v>
      </c>
      <c r="AP2262">
        <v>0.311</v>
      </c>
      <c r="AQ2262">
        <v>7.9153000000000002</v>
      </c>
      <c r="AR2262">
        <v>0</v>
      </c>
      <c r="AS2262">
        <v>500</v>
      </c>
      <c r="AT2262" t="s">
        <v>29</v>
      </c>
    </row>
    <row r="2263" spans="39:46" x14ac:dyDescent="0.3">
      <c r="AM2263">
        <v>1130.5</v>
      </c>
      <c r="AN2263">
        <f t="shared" si="68"/>
        <v>1.8324101549620837E-2</v>
      </c>
      <c r="AO2263">
        <v>295.38</v>
      </c>
      <c r="AP2263">
        <v>0.311</v>
      </c>
      <c r="AQ2263">
        <v>7.9153000000000002</v>
      </c>
      <c r="AR2263">
        <v>0</v>
      </c>
      <c r="AS2263">
        <v>500</v>
      </c>
      <c r="AT2263" t="s">
        <v>29</v>
      </c>
    </row>
    <row r="2264" spans="39:46" x14ac:dyDescent="0.3">
      <c r="AM2264">
        <v>1131</v>
      </c>
      <c r="AN2264">
        <f t="shared" si="68"/>
        <v>1.8325750082426637E-2</v>
      </c>
      <c r="AO2264">
        <v>295.35000000000002</v>
      </c>
      <c r="AP2264">
        <v>0.311</v>
      </c>
      <c r="AQ2264">
        <v>7.9153000000000002</v>
      </c>
      <c r="AR2264">
        <v>0</v>
      </c>
      <c r="AS2264">
        <v>500</v>
      </c>
      <c r="AT2264" t="s">
        <v>29</v>
      </c>
    </row>
    <row r="2265" spans="39:46" x14ac:dyDescent="0.3">
      <c r="AM2265">
        <v>1131.5</v>
      </c>
      <c r="AN2265">
        <f t="shared" si="68"/>
        <v>1.8326849104297174E-2</v>
      </c>
      <c r="AO2265">
        <v>295.33</v>
      </c>
      <c r="AP2265">
        <v>0.311</v>
      </c>
      <c r="AQ2265">
        <v>7.9153000000000002</v>
      </c>
      <c r="AR2265">
        <v>0</v>
      </c>
      <c r="AS2265">
        <v>500</v>
      </c>
      <c r="AT2265" t="s">
        <v>29</v>
      </c>
    </row>
    <row r="2266" spans="39:46" x14ac:dyDescent="0.3">
      <c r="AM2266">
        <v>1132</v>
      </c>
      <c r="AN2266">
        <f t="shared" si="68"/>
        <v>1.8327948126167712E-2</v>
      </c>
      <c r="AO2266">
        <v>295.31</v>
      </c>
      <c r="AP2266">
        <v>0.311</v>
      </c>
      <c r="AQ2266">
        <v>7.9153000000000002</v>
      </c>
      <c r="AR2266">
        <v>0</v>
      </c>
      <c r="AS2266">
        <v>500</v>
      </c>
      <c r="AT2266" t="s">
        <v>29</v>
      </c>
    </row>
    <row r="2267" spans="39:46" x14ac:dyDescent="0.3">
      <c r="AM2267">
        <v>1132.5</v>
      </c>
      <c r="AN2267">
        <f t="shared" si="68"/>
        <v>1.8328497637102977E-2</v>
      </c>
      <c r="AO2267">
        <v>295.3</v>
      </c>
      <c r="AP2267">
        <v>0.311</v>
      </c>
      <c r="AQ2267">
        <v>7.9153000000000002</v>
      </c>
      <c r="AR2267">
        <v>0</v>
      </c>
      <c r="AS2267">
        <v>500</v>
      </c>
      <c r="AT2267" t="s">
        <v>29</v>
      </c>
    </row>
    <row r="2268" spans="39:46" x14ac:dyDescent="0.3">
      <c r="AM2268">
        <v>1133</v>
      </c>
      <c r="AN2268">
        <f t="shared" si="68"/>
        <v>1.8329047148038246E-2</v>
      </c>
      <c r="AO2268">
        <v>295.29000000000002</v>
      </c>
      <c r="AP2268">
        <v>0.311</v>
      </c>
      <c r="AQ2268">
        <v>7.9153000000000002</v>
      </c>
      <c r="AR2268">
        <v>0</v>
      </c>
      <c r="AS2268">
        <v>500</v>
      </c>
      <c r="AT2268" t="s">
        <v>29</v>
      </c>
    </row>
    <row r="2269" spans="39:46" x14ac:dyDescent="0.3">
      <c r="AM2269">
        <v>1133.5</v>
      </c>
      <c r="AN2269">
        <f t="shared" si="68"/>
        <v>1.8330695680844049E-2</v>
      </c>
      <c r="AO2269">
        <v>295.26</v>
      </c>
      <c r="AP2269">
        <v>0.311</v>
      </c>
      <c r="AQ2269">
        <v>7.9153000000000002</v>
      </c>
      <c r="AR2269">
        <v>0</v>
      </c>
      <c r="AS2269">
        <v>500</v>
      </c>
      <c r="AT2269" t="s">
        <v>29</v>
      </c>
    </row>
    <row r="2270" spans="39:46" x14ac:dyDescent="0.3">
      <c r="AM2270">
        <v>1134</v>
      </c>
      <c r="AN2270">
        <f t="shared" si="68"/>
        <v>1.8331245191779318E-2</v>
      </c>
      <c r="AO2270">
        <v>295.25</v>
      </c>
      <c r="AP2270">
        <v>0.311</v>
      </c>
      <c r="AQ2270">
        <v>7.9153000000000002</v>
      </c>
      <c r="AR2270">
        <v>0</v>
      </c>
      <c r="AS2270">
        <v>500</v>
      </c>
      <c r="AT2270" t="s">
        <v>29</v>
      </c>
    </row>
    <row r="2271" spans="39:46" x14ac:dyDescent="0.3">
      <c r="AM2271">
        <v>1134.5</v>
      </c>
      <c r="AN2271">
        <f t="shared" si="68"/>
        <v>1.8332893724585117E-2</v>
      </c>
      <c r="AO2271">
        <v>295.22000000000003</v>
      </c>
      <c r="AP2271">
        <v>0.311</v>
      </c>
      <c r="AQ2271">
        <v>7.9153000000000002</v>
      </c>
      <c r="AR2271">
        <v>0</v>
      </c>
      <c r="AS2271">
        <v>500</v>
      </c>
      <c r="AT2271" t="s">
        <v>29</v>
      </c>
    </row>
    <row r="2272" spans="39:46" x14ac:dyDescent="0.3">
      <c r="AM2272">
        <v>1135</v>
      </c>
      <c r="AN2272">
        <f t="shared" si="68"/>
        <v>1.8333992746455655E-2</v>
      </c>
      <c r="AO2272">
        <v>295.2</v>
      </c>
      <c r="AP2272">
        <v>0.311</v>
      </c>
      <c r="AQ2272">
        <v>7.9151999999999996</v>
      </c>
      <c r="AR2272">
        <v>0</v>
      </c>
      <c r="AS2272">
        <v>500</v>
      </c>
      <c r="AT2272" t="s">
        <v>29</v>
      </c>
    </row>
    <row r="2273" spans="39:46" x14ac:dyDescent="0.3">
      <c r="AM2273">
        <v>1135.5</v>
      </c>
      <c r="AN2273">
        <f t="shared" si="68"/>
        <v>1.8334542257390923E-2</v>
      </c>
      <c r="AO2273">
        <v>295.19</v>
      </c>
      <c r="AP2273">
        <v>0.311</v>
      </c>
      <c r="AQ2273">
        <v>7.9153000000000002</v>
      </c>
      <c r="AR2273">
        <v>0</v>
      </c>
      <c r="AS2273">
        <v>500</v>
      </c>
      <c r="AT2273" t="s">
        <v>29</v>
      </c>
    </row>
    <row r="2274" spans="39:46" x14ac:dyDescent="0.3">
      <c r="AM2274">
        <v>1136</v>
      </c>
      <c r="AN2274">
        <f t="shared" si="68"/>
        <v>1.8335641279261454E-2</v>
      </c>
      <c r="AO2274">
        <v>295.17</v>
      </c>
      <c r="AP2274">
        <v>0.311</v>
      </c>
      <c r="AQ2274">
        <v>7.9153000000000002</v>
      </c>
      <c r="AR2274">
        <v>0</v>
      </c>
      <c r="AS2274">
        <v>500</v>
      </c>
      <c r="AT2274" t="s">
        <v>29</v>
      </c>
    </row>
    <row r="2275" spans="39:46" x14ac:dyDescent="0.3">
      <c r="AM2275">
        <v>1136.5</v>
      </c>
      <c r="AN2275">
        <f t="shared" si="68"/>
        <v>1.8336740301131992E-2</v>
      </c>
      <c r="AO2275">
        <v>295.14999999999998</v>
      </c>
      <c r="AP2275">
        <v>0.311</v>
      </c>
      <c r="AQ2275">
        <v>7.9153000000000002</v>
      </c>
      <c r="AR2275">
        <v>0</v>
      </c>
      <c r="AS2275">
        <v>500</v>
      </c>
      <c r="AT2275" t="s">
        <v>29</v>
      </c>
    </row>
    <row r="2276" spans="39:46" x14ac:dyDescent="0.3">
      <c r="AM2276">
        <v>1137</v>
      </c>
      <c r="AN2276">
        <f t="shared" si="68"/>
        <v>1.8337839323002526E-2</v>
      </c>
      <c r="AO2276">
        <v>295.13</v>
      </c>
      <c r="AP2276">
        <v>0.311</v>
      </c>
      <c r="AQ2276">
        <v>7.9151999999999996</v>
      </c>
      <c r="AR2276">
        <v>0</v>
      </c>
      <c r="AS2276">
        <v>500</v>
      </c>
      <c r="AT2276" t="s">
        <v>29</v>
      </c>
    </row>
    <row r="2277" spans="39:46" x14ac:dyDescent="0.3">
      <c r="AM2277">
        <v>1137.5</v>
      </c>
      <c r="AN2277">
        <f t="shared" si="68"/>
        <v>1.833893834487306E-2</v>
      </c>
      <c r="AO2277">
        <v>295.11</v>
      </c>
      <c r="AP2277">
        <v>0.311</v>
      </c>
      <c r="AQ2277">
        <v>7.9153000000000002</v>
      </c>
      <c r="AR2277">
        <v>0</v>
      </c>
      <c r="AS2277">
        <v>500</v>
      </c>
      <c r="AT2277" t="s">
        <v>29</v>
      </c>
    </row>
    <row r="2278" spans="39:46" x14ac:dyDescent="0.3">
      <c r="AM2278">
        <v>1138</v>
      </c>
      <c r="AN2278">
        <f t="shared" si="68"/>
        <v>1.8339487855808329E-2</v>
      </c>
      <c r="AO2278">
        <v>295.10000000000002</v>
      </c>
      <c r="AP2278">
        <v>0.311</v>
      </c>
      <c r="AQ2278">
        <v>7.9153000000000002</v>
      </c>
      <c r="AR2278">
        <v>0</v>
      </c>
      <c r="AS2278">
        <v>500</v>
      </c>
      <c r="AT2278" t="s">
        <v>29</v>
      </c>
    </row>
    <row r="2279" spans="39:46" x14ac:dyDescent="0.3">
      <c r="AM2279">
        <v>1138.5</v>
      </c>
      <c r="AN2279">
        <f t="shared" si="68"/>
        <v>1.8340586877678866E-2</v>
      </c>
      <c r="AO2279">
        <v>295.08</v>
      </c>
      <c r="AP2279">
        <v>0.311</v>
      </c>
      <c r="AQ2279">
        <v>7.9153000000000002</v>
      </c>
      <c r="AR2279">
        <v>0</v>
      </c>
      <c r="AS2279">
        <v>500</v>
      </c>
      <c r="AT2279" t="s">
        <v>29</v>
      </c>
    </row>
    <row r="2280" spans="39:46" x14ac:dyDescent="0.3">
      <c r="AM2280">
        <v>1139</v>
      </c>
      <c r="AN2280">
        <f t="shared" si="68"/>
        <v>1.83416858995494E-2</v>
      </c>
      <c r="AO2280">
        <v>295.06</v>
      </c>
      <c r="AP2280">
        <v>0.311</v>
      </c>
      <c r="AQ2280">
        <v>7.9153000000000002</v>
      </c>
      <c r="AR2280">
        <v>0</v>
      </c>
      <c r="AS2280">
        <v>500</v>
      </c>
      <c r="AT2280" t="s">
        <v>29</v>
      </c>
    </row>
    <row r="2281" spans="39:46" x14ac:dyDescent="0.3">
      <c r="AM2281">
        <v>1139.5</v>
      </c>
      <c r="AN2281">
        <f t="shared" si="68"/>
        <v>1.8342784921419934E-2</v>
      </c>
      <c r="AO2281">
        <v>295.04000000000002</v>
      </c>
      <c r="AP2281">
        <v>0.311</v>
      </c>
      <c r="AQ2281">
        <v>7.9153000000000002</v>
      </c>
      <c r="AR2281">
        <v>0</v>
      </c>
      <c r="AS2281">
        <v>500</v>
      </c>
      <c r="AT2281" t="s">
        <v>29</v>
      </c>
    </row>
    <row r="2282" spans="39:46" x14ac:dyDescent="0.3">
      <c r="AM2282">
        <v>1140</v>
      </c>
      <c r="AN2282">
        <f t="shared" si="68"/>
        <v>1.8343334432355207E-2</v>
      </c>
      <c r="AO2282">
        <v>295.02999999999997</v>
      </c>
      <c r="AP2282">
        <v>0.311</v>
      </c>
      <c r="AQ2282">
        <v>7.9153000000000002</v>
      </c>
      <c r="AR2282">
        <v>0</v>
      </c>
      <c r="AS2282">
        <v>500</v>
      </c>
      <c r="AT2282" t="s">
        <v>29</v>
      </c>
    </row>
    <row r="2283" spans="39:46" x14ac:dyDescent="0.3">
      <c r="AM2283">
        <v>1140.5</v>
      </c>
      <c r="AN2283">
        <f t="shared" si="68"/>
        <v>1.8343883943290472E-2</v>
      </c>
      <c r="AO2283">
        <v>295.02</v>
      </c>
      <c r="AP2283">
        <v>0.311</v>
      </c>
      <c r="AQ2283">
        <v>7.9153000000000002</v>
      </c>
      <c r="AR2283">
        <v>0</v>
      </c>
      <c r="AS2283">
        <v>500</v>
      </c>
      <c r="AT2283" t="s">
        <v>29</v>
      </c>
    </row>
    <row r="2284" spans="39:46" x14ac:dyDescent="0.3">
      <c r="AM2284">
        <v>1141</v>
      </c>
      <c r="AN2284">
        <f t="shared" si="68"/>
        <v>1.8344982965161006E-2</v>
      </c>
      <c r="AO2284">
        <v>295</v>
      </c>
      <c r="AP2284">
        <v>0.311</v>
      </c>
      <c r="AQ2284">
        <v>7.9153000000000002</v>
      </c>
      <c r="AR2284">
        <v>0</v>
      </c>
      <c r="AS2284">
        <v>500</v>
      </c>
      <c r="AT2284" t="s">
        <v>29</v>
      </c>
    </row>
    <row r="2285" spans="39:46" x14ac:dyDescent="0.3">
      <c r="AM2285">
        <v>1141.5</v>
      </c>
      <c r="AN2285">
        <f t="shared" si="68"/>
        <v>1.834608198703154E-2</v>
      </c>
      <c r="AO2285">
        <v>294.98</v>
      </c>
      <c r="AP2285">
        <v>0.311</v>
      </c>
      <c r="AQ2285">
        <v>7.9153000000000002</v>
      </c>
      <c r="AR2285">
        <v>0</v>
      </c>
      <c r="AS2285">
        <v>500</v>
      </c>
      <c r="AT2285" t="s">
        <v>29</v>
      </c>
    </row>
    <row r="2286" spans="39:46" x14ac:dyDescent="0.3">
      <c r="AM2286">
        <v>1142</v>
      </c>
      <c r="AN2286">
        <f t="shared" si="68"/>
        <v>1.8347181008902078E-2</v>
      </c>
      <c r="AO2286">
        <v>294.95999999999998</v>
      </c>
      <c r="AP2286">
        <v>0.311</v>
      </c>
      <c r="AQ2286">
        <v>7.9151999999999996</v>
      </c>
      <c r="AR2286">
        <v>0</v>
      </c>
      <c r="AS2286">
        <v>500</v>
      </c>
      <c r="AT2286" t="s">
        <v>29</v>
      </c>
    </row>
    <row r="2287" spans="39:46" x14ac:dyDescent="0.3">
      <c r="AM2287">
        <v>1142.5</v>
      </c>
      <c r="AN2287">
        <f t="shared" si="68"/>
        <v>1.8347730519837346E-2</v>
      </c>
      <c r="AO2287">
        <v>294.95</v>
      </c>
      <c r="AP2287">
        <v>0.311</v>
      </c>
      <c r="AQ2287">
        <v>7.9153000000000002</v>
      </c>
      <c r="AR2287">
        <v>0</v>
      </c>
      <c r="AS2287">
        <v>500</v>
      </c>
      <c r="AT2287" t="s">
        <v>29</v>
      </c>
    </row>
    <row r="2288" spans="39:46" x14ac:dyDescent="0.3">
      <c r="AM2288">
        <v>1143</v>
      </c>
      <c r="AN2288">
        <f t="shared" si="68"/>
        <v>1.834882954170788E-2</v>
      </c>
      <c r="AO2288">
        <v>294.93</v>
      </c>
      <c r="AP2288">
        <v>0.311</v>
      </c>
      <c r="AQ2288">
        <v>7.9153000000000002</v>
      </c>
      <c r="AR2288">
        <v>0</v>
      </c>
      <c r="AS2288">
        <v>500</v>
      </c>
      <c r="AT2288" t="s">
        <v>29</v>
      </c>
    </row>
    <row r="2289" spans="39:46" x14ac:dyDescent="0.3">
      <c r="AM2289">
        <v>1143.5</v>
      </c>
      <c r="AN2289">
        <f t="shared" si="68"/>
        <v>1.8349379052643149E-2</v>
      </c>
      <c r="AO2289">
        <v>294.92</v>
      </c>
      <c r="AP2289">
        <v>0.311</v>
      </c>
      <c r="AQ2289">
        <v>7.9153000000000002</v>
      </c>
      <c r="AR2289">
        <v>0</v>
      </c>
      <c r="AS2289">
        <v>500</v>
      </c>
      <c r="AT2289" t="s">
        <v>29</v>
      </c>
    </row>
    <row r="2290" spans="39:46" x14ac:dyDescent="0.3">
      <c r="AM2290">
        <v>1144</v>
      </c>
      <c r="AN2290">
        <f t="shared" si="68"/>
        <v>1.8351027585448949E-2</v>
      </c>
      <c r="AO2290">
        <v>294.89</v>
      </c>
      <c r="AP2290">
        <v>0.311</v>
      </c>
      <c r="AQ2290">
        <v>7.9153000000000002</v>
      </c>
      <c r="AR2290">
        <v>0</v>
      </c>
      <c r="AS2290">
        <v>500</v>
      </c>
      <c r="AT2290" t="s">
        <v>29</v>
      </c>
    </row>
    <row r="2291" spans="39:46" x14ac:dyDescent="0.3">
      <c r="AM2291">
        <v>1144.5</v>
      </c>
      <c r="AN2291">
        <f t="shared" si="68"/>
        <v>1.8351577096384217E-2</v>
      </c>
      <c r="AO2291">
        <v>294.88</v>
      </c>
      <c r="AP2291">
        <v>0.311</v>
      </c>
      <c r="AQ2291">
        <v>7.9153000000000002</v>
      </c>
      <c r="AR2291">
        <v>0</v>
      </c>
      <c r="AS2291">
        <v>500</v>
      </c>
      <c r="AT2291" t="s">
        <v>29</v>
      </c>
    </row>
    <row r="2292" spans="39:46" x14ac:dyDescent="0.3">
      <c r="AM2292">
        <v>1145</v>
      </c>
      <c r="AN2292">
        <f t="shared" si="68"/>
        <v>1.8352676118254752E-2</v>
      </c>
      <c r="AO2292">
        <v>294.86</v>
      </c>
      <c r="AP2292">
        <v>0.311</v>
      </c>
      <c r="AQ2292">
        <v>7.9153000000000002</v>
      </c>
      <c r="AR2292">
        <v>0</v>
      </c>
      <c r="AS2292">
        <v>500</v>
      </c>
      <c r="AT2292" t="s">
        <v>29</v>
      </c>
    </row>
    <row r="2293" spans="39:46" x14ac:dyDescent="0.3">
      <c r="AM2293">
        <v>1145.5</v>
      </c>
      <c r="AN2293">
        <f t="shared" si="68"/>
        <v>1.8354324651060558E-2</v>
      </c>
      <c r="AO2293">
        <v>294.83</v>
      </c>
      <c r="AP2293">
        <v>0.311</v>
      </c>
      <c r="AQ2293">
        <v>7.9153000000000002</v>
      </c>
      <c r="AR2293">
        <v>0</v>
      </c>
      <c r="AS2293">
        <v>500</v>
      </c>
      <c r="AT2293" t="s">
        <v>29</v>
      </c>
    </row>
    <row r="2294" spans="39:46" x14ac:dyDescent="0.3">
      <c r="AM2294">
        <v>1146</v>
      </c>
      <c r="AN2294">
        <f t="shared" si="68"/>
        <v>1.8354324651060558E-2</v>
      </c>
      <c r="AO2294">
        <v>294.83</v>
      </c>
      <c r="AP2294">
        <v>0.311</v>
      </c>
      <c r="AQ2294">
        <v>7.9153000000000002</v>
      </c>
      <c r="AR2294">
        <v>0</v>
      </c>
      <c r="AS2294">
        <v>500</v>
      </c>
      <c r="AT2294" t="s">
        <v>29</v>
      </c>
    </row>
    <row r="2295" spans="39:46" x14ac:dyDescent="0.3">
      <c r="AM2295">
        <v>1146.5</v>
      </c>
      <c r="AN2295">
        <f t="shared" si="68"/>
        <v>1.8355423672931092E-2</v>
      </c>
      <c r="AO2295">
        <v>294.81</v>
      </c>
      <c r="AP2295">
        <v>0.311</v>
      </c>
      <c r="AQ2295">
        <v>7.9153000000000002</v>
      </c>
      <c r="AR2295">
        <v>0</v>
      </c>
      <c r="AS2295">
        <v>500</v>
      </c>
      <c r="AT2295" t="s">
        <v>29</v>
      </c>
    </row>
    <row r="2296" spans="39:46" x14ac:dyDescent="0.3">
      <c r="AM2296">
        <v>1147</v>
      </c>
      <c r="AN2296">
        <f t="shared" si="68"/>
        <v>1.8356522694801626E-2</v>
      </c>
      <c r="AO2296">
        <v>294.79000000000002</v>
      </c>
      <c r="AP2296">
        <v>0.311</v>
      </c>
      <c r="AQ2296">
        <v>7.9153000000000002</v>
      </c>
      <c r="AR2296">
        <v>0</v>
      </c>
      <c r="AS2296">
        <v>500</v>
      </c>
      <c r="AT2296" t="s">
        <v>29</v>
      </c>
    </row>
    <row r="2297" spans="39:46" x14ac:dyDescent="0.3">
      <c r="AM2297">
        <v>1147.5</v>
      </c>
      <c r="AN2297">
        <f t="shared" si="68"/>
        <v>1.8357621716672164E-2</v>
      </c>
      <c r="AO2297">
        <v>294.77</v>
      </c>
      <c r="AP2297">
        <v>0.311</v>
      </c>
      <c r="AQ2297">
        <v>7.9153000000000002</v>
      </c>
      <c r="AR2297">
        <v>0</v>
      </c>
      <c r="AS2297">
        <v>500</v>
      </c>
      <c r="AT2297" t="s">
        <v>29</v>
      </c>
    </row>
    <row r="2298" spans="39:46" x14ac:dyDescent="0.3">
      <c r="AM2298">
        <v>1148</v>
      </c>
      <c r="AN2298">
        <f t="shared" si="68"/>
        <v>1.8358720738542698E-2</v>
      </c>
      <c r="AO2298">
        <v>294.75</v>
      </c>
      <c r="AP2298">
        <v>0.311</v>
      </c>
      <c r="AQ2298">
        <v>7.9153000000000002</v>
      </c>
      <c r="AR2298">
        <v>0</v>
      </c>
      <c r="AS2298">
        <v>500</v>
      </c>
      <c r="AT2298" t="s">
        <v>29</v>
      </c>
    </row>
    <row r="2299" spans="39:46" x14ac:dyDescent="0.3">
      <c r="AM2299">
        <v>1148.5</v>
      </c>
      <c r="AN2299">
        <f t="shared" si="68"/>
        <v>1.8359819760413232E-2</v>
      </c>
      <c r="AO2299">
        <v>294.73</v>
      </c>
      <c r="AP2299">
        <v>0.311</v>
      </c>
      <c r="AQ2299">
        <v>7.9151999999999996</v>
      </c>
      <c r="AR2299">
        <v>0</v>
      </c>
      <c r="AS2299">
        <v>500</v>
      </c>
      <c r="AT2299" t="s">
        <v>29</v>
      </c>
    </row>
    <row r="2300" spans="39:46" x14ac:dyDescent="0.3">
      <c r="AM2300">
        <v>1149</v>
      </c>
      <c r="AN2300">
        <f t="shared" si="68"/>
        <v>1.8360369271348501E-2</v>
      </c>
      <c r="AO2300">
        <v>294.72000000000003</v>
      </c>
      <c r="AP2300">
        <v>0.311</v>
      </c>
      <c r="AQ2300">
        <v>7.9153000000000002</v>
      </c>
      <c r="AR2300">
        <v>0</v>
      </c>
      <c r="AS2300">
        <v>500</v>
      </c>
      <c r="AT2300" t="s">
        <v>29</v>
      </c>
    </row>
    <row r="2301" spans="39:46" x14ac:dyDescent="0.3">
      <c r="AM2301">
        <v>1149.5</v>
      </c>
      <c r="AN2301">
        <f t="shared" si="68"/>
        <v>1.8360918782283769E-2</v>
      </c>
      <c r="AO2301">
        <v>294.70999999999998</v>
      </c>
      <c r="AP2301">
        <v>0.311</v>
      </c>
      <c r="AQ2301">
        <v>7.9153000000000002</v>
      </c>
      <c r="AR2301">
        <v>0</v>
      </c>
      <c r="AS2301">
        <v>500</v>
      </c>
      <c r="AT2301" t="s">
        <v>29</v>
      </c>
    </row>
    <row r="2302" spans="39:46" x14ac:dyDescent="0.3">
      <c r="AM2302">
        <v>1150</v>
      </c>
      <c r="AN2302">
        <f t="shared" si="68"/>
        <v>1.8362017804154303E-2</v>
      </c>
      <c r="AO2302">
        <v>294.69</v>
      </c>
      <c r="AP2302">
        <v>0.311</v>
      </c>
      <c r="AQ2302">
        <v>7.9151999999999996</v>
      </c>
      <c r="AR2302">
        <v>0</v>
      </c>
      <c r="AS2302">
        <v>500</v>
      </c>
      <c r="AT2302" t="s">
        <v>29</v>
      </c>
    </row>
    <row r="2303" spans="39:46" x14ac:dyDescent="0.3">
      <c r="AM2303">
        <v>1150.5</v>
      </c>
      <c r="AN2303">
        <f t="shared" si="68"/>
        <v>1.8363116826024838E-2</v>
      </c>
      <c r="AO2303">
        <v>294.67</v>
      </c>
      <c r="AP2303">
        <v>0.311</v>
      </c>
      <c r="AQ2303">
        <v>7.9151999999999996</v>
      </c>
      <c r="AR2303">
        <v>0</v>
      </c>
      <c r="AS2303">
        <v>500</v>
      </c>
      <c r="AT2303" t="s">
        <v>29</v>
      </c>
    </row>
    <row r="2304" spans="39:46" x14ac:dyDescent="0.3">
      <c r="AM2304">
        <v>1151</v>
      </c>
      <c r="AN2304">
        <f t="shared" si="68"/>
        <v>1.8363666336960103E-2</v>
      </c>
      <c r="AO2304">
        <v>294.66000000000003</v>
      </c>
      <c r="AP2304">
        <v>0.311</v>
      </c>
      <c r="AQ2304">
        <v>7.9153000000000002</v>
      </c>
      <c r="AR2304">
        <v>0</v>
      </c>
      <c r="AS2304">
        <v>500</v>
      </c>
      <c r="AT2304" t="s">
        <v>29</v>
      </c>
    </row>
    <row r="2305" spans="39:46" x14ac:dyDescent="0.3">
      <c r="AM2305">
        <v>1151.5</v>
      </c>
      <c r="AN2305">
        <f t="shared" si="68"/>
        <v>1.836476535883064E-2</v>
      </c>
      <c r="AO2305">
        <v>294.64</v>
      </c>
      <c r="AP2305">
        <v>0.311</v>
      </c>
      <c r="AQ2305">
        <v>7.9153000000000002</v>
      </c>
      <c r="AR2305">
        <v>0</v>
      </c>
      <c r="AS2305">
        <v>500</v>
      </c>
      <c r="AT2305" t="s">
        <v>29</v>
      </c>
    </row>
    <row r="2306" spans="39:46" x14ac:dyDescent="0.3">
      <c r="AM2306">
        <v>1152</v>
      </c>
      <c r="AN2306">
        <f t="shared" si="68"/>
        <v>1.8365314869765906E-2</v>
      </c>
      <c r="AO2306">
        <v>294.63</v>
      </c>
      <c r="AP2306">
        <v>0.311</v>
      </c>
      <c r="AQ2306">
        <v>7.9153000000000002</v>
      </c>
      <c r="AR2306">
        <v>0</v>
      </c>
      <c r="AS2306">
        <v>500</v>
      </c>
      <c r="AT2306" t="s">
        <v>29</v>
      </c>
    </row>
    <row r="2307" spans="39:46" x14ac:dyDescent="0.3">
      <c r="AM2307">
        <v>1152.5</v>
      </c>
      <c r="AN2307">
        <f t="shared" si="68"/>
        <v>1.8365864380701175E-2</v>
      </c>
      <c r="AO2307">
        <v>294.62</v>
      </c>
      <c r="AP2307">
        <v>0.311</v>
      </c>
      <c r="AQ2307">
        <v>7.9153000000000002</v>
      </c>
      <c r="AR2307">
        <v>0</v>
      </c>
      <c r="AS2307">
        <v>500</v>
      </c>
      <c r="AT2307" t="s">
        <v>29</v>
      </c>
    </row>
    <row r="2308" spans="39:46" x14ac:dyDescent="0.3">
      <c r="AM2308">
        <v>1153</v>
      </c>
      <c r="AN2308">
        <f t="shared" si="68"/>
        <v>1.8367512913506981E-2</v>
      </c>
      <c r="AO2308">
        <v>294.58999999999997</v>
      </c>
      <c r="AP2308">
        <v>0.311</v>
      </c>
      <c r="AQ2308">
        <v>7.9153000000000002</v>
      </c>
      <c r="AR2308">
        <v>0</v>
      </c>
      <c r="AS2308">
        <v>500</v>
      </c>
      <c r="AT2308" t="s">
        <v>29</v>
      </c>
    </row>
    <row r="2309" spans="39:46" x14ac:dyDescent="0.3">
      <c r="AM2309">
        <v>1153.5</v>
      </c>
      <c r="AN2309">
        <f t="shared" ref="AN2309:AN2372" si="69">(AP2309-AO2309/2022)/9</f>
        <v>1.8368062424442246E-2</v>
      </c>
      <c r="AO2309">
        <v>294.58</v>
      </c>
      <c r="AP2309">
        <v>0.311</v>
      </c>
      <c r="AQ2309">
        <v>7.9151999999999996</v>
      </c>
      <c r="AR2309">
        <v>0</v>
      </c>
      <c r="AS2309">
        <v>500</v>
      </c>
      <c r="AT2309" t="s">
        <v>29</v>
      </c>
    </row>
    <row r="2310" spans="39:46" x14ac:dyDescent="0.3">
      <c r="AM2310">
        <v>1154</v>
      </c>
      <c r="AN2310">
        <f t="shared" si="69"/>
        <v>1.836916144631278E-2</v>
      </c>
      <c r="AO2310">
        <v>294.56</v>
      </c>
      <c r="AP2310">
        <v>0.311</v>
      </c>
      <c r="AQ2310">
        <v>7.9153000000000002</v>
      </c>
      <c r="AR2310">
        <v>0</v>
      </c>
      <c r="AS2310">
        <v>500</v>
      </c>
      <c r="AT2310" t="s">
        <v>29</v>
      </c>
    </row>
    <row r="2311" spans="39:46" x14ac:dyDescent="0.3">
      <c r="AM2311">
        <v>1154.5</v>
      </c>
      <c r="AN2311">
        <f t="shared" si="69"/>
        <v>1.8370260468183314E-2</v>
      </c>
      <c r="AO2311">
        <v>294.54000000000002</v>
      </c>
      <c r="AP2311">
        <v>0.311</v>
      </c>
      <c r="AQ2311">
        <v>7.9153000000000002</v>
      </c>
      <c r="AR2311">
        <v>0</v>
      </c>
      <c r="AS2311">
        <v>500</v>
      </c>
      <c r="AT2311" t="s">
        <v>29</v>
      </c>
    </row>
    <row r="2312" spans="39:46" x14ac:dyDescent="0.3">
      <c r="AM2312">
        <v>1155</v>
      </c>
      <c r="AN2312">
        <f t="shared" si="69"/>
        <v>1.8370809979118587E-2</v>
      </c>
      <c r="AO2312">
        <v>294.52999999999997</v>
      </c>
      <c r="AP2312">
        <v>0.311</v>
      </c>
      <c r="AQ2312">
        <v>7.9151999999999996</v>
      </c>
      <c r="AR2312">
        <v>0</v>
      </c>
      <c r="AS2312">
        <v>500</v>
      </c>
      <c r="AT2312" t="s">
        <v>29</v>
      </c>
    </row>
    <row r="2313" spans="39:46" x14ac:dyDescent="0.3">
      <c r="AM2313">
        <v>1155.5</v>
      </c>
      <c r="AN2313">
        <f t="shared" si="69"/>
        <v>1.8371359490053852E-2</v>
      </c>
      <c r="AO2313">
        <v>294.52</v>
      </c>
      <c r="AP2313">
        <v>0.311</v>
      </c>
      <c r="AQ2313">
        <v>7.9153000000000002</v>
      </c>
      <c r="AR2313">
        <v>0</v>
      </c>
      <c r="AS2313">
        <v>500</v>
      </c>
      <c r="AT2313" t="s">
        <v>29</v>
      </c>
    </row>
    <row r="2314" spans="39:46" x14ac:dyDescent="0.3">
      <c r="AM2314">
        <v>1156</v>
      </c>
      <c r="AN2314">
        <f t="shared" si="69"/>
        <v>1.8372458511924386E-2</v>
      </c>
      <c r="AO2314">
        <v>294.5</v>
      </c>
      <c r="AP2314">
        <v>0.311</v>
      </c>
      <c r="AQ2314">
        <v>7.9153000000000002</v>
      </c>
      <c r="AR2314">
        <v>0</v>
      </c>
      <c r="AS2314">
        <v>500</v>
      </c>
      <c r="AT2314" t="s">
        <v>29</v>
      </c>
    </row>
    <row r="2315" spans="39:46" x14ac:dyDescent="0.3">
      <c r="AM2315">
        <v>1156.5</v>
      </c>
      <c r="AN2315">
        <f t="shared" si="69"/>
        <v>1.8373557533794924E-2</v>
      </c>
      <c r="AO2315">
        <v>294.48</v>
      </c>
      <c r="AP2315">
        <v>0.311</v>
      </c>
      <c r="AQ2315">
        <v>7.9151999999999996</v>
      </c>
      <c r="AR2315">
        <v>0</v>
      </c>
      <c r="AS2315">
        <v>500</v>
      </c>
      <c r="AT2315" t="s">
        <v>29</v>
      </c>
    </row>
    <row r="2316" spans="39:46" x14ac:dyDescent="0.3">
      <c r="AM2316">
        <v>1157</v>
      </c>
      <c r="AN2316">
        <f t="shared" si="69"/>
        <v>1.8374107044730189E-2</v>
      </c>
      <c r="AO2316">
        <v>294.47000000000003</v>
      </c>
      <c r="AP2316">
        <v>0.311</v>
      </c>
      <c r="AQ2316">
        <v>7.9153000000000002</v>
      </c>
      <c r="AR2316">
        <v>0</v>
      </c>
      <c r="AS2316">
        <v>500</v>
      </c>
      <c r="AT2316" t="s">
        <v>29</v>
      </c>
    </row>
    <row r="2317" spans="39:46" x14ac:dyDescent="0.3">
      <c r="AM2317">
        <v>1157.5</v>
      </c>
      <c r="AN2317">
        <f t="shared" si="69"/>
        <v>1.8374656555665461E-2</v>
      </c>
      <c r="AO2317">
        <v>294.45999999999998</v>
      </c>
      <c r="AP2317">
        <v>0.311</v>
      </c>
      <c r="AQ2317">
        <v>7.9153000000000002</v>
      </c>
      <c r="AR2317">
        <v>0</v>
      </c>
      <c r="AS2317">
        <v>500</v>
      </c>
      <c r="AT2317" t="s">
        <v>29</v>
      </c>
    </row>
    <row r="2318" spans="39:46" x14ac:dyDescent="0.3">
      <c r="AM2318">
        <v>1158</v>
      </c>
      <c r="AN2318">
        <f t="shared" si="69"/>
        <v>1.8375755577535995E-2</v>
      </c>
      <c r="AO2318">
        <v>294.44</v>
      </c>
      <c r="AP2318">
        <v>0.311</v>
      </c>
      <c r="AQ2318">
        <v>7.9153000000000002</v>
      </c>
      <c r="AR2318">
        <v>0</v>
      </c>
      <c r="AS2318">
        <v>500</v>
      </c>
      <c r="AT2318" t="s">
        <v>29</v>
      </c>
    </row>
    <row r="2319" spans="39:46" x14ac:dyDescent="0.3">
      <c r="AM2319">
        <v>1158.5</v>
      </c>
      <c r="AN2319">
        <f t="shared" si="69"/>
        <v>1.8376854599406529E-2</v>
      </c>
      <c r="AO2319">
        <v>294.42</v>
      </c>
      <c r="AP2319">
        <v>0.311</v>
      </c>
      <c r="AQ2319">
        <v>7.9153000000000002</v>
      </c>
      <c r="AR2319">
        <v>0</v>
      </c>
      <c r="AS2319">
        <v>500</v>
      </c>
      <c r="AT2319" t="s">
        <v>29</v>
      </c>
    </row>
    <row r="2320" spans="39:46" x14ac:dyDescent="0.3">
      <c r="AM2320">
        <v>1159</v>
      </c>
      <c r="AN2320">
        <f t="shared" si="69"/>
        <v>1.8377404110341791E-2</v>
      </c>
      <c r="AO2320">
        <v>294.41000000000003</v>
      </c>
      <c r="AP2320">
        <v>0.311</v>
      </c>
      <c r="AQ2320">
        <v>7.9151999999999996</v>
      </c>
      <c r="AR2320">
        <v>0</v>
      </c>
      <c r="AS2320">
        <v>500</v>
      </c>
      <c r="AT2320" t="s">
        <v>29</v>
      </c>
    </row>
    <row r="2321" spans="39:46" x14ac:dyDescent="0.3">
      <c r="AM2321">
        <v>1159.5</v>
      </c>
      <c r="AN2321">
        <f t="shared" si="69"/>
        <v>1.8378503132212329E-2</v>
      </c>
      <c r="AO2321">
        <v>294.39</v>
      </c>
      <c r="AP2321">
        <v>0.311</v>
      </c>
      <c r="AQ2321">
        <v>7.9153000000000002</v>
      </c>
      <c r="AR2321">
        <v>0</v>
      </c>
      <c r="AS2321">
        <v>500</v>
      </c>
      <c r="AT2321" t="s">
        <v>29</v>
      </c>
    </row>
    <row r="2322" spans="39:46" x14ac:dyDescent="0.3">
      <c r="AM2322">
        <v>1160</v>
      </c>
      <c r="AN2322">
        <f t="shared" si="69"/>
        <v>1.8379052643147598E-2</v>
      </c>
      <c r="AO2322">
        <v>294.38</v>
      </c>
      <c r="AP2322">
        <v>0.311</v>
      </c>
      <c r="AQ2322">
        <v>7.9151999999999996</v>
      </c>
      <c r="AR2322">
        <v>0</v>
      </c>
      <c r="AS2322">
        <v>500</v>
      </c>
      <c r="AT2322" t="s">
        <v>29</v>
      </c>
    </row>
    <row r="2323" spans="39:46" x14ac:dyDescent="0.3">
      <c r="AM2323">
        <v>1160.5</v>
      </c>
      <c r="AN2323">
        <f t="shared" si="69"/>
        <v>1.8380151665018132E-2</v>
      </c>
      <c r="AO2323">
        <v>294.36</v>
      </c>
      <c r="AP2323">
        <v>0.311</v>
      </c>
      <c r="AQ2323">
        <v>7.9150999999999998</v>
      </c>
      <c r="AR2323">
        <v>0</v>
      </c>
      <c r="AS2323">
        <v>500</v>
      </c>
      <c r="AT2323" t="s">
        <v>29</v>
      </c>
    </row>
    <row r="2324" spans="39:46" x14ac:dyDescent="0.3">
      <c r="AM2324">
        <v>1161</v>
      </c>
      <c r="AN2324">
        <f t="shared" si="69"/>
        <v>1.8381250686888669E-2</v>
      </c>
      <c r="AO2324">
        <v>294.33999999999997</v>
      </c>
      <c r="AP2324">
        <v>0.311</v>
      </c>
      <c r="AQ2324">
        <v>7.9153000000000002</v>
      </c>
      <c r="AR2324">
        <v>0</v>
      </c>
      <c r="AS2324">
        <v>500</v>
      </c>
      <c r="AT2324" t="s">
        <v>29</v>
      </c>
    </row>
    <row r="2325" spans="39:46" x14ac:dyDescent="0.3">
      <c r="AM2325">
        <v>1161.5</v>
      </c>
      <c r="AN2325">
        <f t="shared" si="69"/>
        <v>1.8382349708759203E-2</v>
      </c>
      <c r="AO2325">
        <v>294.32</v>
      </c>
      <c r="AP2325">
        <v>0.311</v>
      </c>
      <c r="AQ2325">
        <v>7.9150999999999998</v>
      </c>
      <c r="AR2325">
        <v>0</v>
      </c>
      <c r="AS2325">
        <v>500</v>
      </c>
      <c r="AT2325" t="s">
        <v>29</v>
      </c>
    </row>
    <row r="2326" spans="39:46" x14ac:dyDescent="0.3">
      <c r="AM2326">
        <v>1162</v>
      </c>
      <c r="AN2326">
        <f t="shared" si="69"/>
        <v>1.8382899219694472E-2</v>
      </c>
      <c r="AO2326">
        <v>294.31</v>
      </c>
      <c r="AP2326">
        <v>0.311</v>
      </c>
      <c r="AQ2326">
        <v>7.9151999999999996</v>
      </c>
      <c r="AR2326">
        <v>0</v>
      </c>
      <c r="AS2326">
        <v>500</v>
      </c>
      <c r="AT2326" t="s">
        <v>29</v>
      </c>
    </row>
    <row r="2327" spans="39:46" x14ac:dyDescent="0.3">
      <c r="AM2327">
        <v>1162.5</v>
      </c>
      <c r="AN2327">
        <f t="shared" si="69"/>
        <v>1.8383998241565006E-2</v>
      </c>
      <c r="AO2327">
        <v>294.29000000000002</v>
      </c>
      <c r="AP2327">
        <v>0.311</v>
      </c>
      <c r="AQ2327">
        <v>7.9153000000000002</v>
      </c>
      <c r="AR2327">
        <v>0</v>
      </c>
      <c r="AS2327">
        <v>500</v>
      </c>
      <c r="AT2327" t="s">
        <v>29</v>
      </c>
    </row>
    <row r="2328" spans="39:46" x14ac:dyDescent="0.3">
      <c r="AM2328">
        <v>1163</v>
      </c>
      <c r="AN2328">
        <f t="shared" si="69"/>
        <v>1.8385097263435544E-2</v>
      </c>
      <c r="AO2328">
        <v>294.27</v>
      </c>
      <c r="AP2328">
        <v>0.311</v>
      </c>
      <c r="AQ2328">
        <v>7.9151999999999996</v>
      </c>
      <c r="AR2328">
        <v>0</v>
      </c>
      <c r="AS2328">
        <v>500</v>
      </c>
      <c r="AT2328" t="s">
        <v>29</v>
      </c>
    </row>
    <row r="2329" spans="39:46" x14ac:dyDescent="0.3">
      <c r="AM2329">
        <v>1163.5</v>
      </c>
      <c r="AN2329">
        <f t="shared" si="69"/>
        <v>1.8385646774370809E-2</v>
      </c>
      <c r="AO2329">
        <v>294.26</v>
      </c>
      <c r="AP2329">
        <v>0.311</v>
      </c>
      <c r="AQ2329">
        <v>7.9151999999999996</v>
      </c>
      <c r="AR2329">
        <v>0</v>
      </c>
      <c r="AS2329">
        <v>500</v>
      </c>
      <c r="AT2329" t="s">
        <v>29</v>
      </c>
    </row>
    <row r="2330" spans="39:46" x14ac:dyDescent="0.3">
      <c r="AM2330">
        <v>1164</v>
      </c>
      <c r="AN2330">
        <f t="shared" si="69"/>
        <v>1.8386196285306078E-2</v>
      </c>
      <c r="AO2330">
        <v>294.25</v>
      </c>
      <c r="AP2330">
        <v>0.311</v>
      </c>
      <c r="AQ2330">
        <v>7.9153000000000002</v>
      </c>
      <c r="AR2330">
        <v>0</v>
      </c>
      <c r="AS2330">
        <v>500</v>
      </c>
      <c r="AT2330" t="s">
        <v>29</v>
      </c>
    </row>
    <row r="2331" spans="39:46" x14ac:dyDescent="0.3">
      <c r="AM2331">
        <v>1164.5</v>
      </c>
      <c r="AN2331">
        <f t="shared" si="69"/>
        <v>1.8387295307176612E-2</v>
      </c>
      <c r="AO2331">
        <v>294.23</v>
      </c>
      <c r="AP2331">
        <v>0.311</v>
      </c>
      <c r="AQ2331">
        <v>7.9151999999999996</v>
      </c>
      <c r="AR2331">
        <v>0</v>
      </c>
      <c r="AS2331">
        <v>500</v>
      </c>
      <c r="AT2331" t="s">
        <v>29</v>
      </c>
    </row>
    <row r="2332" spans="39:46" x14ac:dyDescent="0.3">
      <c r="AM2332">
        <v>1165</v>
      </c>
      <c r="AN2332">
        <f t="shared" si="69"/>
        <v>1.8387844818111881E-2</v>
      </c>
      <c r="AO2332">
        <v>294.22000000000003</v>
      </c>
      <c r="AP2332">
        <v>0.311</v>
      </c>
      <c r="AQ2332">
        <v>7.9153000000000002</v>
      </c>
      <c r="AR2332">
        <v>0</v>
      </c>
      <c r="AS2332">
        <v>500</v>
      </c>
      <c r="AT2332" t="s">
        <v>29</v>
      </c>
    </row>
    <row r="2333" spans="39:46" x14ac:dyDescent="0.3">
      <c r="AM2333">
        <v>1165.5</v>
      </c>
      <c r="AN2333">
        <f t="shared" si="69"/>
        <v>1.838839432904715E-2</v>
      </c>
      <c r="AO2333">
        <v>294.20999999999998</v>
      </c>
      <c r="AP2333">
        <v>0.311</v>
      </c>
      <c r="AQ2333">
        <v>7.9150999999999998</v>
      </c>
      <c r="AR2333">
        <v>0</v>
      </c>
      <c r="AS2333">
        <v>500</v>
      </c>
      <c r="AT2333" t="s">
        <v>29</v>
      </c>
    </row>
    <row r="2334" spans="39:46" x14ac:dyDescent="0.3">
      <c r="AM2334">
        <v>1166</v>
      </c>
      <c r="AN2334">
        <f t="shared" si="69"/>
        <v>1.8388943839982418E-2</v>
      </c>
      <c r="AO2334">
        <v>294.2</v>
      </c>
      <c r="AP2334">
        <v>0.311</v>
      </c>
      <c r="AQ2334">
        <v>7.9151999999999996</v>
      </c>
      <c r="AR2334">
        <v>0</v>
      </c>
      <c r="AS2334">
        <v>500</v>
      </c>
      <c r="AT2334" t="s">
        <v>29</v>
      </c>
    </row>
    <row r="2335" spans="39:46" x14ac:dyDescent="0.3">
      <c r="AM2335">
        <v>1166.5</v>
      </c>
      <c r="AN2335">
        <f t="shared" si="69"/>
        <v>1.8389493350917684E-2</v>
      </c>
      <c r="AO2335">
        <v>294.19</v>
      </c>
      <c r="AP2335">
        <v>0.311</v>
      </c>
      <c r="AQ2335">
        <v>7.9153000000000002</v>
      </c>
      <c r="AR2335">
        <v>0</v>
      </c>
      <c r="AS2335">
        <v>500</v>
      </c>
      <c r="AT2335" t="s">
        <v>29</v>
      </c>
    </row>
    <row r="2336" spans="39:46" x14ac:dyDescent="0.3">
      <c r="AM2336">
        <v>1167</v>
      </c>
      <c r="AN2336">
        <f t="shared" si="69"/>
        <v>1.8390592372788218E-2</v>
      </c>
      <c r="AO2336">
        <v>294.17</v>
      </c>
      <c r="AP2336">
        <v>0.311</v>
      </c>
      <c r="AQ2336">
        <v>7.9151999999999996</v>
      </c>
      <c r="AR2336">
        <v>0</v>
      </c>
      <c r="AS2336">
        <v>500</v>
      </c>
      <c r="AT2336" t="s">
        <v>29</v>
      </c>
    </row>
    <row r="2337" spans="39:46" x14ac:dyDescent="0.3">
      <c r="AM2337">
        <v>1167.5</v>
      </c>
      <c r="AN2337">
        <f t="shared" si="69"/>
        <v>1.8391691394658752E-2</v>
      </c>
      <c r="AO2337">
        <v>294.14999999999998</v>
      </c>
      <c r="AP2337">
        <v>0.311</v>
      </c>
      <c r="AQ2337">
        <v>7.9151999999999996</v>
      </c>
      <c r="AR2337">
        <v>0</v>
      </c>
      <c r="AS2337">
        <v>500</v>
      </c>
      <c r="AT2337" t="s">
        <v>29</v>
      </c>
    </row>
    <row r="2338" spans="39:46" x14ac:dyDescent="0.3">
      <c r="AM2338">
        <v>1168</v>
      </c>
      <c r="AN2338">
        <f t="shared" si="69"/>
        <v>1.8392240905594021E-2</v>
      </c>
      <c r="AO2338">
        <v>294.14</v>
      </c>
      <c r="AP2338">
        <v>0.311</v>
      </c>
      <c r="AQ2338">
        <v>7.9153000000000002</v>
      </c>
      <c r="AR2338">
        <v>0</v>
      </c>
      <c r="AS2338">
        <v>500</v>
      </c>
      <c r="AT2338" t="s">
        <v>29</v>
      </c>
    </row>
    <row r="2339" spans="39:46" x14ac:dyDescent="0.3">
      <c r="AM2339">
        <v>1168.5</v>
      </c>
      <c r="AN2339">
        <f t="shared" si="69"/>
        <v>1.8393339927464555E-2</v>
      </c>
      <c r="AO2339">
        <v>294.12</v>
      </c>
      <c r="AP2339">
        <v>0.311</v>
      </c>
      <c r="AQ2339">
        <v>7.9150999999999998</v>
      </c>
      <c r="AR2339">
        <v>0</v>
      </c>
      <c r="AS2339">
        <v>500</v>
      </c>
      <c r="AT2339" t="s">
        <v>29</v>
      </c>
    </row>
    <row r="2340" spans="39:46" x14ac:dyDescent="0.3">
      <c r="AM2340">
        <v>1169</v>
      </c>
      <c r="AN2340">
        <f t="shared" si="69"/>
        <v>1.8393889438399823E-2</v>
      </c>
      <c r="AO2340">
        <v>294.11</v>
      </c>
      <c r="AP2340">
        <v>0.311</v>
      </c>
      <c r="AQ2340">
        <v>7.9153000000000002</v>
      </c>
      <c r="AR2340">
        <v>0</v>
      </c>
      <c r="AS2340">
        <v>500</v>
      </c>
      <c r="AT2340" t="s">
        <v>29</v>
      </c>
    </row>
    <row r="2341" spans="39:46" x14ac:dyDescent="0.3">
      <c r="AM2341">
        <v>1169.5</v>
      </c>
      <c r="AN2341">
        <f t="shared" si="69"/>
        <v>1.8394988460270361E-2</v>
      </c>
      <c r="AO2341">
        <v>294.08999999999997</v>
      </c>
      <c r="AP2341">
        <v>0.311</v>
      </c>
      <c r="AQ2341">
        <v>7.9151999999999996</v>
      </c>
      <c r="AR2341">
        <v>0</v>
      </c>
      <c r="AS2341">
        <v>500</v>
      </c>
      <c r="AT2341" t="s">
        <v>29</v>
      </c>
    </row>
    <row r="2342" spans="39:46" x14ac:dyDescent="0.3">
      <c r="AM2342">
        <v>1170</v>
      </c>
      <c r="AN2342">
        <f t="shared" si="69"/>
        <v>1.8395537971205626E-2</v>
      </c>
      <c r="AO2342">
        <v>294.08</v>
      </c>
      <c r="AP2342">
        <v>0.311</v>
      </c>
      <c r="AQ2342">
        <v>7.9151999999999996</v>
      </c>
      <c r="AR2342">
        <v>0</v>
      </c>
      <c r="AS2342">
        <v>500</v>
      </c>
      <c r="AT2342" t="s">
        <v>29</v>
      </c>
    </row>
    <row r="2343" spans="39:46" x14ac:dyDescent="0.3">
      <c r="AM2343">
        <v>1170.5</v>
      </c>
      <c r="AN2343">
        <f t="shared" si="69"/>
        <v>1.839663699307616E-2</v>
      </c>
      <c r="AO2343">
        <v>294.06</v>
      </c>
      <c r="AP2343">
        <v>0.311</v>
      </c>
      <c r="AQ2343">
        <v>7.9153000000000002</v>
      </c>
      <c r="AR2343">
        <v>0</v>
      </c>
      <c r="AS2343">
        <v>500</v>
      </c>
      <c r="AT2343" t="s">
        <v>29</v>
      </c>
    </row>
    <row r="2344" spans="39:46" x14ac:dyDescent="0.3">
      <c r="AM2344">
        <v>1171</v>
      </c>
      <c r="AN2344">
        <f t="shared" si="69"/>
        <v>1.8397736014946695E-2</v>
      </c>
      <c r="AO2344">
        <v>294.04000000000002</v>
      </c>
      <c r="AP2344">
        <v>0.311</v>
      </c>
      <c r="AQ2344">
        <v>7.9150999999999998</v>
      </c>
      <c r="AR2344">
        <v>0</v>
      </c>
      <c r="AS2344">
        <v>500</v>
      </c>
      <c r="AT2344" t="s">
        <v>29</v>
      </c>
    </row>
    <row r="2345" spans="39:46" x14ac:dyDescent="0.3">
      <c r="AM2345">
        <v>1171.5</v>
      </c>
      <c r="AN2345">
        <f t="shared" si="69"/>
        <v>1.8397736014946695E-2</v>
      </c>
      <c r="AO2345">
        <v>294.04000000000002</v>
      </c>
      <c r="AP2345">
        <v>0.311</v>
      </c>
      <c r="AQ2345">
        <v>7.9151999999999996</v>
      </c>
      <c r="AR2345">
        <v>0</v>
      </c>
      <c r="AS2345">
        <v>500</v>
      </c>
      <c r="AT2345" t="s">
        <v>29</v>
      </c>
    </row>
    <row r="2346" spans="39:46" x14ac:dyDescent="0.3">
      <c r="AM2346">
        <v>1172</v>
      </c>
      <c r="AN2346">
        <f t="shared" si="69"/>
        <v>1.8398835036817232E-2</v>
      </c>
      <c r="AO2346">
        <v>294.02</v>
      </c>
      <c r="AP2346">
        <v>0.311</v>
      </c>
      <c r="AQ2346">
        <v>7.9153000000000002</v>
      </c>
      <c r="AR2346">
        <v>0</v>
      </c>
      <c r="AS2346">
        <v>500</v>
      </c>
      <c r="AT2346" t="s">
        <v>29</v>
      </c>
    </row>
    <row r="2347" spans="39:46" x14ac:dyDescent="0.3">
      <c r="AM2347">
        <v>1172.5</v>
      </c>
      <c r="AN2347">
        <f t="shared" si="69"/>
        <v>1.8399384547752501E-2</v>
      </c>
      <c r="AO2347">
        <v>294.01</v>
      </c>
      <c r="AP2347">
        <v>0.311</v>
      </c>
      <c r="AQ2347">
        <v>7.9150999999999998</v>
      </c>
      <c r="AR2347">
        <v>0</v>
      </c>
      <c r="AS2347">
        <v>500</v>
      </c>
      <c r="AT2347" t="s">
        <v>29</v>
      </c>
    </row>
    <row r="2348" spans="39:46" x14ac:dyDescent="0.3">
      <c r="AM2348">
        <v>1173</v>
      </c>
      <c r="AN2348">
        <f t="shared" si="69"/>
        <v>1.839993405868777E-2</v>
      </c>
      <c r="AO2348">
        <v>294</v>
      </c>
      <c r="AP2348">
        <v>0.311</v>
      </c>
      <c r="AQ2348">
        <v>7.9153000000000002</v>
      </c>
      <c r="AR2348">
        <v>0</v>
      </c>
      <c r="AS2348">
        <v>500</v>
      </c>
      <c r="AT2348" t="s">
        <v>29</v>
      </c>
    </row>
    <row r="2349" spans="39:46" x14ac:dyDescent="0.3">
      <c r="AM2349">
        <v>1173.5</v>
      </c>
      <c r="AN2349">
        <f t="shared" si="69"/>
        <v>1.8401033080558304E-2</v>
      </c>
      <c r="AO2349">
        <v>293.98</v>
      </c>
      <c r="AP2349">
        <v>0.311</v>
      </c>
      <c r="AQ2349">
        <v>7.9150999999999998</v>
      </c>
      <c r="AR2349">
        <v>0</v>
      </c>
      <c r="AS2349">
        <v>500</v>
      </c>
      <c r="AT2349" t="s">
        <v>29</v>
      </c>
    </row>
    <row r="2350" spans="39:46" x14ac:dyDescent="0.3">
      <c r="AM2350">
        <v>1174</v>
      </c>
      <c r="AN2350">
        <f t="shared" si="69"/>
        <v>1.8402132102428841E-2</v>
      </c>
      <c r="AO2350">
        <v>293.95999999999998</v>
      </c>
      <c r="AP2350">
        <v>0.311</v>
      </c>
      <c r="AQ2350">
        <v>7.9150999999999998</v>
      </c>
      <c r="AR2350">
        <v>0</v>
      </c>
      <c r="AS2350">
        <v>500</v>
      </c>
      <c r="AT2350" t="s">
        <v>29</v>
      </c>
    </row>
    <row r="2351" spans="39:46" x14ac:dyDescent="0.3">
      <c r="AM2351">
        <v>1174.5</v>
      </c>
      <c r="AN2351">
        <f t="shared" si="69"/>
        <v>1.8402681613364107E-2</v>
      </c>
      <c r="AO2351">
        <v>293.95</v>
      </c>
      <c r="AP2351">
        <v>0.311</v>
      </c>
      <c r="AQ2351">
        <v>7.9153000000000002</v>
      </c>
      <c r="AR2351">
        <v>0</v>
      </c>
      <c r="AS2351">
        <v>500</v>
      </c>
      <c r="AT2351" t="s">
        <v>29</v>
      </c>
    </row>
    <row r="2352" spans="39:46" x14ac:dyDescent="0.3">
      <c r="AM2352">
        <v>1175</v>
      </c>
      <c r="AN2352">
        <f t="shared" si="69"/>
        <v>1.8403231124299375E-2</v>
      </c>
      <c r="AO2352">
        <v>293.94</v>
      </c>
      <c r="AP2352">
        <v>0.311</v>
      </c>
      <c r="AQ2352">
        <v>7.9153000000000002</v>
      </c>
      <c r="AR2352">
        <v>0</v>
      </c>
      <c r="AS2352">
        <v>500</v>
      </c>
      <c r="AT2352" t="s">
        <v>29</v>
      </c>
    </row>
    <row r="2353" spans="39:46" x14ac:dyDescent="0.3">
      <c r="AM2353">
        <v>1175.5</v>
      </c>
      <c r="AN2353">
        <f t="shared" si="69"/>
        <v>1.8404879657105175E-2</v>
      </c>
      <c r="AO2353">
        <v>293.91000000000003</v>
      </c>
      <c r="AP2353">
        <v>0.311</v>
      </c>
      <c r="AQ2353">
        <v>7.9153000000000002</v>
      </c>
      <c r="AR2353">
        <v>0</v>
      </c>
      <c r="AS2353">
        <v>500</v>
      </c>
      <c r="AT2353" t="s">
        <v>29</v>
      </c>
    </row>
    <row r="2354" spans="39:46" x14ac:dyDescent="0.3">
      <c r="AM2354">
        <v>1176</v>
      </c>
      <c r="AN2354">
        <f t="shared" si="69"/>
        <v>1.8405429168040444E-2</v>
      </c>
      <c r="AO2354">
        <v>293.89999999999998</v>
      </c>
      <c r="AP2354">
        <v>0.311</v>
      </c>
      <c r="AQ2354">
        <v>7.9153000000000002</v>
      </c>
      <c r="AR2354">
        <v>0</v>
      </c>
      <c r="AS2354">
        <v>500</v>
      </c>
      <c r="AT2354" t="s">
        <v>29</v>
      </c>
    </row>
    <row r="2355" spans="39:46" x14ac:dyDescent="0.3">
      <c r="AM2355">
        <v>1176.5</v>
      </c>
      <c r="AN2355">
        <f t="shared" si="69"/>
        <v>1.8406528189910978E-2</v>
      </c>
      <c r="AO2355">
        <v>293.88</v>
      </c>
      <c r="AP2355">
        <v>0.311</v>
      </c>
      <c r="AQ2355">
        <v>7.9153000000000002</v>
      </c>
      <c r="AR2355">
        <v>0</v>
      </c>
      <c r="AS2355">
        <v>500</v>
      </c>
      <c r="AT2355" t="s">
        <v>29</v>
      </c>
    </row>
    <row r="2356" spans="39:46" x14ac:dyDescent="0.3">
      <c r="AM2356">
        <v>1177</v>
      </c>
      <c r="AN2356">
        <f t="shared" si="69"/>
        <v>1.8407627211781512E-2</v>
      </c>
      <c r="AO2356">
        <v>293.86</v>
      </c>
      <c r="AP2356">
        <v>0.311</v>
      </c>
      <c r="AQ2356">
        <v>7.9151999999999996</v>
      </c>
      <c r="AR2356">
        <v>0</v>
      </c>
      <c r="AS2356">
        <v>500</v>
      </c>
      <c r="AT2356" t="s">
        <v>29</v>
      </c>
    </row>
    <row r="2357" spans="39:46" x14ac:dyDescent="0.3">
      <c r="AM2357">
        <v>1177.5</v>
      </c>
      <c r="AN2357">
        <f t="shared" si="69"/>
        <v>1.8407627211781512E-2</v>
      </c>
      <c r="AO2357">
        <v>293.86</v>
      </c>
      <c r="AP2357">
        <v>0.311</v>
      </c>
      <c r="AQ2357">
        <v>7.9153000000000002</v>
      </c>
      <c r="AR2357">
        <v>0</v>
      </c>
      <c r="AS2357">
        <v>500</v>
      </c>
      <c r="AT2357" t="s">
        <v>29</v>
      </c>
    </row>
    <row r="2358" spans="39:46" x14ac:dyDescent="0.3">
      <c r="AM2358">
        <v>1178</v>
      </c>
      <c r="AN2358">
        <f t="shared" si="69"/>
        <v>1.8408726233652049E-2</v>
      </c>
      <c r="AO2358">
        <v>293.83999999999997</v>
      </c>
      <c r="AP2358">
        <v>0.311</v>
      </c>
      <c r="AQ2358">
        <v>7.9153000000000002</v>
      </c>
      <c r="AR2358">
        <v>0</v>
      </c>
      <c r="AS2358">
        <v>500</v>
      </c>
      <c r="AT2358" t="s">
        <v>29</v>
      </c>
    </row>
    <row r="2359" spans="39:46" x14ac:dyDescent="0.3">
      <c r="AM2359">
        <v>1178.5</v>
      </c>
      <c r="AN2359">
        <f t="shared" si="69"/>
        <v>1.8409825255522583E-2</v>
      </c>
      <c r="AO2359">
        <v>293.82</v>
      </c>
      <c r="AP2359">
        <v>0.311</v>
      </c>
      <c r="AQ2359">
        <v>7.9151999999999996</v>
      </c>
      <c r="AR2359">
        <v>0</v>
      </c>
      <c r="AS2359">
        <v>500</v>
      </c>
      <c r="AT2359" t="s">
        <v>29</v>
      </c>
    </row>
    <row r="2360" spans="39:46" x14ac:dyDescent="0.3">
      <c r="AM2360">
        <v>1179</v>
      </c>
      <c r="AN2360">
        <f t="shared" si="69"/>
        <v>1.8409825255522583E-2</v>
      </c>
      <c r="AO2360">
        <v>293.82</v>
      </c>
      <c r="AP2360">
        <v>0.311</v>
      </c>
      <c r="AQ2360">
        <v>7.9153000000000002</v>
      </c>
      <c r="AR2360">
        <v>0</v>
      </c>
      <c r="AS2360">
        <v>500</v>
      </c>
      <c r="AT2360" t="s">
        <v>29</v>
      </c>
    </row>
    <row r="2361" spans="39:46" x14ac:dyDescent="0.3">
      <c r="AM2361">
        <v>1179.5</v>
      </c>
      <c r="AN2361">
        <f t="shared" si="69"/>
        <v>1.8410924277393118E-2</v>
      </c>
      <c r="AO2361">
        <v>293.8</v>
      </c>
      <c r="AP2361">
        <v>0.311</v>
      </c>
      <c r="AQ2361">
        <v>7.9151999999999996</v>
      </c>
      <c r="AR2361">
        <v>0</v>
      </c>
      <c r="AS2361">
        <v>500</v>
      </c>
      <c r="AT2361" t="s">
        <v>29</v>
      </c>
    </row>
    <row r="2362" spans="39:46" x14ac:dyDescent="0.3">
      <c r="AM2362">
        <v>1180</v>
      </c>
      <c r="AN2362">
        <f t="shared" si="69"/>
        <v>1.8411473788328386E-2</v>
      </c>
      <c r="AO2362">
        <v>293.79000000000002</v>
      </c>
      <c r="AP2362">
        <v>0.311</v>
      </c>
      <c r="AQ2362">
        <v>7.9151999999999996</v>
      </c>
      <c r="AR2362">
        <v>0</v>
      </c>
      <c r="AS2362">
        <v>500</v>
      </c>
      <c r="AT2362" t="s">
        <v>29</v>
      </c>
    </row>
    <row r="2363" spans="39:46" x14ac:dyDescent="0.3">
      <c r="AM2363">
        <v>1180.5</v>
      </c>
      <c r="AN2363">
        <f t="shared" si="69"/>
        <v>1.8412572810198924E-2</v>
      </c>
      <c r="AO2363">
        <v>293.77</v>
      </c>
      <c r="AP2363">
        <v>0.311</v>
      </c>
      <c r="AQ2363">
        <v>7.9151999999999996</v>
      </c>
      <c r="AR2363">
        <v>0</v>
      </c>
      <c r="AS2363">
        <v>500</v>
      </c>
      <c r="AT2363" t="s">
        <v>29</v>
      </c>
    </row>
    <row r="2364" spans="39:46" x14ac:dyDescent="0.3">
      <c r="AM2364">
        <v>1181</v>
      </c>
      <c r="AN2364">
        <f t="shared" si="69"/>
        <v>1.8412572810198924E-2</v>
      </c>
      <c r="AO2364">
        <v>293.77</v>
      </c>
      <c r="AP2364">
        <v>0.311</v>
      </c>
      <c r="AQ2364">
        <v>7.9153000000000002</v>
      </c>
      <c r="AR2364">
        <v>0</v>
      </c>
      <c r="AS2364">
        <v>500</v>
      </c>
      <c r="AT2364" t="s">
        <v>29</v>
      </c>
    </row>
    <row r="2365" spans="39:46" x14ac:dyDescent="0.3">
      <c r="AM2365">
        <v>1181.5</v>
      </c>
      <c r="AN2365">
        <f t="shared" si="69"/>
        <v>1.8413122321134193E-2</v>
      </c>
      <c r="AO2365">
        <v>293.76</v>
      </c>
      <c r="AP2365">
        <v>0.311</v>
      </c>
      <c r="AQ2365">
        <v>7.9153000000000002</v>
      </c>
      <c r="AR2365">
        <v>0</v>
      </c>
      <c r="AS2365">
        <v>500</v>
      </c>
      <c r="AT2365" t="s">
        <v>29</v>
      </c>
    </row>
    <row r="2366" spans="39:46" x14ac:dyDescent="0.3">
      <c r="AM2366">
        <v>1182</v>
      </c>
      <c r="AN2366">
        <f t="shared" si="69"/>
        <v>1.8413671832069458E-2</v>
      </c>
      <c r="AO2366">
        <v>293.75</v>
      </c>
      <c r="AP2366">
        <v>0.311</v>
      </c>
      <c r="AQ2366">
        <v>7.9151999999999996</v>
      </c>
      <c r="AR2366">
        <v>0</v>
      </c>
      <c r="AS2366">
        <v>500</v>
      </c>
      <c r="AT2366" t="s">
        <v>29</v>
      </c>
    </row>
    <row r="2367" spans="39:46" x14ac:dyDescent="0.3">
      <c r="AM2367">
        <v>1182.5</v>
      </c>
      <c r="AN2367">
        <f t="shared" si="69"/>
        <v>1.8414770853939992E-2</v>
      </c>
      <c r="AO2367">
        <v>293.73</v>
      </c>
      <c r="AP2367">
        <v>0.311</v>
      </c>
      <c r="AQ2367">
        <v>7.9153000000000002</v>
      </c>
      <c r="AR2367">
        <v>0</v>
      </c>
      <c r="AS2367">
        <v>500</v>
      </c>
      <c r="AT2367" t="s">
        <v>29</v>
      </c>
    </row>
    <row r="2368" spans="39:46" x14ac:dyDescent="0.3">
      <c r="AM2368">
        <v>1183</v>
      </c>
      <c r="AN2368">
        <f t="shared" si="69"/>
        <v>1.8415320364875261E-2</v>
      </c>
      <c r="AO2368">
        <v>293.72000000000003</v>
      </c>
      <c r="AP2368">
        <v>0.311</v>
      </c>
      <c r="AQ2368">
        <v>7.9153000000000002</v>
      </c>
      <c r="AR2368">
        <v>0</v>
      </c>
      <c r="AS2368">
        <v>500</v>
      </c>
      <c r="AT2368" t="s">
        <v>29</v>
      </c>
    </row>
    <row r="2369" spans="39:46" x14ac:dyDescent="0.3">
      <c r="AM2369">
        <v>1183.5</v>
      </c>
      <c r="AN2369">
        <f t="shared" si="69"/>
        <v>1.8416419386745798E-2</v>
      </c>
      <c r="AO2369">
        <v>293.7</v>
      </c>
      <c r="AP2369">
        <v>0.311</v>
      </c>
      <c r="AQ2369">
        <v>7.9151999999999996</v>
      </c>
      <c r="AR2369">
        <v>0</v>
      </c>
      <c r="AS2369">
        <v>500</v>
      </c>
      <c r="AT2369" t="s">
        <v>29</v>
      </c>
    </row>
    <row r="2370" spans="39:46" x14ac:dyDescent="0.3">
      <c r="AM2370">
        <v>1184</v>
      </c>
      <c r="AN2370">
        <f t="shared" si="69"/>
        <v>1.8416968897681064E-2</v>
      </c>
      <c r="AO2370">
        <v>293.69</v>
      </c>
      <c r="AP2370">
        <v>0.311</v>
      </c>
      <c r="AQ2370">
        <v>7.9153000000000002</v>
      </c>
      <c r="AR2370">
        <v>0</v>
      </c>
      <c r="AS2370">
        <v>500</v>
      </c>
      <c r="AT2370" t="s">
        <v>29</v>
      </c>
    </row>
    <row r="2371" spans="39:46" x14ac:dyDescent="0.3">
      <c r="AM2371">
        <v>1184.5</v>
      </c>
      <c r="AN2371">
        <f t="shared" si="69"/>
        <v>1.8417518408616333E-2</v>
      </c>
      <c r="AO2371">
        <v>293.68</v>
      </c>
      <c r="AP2371">
        <v>0.311</v>
      </c>
      <c r="AQ2371">
        <v>7.9153000000000002</v>
      </c>
      <c r="AR2371">
        <v>0</v>
      </c>
      <c r="AS2371">
        <v>500</v>
      </c>
      <c r="AT2371" t="s">
        <v>29</v>
      </c>
    </row>
    <row r="2372" spans="39:46" x14ac:dyDescent="0.3">
      <c r="AM2372">
        <v>1185</v>
      </c>
      <c r="AN2372">
        <f t="shared" si="69"/>
        <v>1.8418617430486867E-2</v>
      </c>
      <c r="AO2372">
        <v>293.66000000000003</v>
      </c>
      <c r="AP2372">
        <v>0.311</v>
      </c>
      <c r="AQ2372">
        <v>7.9150999999999998</v>
      </c>
      <c r="AR2372">
        <v>0</v>
      </c>
      <c r="AS2372">
        <v>500</v>
      </c>
      <c r="AT2372" t="s">
        <v>29</v>
      </c>
    </row>
    <row r="2373" spans="39:46" x14ac:dyDescent="0.3">
      <c r="AM2373">
        <v>1185.5</v>
      </c>
      <c r="AN2373">
        <f t="shared" ref="AN2373:AN2436" si="70">(AP2373-AO2373/2022)/9</f>
        <v>1.8419166941422135E-2</v>
      </c>
      <c r="AO2373">
        <v>293.64999999999998</v>
      </c>
      <c r="AP2373">
        <v>0.311</v>
      </c>
      <c r="AQ2373">
        <v>7.9153000000000002</v>
      </c>
      <c r="AR2373">
        <v>0</v>
      </c>
      <c r="AS2373">
        <v>500</v>
      </c>
      <c r="AT2373" t="s">
        <v>29</v>
      </c>
    </row>
    <row r="2374" spans="39:46" x14ac:dyDescent="0.3">
      <c r="AM2374">
        <v>1186</v>
      </c>
      <c r="AN2374">
        <f t="shared" si="70"/>
        <v>1.8419716452357401E-2</v>
      </c>
      <c r="AO2374">
        <v>293.64</v>
      </c>
      <c r="AP2374">
        <v>0.311</v>
      </c>
      <c r="AQ2374">
        <v>7.9151999999999996</v>
      </c>
      <c r="AR2374">
        <v>0</v>
      </c>
      <c r="AS2374">
        <v>500</v>
      </c>
      <c r="AT2374" t="s">
        <v>29</v>
      </c>
    </row>
    <row r="2375" spans="39:46" x14ac:dyDescent="0.3">
      <c r="AM2375">
        <v>1186.5</v>
      </c>
      <c r="AN2375">
        <f t="shared" si="70"/>
        <v>1.8420265963292669E-2</v>
      </c>
      <c r="AO2375">
        <v>293.63</v>
      </c>
      <c r="AP2375">
        <v>0.311</v>
      </c>
      <c r="AQ2375">
        <v>7.9150999999999998</v>
      </c>
      <c r="AR2375">
        <v>0</v>
      </c>
      <c r="AS2375">
        <v>500</v>
      </c>
      <c r="AT2375" t="s">
        <v>29</v>
      </c>
    </row>
    <row r="2376" spans="39:46" x14ac:dyDescent="0.3">
      <c r="AM2376">
        <v>1187</v>
      </c>
      <c r="AN2376">
        <f t="shared" si="70"/>
        <v>1.8420815474227935E-2</v>
      </c>
      <c r="AO2376">
        <v>293.62</v>
      </c>
      <c r="AP2376">
        <v>0.311</v>
      </c>
      <c r="AQ2376">
        <v>7.9150999999999998</v>
      </c>
      <c r="AR2376">
        <v>0</v>
      </c>
      <c r="AS2376">
        <v>500</v>
      </c>
      <c r="AT2376" t="s">
        <v>29</v>
      </c>
    </row>
    <row r="2377" spans="39:46" x14ac:dyDescent="0.3">
      <c r="AM2377">
        <v>1187.5</v>
      </c>
      <c r="AN2377">
        <f t="shared" si="70"/>
        <v>1.8421914496098469E-2</v>
      </c>
      <c r="AO2377">
        <v>293.60000000000002</v>
      </c>
      <c r="AP2377">
        <v>0.311</v>
      </c>
      <c r="AQ2377">
        <v>7.9153000000000002</v>
      </c>
      <c r="AR2377">
        <v>0</v>
      </c>
      <c r="AS2377">
        <v>500</v>
      </c>
      <c r="AT2377" t="s">
        <v>29</v>
      </c>
    </row>
    <row r="2378" spans="39:46" x14ac:dyDescent="0.3">
      <c r="AM2378">
        <v>1188</v>
      </c>
      <c r="AN2378">
        <f t="shared" si="70"/>
        <v>1.8423013517969006E-2</v>
      </c>
      <c r="AO2378">
        <v>293.58</v>
      </c>
      <c r="AP2378">
        <v>0.311</v>
      </c>
      <c r="AQ2378">
        <v>7.9151999999999996</v>
      </c>
      <c r="AR2378">
        <v>0</v>
      </c>
      <c r="AS2378">
        <v>500</v>
      </c>
      <c r="AT2378" t="s">
        <v>29</v>
      </c>
    </row>
    <row r="2379" spans="39:46" x14ac:dyDescent="0.3">
      <c r="AM2379">
        <v>1188.5</v>
      </c>
      <c r="AN2379">
        <f t="shared" si="70"/>
        <v>1.8423563028904275E-2</v>
      </c>
      <c r="AO2379">
        <v>293.57</v>
      </c>
      <c r="AP2379">
        <v>0.311</v>
      </c>
      <c r="AQ2379">
        <v>7.9150999999999998</v>
      </c>
      <c r="AR2379">
        <v>0</v>
      </c>
      <c r="AS2379">
        <v>500</v>
      </c>
      <c r="AT2379" t="s">
        <v>29</v>
      </c>
    </row>
    <row r="2380" spans="39:46" x14ac:dyDescent="0.3">
      <c r="AM2380">
        <v>1189</v>
      </c>
      <c r="AN2380">
        <f t="shared" si="70"/>
        <v>1.8424112539839541E-2</v>
      </c>
      <c r="AO2380">
        <v>293.56</v>
      </c>
      <c r="AP2380">
        <v>0.311</v>
      </c>
      <c r="AQ2380">
        <v>7.9151999999999996</v>
      </c>
      <c r="AR2380">
        <v>0</v>
      </c>
      <c r="AS2380">
        <v>500</v>
      </c>
      <c r="AT2380" t="s">
        <v>29</v>
      </c>
    </row>
    <row r="2381" spans="39:46" x14ac:dyDescent="0.3">
      <c r="AM2381">
        <v>1189.5</v>
      </c>
      <c r="AN2381">
        <f t="shared" si="70"/>
        <v>1.8425211561710078E-2</v>
      </c>
      <c r="AO2381">
        <v>293.54000000000002</v>
      </c>
      <c r="AP2381">
        <v>0.311</v>
      </c>
      <c r="AQ2381">
        <v>7.9151999999999996</v>
      </c>
      <c r="AR2381">
        <v>0</v>
      </c>
      <c r="AS2381">
        <v>500</v>
      </c>
      <c r="AT2381" t="s">
        <v>29</v>
      </c>
    </row>
    <row r="2382" spans="39:46" x14ac:dyDescent="0.3">
      <c r="AM2382">
        <v>1190</v>
      </c>
      <c r="AN2382">
        <f t="shared" si="70"/>
        <v>1.8425761072645347E-2</v>
      </c>
      <c r="AO2382">
        <v>293.52999999999997</v>
      </c>
      <c r="AP2382">
        <v>0.311</v>
      </c>
      <c r="AQ2382">
        <v>7.9151999999999996</v>
      </c>
      <c r="AR2382">
        <v>0</v>
      </c>
      <c r="AS2382">
        <v>500</v>
      </c>
      <c r="AT2382" t="s">
        <v>29</v>
      </c>
    </row>
    <row r="2383" spans="39:46" x14ac:dyDescent="0.3">
      <c r="AM2383">
        <v>1190.5</v>
      </c>
      <c r="AN2383">
        <f t="shared" si="70"/>
        <v>1.8426310583580616E-2</v>
      </c>
      <c r="AO2383">
        <v>293.52</v>
      </c>
      <c r="AP2383">
        <v>0.311</v>
      </c>
      <c r="AQ2383">
        <v>7.9151999999999996</v>
      </c>
      <c r="AR2383">
        <v>0</v>
      </c>
      <c r="AS2383">
        <v>500</v>
      </c>
      <c r="AT2383" t="s">
        <v>29</v>
      </c>
    </row>
    <row r="2384" spans="39:46" x14ac:dyDescent="0.3">
      <c r="AM2384">
        <v>1191</v>
      </c>
      <c r="AN2384">
        <f t="shared" si="70"/>
        <v>1.842740960545115E-2</v>
      </c>
      <c r="AO2384">
        <v>293.5</v>
      </c>
      <c r="AP2384">
        <v>0.311</v>
      </c>
      <c r="AQ2384">
        <v>7.9153000000000002</v>
      </c>
      <c r="AR2384">
        <v>0</v>
      </c>
      <c r="AS2384">
        <v>500</v>
      </c>
      <c r="AT2384" t="s">
        <v>29</v>
      </c>
    </row>
    <row r="2385" spans="39:46" x14ac:dyDescent="0.3">
      <c r="AM2385">
        <v>1191.5</v>
      </c>
      <c r="AN2385">
        <f t="shared" si="70"/>
        <v>1.8427959116386415E-2</v>
      </c>
      <c r="AO2385">
        <v>293.49</v>
      </c>
      <c r="AP2385">
        <v>0.311</v>
      </c>
      <c r="AQ2385">
        <v>7.9151999999999996</v>
      </c>
      <c r="AR2385">
        <v>0</v>
      </c>
      <c r="AS2385">
        <v>500</v>
      </c>
      <c r="AT2385" t="s">
        <v>29</v>
      </c>
    </row>
    <row r="2386" spans="39:46" x14ac:dyDescent="0.3">
      <c r="AM2386">
        <v>1192</v>
      </c>
      <c r="AN2386">
        <f t="shared" si="70"/>
        <v>1.8428508627321684E-2</v>
      </c>
      <c r="AO2386">
        <v>293.48</v>
      </c>
      <c r="AP2386">
        <v>0.311</v>
      </c>
      <c r="AQ2386">
        <v>7.9150999999999998</v>
      </c>
      <c r="AR2386">
        <v>0</v>
      </c>
      <c r="AS2386">
        <v>500</v>
      </c>
      <c r="AT2386" t="s">
        <v>29</v>
      </c>
    </row>
    <row r="2387" spans="39:46" x14ac:dyDescent="0.3">
      <c r="AM2387">
        <v>1192.5</v>
      </c>
      <c r="AN2387">
        <f t="shared" si="70"/>
        <v>1.8429058138256949E-2</v>
      </c>
      <c r="AO2387">
        <v>293.47000000000003</v>
      </c>
      <c r="AP2387">
        <v>0.311</v>
      </c>
      <c r="AQ2387">
        <v>7.9153000000000002</v>
      </c>
      <c r="AR2387">
        <v>0</v>
      </c>
      <c r="AS2387">
        <v>500</v>
      </c>
      <c r="AT2387" t="s">
        <v>29</v>
      </c>
    </row>
    <row r="2388" spans="39:46" x14ac:dyDescent="0.3">
      <c r="AM2388">
        <v>1193</v>
      </c>
      <c r="AN2388">
        <f t="shared" si="70"/>
        <v>1.8429607649192221E-2</v>
      </c>
      <c r="AO2388">
        <v>293.45999999999998</v>
      </c>
      <c r="AP2388">
        <v>0.311</v>
      </c>
      <c r="AQ2388">
        <v>7.9151999999999996</v>
      </c>
      <c r="AR2388">
        <v>0</v>
      </c>
      <c r="AS2388">
        <v>500</v>
      </c>
      <c r="AT2388" t="s">
        <v>29</v>
      </c>
    </row>
    <row r="2389" spans="39:46" x14ac:dyDescent="0.3">
      <c r="AM2389">
        <v>1193.5</v>
      </c>
      <c r="AN2389">
        <f t="shared" si="70"/>
        <v>1.8430706671062756E-2</v>
      </c>
      <c r="AO2389">
        <v>293.44</v>
      </c>
      <c r="AP2389">
        <v>0.311</v>
      </c>
      <c r="AQ2389">
        <v>7.9151999999999996</v>
      </c>
      <c r="AR2389">
        <v>0</v>
      </c>
      <c r="AS2389">
        <v>500</v>
      </c>
      <c r="AT2389" t="s">
        <v>29</v>
      </c>
    </row>
    <row r="2390" spans="39:46" x14ac:dyDescent="0.3">
      <c r="AM2390">
        <v>1194</v>
      </c>
      <c r="AN2390">
        <f t="shared" si="70"/>
        <v>1.8431256181998021E-2</v>
      </c>
      <c r="AO2390">
        <v>293.43</v>
      </c>
      <c r="AP2390">
        <v>0.311</v>
      </c>
      <c r="AQ2390">
        <v>7.9153000000000002</v>
      </c>
      <c r="AR2390">
        <v>0</v>
      </c>
      <c r="AS2390">
        <v>500</v>
      </c>
      <c r="AT2390" t="s">
        <v>29</v>
      </c>
    </row>
    <row r="2391" spans="39:46" x14ac:dyDescent="0.3">
      <c r="AM2391">
        <v>1194.5</v>
      </c>
      <c r="AN2391">
        <f t="shared" si="70"/>
        <v>1.843180569293329E-2</v>
      </c>
      <c r="AO2391">
        <v>293.42</v>
      </c>
      <c r="AP2391">
        <v>0.311</v>
      </c>
      <c r="AQ2391">
        <v>7.9153000000000002</v>
      </c>
      <c r="AR2391">
        <v>0</v>
      </c>
      <c r="AS2391">
        <v>500</v>
      </c>
      <c r="AT2391" t="s">
        <v>29</v>
      </c>
    </row>
    <row r="2392" spans="39:46" x14ac:dyDescent="0.3">
      <c r="AM2392">
        <v>1195</v>
      </c>
      <c r="AN2392">
        <f t="shared" si="70"/>
        <v>1.8432355203868558E-2</v>
      </c>
      <c r="AO2392">
        <v>293.41000000000003</v>
      </c>
      <c r="AP2392">
        <v>0.311</v>
      </c>
      <c r="AQ2392">
        <v>7.9151999999999996</v>
      </c>
      <c r="AR2392">
        <v>0</v>
      </c>
      <c r="AS2392">
        <v>500</v>
      </c>
      <c r="AT2392" t="s">
        <v>29</v>
      </c>
    </row>
    <row r="2393" spans="39:46" x14ac:dyDescent="0.3">
      <c r="AM2393">
        <v>1195.5</v>
      </c>
      <c r="AN2393">
        <f t="shared" si="70"/>
        <v>1.8433454225739093E-2</v>
      </c>
      <c r="AO2393">
        <v>293.39</v>
      </c>
      <c r="AP2393">
        <v>0.311</v>
      </c>
      <c r="AQ2393">
        <v>7.9153000000000002</v>
      </c>
      <c r="AR2393">
        <v>0</v>
      </c>
      <c r="AS2393">
        <v>500</v>
      </c>
      <c r="AT2393" t="s">
        <v>29</v>
      </c>
    </row>
    <row r="2394" spans="39:46" x14ac:dyDescent="0.3">
      <c r="AM2394">
        <v>1196</v>
      </c>
      <c r="AN2394">
        <f t="shared" si="70"/>
        <v>1.8434003736674358E-2</v>
      </c>
      <c r="AO2394">
        <v>293.38</v>
      </c>
      <c r="AP2394">
        <v>0.311</v>
      </c>
      <c r="AQ2394">
        <v>7.9151999999999996</v>
      </c>
      <c r="AR2394">
        <v>0</v>
      </c>
      <c r="AS2394">
        <v>500</v>
      </c>
      <c r="AT2394" t="s">
        <v>29</v>
      </c>
    </row>
    <row r="2395" spans="39:46" x14ac:dyDescent="0.3">
      <c r="AM2395">
        <v>1196.5</v>
      </c>
      <c r="AN2395">
        <f t="shared" si="70"/>
        <v>1.8434553247609627E-2</v>
      </c>
      <c r="AO2395">
        <v>293.37</v>
      </c>
      <c r="AP2395">
        <v>0.311</v>
      </c>
      <c r="AQ2395">
        <v>7.9150999999999998</v>
      </c>
      <c r="AR2395">
        <v>0</v>
      </c>
      <c r="AS2395">
        <v>500</v>
      </c>
      <c r="AT2395" t="s">
        <v>29</v>
      </c>
    </row>
    <row r="2396" spans="39:46" x14ac:dyDescent="0.3">
      <c r="AM2396">
        <v>1197</v>
      </c>
      <c r="AN2396">
        <f t="shared" si="70"/>
        <v>1.8434553247609627E-2</v>
      </c>
      <c r="AO2396">
        <v>293.37</v>
      </c>
      <c r="AP2396">
        <v>0.311</v>
      </c>
      <c r="AQ2396">
        <v>7.9153000000000002</v>
      </c>
      <c r="AR2396">
        <v>0</v>
      </c>
      <c r="AS2396">
        <v>500</v>
      </c>
      <c r="AT2396" t="s">
        <v>29</v>
      </c>
    </row>
    <row r="2397" spans="39:46" x14ac:dyDescent="0.3">
      <c r="AM2397">
        <v>1197.5</v>
      </c>
      <c r="AN2397">
        <f t="shared" si="70"/>
        <v>1.8435102758544892E-2</v>
      </c>
      <c r="AO2397">
        <v>293.36</v>
      </c>
      <c r="AP2397">
        <v>0.311</v>
      </c>
      <c r="AQ2397">
        <v>7.9153000000000002</v>
      </c>
      <c r="AR2397">
        <v>0</v>
      </c>
      <c r="AS2397">
        <v>500</v>
      </c>
      <c r="AT2397" t="s">
        <v>29</v>
      </c>
    </row>
    <row r="2398" spans="39:46" x14ac:dyDescent="0.3">
      <c r="AM2398">
        <v>1198</v>
      </c>
      <c r="AN2398">
        <f t="shared" si="70"/>
        <v>1.8436201780415429E-2</v>
      </c>
      <c r="AO2398">
        <v>293.33999999999997</v>
      </c>
      <c r="AP2398">
        <v>0.311</v>
      </c>
      <c r="AQ2398">
        <v>7.9150999999999998</v>
      </c>
      <c r="AR2398">
        <v>0</v>
      </c>
      <c r="AS2398">
        <v>500</v>
      </c>
      <c r="AT2398" t="s">
        <v>29</v>
      </c>
    </row>
    <row r="2399" spans="39:46" x14ac:dyDescent="0.3">
      <c r="AM2399">
        <v>1198.5</v>
      </c>
      <c r="AN2399">
        <f t="shared" si="70"/>
        <v>1.8437300802285964E-2</v>
      </c>
      <c r="AO2399">
        <v>293.32</v>
      </c>
      <c r="AP2399">
        <v>0.311</v>
      </c>
      <c r="AQ2399">
        <v>7.9153000000000002</v>
      </c>
      <c r="AR2399">
        <v>0</v>
      </c>
      <c r="AS2399">
        <v>500</v>
      </c>
      <c r="AT2399" t="s">
        <v>29</v>
      </c>
    </row>
    <row r="2400" spans="39:46" x14ac:dyDescent="0.3">
      <c r="AM2400">
        <v>1199</v>
      </c>
      <c r="AN2400">
        <f t="shared" si="70"/>
        <v>1.8437300802285964E-2</v>
      </c>
      <c r="AO2400">
        <v>293.32</v>
      </c>
      <c r="AP2400">
        <v>0.311</v>
      </c>
      <c r="AQ2400">
        <v>7.9151999999999996</v>
      </c>
      <c r="AR2400">
        <v>0</v>
      </c>
      <c r="AS2400">
        <v>500</v>
      </c>
      <c r="AT2400" t="s">
        <v>29</v>
      </c>
    </row>
    <row r="2401" spans="39:46" x14ac:dyDescent="0.3">
      <c r="AM2401">
        <v>1199.5</v>
      </c>
      <c r="AN2401">
        <f t="shared" si="70"/>
        <v>1.8438399824156501E-2</v>
      </c>
      <c r="AO2401">
        <v>293.3</v>
      </c>
      <c r="AP2401">
        <v>0.311</v>
      </c>
      <c r="AQ2401">
        <v>7.9150999999999998</v>
      </c>
      <c r="AR2401">
        <v>0</v>
      </c>
      <c r="AS2401">
        <v>500</v>
      </c>
      <c r="AT2401" t="s">
        <v>29</v>
      </c>
    </row>
    <row r="2402" spans="39:46" x14ac:dyDescent="0.3">
      <c r="AM2402">
        <v>1200</v>
      </c>
      <c r="AN2402">
        <f t="shared" si="70"/>
        <v>1.8438949335091766E-2</v>
      </c>
      <c r="AO2402">
        <v>293.29000000000002</v>
      </c>
      <c r="AP2402">
        <v>0.311</v>
      </c>
      <c r="AQ2402">
        <v>7.9151999999999996</v>
      </c>
      <c r="AR2402">
        <v>0</v>
      </c>
      <c r="AS2402">
        <v>500</v>
      </c>
      <c r="AT2402" t="s">
        <v>29</v>
      </c>
    </row>
    <row r="2403" spans="39:46" x14ac:dyDescent="0.3">
      <c r="AM2403">
        <v>1200.5</v>
      </c>
      <c r="AN2403">
        <f t="shared" si="70"/>
        <v>1.8440048356962304E-2</v>
      </c>
      <c r="AO2403">
        <v>293.27</v>
      </c>
      <c r="AP2403">
        <v>0.311</v>
      </c>
      <c r="AQ2403">
        <v>7.9151999999999996</v>
      </c>
      <c r="AR2403">
        <v>0</v>
      </c>
      <c r="AS2403">
        <v>500</v>
      </c>
      <c r="AT2403" t="s">
        <v>29</v>
      </c>
    </row>
    <row r="2404" spans="39:46" x14ac:dyDescent="0.3">
      <c r="AM2404">
        <v>1201</v>
      </c>
      <c r="AN2404">
        <f t="shared" si="70"/>
        <v>1.8440597867897573E-2</v>
      </c>
      <c r="AO2404">
        <v>293.26</v>
      </c>
      <c r="AP2404">
        <v>0.311</v>
      </c>
      <c r="AQ2404">
        <v>7.9151999999999996</v>
      </c>
      <c r="AR2404">
        <v>0</v>
      </c>
      <c r="AS2404">
        <v>500</v>
      </c>
      <c r="AT2404" t="s">
        <v>29</v>
      </c>
    </row>
    <row r="2405" spans="39:46" x14ac:dyDescent="0.3">
      <c r="AM2405">
        <v>1201.5</v>
      </c>
      <c r="AN2405">
        <f t="shared" si="70"/>
        <v>1.8441147378832838E-2</v>
      </c>
      <c r="AO2405">
        <v>293.25</v>
      </c>
      <c r="AP2405">
        <v>0.311</v>
      </c>
      <c r="AQ2405">
        <v>7.9153000000000002</v>
      </c>
      <c r="AR2405">
        <v>0</v>
      </c>
      <c r="AS2405">
        <v>500</v>
      </c>
      <c r="AT2405" t="s">
        <v>29</v>
      </c>
    </row>
    <row r="2406" spans="39:46" x14ac:dyDescent="0.3">
      <c r="AM2406">
        <v>1202</v>
      </c>
      <c r="AN2406">
        <f t="shared" si="70"/>
        <v>1.8441696889768107E-2</v>
      </c>
      <c r="AO2406">
        <v>293.24</v>
      </c>
      <c r="AP2406">
        <v>0.311</v>
      </c>
      <c r="AQ2406">
        <v>7.9153000000000002</v>
      </c>
      <c r="AR2406">
        <v>0</v>
      </c>
      <c r="AS2406">
        <v>500</v>
      </c>
      <c r="AT2406" t="s">
        <v>29</v>
      </c>
    </row>
    <row r="2407" spans="39:46" x14ac:dyDescent="0.3">
      <c r="AM2407">
        <v>1202.5</v>
      </c>
      <c r="AN2407">
        <f t="shared" si="70"/>
        <v>1.8441696889768107E-2</v>
      </c>
      <c r="AO2407">
        <v>293.24</v>
      </c>
      <c r="AP2407">
        <v>0.311</v>
      </c>
      <c r="AQ2407">
        <v>7.9151999999999996</v>
      </c>
      <c r="AR2407">
        <v>0</v>
      </c>
      <c r="AS2407">
        <v>500</v>
      </c>
      <c r="AT2407" t="s">
        <v>29</v>
      </c>
    </row>
    <row r="2408" spans="39:46" x14ac:dyDescent="0.3">
      <c r="AM2408">
        <v>1203</v>
      </c>
      <c r="AN2408">
        <f t="shared" si="70"/>
        <v>1.844334542257391E-2</v>
      </c>
      <c r="AO2408">
        <v>293.20999999999998</v>
      </c>
      <c r="AP2408">
        <v>0.311</v>
      </c>
      <c r="AQ2408">
        <v>7.9153000000000002</v>
      </c>
      <c r="AR2408">
        <v>0</v>
      </c>
      <c r="AS2408">
        <v>500</v>
      </c>
      <c r="AT2408" t="s">
        <v>29</v>
      </c>
    </row>
    <row r="2409" spans="39:46" x14ac:dyDescent="0.3">
      <c r="AM2409">
        <v>1203.5</v>
      </c>
      <c r="AN2409">
        <f t="shared" si="70"/>
        <v>1.8443894933509179E-2</v>
      </c>
      <c r="AO2409">
        <v>293.2</v>
      </c>
      <c r="AP2409">
        <v>0.311</v>
      </c>
      <c r="AQ2409">
        <v>7.9151999999999996</v>
      </c>
      <c r="AR2409">
        <v>0</v>
      </c>
      <c r="AS2409">
        <v>500</v>
      </c>
      <c r="AT2409" t="s">
        <v>29</v>
      </c>
    </row>
    <row r="2410" spans="39:46" x14ac:dyDescent="0.3">
      <c r="AM2410">
        <v>1204</v>
      </c>
      <c r="AN2410">
        <f t="shared" si="70"/>
        <v>1.8444444444444444E-2</v>
      </c>
      <c r="AO2410">
        <v>293.19</v>
      </c>
      <c r="AP2410">
        <v>0.311</v>
      </c>
      <c r="AQ2410">
        <v>7.9153000000000002</v>
      </c>
      <c r="AR2410">
        <v>0</v>
      </c>
      <c r="AS2410">
        <v>500</v>
      </c>
      <c r="AT2410" t="s">
        <v>29</v>
      </c>
    </row>
    <row r="2411" spans="39:46" x14ac:dyDescent="0.3">
      <c r="AM2411">
        <v>1204.5</v>
      </c>
      <c r="AN2411">
        <f t="shared" si="70"/>
        <v>1.8444993955379713E-2</v>
      </c>
      <c r="AO2411">
        <v>293.18</v>
      </c>
      <c r="AP2411">
        <v>0.311</v>
      </c>
      <c r="AQ2411">
        <v>7.9151999999999996</v>
      </c>
      <c r="AR2411">
        <v>0</v>
      </c>
      <c r="AS2411">
        <v>500</v>
      </c>
      <c r="AT2411" t="s">
        <v>29</v>
      </c>
    </row>
    <row r="2412" spans="39:46" x14ac:dyDescent="0.3">
      <c r="AM2412">
        <v>1205</v>
      </c>
      <c r="AN2412">
        <f t="shared" si="70"/>
        <v>1.8445543466314981E-2</v>
      </c>
      <c r="AO2412">
        <v>293.17</v>
      </c>
      <c r="AP2412">
        <v>0.311</v>
      </c>
      <c r="AQ2412">
        <v>7.9151999999999996</v>
      </c>
      <c r="AR2412">
        <v>0</v>
      </c>
      <c r="AS2412">
        <v>500</v>
      </c>
      <c r="AT2412" t="s">
        <v>29</v>
      </c>
    </row>
    <row r="2413" spans="39:46" x14ac:dyDescent="0.3">
      <c r="AM2413">
        <v>1205.5</v>
      </c>
      <c r="AN2413">
        <f t="shared" si="70"/>
        <v>1.8446642488185519E-2</v>
      </c>
      <c r="AO2413">
        <v>293.14999999999998</v>
      </c>
      <c r="AP2413">
        <v>0.311</v>
      </c>
      <c r="AQ2413">
        <v>7.9153000000000002</v>
      </c>
      <c r="AR2413">
        <v>0</v>
      </c>
      <c r="AS2413">
        <v>500</v>
      </c>
      <c r="AT2413" t="s">
        <v>29</v>
      </c>
    </row>
    <row r="2414" spans="39:46" x14ac:dyDescent="0.3">
      <c r="AM2414">
        <v>1206</v>
      </c>
      <c r="AN2414">
        <f t="shared" si="70"/>
        <v>1.8447191999120781E-2</v>
      </c>
      <c r="AO2414">
        <v>293.14</v>
      </c>
      <c r="AP2414">
        <v>0.311</v>
      </c>
      <c r="AQ2414">
        <v>7.9151999999999996</v>
      </c>
      <c r="AR2414">
        <v>0</v>
      </c>
      <c r="AS2414">
        <v>500</v>
      </c>
      <c r="AT2414" t="s">
        <v>29</v>
      </c>
    </row>
    <row r="2415" spans="39:46" x14ac:dyDescent="0.3">
      <c r="AM2415">
        <v>1206.5</v>
      </c>
      <c r="AN2415">
        <f t="shared" si="70"/>
        <v>1.844774151005605E-2</v>
      </c>
      <c r="AO2415">
        <v>293.13</v>
      </c>
      <c r="AP2415">
        <v>0.311</v>
      </c>
      <c r="AQ2415">
        <v>7.9151999999999996</v>
      </c>
      <c r="AR2415">
        <v>0</v>
      </c>
      <c r="AS2415">
        <v>500</v>
      </c>
      <c r="AT2415" t="s">
        <v>29</v>
      </c>
    </row>
    <row r="2416" spans="39:46" x14ac:dyDescent="0.3">
      <c r="AM2416">
        <v>1207</v>
      </c>
      <c r="AN2416">
        <f t="shared" si="70"/>
        <v>1.844774151005605E-2</v>
      </c>
      <c r="AO2416">
        <v>293.13</v>
      </c>
      <c r="AP2416">
        <v>0.311</v>
      </c>
      <c r="AQ2416">
        <v>7.9153000000000002</v>
      </c>
      <c r="AR2416">
        <v>0</v>
      </c>
      <c r="AS2416">
        <v>500</v>
      </c>
      <c r="AT2416" t="s">
        <v>29</v>
      </c>
    </row>
    <row r="2417" spans="39:46" x14ac:dyDescent="0.3">
      <c r="AM2417">
        <v>1207.5</v>
      </c>
      <c r="AN2417">
        <f t="shared" si="70"/>
        <v>1.8448840531926584E-2</v>
      </c>
      <c r="AO2417">
        <v>293.11</v>
      </c>
      <c r="AP2417">
        <v>0.311</v>
      </c>
      <c r="AQ2417">
        <v>7.9151999999999996</v>
      </c>
      <c r="AR2417">
        <v>0</v>
      </c>
      <c r="AS2417">
        <v>500</v>
      </c>
      <c r="AT2417" t="s">
        <v>29</v>
      </c>
    </row>
    <row r="2418" spans="39:46" x14ac:dyDescent="0.3">
      <c r="AM2418">
        <v>1208</v>
      </c>
      <c r="AN2418">
        <f t="shared" si="70"/>
        <v>1.8448840531926584E-2</v>
      </c>
      <c r="AO2418">
        <v>293.11</v>
      </c>
      <c r="AP2418">
        <v>0.311</v>
      </c>
      <c r="AQ2418">
        <v>7.9151999999999996</v>
      </c>
      <c r="AR2418">
        <v>0</v>
      </c>
      <c r="AS2418">
        <v>500</v>
      </c>
      <c r="AT2418" t="s">
        <v>29</v>
      </c>
    </row>
    <row r="2419" spans="39:46" x14ac:dyDescent="0.3">
      <c r="AM2419">
        <v>1208.5</v>
      </c>
      <c r="AN2419">
        <f t="shared" si="70"/>
        <v>1.8449939553797121E-2</v>
      </c>
      <c r="AO2419">
        <v>293.08999999999997</v>
      </c>
      <c r="AP2419">
        <v>0.311</v>
      </c>
      <c r="AQ2419">
        <v>7.9151999999999996</v>
      </c>
      <c r="AR2419">
        <v>0</v>
      </c>
      <c r="AS2419">
        <v>500</v>
      </c>
      <c r="AT2419" t="s">
        <v>29</v>
      </c>
    </row>
    <row r="2420" spans="39:46" x14ac:dyDescent="0.3">
      <c r="AM2420">
        <v>1209</v>
      </c>
      <c r="AN2420">
        <f t="shared" si="70"/>
        <v>1.8451038575667655E-2</v>
      </c>
      <c r="AO2420">
        <v>293.07</v>
      </c>
      <c r="AP2420">
        <v>0.311</v>
      </c>
      <c r="AQ2420">
        <v>7.9150999999999998</v>
      </c>
      <c r="AR2420">
        <v>0</v>
      </c>
      <c r="AS2420">
        <v>500</v>
      </c>
      <c r="AT2420" t="s">
        <v>29</v>
      </c>
    </row>
    <row r="2421" spans="39:46" x14ac:dyDescent="0.3">
      <c r="AM2421">
        <v>1209.5</v>
      </c>
      <c r="AN2421">
        <f t="shared" si="70"/>
        <v>1.8451038575667655E-2</v>
      </c>
      <c r="AO2421">
        <v>293.07</v>
      </c>
      <c r="AP2421">
        <v>0.311</v>
      </c>
      <c r="AQ2421">
        <v>7.9151999999999996</v>
      </c>
      <c r="AR2421">
        <v>0</v>
      </c>
      <c r="AS2421">
        <v>500</v>
      </c>
      <c r="AT2421" t="s">
        <v>29</v>
      </c>
    </row>
    <row r="2422" spans="39:46" x14ac:dyDescent="0.3">
      <c r="AM2422">
        <v>1210</v>
      </c>
      <c r="AN2422">
        <f t="shared" si="70"/>
        <v>1.8451588086602924E-2</v>
      </c>
      <c r="AO2422">
        <v>293.06</v>
      </c>
      <c r="AP2422">
        <v>0.311</v>
      </c>
      <c r="AQ2422">
        <v>7.9153000000000002</v>
      </c>
      <c r="AR2422">
        <v>0</v>
      </c>
      <c r="AS2422">
        <v>500</v>
      </c>
      <c r="AT2422" t="s">
        <v>29</v>
      </c>
    </row>
    <row r="2423" spans="39:46" x14ac:dyDescent="0.3">
      <c r="AM2423">
        <v>1210.5</v>
      </c>
      <c r="AN2423">
        <f t="shared" si="70"/>
        <v>1.8452687108473458E-2</v>
      </c>
      <c r="AO2423">
        <v>293.04000000000002</v>
      </c>
      <c r="AP2423">
        <v>0.311</v>
      </c>
      <c r="AQ2423">
        <v>7.9151999999999996</v>
      </c>
      <c r="AR2423">
        <v>0</v>
      </c>
      <c r="AS2423">
        <v>500</v>
      </c>
      <c r="AT2423" t="s">
        <v>29</v>
      </c>
    </row>
    <row r="2424" spans="39:46" x14ac:dyDescent="0.3">
      <c r="AM2424">
        <v>1211</v>
      </c>
      <c r="AN2424">
        <f t="shared" si="70"/>
        <v>1.8453236619408727E-2</v>
      </c>
      <c r="AO2424">
        <v>293.02999999999997</v>
      </c>
      <c r="AP2424">
        <v>0.311</v>
      </c>
      <c r="AQ2424">
        <v>7.9151999999999996</v>
      </c>
      <c r="AR2424">
        <v>0</v>
      </c>
      <c r="AS2424">
        <v>500</v>
      </c>
      <c r="AT2424" t="s">
        <v>29</v>
      </c>
    </row>
    <row r="2425" spans="39:46" x14ac:dyDescent="0.3">
      <c r="AM2425">
        <v>1211.5</v>
      </c>
      <c r="AN2425">
        <f t="shared" si="70"/>
        <v>1.8453786130343996E-2</v>
      </c>
      <c r="AO2425">
        <v>293.02</v>
      </c>
      <c r="AP2425">
        <v>0.311</v>
      </c>
      <c r="AQ2425">
        <v>7.9151999999999996</v>
      </c>
      <c r="AR2425">
        <v>0</v>
      </c>
      <c r="AS2425">
        <v>500</v>
      </c>
      <c r="AT2425" t="s">
        <v>29</v>
      </c>
    </row>
    <row r="2426" spans="39:46" x14ac:dyDescent="0.3">
      <c r="AM2426">
        <v>1212</v>
      </c>
      <c r="AN2426">
        <f t="shared" si="70"/>
        <v>1.8453786130343996E-2</v>
      </c>
      <c r="AO2426">
        <v>293.02</v>
      </c>
      <c r="AP2426">
        <v>0.311</v>
      </c>
      <c r="AQ2426">
        <v>7.9151999999999996</v>
      </c>
      <c r="AR2426">
        <v>0</v>
      </c>
      <c r="AS2426">
        <v>500</v>
      </c>
      <c r="AT2426" t="s">
        <v>29</v>
      </c>
    </row>
    <row r="2427" spans="39:46" x14ac:dyDescent="0.3">
      <c r="AM2427">
        <v>1212.5</v>
      </c>
      <c r="AN2427">
        <f t="shared" si="70"/>
        <v>1.8454335641279261E-2</v>
      </c>
      <c r="AO2427">
        <v>293.01</v>
      </c>
      <c r="AP2427">
        <v>0.311</v>
      </c>
      <c r="AQ2427">
        <v>7.9151999999999996</v>
      </c>
      <c r="AR2427">
        <v>0</v>
      </c>
      <c r="AS2427">
        <v>500</v>
      </c>
      <c r="AT2427" t="s">
        <v>29</v>
      </c>
    </row>
    <row r="2428" spans="39:46" x14ac:dyDescent="0.3">
      <c r="AM2428">
        <v>1213</v>
      </c>
      <c r="AN2428">
        <f t="shared" si="70"/>
        <v>1.845488515221453E-2</v>
      </c>
      <c r="AO2428">
        <v>293</v>
      </c>
      <c r="AP2428">
        <v>0.311</v>
      </c>
      <c r="AQ2428">
        <v>7.9153000000000002</v>
      </c>
      <c r="AR2428">
        <v>0</v>
      </c>
      <c r="AS2428">
        <v>500</v>
      </c>
      <c r="AT2428" t="s">
        <v>29</v>
      </c>
    </row>
    <row r="2429" spans="39:46" x14ac:dyDescent="0.3">
      <c r="AM2429">
        <v>1213.5</v>
      </c>
      <c r="AN2429">
        <f t="shared" si="70"/>
        <v>1.8455984174085064E-2</v>
      </c>
      <c r="AO2429">
        <v>292.98</v>
      </c>
      <c r="AP2429">
        <v>0.311</v>
      </c>
      <c r="AQ2429">
        <v>7.9153000000000002</v>
      </c>
      <c r="AR2429">
        <v>0</v>
      </c>
      <c r="AS2429">
        <v>500</v>
      </c>
      <c r="AT2429" t="s">
        <v>29</v>
      </c>
    </row>
    <row r="2430" spans="39:46" x14ac:dyDescent="0.3">
      <c r="AM2430">
        <v>1214</v>
      </c>
      <c r="AN2430">
        <f t="shared" si="70"/>
        <v>1.8455984174085064E-2</v>
      </c>
      <c r="AO2430">
        <v>292.98</v>
      </c>
      <c r="AP2430">
        <v>0.311</v>
      </c>
      <c r="AQ2430">
        <v>7.9153000000000002</v>
      </c>
      <c r="AR2430">
        <v>0</v>
      </c>
      <c r="AS2430">
        <v>500</v>
      </c>
      <c r="AT2430" t="s">
        <v>29</v>
      </c>
    </row>
    <row r="2431" spans="39:46" x14ac:dyDescent="0.3">
      <c r="AM2431">
        <v>1214.5</v>
      </c>
      <c r="AN2431">
        <f t="shared" si="70"/>
        <v>1.8457632706890867E-2</v>
      </c>
      <c r="AO2431">
        <v>292.95</v>
      </c>
      <c r="AP2431">
        <v>0.311</v>
      </c>
      <c r="AQ2431">
        <v>7.9153000000000002</v>
      </c>
      <c r="AR2431">
        <v>0</v>
      </c>
      <c r="AS2431">
        <v>500</v>
      </c>
      <c r="AT2431" t="s">
        <v>29</v>
      </c>
    </row>
    <row r="2432" spans="39:46" x14ac:dyDescent="0.3">
      <c r="AM2432">
        <v>1215</v>
      </c>
      <c r="AN2432">
        <f t="shared" si="70"/>
        <v>1.8458182217826136E-2</v>
      </c>
      <c r="AO2432">
        <v>292.94</v>
      </c>
      <c r="AP2432">
        <v>0.311</v>
      </c>
      <c r="AQ2432">
        <v>7.9151999999999996</v>
      </c>
      <c r="AR2432">
        <v>0</v>
      </c>
      <c r="AS2432">
        <v>500</v>
      </c>
      <c r="AT2432" t="s">
        <v>29</v>
      </c>
    </row>
    <row r="2433" spans="39:46" x14ac:dyDescent="0.3">
      <c r="AM2433">
        <v>1215.5</v>
      </c>
      <c r="AN2433">
        <f t="shared" si="70"/>
        <v>1.8458731728761404E-2</v>
      </c>
      <c r="AO2433">
        <v>292.93</v>
      </c>
      <c r="AP2433">
        <v>0.311</v>
      </c>
      <c r="AQ2433">
        <v>7.9153000000000002</v>
      </c>
      <c r="AR2433">
        <v>0</v>
      </c>
      <c r="AS2433">
        <v>500</v>
      </c>
      <c r="AT2433" t="s">
        <v>29</v>
      </c>
    </row>
    <row r="2434" spans="39:46" x14ac:dyDescent="0.3">
      <c r="AM2434">
        <v>1216</v>
      </c>
      <c r="AN2434">
        <f t="shared" si="70"/>
        <v>1.8459830750631939E-2</v>
      </c>
      <c r="AO2434">
        <v>292.91000000000003</v>
      </c>
      <c r="AP2434">
        <v>0.311</v>
      </c>
      <c r="AQ2434">
        <v>7.9151999999999996</v>
      </c>
      <c r="AR2434">
        <v>0</v>
      </c>
      <c r="AS2434">
        <v>500</v>
      </c>
      <c r="AT2434" t="s">
        <v>29</v>
      </c>
    </row>
    <row r="2435" spans="39:46" x14ac:dyDescent="0.3">
      <c r="AM2435">
        <v>1216.5</v>
      </c>
      <c r="AN2435">
        <f t="shared" si="70"/>
        <v>1.8460380261567207E-2</v>
      </c>
      <c r="AO2435">
        <v>292.89999999999998</v>
      </c>
      <c r="AP2435">
        <v>0.311</v>
      </c>
      <c r="AQ2435">
        <v>7.9151999999999996</v>
      </c>
      <c r="AR2435">
        <v>0</v>
      </c>
      <c r="AS2435">
        <v>500</v>
      </c>
      <c r="AT2435" t="s">
        <v>29</v>
      </c>
    </row>
    <row r="2436" spans="39:46" x14ac:dyDescent="0.3">
      <c r="AM2436">
        <v>1217</v>
      </c>
      <c r="AN2436">
        <f t="shared" si="70"/>
        <v>1.8460929772502473E-2</v>
      </c>
      <c r="AO2436">
        <v>292.89</v>
      </c>
      <c r="AP2436">
        <v>0.311</v>
      </c>
      <c r="AQ2436">
        <v>7.9153000000000002</v>
      </c>
      <c r="AR2436">
        <v>0</v>
      </c>
      <c r="AS2436">
        <v>500</v>
      </c>
      <c r="AT2436" t="s">
        <v>29</v>
      </c>
    </row>
    <row r="2437" spans="39:46" x14ac:dyDescent="0.3">
      <c r="AM2437">
        <v>1217.5</v>
      </c>
      <c r="AN2437">
        <f t="shared" ref="AN2437:AN2500" si="71">(AP2437-AO2437/2022)/9</f>
        <v>1.8460929772502473E-2</v>
      </c>
      <c r="AO2437">
        <v>292.89</v>
      </c>
      <c r="AP2437">
        <v>0.311</v>
      </c>
      <c r="AQ2437">
        <v>7.9151999999999996</v>
      </c>
      <c r="AR2437">
        <v>0</v>
      </c>
      <c r="AS2437">
        <v>500</v>
      </c>
      <c r="AT2437" t="s">
        <v>29</v>
      </c>
    </row>
    <row r="2438" spans="39:46" x14ac:dyDescent="0.3">
      <c r="AM2438">
        <v>1218</v>
      </c>
      <c r="AN2438">
        <f t="shared" si="71"/>
        <v>1.8462028794373007E-2</v>
      </c>
      <c r="AO2438">
        <v>292.87</v>
      </c>
      <c r="AP2438">
        <v>0.311</v>
      </c>
      <c r="AQ2438">
        <v>7.9151999999999996</v>
      </c>
      <c r="AR2438">
        <v>0</v>
      </c>
      <c r="AS2438">
        <v>500</v>
      </c>
      <c r="AT2438" t="s">
        <v>29</v>
      </c>
    </row>
    <row r="2439" spans="39:46" x14ac:dyDescent="0.3">
      <c r="AM2439">
        <v>1218.5</v>
      </c>
      <c r="AN2439">
        <f t="shared" si="71"/>
        <v>1.8463127816243541E-2</v>
      </c>
      <c r="AO2439">
        <v>292.85000000000002</v>
      </c>
      <c r="AP2439">
        <v>0.311</v>
      </c>
      <c r="AQ2439">
        <v>7.9153000000000002</v>
      </c>
      <c r="AR2439">
        <v>0</v>
      </c>
      <c r="AS2439">
        <v>500</v>
      </c>
      <c r="AT2439" t="s">
        <v>29</v>
      </c>
    </row>
    <row r="2440" spans="39:46" x14ac:dyDescent="0.3">
      <c r="AM2440">
        <v>1219</v>
      </c>
      <c r="AN2440">
        <f t="shared" si="71"/>
        <v>1.8463127816243541E-2</v>
      </c>
      <c r="AO2440">
        <v>292.85000000000002</v>
      </c>
      <c r="AP2440">
        <v>0.311</v>
      </c>
      <c r="AQ2440">
        <v>7.9150999999999998</v>
      </c>
      <c r="AR2440">
        <v>0</v>
      </c>
      <c r="AS2440">
        <v>500</v>
      </c>
      <c r="AT2440" t="s">
        <v>29</v>
      </c>
    </row>
    <row r="2441" spans="39:46" x14ac:dyDescent="0.3">
      <c r="AM2441">
        <v>1219.5</v>
      </c>
      <c r="AN2441">
        <f t="shared" si="71"/>
        <v>1.8464226838114078E-2</v>
      </c>
      <c r="AO2441">
        <v>292.83</v>
      </c>
      <c r="AP2441">
        <v>0.311</v>
      </c>
      <c r="AQ2441">
        <v>7.9153000000000002</v>
      </c>
      <c r="AR2441">
        <v>0</v>
      </c>
      <c r="AS2441">
        <v>500</v>
      </c>
      <c r="AT2441" t="s">
        <v>29</v>
      </c>
    </row>
    <row r="2442" spans="39:46" x14ac:dyDescent="0.3">
      <c r="AM2442">
        <v>1220</v>
      </c>
      <c r="AN2442">
        <f t="shared" si="71"/>
        <v>1.8464776349049347E-2</v>
      </c>
      <c r="AO2442">
        <v>292.82</v>
      </c>
      <c r="AP2442">
        <v>0.311</v>
      </c>
      <c r="AQ2442">
        <v>7.9151999999999996</v>
      </c>
      <c r="AR2442">
        <v>0</v>
      </c>
      <c r="AS2442">
        <v>500</v>
      </c>
      <c r="AT2442" t="s">
        <v>29</v>
      </c>
    </row>
    <row r="2443" spans="39:46" x14ac:dyDescent="0.3">
      <c r="AM2443">
        <v>1220.5</v>
      </c>
      <c r="AN2443">
        <f t="shared" si="71"/>
        <v>1.8465325859984612E-2</v>
      </c>
      <c r="AO2443">
        <v>292.81</v>
      </c>
      <c r="AP2443">
        <v>0.311</v>
      </c>
      <c r="AQ2443">
        <v>7.9150999999999998</v>
      </c>
      <c r="AR2443">
        <v>0</v>
      </c>
      <c r="AS2443">
        <v>500</v>
      </c>
      <c r="AT2443" t="s">
        <v>29</v>
      </c>
    </row>
    <row r="2444" spans="39:46" x14ac:dyDescent="0.3">
      <c r="AM2444">
        <v>1221</v>
      </c>
      <c r="AN2444">
        <f t="shared" si="71"/>
        <v>1.8465875370919881E-2</v>
      </c>
      <c r="AO2444">
        <v>292.8</v>
      </c>
      <c r="AP2444">
        <v>0.311</v>
      </c>
      <c r="AQ2444">
        <v>7.9151999999999996</v>
      </c>
      <c r="AR2444">
        <v>0</v>
      </c>
      <c r="AS2444">
        <v>500</v>
      </c>
      <c r="AT2444" t="s">
        <v>29</v>
      </c>
    </row>
    <row r="2445" spans="39:46" x14ac:dyDescent="0.3">
      <c r="AM2445">
        <v>1221.5</v>
      </c>
      <c r="AN2445">
        <f t="shared" si="71"/>
        <v>1.8466974392790419E-2</v>
      </c>
      <c r="AO2445">
        <v>292.77999999999997</v>
      </c>
      <c r="AP2445">
        <v>0.311</v>
      </c>
      <c r="AQ2445">
        <v>7.9151999999999996</v>
      </c>
      <c r="AR2445">
        <v>0</v>
      </c>
      <c r="AS2445">
        <v>500</v>
      </c>
      <c r="AT2445" t="s">
        <v>29</v>
      </c>
    </row>
    <row r="2446" spans="39:46" x14ac:dyDescent="0.3">
      <c r="AM2446">
        <v>1222</v>
      </c>
      <c r="AN2446">
        <f t="shared" si="71"/>
        <v>1.8467523903725684E-2</v>
      </c>
      <c r="AO2446">
        <v>292.77</v>
      </c>
      <c r="AP2446">
        <v>0.311</v>
      </c>
      <c r="AQ2446">
        <v>7.9151999999999996</v>
      </c>
      <c r="AR2446">
        <v>0</v>
      </c>
      <c r="AS2446">
        <v>500</v>
      </c>
      <c r="AT2446" t="s">
        <v>29</v>
      </c>
    </row>
    <row r="2447" spans="39:46" x14ac:dyDescent="0.3">
      <c r="AM2447">
        <v>1222.5</v>
      </c>
      <c r="AN2447">
        <f t="shared" si="71"/>
        <v>1.8467523903725684E-2</v>
      </c>
      <c r="AO2447">
        <v>292.77</v>
      </c>
      <c r="AP2447">
        <v>0.311</v>
      </c>
      <c r="AQ2447">
        <v>7.9153000000000002</v>
      </c>
      <c r="AR2447">
        <v>0</v>
      </c>
      <c r="AS2447">
        <v>500</v>
      </c>
      <c r="AT2447" t="s">
        <v>29</v>
      </c>
    </row>
    <row r="2448" spans="39:46" x14ac:dyDescent="0.3">
      <c r="AM2448">
        <v>1223</v>
      </c>
      <c r="AN2448">
        <f t="shared" si="71"/>
        <v>1.8468622925596218E-2</v>
      </c>
      <c r="AO2448">
        <v>292.75</v>
      </c>
      <c r="AP2448">
        <v>0.311</v>
      </c>
      <c r="AQ2448">
        <v>7.9151999999999996</v>
      </c>
      <c r="AR2448">
        <v>0</v>
      </c>
      <c r="AS2448">
        <v>500</v>
      </c>
      <c r="AT2448" t="s">
        <v>29</v>
      </c>
    </row>
    <row r="2449" spans="39:46" x14ac:dyDescent="0.3">
      <c r="AM2449">
        <v>1223.5</v>
      </c>
      <c r="AN2449">
        <f t="shared" si="71"/>
        <v>1.8469172436531487E-2</v>
      </c>
      <c r="AO2449">
        <v>292.74</v>
      </c>
      <c r="AP2449">
        <v>0.311</v>
      </c>
      <c r="AQ2449">
        <v>7.9151999999999996</v>
      </c>
      <c r="AR2449">
        <v>0</v>
      </c>
      <c r="AS2449">
        <v>500</v>
      </c>
      <c r="AT2449" t="s">
        <v>29</v>
      </c>
    </row>
    <row r="2450" spans="39:46" x14ac:dyDescent="0.3">
      <c r="AM2450">
        <v>1224</v>
      </c>
      <c r="AN2450">
        <f t="shared" si="71"/>
        <v>1.8469721947466752E-2</v>
      </c>
      <c r="AO2450">
        <v>292.73</v>
      </c>
      <c r="AP2450">
        <v>0.311</v>
      </c>
      <c r="AQ2450">
        <v>7.9151999999999996</v>
      </c>
      <c r="AR2450">
        <v>0</v>
      </c>
      <c r="AS2450">
        <v>500</v>
      </c>
      <c r="AT2450" t="s">
        <v>29</v>
      </c>
    </row>
    <row r="2451" spans="39:46" x14ac:dyDescent="0.3">
      <c r="AM2451">
        <v>1224.5</v>
      </c>
      <c r="AN2451">
        <f t="shared" si="71"/>
        <v>1.847082096933729E-2</v>
      </c>
      <c r="AO2451">
        <v>292.70999999999998</v>
      </c>
      <c r="AP2451">
        <v>0.311</v>
      </c>
      <c r="AQ2451">
        <v>7.9151999999999996</v>
      </c>
      <c r="AR2451">
        <v>0</v>
      </c>
      <c r="AS2451">
        <v>500</v>
      </c>
      <c r="AT2451" t="s">
        <v>29</v>
      </c>
    </row>
    <row r="2452" spans="39:46" x14ac:dyDescent="0.3">
      <c r="AM2452">
        <v>1225</v>
      </c>
      <c r="AN2452">
        <f t="shared" si="71"/>
        <v>1.8471370480272559E-2</v>
      </c>
      <c r="AO2452">
        <v>292.7</v>
      </c>
      <c r="AP2452">
        <v>0.311</v>
      </c>
      <c r="AQ2452">
        <v>7.9153000000000002</v>
      </c>
      <c r="AR2452">
        <v>0</v>
      </c>
      <c r="AS2452">
        <v>500</v>
      </c>
      <c r="AT2452" t="s">
        <v>29</v>
      </c>
    </row>
    <row r="2453" spans="39:46" x14ac:dyDescent="0.3">
      <c r="AM2453">
        <v>1225.5</v>
      </c>
      <c r="AN2453">
        <f t="shared" si="71"/>
        <v>1.8471919991207827E-2</v>
      </c>
      <c r="AO2453">
        <v>292.69</v>
      </c>
      <c r="AP2453">
        <v>0.311</v>
      </c>
      <c r="AQ2453">
        <v>7.9153000000000002</v>
      </c>
      <c r="AR2453">
        <v>0</v>
      </c>
      <c r="AS2453">
        <v>500</v>
      </c>
      <c r="AT2453" t="s">
        <v>29</v>
      </c>
    </row>
    <row r="2454" spans="39:46" x14ac:dyDescent="0.3">
      <c r="AM2454">
        <v>1226</v>
      </c>
      <c r="AN2454">
        <f t="shared" si="71"/>
        <v>1.8473019013078362E-2</v>
      </c>
      <c r="AO2454">
        <v>292.67</v>
      </c>
      <c r="AP2454">
        <v>0.311</v>
      </c>
      <c r="AQ2454">
        <v>7.9151999999999996</v>
      </c>
      <c r="AR2454">
        <v>0</v>
      </c>
      <c r="AS2454">
        <v>500</v>
      </c>
      <c r="AT2454" t="s">
        <v>29</v>
      </c>
    </row>
    <row r="2455" spans="39:46" x14ac:dyDescent="0.3">
      <c r="AM2455">
        <v>1226.5</v>
      </c>
      <c r="AN2455">
        <f t="shared" si="71"/>
        <v>1.8473019013078362E-2</v>
      </c>
      <c r="AO2455">
        <v>292.67</v>
      </c>
      <c r="AP2455">
        <v>0.311</v>
      </c>
      <c r="AQ2455">
        <v>7.9153000000000002</v>
      </c>
      <c r="AR2455">
        <v>0</v>
      </c>
      <c r="AS2455">
        <v>500</v>
      </c>
      <c r="AT2455" t="s">
        <v>29</v>
      </c>
    </row>
    <row r="2456" spans="39:46" x14ac:dyDescent="0.3">
      <c r="AM2456">
        <v>1227</v>
      </c>
      <c r="AN2456">
        <f t="shared" si="71"/>
        <v>1.8473568524013627E-2</v>
      </c>
      <c r="AO2456">
        <v>292.66000000000003</v>
      </c>
      <c r="AP2456">
        <v>0.311</v>
      </c>
      <c r="AQ2456">
        <v>7.9153000000000002</v>
      </c>
      <c r="AR2456">
        <v>0</v>
      </c>
      <c r="AS2456">
        <v>500</v>
      </c>
      <c r="AT2456" t="s">
        <v>29</v>
      </c>
    </row>
    <row r="2457" spans="39:46" x14ac:dyDescent="0.3">
      <c r="AM2457">
        <v>1227.5</v>
      </c>
      <c r="AN2457">
        <f t="shared" si="71"/>
        <v>1.8474118034948899E-2</v>
      </c>
      <c r="AO2457">
        <v>292.64999999999998</v>
      </c>
      <c r="AP2457">
        <v>0.311</v>
      </c>
      <c r="AQ2457">
        <v>7.9153000000000002</v>
      </c>
      <c r="AR2457">
        <v>0</v>
      </c>
      <c r="AS2457">
        <v>500</v>
      </c>
      <c r="AT2457" t="s">
        <v>29</v>
      </c>
    </row>
    <row r="2458" spans="39:46" x14ac:dyDescent="0.3">
      <c r="AM2458">
        <v>1228</v>
      </c>
      <c r="AN2458">
        <f t="shared" si="71"/>
        <v>1.8474667545884164E-2</v>
      </c>
      <c r="AO2458">
        <v>292.64</v>
      </c>
      <c r="AP2458">
        <v>0.311</v>
      </c>
      <c r="AQ2458">
        <v>7.9153000000000002</v>
      </c>
      <c r="AR2458">
        <v>0</v>
      </c>
      <c r="AS2458">
        <v>500</v>
      </c>
      <c r="AT2458" t="s">
        <v>29</v>
      </c>
    </row>
    <row r="2459" spans="39:46" x14ac:dyDescent="0.3">
      <c r="AM2459">
        <v>1228.5</v>
      </c>
      <c r="AN2459">
        <f t="shared" si="71"/>
        <v>1.847521705681943E-2</v>
      </c>
      <c r="AO2459">
        <v>292.63</v>
      </c>
      <c r="AP2459">
        <v>0.311</v>
      </c>
      <c r="AQ2459">
        <v>7.9151999999999996</v>
      </c>
      <c r="AR2459">
        <v>0</v>
      </c>
      <c r="AS2459">
        <v>500</v>
      </c>
      <c r="AT2459" t="s">
        <v>29</v>
      </c>
    </row>
    <row r="2460" spans="39:46" x14ac:dyDescent="0.3">
      <c r="AM2460">
        <v>1229</v>
      </c>
      <c r="AN2460">
        <f t="shared" si="71"/>
        <v>1.8475766567754695E-2</v>
      </c>
      <c r="AO2460">
        <v>292.62</v>
      </c>
      <c r="AP2460">
        <v>0.311</v>
      </c>
      <c r="AQ2460">
        <v>7.9151999999999996</v>
      </c>
      <c r="AR2460">
        <v>0</v>
      </c>
      <c r="AS2460">
        <v>500</v>
      </c>
      <c r="AT2460" t="s">
        <v>29</v>
      </c>
    </row>
    <row r="2461" spans="39:46" x14ac:dyDescent="0.3">
      <c r="AM2461">
        <v>1229.5</v>
      </c>
      <c r="AN2461">
        <f t="shared" si="71"/>
        <v>1.8476316078689964E-2</v>
      </c>
      <c r="AO2461">
        <v>292.61</v>
      </c>
      <c r="AP2461">
        <v>0.311</v>
      </c>
      <c r="AQ2461">
        <v>7.9151999999999996</v>
      </c>
      <c r="AR2461">
        <v>0</v>
      </c>
      <c r="AS2461">
        <v>500</v>
      </c>
      <c r="AT2461" t="s">
        <v>29</v>
      </c>
    </row>
    <row r="2462" spans="39:46" x14ac:dyDescent="0.3">
      <c r="AM2462">
        <v>1230</v>
      </c>
      <c r="AN2462">
        <f t="shared" si="71"/>
        <v>1.8477415100560501E-2</v>
      </c>
      <c r="AO2462">
        <v>292.58999999999997</v>
      </c>
      <c r="AP2462">
        <v>0.311</v>
      </c>
      <c r="AQ2462">
        <v>7.9150999999999998</v>
      </c>
      <c r="AR2462">
        <v>0</v>
      </c>
      <c r="AS2462">
        <v>500</v>
      </c>
      <c r="AT2462" t="s">
        <v>29</v>
      </c>
    </row>
    <row r="2463" spans="39:46" x14ac:dyDescent="0.3">
      <c r="AM2463">
        <v>1230.5</v>
      </c>
      <c r="AN2463">
        <f t="shared" si="71"/>
        <v>1.847796461149577E-2</v>
      </c>
      <c r="AO2463">
        <v>292.58</v>
      </c>
      <c r="AP2463">
        <v>0.311</v>
      </c>
      <c r="AQ2463">
        <v>7.9153000000000002</v>
      </c>
      <c r="AR2463">
        <v>0</v>
      </c>
      <c r="AS2463">
        <v>500</v>
      </c>
      <c r="AT2463" t="s">
        <v>29</v>
      </c>
    </row>
    <row r="2464" spans="39:46" x14ac:dyDescent="0.3">
      <c r="AM2464">
        <v>1231</v>
      </c>
      <c r="AN2464">
        <f t="shared" si="71"/>
        <v>1.8478514122431035E-2</v>
      </c>
      <c r="AO2464">
        <v>292.57</v>
      </c>
      <c r="AP2464">
        <v>0.311</v>
      </c>
      <c r="AQ2464">
        <v>7.9151999999999996</v>
      </c>
      <c r="AR2464">
        <v>0</v>
      </c>
      <c r="AS2464">
        <v>500</v>
      </c>
      <c r="AT2464" t="s">
        <v>29</v>
      </c>
    </row>
    <row r="2465" spans="39:46" x14ac:dyDescent="0.3">
      <c r="AM2465">
        <v>1231.5</v>
      </c>
      <c r="AN2465">
        <f t="shared" si="71"/>
        <v>1.8478514122431035E-2</v>
      </c>
      <c r="AO2465">
        <v>292.57</v>
      </c>
      <c r="AP2465">
        <v>0.311</v>
      </c>
      <c r="AQ2465">
        <v>7.9151999999999996</v>
      </c>
      <c r="AR2465">
        <v>0</v>
      </c>
      <c r="AS2465">
        <v>500</v>
      </c>
      <c r="AT2465" t="s">
        <v>29</v>
      </c>
    </row>
    <row r="2466" spans="39:46" x14ac:dyDescent="0.3">
      <c r="AM2466">
        <v>1232</v>
      </c>
      <c r="AN2466">
        <f t="shared" si="71"/>
        <v>1.847961314430157E-2</v>
      </c>
      <c r="AO2466">
        <v>292.55</v>
      </c>
      <c r="AP2466">
        <v>0.311</v>
      </c>
      <c r="AQ2466">
        <v>7.9153000000000002</v>
      </c>
      <c r="AR2466">
        <v>0</v>
      </c>
      <c r="AS2466">
        <v>500</v>
      </c>
      <c r="AT2466" t="s">
        <v>29</v>
      </c>
    </row>
    <row r="2467" spans="39:46" x14ac:dyDescent="0.3">
      <c r="AM2467">
        <v>1232.5</v>
      </c>
      <c r="AN2467">
        <f t="shared" si="71"/>
        <v>1.8480162655236838E-2</v>
      </c>
      <c r="AO2467">
        <v>292.54000000000002</v>
      </c>
      <c r="AP2467">
        <v>0.311</v>
      </c>
      <c r="AQ2467">
        <v>7.9150999999999998</v>
      </c>
      <c r="AR2467">
        <v>0</v>
      </c>
      <c r="AS2467">
        <v>500</v>
      </c>
      <c r="AT2467" t="s">
        <v>29</v>
      </c>
    </row>
    <row r="2468" spans="39:46" x14ac:dyDescent="0.3">
      <c r="AM2468">
        <v>1233</v>
      </c>
      <c r="AN2468">
        <f t="shared" si="71"/>
        <v>1.8481261677107376E-2</v>
      </c>
      <c r="AO2468">
        <v>292.52</v>
      </c>
      <c r="AP2468">
        <v>0.311</v>
      </c>
      <c r="AQ2468">
        <v>7.9153000000000002</v>
      </c>
      <c r="AR2468">
        <v>0</v>
      </c>
      <c r="AS2468">
        <v>500</v>
      </c>
      <c r="AT2468" t="s">
        <v>29</v>
      </c>
    </row>
    <row r="2469" spans="39:46" x14ac:dyDescent="0.3">
      <c r="AM2469">
        <v>1233.5</v>
      </c>
      <c r="AN2469">
        <f t="shared" si="71"/>
        <v>1.8481261677107376E-2</v>
      </c>
      <c r="AO2469">
        <v>292.52</v>
      </c>
      <c r="AP2469">
        <v>0.311</v>
      </c>
      <c r="AQ2469">
        <v>7.9151999999999996</v>
      </c>
      <c r="AR2469">
        <v>0</v>
      </c>
      <c r="AS2469">
        <v>500</v>
      </c>
      <c r="AT2469" t="s">
        <v>29</v>
      </c>
    </row>
    <row r="2470" spans="39:46" x14ac:dyDescent="0.3">
      <c r="AM2470">
        <v>1234</v>
      </c>
      <c r="AN2470">
        <f t="shared" si="71"/>
        <v>1.8481811188042641E-2</v>
      </c>
      <c r="AO2470">
        <v>292.51</v>
      </c>
      <c r="AP2470">
        <v>0.311</v>
      </c>
      <c r="AQ2470">
        <v>7.9153000000000002</v>
      </c>
      <c r="AR2470">
        <v>0</v>
      </c>
      <c r="AS2470">
        <v>500</v>
      </c>
      <c r="AT2470" t="s">
        <v>29</v>
      </c>
    </row>
    <row r="2471" spans="39:46" x14ac:dyDescent="0.3">
      <c r="AM2471">
        <v>1234.5</v>
      </c>
      <c r="AN2471">
        <f t="shared" si="71"/>
        <v>1.8482910209913175E-2</v>
      </c>
      <c r="AO2471">
        <v>292.49</v>
      </c>
      <c r="AP2471">
        <v>0.311</v>
      </c>
      <c r="AQ2471">
        <v>7.9153000000000002</v>
      </c>
      <c r="AR2471">
        <v>0</v>
      </c>
      <c r="AS2471">
        <v>500</v>
      </c>
      <c r="AT2471" t="s">
        <v>29</v>
      </c>
    </row>
    <row r="2472" spans="39:46" x14ac:dyDescent="0.3">
      <c r="AM2472">
        <v>1235</v>
      </c>
      <c r="AN2472">
        <f t="shared" si="71"/>
        <v>1.8482910209913175E-2</v>
      </c>
      <c r="AO2472">
        <v>292.49</v>
      </c>
      <c r="AP2472">
        <v>0.311</v>
      </c>
      <c r="AQ2472">
        <v>7.9150999999999998</v>
      </c>
      <c r="AR2472">
        <v>0</v>
      </c>
      <c r="AS2472">
        <v>500</v>
      </c>
      <c r="AT2472" t="s">
        <v>29</v>
      </c>
    </row>
    <row r="2473" spans="39:46" x14ac:dyDescent="0.3">
      <c r="AM2473">
        <v>1235.5</v>
      </c>
      <c r="AN2473">
        <f t="shared" si="71"/>
        <v>1.8483459720848444E-2</v>
      </c>
      <c r="AO2473">
        <v>292.48</v>
      </c>
      <c r="AP2473">
        <v>0.311</v>
      </c>
      <c r="AQ2473">
        <v>7.9151999999999996</v>
      </c>
      <c r="AR2473">
        <v>0</v>
      </c>
      <c r="AS2473">
        <v>500</v>
      </c>
      <c r="AT2473" t="s">
        <v>29</v>
      </c>
    </row>
    <row r="2474" spans="39:46" x14ac:dyDescent="0.3">
      <c r="AM2474">
        <v>1236</v>
      </c>
      <c r="AN2474">
        <f t="shared" si="71"/>
        <v>1.8484009231783713E-2</v>
      </c>
      <c r="AO2474">
        <v>292.47000000000003</v>
      </c>
      <c r="AP2474">
        <v>0.311</v>
      </c>
      <c r="AQ2474">
        <v>7.9153000000000002</v>
      </c>
      <c r="AR2474">
        <v>0</v>
      </c>
      <c r="AS2474">
        <v>500</v>
      </c>
      <c r="AT2474" t="s">
        <v>29</v>
      </c>
    </row>
    <row r="2475" spans="39:46" x14ac:dyDescent="0.3">
      <c r="AM2475">
        <v>1236.5</v>
      </c>
      <c r="AN2475">
        <f t="shared" si="71"/>
        <v>1.8484558742718982E-2</v>
      </c>
      <c r="AO2475">
        <v>292.45999999999998</v>
      </c>
      <c r="AP2475">
        <v>0.311</v>
      </c>
      <c r="AQ2475">
        <v>7.9151999999999996</v>
      </c>
      <c r="AR2475">
        <v>0</v>
      </c>
      <c r="AS2475">
        <v>500</v>
      </c>
      <c r="AT2475" t="s">
        <v>29</v>
      </c>
    </row>
    <row r="2476" spans="39:46" x14ac:dyDescent="0.3">
      <c r="AM2476">
        <v>1237</v>
      </c>
      <c r="AN2476">
        <f t="shared" si="71"/>
        <v>1.848510825365425E-2</v>
      </c>
      <c r="AO2476">
        <v>292.45</v>
      </c>
      <c r="AP2476">
        <v>0.311</v>
      </c>
      <c r="AQ2476">
        <v>7.9151999999999996</v>
      </c>
      <c r="AR2476">
        <v>0</v>
      </c>
      <c r="AS2476">
        <v>500</v>
      </c>
      <c r="AT2476" t="s">
        <v>29</v>
      </c>
    </row>
    <row r="2477" spans="39:46" x14ac:dyDescent="0.3">
      <c r="AM2477">
        <v>1237.5</v>
      </c>
      <c r="AN2477">
        <f t="shared" si="71"/>
        <v>1.8485657764589516E-2</v>
      </c>
      <c r="AO2477">
        <v>292.44</v>
      </c>
      <c r="AP2477">
        <v>0.311</v>
      </c>
      <c r="AQ2477">
        <v>7.9151999999999996</v>
      </c>
      <c r="AR2477">
        <v>0</v>
      </c>
      <c r="AS2477">
        <v>500</v>
      </c>
      <c r="AT2477" t="s">
        <v>29</v>
      </c>
    </row>
    <row r="2478" spans="39:46" x14ac:dyDescent="0.3">
      <c r="AM2478">
        <v>1238</v>
      </c>
      <c r="AN2478">
        <f t="shared" si="71"/>
        <v>1.848675678646005E-2</v>
      </c>
      <c r="AO2478">
        <v>292.42</v>
      </c>
      <c r="AP2478">
        <v>0.311</v>
      </c>
      <c r="AQ2478">
        <v>7.9153000000000002</v>
      </c>
      <c r="AR2478">
        <v>0</v>
      </c>
      <c r="AS2478">
        <v>500</v>
      </c>
      <c r="AT2478" t="s">
        <v>29</v>
      </c>
    </row>
    <row r="2479" spans="39:46" x14ac:dyDescent="0.3">
      <c r="AM2479">
        <v>1238.5</v>
      </c>
      <c r="AN2479">
        <f t="shared" si="71"/>
        <v>1.848675678646005E-2</v>
      </c>
      <c r="AO2479">
        <v>292.42</v>
      </c>
      <c r="AP2479">
        <v>0.311</v>
      </c>
      <c r="AQ2479">
        <v>7.9150999999999998</v>
      </c>
      <c r="AR2479">
        <v>0</v>
      </c>
      <c r="AS2479">
        <v>500</v>
      </c>
      <c r="AT2479" t="s">
        <v>29</v>
      </c>
    </row>
    <row r="2480" spans="39:46" x14ac:dyDescent="0.3">
      <c r="AM2480">
        <v>1239</v>
      </c>
      <c r="AN2480">
        <f t="shared" si="71"/>
        <v>1.8487306297395319E-2</v>
      </c>
      <c r="AO2480">
        <v>292.41000000000003</v>
      </c>
      <c r="AP2480">
        <v>0.311</v>
      </c>
      <c r="AQ2480">
        <v>7.9151999999999996</v>
      </c>
      <c r="AR2480">
        <v>0</v>
      </c>
      <c r="AS2480">
        <v>500</v>
      </c>
      <c r="AT2480" t="s">
        <v>29</v>
      </c>
    </row>
    <row r="2481" spans="39:46" x14ac:dyDescent="0.3">
      <c r="AM2481">
        <v>1239.5</v>
      </c>
      <c r="AN2481">
        <f t="shared" si="71"/>
        <v>1.8487855808330587E-2</v>
      </c>
      <c r="AO2481">
        <v>292.39999999999998</v>
      </c>
      <c r="AP2481">
        <v>0.311</v>
      </c>
      <c r="AQ2481">
        <v>7.9150999999999998</v>
      </c>
      <c r="AR2481">
        <v>0</v>
      </c>
      <c r="AS2481">
        <v>500</v>
      </c>
      <c r="AT2481" t="s">
        <v>29</v>
      </c>
    </row>
    <row r="2482" spans="39:46" x14ac:dyDescent="0.3">
      <c r="AM2482">
        <v>1240</v>
      </c>
      <c r="AN2482">
        <f t="shared" si="71"/>
        <v>1.8488405319265856E-2</v>
      </c>
      <c r="AO2482">
        <v>292.39</v>
      </c>
      <c r="AP2482">
        <v>0.311</v>
      </c>
      <c r="AQ2482">
        <v>7.9151999999999996</v>
      </c>
      <c r="AR2482">
        <v>0</v>
      </c>
      <c r="AS2482">
        <v>500</v>
      </c>
      <c r="AT2482" t="s">
        <v>29</v>
      </c>
    </row>
    <row r="2483" spans="39:46" x14ac:dyDescent="0.3">
      <c r="AM2483">
        <v>1240.5</v>
      </c>
      <c r="AN2483">
        <f t="shared" si="71"/>
        <v>1.8488954830201118E-2</v>
      </c>
      <c r="AO2483">
        <v>292.38</v>
      </c>
      <c r="AP2483">
        <v>0.311</v>
      </c>
      <c r="AQ2483">
        <v>7.9151999999999996</v>
      </c>
      <c r="AR2483">
        <v>0</v>
      </c>
      <c r="AS2483">
        <v>500</v>
      </c>
      <c r="AT2483" t="s">
        <v>29</v>
      </c>
    </row>
    <row r="2484" spans="39:46" x14ac:dyDescent="0.3">
      <c r="AM2484">
        <v>1241</v>
      </c>
      <c r="AN2484">
        <f t="shared" si="71"/>
        <v>1.8489504341136387E-2</v>
      </c>
      <c r="AO2484">
        <v>292.37</v>
      </c>
      <c r="AP2484">
        <v>0.311</v>
      </c>
      <c r="AQ2484">
        <v>7.9150999999999998</v>
      </c>
      <c r="AR2484">
        <v>0</v>
      </c>
      <c r="AS2484">
        <v>500</v>
      </c>
      <c r="AT2484" t="s">
        <v>29</v>
      </c>
    </row>
    <row r="2485" spans="39:46" x14ac:dyDescent="0.3">
      <c r="AM2485">
        <v>1241.5</v>
      </c>
      <c r="AN2485">
        <f t="shared" si="71"/>
        <v>1.8490053852071656E-2</v>
      </c>
      <c r="AO2485">
        <v>292.36</v>
      </c>
      <c r="AP2485">
        <v>0.311</v>
      </c>
      <c r="AQ2485">
        <v>7.9151999999999996</v>
      </c>
      <c r="AR2485">
        <v>0</v>
      </c>
      <c r="AS2485">
        <v>500</v>
      </c>
      <c r="AT2485" t="s">
        <v>29</v>
      </c>
    </row>
    <row r="2486" spans="39:46" x14ac:dyDescent="0.3">
      <c r="AM2486">
        <v>1242</v>
      </c>
      <c r="AN2486">
        <f t="shared" si="71"/>
        <v>1.8490603363006921E-2</v>
      </c>
      <c r="AO2486">
        <v>292.35000000000002</v>
      </c>
      <c r="AP2486">
        <v>0.311</v>
      </c>
      <c r="AQ2486">
        <v>7.9150999999999998</v>
      </c>
      <c r="AR2486">
        <v>0</v>
      </c>
      <c r="AS2486">
        <v>500</v>
      </c>
      <c r="AT2486" t="s">
        <v>29</v>
      </c>
    </row>
    <row r="2487" spans="39:46" x14ac:dyDescent="0.3">
      <c r="AM2487">
        <v>1242.5</v>
      </c>
      <c r="AN2487">
        <f t="shared" si="71"/>
        <v>1.8491152873942193E-2</v>
      </c>
      <c r="AO2487">
        <v>292.33999999999997</v>
      </c>
      <c r="AP2487">
        <v>0.311</v>
      </c>
      <c r="AQ2487">
        <v>7.9151999999999996</v>
      </c>
      <c r="AR2487">
        <v>0</v>
      </c>
      <c r="AS2487">
        <v>500</v>
      </c>
      <c r="AT2487" t="s">
        <v>29</v>
      </c>
    </row>
    <row r="2488" spans="39:46" x14ac:dyDescent="0.3">
      <c r="AM2488">
        <v>1243</v>
      </c>
      <c r="AN2488">
        <f t="shared" si="71"/>
        <v>1.8491702384877459E-2</v>
      </c>
      <c r="AO2488">
        <v>292.33</v>
      </c>
      <c r="AP2488">
        <v>0.311</v>
      </c>
      <c r="AQ2488">
        <v>7.9150999999999998</v>
      </c>
      <c r="AR2488">
        <v>0</v>
      </c>
      <c r="AS2488">
        <v>500</v>
      </c>
      <c r="AT2488" t="s">
        <v>29</v>
      </c>
    </row>
    <row r="2489" spans="39:46" x14ac:dyDescent="0.3">
      <c r="AM2489">
        <v>1243.5</v>
      </c>
      <c r="AN2489">
        <f t="shared" si="71"/>
        <v>1.8492251895812727E-2</v>
      </c>
      <c r="AO2489">
        <v>292.32</v>
      </c>
      <c r="AP2489">
        <v>0.311</v>
      </c>
      <c r="AQ2489">
        <v>7.9150999999999998</v>
      </c>
      <c r="AR2489">
        <v>0</v>
      </c>
      <c r="AS2489">
        <v>500</v>
      </c>
      <c r="AT2489" t="s">
        <v>29</v>
      </c>
    </row>
    <row r="2490" spans="39:46" x14ac:dyDescent="0.3">
      <c r="AM2490">
        <v>1244</v>
      </c>
      <c r="AN2490">
        <f t="shared" si="71"/>
        <v>1.8492801406747993E-2</v>
      </c>
      <c r="AO2490">
        <v>292.31</v>
      </c>
      <c r="AP2490">
        <v>0.311</v>
      </c>
      <c r="AQ2490">
        <v>7.9151999999999996</v>
      </c>
      <c r="AR2490">
        <v>0</v>
      </c>
      <c r="AS2490">
        <v>500</v>
      </c>
      <c r="AT2490" t="s">
        <v>29</v>
      </c>
    </row>
    <row r="2491" spans="39:46" x14ac:dyDescent="0.3">
      <c r="AM2491">
        <v>1244.5</v>
      </c>
      <c r="AN2491">
        <f t="shared" si="71"/>
        <v>1.8493350917683261E-2</v>
      </c>
      <c r="AO2491">
        <v>292.3</v>
      </c>
      <c r="AP2491">
        <v>0.311</v>
      </c>
      <c r="AQ2491">
        <v>7.9150999999999998</v>
      </c>
      <c r="AR2491">
        <v>0</v>
      </c>
      <c r="AS2491">
        <v>500</v>
      </c>
      <c r="AT2491" t="s">
        <v>29</v>
      </c>
    </row>
    <row r="2492" spans="39:46" x14ac:dyDescent="0.3">
      <c r="AM2492">
        <v>1245</v>
      </c>
      <c r="AN2492">
        <f t="shared" si="71"/>
        <v>1.8493900428618527E-2</v>
      </c>
      <c r="AO2492">
        <v>292.29000000000002</v>
      </c>
      <c r="AP2492">
        <v>0.311</v>
      </c>
      <c r="AQ2492">
        <v>7.9151999999999996</v>
      </c>
      <c r="AR2492">
        <v>0</v>
      </c>
      <c r="AS2492">
        <v>500</v>
      </c>
      <c r="AT2492" t="s">
        <v>29</v>
      </c>
    </row>
    <row r="2493" spans="39:46" x14ac:dyDescent="0.3">
      <c r="AM2493">
        <v>1245.5</v>
      </c>
      <c r="AN2493">
        <f t="shared" si="71"/>
        <v>1.8494999450489064E-2</v>
      </c>
      <c r="AO2493">
        <v>292.27</v>
      </c>
      <c r="AP2493">
        <v>0.311</v>
      </c>
      <c r="AQ2493">
        <v>7.9151999999999996</v>
      </c>
      <c r="AR2493">
        <v>0</v>
      </c>
      <c r="AS2493">
        <v>500</v>
      </c>
      <c r="AT2493" t="s">
        <v>29</v>
      </c>
    </row>
    <row r="2494" spans="39:46" x14ac:dyDescent="0.3">
      <c r="AM2494">
        <v>1246</v>
      </c>
      <c r="AN2494">
        <f t="shared" si="71"/>
        <v>1.8495548961424333E-2</v>
      </c>
      <c r="AO2494">
        <v>292.26</v>
      </c>
      <c r="AP2494">
        <v>0.311</v>
      </c>
      <c r="AQ2494">
        <v>7.9151999999999996</v>
      </c>
      <c r="AR2494">
        <v>0</v>
      </c>
      <c r="AS2494">
        <v>500</v>
      </c>
      <c r="AT2494" t="s">
        <v>29</v>
      </c>
    </row>
    <row r="2495" spans="39:46" x14ac:dyDescent="0.3">
      <c r="AM2495">
        <v>1246.5</v>
      </c>
      <c r="AN2495">
        <f t="shared" si="71"/>
        <v>1.8496098472359598E-2</v>
      </c>
      <c r="AO2495">
        <v>292.25</v>
      </c>
      <c r="AP2495">
        <v>0.311</v>
      </c>
      <c r="AQ2495">
        <v>7.9151999999999996</v>
      </c>
      <c r="AR2495">
        <v>0</v>
      </c>
      <c r="AS2495">
        <v>500</v>
      </c>
      <c r="AT2495" t="s">
        <v>29</v>
      </c>
    </row>
    <row r="2496" spans="39:46" x14ac:dyDescent="0.3">
      <c r="AM2496">
        <v>1247</v>
      </c>
      <c r="AN2496">
        <f t="shared" si="71"/>
        <v>1.8497197494230136E-2</v>
      </c>
      <c r="AO2496">
        <v>292.23</v>
      </c>
      <c r="AP2496">
        <v>0.311</v>
      </c>
      <c r="AQ2496">
        <v>7.9150999999999998</v>
      </c>
      <c r="AR2496">
        <v>0</v>
      </c>
      <c r="AS2496">
        <v>500</v>
      </c>
      <c r="AT2496" t="s">
        <v>29</v>
      </c>
    </row>
    <row r="2497" spans="39:46" x14ac:dyDescent="0.3">
      <c r="AM2497">
        <v>1247.5</v>
      </c>
      <c r="AN2497">
        <f t="shared" si="71"/>
        <v>1.8497197494230136E-2</v>
      </c>
      <c r="AO2497">
        <v>292.23</v>
      </c>
      <c r="AP2497">
        <v>0.311</v>
      </c>
      <c r="AQ2497">
        <v>7.9151999999999996</v>
      </c>
      <c r="AR2497">
        <v>0</v>
      </c>
      <c r="AS2497">
        <v>500</v>
      </c>
      <c r="AT2497" t="s">
        <v>29</v>
      </c>
    </row>
    <row r="2498" spans="39:46" x14ac:dyDescent="0.3">
      <c r="AM2498">
        <v>1248</v>
      </c>
      <c r="AN2498">
        <f t="shared" si="71"/>
        <v>1.8497747005165401E-2</v>
      </c>
      <c r="AO2498">
        <v>292.22000000000003</v>
      </c>
      <c r="AP2498">
        <v>0.311</v>
      </c>
      <c r="AQ2498">
        <v>7.9150999999999998</v>
      </c>
      <c r="AR2498">
        <v>0</v>
      </c>
      <c r="AS2498">
        <v>500</v>
      </c>
      <c r="AT2498" t="s">
        <v>29</v>
      </c>
    </row>
    <row r="2499" spans="39:46" x14ac:dyDescent="0.3">
      <c r="AM2499">
        <v>1248.5</v>
      </c>
      <c r="AN2499">
        <f t="shared" si="71"/>
        <v>1.8498846027035939E-2</v>
      </c>
      <c r="AO2499">
        <v>292.2</v>
      </c>
      <c r="AP2499">
        <v>0.311</v>
      </c>
      <c r="AQ2499">
        <v>7.9150999999999998</v>
      </c>
      <c r="AR2499">
        <v>0</v>
      </c>
      <c r="AS2499">
        <v>500</v>
      </c>
      <c r="AT2499" t="s">
        <v>29</v>
      </c>
    </row>
    <row r="2500" spans="39:46" x14ac:dyDescent="0.3">
      <c r="AM2500">
        <v>1249</v>
      </c>
      <c r="AN2500">
        <f t="shared" si="71"/>
        <v>1.8498846027035939E-2</v>
      </c>
      <c r="AO2500">
        <v>292.2</v>
      </c>
      <c r="AP2500">
        <v>0.311</v>
      </c>
      <c r="AQ2500">
        <v>7.9151999999999996</v>
      </c>
      <c r="AR2500">
        <v>0</v>
      </c>
      <c r="AS2500">
        <v>500</v>
      </c>
      <c r="AT2500" t="s">
        <v>29</v>
      </c>
    </row>
    <row r="2501" spans="39:46" x14ac:dyDescent="0.3">
      <c r="AM2501">
        <v>1249.5</v>
      </c>
      <c r="AN2501">
        <f t="shared" ref="AN2501:AN2564" si="72">(AP2501-AO2501/2022)/9</f>
        <v>1.8499395537971208E-2</v>
      </c>
      <c r="AO2501">
        <v>292.19</v>
      </c>
      <c r="AP2501">
        <v>0.311</v>
      </c>
      <c r="AQ2501">
        <v>7.9151999999999996</v>
      </c>
      <c r="AR2501">
        <v>0</v>
      </c>
      <c r="AS2501">
        <v>500</v>
      </c>
      <c r="AT2501" t="s">
        <v>29</v>
      </c>
    </row>
    <row r="2502" spans="39:46" x14ac:dyDescent="0.3">
      <c r="AM2502">
        <v>1250</v>
      </c>
      <c r="AN2502">
        <f t="shared" si="72"/>
        <v>1.8499945048906473E-2</v>
      </c>
      <c r="AO2502">
        <v>292.18</v>
      </c>
      <c r="AP2502">
        <v>0.311</v>
      </c>
      <c r="AQ2502">
        <v>7.9150999999999998</v>
      </c>
      <c r="AR2502">
        <v>0</v>
      </c>
      <c r="AS2502">
        <v>500</v>
      </c>
      <c r="AT2502" t="s">
        <v>29</v>
      </c>
    </row>
    <row r="2503" spans="39:46" x14ac:dyDescent="0.3">
      <c r="AM2503">
        <v>1250.5</v>
      </c>
      <c r="AN2503">
        <f t="shared" si="72"/>
        <v>1.8499945048906473E-2</v>
      </c>
      <c r="AO2503">
        <v>292.18</v>
      </c>
      <c r="AP2503">
        <v>0.311</v>
      </c>
      <c r="AQ2503">
        <v>7.9151999999999996</v>
      </c>
      <c r="AR2503">
        <v>0</v>
      </c>
      <c r="AS2503">
        <v>500</v>
      </c>
      <c r="AT2503" t="s">
        <v>29</v>
      </c>
    </row>
    <row r="2504" spans="39:46" x14ac:dyDescent="0.3">
      <c r="AM2504">
        <v>1251</v>
      </c>
      <c r="AN2504">
        <f t="shared" si="72"/>
        <v>1.8501593581712279E-2</v>
      </c>
      <c r="AO2504">
        <v>292.14999999999998</v>
      </c>
      <c r="AP2504">
        <v>0.311</v>
      </c>
      <c r="AQ2504">
        <v>7.9150999999999998</v>
      </c>
      <c r="AR2504">
        <v>0</v>
      </c>
      <c r="AS2504">
        <v>500</v>
      </c>
      <c r="AT2504" t="s">
        <v>29</v>
      </c>
    </row>
    <row r="2505" spans="39:46" x14ac:dyDescent="0.3">
      <c r="AM2505">
        <v>1251.5</v>
      </c>
      <c r="AN2505">
        <f t="shared" si="72"/>
        <v>1.8501044070777007E-2</v>
      </c>
      <c r="AO2505">
        <v>292.16000000000003</v>
      </c>
      <c r="AP2505">
        <v>0.311</v>
      </c>
      <c r="AQ2505">
        <v>7.9150999999999998</v>
      </c>
      <c r="AR2505">
        <v>0</v>
      </c>
      <c r="AS2505">
        <v>500</v>
      </c>
      <c r="AT2505" t="s">
        <v>29</v>
      </c>
    </row>
    <row r="2506" spans="39:46" x14ac:dyDescent="0.3">
      <c r="AM2506">
        <v>1252</v>
      </c>
      <c r="AN2506">
        <f t="shared" si="72"/>
        <v>1.8501593581712279E-2</v>
      </c>
      <c r="AO2506">
        <v>292.14999999999998</v>
      </c>
      <c r="AP2506">
        <v>0.311</v>
      </c>
      <c r="AQ2506">
        <v>7.9151999999999996</v>
      </c>
      <c r="AR2506">
        <v>0</v>
      </c>
      <c r="AS2506">
        <v>500</v>
      </c>
      <c r="AT2506" t="s">
        <v>29</v>
      </c>
    </row>
    <row r="2507" spans="39:46" x14ac:dyDescent="0.3">
      <c r="AM2507">
        <v>1252.5</v>
      </c>
      <c r="AN2507">
        <f t="shared" si="72"/>
        <v>1.850269260358281E-2</v>
      </c>
      <c r="AO2507">
        <v>292.13</v>
      </c>
      <c r="AP2507">
        <v>0.311</v>
      </c>
      <c r="AQ2507">
        <v>7.9150999999999998</v>
      </c>
      <c r="AR2507">
        <v>0</v>
      </c>
      <c r="AS2507">
        <v>500</v>
      </c>
      <c r="AT2507" t="s">
        <v>29</v>
      </c>
    </row>
    <row r="2508" spans="39:46" x14ac:dyDescent="0.3">
      <c r="AM2508">
        <v>1253</v>
      </c>
      <c r="AN2508">
        <f t="shared" si="72"/>
        <v>1.8503242114518079E-2</v>
      </c>
      <c r="AO2508">
        <v>292.12</v>
      </c>
      <c r="AP2508">
        <v>0.311</v>
      </c>
      <c r="AQ2508">
        <v>7.9151999999999996</v>
      </c>
      <c r="AR2508">
        <v>0</v>
      </c>
      <c r="AS2508">
        <v>500</v>
      </c>
      <c r="AT2508" t="s">
        <v>29</v>
      </c>
    </row>
    <row r="2509" spans="39:46" x14ac:dyDescent="0.3">
      <c r="AM2509">
        <v>1253.5</v>
      </c>
      <c r="AN2509">
        <f t="shared" si="72"/>
        <v>1.8503791625453344E-2</v>
      </c>
      <c r="AO2509">
        <v>292.11</v>
      </c>
      <c r="AP2509">
        <v>0.311</v>
      </c>
      <c r="AQ2509">
        <v>7.9151999999999996</v>
      </c>
      <c r="AR2509">
        <v>0</v>
      </c>
      <c r="AS2509">
        <v>500</v>
      </c>
      <c r="AT2509" t="s">
        <v>29</v>
      </c>
    </row>
    <row r="2510" spans="39:46" x14ac:dyDescent="0.3">
      <c r="AM2510">
        <v>1254</v>
      </c>
      <c r="AN2510">
        <f t="shared" si="72"/>
        <v>1.8503791625453344E-2</v>
      </c>
      <c r="AO2510">
        <v>292.11</v>
      </c>
      <c r="AP2510">
        <v>0.311</v>
      </c>
      <c r="AQ2510">
        <v>7.9150999999999998</v>
      </c>
      <c r="AR2510">
        <v>0</v>
      </c>
      <c r="AS2510">
        <v>500</v>
      </c>
      <c r="AT2510" t="s">
        <v>29</v>
      </c>
    </row>
    <row r="2511" spans="39:46" x14ac:dyDescent="0.3">
      <c r="AM2511">
        <v>1254.5</v>
      </c>
      <c r="AN2511">
        <f t="shared" si="72"/>
        <v>1.8504341136388613E-2</v>
      </c>
      <c r="AO2511">
        <v>292.10000000000002</v>
      </c>
      <c r="AP2511">
        <v>0.311</v>
      </c>
      <c r="AQ2511">
        <v>7.9151999999999996</v>
      </c>
      <c r="AR2511">
        <v>0</v>
      </c>
      <c r="AS2511">
        <v>500</v>
      </c>
      <c r="AT2511" t="s">
        <v>29</v>
      </c>
    </row>
    <row r="2512" spans="39:46" x14ac:dyDescent="0.3">
      <c r="AM2512">
        <v>1255</v>
      </c>
      <c r="AN2512">
        <f t="shared" si="72"/>
        <v>1.8505989669194416E-2</v>
      </c>
      <c r="AO2512">
        <v>292.07</v>
      </c>
      <c r="AP2512">
        <v>0.311</v>
      </c>
      <c r="AQ2512">
        <v>7.9151999999999996</v>
      </c>
      <c r="AR2512">
        <v>0</v>
      </c>
      <c r="AS2512">
        <v>500</v>
      </c>
      <c r="AT2512" t="s">
        <v>29</v>
      </c>
    </row>
    <row r="2513" spans="39:46" x14ac:dyDescent="0.3">
      <c r="AM2513">
        <v>1255.5</v>
      </c>
      <c r="AN2513">
        <f t="shared" si="72"/>
        <v>1.8505989669194416E-2</v>
      </c>
      <c r="AO2513">
        <v>292.07</v>
      </c>
      <c r="AP2513">
        <v>0.311</v>
      </c>
      <c r="AQ2513">
        <v>7.9151999999999996</v>
      </c>
      <c r="AR2513">
        <v>0</v>
      </c>
      <c r="AS2513">
        <v>500</v>
      </c>
      <c r="AT2513" t="s">
        <v>29</v>
      </c>
    </row>
    <row r="2514" spans="39:46" x14ac:dyDescent="0.3">
      <c r="AM2514">
        <v>1256</v>
      </c>
      <c r="AN2514">
        <f t="shared" si="72"/>
        <v>1.8506539180129684E-2</v>
      </c>
      <c r="AO2514">
        <v>292.06</v>
      </c>
      <c r="AP2514">
        <v>0.311</v>
      </c>
      <c r="AQ2514">
        <v>7.9151999999999996</v>
      </c>
      <c r="AR2514">
        <v>0</v>
      </c>
      <c r="AS2514">
        <v>500</v>
      </c>
      <c r="AT2514" t="s">
        <v>29</v>
      </c>
    </row>
    <row r="2515" spans="39:46" x14ac:dyDescent="0.3">
      <c r="AM2515">
        <v>1256.5</v>
      </c>
      <c r="AN2515">
        <f t="shared" si="72"/>
        <v>1.850708869106495E-2</v>
      </c>
      <c r="AO2515">
        <v>292.05</v>
      </c>
      <c r="AP2515">
        <v>0.311</v>
      </c>
      <c r="AQ2515">
        <v>7.9151999999999996</v>
      </c>
      <c r="AR2515">
        <v>0</v>
      </c>
      <c r="AS2515">
        <v>500</v>
      </c>
      <c r="AT2515" t="s">
        <v>29</v>
      </c>
    </row>
    <row r="2516" spans="39:46" x14ac:dyDescent="0.3">
      <c r="AM2516">
        <v>1257</v>
      </c>
      <c r="AN2516">
        <f t="shared" si="72"/>
        <v>1.8508737223870756E-2</v>
      </c>
      <c r="AO2516">
        <v>292.02</v>
      </c>
      <c r="AP2516">
        <v>0.311</v>
      </c>
      <c r="AQ2516">
        <v>7.9150999999999998</v>
      </c>
      <c r="AR2516">
        <v>0</v>
      </c>
      <c r="AS2516">
        <v>500</v>
      </c>
      <c r="AT2516" t="s">
        <v>29</v>
      </c>
    </row>
    <row r="2517" spans="39:46" x14ac:dyDescent="0.3">
      <c r="AM2517">
        <v>1257.5</v>
      </c>
      <c r="AN2517">
        <f t="shared" si="72"/>
        <v>1.8508737223870756E-2</v>
      </c>
      <c r="AO2517">
        <v>292.02</v>
      </c>
      <c r="AP2517">
        <v>0.311</v>
      </c>
      <c r="AQ2517">
        <v>7.9151999999999996</v>
      </c>
      <c r="AR2517">
        <v>0</v>
      </c>
      <c r="AS2517">
        <v>500</v>
      </c>
      <c r="AT2517" t="s">
        <v>29</v>
      </c>
    </row>
    <row r="2518" spans="39:46" x14ac:dyDescent="0.3">
      <c r="AM2518">
        <v>1258</v>
      </c>
      <c r="AN2518">
        <f t="shared" si="72"/>
        <v>1.8509286734806021E-2</v>
      </c>
      <c r="AO2518">
        <v>292.01</v>
      </c>
      <c r="AP2518">
        <v>0.311</v>
      </c>
      <c r="AQ2518">
        <v>7.9150999999999998</v>
      </c>
      <c r="AR2518">
        <v>0</v>
      </c>
      <c r="AS2518">
        <v>500</v>
      </c>
      <c r="AT2518" t="s">
        <v>29</v>
      </c>
    </row>
    <row r="2519" spans="39:46" x14ac:dyDescent="0.3">
      <c r="AM2519">
        <v>1258.5</v>
      </c>
      <c r="AN2519">
        <f t="shared" si="72"/>
        <v>1.850983624574129E-2</v>
      </c>
      <c r="AO2519">
        <v>292</v>
      </c>
      <c r="AP2519">
        <v>0.311</v>
      </c>
      <c r="AQ2519">
        <v>7.9150999999999998</v>
      </c>
      <c r="AR2519">
        <v>0</v>
      </c>
      <c r="AS2519">
        <v>500</v>
      </c>
      <c r="AT2519" t="s">
        <v>29</v>
      </c>
    </row>
    <row r="2520" spans="39:46" x14ac:dyDescent="0.3">
      <c r="AM2520">
        <v>1259</v>
      </c>
      <c r="AN2520">
        <f t="shared" si="72"/>
        <v>1.8510385756676559E-2</v>
      </c>
      <c r="AO2520">
        <v>291.99</v>
      </c>
      <c r="AP2520">
        <v>0.311</v>
      </c>
      <c r="AQ2520">
        <v>7.9151999999999996</v>
      </c>
      <c r="AR2520">
        <v>0</v>
      </c>
      <c r="AS2520">
        <v>500</v>
      </c>
      <c r="AT2520" t="s">
        <v>29</v>
      </c>
    </row>
    <row r="2521" spans="39:46" x14ac:dyDescent="0.3">
      <c r="AM2521">
        <v>1259.5</v>
      </c>
      <c r="AN2521">
        <f t="shared" si="72"/>
        <v>1.8510935267611824E-2</v>
      </c>
      <c r="AO2521">
        <v>291.98</v>
      </c>
      <c r="AP2521">
        <v>0.311</v>
      </c>
      <c r="AQ2521">
        <v>7.9151999999999996</v>
      </c>
      <c r="AR2521">
        <v>0</v>
      </c>
      <c r="AS2521">
        <v>500</v>
      </c>
      <c r="AT2521" t="s">
        <v>29</v>
      </c>
    </row>
    <row r="2522" spans="39:46" x14ac:dyDescent="0.3">
      <c r="AM2522">
        <v>1260</v>
      </c>
      <c r="AN2522">
        <f t="shared" si="72"/>
        <v>1.8511484778547093E-2</v>
      </c>
      <c r="AO2522">
        <v>291.97000000000003</v>
      </c>
      <c r="AP2522">
        <v>0.311</v>
      </c>
      <c r="AQ2522">
        <v>7.9150999999999998</v>
      </c>
      <c r="AR2522">
        <v>0</v>
      </c>
      <c r="AS2522">
        <v>500</v>
      </c>
      <c r="AT2522" t="s">
        <v>29</v>
      </c>
    </row>
    <row r="2523" spans="39:46" x14ac:dyDescent="0.3">
      <c r="AM2523">
        <v>1260.5</v>
      </c>
      <c r="AN2523">
        <f t="shared" si="72"/>
        <v>1.8511484778547093E-2</v>
      </c>
      <c r="AO2523">
        <v>291.97000000000003</v>
      </c>
      <c r="AP2523">
        <v>0.311</v>
      </c>
      <c r="AQ2523">
        <v>7.9151999999999996</v>
      </c>
      <c r="AR2523">
        <v>0</v>
      </c>
      <c r="AS2523">
        <v>500</v>
      </c>
      <c r="AT2523" t="s">
        <v>29</v>
      </c>
    </row>
    <row r="2524" spans="39:46" x14ac:dyDescent="0.3">
      <c r="AM2524">
        <v>1261</v>
      </c>
      <c r="AN2524">
        <f t="shared" si="72"/>
        <v>1.8513133311352896E-2</v>
      </c>
      <c r="AO2524">
        <v>291.94</v>
      </c>
      <c r="AP2524">
        <v>0.311</v>
      </c>
      <c r="AQ2524">
        <v>7.9151999999999996</v>
      </c>
      <c r="AR2524">
        <v>0</v>
      </c>
      <c r="AS2524">
        <v>500</v>
      </c>
      <c r="AT2524" t="s">
        <v>29</v>
      </c>
    </row>
    <row r="2525" spans="39:46" x14ac:dyDescent="0.3">
      <c r="AM2525">
        <v>1261.5</v>
      </c>
      <c r="AN2525">
        <f t="shared" si="72"/>
        <v>1.8513133311352896E-2</v>
      </c>
      <c r="AO2525">
        <v>291.94</v>
      </c>
      <c r="AP2525">
        <v>0.311</v>
      </c>
      <c r="AQ2525">
        <v>7.9151999999999996</v>
      </c>
      <c r="AR2525">
        <v>0</v>
      </c>
      <c r="AS2525">
        <v>500</v>
      </c>
      <c r="AT2525" t="s">
        <v>29</v>
      </c>
    </row>
    <row r="2526" spans="39:46" x14ac:dyDescent="0.3">
      <c r="AM2526">
        <v>1262</v>
      </c>
      <c r="AN2526">
        <f t="shared" si="72"/>
        <v>1.8513682822288165E-2</v>
      </c>
      <c r="AO2526">
        <v>291.93</v>
      </c>
      <c r="AP2526">
        <v>0.311</v>
      </c>
      <c r="AQ2526">
        <v>7.9151999999999996</v>
      </c>
      <c r="AR2526">
        <v>0</v>
      </c>
      <c r="AS2526">
        <v>500</v>
      </c>
      <c r="AT2526" t="s">
        <v>29</v>
      </c>
    </row>
    <row r="2527" spans="39:46" x14ac:dyDescent="0.3">
      <c r="AM2527">
        <v>1262.5</v>
      </c>
      <c r="AN2527">
        <f t="shared" si="72"/>
        <v>1.851423233322343E-2</v>
      </c>
      <c r="AO2527">
        <v>291.92</v>
      </c>
      <c r="AP2527">
        <v>0.311</v>
      </c>
      <c r="AQ2527">
        <v>7.9151999999999996</v>
      </c>
      <c r="AR2527">
        <v>0</v>
      </c>
      <c r="AS2527">
        <v>500</v>
      </c>
      <c r="AT2527" t="s">
        <v>29</v>
      </c>
    </row>
    <row r="2528" spans="39:46" x14ac:dyDescent="0.3">
      <c r="AM2528">
        <v>1263</v>
      </c>
      <c r="AN2528">
        <f t="shared" si="72"/>
        <v>1.8514781844158699E-2</v>
      </c>
      <c r="AO2528">
        <v>291.91000000000003</v>
      </c>
      <c r="AP2528">
        <v>0.311</v>
      </c>
      <c r="AQ2528">
        <v>7.9150999999999998</v>
      </c>
      <c r="AR2528">
        <v>0</v>
      </c>
      <c r="AS2528">
        <v>500</v>
      </c>
      <c r="AT2528" t="s">
        <v>29</v>
      </c>
    </row>
    <row r="2529" spans="39:46" x14ac:dyDescent="0.3">
      <c r="AM2529">
        <v>1263.5</v>
      </c>
      <c r="AN2529">
        <f t="shared" si="72"/>
        <v>1.8515331355093968E-2</v>
      </c>
      <c r="AO2529">
        <v>291.89999999999998</v>
      </c>
      <c r="AP2529">
        <v>0.311</v>
      </c>
      <c r="AQ2529">
        <v>7.9151999999999996</v>
      </c>
      <c r="AR2529">
        <v>0</v>
      </c>
      <c r="AS2529">
        <v>500</v>
      </c>
      <c r="AT2529" t="s">
        <v>29</v>
      </c>
    </row>
    <row r="2530" spans="39:46" x14ac:dyDescent="0.3">
      <c r="AM2530">
        <v>1264</v>
      </c>
      <c r="AN2530">
        <f t="shared" si="72"/>
        <v>1.8515331355093968E-2</v>
      </c>
      <c r="AO2530">
        <v>291.89999999999998</v>
      </c>
      <c r="AP2530">
        <v>0.311</v>
      </c>
      <c r="AQ2530">
        <v>7.9153000000000002</v>
      </c>
      <c r="AR2530">
        <v>0</v>
      </c>
      <c r="AS2530">
        <v>500</v>
      </c>
      <c r="AT2530" t="s">
        <v>29</v>
      </c>
    </row>
    <row r="2531" spans="39:46" x14ac:dyDescent="0.3">
      <c r="AM2531">
        <v>1264.5</v>
      </c>
      <c r="AN2531">
        <f t="shared" si="72"/>
        <v>1.8516430376964502E-2</v>
      </c>
      <c r="AO2531">
        <v>291.88</v>
      </c>
      <c r="AP2531">
        <v>0.311</v>
      </c>
      <c r="AQ2531">
        <v>7.9151999999999996</v>
      </c>
      <c r="AR2531">
        <v>0</v>
      </c>
      <c r="AS2531">
        <v>500</v>
      </c>
      <c r="AT2531" t="s">
        <v>29</v>
      </c>
    </row>
    <row r="2532" spans="39:46" x14ac:dyDescent="0.3">
      <c r="AM2532">
        <v>1265</v>
      </c>
      <c r="AN2532">
        <f t="shared" si="72"/>
        <v>1.8515880866029236E-2</v>
      </c>
      <c r="AO2532">
        <v>291.89</v>
      </c>
      <c r="AP2532">
        <v>0.311</v>
      </c>
      <c r="AQ2532">
        <v>7.9151999999999996</v>
      </c>
      <c r="AR2532">
        <v>2</v>
      </c>
      <c r="AS2532">
        <v>500</v>
      </c>
      <c r="AT2532" t="s">
        <v>29</v>
      </c>
    </row>
    <row r="2533" spans="39:46" x14ac:dyDescent="0.3">
      <c r="AM2533">
        <v>1265.5</v>
      </c>
      <c r="AN2533">
        <f t="shared" si="72"/>
        <v>1.8513133311352896E-2</v>
      </c>
      <c r="AO2533">
        <v>291.94</v>
      </c>
      <c r="AP2533">
        <v>0.311</v>
      </c>
      <c r="AQ2533">
        <v>7.9154</v>
      </c>
      <c r="AR2533">
        <v>0</v>
      </c>
      <c r="AS2533">
        <v>500</v>
      </c>
      <c r="AT2533" t="s">
        <v>29</v>
      </c>
    </row>
    <row r="2534" spans="39:46" x14ac:dyDescent="0.3">
      <c r="AM2534">
        <v>1266</v>
      </c>
      <c r="AN2534">
        <f t="shared" si="72"/>
        <v>1.8513682822288165E-2</v>
      </c>
      <c r="AO2534">
        <v>291.93</v>
      </c>
      <c r="AP2534">
        <v>0.311</v>
      </c>
      <c r="AQ2534">
        <v>7.9153000000000002</v>
      </c>
      <c r="AR2534">
        <v>0</v>
      </c>
      <c r="AS2534">
        <v>500</v>
      </c>
      <c r="AT2534" t="s">
        <v>29</v>
      </c>
    </row>
    <row r="2535" spans="39:46" x14ac:dyDescent="0.3">
      <c r="AM2535">
        <v>1266.5</v>
      </c>
      <c r="AN2535">
        <f t="shared" si="72"/>
        <v>1.8512583800417631E-2</v>
      </c>
      <c r="AO2535">
        <v>291.95</v>
      </c>
      <c r="AP2535">
        <v>0.311</v>
      </c>
      <c r="AQ2535">
        <v>7.9153000000000002</v>
      </c>
      <c r="AR2535">
        <v>0</v>
      </c>
      <c r="AS2535">
        <v>500</v>
      </c>
      <c r="AT2535" t="s">
        <v>29</v>
      </c>
    </row>
    <row r="2536" spans="39:46" x14ac:dyDescent="0.3">
      <c r="AM2536">
        <v>1267</v>
      </c>
      <c r="AN2536">
        <f t="shared" si="72"/>
        <v>1.8509286734806021E-2</v>
      </c>
      <c r="AO2536">
        <v>292.01</v>
      </c>
      <c r="AP2536">
        <v>0.311</v>
      </c>
      <c r="AQ2536">
        <v>7.9154</v>
      </c>
      <c r="AR2536">
        <v>0</v>
      </c>
      <c r="AS2536">
        <v>500</v>
      </c>
      <c r="AT2536" t="s">
        <v>29</v>
      </c>
    </row>
    <row r="2537" spans="39:46" x14ac:dyDescent="0.3">
      <c r="AM2537">
        <v>1267.5</v>
      </c>
      <c r="AN2537">
        <f t="shared" si="72"/>
        <v>1.8504341136388613E-2</v>
      </c>
      <c r="AO2537">
        <v>292.10000000000002</v>
      </c>
      <c r="AP2537">
        <v>0.311</v>
      </c>
      <c r="AQ2537">
        <v>7.9154</v>
      </c>
      <c r="AR2537">
        <v>0</v>
      </c>
      <c r="AS2537">
        <v>500</v>
      </c>
      <c r="AT2537" t="s">
        <v>29</v>
      </c>
    </row>
    <row r="2538" spans="39:46" x14ac:dyDescent="0.3">
      <c r="AM2538">
        <v>1268</v>
      </c>
      <c r="AN2538">
        <f t="shared" si="72"/>
        <v>1.8503242114518079E-2</v>
      </c>
      <c r="AO2538">
        <v>292.12</v>
      </c>
      <c r="AP2538">
        <v>0.311</v>
      </c>
      <c r="AQ2538">
        <v>7.9153000000000002</v>
      </c>
      <c r="AR2538">
        <v>0</v>
      </c>
      <c r="AS2538">
        <v>500</v>
      </c>
      <c r="AT2538" t="s">
        <v>29</v>
      </c>
    </row>
    <row r="2539" spans="39:46" x14ac:dyDescent="0.3">
      <c r="AM2539">
        <v>1268.5</v>
      </c>
      <c r="AN2539">
        <f t="shared" si="72"/>
        <v>1.8503242114518079E-2</v>
      </c>
      <c r="AO2539">
        <v>292.12</v>
      </c>
      <c r="AP2539">
        <v>0.311</v>
      </c>
      <c r="AQ2539">
        <v>7.9154</v>
      </c>
      <c r="AR2539">
        <v>0</v>
      </c>
      <c r="AS2539">
        <v>500</v>
      </c>
      <c r="AT2539" t="s">
        <v>29</v>
      </c>
    </row>
    <row r="2540" spans="39:46" x14ac:dyDescent="0.3">
      <c r="AM2540">
        <v>1269</v>
      </c>
      <c r="AN2540">
        <f t="shared" si="72"/>
        <v>1.8503791625453344E-2</v>
      </c>
      <c r="AO2540">
        <v>292.11</v>
      </c>
      <c r="AP2540">
        <v>0.311</v>
      </c>
      <c r="AQ2540">
        <v>7.9154999999999998</v>
      </c>
      <c r="AR2540">
        <v>0</v>
      </c>
      <c r="AS2540">
        <v>500</v>
      </c>
      <c r="AT2540" t="s">
        <v>29</v>
      </c>
    </row>
    <row r="2541" spans="39:46" x14ac:dyDescent="0.3">
      <c r="AM2541">
        <v>1269.5</v>
      </c>
      <c r="AN2541">
        <f t="shared" si="72"/>
        <v>1.8504890647323882E-2</v>
      </c>
      <c r="AO2541">
        <v>292.08999999999997</v>
      </c>
      <c r="AP2541">
        <v>0.311</v>
      </c>
      <c r="AQ2541">
        <v>7.9154</v>
      </c>
      <c r="AR2541">
        <v>0</v>
      </c>
      <c r="AS2541">
        <v>500</v>
      </c>
      <c r="AT2541" t="s">
        <v>29</v>
      </c>
    </row>
    <row r="2542" spans="39:46" x14ac:dyDescent="0.3">
      <c r="AM2542">
        <v>1270</v>
      </c>
      <c r="AN2542">
        <f t="shared" si="72"/>
        <v>1.8504341136388613E-2</v>
      </c>
      <c r="AO2542">
        <v>292.10000000000002</v>
      </c>
      <c r="AP2542">
        <v>0.311</v>
      </c>
      <c r="AQ2542">
        <v>7.9154</v>
      </c>
      <c r="AR2542">
        <v>0</v>
      </c>
      <c r="AS2542">
        <v>500</v>
      </c>
      <c r="AT2542" t="s">
        <v>29</v>
      </c>
    </row>
    <row r="2543" spans="39:46" x14ac:dyDescent="0.3">
      <c r="AM2543">
        <v>1270.5</v>
      </c>
      <c r="AN2543">
        <f t="shared" si="72"/>
        <v>1.850544015825915E-2</v>
      </c>
      <c r="AO2543">
        <v>292.08</v>
      </c>
      <c r="AP2543">
        <v>0.311</v>
      </c>
      <c r="AQ2543">
        <v>7.9154999999999998</v>
      </c>
      <c r="AR2543">
        <v>0</v>
      </c>
      <c r="AS2543">
        <v>500</v>
      </c>
      <c r="AT2543" t="s">
        <v>29</v>
      </c>
    </row>
    <row r="2544" spans="39:46" x14ac:dyDescent="0.3">
      <c r="AM2544">
        <v>1271</v>
      </c>
      <c r="AN2544">
        <f t="shared" si="72"/>
        <v>1.850544015825915E-2</v>
      </c>
      <c r="AO2544">
        <v>292.08</v>
      </c>
      <c r="AP2544">
        <v>0.311</v>
      </c>
      <c r="AQ2544">
        <v>7.9154</v>
      </c>
      <c r="AR2544">
        <v>0</v>
      </c>
      <c r="AS2544">
        <v>500</v>
      </c>
      <c r="AT2544" t="s">
        <v>29</v>
      </c>
    </row>
    <row r="2545" spans="39:46" x14ac:dyDescent="0.3">
      <c r="AM2545">
        <v>1271.5</v>
      </c>
      <c r="AN2545">
        <f t="shared" si="72"/>
        <v>1.8503791625453344E-2</v>
      </c>
      <c r="AO2545">
        <v>292.11</v>
      </c>
      <c r="AP2545">
        <v>0.311</v>
      </c>
      <c r="AQ2545">
        <v>7.9154999999999998</v>
      </c>
      <c r="AR2545">
        <v>0</v>
      </c>
      <c r="AS2545">
        <v>500</v>
      </c>
      <c r="AT2545" t="s">
        <v>29</v>
      </c>
    </row>
    <row r="2546" spans="39:46" x14ac:dyDescent="0.3">
      <c r="AM2546">
        <v>1272</v>
      </c>
      <c r="AN2546">
        <f t="shared" si="72"/>
        <v>1.8304099351577098E-2</v>
      </c>
      <c r="AO2546">
        <v>291.7</v>
      </c>
      <c r="AP2546">
        <v>0.309</v>
      </c>
      <c r="AQ2546">
        <v>7.9165999999999999</v>
      </c>
      <c r="AR2546">
        <v>0</v>
      </c>
      <c r="AS2546">
        <v>500</v>
      </c>
      <c r="AT2546" t="s">
        <v>29</v>
      </c>
    </row>
    <row r="2547" spans="39:46" x14ac:dyDescent="0.3">
      <c r="AM2547">
        <v>1272.5</v>
      </c>
      <c r="AN2547">
        <f t="shared" si="72"/>
        <v>1.8241345202769533E-2</v>
      </c>
      <c r="AO2547">
        <v>290.82</v>
      </c>
      <c r="AP2547">
        <v>0.308</v>
      </c>
      <c r="AQ2547">
        <v>7.9180999999999999</v>
      </c>
      <c r="AR2547">
        <v>0</v>
      </c>
      <c r="AS2547">
        <v>500</v>
      </c>
      <c r="AT2547" t="s">
        <v>29</v>
      </c>
    </row>
    <row r="2548" spans="39:46" x14ac:dyDescent="0.3">
      <c r="AM2548">
        <v>1273</v>
      </c>
      <c r="AN2548">
        <f t="shared" si="72"/>
        <v>1.8180789097703046E-2</v>
      </c>
      <c r="AO2548">
        <v>289.89999999999998</v>
      </c>
      <c r="AP2548">
        <v>0.307</v>
      </c>
      <c r="AQ2548">
        <v>7.9195000000000002</v>
      </c>
      <c r="AR2548">
        <v>0</v>
      </c>
      <c r="AS2548">
        <v>500</v>
      </c>
      <c r="AT2548" t="s">
        <v>29</v>
      </c>
    </row>
    <row r="2549" spans="39:46" x14ac:dyDescent="0.3">
      <c r="AM2549">
        <v>1273.5</v>
      </c>
      <c r="AN2549">
        <f t="shared" si="72"/>
        <v>1.8012968458072313E-2</v>
      </c>
      <c r="AO2549">
        <v>288.91000000000003</v>
      </c>
      <c r="AP2549">
        <v>0.30499999999999999</v>
      </c>
      <c r="AQ2549">
        <v>7.9208999999999996</v>
      </c>
      <c r="AR2549">
        <v>0</v>
      </c>
      <c r="AS2549">
        <v>500</v>
      </c>
      <c r="AT2549" t="s">
        <v>29</v>
      </c>
    </row>
    <row r="2550" spans="39:46" x14ac:dyDescent="0.3">
      <c r="AM2550">
        <v>1274</v>
      </c>
      <c r="AN2550">
        <f t="shared" si="72"/>
        <v>1.7959006484229035E-2</v>
      </c>
      <c r="AO2550">
        <v>287.87</v>
      </c>
      <c r="AP2550">
        <v>0.30399999999999999</v>
      </c>
      <c r="AQ2550">
        <v>7.9219999999999997</v>
      </c>
      <c r="AR2550">
        <v>0</v>
      </c>
      <c r="AS2550">
        <v>500</v>
      </c>
      <c r="AT2550" t="s">
        <v>29</v>
      </c>
    </row>
    <row r="2551" spans="39:46" x14ac:dyDescent="0.3">
      <c r="AM2551">
        <v>1274.5</v>
      </c>
      <c r="AN2551">
        <f t="shared" si="72"/>
        <v>1.7909990108803162E-2</v>
      </c>
      <c r="AO2551">
        <v>286.74</v>
      </c>
      <c r="AP2551">
        <v>0.30299999999999999</v>
      </c>
      <c r="AQ2551">
        <v>7.9236000000000004</v>
      </c>
      <c r="AR2551">
        <v>0</v>
      </c>
      <c r="AS2551">
        <v>500</v>
      </c>
      <c r="AT2551" t="s">
        <v>29</v>
      </c>
    </row>
    <row r="2552" spans="39:46" x14ac:dyDescent="0.3">
      <c r="AM2552">
        <v>1275</v>
      </c>
      <c r="AN2552">
        <f t="shared" si="72"/>
        <v>1.7748763600395647E-2</v>
      </c>
      <c r="AO2552">
        <v>285.63</v>
      </c>
      <c r="AP2552">
        <v>0.30099999999999999</v>
      </c>
      <c r="AQ2552">
        <v>7.9249999999999998</v>
      </c>
      <c r="AR2552">
        <v>0</v>
      </c>
      <c r="AS2552">
        <v>500</v>
      </c>
      <c r="AT2552" t="s">
        <v>29</v>
      </c>
    </row>
    <row r="2553" spans="39:46" x14ac:dyDescent="0.3">
      <c r="AM2553">
        <v>1275.5</v>
      </c>
      <c r="AN2553">
        <f t="shared" si="72"/>
        <v>1.7706341356192989E-2</v>
      </c>
      <c r="AO2553">
        <v>284.38</v>
      </c>
      <c r="AP2553">
        <v>0.3</v>
      </c>
      <c r="AQ2553">
        <v>7.9265999999999996</v>
      </c>
      <c r="AR2553">
        <v>0</v>
      </c>
      <c r="AS2553">
        <v>500</v>
      </c>
      <c r="AT2553" t="s">
        <v>29</v>
      </c>
    </row>
    <row r="2554" spans="39:46" x14ac:dyDescent="0.3">
      <c r="AM2554">
        <v>1276</v>
      </c>
      <c r="AN2554">
        <f t="shared" si="72"/>
        <v>1.7553907022749751E-2</v>
      </c>
      <c r="AO2554">
        <v>283.11</v>
      </c>
      <c r="AP2554">
        <v>0.29799999999999999</v>
      </c>
      <c r="AQ2554">
        <v>7.9280999999999997</v>
      </c>
      <c r="AR2554">
        <v>0</v>
      </c>
      <c r="AS2554">
        <v>500</v>
      </c>
      <c r="AT2554" t="s">
        <v>29</v>
      </c>
    </row>
    <row r="2555" spans="39:46" x14ac:dyDescent="0.3">
      <c r="AM2555">
        <v>1276.5</v>
      </c>
      <c r="AN2555">
        <f t="shared" si="72"/>
        <v>1.7508187712935483E-2</v>
      </c>
      <c r="AO2555">
        <v>281.92</v>
      </c>
      <c r="AP2555">
        <v>0.29699999999999999</v>
      </c>
      <c r="AQ2555">
        <v>7.9294000000000002</v>
      </c>
      <c r="AR2555">
        <v>0</v>
      </c>
      <c r="AS2555">
        <v>500</v>
      </c>
      <c r="AT2555" t="s">
        <v>29</v>
      </c>
    </row>
    <row r="2556" spans="39:46" x14ac:dyDescent="0.3">
      <c r="AM2556">
        <v>1277</v>
      </c>
      <c r="AN2556">
        <f t="shared" si="72"/>
        <v>1.7467414001538631E-2</v>
      </c>
      <c r="AO2556">
        <v>280.64</v>
      </c>
      <c r="AP2556">
        <v>0.29599999999999999</v>
      </c>
      <c r="AQ2556">
        <v>7.9305000000000003</v>
      </c>
      <c r="AR2556">
        <v>0</v>
      </c>
      <c r="AS2556">
        <v>500</v>
      </c>
      <c r="AT2556" t="s">
        <v>29</v>
      </c>
    </row>
    <row r="2557" spans="39:46" x14ac:dyDescent="0.3">
      <c r="AM2557">
        <v>1277.5</v>
      </c>
      <c r="AN2557">
        <f t="shared" si="72"/>
        <v>1.732487086493021E-2</v>
      </c>
      <c r="AO2557">
        <v>279.19</v>
      </c>
      <c r="AP2557">
        <v>0.29399999999999998</v>
      </c>
      <c r="AQ2557">
        <v>7.9318999999999997</v>
      </c>
      <c r="AR2557">
        <v>0</v>
      </c>
      <c r="AS2557">
        <v>500</v>
      </c>
      <c r="AT2557" t="s">
        <v>29</v>
      </c>
    </row>
    <row r="2558" spans="39:46" x14ac:dyDescent="0.3">
      <c r="AM2558">
        <v>1278</v>
      </c>
      <c r="AN2558">
        <f t="shared" si="72"/>
        <v>1.7293438839432903E-2</v>
      </c>
      <c r="AO2558">
        <v>277.74</v>
      </c>
      <c r="AP2558">
        <v>0.29299999999999998</v>
      </c>
      <c r="AQ2558">
        <v>7.9335000000000004</v>
      </c>
      <c r="AR2558">
        <v>0</v>
      </c>
      <c r="AS2558">
        <v>500</v>
      </c>
      <c r="AT2558" t="s">
        <v>29</v>
      </c>
    </row>
    <row r="2559" spans="39:46" x14ac:dyDescent="0.3">
      <c r="AM2559">
        <v>1278.5</v>
      </c>
      <c r="AN2559">
        <f t="shared" si="72"/>
        <v>1.7152544235630288E-2</v>
      </c>
      <c r="AO2559">
        <v>276.26</v>
      </c>
      <c r="AP2559">
        <v>0.29099999999999998</v>
      </c>
      <c r="AQ2559">
        <v>7.9347000000000003</v>
      </c>
      <c r="AR2559">
        <v>0</v>
      </c>
      <c r="AS2559">
        <v>500</v>
      </c>
      <c r="AT2559" t="s">
        <v>29</v>
      </c>
    </row>
    <row r="2560" spans="39:46" x14ac:dyDescent="0.3">
      <c r="AM2560">
        <v>1279</v>
      </c>
      <c r="AN2560">
        <f t="shared" si="72"/>
        <v>1.7124409275744587E-2</v>
      </c>
      <c r="AO2560">
        <v>274.75</v>
      </c>
      <c r="AP2560">
        <v>0.28999999999999998</v>
      </c>
      <c r="AQ2560">
        <v>7.9359000000000002</v>
      </c>
      <c r="AR2560">
        <v>0</v>
      </c>
      <c r="AS2560">
        <v>500</v>
      </c>
      <c r="AT2560" t="s">
        <v>29</v>
      </c>
    </row>
    <row r="2561" spans="39:46" x14ac:dyDescent="0.3">
      <c r="AM2561">
        <v>1279.5</v>
      </c>
      <c r="AN2561">
        <f t="shared" si="72"/>
        <v>1.7099021870535223E-2</v>
      </c>
      <c r="AO2561">
        <v>273.19</v>
      </c>
      <c r="AP2561">
        <v>0.28899999999999998</v>
      </c>
      <c r="AQ2561">
        <v>7.9371999999999998</v>
      </c>
      <c r="AR2561">
        <v>0</v>
      </c>
      <c r="AS2561">
        <v>500</v>
      </c>
      <c r="AT2561" t="s">
        <v>29</v>
      </c>
    </row>
    <row r="2562" spans="39:46" x14ac:dyDescent="0.3">
      <c r="AM2562">
        <v>1280</v>
      </c>
      <c r="AN2562">
        <f t="shared" si="72"/>
        <v>1.7069787888778984E-2</v>
      </c>
      <c r="AO2562">
        <v>271.7</v>
      </c>
      <c r="AP2562">
        <v>0.28799999999999998</v>
      </c>
      <c r="AQ2562">
        <v>7.9382999999999999</v>
      </c>
      <c r="AR2562">
        <v>0</v>
      </c>
      <c r="AS2562">
        <v>500</v>
      </c>
      <c r="AT2562" t="s">
        <v>29</v>
      </c>
    </row>
    <row r="2563" spans="39:46" x14ac:dyDescent="0.3">
      <c r="AM2563">
        <v>1280.5</v>
      </c>
      <c r="AN2563">
        <f t="shared" si="72"/>
        <v>1.6934388394329047E-2</v>
      </c>
      <c r="AO2563">
        <v>270.12</v>
      </c>
      <c r="AP2563">
        <v>0.28599999999999998</v>
      </c>
      <c r="AQ2563">
        <v>7.9396000000000004</v>
      </c>
      <c r="AR2563">
        <v>0</v>
      </c>
      <c r="AS2563">
        <v>500</v>
      </c>
      <c r="AT2563" t="s">
        <v>29</v>
      </c>
    </row>
    <row r="2564" spans="39:46" x14ac:dyDescent="0.3">
      <c r="AM2564">
        <v>1281</v>
      </c>
      <c r="AN2564">
        <f t="shared" si="72"/>
        <v>1.6916694142213428E-2</v>
      </c>
      <c r="AO2564">
        <v>268.42</v>
      </c>
      <c r="AP2564">
        <v>0.28499999999999998</v>
      </c>
      <c r="AQ2564">
        <v>7.9408000000000003</v>
      </c>
      <c r="AR2564">
        <v>0</v>
      </c>
      <c r="AS2564">
        <v>500</v>
      </c>
      <c r="AT2564" t="s">
        <v>29</v>
      </c>
    </row>
    <row r="2565" spans="39:46" x14ac:dyDescent="0.3">
      <c r="AM2565">
        <v>1281.5</v>
      </c>
      <c r="AN2565">
        <f t="shared" ref="AN2565:AN2628" si="73">(AP2565-AO2565/2022)/9</f>
        <v>1.6898999890097809E-2</v>
      </c>
      <c r="AO2565">
        <v>266.72000000000003</v>
      </c>
      <c r="AP2565">
        <v>0.28399999999999997</v>
      </c>
      <c r="AQ2565">
        <v>7.9419000000000004</v>
      </c>
      <c r="AR2565">
        <v>0</v>
      </c>
      <c r="AS2565">
        <v>500</v>
      </c>
      <c r="AT2565" t="s">
        <v>29</v>
      </c>
    </row>
    <row r="2566" spans="39:46" x14ac:dyDescent="0.3">
      <c r="AM2566">
        <v>1282</v>
      </c>
      <c r="AN2566">
        <f t="shared" si="73"/>
        <v>1.6876909550500051E-2</v>
      </c>
      <c r="AO2566">
        <v>265.10000000000002</v>
      </c>
      <c r="AP2566">
        <v>0.28299999999999997</v>
      </c>
      <c r="AQ2566">
        <v>7.9428999999999998</v>
      </c>
      <c r="AR2566">
        <v>0</v>
      </c>
      <c r="AS2566">
        <v>500</v>
      </c>
      <c r="AT2566" t="s">
        <v>29</v>
      </c>
    </row>
    <row r="2567" spans="39:46" x14ac:dyDescent="0.3">
      <c r="AM2567">
        <v>1282.5</v>
      </c>
      <c r="AN2567">
        <f t="shared" si="73"/>
        <v>1.6862512363996041E-2</v>
      </c>
      <c r="AO2567">
        <v>263.33999999999997</v>
      </c>
      <c r="AP2567">
        <v>0.28199999999999997</v>
      </c>
      <c r="AQ2567">
        <v>7.9444999999999997</v>
      </c>
      <c r="AR2567">
        <v>0</v>
      </c>
      <c r="AS2567">
        <v>500</v>
      </c>
      <c r="AT2567" t="s">
        <v>29</v>
      </c>
    </row>
    <row r="2568" spans="39:46" x14ac:dyDescent="0.3">
      <c r="AM2568">
        <v>1283</v>
      </c>
      <c r="AN2568">
        <f t="shared" si="73"/>
        <v>1.6738652599186728E-2</v>
      </c>
      <c r="AO2568">
        <v>261.55</v>
      </c>
      <c r="AP2568">
        <v>0.28000000000000003</v>
      </c>
      <c r="AQ2568">
        <v>7.9459999999999997</v>
      </c>
      <c r="AR2568">
        <v>0</v>
      </c>
      <c r="AS2568">
        <v>500</v>
      </c>
      <c r="AT2568" t="s">
        <v>29</v>
      </c>
    </row>
    <row r="2569" spans="39:46" x14ac:dyDescent="0.3">
      <c r="AM2569">
        <v>1283.5</v>
      </c>
      <c r="AN2569">
        <f t="shared" si="73"/>
        <v>1.6719859325200575E-2</v>
      </c>
      <c r="AO2569">
        <v>259.87</v>
      </c>
      <c r="AP2569">
        <v>0.27900000000000003</v>
      </c>
      <c r="AQ2569">
        <v>7.9474</v>
      </c>
      <c r="AR2569">
        <v>0</v>
      </c>
      <c r="AS2569">
        <v>500</v>
      </c>
      <c r="AT2569" t="s">
        <v>29</v>
      </c>
    </row>
    <row r="2570" spans="39:46" x14ac:dyDescent="0.3">
      <c r="AM2570">
        <v>1284</v>
      </c>
      <c r="AN2570">
        <f t="shared" si="73"/>
        <v>1.6594900538520717E-2</v>
      </c>
      <c r="AO2570">
        <v>258.10000000000002</v>
      </c>
      <c r="AP2570">
        <v>0.27700000000000002</v>
      </c>
      <c r="AQ2570">
        <v>7.9486999999999997</v>
      </c>
      <c r="AR2570">
        <v>0</v>
      </c>
      <c r="AS2570">
        <v>500</v>
      </c>
      <c r="AT2570" t="s">
        <v>29</v>
      </c>
    </row>
    <row r="2571" spans="39:46" x14ac:dyDescent="0.3">
      <c r="AM2571">
        <v>1284.5</v>
      </c>
      <c r="AN2571">
        <f t="shared" si="73"/>
        <v>1.6585448950434116E-2</v>
      </c>
      <c r="AO2571">
        <v>256.25</v>
      </c>
      <c r="AP2571">
        <v>0.27600000000000002</v>
      </c>
      <c r="AQ2571">
        <v>7.9500999999999999</v>
      </c>
      <c r="AR2571">
        <v>0</v>
      </c>
      <c r="AS2571">
        <v>500</v>
      </c>
      <c r="AT2571" t="s">
        <v>29</v>
      </c>
    </row>
    <row r="2572" spans="39:46" x14ac:dyDescent="0.3">
      <c r="AM2572">
        <v>1285</v>
      </c>
      <c r="AN2572">
        <f t="shared" si="73"/>
        <v>1.6574348829541712E-2</v>
      </c>
      <c r="AO2572">
        <v>254.43</v>
      </c>
      <c r="AP2572">
        <v>0.27500000000000002</v>
      </c>
      <c r="AQ2572">
        <v>7.9516</v>
      </c>
      <c r="AR2572">
        <v>0</v>
      </c>
      <c r="AS2572">
        <v>500</v>
      </c>
      <c r="AT2572" t="s">
        <v>29</v>
      </c>
    </row>
    <row r="2573" spans="39:46" x14ac:dyDescent="0.3">
      <c r="AM2573">
        <v>1285.5</v>
      </c>
      <c r="AN2573">
        <f t="shared" si="73"/>
        <v>1.6454335641279263E-2</v>
      </c>
      <c r="AO2573">
        <v>252.57</v>
      </c>
      <c r="AP2573">
        <v>0.27300000000000002</v>
      </c>
      <c r="AQ2573">
        <v>7.9527999999999999</v>
      </c>
      <c r="AR2573">
        <v>0</v>
      </c>
      <c r="AS2573">
        <v>500</v>
      </c>
      <c r="AT2573" t="s">
        <v>29</v>
      </c>
    </row>
    <row r="2574" spans="39:46" x14ac:dyDescent="0.3">
      <c r="AM2574">
        <v>1286</v>
      </c>
      <c r="AN2574">
        <f t="shared" si="73"/>
        <v>1.6440487965710522E-2</v>
      </c>
      <c r="AO2574">
        <v>250.8</v>
      </c>
      <c r="AP2574">
        <v>0.27200000000000002</v>
      </c>
      <c r="AQ2574">
        <v>7.9539999999999997</v>
      </c>
      <c r="AR2574">
        <v>0</v>
      </c>
      <c r="AS2574">
        <v>500</v>
      </c>
      <c r="AT2574" t="s">
        <v>29</v>
      </c>
    </row>
    <row r="2575" spans="39:46" x14ac:dyDescent="0.3">
      <c r="AM2575">
        <v>1286.5</v>
      </c>
      <c r="AN2575">
        <f t="shared" si="73"/>
        <v>1.6312232113419058E-2</v>
      </c>
      <c r="AO2575">
        <v>249.09</v>
      </c>
      <c r="AP2575">
        <v>0.27</v>
      </c>
      <c r="AQ2575">
        <v>7.9557000000000002</v>
      </c>
      <c r="AR2575">
        <v>0</v>
      </c>
      <c r="AS2575">
        <v>500</v>
      </c>
      <c r="AT2575" t="s">
        <v>29</v>
      </c>
    </row>
    <row r="2576" spans="39:46" x14ac:dyDescent="0.3">
      <c r="AM2576">
        <v>1287</v>
      </c>
      <c r="AN2576">
        <f t="shared" si="73"/>
        <v>1.6298933948785583E-2</v>
      </c>
      <c r="AO2576">
        <v>247.31</v>
      </c>
      <c r="AP2576">
        <v>0.26900000000000002</v>
      </c>
      <c r="AQ2576">
        <v>7.9572000000000003</v>
      </c>
      <c r="AR2576">
        <v>0</v>
      </c>
      <c r="AS2576">
        <v>500</v>
      </c>
      <c r="AT2576" t="s">
        <v>29</v>
      </c>
    </row>
    <row r="2577" spans="39:46" x14ac:dyDescent="0.3">
      <c r="AM2577">
        <v>1287.5</v>
      </c>
      <c r="AN2577">
        <f t="shared" si="73"/>
        <v>1.6180019782393671E-2</v>
      </c>
      <c r="AO2577">
        <v>245.43</v>
      </c>
      <c r="AP2577">
        <v>0.26700000000000002</v>
      </c>
      <c r="AQ2577">
        <v>7.9588000000000001</v>
      </c>
      <c r="AR2577">
        <v>0</v>
      </c>
      <c r="AS2577">
        <v>500</v>
      </c>
      <c r="AT2577" t="s">
        <v>29</v>
      </c>
    </row>
    <row r="2578" spans="39:46" x14ac:dyDescent="0.3">
      <c r="AM2578">
        <v>1288</v>
      </c>
      <c r="AN2578">
        <f t="shared" si="73"/>
        <v>1.6164523574019124E-2</v>
      </c>
      <c r="AO2578">
        <v>243.69</v>
      </c>
      <c r="AP2578">
        <v>0.26600000000000001</v>
      </c>
      <c r="AQ2578">
        <v>7.9603000000000002</v>
      </c>
      <c r="AR2578">
        <v>0</v>
      </c>
      <c r="AS2578">
        <v>500</v>
      </c>
      <c r="AT2578" t="s">
        <v>29</v>
      </c>
    </row>
    <row r="2579" spans="39:46" x14ac:dyDescent="0.3">
      <c r="AM2579">
        <v>1288.5</v>
      </c>
      <c r="AN2579">
        <f t="shared" si="73"/>
        <v>1.6047807451368284E-2</v>
      </c>
      <c r="AO2579">
        <v>241.77</v>
      </c>
      <c r="AP2579">
        <v>0.26400000000000001</v>
      </c>
      <c r="AQ2579">
        <v>7.9619</v>
      </c>
      <c r="AR2579">
        <v>0</v>
      </c>
      <c r="AS2579">
        <v>500</v>
      </c>
      <c r="AT2579" t="s">
        <v>29</v>
      </c>
    </row>
    <row r="2580" spans="39:46" x14ac:dyDescent="0.3">
      <c r="AM2580">
        <v>1289</v>
      </c>
      <c r="AN2580">
        <f t="shared" si="73"/>
        <v>1.5942081547422795E-2</v>
      </c>
      <c r="AO2580">
        <v>239.65</v>
      </c>
      <c r="AP2580">
        <v>0.26200000000000001</v>
      </c>
      <c r="AQ2580">
        <v>7.9638</v>
      </c>
      <c r="AR2580">
        <v>0</v>
      </c>
      <c r="AS2580">
        <v>500</v>
      </c>
      <c r="AT2580" t="s">
        <v>29</v>
      </c>
    </row>
    <row r="2581" spans="39:46" x14ac:dyDescent="0.3">
      <c r="AM2581">
        <v>1289.5</v>
      </c>
      <c r="AN2581">
        <f t="shared" si="73"/>
        <v>1.5939224090559406E-2</v>
      </c>
      <c r="AO2581">
        <v>237.68</v>
      </c>
      <c r="AP2581">
        <v>0.26100000000000001</v>
      </c>
      <c r="AQ2581">
        <v>7.9653</v>
      </c>
      <c r="AR2581">
        <v>0</v>
      </c>
      <c r="AS2581">
        <v>500</v>
      </c>
      <c r="AT2581" t="s">
        <v>29</v>
      </c>
    </row>
    <row r="2582" spans="39:46" x14ac:dyDescent="0.3">
      <c r="AM2582">
        <v>1290</v>
      </c>
      <c r="AN2582">
        <f t="shared" si="73"/>
        <v>1.5825805033520171E-2</v>
      </c>
      <c r="AO2582">
        <v>235.7</v>
      </c>
      <c r="AP2582">
        <v>0.25900000000000001</v>
      </c>
      <c r="AQ2582">
        <v>7.9668999999999999</v>
      </c>
      <c r="AR2582">
        <v>0</v>
      </c>
      <c r="AS2582">
        <v>500</v>
      </c>
      <c r="AT2582" t="s">
        <v>29</v>
      </c>
    </row>
    <row r="2583" spans="39:46" x14ac:dyDescent="0.3">
      <c r="AM2583">
        <v>1290.5</v>
      </c>
      <c r="AN2583">
        <f t="shared" si="73"/>
        <v>1.5820749532915703E-2</v>
      </c>
      <c r="AO2583">
        <v>233.77</v>
      </c>
      <c r="AP2583">
        <v>0.25800000000000001</v>
      </c>
      <c r="AQ2583">
        <v>7.9686000000000003</v>
      </c>
      <c r="AR2583">
        <v>0</v>
      </c>
      <c r="AS2583">
        <v>500</v>
      </c>
      <c r="AT2583" t="s">
        <v>29</v>
      </c>
    </row>
    <row r="2584" spans="39:46" x14ac:dyDescent="0.3">
      <c r="AM2584">
        <v>1291</v>
      </c>
      <c r="AN2584">
        <f t="shared" si="73"/>
        <v>1.5701835366523795E-2</v>
      </c>
      <c r="AO2584">
        <v>231.89</v>
      </c>
      <c r="AP2584">
        <v>0.25600000000000001</v>
      </c>
      <c r="AQ2584">
        <v>7.9702000000000002</v>
      </c>
      <c r="AR2584">
        <v>0</v>
      </c>
      <c r="AS2584">
        <v>500</v>
      </c>
      <c r="AT2584" t="s">
        <v>29</v>
      </c>
    </row>
    <row r="2585" spans="39:46" x14ac:dyDescent="0.3">
      <c r="AM2585">
        <v>1291.5</v>
      </c>
      <c r="AN2585">
        <f t="shared" si="73"/>
        <v>1.5585119243872951E-2</v>
      </c>
      <c r="AO2585">
        <v>229.97</v>
      </c>
      <c r="AP2585">
        <v>0.254</v>
      </c>
      <c r="AQ2585">
        <v>7.9721000000000002</v>
      </c>
      <c r="AR2585">
        <v>0</v>
      </c>
      <c r="AS2585">
        <v>500</v>
      </c>
      <c r="AT2585" t="s">
        <v>29</v>
      </c>
    </row>
    <row r="2586" spans="39:46" x14ac:dyDescent="0.3">
      <c r="AM2586">
        <v>1292</v>
      </c>
      <c r="AN2586">
        <f t="shared" si="73"/>
        <v>1.5581162765139026E-2</v>
      </c>
      <c r="AO2586">
        <v>228.02</v>
      </c>
      <c r="AP2586">
        <v>0.253</v>
      </c>
      <c r="AQ2586">
        <v>7.9733999999999998</v>
      </c>
      <c r="AR2586">
        <v>0</v>
      </c>
      <c r="AS2586">
        <v>500</v>
      </c>
      <c r="AT2586" t="s">
        <v>29</v>
      </c>
    </row>
    <row r="2587" spans="39:46" x14ac:dyDescent="0.3">
      <c r="AM2587">
        <v>1292.5</v>
      </c>
      <c r="AN2587">
        <f t="shared" si="73"/>
        <v>1.5580503352016705E-2</v>
      </c>
      <c r="AO2587">
        <v>226.01</v>
      </c>
      <c r="AP2587">
        <v>0.252</v>
      </c>
      <c r="AQ2587">
        <v>7.9744000000000002</v>
      </c>
      <c r="AR2587">
        <v>0</v>
      </c>
      <c r="AS2587">
        <v>500</v>
      </c>
      <c r="AT2587" t="s">
        <v>29</v>
      </c>
    </row>
    <row r="2588" spans="39:46" x14ac:dyDescent="0.3">
      <c r="AM2588">
        <v>1293</v>
      </c>
      <c r="AN2588">
        <f t="shared" si="73"/>
        <v>1.54648862512364E-2</v>
      </c>
      <c r="AO2588">
        <v>224.07</v>
      </c>
      <c r="AP2588">
        <v>0.25</v>
      </c>
      <c r="AQ2588">
        <v>7.9762000000000004</v>
      </c>
      <c r="AR2588">
        <v>0</v>
      </c>
      <c r="AS2588">
        <v>500</v>
      </c>
      <c r="AT2588" t="s">
        <v>29</v>
      </c>
    </row>
    <row r="2589" spans="39:46" x14ac:dyDescent="0.3">
      <c r="AM2589">
        <v>1293.5</v>
      </c>
      <c r="AN2589">
        <f t="shared" si="73"/>
        <v>1.5454335641279262E-2</v>
      </c>
      <c r="AO2589">
        <v>222.24</v>
      </c>
      <c r="AP2589">
        <v>0.249</v>
      </c>
      <c r="AQ2589">
        <v>7.9775999999999998</v>
      </c>
      <c r="AR2589">
        <v>0</v>
      </c>
      <c r="AS2589">
        <v>500</v>
      </c>
      <c r="AT2589" t="s">
        <v>29</v>
      </c>
    </row>
    <row r="2590" spans="39:46" x14ac:dyDescent="0.3">
      <c r="AM2590">
        <v>1294</v>
      </c>
      <c r="AN2590">
        <f t="shared" si="73"/>
        <v>1.5334322453016814E-2</v>
      </c>
      <c r="AO2590">
        <v>220.38</v>
      </c>
      <c r="AP2590">
        <v>0.247</v>
      </c>
      <c r="AQ2590">
        <v>7.9790999999999999</v>
      </c>
      <c r="AR2590">
        <v>0</v>
      </c>
      <c r="AS2590">
        <v>500</v>
      </c>
      <c r="AT2590" t="s">
        <v>29</v>
      </c>
    </row>
    <row r="2591" spans="39:46" x14ac:dyDescent="0.3">
      <c r="AM2591">
        <v>1294.5</v>
      </c>
      <c r="AN2591">
        <f t="shared" si="73"/>
        <v>1.5212660731948565E-2</v>
      </c>
      <c r="AO2591">
        <v>218.55</v>
      </c>
      <c r="AP2591">
        <v>0.245</v>
      </c>
      <c r="AQ2591">
        <v>7.9808000000000003</v>
      </c>
      <c r="AR2591">
        <v>0</v>
      </c>
      <c r="AS2591">
        <v>500</v>
      </c>
      <c r="AT2591" t="s">
        <v>29</v>
      </c>
    </row>
    <row r="2592" spans="39:46" x14ac:dyDescent="0.3">
      <c r="AM2592">
        <v>1295</v>
      </c>
      <c r="AN2592">
        <f t="shared" si="73"/>
        <v>1.5210902296955708E-2</v>
      </c>
      <c r="AO2592">
        <v>216.56</v>
      </c>
      <c r="AP2592">
        <v>0.24399999999999999</v>
      </c>
      <c r="AQ2592">
        <v>7.9823000000000004</v>
      </c>
      <c r="AR2592">
        <v>0</v>
      </c>
      <c r="AS2592">
        <v>500</v>
      </c>
      <c r="AT2592" t="s">
        <v>29</v>
      </c>
    </row>
    <row r="2593" spans="39:46" x14ac:dyDescent="0.3">
      <c r="AM2593">
        <v>1295.5</v>
      </c>
      <c r="AN2593">
        <f t="shared" si="73"/>
        <v>1.5105725903945488E-2</v>
      </c>
      <c r="AO2593">
        <v>214.43</v>
      </c>
      <c r="AP2593">
        <v>0.24199999999999999</v>
      </c>
      <c r="AQ2593">
        <v>7.9842000000000004</v>
      </c>
      <c r="AR2593">
        <v>0</v>
      </c>
      <c r="AS2593">
        <v>500</v>
      </c>
      <c r="AT2593" t="s">
        <v>29</v>
      </c>
    </row>
    <row r="2594" spans="39:46" x14ac:dyDescent="0.3">
      <c r="AM2594">
        <v>1296</v>
      </c>
      <c r="AN2594">
        <f t="shared" si="73"/>
        <v>1.5103417958017364E-2</v>
      </c>
      <c r="AO2594">
        <v>212.45</v>
      </c>
      <c r="AP2594">
        <v>0.24099999999999999</v>
      </c>
      <c r="AQ2594">
        <v>7.9854000000000003</v>
      </c>
      <c r="AR2594">
        <v>0</v>
      </c>
      <c r="AS2594">
        <v>500</v>
      </c>
      <c r="AT2594" t="s">
        <v>29</v>
      </c>
    </row>
    <row r="2595" spans="39:46" x14ac:dyDescent="0.3">
      <c r="AM2595">
        <v>1296.5</v>
      </c>
      <c r="AN2595">
        <f t="shared" si="73"/>
        <v>1.4994394988460268E-2</v>
      </c>
      <c r="AO2595">
        <v>210.39</v>
      </c>
      <c r="AP2595">
        <v>0.23899999999999999</v>
      </c>
      <c r="AQ2595">
        <v>7.9867999999999997</v>
      </c>
      <c r="AR2595">
        <v>0</v>
      </c>
      <c r="AS2595">
        <v>500</v>
      </c>
      <c r="AT2595" t="s">
        <v>29</v>
      </c>
    </row>
    <row r="2596" spans="39:46" x14ac:dyDescent="0.3">
      <c r="AM2596">
        <v>1297</v>
      </c>
      <c r="AN2596">
        <f t="shared" si="73"/>
        <v>1.4990438509726343E-2</v>
      </c>
      <c r="AO2596">
        <v>208.44</v>
      </c>
      <c r="AP2596">
        <v>0.23799999999999999</v>
      </c>
      <c r="AQ2596">
        <v>7.9884000000000004</v>
      </c>
      <c r="AR2596">
        <v>0</v>
      </c>
      <c r="AS2596">
        <v>500</v>
      </c>
      <c r="AT2596" t="s">
        <v>29</v>
      </c>
    </row>
    <row r="2597" spans="39:46" x14ac:dyDescent="0.3">
      <c r="AM2597">
        <v>1297.5</v>
      </c>
      <c r="AN2597">
        <f t="shared" si="73"/>
        <v>1.4878667985492909E-2</v>
      </c>
      <c r="AO2597">
        <v>206.43</v>
      </c>
      <c r="AP2597">
        <v>0.23599999999999999</v>
      </c>
      <c r="AQ2597">
        <v>7.9897999999999998</v>
      </c>
      <c r="AR2597">
        <v>0</v>
      </c>
      <c r="AS2597">
        <v>500</v>
      </c>
      <c r="AT2597" t="s">
        <v>29</v>
      </c>
    </row>
    <row r="2598" spans="39:46" x14ac:dyDescent="0.3">
      <c r="AM2598">
        <v>1298</v>
      </c>
      <c r="AN2598">
        <f t="shared" si="73"/>
        <v>1.4878008572370587E-2</v>
      </c>
      <c r="AO2598">
        <v>204.42</v>
      </c>
      <c r="AP2598">
        <v>0.23499999999999999</v>
      </c>
      <c r="AQ2598">
        <v>7.9912000000000001</v>
      </c>
      <c r="AR2598">
        <v>0</v>
      </c>
      <c r="AS2598">
        <v>500</v>
      </c>
      <c r="AT2598" t="s">
        <v>29</v>
      </c>
    </row>
    <row r="2599" spans="39:46" x14ac:dyDescent="0.3">
      <c r="AM2599">
        <v>1298.5</v>
      </c>
      <c r="AN2599">
        <f t="shared" si="73"/>
        <v>1.4871854049895593E-2</v>
      </c>
      <c r="AO2599">
        <v>202.51</v>
      </c>
      <c r="AP2599">
        <v>0.23400000000000001</v>
      </c>
      <c r="AQ2599">
        <v>7.9924999999999997</v>
      </c>
      <c r="AR2599">
        <v>0</v>
      </c>
      <c r="AS2599">
        <v>500</v>
      </c>
      <c r="AT2599" t="s">
        <v>29</v>
      </c>
    </row>
    <row r="2600" spans="39:46" x14ac:dyDescent="0.3">
      <c r="AM2600">
        <v>1299</v>
      </c>
      <c r="AN2600">
        <f t="shared" si="73"/>
        <v>1.476008352566216E-2</v>
      </c>
      <c r="AO2600">
        <v>200.5</v>
      </c>
      <c r="AP2600">
        <v>0.23200000000000001</v>
      </c>
      <c r="AQ2600">
        <v>7.9942000000000002</v>
      </c>
      <c r="AR2600">
        <v>0</v>
      </c>
      <c r="AS2600">
        <v>500</v>
      </c>
      <c r="AT2600" t="s">
        <v>29</v>
      </c>
    </row>
    <row r="2601" spans="39:46" x14ac:dyDescent="0.3">
      <c r="AM2601">
        <v>1299.5</v>
      </c>
      <c r="AN2601">
        <f t="shared" si="73"/>
        <v>1.4643367403011321E-2</v>
      </c>
      <c r="AO2601">
        <v>198.58</v>
      </c>
      <c r="AP2601">
        <v>0.23</v>
      </c>
      <c r="AQ2601">
        <v>7.9958</v>
      </c>
      <c r="AR2601">
        <v>0</v>
      </c>
      <c r="AS2601">
        <v>500</v>
      </c>
      <c r="AT2601" t="s">
        <v>29</v>
      </c>
    </row>
    <row r="2602" spans="39:46" x14ac:dyDescent="0.3">
      <c r="AM2602">
        <v>1300</v>
      </c>
      <c r="AN2602">
        <f t="shared" si="73"/>
        <v>1.463556434773052E-2</v>
      </c>
      <c r="AO2602">
        <v>196.7</v>
      </c>
      <c r="AP2602">
        <v>0.22900000000000001</v>
      </c>
      <c r="AQ2602">
        <v>7.9973000000000001</v>
      </c>
      <c r="AR2602">
        <v>0</v>
      </c>
      <c r="AS2602">
        <v>500</v>
      </c>
      <c r="AT2602" t="s">
        <v>29</v>
      </c>
    </row>
    <row r="2603" spans="39:46" x14ac:dyDescent="0.3">
      <c r="AM2603">
        <v>1300.5</v>
      </c>
      <c r="AN2603">
        <f t="shared" si="73"/>
        <v>1.4515001648532807E-2</v>
      </c>
      <c r="AO2603">
        <v>194.85</v>
      </c>
      <c r="AP2603">
        <v>0.22700000000000001</v>
      </c>
      <c r="AQ2603">
        <v>7.9987000000000004</v>
      </c>
      <c r="AR2603">
        <v>0</v>
      </c>
      <c r="AS2603">
        <v>500</v>
      </c>
      <c r="AT2603" t="s">
        <v>29</v>
      </c>
    </row>
    <row r="2604" spans="39:46" x14ac:dyDescent="0.3">
      <c r="AM2604">
        <v>1301</v>
      </c>
      <c r="AN2604">
        <f t="shared" si="73"/>
        <v>1.450884712605781E-2</v>
      </c>
      <c r="AO2604">
        <v>192.94</v>
      </c>
      <c r="AP2604">
        <v>0.22600000000000001</v>
      </c>
      <c r="AQ2604">
        <v>8</v>
      </c>
      <c r="AR2604">
        <v>0</v>
      </c>
      <c r="AS2604">
        <v>500</v>
      </c>
      <c r="AT2604" t="s">
        <v>29</v>
      </c>
    </row>
    <row r="2605" spans="39:46" x14ac:dyDescent="0.3">
      <c r="AM2605">
        <v>1301.5</v>
      </c>
      <c r="AN2605">
        <f t="shared" si="73"/>
        <v>1.4505989669194419E-2</v>
      </c>
      <c r="AO2605">
        <v>190.97</v>
      </c>
      <c r="AP2605">
        <v>0.22500000000000001</v>
      </c>
      <c r="AQ2605">
        <v>8.0014000000000003</v>
      </c>
      <c r="AR2605">
        <v>0</v>
      </c>
      <c r="AS2605">
        <v>500</v>
      </c>
      <c r="AT2605" t="s">
        <v>29</v>
      </c>
    </row>
    <row r="2606" spans="39:46" x14ac:dyDescent="0.3">
      <c r="AM2606">
        <v>1302</v>
      </c>
      <c r="AN2606">
        <f t="shared" si="73"/>
        <v>1.4382679415320367E-2</v>
      </c>
      <c r="AO2606">
        <v>189.17</v>
      </c>
      <c r="AP2606">
        <v>0.223</v>
      </c>
      <c r="AQ2606">
        <v>8.0029000000000003</v>
      </c>
      <c r="AR2606">
        <v>0</v>
      </c>
      <c r="AS2606">
        <v>500</v>
      </c>
      <c r="AT2606" t="s">
        <v>29</v>
      </c>
    </row>
    <row r="2607" spans="39:46" x14ac:dyDescent="0.3">
      <c r="AM2607">
        <v>1302.5</v>
      </c>
      <c r="AN2607">
        <f t="shared" si="73"/>
        <v>1.4261567205187382E-2</v>
      </c>
      <c r="AO2607">
        <v>187.33</v>
      </c>
      <c r="AP2607">
        <v>0.221</v>
      </c>
      <c r="AQ2607">
        <v>8.0045999999999999</v>
      </c>
      <c r="AR2607">
        <v>0</v>
      </c>
      <c r="AS2607">
        <v>500</v>
      </c>
      <c r="AT2607" t="s">
        <v>29</v>
      </c>
    </row>
    <row r="2608" spans="39:46" x14ac:dyDescent="0.3">
      <c r="AM2608">
        <v>1303</v>
      </c>
      <c r="AN2608">
        <f t="shared" si="73"/>
        <v>1.4251016595230247E-2</v>
      </c>
      <c r="AO2608">
        <v>185.5</v>
      </c>
      <c r="AP2608">
        <v>0.22</v>
      </c>
      <c r="AQ2608">
        <v>8.0059000000000005</v>
      </c>
      <c r="AR2608">
        <v>0</v>
      </c>
      <c r="AS2608">
        <v>500</v>
      </c>
      <c r="AT2608" t="s">
        <v>29</v>
      </c>
    </row>
    <row r="2609" spans="39:46" x14ac:dyDescent="0.3">
      <c r="AM2609">
        <v>1303.5</v>
      </c>
      <c r="AN2609">
        <f t="shared" si="73"/>
        <v>1.424211451807891E-2</v>
      </c>
      <c r="AO2609">
        <v>183.64</v>
      </c>
      <c r="AP2609">
        <v>0.219</v>
      </c>
      <c r="AQ2609">
        <v>8.0068999999999999</v>
      </c>
      <c r="AR2609">
        <v>0</v>
      </c>
      <c r="AS2609">
        <v>500</v>
      </c>
      <c r="AT2609" t="s">
        <v>29</v>
      </c>
    </row>
    <row r="2610" spans="39:46" x14ac:dyDescent="0.3">
      <c r="AM2610">
        <v>1304</v>
      </c>
      <c r="AN2610">
        <f t="shared" si="73"/>
        <v>1.4230464886251237E-2</v>
      </c>
      <c r="AO2610">
        <v>181.83</v>
      </c>
      <c r="AP2610">
        <v>0.218</v>
      </c>
      <c r="AQ2610">
        <v>8.0082000000000004</v>
      </c>
      <c r="AR2610">
        <v>0</v>
      </c>
      <c r="AS2610">
        <v>500</v>
      </c>
      <c r="AT2610" t="s">
        <v>29</v>
      </c>
    </row>
    <row r="2611" spans="39:46" x14ac:dyDescent="0.3">
      <c r="AM2611">
        <v>1304.5</v>
      </c>
      <c r="AN2611">
        <f t="shared" si="73"/>
        <v>1.4212221123200352E-2</v>
      </c>
      <c r="AO2611">
        <v>180.14</v>
      </c>
      <c r="AP2611">
        <v>0.217</v>
      </c>
      <c r="AQ2611">
        <v>8.0092999999999996</v>
      </c>
      <c r="AR2611">
        <v>0</v>
      </c>
      <c r="AS2611">
        <v>500</v>
      </c>
      <c r="AT2611" t="s">
        <v>29</v>
      </c>
    </row>
    <row r="2612" spans="39:46" x14ac:dyDescent="0.3">
      <c r="AM2612">
        <v>1305</v>
      </c>
      <c r="AN2612">
        <f t="shared" si="73"/>
        <v>1.4203319046049014E-2</v>
      </c>
      <c r="AO2612">
        <v>178.28</v>
      </c>
      <c r="AP2612">
        <v>0.216</v>
      </c>
      <c r="AQ2612">
        <v>8.0104000000000006</v>
      </c>
      <c r="AR2612">
        <v>0</v>
      </c>
      <c r="AS2612">
        <v>500</v>
      </c>
      <c r="AT2612" t="s">
        <v>29</v>
      </c>
    </row>
    <row r="2613" spans="39:46" x14ac:dyDescent="0.3">
      <c r="AM2613">
        <v>1305.5</v>
      </c>
      <c r="AN2613">
        <f t="shared" si="73"/>
        <v>1.419386745796241E-2</v>
      </c>
      <c r="AO2613">
        <v>176.43</v>
      </c>
      <c r="AP2613">
        <v>0.215</v>
      </c>
      <c r="AQ2613">
        <v>8.0115999999999996</v>
      </c>
      <c r="AR2613">
        <v>0</v>
      </c>
      <c r="AS2613">
        <v>500</v>
      </c>
      <c r="AT2613" t="s">
        <v>29</v>
      </c>
    </row>
    <row r="2614" spans="39:46" x14ac:dyDescent="0.3">
      <c r="AM2614">
        <v>1306</v>
      </c>
      <c r="AN2614">
        <f t="shared" si="73"/>
        <v>1.407055720408836E-2</v>
      </c>
      <c r="AO2614">
        <v>174.63</v>
      </c>
      <c r="AP2614">
        <v>0.21299999999999999</v>
      </c>
      <c r="AQ2614">
        <v>8.0127000000000006</v>
      </c>
      <c r="AR2614">
        <v>0</v>
      </c>
      <c r="AS2614">
        <v>500</v>
      </c>
      <c r="AT2614" t="s">
        <v>29</v>
      </c>
    </row>
    <row r="2615" spans="39:46" x14ac:dyDescent="0.3">
      <c r="AM2615">
        <v>1306.5</v>
      </c>
      <c r="AN2615">
        <f t="shared" si="73"/>
        <v>1.4055060995713816E-2</v>
      </c>
      <c r="AO2615">
        <v>172.89</v>
      </c>
      <c r="AP2615">
        <v>0.21199999999999999</v>
      </c>
      <c r="AQ2615">
        <v>8.0140999999999991</v>
      </c>
      <c r="AR2615">
        <v>0</v>
      </c>
      <c r="AS2615">
        <v>500</v>
      </c>
      <c r="AT2615" t="s">
        <v>29</v>
      </c>
    </row>
    <row r="2616" spans="39:46" x14ac:dyDescent="0.3">
      <c r="AM2616">
        <v>1307</v>
      </c>
      <c r="AN2616">
        <f t="shared" si="73"/>
        <v>1.4039015276403999E-2</v>
      </c>
      <c r="AO2616">
        <v>171.16</v>
      </c>
      <c r="AP2616">
        <v>0.21099999999999999</v>
      </c>
      <c r="AQ2616">
        <v>8.0153999999999996</v>
      </c>
      <c r="AR2616">
        <v>0</v>
      </c>
      <c r="AS2616">
        <v>500</v>
      </c>
      <c r="AT2616" t="s">
        <v>29</v>
      </c>
    </row>
    <row r="2617" spans="39:46" x14ac:dyDescent="0.3">
      <c r="AM2617">
        <v>1307.5</v>
      </c>
      <c r="AN2617">
        <f t="shared" si="73"/>
        <v>1.3914056489724146E-2</v>
      </c>
      <c r="AO2617">
        <v>169.39</v>
      </c>
      <c r="AP2617">
        <v>0.20899999999999999</v>
      </c>
      <c r="AQ2617">
        <v>8.0170999999999992</v>
      </c>
      <c r="AR2617">
        <v>0</v>
      </c>
      <c r="AS2617">
        <v>500</v>
      </c>
      <c r="AT2617" t="s">
        <v>29</v>
      </c>
    </row>
    <row r="2618" spans="39:46" x14ac:dyDescent="0.3">
      <c r="AM2618">
        <v>1308</v>
      </c>
      <c r="AN2618">
        <f t="shared" si="73"/>
        <v>1.378909770304429E-2</v>
      </c>
      <c r="AO2618">
        <v>167.62</v>
      </c>
      <c r="AP2618">
        <v>0.20699999999999999</v>
      </c>
      <c r="AQ2618">
        <v>8.0188000000000006</v>
      </c>
      <c r="AR2618">
        <v>0</v>
      </c>
      <c r="AS2618">
        <v>500</v>
      </c>
      <c r="AT2618" t="s">
        <v>29</v>
      </c>
    </row>
    <row r="2619" spans="39:46" x14ac:dyDescent="0.3">
      <c r="AM2619">
        <v>1308.5</v>
      </c>
      <c r="AN2619">
        <f t="shared" si="73"/>
        <v>1.377689856028135E-2</v>
      </c>
      <c r="AO2619">
        <v>165.82</v>
      </c>
      <c r="AP2619">
        <v>0.20599999999999999</v>
      </c>
      <c r="AQ2619">
        <v>8.0200999999999993</v>
      </c>
      <c r="AR2619">
        <v>0</v>
      </c>
      <c r="AS2619">
        <v>500</v>
      </c>
      <c r="AT2619" t="s">
        <v>29</v>
      </c>
    </row>
    <row r="2620" spans="39:46" x14ac:dyDescent="0.3">
      <c r="AM2620">
        <v>1309</v>
      </c>
      <c r="AN2620">
        <f t="shared" si="73"/>
        <v>1.3759753819100998E-2</v>
      </c>
      <c r="AO2620">
        <v>164.11</v>
      </c>
      <c r="AP2620">
        <v>0.20499999999999999</v>
      </c>
      <c r="AQ2620">
        <v>8.0213000000000001</v>
      </c>
      <c r="AR2620">
        <v>0</v>
      </c>
      <c r="AS2620">
        <v>500</v>
      </c>
      <c r="AT2620" t="s">
        <v>29</v>
      </c>
    </row>
    <row r="2621" spans="39:46" x14ac:dyDescent="0.3">
      <c r="AM2621">
        <v>1309.5</v>
      </c>
      <c r="AN2621">
        <f t="shared" si="73"/>
        <v>1.3740960545114846E-2</v>
      </c>
      <c r="AO2621">
        <v>162.43</v>
      </c>
      <c r="AP2621">
        <v>0.20399999999999999</v>
      </c>
      <c r="AQ2621">
        <v>8.0225000000000009</v>
      </c>
      <c r="AR2621">
        <v>0</v>
      </c>
      <c r="AS2621">
        <v>500</v>
      </c>
      <c r="AT2621" t="s">
        <v>29</v>
      </c>
    </row>
    <row r="2622" spans="39:46" x14ac:dyDescent="0.3">
      <c r="AM2622">
        <v>1310</v>
      </c>
      <c r="AN2622">
        <f t="shared" si="73"/>
        <v>1.3616001758434994E-2</v>
      </c>
      <c r="AO2622">
        <v>160.66</v>
      </c>
      <c r="AP2622">
        <v>0.20200000000000001</v>
      </c>
      <c r="AQ2622">
        <v>8.0237999999999996</v>
      </c>
      <c r="AR2622">
        <v>0</v>
      </c>
      <c r="AS2622">
        <v>500</v>
      </c>
      <c r="AT2622" t="s">
        <v>29</v>
      </c>
    </row>
    <row r="2623" spans="39:46" x14ac:dyDescent="0.3">
      <c r="AM2623">
        <v>1310.5</v>
      </c>
      <c r="AN2623">
        <f t="shared" si="73"/>
        <v>1.3603253104736786E-2</v>
      </c>
      <c r="AO2623">
        <v>158.87</v>
      </c>
      <c r="AP2623">
        <v>0.20100000000000001</v>
      </c>
      <c r="AQ2623">
        <v>8.0252999999999997</v>
      </c>
      <c r="AR2623">
        <v>0</v>
      </c>
      <c r="AS2623">
        <v>500</v>
      </c>
      <c r="AT2623" t="s">
        <v>29</v>
      </c>
    </row>
    <row r="2624" spans="39:46" x14ac:dyDescent="0.3">
      <c r="AM2624">
        <v>1311</v>
      </c>
      <c r="AN2624">
        <f t="shared" si="73"/>
        <v>1.3475546763380593E-2</v>
      </c>
      <c r="AO2624">
        <v>157.15</v>
      </c>
      <c r="AP2624">
        <v>0.19900000000000001</v>
      </c>
      <c r="AQ2624">
        <v>8.0266999999999999</v>
      </c>
      <c r="AR2624">
        <v>0</v>
      </c>
      <c r="AS2624">
        <v>500</v>
      </c>
      <c r="AT2624" t="s">
        <v>29</v>
      </c>
    </row>
    <row r="2625" spans="39:46" x14ac:dyDescent="0.3">
      <c r="AM2625">
        <v>1311.5</v>
      </c>
      <c r="AN2625">
        <f t="shared" si="73"/>
        <v>1.3569513133311355E-2</v>
      </c>
      <c r="AO2625">
        <v>155.44</v>
      </c>
      <c r="AP2625">
        <v>0.19900000000000001</v>
      </c>
      <c r="AQ2625">
        <v>8.0275999999999996</v>
      </c>
      <c r="AR2625">
        <v>0</v>
      </c>
      <c r="AS2625">
        <v>500</v>
      </c>
      <c r="AT2625" t="s">
        <v>29</v>
      </c>
    </row>
    <row r="2626" spans="39:46" x14ac:dyDescent="0.3">
      <c r="AM2626">
        <v>1312</v>
      </c>
      <c r="AN2626">
        <f t="shared" si="73"/>
        <v>1.343960874821409E-2</v>
      </c>
      <c r="AO2626">
        <v>153.76</v>
      </c>
      <c r="AP2626">
        <v>0.19700000000000001</v>
      </c>
      <c r="AQ2626">
        <v>8.0288000000000004</v>
      </c>
      <c r="AR2626">
        <v>0</v>
      </c>
      <c r="AS2626">
        <v>500</v>
      </c>
      <c r="AT2626" t="s">
        <v>29</v>
      </c>
    </row>
    <row r="2627" spans="39:46" x14ac:dyDescent="0.3">
      <c r="AM2627">
        <v>1312.5</v>
      </c>
      <c r="AN2627">
        <f t="shared" si="73"/>
        <v>1.3423563028904276E-2</v>
      </c>
      <c r="AO2627">
        <v>152.03</v>
      </c>
      <c r="AP2627">
        <v>0.19600000000000001</v>
      </c>
      <c r="AQ2627">
        <v>8.0303000000000004</v>
      </c>
      <c r="AR2627">
        <v>0</v>
      </c>
      <c r="AS2627">
        <v>500</v>
      </c>
      <c r="AT2627" t="s">
        <v>29</v>
      </c>
    </row>
    <row r="2628" spans="39:46" x14ac:dyDescent="0.3">
      <c r="AM2628">
        <v>1313</v>
      </c>
      <c r="AN2628">
        <f t="shared" si="73"/>
        <v>1.3297505220353886E-2</v>
      </c>
      <c r="AO2628">
        <v>150.28</v>
      </c>
      <c r="AP2628">
        <v>0.19400000000000001</v>
      </c>
      <c r="AQ2628">
        <v>8.0317000000000007</v>
      </c>
      <c r="AR2628">
        <v>0</v>
      </c>
      <c r="AS2628">
        <v>500</v>
      </c>
      <c r="AT2628" t="s">
        <v>29</v>
      </c>
    </row>
    <row r="2629" spans="39:46" x14ac:dyDescent="0.3">
      <c r="AM2629">
        <v>1313.5</v>
      </c>
      <c r="AN2629">
        <f t="shared" ref="AN2629:AN2692" si="74">(AP2629-AO2629/2022)/9</f>
        <v>1.328145950104407E-2</v>
      </c>
      <c r="AO2629">
        <v>148.55000000000001</v>
      </c>
      <c r="AP2629">
        <v>0.193</v>
      </c>
      <c r="AQ2629">
        <v>8.0332000000000008</v>
      </c>
      <c r="AR2629">
        <v>0</v>
      </c>
      <c r="AS2629">
        <v>500</v>
      </c>
      <c r="AT2629" t="s">
        <v>29</v>
      </c>
    </row>
    <row r="2630" spans="39:46" x14ac:dyDescent="0.3">
      <c r="AM2630">
        <v>1314</v>
      </c>
      <c r="AN2630">
        <f t="shared" si="74"/>
        <v>1.3264314759863722E-2</v>
      </c>
      <c r="AO2630">
        <v>146.84</v>
      </c>
      <c r="AP2630">
        <v>0.192</v>
      </c>
      <c r="AQ2630">
        <v>8.0344999999999995</v>
      </c>
      <c r="AR2630">
        <v>0</v>
      </c>
      <c r="AS2630">
        <v>500</v>
      </c>
      <c r="AT2630" t="s">
        <v>29</v>
      </c>
    </row>
    <row r="2631" spans="39:46" x14ac:dyDescent="0.3">
      <c r="AM2631">
        <v>1314.5</v>
      </c>
      <c r="AN2631">
        <f t="shared" si="74"/>
        <v>1.3247719529618639E-2</v>
      </c>
      <c r="AO2631">
        <v>145.12</v>
      </c>
      <c r="AP2631">
        <v>0.191</v>
      </c>
      <c r="AQ2631">
        <v>8.0356000000000005</v>
      </c>
      <c r="AR2631">
        <v>0</v>
      </c>
      <c r="AS2631">
        <v>500</v>
      </c>
      <c r="AT2631" t="s">
        <v>29</v>
      </c>
    </row>
    <row r="2632" spans="39:46" x14ac:dyDescent="0.3">
      <c r="AM2632">
        <v>1315</v>
      </c>
      <c r="AN2632">
        <f t="shared" si="74"/>
        <v>1.3121661721068248E-2</v>
      </c>
      <c r="AO2632">
        <v>143.37</v>
      </c>
      <c r="AP2632">
        <v>0.189</v>
      </c>
      <c r="AQ2632">
        <v>8.0367999999999995</v>
      </c>
      <c r="AR2632">
        <v>0</v>
      </c>
      <c r="AS2632">
        <v>500</v>
      </c>
      <c r="AT2632" t="s">
        <v>29</v>
      </c>
    </row>
    <row r="2633" spans="39:46" x14ac:dyDescent="0.3">
      <c r="AM2633">
        <v>1315.5</v>
      </c>
      <c r="AN2633">
        <f t="shared" si="74"/>
        <v>1.3100670403341027E-2</v>
      </c>
      <c r="AO2633">
        <v>141.72999999999999</v>
      </c>
      <c r="AP2633">
        <v>0.188</v>
      </c>
      <c r="AQ2633">
        <v>8.0385000000000009</v>
      </c>
      <c r="AR2633">
        <v>0</v>
      </c>
      <c r="AS2633">
        <v>500</v>
      </c>
      <c r="AT2633" t="s">
        <v>29</v>
      </c>
    </row>
    <row r="2634" spans="39:46" x14ac:dyDescent="0.3">
      <c r="AM2634">
        <v>1316</v>
      </c>
      <c r="AN2634">
        <f t="shared" si="74"/>
        <v>1.2972964061984834E-2</v>
      </c>
      <c r="AO2634">
        <v>140.01</v>
      </c>
      <c r="AP2634">
        <v>0.186</v>
      </c>
      <c r="AQ2634">
        <v>8.0401000000000007</v>
      </c>
      <c r="AR2634">
        <v>0</v>
      </c>
      <c r="AS2634">
        <v>500</v>
      </c>
      <c r="AT2634" t="s">
        <v>29</v>
      </c>
    </row>
    <row r="2635" spans="39:46" x14ac:dyDescent="0.3">
      <c r="AM2635">
        <v>1316.5</v>
      </c>
      <c r="AN2635">
        <f t="shared" si="74"/>
        <v>1.2842510165952302E-2</v>
      </c>
      <c r="AO2635">
        <v>138.34</v>
      </c>
      <c r="AP2635">
        <v>0.184</v>
      </c>
      <c r="AQ2635">
        <v>8.0417000000000005</v>
      </c>
      <c r="AR2635">
        <v>0</v>
      </c>
      <c r="AS2635">
        <v>500</v>
      </c>
      <c r="AT2635" t="s">
        <v>29</v>
      </c>
    </row>
    <row r="2636" spans="39:46" x14ac:dyDescent="0.3">
      <c r="AM2636">
        <v>1317</v>
      </c>
      <c r="AN2636">
        <f t="shared" si="74"/>
        <v>1.2827013957577757E-2</v>
      </c>
      <c r="AO2636">
        <v>136.6</v>
      </c>
      <c r="AP2636">
        <v>0.183</v>
      </c>
      <c r="AQ2636">
        <v>8.0434000000000001</v>
      </c>
      <c r="AR2636">
        <v>0</v>
      </c>
      <c r="AS2636">
        <v>500</v>
      </c>
      <c r="AT2636" t="s">
        <v>29</v>
      </c>
    </row>
    <row r="2637" spans="39:46" x14ac:dyDescent="0.3">
      <c r="AM2637">
        <v>1317.5</v>
      </c>
      <c r="AN2637">
        <f t="shared" si="74"/>
        <v>1.2698208594351026E-2</v>
      </c>
      <c r="AO2637">
        <v>134.9</v>
      </c>
      <c r="AP2637">
        <v>0.18099999999999999</v>
      </c>
      <c r="AQ2637">
        <v>8.0454000000000008</v>
      </c>
      <c r="AR2637">
        <v>0</v>
      </c>
      <c r="AS2637">
        <v>500</v>
      </c>
      <c r="AT2637" t="s">
        <v>29</v>
      </c>
    </row>
    <row r="2638" spans="39:46" x14ac:dyDescent="0.3">
      <c r="AM2638">
        <v>1318</v>
      </c>
      <c r="AN2638">
        <f t="shared" si="74"/>
        <v>1.2560061545224748E-2</v>
      </c>
      <c r="AO2638">
        <v>133.37</v>
      </c>
      <c r="AP2638">
        <v>0.17899999999999999</v>
      </c>
      <c r="AQ2638">
        <v>8.0466999999999995</v>
      </c>
      <c r="AR2638">
        <v>0</v>
      </c>
      <c r="AS2638">
        <v>500</v>
      </c>
      <c r="AT2638" t="s">
        <v>29</v>
      </c>
    </row>
    <row r="2639" spans="39:46" x14ac:dyDescent="0.3">
      <c r="AM2639">
        <v>1318.5</v>
      </c>
      <c r="AN2639">
        <f t="shared" si="74"/>
        <v>1.2541817782173864E-2</v>
      </c>
      <c r="AO2639">
        <v>131.68</v>
      </c>
      <c r="AP2639">
        <v>0.17799999999999999</v>
      </c>
      <c r="AQ2639">
        <v>8.0479000000000003</v>
      </c>
      <c r="AR2639">
        <v>0</v>
      </c>
      <c r="AS2639">
        <v>500</v>
      </c>
      <c r="AT2639" t="s">
        <v>29</v>
      </c>
    </row>
    <row r="2640" spans="39:46" x14ac:dyDescent="0.3">
      <c r="AM2640">
        <v>1319</v>
      </c>
      <c r="AN2640">
        <f t="shared" si="74"/>
        <v>1.251862842070557E-2</v>
      </c>
      <c r="AO2640">
        <v>130.08000000000001</v>
      </c>
      <c r="AP2640">
        <v>0.17699999999999999</v>
      </c>
      <c r="AQ2640">
        <v>8.0495000000000001</v>
      </c>
      <c r="AR2640">
        <v>0</v>
      </c>
      <c r="AS2640">
        <v>500</v>
      </c>
      <c r="AT2640" t="s">
        <v>29</v>
      </c>
    </row>
    <row r="2641" spans="39:46" x14ac:dyDescent="0.3">
      <c r="AM2641">
        <v>1319.5</v>
      </c>
      <c r="AN2641">
        <f t="shared" si="74"/>
        <v>1.2497637102978347E-2</v>
      </c>
      <c r="AO2641">
        <v>128.44</v>
      </c>
      <c r="AP2641">
        <v>0.17599999999999999</v>
      </c>
      <c r="AQ2641">
        <v>8.0504999999999995</v>
      </c>
      <c r="AR2641">
        <v>0</v>
      </c>
      <c r="AS2641">
        <v>500</v>
      </c>
      <c r="AT2641" t="s">
        <v>29</v>
      </c>
    </row>
    <row r="2642" spans="39:46" x14ac:dyDescent="0.3">
      <c r="AM2642">
        <v>1320</v>
      </c>
      <c r="AN2642">
        <f t="shared" si="74"/>
        <v>1.2361688097593141E-2</v>
      </c>
      <c r="AO2642">
        <v>126.87</v>
      </c>
      <c r="AP2642">
        <v>0.17399999999999999</v>
      </c>
      <c r="AQ2642">
        <v>8.0518000000000001</v>
      </c>
      <c r="AR2642">
        <v>0</v>
      </c>
      <c r="AS2642">
        <v>500</v>
      </c>
      <c r="AT2642" t="s">
        <v>29</v>
      </c>
    </row>
    <row r="2643" spans="39:46" x14ac:dyDescent="0.3">
      <c r="AM2643">
        <v>1320.5</v>
      </c>
      <c r="AN2643">
        <f t="shared" si="74"/>
        <v>1.2333553137707438E-2</v>
      </c>
      <c r="AO2643">
        <v>125.36</v>
      </c>
      <c r="AP2643">
        <v>0.17299999999999999</v>
      </c>
      <c r="AQ2643">
        <v>8.0531000000000006</v>
      </c>
      <c r="AR2643">
        <v>0</v>
      </c>
      <c r="AS2643">
        <v>500</v>
      </c>
      <c r="AT2643" t="s">
        <v>29</v>
      </c>
    </row>
    <row r="2644" spans="39:46" x14ac:dyDescent="0.3">
      <c r="AM2644">
        <v>1321</v>
      </c>
      <c r="AN2644">
        <f t="shared" si="74"/>
        <v>1.2319155951203427E-2</v>
      </c>
      <c r="AO2644">
        <v>123.6</v>
      </c>
      <c r="AP2644">
        <v>0.17199999999999999</v>
      </c>
      <c r="AQ2644">
        <v>8.0543999999999993</v>
      </c>
      <c r="AR2644">
        <v>0</v>
      </c>
      <c r="AS2644">
        <v>500</v>
      </c>
      <c r="AT2644" t="s">
        <v>29</v>
      </c>
    </row>
    <row r="2645" spans="39:46" x14ac:dyDescent="0.3">
      <c r="AM2645">
        <v>1321.5</v>
      </c>
      <c r="AN2645">
        <f t="shared" si="74"/>
        <v>1.219090009891197E-2</v>
      </c>
      <c r="AO2645">
        <v>121.89</v>
      </c>
      <c r="AP2645">
        <v>0.17</v>
      </c>
      <c r="AQ2645">
        <v>8.0556999999999999</v>
      </c>
      <c r="AR2645">
        <v>0</v>
      </c>
      <c r="AS2645">
        <v>500</v>
      </c>
      <c r="AT2645" t="s">
        <v>29</v>
      </c>
    </row>
    <row r="2646" spans="39:46" x14ac:dyDescent="0.3">
      <c r="AM2646">
        <v>1322</v>
      </c>
      <c r="AN2646">
        <f t="shared" si="74"/>
        <v>1.2062094735685241E-2</v>
      </c>
      <c r="AO2646">
        <v>120.19</v>
      </c>
      <c r="AP2646">
        <v>0.16800000000000001</v>
      </c>
      <c r="AQ2646">
        <v>8.0577000000000005</v>
      </c>
      <c r="AR2646">
        <v>0</v>
      </c>
      <c r="AS2646">
        <v>500</v>
      </c>
      <c r="AT2646" t="s">
        <v>29</v>
      </c>
    </row>
    <row r="2647" spans="39:46" x14ac:dyDescent="0.3">
      <c r="AM2647">
        <v>1322.5</v>
      </c>
      <c r="AN2647">
        <f t="shared" si="74"/>
        <v>1.2037256841411145E-2</v>
      </c>
      <c r="AO2647">
        <v>118.62</v>
      </c>
      <c r="AP2647">
        <v>0.16700000000000001</v>
      </c>
      <c r="AQ2647">
        <v>8.0593000000000004</v>
      </c>
      <c r="AR2647">
        <v>0</v>
      </c>
      <c r="AS2647">
        <v>500</v>
      </c>
      <c r="AT2647" t="s">
        <v>29</v>
      </c>
    </row>
    <row r="2648" spans="39:46" x14ac:dyDescent="0.3">
      <c r="AM2648">
        <v>1323</v>
      </c>
      <c r="AN2648">
        <f t="shared" si="74"/>
        <v>1.1900208814155402E-2</v>
      </c>
      <c r="AO2648">
        <v>117.07</v>
      </c>
      <c r="AP2648">
        <v>0.16500000000000001</v>
      </c>
      <c r="AQ2648">
        <v>8.0607000000000006</v>
      </c>
      <c r="AR2648">
        <v>0</v>
      </c>
      <c r="AS2648">
        <v>500</v>
      </c>
      <c r="AT2648" t="s">
        <v>29</v>
      </c>
    </row>
    <row r="2649" spans="39:46" x14ac:dyDescent="0.3">
      <c r="AM2649">
        <v>1323.5</v>
      </c>
      <c r="AN2649">
        <f t="shared" si="74"/>
        <v>1.1889108693262996E-2</v>
      </c>
      <c r="AO2649">
        <v>115.25</v>
      </c>
      <c r="AP2649">
        <v>0.16400000000000001</v>
      </c>
      <c r="AQ2649">
        <v>8.0625</v>
      </c>
      <c r="AR2649">
        <v>0</v>
      </c>
      <c r="AS2649">
        <v>500</v>
      </c>
      <c r="AT2649" t="s">
        <v>29</v>
      </c>
    </row>
    <row r="2650" spans="39:46" x14ac:dyDescent="0.3">
      <c r="AM2650">
        <v>1324</v>
      </c>
      <c r="AN2650">
        <f t="shared" si="74"/>
        <v>1.1759753819101E-2</v>
      </c>
      <c r="AO2650">
        <v>113.56</v>
      </c>
      <c r="AP2650">
        <v>0.16200000000000001</v>
      </c>
      <c r="AQ2650">
        <v>8.0641999999999996</v>
      </c>
      <c r="AR2650">
        <v>0</v>
      </c>
      <c r="AS2650">
        <v>500</v>
      </c>
      <c r="AT2650" t="s">
        <v>29</v>
      </c>
    </row>
    <row r="2651" spans="39:46" x14ac:dyDescent="0.3">
      <c r="AM2651">
        <v>1324.5</v>
      </c>
      <c r="AN2651">
        <f t="shared" si="74"/>
        <v>1.1622156280909991E-2</v>
      </c>
      <c r="AO2651">
        <v>112.02</v>
      </c>
      <c r="AP2651">
        <v>0.16</v>
      </c>
      <c r="AQ2651">
        <v>8.0658999999999992</v>
      </c>
      <c r="AR2651">
        <v>0</v>
      </c>
      <c r="AS2651">
        <v>500</v>
      </c>
      <c r="AT2651" t="s">
        <v>29</v>
      </c>
    </row>
    <row r="2652" spans="39:46" x14ac:dyDescent="0.3">
      <c r="AM2652">
        <v>1325</v>
      </c>
      <c r="AN2652">
        <f t="shared" si="74"/>
        <v>1.1584130124189471E-2</v>
      </c>
      <c r="AO2652">
        <v>110.69</v>
      </c>
      <c r="AP2652">
        <v>0.159</v>
      </c>
      <c r="AQ2652">
        <v>8.0675000000000008</v>
      </c>
      <c r="AR2652">
        <v>0</v>
      </c>
      <c r="AS2652">
        <v>500</v>
      </c>
      <c r="AT2652" t="s">
        <v>29</v>
      </c>
    </row>
    <row r="2653" spans="39:46" x14ac:dyDescent="0.3">
      <c r="AM2653">
        <v>1325.5</v>
      </c>
      <c r="AN2653">
        <f t="shared" si="74"/>
        <v>1.1442686009451589E-2</v>
      </c>
      <c r="AO2653">
        <v>109.22</v>
      </c>
      <c r="AP2653">
        <v>0.157</v>
      </c>
      <c r="AQ2653">
        <v>8.0692000000000004</v>
      </c>
      <c r="AR2653">
        <v>0</v>
      </c>
      <c r="AS2653">
        <v>500</v>
      </c>
      <c r="AT2653" t="s">
        <v>29</v>
      </c>
    </row>
    <row r="2654" spans="39:46" x14ac:dyDescent="0.3">
      <c r="AM2654">
        <v>1326</v>
      </c>
      <c r="AN2654">
        <f t="shared" si="74"/>
        <v>1.1420046158918562E-2</v>
      </c>
      <c r="AO2654">
        <v>107.61</v>
      </c>
      <c r="AP2654">
        <v>0.156</v>
      </c>
      <c r="AQ2654">
        <v>8.0706000000000007</v>
      </c>
      <c r="AR2654">
        <v>0</v>
      </c>
      <c r="AS2654">
        <v>500</v>
      </c>
      <c r="AT2654" t="s">
        <v>29</v>
      </c>
    </row>
    <row r="2655" spans="39:46" x14ac:dyDescent="0.3">
      <c r="AM2655">
        <v>1326.5</v>
      </c>
      <c r="AN2655">
        <f t="shared" si="74"/>
        <v>1.1283547642598087E-2</v>
      </c>
      <c r="AO2655">
        <v>106.05</v>
      </c>
      <c r="AP2655">
        <v>0.154</v>
      </c>
      <c r="AQ2655">
        <v>8.0724</v>
      </c>
      <c r="AR2655">
        <v>0</v>
      </c>
      <c r="AS2655">
        <v>500</v>
      </c>
      <c r="AT2655" t="s">
        <v>29</v>
      </c>
    </row>
    <row r="2656" spans="39:46" x14ac:dyDescent="0.3">
      <c r="AM2656">
        <v>1327</v>
      </c>
      <c r="AN2656">
        <f t="shared" si="74"/>
        <v>1.1162984943400373E-2</v>
      </c>
      <c r="AO2656">
        <v>104.2</v>
      </c>
      <c r="AP2656">
        <v>0.152</v>
      </c>
      <c r="AQ2656">
        <v>8.0745000000000005</v>
      </c>
      <c r="AR2656">
        <v>0</v>
      </c>
      <c r="AS2656">
        <v>500</v>
      </c>
      <c r="AT2656" t="s">
        <v>29</v>
      </c>
    </row>
    <row r="2657" spans="39:46" x14ac:dyDescent="0.3">
      <c r="AM2657">
        <v>1327.5</v>
      </c>
      <c r="AN2657">
        <f t="shared" si="74"/>
        <v>1.1040224200461588E-2</v>
      </c>
      <c r="AO2657">
        <v>102.39</v>
      </c>
      <c r="AP2657">
        <v>0.15</v>
      </c>
      <c r="AQ2657">
        <v>8.0763999999999996</v>
      </c>
      <c r="AR2657">
        <v>0</v>
      </c>
      <c r="AS2657">
        <v>500</v>
      </c>
      <c r="AT2657" t="s">
        <v>29</v>
      </c>
    </row>
    <row r="2658" spans="39:46" x14ac:dyDescent="0.3">
      <c r="AM2658">
        <v>1328</v>
      </c>
      <c r="AN2658">
        <f t="shared" si="74"/>
        <v>1.0921859545004945E-2</v>
      </c>
      <c r="AO2658">
        <v>100.5</v>
      </c>
      <c r="AP2658">
        <v>0.14799999999999999</v>
      </c>
      <c r="AQ2658">
        <v>8.0782000000000007</v>
      </c>
      <c r="AR2658">
        <v>0</v>
      </c>
      <c r="AS2658">
        <v>500</v>
      </c>
      <c r="AT2658" t="s">
        <v>29</v>
      </c>
    </row>
    <row r="2659" spans="39:46" x14ac:dyDescent="0.3">
      <c r="AM2659">
        <v>1328.5</v>
      </c>
      <c r="AN2659">
        <f t="shared" si="74"/>
        <v>1.0900318716342455E-2</v>
      </c>
      <c r="AO2659">
        <v>98.87</v>
      </c>
      <c r="AP2659">
        <v>0.14699999999999999</v>
      </c>
      <c r="AQ2659">
        <v>8.0793999999999997</v>
      </c>
      <c r="AR2659">
        <v>0</v>
      </c>
      <c r="AS2659">
        <v>500</v>
      </c>
      <c r="AT2659" t="s">
        <v>29</v>
      </c>
    </row>
    <row r="2660" spans="39:46" x14ac:dyDescent="0.3">
      <c r="AM2660">
        <v>1329</v>
      </c>
      <c r="AN2660">
        <f t="shared" si="74"/>
        <v>1.0867238158039343E-2</v>
      </c>
      <c r="AO2660">
        <v>97.45</v>
      </c>
      <c r="AP2660">
        <v>0.14599999999999999</v>
      </c>
      <c r="AQ2660">
        <v>8.0802999999999994</v>
      </c>
      <c r="AR2660">
        <v>0</v>
      </c>
      <c r="AS2660">
        <v>500</v>
      </c>
      <c r="AT2660" t="s">
        <v>29</v>
      </c>
    </row>
    <row r="2661" spans="39:46" x14ac:dyDescent="0.3">
      <c r="AM2661">
        <v>1329.5</v>
      </c>
      <c r="AN2661">
        <f t="shared" si="74"/>
        <v>1.0724695021430926E-2</v>
      </c>
      <c r="AO2661">
        <v>96</v>
      </c>
      <c r="AP2661">
        <v>0.14399999999999999</v>
      </c>
      <c r="AQ2661">
        <v>8.0816999999999997</v>
      </c>
      <c r="AR2661">
        <v>0</v>
      </c>
      <c r="AS2661">
        <v>500</v>
      </c>
      <c r="AT2661" t="s">
        <v>29</v>
      </c>
    </row>
    <row r="2662" spans="39:46" x14ac:dyDescent="0.3">
      <c r="AM2662">
        <v>1330</v>
      </c>
      <c r="AN2662">
        <f t="shared" si="74"/>
        <v>1.0696010550609956E-2</v>
      </c>
      <c r="AO2662">
        <v>94.5</v>
      </c>
      <c r="AP2662">
        <v>0.14299999999999999</v>
      </c>
      <c r="AQ2662">
        <v>8.0831</v>
      </c>
      <c r="AR2662">
        <v>0</v>
      </c>
      <c r="AS2662">
        <v>500</v>
      </c>
      <c r="AT2662" t="s">
        <v>29</v>
      </c>
    </row>
    <row r="2663" spans="39:46" x14ac:dyDescent="0.3">
      <c r="AM2663">
        <v>1330.5</v>
      </c>
      <c r="AN2663">
        <f t="shared" si="74"/>
        <v>1.0673920211012199E-2</v>
      </c>
      <c r="AO2663">
        <v>92.88</v>
      </c>
      <c r="AP2663">
        <v>0.14199999999999999</v>
      </c>
      <c r="AQ2663">
        <v>8.0844000000000005</v>
      </c>
      <c r="AR2663">
        <v>0</v>
      </c>
      <c r="AS2663">
        <v>500</v>
      </c>
      <c r="AT2663" t="s">
        <v>29</v>
      </c>
    </row>
    <row r="2664" spans="39:46" x14ac:dyDescent="0.3">
      <c r="AM2664">
        <v>1331</v>
      </c>
      <c r="AN2664">
        <f t="shared" si="74"/>
        <v>1.0536872183756457E-2</v>
      </c>
      <c r="AO2664">
        <v>91.33</v>
      </c>
      <c r="AP2664">
        <v>0.14000000000000001</v>
      </c>
      <c r="AQ2664">
        <v>8.0856999999999992</v>
      </c>
      <c r="AR2664">
        <v>0</v>
      </c>
      <c r="AS2664">
        <v>500</v>
      </c>
      <c r="AT2664" t="s">
        <v>29</v>
      </c>
    </row>
    <row r="2665" spans="39:46" x14ac:dyDescent="0.3">
      <c r="AM2665">
        <v>1331.5</v>
      </c>
      <c r="AN2665">
        <f t="shared" si="74"/>
        <v>1.050763820200022E-2</v>
      </c>
      <c r="AO2665">
        <v>89.84</v>
      </c>
      <c r="AP2665">
        <v>0.13900000000000001</v>
      </c>
      <c r="AQ2665">
        <v>8.0867000000000004</v>
      </c>
      <c r="AR2665">
        <v>0</v>
      </c>
      <c r="AS2665">
        <v>500</v>
      </c>
      <c r="AT2665" t="s">
        <v>29</v>
      </c>
    </row>
    <row r="2666" spans="39:46" x14ac:dyDescent="0.3">
      <c r="AM2666">
        <v>1332</v>
      </c>
      <c r="AN2666">
        <f t="shared" si="74"/>
        <v>1.0590064842290362E-2</v>
      </c>
      <c r="AO2666">
        <v>88.34</v>
      </c>
      <c r="AP2666">
        <v>0.13900000000000001</v>
      </c>
      <c r="AQ2666">
        <v>8.0875000000000004</v>
      </c>
      <c r="AR2666">
        <v>0</v>
      </c>
      <c r="AS2666">
        <v>500</v>
      </c>
      <c r="AT2666" t="s">
        <v>29</v>
      </c>
    </row>
    <row r="2667" spans="39:46" x14ac:dyDescent="0.3">
      <c r="AM2667">
        <v>1332.5</v>
      </c>
      <c r="AN2667">
        <f t="shared" si="74"/>
        <v>1.056247939333993E-2</v>
      </c>
      <c r="AO2667">
        <v>86.82</v>
      </c>
      <c r="AP2667">
        <v>0.13800000000000001</v>
      </c>
      <c r="AQ2667">
        <v>8.0884</v>
      </c>
      <c r="AR2667">
        <v>0</v>
      </c>
      <c r="AS2667">
        <v>500</v>
      </c>
      <c r="AT2667" t="s">
        <v>29</v>
      </c>
    </row>
    <row r="2668" spans="39:46" x14ac:dyDescent="0.3">
      <c r="AM2668">
        <v>1333</v>
      </c>
      <c r="AN2668">
        <f t="shared" si="74"/>
        <v>1.053599296626003E-2</v>
      </c>
      <c r="AO2668">
        <v>85.28</v>
      </c>
      <c r="AP2668">
        <v>0.13700000000000001</v>
      </c>
      <c r="AQ2668">
        <v>8.0894999999999992</v>
      </c>
      <c r="AR2668">
        <v>0</v>
      </c>
      <c r="AS2668">
        <v>500</v>
      </c>
      <c r="AT2668" t="s">
        <v>29</v>
      </c>
    </row>
    <row r="2669" spans="39:46" x14ac:dyDescent="0.3">
      <c r="AM2669">
        <v>1333.5</v>
      </c>
      <c r="AN2669">
        <f t="shared" si="74"/>
        <v>1.0499065831410047E-2</v>
      </c>
      <c r="AO2669">
        <v>83.93</v>
      </c>
      <c r="AP2669">
        <v>0.13600000000000001</v>
      </c>
      <c r="AQ2669">
        <v>8.0905000000000005</v>
      </c>
      <c r="AR2669">
        <v>0</v>
      </c>
      <c r="AS2669">
        <v>500</v>
      </c>
      <c r="AT2669" t="s">
        <v>29</v>
      </c>
    </row>
    <row r="2670" spans="39:46" x14ac:dyDescent="0.3">
      <c r="AM2670">
        <v>1334</v>
      </c>
      <c r="AN2670">
        <f t="shared" si="74"/>
        <v>1.0355423672931094E-2</v>
      </c>
      <c r="AO2670">
        <v>82.5</v>
      </c>
      <c r="AP2670">
        <v>0.13400000000000001</v>
      </c>
      <c r="AQ2670">
        <v>8.0917999999999992</v>
      </c>
      <c r="AR2670">
        <v>0</v>
      </c>
      <c r="AS2670">
        <v>500</v>
      </c>
      <c r="AT2670" t="s">
        <v>29</v>
      </c>
    </row>
    <row r="2671" spans="39:46" x14ac:dyDescent="0.3">
      <c r="AM2671">
        <v>1334.5</v>
      </c>
      <c r="AN2671">
        <f t="shared" si="74"/>
        <v>1.0323442136498516E-2</v>
      </c>
      <c r="AO2671">
        <v>81.06</v>
      </c>
      <c r="AP2671">
        <v>0.13300000000000001</v>
      </c>
      <c r="AQ2671">
        <v>8.0934000000000008</v>
      </c>
      <c r="AR2671">
        <v>0</v>
      </c>
      <c r="AS2671">
        <v>500</v>
      </c>
      <c r="AT2671" t="s">
        <v>29</v>
      </c>
    </row>
    <row r="2672" spans="39:46" x14ac:dyDescent="0.3">
      <c r="AM2672">
        <v>1335</v>
      </c>
      <c r="AN2672">
        <f t="shared" si="74"/>
        <v>1.0181998021760634E-2</v>
      </c>
      <c r="AO2672">
        <v>79.59</v>
      </c>
      <c r="AP2672">
        <v>0.13100000000000001</v>
      </c>
      <c r="AQ2672">
        <v>8.0952000000000002</v>
      </c>
      <c r="AR2672">
        <v>0</v>
      </c>
      <c r="AS2672">
        <v>500</v>
      </c>
      <c r="AT2672" t="s">
        <v>29</v>
      </c>
    </row>
    <row r="2673" spans="39:46" x14ac:dyDescent="0.3">
      <c r="AM2673">
        <v>1335.5</v>
      </c>
      <c r="AN2673">
        <f t="shared" si="74"/>
        <v>1.0041103417958018E-2</v>
      </c>
      <c r="AO2673">
        <v>78.11</v>
      </c>
      <c r="AP2673">
        <v>0.129</v>
      </c>
      <c r="AQ2673">
        <v>8.0967000000000002</v>
      </c>
      <c r="AR2673">
        <v>0</v>
      </c>
      <c r="AS2673">
        <v>500</v>
      </c>
      <c r="AT2673" t="s">
        <v>29</v>
      </c>
    </row>
    <row r="2674" spans="39:46" x14ac:dyDescent="0.3">
      <c r="AM2674">
        <v>1336</v>
      </c>
      <c r="AN2674">
        <f t="shared" si="74"/>
        <v>1.0006923837784374E-2</v>
      </c>
      <c r="AO2674">
        <v>76.709999999999994</v>
      </c>
      <c r="AP2674">
        <v>0.128</v>
      </c>
      <c r="AQ2674">
        <v>8.0978999999999992</v>
      </c>
      <c r="AR2674">
        <v>0</v>
      </c>
      <c r="AS2674">
        <v>500</v>
      </c>
      <c r="AT2674" t="s">
        <v>29</v>
      </c>
    </row>
    <row r="2675" spans="39:46" x14ac:dyDescent="0.3">
      <c r="AM2675">
        <v>1336.5</v>
      </c>
      <c r="AN2675">
        <f t="shared" si="74"/>
        <v>9.8654797230464872E-3</v>
      </c>
      <c r="AO2675">
        <v>75.239999999999995</v>
      </c>
      <c r="AP2675">
        <v>0.126</v>
      </c>
      <c r="AQ2675">
        <v>8.0998000000000001</v>
      </c>
      <c r="AR2675">
        <v>0</v>
      </c>
      <c r="AS2675">
        <v>500</v>
      </c>
      <c r="AT2675" t="s">
        <v>29</v>
      </c>
    </row>
    <row r="2676" spans="39:46" x14ac:dyDescent="0.3">
      <c r="AM2676">
        <v>1337</v>
      </c>
      <c r="AN2676">
        <f t="shared" si="74"/>
        <v>9.8274535663259686E-3</v>
      </c>
      <c r="AO2676">
        <v>73.91</v>
      </c>
      <c r="AP2676">
        <v>0.125</v>
      </c>
      <c r="AQ2676">
        <v>8.1011000000000006</v>
      </c>
      <c r="AR2676">
        <v>0</v>
      </c>
      <c r="AS2676">
        <v>500</v>
      </c>
      <c r="AT2676" t="s">
        <v>29</v>
      </c>
    </row>
    <row r="2677" spans="39:46" x14ac:dyDescent="0.3">
      <c r="AM2677">
        <v>1337.5</v>
      </c>
      <c r="AN2677">
        <f t="shared" si="74"/>
        <v>9.7905264314759859E-3</v>
      </c>
      <c r="AO2677">
        <v>72.56</v>
      </c>
      <c r="AP2677">
        <v>0.124</v>
      </c>
      <c r="AQ2677">
        <v>8.1023999999999994</v>
      </c>
      <c r="AR2677">
        <v>0</v>
      </c>
      <c r="AS2677">
        <v>500</v>
      </c>
      <c r="AT2677" t="s">
        <v>29</v>
      </c>
    </row>
    <row r="2678" spans="39:46" x14ac:dyDescent="0.3">
      <c r="AM2678">
        <v>1338</v>
      </c>
      <c r="AN2678">
        <f t="shared" si="74"/>
        <v>9.7514012528849316E-3</v>
      </c>
      <c r="AO2678">
        <v>71.25</v>
      </c>
      <c r="AP2678">
        <v>0.123</v>
      </c>
      <c r="AQ2678">
        <v>8.1035000000000004</v>
      </c>
      <c r="AR2678">
        <v>0</v>
      </c>
      <c r="AS2678">
        <v>500</v>
      </c>
      <c r="AT2678" t="s">
        <v>29</v>
      </c>
    </row>
    <row r="2679" spans="39:46" x14ac:dyDescent="0.3">
      <c r="AM2679">
        <v>1338.5</v>
      </c>
      <c r="AN2679">
        <f t="shared" si="74"/>
        <v>9.6072095834707112E-3</v>
      </c>
      <c r="AO2679">
        <v>69.83</v>
      </c>
      <c r="AP2679">
        <v>0.121</v>
      </c>
      <c r="AQ2679">
        <v>8.1047999999999991</v>
      </c>
      <c r="AR2679">
        <v>0</v>
      </c>
      <c r="AS2679">
        <v>500</v>
      </c>
      <c r="AT2679" t="s">
        <v>29</v>
      </c>
    </row>
    <row r="2680" spans="39:46" x14ac:dyDescent="0.3">
      <c r="AM2680">
        <v>1339</v>
      </c>
      <c r="AN2680">
        <f t="shared" si="74"/>
        <v>9.5708319595559956E-3</v>
      </c>
      <c r="AO2680">
        <v>68.47</v>
      </c>
      <c r="AP2680">
        <v>0.12</v>
      </c>
      <c r="AQ2680">
        <v>8.1059999999999999</v>
      </c>
      <c r="AR2680">
        <v>0</v>
      </c>
      <c r="AS2680">
        <v>500</v>
      </c>
      <c r="AT2680" t="s">
        <v>29</v>
      </c>
    </row>
    <row r="2681" spans="39:46" x14ac:dyDescent="0.3">
      <c r="AM2681">
        <v>1339.5</v>
      </c>
      <c r="AN2681">
        <f t="shared" si="74"/>
        <v>9.5273106934828013E-3</v>
      </c>
      <c r="AO2681">
        <v>67.239999999999995</v>
      </c>
      <c r="AP2681">
        <v>0.11899999999999999</v>
      </c>
      <c r="AQ2681">
        <v>8.1069999999999993</v>
      </c>
      <c r="AR2681">
        <v>0</v>
      </c>
      <c r="AS2681">
        <v>500</v>
      </c>
      <c r="AT2681" t="s">
        <v>29</v>
      </c>
    </row>
    <row r="2682" spans="39:46" x14ac:dyDescent="0.3">
      <c r="AM2682">
        <v>1340</v>
      </c>
      <c r="AN2682">
        <f t="shared" si="74"/>
        <v>9.4892845367622811E-3</v>
      </c>
      <c r="AO2682">
        <v>65.91</v>
      </c>
      <c r="AP2682">
        <v>0.11799999999999999</v>
      </c>
      <c r="AQ2682">
        <v>8.1083999999999996</v>
      </c>
      <c r="AR2682">
        <v>0</v>
      </c>
      <c r="AS2682">
        <v>500</v>
      </c>
      <c r="AT2682" t="s">
        <v>29</v>
      </c>
    </row>
    <row r="2683" spans="39:46" x14ac:dyDescent="0.3">
      <c r="AM2683">
        <v>1340.5</v>
      </c>
      <c r="AN2683">
        <f t="shared" si="74"/>
        <v>9.4512583800417625E-3</v>
      </c>
      <c r="AO2683">
        <v>64.58</v>
      </c>
      <c r="AP2683">
        <v>0.11700000000000001</v>
      </c>
      <c r="AQ2683">
        <v>8.1096000000000004</v>
      </c>
      <c r="AR2683">
        <v>0</v>
      </c>
      <c r="AS2683">
        <v>500</v>
      </c>
      <c r="AT2683" t="s">
        <v>29</v>
      </c>
    </row>
    <row r="2684" spans="39:46" x14ac:dyDescent="0.3">
      <c r="AM2684">
        <v>1341</v>
      </c>
      <c r="AN2684">
        <f t="shared" si="74"/>
        <v>9.3048686668864723E-3</v>
      </c>
      <c r="AO2684">
        <v>63.2</v>
      </c>
      <c r="AP2684">
        <v>0.115</v>
      </c>
      <c r="AQ2684">
        <v>8.1106999999999996</v>
      </c>
      <c r="AR2684">
        <v>0</v>
      </c>
      <c r="AS2684">
        <v>500</v>
      </c>
      <c r="AT2684" t="s">
        <v>29</v>
      </c>
    </row>
    <row r="2685" spans="39:46" x14ac:dyDescent="0.3">
      <c r="AM2685">
        <v>1341.5</v>
      </c>
      <c r="AN2685">
        <f t="shared" si="74"/>
        <v>9.2607978898780093E-3</v>
      </c>
      <c r="AO2685">
        <v>61.98</v>
      </c>
      <c r="AP2685">
        <v>0.114</v>
      </c>
      <c r="AQ2685">
        <v>8.1120999999999999</v>
      </c>
      <c r="AR2685">
        <v>0</v>
      </c>
      <c r="AS2685">
        <v>500</v>
      </c>
      <c r="AT2685" t="s">
        <v>29</v>
      </c>
    </row>
    <row r="2686" spans="39:46" x14ac:dyDescent="0.3">
      <c r="AM2686">
        <v>1342</v>
      </c>
      <c r="AN2686">
        <f t="shared" si="74"/>
        <v>9.217276623804815E-3</v>
      </c>
      <c r="AO2686">
        <v>60.75</v>
      </c>
      <c r="AP2686">
        <v>0.113</v>
      </c>
      <c r="AQ2686">
        <v>8.1133000000000006</v>
      </c>
      <c r="AR2686">
        <v>0</v>
      </c>
      <c r="AS2686">
        <v>500</v>
      </c>
      <c r="AT2686" t="s">
        <v>29</v>
      </c>
    </row>
    <row r="2687" spans="39:46" x14ac:dyDescent="0.3">
      <c r="AM2687">
        <v>1342.5</v>
      </c>
      <c r="AN2687">
        <f t="shared" si="74"/>
        <v>9.1781514452137589E-3</v>
      </c>
      <c r="AO2687">
        <v>59.44</v>
      </c>
      <c r="AP2687">
        <v>0.112</v>
      </c>
      <c r="AQ2687">
        <v>8.1145999999999994</v>
      </c>
      <c r="AR2687">
        <v>0</v>
      </c>
      <c r="AS2687">
        <v>500</v>
      </c>
      <c r="AT2687" t="s">
        <v>29</v>
      </c>
    </row>
    <row r="2688" spans="39:46" x14ac:dyDescent="0.3">
      <c r="AM2688">
        <v>1343</v>
      </c>
      <c r="AN2688">
        <f t="shared" si="74"/>
        <v>9.0251676008352572E-3</v>
      </c>
      <c r="AO2688">
        <v>58.18</v>
      </c>
      <c r="AP2688">
        <v>0.11</v>
      </c>
      <c r="AQ2688">
        <v>8.1159999999999997</v>
      </c>
      <c r="AR2688">
        <v>0</v>
      </c>
      <c r="AS2688">
        <v>500</v>
      </c>
      <c r="AT2688" t="s">
        <v>29</v>
      </c>
    </row>
    <row r="2689" spans="39:46" x14ac:dyDescent="0.3">
      <c r="AM2689">
        <v>1343.5</v>
      </c>
      <c r="AN2689">
        <f t="shared" si="74"/>
        <v>8.9799978019562601E-3</v>
      </c>
      <c r="AO2689">
        <v>56.98</v>
      </c>
      <c r="AP2689">
        <v>0.109</v>
      </c>
      <c r="AQ2689">
        <v>8.1173000000000002</v>
      </c>
      <c r="AR2689">
        <v>0</v>
      </c>
      <c r="AS2689">
        <v>500</v>
      </c>
      <c r="AT2689" t="s">
        <v>29</v>
      </c>
    </row>
    <row r="2690" spans="39:46" x14ac:dyDescent="0.3">
      <c r="AM2690">
        <v>1344</v>
      </c>
      <c r="AN2690">
        <f t="shared" si="74"/>
        <v>8.9309814265303884E-3</v>
      </c>
      <c r="AO2690">
        <v>55.85</v>
      </c>
      <c r="AP2690">
        <v>0.108</v>
      </c>
      <c r="AQ2690">
        <v>8.1184999999999992</v>
      </c>
      <c r="AR2690">
        <v>0</v>
      </c>
      <c r="AS2690">
        <v>500</v>
      </c>
      <c r="AT2690" t="s">
        <v>29</v>
      </c>
    </row>
    <row r="2691" spans="39:46" x14ac:dyDescent="0.3">
      <c r="AM2691">
        <v>1344.5</v>
      </c>
      <c r="AN2691">
        <f t="shared" si="74"/>
        <v>8.7719529618639405E-3</v>
      </c>
      <c r="AO2691">
        <v>54.7</v>
      </c>
      <c r="AP2691">
        <v>0.106</v>
      </c>
      <c r="AQ2691">
        <v>8.1197999999999997</v>
      </c>
      <c r="AR2691">
        <v>0</v>
      </c>
      <c r="AS2691">
        <v>500</v>
      </c>
      <c r="AT2691" t="s">
        <v>29</v>
      </c>
    </row>
    <row r="2692" spans="39:46" x14ac:dyDescent="0.3">
      <c r="AM2692">
        <v>1345</v>
      </c>
      <c r="AN2692">
        <f t="shared" si="74"/>
        <v>8.7289812067260133E-3</v>
      </c>
      <c r="AO2692">
        <v>53.46</v>
      </c>
      <c r="AP2692">
        <v>0.105</v>
      </c>
      <c r="AQ2692">
        <v>8.1210000000000004</v>
      </c>
      <c r="AR2692">
        <v>0</v>
      </c>
      <c r="AS2692">
        <v>500</v>
      </c>
      <c r="AT2692" t="s">
        <v>29</v>
      </c>
    </row>
    <row r="2693" spans="39:46" x14ac:dyDescent="0.3">
      <c r="AM2693">
        <v>1345.5</v>
      </c>
      <c r="AN2693">
        <f t="shared" ref="AN2693:AN2756" si="75">(AP2693-AO2693/2022)/9</f>
        <v>8.6816133641059445E-3</v>
      </c>
      <c r="AO2693">
        <v>52.3</v>
      </c>
      <c r="AP2693">
        <v>0.104</v>
      </c>
      <c r="AQ2693">
        <v>8.1221999999999994</v>
      </c>
      <c r="AR2693">
        <v>0</v>
      </c>
      <c r="AS2693">
        <v>500</v>
      </c>
      <c r="AT2693" t="s">
        <v>29</v>
      </c>
    </row>
    <row r="2694" spans="39:46" x14ac:dyDescent="0.3">
      <c r="AM2694">
        <v>1346</v>
      </c>
      <c r="AN2694">
        <f t="shared" si="75"/>
        <v>8.5225848994394983E-3</v>
      </c>
      <c r="AO2694">
        <v>51.15</v>
      </c>
      <c r="AP2694">
        <v>0.10199999999999999</v>
      </c>
      <c r="AQ2694">
        <v>8.1235999999999997</v>
      </c>
      <c r="AR2694">
        <v>0</v>
      </c>
      <c r="AS2694">
        <v>500</v>
      </c>
      <c r="AT2694" t="s">
        <v>29</v>
      </c>
    </row>
    <row r="2695" spans="39:46" x14ac:dyDescent="0.3">
      <c r="AM2695">
        <v>1346.5</v>
      </c>
      <c r="AN2695">
        <f t="shared" si="75"/>
        <v>8.5846796351247371E-3</v>
      </c>
      <c r="AO2695">
        <v>50.02</v>
      </c>
      <c r="AP2695">
        <v>0.10199999999999999</v>
      </c>
      <c r="AQ2695">
        <v>8.1245999999999992</v>
      </c>
      <c r="AR2695">
        <v>0</v>
      </c>
      <c r="AS2695">
        <v>500</v>
      </c>
      <c r="AT2695" t="s">
        <v>29</v>
      </c>
    </row>
    <row r="2696" spans="39:46" x14ac:dyDescent="0.3">
      <c r="AM2696">
        <v>1347</v>
      </c>
      <c r="AN2696">
        <f t="shared" si="75"/>
        <v>8.4251016595230255E-3</v>
      </c>
      <c r="AO2696">
        <v>48.88</v>
      </c>
      <c r="AP2696">
        <v>0.1</v>
      </c>
      <c r="AQ2696">
        <v>8.1258999999999997</v>
      </c>
      <c r="AR2696">
        <v>0</v>
      </c>
      <c r="AS2696">
        <v>500</v>
      </c>
      <c r="AT2696" t="s">
        <v>29</v>
      </c>
    </row>
    <row r="2697" spans="39:46" x14ac:dyDescent="0.3">
      <c r="AM2697">
        <v>1347.5</v>
      </c>
      <c r="AN2697">
        <f t="shared" si="75"/>
        <v>8.3749862622266181E-3</v>
      </c>
      <c r="AO2697">
        <v>47.77</v>
      </c>
      <c r="AP2697">
        <v>9.9000000000000005E-2</v>
      </c>
      <c r="AQ2697">
        <v>8.1273</v>
      </c>
      <c r="AR2697">
        <v>0</v>
      </c>
      <c r="AS2697">
        <v>500</v>
      </c>
      <c r="AT2697" t="s">
        <v>29</v>
      </c>
    </row>
    <row r="2698" spans="39:46" x14ac:dyDescent="0.3">
      <c r="AM2698">
        <v>1348</v>
      </c>
      <c r="AN2698">
        <f t="shared" si="75"/>
        <v>8.3237718430596783E-3</v>
      </c>
      <c r="AO2698">
        <v>46.68</v>
      </c>
      <c r="AP2698">
        <v>9.8000000000000004E-2</v>
      </c>
      <c r="AQ2698">
        <v>8.1282999999999994</v>
      </c>
      <c r="AR2698">
        <v>0</v>
      </c>
      <c r="AS2698">
        <v>500</v>
      </c>
      <c r="AT2698" t="s">
        <v>29</v>
      </c>
    </row>
    <row r="2699" spans="39:46" x14ac:dyDescent="0.3">
      <c r="AM2699">
        <v>1348.5</v>
      </c>
      <c r="AN2699">
        <f t="shared" si="75"/>
        <v>8.2731069348280038E-3</v>
      </c>
      <c r="AO2699">
        <v>45.58</v>
      </c>
      <c r="AP2699">
        <v>9.7000000000000003E-2</v>
      </c>
      <c r="AQ2699">
        <v>8.1294000000000004</v>
      </c>
      <c r="AR2699">
        <v>0</v>
      </c>
      <c r="AS2699">
        <v>500</v>
      </c>
      <c r="AT2699" t="s">
        <v>29</v>
      </c>
    </row>
    <row r="2700" spans="39:46" x14ac:dyDescent="0.3">
      <c r="AM2700">
        <v>1349</v>
      </c>
      <c r="AN2700">
        <f t="shared" si="75"/>
        <v>8.2207934937905264E-3</v>
      </c>
      <c r="AO2700">
        <v>44.51</v>
      </c>
      <c r="AP2700">
        <v>9.6000000000000002E-2</v>
      </c>
      <c r="AQ2700">
        <v>8.1304999999999996</v>
      </c>
      <c r="AR2700">
        <v>0</v>
      </c>
      <c r="AS2700">
        <v>500</v>
      </c>
      <c r="AT2700" t="s">
        <v>29</v>
      </c>
    </row>
    <row r="2701" spans="39:46" x14ac:dyDescent="0.3">
      <c r="AM2701">
        <v>1349.5</v>
      </c>
      <c r="AN2701">
        <f t="shared" si="75"/>
        <v>8.0573689416419386E-3</v>
      </c>
      <c r="AO2701">
        <v>43.44</v>
      </c>
      <c r="AP2701">
        <v>9.4E-2</v>
      </c>
      <c r="AQ2701">
        <v>8.1318999999999999</v>
      </c>
      <c r="AR2701">
        <v>0</v>
      </c>
      <c r="AS2701">
        <v>500</v>
      </c>
      <c r="AT2701" t="s">
        <v>29</v>
      </c>
    </row>
    <row r="2702" spans="39:46" x14ac:dyDescent="0.3">
      <c r="AM2702">
        <v>1350</v>
      </c>
      <c r="AN2702">
        <f t="shared" si="75"/>
        <v>8.0039564787339271E-3</v>
      </c>
      <c r="AO2702">
        <v>42.39</v>
      </c>
      <c r="AP2702">
        <v>9.2999999999999999E-2</v>
      </c>
      <c r="AQ2702">
        <v>8.1333000000000002</v>
      </c>
      <c r="AR2702">
        <v>0</v>
      </c>
      <c r="AS2702">
        <v>500</v>
      </c>
      <c r="AT2702" t="s">
        <v>29</v>
      </c>
    </row>
    <row r="2703" spans="39:46" x14ac:dyDescent="0.3">
      <c r="AM2703">
        <v>1350.5</v>
      </c>
      <c r="AN2703">
        <f t="shared" si="75"/>
        <v>7.8377843719090005E-3</v>
      </c>
      <c r="AO2703">
        <v>41.37</v>
      </c>
      <c r="AP2703">
        <v>9.0999999999999998E-2</v>
      </c>
      <c r="AQ2703">
        <v>8.1349</v>
      </c>
      <c r="AR2703">
        <v>0</v>
      </c>
      <c r="AS2703">
        <v>500</v>
      </c>
      <c r="AT2703" t="s">
        <v>29</v>
      </c>
    </row>
    <row r="2704" spans="39:46" x14ac:dyDescent="0.3">
      <c r="AM2704">
        <v>1351</v>
      </c>
      <c r="AN2704">
        <f t="shared" si="75"/>
        <v>7.7843719090009882E-3</v>
      </c>
      <c r="AO2704">
        <v>40.32</v>
      </c>
      <c r="AP2704">
        <v>0.09</v>
      </c>
      <c r="AQ2704">
        <v>8.1361000000000008</v>
      </c>
      <c r="AR2704">
        <v>0</v>
      </c>
      <c r="AS2704">
        <v>500</v>
      </c>
      <c r="AT2704" t="s">
        <v>29</v>
      </c>
    </row>
    <row r="2705" spans="39:46" x14ac:dyDescent="0.3">
      <c r="AM2705">
        <v>1351.5</v>
      </c>
      <c r="AN2705">
        <f t="shared" si="75"/>
        <v>7.7298604242224418E-3</v>
      </c>
      <c r="AO2705">
        <v>39.29</v>
      </c>
      <c r="AP2705">
        <v>8.8999999999999996E-2</v>
      </c>
      <c r="AQ2705">
        <v>8.1372999999999998</v>
      </c>
      <c r="AR2705">
        <v>0</v>
      </c>
      <c r="AS2705">
        <v>500</v>
      </c>
      <c r="AT2705" t="s">
        <v>29</v>
      </c>
    </row>
    <row r="2706" spans="39:46" x14ac:dyDescent="0.3">
      <c r="AM2706">
        <v>1352</v>
      </c>
      <c r="AN2706">
        <f t="shared" si="75"/>
        <v>7.5658863611385869E-3</v>
      </c>
      <c r="AO2706">
        <v>38.229999999999997</v>
      </c>
      <c r="AP2706">
        <v>8.6999999999999994E-2</v>
      </c>
      <c r="AQ2706">
        <v>8.1388999999999996</v>
      </c>
      <c r="AR2706">
        <v>0</v>
      </c>
      <c r="AS2706">
        <v>500</v>
      </c>
      <c r="AT2706" t="s">
        <v>29</v>
      </c>
    </row>
    <row r="2707" spans="39:46" x14ac:dyDescent="0.3">
      <c r="AM2707">
        <v>1352.5</v>
      </c>
      <c r="AN2707">
        <f t="shared" si="75"/>
        <v>7.5102758544895037E-3</v>
      </c>
      <c r="AO2707">
        <v>37.22</v>
      </c>
      <c r="AP2707">
        <v>8.5999999999999993E-2</v>
      </c>
      <c r="AQ2707">
        <v>8.1401000000000003</v>
      </c>
      <c r="AR2707">
        <v>0</v>
      </c>
      <c r="AS2707">
        <v>500</v>
      </c>
      <c r="AT2707" t="s">
        <v>29</v>
      </c>
    </row>
    <row r="2708" spans="39:46" x14ac:dyDescent="0.3">
      <c r="AM2708">
        <v>1353</v>
      </c>
      <c r="AN2708">
        <f t="shared" si="75"/>
        <v>7.3463017914056506E-3</v>
      </c>
      <c r="AO2708">
        <v>36.159999999999997</v>
      </c>
      <c r="AP2708">
        <v>8.4000000000000005E-2</v>
      </c>
      <c r="AQ2708">
        <v>8.1417999999999999</v>
      </c>
      <c r="AR2708">
        <v>0</v>
      </c>
      <c r="AS2708">
        <v>500</v>
      </c>
      <c r="AT2708" t="s">
        <v>29</v>
      </c>
    </row>
    <row r="2709" spans="39:46" x14ac:dyDescent="0.3">
      <c r="AM2709">
        <v>1353.5</v>
      </c>
      <c r="AN2709">
        <f t="shared" si="75"/>
        <v>7.2934388394329053E-3</v>
      </c>
      <c r="AO2709">
        <v>35.1</v>
      </c>
      <c r="AP2709">
        <v>8.3000000000000004E-2</v>
      </c>
      <c r="AQ2709">
        <v>8.1433</v>
      </c>
      <c r="AR2709">
        <v>0</v>
      </c>
      <c r="AS2709">
        <v>500</v>
      </c>
      <c r="AT2709" t="s">
        <v>29</v>
      </c>
    </row>
    <row r="2710" spans="39:46" x14ac:dyDescent="0.3">
      <c r="AM2710">
        <v>1354</v>
      </c>
      <c r="AN2710">
        <f t="shared" si="75"/>
        <v>7.238927354654358E-3</v>
      </c>
      <c r="AO2710">
        <v>34.07</v>
      </c>
      <c r="AP2710">
        <v>8.2000000000000003E-2</v>
      </c>
      <c r="AQ2710">
        <v>8.1445000000000007</v>
      </c>
      <c r="AR2710">
        <v>0</v>
      </c>
      <c r="AS2710">
        <v>500</v>
      </c>
      <c r="AT2710" t="s">
        <v>29</v>
      </c>
    </row>
    <row r="2711" spans="39:46" x14ac:dyDescent="0.3">
      <c r="AM2711">
        <v>1354.5</v>
      </c>
      <c r="AN2711">
        <f t="shared" si="75"/>
        <v>7.0700076931530936E-3</v>
      </c>
      <c r="AO2711">
        <v>33.1</v>
      </c>
      <c r="AP2711">
        <v>0.08</v>
      </c>
      <c r="AQ2711">
        <v>8.1457999999999995</v>
      </c>
      <c r="AR2711">
        <v>0</v>
      </c>
      <c r="AS2711">
        <v>500</v>
      </c>
      <c r="AT2711" t="s">
        <v>29</v>
      </c>
    </row>
    <row r="2712" spans="39:46" x14ac:dyDescent="0.3">
      <c r="AM2712">
        <v>1355</v>
      </c>
      <c r="AN2712">
        <f t="shared" si="75"/>
        <v>7.0138476755687434E-3</v>
      </c>
      <c r="AO2712">
        <v>32.1</v>
      </c>
      <c r="AP2712">
        <v>7.9000000000000001E-2</v>
      </c>
      <c r="AQ2712">
        <v>8.1470000000000002</v>
      </c>
      <c r="AR2712">
        <v>0</v>
      </c>
      <c r="AS2712">
        <v>500</v>
      </c>
      <c r="AT2712" t="s">
        <v>29</v>
      </c>
    </row>
    <row r="2713" spans="39:46" x14ac:dyDescent="0.3">
      <c r="AM2713">
        <v>1355.5</v>
      </c>
      <c r="AN2713">
        <f t="shared" si="75"/>
        <v>6.9571381470491262E-3</v>
      </c>
      <c r="AO2713">
        <v>31.11</v>
      </c>
      <c r="AP2713">
        <v>7.8E-2</v>
      </c>
      <c r="AQ2713">
        <v>8.1480999999999995</v>
      </c>
      <c r="AR2713">
        <v>0</v>
      </c>
      <c r="AS2713">
        <v>500</v>
      </c>
      <c r="AT2713" t="s">
        <v>29</v>
      </c>
    </row>
    <row r="2714" spans="39:46" x14ac:dyDescent="0.3">
      <c r="AM2714">
        <v>1356</v>
      </c>
      <c r="AN2714">
        <f t="shared" si="75"/>
        <v>6.8960325310473674E-3</v>
      </c>
      <c r="AO2714">
        <v>30.2</v>
      </c>
      <c r="AP2714">
        <v>7.6999999999999999E-2</v>
      </c>
      <c r="AQ2714">
        <v>8.1493000000000002</v>
      </c>
      <c r="AR2714">
        <v>0</v>
      </c>
      <c r="AS2714">
        <v>500</v>
      </c>
      <c r="AT2714" t="s">
        <v>29</v>
      </c>
    </row>
    <row r="2715" spans="39:46" x14ac:dyDescent="0.3">
      <c r="AM2715">
        <v>1356.5</v>
      </c>
      <c r="AN2715">
        <f t="shared" si="75"/>
        <v>6.8371249587866794E-3</v>
      </c>
      <c r="AO2715">
        <v>29.25</v>
      </c>
      <c r="AP2715">
        <v>7.5999999999999998E-2</v>
      </c>
      <c r="AQ2715">
        <v>8.1503999999999994</v>
      </c>
      <c r="AR2715">
        <v>0</v>
      </c>
      <c r="AS2715">
        <v>500</v>
      </c>
      <c r="AT2715" t="s">
        <v>29</v>
      </c>
    </row>
    <row r="2716" spans="39:46" x14ac:dyDescent="0.3">
      <c r="AM2716">
        <v>1357</v>
      </c>
      <c r="AN2716">
        <f t="shared" si="75"/>
        <v>6.7798659193317942E-3</v>
      </c>
      <c r="AO2716">
        <v>28.27</v>
      </c>
      <c r="AP2716">
        <v>7.4999999999999997E-2</v>
      </c>
      <c r="AQ2716">
        <v>8.1516000000000002</v>
      </c>
      <c r="AR2716">
        <v>0</v>
      </c>
      <c r="AS2716">
        <v>500</v>
      </c>
      <c r="AT2716" t="s">
        <v>29</v>
      </c>
    </row>
    <row r="2717" spans="39:46" x14ac:dyDescent="0.3">
      <c r="AM2717">
        <v>1357.5</v>
      </c>
      <c r="AN2717">
        <f t="shared" si="75"/>
        <v>6.6142433234421365E-3</v>
      </c>
      <c r="AO2717">
        <v>27.24</v>
      </c>
      <c r="AP2717">
        <v>7.2999999999999995E-2</v>
      </c>
      <c r="AQ2717">
        <v>8.1532999999999998</v>
      </c>
      <c r="AR2717">
        <v>0</v>
      </c>
      <c r="AS2717">
        <v>500</v>
      </c>
      <c r="AT2717" t="s">
        <v>29</v>
      </c>
    </row>
    <row r="2718" spans="39:46" x14ac:dyDescent="0.3">
      <c r="AM2718">
        <v>1358</v>
      </c>
      <c r="AN2718">
        <f t="shared" si="75"/>
        <v>6.4480712166172099E-3</v>
      </c>
      <c r="AO2718">
        <v>26.22</v>
      </c>
      <c r="AP2718">
        <v>7.0999999999999994E-2</v>
      </c>
      <c r="AQ2718">
        <v>8.1549999999999994</v>
      </c>
      <c r="AR2718">
        <v>0</v>
      </c>
      <c r="AS2718">
        <v>500</v>
      </c>
      <c r="AT2718" t="s">
        <v>29</v>
      </c>
    </row>
    <row r="2719" spans="39:46" x14ac:dyDescent="0.3">
      <c r="AM2719">
        <v>1358.5</v>
      </c>
      <c r="AN2719">
        <f t="shared" si="75"/>
        <v>6.3924607099681294E-3</v>
      </c>
      <c r="AO2719">
        <v>25.21</v>
      </c>
      <c r="AP2719">
        <v>7.0000000000000007E-2</v>
      </c>
      <c r="AQ2719">
        <v>8.1563999999999997</v>
      </c>
      <c r="AR2719">
        <v>0</v>
      </c>
      <c r="AS2719">
        <v>500</v>
      </c>
      <c r="AT2719" t="s">
        <v>29</v>
      </c>
    </row>
    <row r="2720" spans="39:46" x14ac:dyDescent="0.3">
      <c r="AM2720">
        <v>1359</v>
      </c>
      <c r="AN2720">
        <f t="shared" si="75"/>
        <v>6.223541048466865E-3</v>
      </c>
      <c r="AO2720">
        <v>24.24</v>
      </c>
      <c r="AP2720">
        <v>6.8000000000000005E-2</v>
      </c>
      <c r="AQ2720">
        <v>8.1579999999999995</v>
      </c>
      <c r="AR2720">
        <v>0</v>
      </c>
      <c r="AS2720">
        <v>500</v>
      </c>
      <c r="AT2720" t="s">
        <v>29</v>
      </c>
    </row>
    <row r="2721" spans="39:46" x14ac:dyDescent="0.3">
      <c r="AM2721">
        <v>1359.5</v>
      </c>
      <c r="AN2721">
        <f t="shared" si="75"/>
        <v>6.1640839652709091E-3</v>
      </c>
      <c r="AO2721">
        <v>23.3</v>
      </c>
      <c r="AP2721">
        <v>6.7000000000000004E-2</v>
      </c>
      <c r="AQ2721">
        <v>8.1591000000000005</v>
      </c>
      <c r="AR2721">
        <v>0</v>
      </c>
      <c r="AS2721">
        <v>500</v>
      </c>
      <c r="AT2721" t="s">
        <v>29</v>
      </c>
    </row>
    <row r="2722" spans="39:46" x14ac:dyDescent="0.3">
      <c r="AM2722">
        <v>1360</v>
      </c>
      <c r="AN2722">
        <f t="shared" si="75"/>
        <v>5.9995603912517863E-3</v>
      </c>
      <c r="AO2722">
        <v>22.25</v>
      </c>
      <c r="AP2722">
        <v>6.5000000000000002E-2</v>
      </c>
      <c r="AQ2722">
        <v>8.1608000000000001</v>
      </c>
      <c r="AR2722">
        <v>0</v>
      </c>
      <c r="AS2722">
        <v>500</v>
      </c>
      <c r="AT2722" t="s">
        <v>29</v>
      </c>
    </row>
    <row r="2723" spans="39:46" x14ac:dyDescent="0.3">
      <c r="AM2723">
        <v>1360.5</v>
      </c>
      <c r="AN2723">
        <f t="shared" si="75"/>
        <v>5.9406528189910983E-3</v>
      </c>
      <c r="AO2723">
        <v>21.3</v>
      </c>
      <c r="AP2723">
        <v>6.4000000000000001E-2</v>
      </c>
      <c r="AQ2723">
        <v>8.1621000000000006</v>
      </c>
      <c r="AR2723">
        <v>0</v>
      </c>
      <c r="AS2723">
        <v>500</v>
      </c>
      <c r="AT2723" t="s">
        <v>29</v>
      </c>
    </row>
    <row r="2724" spans="39:46" x14ac:dyDescent="0.3">
      <c r="AM2724">
        <v>1361</v>
      </c>
      <c r="AN2724">
        <f t="shared" si="75"/>
        <v>5.8800967139246074E-3</v>
      </c>
      <c r="AO2724">
        <v>20.38</v>
      </c>
      <c r="AP2724">
        <v>6.3E-2</v>
      </c>
      <c r="AQ2724">
        <v>8.1631999999999998</v>
      </c>
      <c r="AR2724">
        <v>0</v>
      </c>
      <c r="AS2724">
        <v>500</v>
      </c>
      <c r="AT2724" t="s">
        <v>29</v>
      </c>
    </row>
    <row r="2725" spans="39:46" x14ac:dyDescent="0.3">
      <c r="AM2725">
        <v>1361.5</v>
      </c>
      <c r="AN2725">
        <f t="shared" si="75"/>
        <v>5.8156940323112428E-3</v>
      </c>
      <c r="AO2725">
        <v>19.53</v>
      </c>
      <c r="AP2725">
        <v>6.2E-2</v>
      </c>
      <c r="AQ2725">
        <v>8.1643000000000008</v>
      </c>
      <c r="AR2725">
        <v>0</v>
      </c>
      <c r="AS2725">
        <v>500</v>
      </c>
      <c r="AT2725" t="s">
        <v>29</v>
      </c>
    </row>
    <row r="2726" spans="39:46" x14ac:dyDescent="0.3">
      <c r="AM2726">
        <v>1362</v>
      </c>
      <c r="AN2726">
        <f t="shared" si="75"/>
        <v>5.6418287723925707E-3</v>
      </c>
      <c r="AO2726">
        <v>18.649999999999999</v>
      </c>
      <c r="AP2726">
        <v>0.06</v>
      </c>
      <c r="AQ2726">
        <v>8.1655999999999995</v>
      </c>
      <c r="AR2726">
        <v>0</v>
      </c>
      <c r="AS2726">
        <v>500</v>
      </c>
      <c r="AT2726" t="s">
        <v>29</v>
      </c>
    </row>
    <row r="2727" spans="39:46" x14ac:dyDescent="0.3">
      <c r="AM2727">
        <v>1362.5</v>
      </c>
      <c r="AN2727">
        <f t="shared" si="75"/>
        <v>5.5834707110671497E-3</v>
      </c>
      <c r="AO2727">
        <v>17.690000000000001</v>
      </c>
      <c r="AP2727">
        <v>5.8999999999999997E-2</v>
      </c>
      <c r="AQ2727">
        <v>8.1669</v>
      </c>
      <c r="AR2727">
        <v>0</v>
      </c>
      <c r="AS2727">
        <v>500</v>
      </c>
      <c r="AT2727" t="s">
        <v>29</v>
      </c>
    </row>
    <row r="2728" spans="39:46" x14ac:dyDescent="0.3">
      <c r="AM2728">
        <v>1363</v>
      </c>
      <c r="AN2728">
        <f t="shared" si="75"/>
        <v>5.5234641169359276E-3</v>
      </c>
      <c r="AO2728">
        <v>16.760000000000002</v>
      </c>
      <c r="AP2728">
        <v>5.8000000000000003E-2</v>
      </c>
      <c r="AQ2728">
        <v>8.1684999999999999</v>
      </c>
      <c r="AR2728">
        <v>0</v>
      </c>
      <c r="AS2728">
        <v>500</v>
      </c>
      <c r="AT2728" t="s">
        <v>29</v>
      </c>
    </row>
    <row r="2729" spans="39:46" x14ac:dyDescent="0.3">
      <c r="AM2729">
        <v>1363.5</v>
      </c>
      <c r="AN2729">
        <f t="shared" si="75"/>
        <v>5.3600395647873398E-3</v>
      </c>
      <c r="AO2729">
        <v>15.69</v>
      </c>
      <c r="AP2729">
        <v>5.6000000000000001E-2</v>
      </c>
      <c r="AQ2729">
        <v>8.1700999999999997</v>
      </c>
      <c r="AR2729">
        <v>0</v>
      </c>
      <c r="AS2729">
        <v>500</v>
      </c>
      <c r="AT2729" t="s">
        <v>29</v>
      </c>
    </row>
    <row r="2730" spans="39:46" x14ac:dyDescent="0.3">
      <c r="AM2730">
        <v>1364</v>
      </c>
      <c r="AN2730">
        <f t="shared" si="75"/>
        <v>5.3016815034619188E-3</v>
      </c>
      <c r="AO2730">
        <v>14.73</v>
      </c>
      <c r="AP2730">
        <v>5.5E-2</v>
      </c>
      <c r="AQ2730">
        <v>8.1714000000000002</v>
      </c>
      <c r="AR2730">
        <v>0</v>
      </c>
      <c r="AS2730">
        <v>500</v>
      </c>
      <c r="AT2730" t="s">
        <v>29</v>
      </c>
    </row>
    <row r="2731" spans="39:46" x14ac:dyDescent="0.3">
      <c r="AM2731">
        <v>1364.5</v>
      </c>
      <c r="AN2731">
        <f t="shared" si="75"/>
        <v>5.1322123310253874E-3</v>
      </c>
      <c r="AO2731">
        <v>13.77</v>
      </c>
      <c r="AP2731">
        <v>5.2999999999999999E-2</v>
      </c>
      <c r="AQ2731">
        <v>8.1728000000000005</v>
      </c>
      <c r="AR2731">
        <v>0</v>
      </c>
      <c r="AS2731">
        <v>500</v>
      </c>
      <c r="AT2731" t="s">
        <v>29</v>
      </c>
    </row>
    <row r="2732" spans="39:46" x14ac:dyDescent="0.3">
      <c r="AM2732">
        <v>1365</v>
      </c>
      <c r="AN2732">
        <f t="shared" si="75"/>
        <v>5.0722057368941635E-3</v>
      </c>
      <c r="AO2732">
        <v>12.84</v>
      </c>
      <c r="AP2732">
        <v>5.1999999999999998E-2</v>
      </c>
      <c r="AQ2732">
        <v>8.1743000000000006</v>
      </c>
      <c r="AR2732">
        <v>0</v>
      </c>
      <c r="AS2732">
        <v>500</v>
      </c>
      <c r="AT2732" t="s">
        <v>29</v>
      </c>
    </row>
    <row r="2733" spans="39:46" x14ac:dyDescent="0.3">
      <c r="AM2733">
        <v>1365.5</v>
      </c>
      <c r="AN2733">
        <f t="shared" si="75"/>
        <v>5.005605011539729E-3</v>
      </c>
      <c r="AO2733">
        <v>12.03</v>
      </c>
      <c r="AP2733">
        <v>5.0999999999999997E-2</v>
      </c>
      <c r="AQ2733">
        <v>8.1755999999999993</v>
      </c>
      <c r="AR2733">
        <v>0</v>
      </c>
      <c r="AS2733">
        <v>500</v>
      </c>
      <c r="AT2733" t="s">
        <v>29</v>
      </c>
    </row>
    <row r="2734" spans="39:46" x14ac:dyDescent="0.3">
      <c r="AM2734">
        <v>1366</v>
      </c>
      <c r="AN2734">
        <f t="shared" si="75"/>
        <v>4.8262446422683812E-3</v>
      </c>
      <c r="AO2734">
        <v>11.25</v>
      </c>
      <c r="AP2734">
        <v>4.9000000000000002E-2</v>
      </c>
      <c r="AQ2734">
        <v>8.1770999999999994</v>
      </c>
      <c r="AR2734">
        <v>0</v>
      </c>
      <c r="AS2734">
        <v>500</v>
      </c>
      <c r="AT2734" t="s">
        <v>29</v>
      </c>
    </row>
    <row r="2735" spans="39:46" x14ac:dyDescent="0.3">
      <c r="AM2735">
        <v>1366.5</v>
      </c>
      <c r="AN2735">
        <f t="shared" si="75"/>
        <v>4.6496318276733712E-3</v>
      </c>
      <c r="AO2735">
        <v>10.42</v>
      </c>
      <c r="AP2735">
        <v>4.7E-2</v>
      </c>
      <c r="AQ2735">
        <v>8.1789000000000005</v>
      </c>
      <c r="AR2735">
        <v>0</v>
      </c>
      <c r="AS2735">
        <v>500</v>
      </c>
      <c r="AT2735" t="s">
        <v>29</v>
      </c>
    </row>
    <row r="2736" spans="39:46" x14ac:dyDescent="0.3">
      <c r="AM2736">
        <v>1367</v>
      </c>
      <c r="AN2736">
        <f t="shared" si="75"/>
        <v>4.5835806132542038E-3</v>
      </c>
      <c r="AO2736">
        <v>9.6</v>
      </c>
      <c r="AP2736">
        <v>4.5999999999999999E-2</v>
      </c>
      <c r="AQ2736">
        <v>8.1801999999999992</v>
      </c>
      <c r="AR2736">
        <v>0</v>
      </c>
      <c r="AS2736">
        <v>500</v>
      </c>
      <c r="AT2736" t="s">
        <v>29</v>
      </c>
    </row>
    <row r="2737" spans="39:46" x14ac:dyDescent="0.3">
      <c r="AM2737">
        <v>1367.5</v>
      </c>
      <c r="AN2737">
        <f t="shared" si="75"/>
        <v>4.4036707330475872E-3</v>
      </c>
      <c r="AO2737">
        <v>8.83</v>
      </c>
      <c r="AP2737">
        <v>4.3999999999999997E-2</v>
      </c>
      <c r="AQ2737">
        <v>8.1816999999999993</v>
      </c>
      <c r="AR2737">
        <v>0</v>
      </c>
      <c r="AS2737">
        <v>500</v>
      </c>
      <c r="AT2737" t="s">
        <v>29</v>
      </c>
    </row>
    <row r="2738" spans="39:46" x14ac:dyDescent="0.3">
      <c r="AM2738">
        <v>1368</v>
      </c>
      <c r="AN2738">
        <f t="shared" si="75"/>
        <v>4.3321244092757441E-3</v>
      </c>
      <c r="AO2738">
        <v>8.11</v>
      </c>
      <c r="AP2738">
        <v>4.2999999999999997E-2</v>
      </c>
      <c r="AQ2738">
        <v>8.1836000000000002</v>
      </c>
      <c r="AR2738">
        <v>0</v>
      </c>
      <c r="AS2738">
        <v>500</v>
      </c>
      <c r="AT2738" t="s">
        <v>29</v>
      </c>
    </row>
    <row r="2739" spans="39:46" x14ac:dyDescent="0.3">
      <c r="AM2739">
        <v>1368.5</v>
      </c>
      <c r="AN2739">
        <f t="shared" si="75"/>
        <v>4.1445213759753819E-3</v>
      </c>
      <c r="AO2739">
        <v>7.48</v>
      </c>
      <c r="AP2739">
        <v>4.1000000000000002E-2</v>
      </c>
      <c r="AQ2739">
        <v>8.1851000000000003</v>
      </c>
      <c r="AR2739">
        <v>0</v>
      </c>
      <c r="AS2739">
        <v>500</v>
      </c>
      <c r="AT2739" t="s">
        <v>29</v>
      </c>
    </row>
    <row r="2740" spans="39:46" x14ac:dyDescent="0.3">
      <c r="AM2740">
        <v>1369</v>
      </c>
      <c r="AN2740">
        <f t="shared" si="75"/>
        <v>3.9602154082866254E-3</v>
      </c>
      <c r="AO2740">
        <v>6.79</v>
      </c>
      <c r="AP2740">
        <v>3.9E-2</v>
      </c>
      <c r="AQ2740">
        <v>8.1867000000000001</v>
      </c>
      <c r="AR2740">
        <v>0</v>
      </c>
      <c r="AS2740">
        <v>500</v>
      </c>
      <c r="AT2740" t="s">
        <v>29</v>
      </c>
    </row>
    <row r="2741" spans="39:46" x14ac:dyDescent="0.3">
      <c r="AM2741">
        <v>1369.5</v>
      </c>
      <c r="AN2741">
        <f t="shared" si="75"/>
        <v>3.8892185954500494E-3</v>
      </c>
      <c r="AO2741">
        <v>6.06</v>
      </c>
      <c r="AP2741">
        <v>3.7999999999999999E-2</v>
      </c>
      <c r="AQ2741">
        <v>8.1884999999999994</v>
      </c>
      <c r="AR2741">
        <v>0</v>
      </c>
      <c r="AS2741">
        <v>500</v>
      </c>
      <c r="AT2741" t="s">
        <v>29</v>
      </c>
    </row>
    <row r="2742" spans="39:46" x14ac:dyDescent="0.3">
      <c r="AM2742">
        <v>1370</v>
      </c>
      <c r="AN2742">
        <f t="shared" si="75"/>
        <v>3.6988680074733485E-3</v>
      </c>
      <c r="AO2742">
        <v>5.48</v>
      </c>
      <c r="AP2742">
        <v>3.5999999999999997E-2</v>
      </c>
      <c r="AQ2742">
        <v>8.1902000000000008</v>
      </c>
      <c r="AR2742">
        <v>0</v>
      </c>
      <c r="AS2742">
        <v>500</v>
      </c>
      <c r="AT2742" t="s">
        <v>29</v>
      </c>
    </row>
    <row r="2743" spans="39:46" x14ac:dyDescent="0.3">
      <c r="AM2743">
        <v>1370.5</v>
      </c>
      <c r="AN2743">
        <f t="shared" si="75"/>
        <v>3.5101659523024509E-3</v>
      </c>
      <c r="AO2743">
        <v>4.87</v>
      </c>
      <c r="AP2743">
        <v>3.4000000000000002E-2</v>
      </c>
      <c r="AQ2743">
        <v>8.1917000000000009</v>
      </c>
      <c r="AR2743">
        <v>0</v>
      </c>
      <c r="AS2743">
        <v>500</v>
      </c>
      <c r="AT2743" t="s">
        <v>29</v>
      </c>
    </row>
    <row r="2744" spans="39:46" x14ac:dyDescent="0.3">
      <c r="AM2744">
        <v>1371</v>
      </c>
      <c r="AN2744">
        <f t="shared" si="75"/>
        <v>3.4320254973073967E-3</v>
      </c>
      <c r="AO2744">
        <v>4.2699999999999996</v>
      </c>
      <c r="AP2744">
        <v>3.3000000000000002E-2</v>
      </c>
      <c r="AQ2744">
        <v>8.1934000000000005</v>
      </c>
      <c r="AR2744">
        <v>0</v>
      </c>
      <c r="AS2744">
        <v>500</v>
      </c>
      <c r="AT2744" t="s">
        <v>29</v>
      </c>
    </row>
    <row r="2745" spans="39:46" x14ac:dyDescent="0.3">
      <c r="AM2745">
        <v>1371.5</v>
      </c>
      <c r="AN2745">
        <f t="shared" si="75"/>
        <v>3.2416749093306958E-3</v>
      </c>
      <c r="AO2745">
        <v>3.69</v>
      </c>
      <c r="AP2745">
        <v>3.1E-2</v>
      </c>
      <c r="AQ2745">
        <v>8.1951999999999998</v>
      </c>
      <c r="AR2745">
        <v>0</v>
      </c>
      <c r="AS2745">
        <v>500</v>
      </c>
      <c r="AT2745" t="s">
        <v>29</v>
      </c>
    </row>
    <row r="2746" spans="39:46" x14ac:dyDescent="0.3">
      <c r="AM2746">
        <v>1372</v>
      </c>
      <c r="AN2746">
        <f t="shared" si="75"/>
        <v>3.0491262776129245E-3</v>
      </c>
      <c r="AO2746">
        <v>3.15</v>
      </c>
      <c r="AP2746">
        <v>2.9000000000000001E-2</v>
      </c>
      <c r="AQ2746">
        <v>8.1972000000000005</v>
      </c>
      <c r="AR2746">
        <v>0</v>
      </c>
      <c r="AS2746">
        <v>500</v>
      </c>
      <c r="AT2746" t="s">
        <v>29</v>
      </c>
    </row>
    <row r="2747" spans="39:46" x14ac:dyDescent="0.3">
      <c r="AM2747">
        <v>1372.5</v>
      </c>
      <c r="AN2747">
        <f t="shared" si="75"/>
        <v>2.9550500054951094E-3</v>
      </c>
      <c r="AO2747">
        <v>2.84</v>
      </c>
      <c r="AP2747">
        <v>2.8000000000000001E-2</v>
      </c>
      <c r="AQ2747">
        <v>8.1983999999999995</v>
      </c>
      <c r="AR2747">
        <v>1</v>
      </c>
      <c r="AS2747">
        <v>500</v>
      </c>
      <c r="AT2747" t="s">
        <v>29</v>
      </c>
    </row>
    <row r="2748" spans="39:46" x14ac:dyDescent="0.3">
      <c r="AM2748">
        <v>1373</v>
      </c>
      <c r="AN2748">
        <f t="shared" si="75"/>
        <v>2.9490053852071658E-3</v>
      </c>
      <c r="AO2748">
        <v>2.95</v>
      </c>
      <c r="AP2748">
        <v>2.8000000000000001E-2</v>
      </c>
      <c r="AQ2748">
        <v>8.1982999999999997</v>
      </c>
      <c r="AR2748">
        <v>0</v>
      </c>
      <c r="AS2748">
        <v>500</v>
      </c>
      <c r="AT2748" t="s">
        <v>29</v>
      </c>
    </row>
    <row r="2749" spans="39:46" x14ac:dyDescent="0.3">
      <c r="AM2749">
        <v>1373.5</v>
      </c>
      <c r="AN2749">
        <f t="shared" si="75"/>
        <v>2.9418617430486869E-3</v>
      </c>
      <c r="AO2749">
        <v>3.08</v>
      </c>
      <c r="AP2749">
        <v>2.8000000000000001E-2</v>
      </c>
      <c r="AQ2749">
        <v>8.1982999999999997</v>
      </c>
      <c r="AR2749">
        <v>0</v>
      </c>
      <c r="AS2749">
        <v>500</v>
      </c>
      <c r="AT2749" t="s">
        <v>29</v>
      </c>
    </row>
    <row r="2750" spans="39:46" x14ac:dyDescent="0.3">
      <c r="AM2750">
        <v>1374</v>
      </c>
      <c r="AN2750">
        <f t="shared" si="75"/>
        <v>2.9374656555665457E-3</v>
      </c>
      <c r="AO2750">
        <v>3.16</v>
      </c>
      <c r="AP2750">
        <v>2.8000000000000001E-2</v>
      </c>
      <c r="AQ2750">
        <v>8.1983999999999995</v>
      </c>
      <c r="AR2750">
        <v>0</v>
      </c>
      <c r="AS2750">
        <v>500</v>
      </c>
      <c r="AT2750" t="s">
        <v>29</v>
      </c>
    </row>
    <row r="2751" spans="39:46" x14ac:dyDescent="0.3">
      <c r="AM2751">
        <v>1374.5</v>
      </c>
      <c r="AN2751">
        <f t="shared" si="75"/>
        <v>2.933069568084405E-3</v>
      </c>
      <c r="AO2751">
        <v>3.24</v>
      </c>
      <c r="AP2751">
        <v>2.8000000000000001E-2</v>
      </c>
      <c r="AQ2751">
        <v>8.1984999999999992</v>
      </c>
      <c r="AR2751">
        <v>0</v>
      </c>
      <c r="AS2751">
        <v>500</v>
      </c>
      <c r="AT2751" t="s">
        <v>29</v>
      </c>
    </row>
    <row r="2752" spans="39:46" x14ac:dyDescent="0.3">
      <c r="AM2752">
        <v>1375</v>
      </c>
      <c r="AN2752">
        <f t="shared" si="75"/>
        <v>2.9292229915375318E-3</v>
      </c>
      <c r="AO2752">
        <v>3.31</v>
      </c>
      <c r="AP2752">
        <v>2.8000000000000001E-2</v>
      </c>
      <c r="AQ2752">
        <v>8.1983999999999995</v>
      </c>
      <c r="AR2752">
        <v>0</v>
      </c>
      <c r="AS2752">
        <v>500</v>
      </c>
      <c r="AT2752" t="s">
        <v>29</v>
      </c>
    </row>
    <row r="2753" spans="39:46" x14ac:dyDescent="0.3">
      <c r="AM2753">
        <v>1375.5</v>
      </c>
      <c r="AN2753">
        <f t="shared" si="75"/>
        <v>2.9253764149906585E-3</v>
      </c>
      <c r="AO2753">
        <v>3.38</v>
      </c>
      <c r="AP2753">
        <v>2.8000000000000001E-2</v>
      </c>
      <c r="AQ2753">
        <v>8.1983999999999995</v>
      </c>
      <c r="AR2753">
        <v>0</v>
      </c>
      <c r="AS2753">
        <v>500</v>
      </c>
      <c r="AT2753" t="s">
        <v>29</v>
      </c>
    </row>
    <row r="2754" spans="39:46" x14ac:dyDescent="0.3">
      <c r="AM2754">
        <v>1376</v>
      </c>
      <c r="AN2754">
        <f t="shared" si="75"/>
        <v>2.9215298384437849E-3</v>
      </c>
      <c r="AO2754">
        <v>3.45</v>
      </c>
      <c r="AP2754">
        <v>2.8000000000000001E-2</v>
      </c>
      <c r="AQ2754">
        <v>8.1984999999999992</v>
      </c>
      <c r="AR2754">
        <v>0</v>
      </c>
      <c r="AS2754">
        <v>500</v>
      </c>
      <c r="AT2754" t="s">
        <v>29</v>
      </c>
    </row>
    <row r="2755" spans="39:46" x14ac:dyDescent="0.3">
      <c r="AM2755">
        <v>1376.5</v>
      </c>
      <c r="AN2755">
        <f t="shared" si="75"/>
        <v>2.9182327728321795E-3</v>
      </c>
      <c r="AO2755">
        <v>3.51</v>
      </c>
      <c r="AP2755">
        <v>2.8000000000000001E-2</v>
      </c>
      <c r="AQ2755">
        <v>8.1983999999999995</v>
      </c>
      <c r="AR2755">
        <v>0</v>
      </c>
      <c r="AS2755">
        <v>500</v>
      </c>
      <c r="AT2755" t="s">
        <v>29</v>
      </c>
    </row>
    <row r="2756" spans="39:46" x14ac:dyDescent="0.3">
      <c r="AM2756">
        <v>1377</v>
      </c>
      <c r="AN2756">
        <f t="shared" si="75"/>
        <v>2.9149357072205738E-3</v>
      </c>
      <c r="AO2756">
        <v>3.57</v>
      </c>
      <c r="AP2756">
        <v>2.8000000000000001E-2</v>
      </c>
      <c r="AQ2756">
        <v>8.1982999999999997</v>
      </c>
      <c r="AR2756">
        <v>0</v>
      </c>
      <c r="AS2756">
        <v>500</v>
      </c>
      <c r="AT2756" t="s">
        <v>29</v>
      </c>
    </row>
    <row r="2757" spans="39:46" x14ac:dyDescent="0.3">
      <c r="AM2757">
        <v>1377.5</v>
      </c>
      <c r="AN2757">
        <f t="shared" ref="AN2757:AN2820" si="76">(AP2757-AO2757/2022)/9</f>
        <v>2.911638641608968E-3</v>
      </c>
      <c r="AO2757">
        <v>3.63</v>
      </c>
      <c r="AP2757">
        <v>2.8000000000000001E-2</v>
      </c>
      <c r="AQ2757">
        <v>8.1983999999999995</v>
      </c>
      <c r="AR2757">
        <v>0</v>
      </c>
      <c r="AS2757">
        <v>500</v>
      </c>
      <c r="AT2757" t="s">
        <v>29</v>
      </c>
    </row>
    <row r="2758" spans="39:46" x14ac:dyDescent="0.3">
      <c r="AM2758">
        <v>1378</v>
      </c>
      <c r="AN2758">
        <f t="shared" si="76"/>
        <v>2.9083415759973623E-3</v>
      </c>
      <c r="AO2758">
        <v>3.69</v>
      </c>
      <c r="AP2758">
        <v>2.8000000000000001E-2</v>
      </c>
      <c r="AQ2758">
        <v>8.1983999999999995</v>
      </c>
      <c r="AR2758">
        <v>0</v>
      </c>
      <c r="AS2758">
        <v>500</v>
      </c>
      <c r="AT2758" t="s">
        <v>29</v>
      </c>
    </row>
    <row r="2759" spans="39:46" x14ac:dyDescent="0.3">
      <c r="AM2759">
        <v>1378.5</v>
      </c>
      <c r="AN2759">
        <f t="shared" si="76"/>
        <v>2.905594021321024E-3</v>
      </c>
      <c r="AO2759">
        <v>3.74</v>
      </c>
      <c r="AP2759">
        <v>2.8000000000000001E-2</v>
      </c>
      <c r="AQ2759">
        <v>8.1983999999999995</v>
      </c>
      <c r="AR2759">
        <v>0</v>
      </c>
      <c r="AS2759">
        <v>500</v>
      </c>
      <c r="AT2759" t="s">
        <v>29</v>
      </c>
    </row>
    <row r="2760" spans="39:46" x14ac:dyDescent="0.3">
      <c r="AM2760">
        <v>1379</v>
      </c>
      <c r="AN2760">
        <f t="shared" si="76"/>
        <v>2.9028464666446866E-3</v>
      </c>
      <c r="AO2760">
        <v>3.79</v>
      </c>
      <c r="AP2760">
        <v>2.8000000000000001E-2</v>
      </c>
      <c r="AQ2760">
        <v>8.1984999999999992</v>
      </c>
      <c r="AR2760">
        <v>0</v>
      </c>
      <c r="AS2760">
        <v>500</v>
      </c>
      <c r="AT2760" t="s">
        <v>29</v>
      </c>
    </row>
    <row r="2761" spans="39:46" x14ac:dyDescent="0.3">
      <c r="AM2761">
        <v>1379.5</v>
      </c>
      <c r="AN2761">
        <f t="shared" si="76"/>
        <v>2.9000989119683483E-3</v>
      </c>
      <c r="AO2761">
        <v>3.84</v>
      </c>
      <c r="AP2761">
        <v>2.8000000000000001E-2</v>
      </c>
      <c r="AQ2761">
        <v>8.1983999999999995</v>
      </c>
      <c r="AR2761">
        <v>0</v>
      </c>
      <c r="AS2761">
        <v>500</v>
      </c>
      <c r="AT2761" t="s">
        <v>29</v>
      </c>
    </row>
    <row r="2762" spans="39:46" x14ac:dyDescent="0.3">
      <c r="AM2762">
        <v>1380</v>
      </c>
      <c r="AN2762">
        <f t="shared" si="76"/>
        <v>2.89735135729201E-3</v>
      </c>
      <c r="AO2762">
        <v>3.89</v>
      </c>
      <c r="AP2762">
        <v>2.8000000000000001E-2</v>
      </c>
      <c r="AQ2762">
        <v>8.1984999999999992</v>
      </c>
      <c r="AR2762">
        <v>0</v>
      </c>
      <c r="AS2762">
        <v>500</v>
      </c>
      <c r="AT2762" t="s">
        <v>29</v>
      </c>
    </row>
    <row r="2763" spans="39:46" x14ac:dyDescent="0.3">
      <c r="AM2763">
        <v>1380.5</v>
      </c>
      <c r="AN2763">
        <f t="shared" si="76"/>
        <v>2.8951533135509397E-3</v>
      </c>
      <c r="AO2763">
        <v>3.93</v>
      </c>
      <c r="AP2763">
        <v>2.8000000000000001E-2</v>
      </c>
      <c r="AQ2763">
        <v>8.1983999999999995</v>
      </c>
      <c r="AR2763">
        <v>0</v>
      </c>
      <c r="AS2763">
        <v>500</v>
      </c>
      <c r="AT2763" t="s">
        <v>29</v>
      </c>
    </row>
    <row r="2764" spans="39:46" x14ac:dyDescent="0.3">
      <c r="AM2764">
        <v>1381</v>
      </c>
      <c r="AN2764">
        <f t="shared" si="76"/>
        <v>2.8924057588746014E-3</v>
      </c>
      <c r="AO2764">
        <v>3.98</v>
      </c>
      <c r="AP2764">
        <v>2.8000000000000001E-2</v>
      </c>
      <c r="AQ2764">
        <v>8.1984999999999992</v>
      </c>
      <c r="AR2764">
        <v>0</v>
      </c>
      <c r="AS2764">
        <v>500</v>
      </c>
      <c r="AT2764" t="s">
        <v>29</v>
      </c>
    </row>
    <row r="2765" spans="39:46" x14ac:dyDescent="0.3">
      <c r="AM2765">
        <v>1381.5</v>
      </c>
      <c r="AN2765">
        <f t="shared" si="76"/>
        <v>2.8902077151335315E-3</v>
      </c>
      <c r="AO2765">
        <v>4.0199999999999996</v>
      </c>
      <c r="AP2765">
        <v>2.8000000000000001E-2</v>
      </c>
      <c r="AQ2765">
        <v>8.1983999999999995</v>
      </c>
      <c r="AR2765">
        <v>0</v>
      </c>
      <c r="AS2765">
        <v>500</v>
      </c>
      <c r="AT2765" t="s">
        <v>29</v>
      </c>
    </row>
    <row r="2766" spans="39:46" x14ac:dyDescent="0.3">
      <c r="AM2766">
        <v>1382</v>
      </c>
      <c r="AN2766">
        <f t="shared" si="76"/>
        <v>2.8880096713924611E-3</v>
      </c>
      <c r="AO2766">
        <v>4.0599999999999996</v>
      </c>
      <c r="AP2766">
        <v>2.8000000000000001E-2</v>
      </c>
      <c r="AQ2766">
        <v>8.1983999999999995</v>
      </c>
      <c r="AR2766">
        <v>0</v>
      </c>
      <c r="AS2766">
        <v>500</v>
      </c>
      <c r="AT2766" t="s">
        <v>29</v>
      </c>
    </row>
    <row r="2767" spans="39:46" x14ac:dyDescent="0.3">
      <c r="AM2767">
        <v>1382.5</v>
      </c>
      <c r="AN2767">
        <f t="shared" si="76"/>
        <v>2.8858116276513903E-3</v>
      </c>
      <c r="AO2767">
        <v>4.0999999999999996</v>
      </c>
      <c r="AP2767">
        <v>2.8000000000000001E-2</v>
      </c>
      <c r="AQ2767">
        <v>8.1984999999999992</v>
      </c>
      <c r="AR2767">
        <v>0</v>
      </c>
      <c r="AS2767">
        <v>500</v>
      </c>
      <c r="AT2767" t="s">
        <v>29</v>
      </c>
    </row>
    <row r="2768" spans="39:46" x14ac:dyDescent="0.3">
      <c r="AM2768">
        <v>1383</v>
      </c>
      <c r="AN2768">
        <f t="shared" si="76"/>
        <v>2.8841630948455875E-3</v>
      </c>
      <c r="AO2768">
        <v>4.13</v>
      </c>
      <c r="AP2768">
        <v>2.8000000000000001E-2</v>
      </c>
      <c r="AQ2768">
        <v>8.1984999999999992</v>
      </c>
      <c r="AR2768">
        <v>0</v>
      </c>
      <c r="AS2768">
        <v>500</v>
      </c>
      <c r="AT2768" t="s">
        <v>29</v>
      </c>
    </row>
    <row r="2769" spans="39:46" x14ac:dyDescent="0.3">
      <c r="AM2769">
        <v>1383.5</v>
      </c>
      <c r="AN2769">
        <f t="shared" si="76"/>
        <v>2.8814155401692496E-3</v>
      </c>
      <c r="AO2769">
        <v>4.18</v>
      </c>
      <c r="AP2769">
        <v>2.8000000000000001E-2</v>
      </c>
      <c r="AQ2769">
        <v>8.1983999999999995</v>
      </c>
      <c r="AR2769">
        <v>0</v>
      </c>
      <c r="AS2769">
        <v>500</v>
      </c>
      <c r="AT2769" t="s">
        <v>29</v>
      </c>
    </row>
    <row r="2770" spans="39:46" x14ac:dyDescent="0.3">
      <c r="AM2770">
        <v>1384</v>
      </c>
      <c r="AN2770">
        <f t="shared" si="76"/>
        <v>2.8792174964281788E-3</v>
      </c>
      <c r="AO2770">
        <v>4.22</v>
      </c>
      <c r="AP2770">
        <v>2.8000000000000001E-2</v>
      </c>
      <c r="AQ2770">
        <v>8.1983999999999995</v>
      </c>
      <c r="AR2770">
        <v>0</v>
      </c>
      <c r="AS2770">
        <v>500</v>
      </c>
      <c r="AT2770" t="s">
        <v>29</v>
      </c>
    </row>
    <row r="2771" spans="39:46" x14ac:dyDescent="0.3">
      <c r="AM2771">
        <v>1384.5</v>
      </c>
      <c r="AN2771">
        <f t="shared" si="76"/>
        <v>2.8770194526871085E-3</v>
      </c>
      <c r="AO2771">
        <v>4.26</v>
      </c>
      <c r="AP2771">
        <v>2.8000000000000001E-2</v>
      </c>
      <c r="AQ2771">
        <v>8.1984999999999992</v>
      </c>
      <c r="AR2771">
        <v>0</v>
      </c>
      <c r="AS2771">
        <v>500</v>
      </c>
      <c r="AT2771" t="s">
        <v>29</v>
      </c>
    </row>
    <row r="2772" spans="39:46" x14ac:dyDescent="0.3">
      <c r="AM2772">
        <v>1385</v>
      </c>
      <c r="AN2772">
        <f t="shared" si="76"/>
        <v>2.8753709198813056E-3</v>
      </c>
      <c r="AO2772">
        <v>4.29</v>
      </c>
      <c r="AP2772">
        <v>2.8000000000000001E-2</v>
      </c>
      <c r="AQ2772">
        <v>8.1983999999999995</v>
      </c>
      <c r="AR2772">
        <v>0</v>
      </c>
      <c r="AS2772">
        <v>500</v>
      </c>
      <c r="AT2772" t="s">
        <v>29</v>
      </c>
    </row>
    <row r="2773" spans="39:46" x14ac:dyDescent="0.3">
      <c r="AM2773">
        <v>1385.5</v>
      </c>
      <c r="AN2773">
        <f t="shared" si="76"/>
        <v>2.8731728761402352E-3</v>
      </c>
      <c r="AO2773">
        <v>4.33</v>
      </c>
      <c r="AP2773">
        <v>2.8000000000000001E-2</v>
      </c>
      <c r="AQ2773">
        <v>8.1984999999999992</v>
      </c>
      <c r="AR2773">
        <v>0</v>
      </c>
      <c r="AS2773">
        <v>500</v>
      </c>
      <c r="AT2773" t="s">
        <v>29</v>
      </c>
    </row>
    <row r="2774" spans="39:46" x14ac:dyDescent="0.3">
      <c r="AM2774">
        <v>1386</v>
      </c>
      <c r="AN2774">
        <f t="shared" si="76"/>
        <v>2.8715243433344324E-3</v>
      </c>
      <c r="AO2774">
        <v>4.3600000000000003</v>
      </c>
      <c r="AP2774">
        <v>2.8000000000000001E-2</v>
      </c>
      <c r="AQ2774">
        <v>8.1983999999999995</v>
      </c>
      <c r="AR2774">
        <v>0</v>
      </c>
      <c r="AS2774">
        <v>500</v>
      </c>
      <c r="AT2774" t="s">
        <v>29</v>
      </c>
    </row>
    <row r="2775" spans="39:46" x14ac:dyDescent="0.3">
      <c r="AM2775">
        <v>1386.5</v>
      </c>
      <c r="AN2775">
        <f t="shared" si="76"/>
        <v>2.869326299593362E-3</v>
      </c>
      <c r="AO2775">
        <v>4.4000000000000004</v>
      </c>
      <c r="AP2775">
        <v>2.8000000000000001E-2</v>
      </c>
      <c r="AQ2775">
        <v>8.1984999999999992</v>
      </c>
      <c r="AR2775">
        <v>0</v>
      </c>
      <c r="AS2775">
        <v>500</v>
      </c>
      <c r="AT2775" t="s">
        <v>29</v>
      </c>
    </row>
    <row r="2776" spans="39:46" x14ac:dyDescent="0.3">
      <c r="AM2776">
        <v>1387</v>
      </c>
      <c r="AN2776">
        <f t="shared" si="76"/>
        <v>2.8671282558522916E-3</v>
      </c>
      <c r="AO2776">
        <v>4.4400000000000004</v>
      </c>
      <c r="AP2776">
        <v>2.8000000000000001E-2</v>
      </c>
      <c r="AQ2776">
        <v>8.1983999999999995</v>
      </c>
      <c r="AR2776">
        <v>0</v>
      </c>
      <c r="AS2776">
        <v>500</v>
      </c>
      <c r="AT2776" t="s">
        <v>29</v>
      </c>
    </row>
    <row r="2777" spans="39:46" x14ac:dyDescent="0.3">
      <c r="AM2777">
        <v>1387.5</v>
      </c>
      <c r="AN2777">
        <f t="shared" si="76"/>
        <v>2.8654797230464888E-3</v>
      </c>
      <c r="AO2777">
        <v>4.47</v>
      </c>
      <c r="AP2777">
        <v>2.8000000000000001E-2</v>
      </c>
      <c r="AQ2777">
        <v>8.1983999999999995</v>
      </c>
      <c r="AR2777">
        <v>0</v>
      </c>
      <c r="AS2777">
        <v>500</v>
      </c>
      <c r="AT2777" t="s">
        <v>29</v>
      </c>
    </row>
    <row r="2778" spans="39:46" x14ac:dyDescent="0.3">
      <c r="AM2778">
        <v>1388</v>
      </c>
      <c r="AN2778">
        <f t="shared" si="76"/>
        <v>2.8638311902406859E-3</v>
      </c>
      <c r="AO2778">
        <v>4.5</v>
      </c>
      <c r="AP2778">
        <v>2.8000000000000001E-2</v>
      </c>
      <c r="AQ2778">
        <v>8.1983999999999995</v>
      </c>
      <c r="AR2778">
        <v>0</v>
      </c>
      <c r="AS2778">
        <v>500</v>
      </c>
      <c r="AT2778" t="s">
        <v>29</v>
      </c>
    </row>
    <row r="2779" spans="39:46" x14ac:dyDescent="0.3">
      <c r="AM2779">
        <v>1388.5</v>
      </c>
      <c r="AN2779">
        <f t="shared" si="76"/>
        <v>2.8616331464996151E-3</v>
      </c>
      <c r="AO2779">
        <v>4.54</v>
      </c>
      <c r="AP2779">
        <v>2.8000000000000001E-2</v>
      </c>
      <c r="AQ2779">
        <v>8.1984999999999992</v>
      </c>
      <c r="AR2779">
        <v>0</v>
      </c>
      <c r="AS2779">
        <v>500</v>
      </c>
      <c r="AT2779" t="s">
        <v>29</v>
      </c>
    </row>
    <row r="2780" spans="39:46" x14ac:dyDescent="0.3">
      <c r="AM2780">
        <v>1389</v>
      </c>
      <c r="AN2780">
        <f t="shared" si="76"/>
        <v>2.8599846136938122E-3</v>
      </c>
      <c r="AO2780">
        <v>4.57</v>
      </c>
      <c r="AP2780">
        <v>2.8000000000000001E-2</v>
      </c>
      <c r="AQ2780">
        <v>8.1984999999999992</v>
      </c>
      <c r="AR2780">
        <v>0</v>
      </c>
      <c r="AS2780">
        <v>500</v>
      </c>
      <c r="AT2780" t="s">
        <v>29</v>
      </c>
    </row>
    <row r="2781" spans="39:46" x14ac:dyDescent="0.3">
      <c r="AM2781">
        <v>1389.5</v>
      </c>
      <c r="AN2781">
        <f t="shared" si="76"/>
        <v>2.8583360808880098E-3</v>
      </c>
      <c r="AO2781">
        <v>4.5999999999999996</v>
      </c>
      <c r="AP2781">
        <v>2.8000000000000001E-2</v>
      </c>
      <c r="AQ2781">
        <v>8.1982999999999997</v>
      </c>
      <c r="AR2781">
        <v>0</v>
      </c>
      <c r="AS2781">
        <v>500</v>
      </c>
      <c r="AT2781" t="s">
        <v>29</v>
      </c>
    </row>
    <row r="2782" spans="39:46" x14ac:dyDescent="0.3">
      <c r="AM2782">
        <v>1390</v>
      </c>
      <c r="AN2782">
        <f t="shared" si="76"/>
        <v>2.8561380371469394E-3</v>
      </c>
      <c r="AO2782">
        <v>4.6399999999999997</v>
      </c>
      <c r="AP2782">
        <v>2.8000000000000001E-2</v>
      </c>
      <c r="AQ2782">
        <v>8.1983999999999995</v>
      </c>
      <c r="AR2782">
        <v>0</v>
      </c>
      <c r="AS2782">
        <v>500</v>
      </c>
      <c r="AT2782" t="s">
        <v>29</v>
      </c>
    </row>
    <row r="2783" spans="39:46" x14ac:dyDescent="0.3">
      <c r="AM2783">
        <v>1390.5</v>
      </c>
      <c r="AN2783">
        <f t="shared" si="76"/>
        <v>2.855039015276404E-3</v>
      </c>
      <c r="AO2783">
        <v>4.66</v>
      </c>
      <c r="AP2783">
        <v>2.8000000000000001E-2</v>
      </c>
      <c r="AQ2783">
        <v>8.1984999999999992</v>
      </c>
      <c r="AR2783">
        <v>0</v>
      </c>
      <c r="AS2783">
        <v>500</v>
      </c>
      <c r="AT2783" t="s">
        <v>29</v>
      </c>
    </row>
    <row r="2784" spans="39:46" x14ac:dyDescent="0.3">
      <c r="AM2784">
        <v>1391</v>
      </c>
      <c r="AN2784">
        <f t="shared" si="76"/>
        <v>2.8533904824706012E-3</v>
      </c>
      <c r="AO2784">
        <v>4.6900000000000004</v>
      </c>
      <c r="AP2784">
        <v>2.8000000000000001E-2</v>
      </c>
      <c r="AQ2784">
        <v>8.1983999999999995</v>
      </c>
      <c r="AR2784">
        <v>0</v>
      </c>
      <c r="AS2784">
        <v>500</v>
      </c>
      <c r="AT2784" t="s">
        <v>29</v>
      </c>
    </row>
    <row r="2785" spans="39:46" x14ac:dyDescent="0.3">
      <c r="AM2785">
        <v>1391.5</v>
      </c>
      <c r="AN2785">
        <f t="shared" si="76"/>
        <v>2.8517419496647983E-3</v>
      </c>
      <c r="AO2785">
        <v>4.72</v>
      </c>
      <c r="AP2785">
        <v>2.8000000000000001E-2</v>
      </c>
      <c r="AQ2785">
        <v>8.1984999999999992</v>
      </c>
      <c r="AR2785">
        <v>0</v>
      </c>
      <c r="AS2785">
        <v>500</v>
      </c>
      <c r="AT2785" t="s">
        <v>29</v>
      </c>
    </row>
    <row r="2786" spans="39:46" x14ac:dyDescent="0.3">
      <c r="AM2786">
        <v>1392</v>
      </c>
      <c r="AN2786">
        <f t="shared" si="76"/>
        <v>2.8500934168589954E-3</v>
      </c>
      <c r="AO2786">
        <v>4.75</v>
      </c>
      <c r="AP2786">
        <v>2.8000000000000001E-2</v>
      </c>
      <c r="AQ2786">
        <v>8.1986000000000008</v>
      </c>
      <c r="AR2786">
        <v>0</v>
      </c>
      <c r="AS2786">
        <v>500</v>
      </c>
      <c r="AT2786" t="s">
        <v>29</v>
      </c>
    </row>
    <row r="2787" spans="39:46" x14ac:dyDescent="0.3">
      <c r="AM2787">
        <v>1392.5</v>
      </c>
      <c r="AN2787">
        <f t="shared" si="76"/>
        <v>2.8484448840531925E-3</v>
      </c>
      <c r="AO2787">
        <v>4.78</v>
      </c>
      <c r="AP2787">
        <v>2.8000000000000001E-2</v>
      </c>
      <c r="AQ2787">
        <v>8.1983999999999995</v>
      </c>
      <c r="AR2787">
        <v>0</v>
      </c>
      <c r="AS2787">
        <v>500</v>
      </c>
      <c r="AT2787" t="s">
        <v>29</v>
      </c>
    </row>
    <row r="2788" spans="39:46" x14ac:dyDescent="0.3">
      <c r="AM2788">
        <v>1393</v>
      </c>
      <c r="AN2788">
        <f t="shared" si="76"/>
        <v>2.8467963512473896E-3</v>
      </c>
      <c r="AO2788">
        <v>4.8099999999999996</v>
      </c>
      <c r="AP2788">
        <v>2.8000000000000001E-2</v>
      </c>
      <c r="AQ2788">
        <v>8.1984999999999992</v>
      </c>
      <c r="AR2788">
        <v>0</v>
      </c>
      <c r="AS2788">
        <v>500</v>
      </c>
      <c r="AT2788" t="s">
        <v>29</v>
      </c>
    </row>
    <row r="2789" spans="39:46" x14ac:dyDescent="0.3">
      <c r="AM2789">
        <v>1393.5</v>
      </c>
      <c r="AN2789">
        <f t="shared" si="76"/>
        <v>2.8456973293768547E-3</v>
      </c>
      <c r="AO2789">
        <v>4.83</v>
      </c>
      <c r="AP2789">
        <v>2.8000000000000001E-2</v>
      </c>
      <c r="AQ2789">
        <v>8.1983999999999995</v>
      </c>
      <c r="AR2789">
        <v>0</v>
      </c>
      <c r="AS2789">
        <v>500</v>
      </c>
      <c r="AT2789" t="s">
        <v>29</v>
      </c>
    </row>
    <row r="2790" spans="39:46" x14ac:dyDescent="0.3">
      <c r="AM2790">
        <v>1394</v>
      </c>
      <c r="AN2790">
        <f t="shared" si="76"/>
        <v>2.8440487965710518E-3</v>
      </c>
      <c r="AO2790">
        <v>4.8600000000000003</v>
      </c>
      <c r="AP2790">
        <v>2.8000000000000001E-2</v>
      </c>
      <c r="AQ2790">
        <v>8.1984999999999992</v>
      </c>
      <c r="AR2790">
        <v>0</v>
      </c>
      <c r="AS2790">
        <v>500</v>
      </c>
      <c r="AT2790" t="s">
        <v>29</v>
      </c>
    </row>
    <row r="2791" spans="39:46" x14ac:dyDescent="0.3">
      <c r="AM2791">
        <v>1394.5</v>
      </c>
      <c r="AN2791">
        <f t="shared" si="76"/>
        <v>2.8424002637652494E-3</v>
      </c>
      <c r="AO2791">
        <v>4.8899999999999997</v>
      </c>
      <c r="AP2791">
        <v>2.8000000000000001E-2</v>
      </c>
      <c r="AQ2791">
        <v>8.1984999999999992</v>
      </c>
      <c r="AR2791">
        <v>0</v>
      </c>
      <c r="AS2791">
        <v>500</v>
      </c>
      <c r="AT2791" t="s">
        <v>29</v>
      </c>
    </row>
    <row r="2792" spans="39:46" x14ac:dyDescent="0.3">
      <c r="AM2792">
        <v>1395</v>
      </c>
      <c r="AN2792">
        <f t="shared" si="76"/>
        <v>2.841301241894714E-3</v>
      </c>
      <c r="AO2792">
        <v>4.91</v>
      </c>
      <c r="AP2792">
        <v>2.8000000000000001E-2</v>
      </c>
      <c r="AQ2792">
        <v>8.1983999999999995</v>
      </c>
      <c r="AR2792">
        <v>0</v>
      </c>
      <c r="AS2792">
        <v>500</v>
      </c>
      <c r="AT2792" t="s">
        <v>29</v>
      </c>
    </row>
    <row r="2793" spans="39:46" x14ac:dyDescent="0.3">
      <c r="AM2793">
        <v>1395.5</v>
      </c>
      <c r="AN2793">
        <f t="shared" si="76"/>
        <v>2.8396527090889111E-3</v>
      </c>
      <c r="AO2793">
        <v>4.9400000000000004</v>
      </c>
      <c r="AP2793">
        <v>2.8000000000000001E-2</v>
      </c>
      <c r="AQ2793">
        <v>8.1984999999999992</v>
      </c>
      <c r="AR2793">
        <v>0</v>
      </c>
      <c r="AS2793">
        <v>500</v>
      </c>
      <c r="AT2793" t="s">
        <v>29</v>
      </c>
    </row>
    <row r="2794" spans="39:46" x14ac:dyDescent="0.3">
      <c r="AM2794">
        <v>1396</v>
      </c>
      <c r="AN2794">
        <f t="shared" si="76"/>
        <v>2.8385536872183757E-3</v>
      </c>
      <c r="AO2794">
        <v>4.96</v>
      </c>
      <c r="AP2794">
        <v>2.8000000000000001E-2</v>
      </c>
      <c r="AQ2794">
        <v>8.1984999999999992</v>
      </c>
      <c r="AR2794">
        <v>0</v>
      </c>
      <c r="AS2794">
        <v>500</v>
      </c>
      <c r="AT2794" t="s">
        <v>29</v>
      </c>
    </row>
    <row r="2795" spans="39:46" x14ac:dyDescent="0.3">
      <c r="AM2795">
        <v>1396.5</v>
      </c>
      <c r="AN2795">
        <f t="shared" si="76"/>
        <v>2.8374546653478407E-3</v>
      </c>
      <c r="AO2795">
        <v>4.9800000000000004</v>
      </c>
      <c r="AP2795">
        <v>2.8000000000000001E-2</v>
      </c>
      <c r="AQ2795">
        <v>8.1983999999999995</v>
      </c>
      <c r="AR2795">
        <v>0</v>
      </c>
      <c r="AS2795">
        <v>500</v>
      </c>
      <c r="AT2795" t="s">
        <v>29</v>
      </c>
    </row>
    <row r="2796" spans="39:46" x14ac:dyDescent="0.3">
      <c r="AM2796">
        <v>1397</v>
      </c>
      <c r="AN2796">
        <f t="shared" si="76"/>
        <v>2.8358061325420379E-3</v>
      </c>
      <c r="AO2796">
        <v>5.01</v>
      </c>
      <c r="AP2796">
        <v>2.8000000000000001E-2</v>
      </c>
      <c r="AQ2796">
        <v>8.1983999999999995</v>
      </c>
      <c r="AR2796">
        <v>0</v>
      </c>
      <c r="AS2796">
        <v>500</v>
      </c>
      <c r="AT2796" t="s">
        <v>29</v>
      </c>
    </row>
    <row r="2797" spans="39:46" x14ac:dyDescent="0.3">
      <c r="AM2797">
        <v>1397.5</v>
      </c>
      <c r="AN2797">
        <f t="shared" si="76"/>
        <v>2.834157599736235E-3</v>
      </c>
      <c r="AO2797">
        <v>5.04</v>
      </c>
      <c r="AP2797">
        <v>2.8000000000000001E-2</v>
      </c>
      <c r="AQ2797">
        <v>8.1984999999999992</v>
      </c>
      <c r="AR2797">
        <v>0</v>
      </c>
      <c r="AS2797">
        <v>500</v>
      </c>
      <c r="AT2797" t="s">
        <v>29</v>
      </c>
    </row>
    <row r="2798" spans="39:46" x14ac:dyDescent="0.3">
      <c r="AM2798">
        <v>1398</v>
      </c>
      <c r="AN2798">
        <f t="shared" si="76"/>
        <v>2.8330585778656996E-3</v>
      </c>
      <c r="AO2798">
        <v>5.0599999999999996</v>
      </c>
      <c r="AP2798">
        <v>2.8000000000000001E-2</v>
      </c>
      <c r="AQ2798">
        <v>8.1984999999999992</v>
      </c>
      <c r="AR2798">
        <v>0</v>
      </c>
      <c r="AS2798">
        <v>500</v>
      </c>
      <c r="AT2798" t="s">
        <v>29</v>
      </c>
    </row>
    <row r="2799" spans="39:46" x14ac:dyDescent="0.3">
      <c r="AM2799">
        <v>1398.5</v>
      </c>
      <c r="AN2799">
        <f t="shared" si="76"/>
        <v>2.8314100450598967E-3</v>
      </c>
      <c r="AO2799">
        <v>5.09</v>
      </c>
      <c r="AP2799">
        <v>2.8000000000000001E-2</v>
      </c>
      <c r="AQ2799">
        <v>8.1983999999999995</v>
      </c>
      <c r="AR2799">
        <v>0</v>
      </c>
      <c r="AS2799">
        <v>500</v>
      </c>
      <c r="AT2799" t="s">
        <v>29</v>
      </c>
    </row>
    <row r="2800" spans="39:46" x14ac:dyDescent="0.3">
      <c r="AM2800">
        <v>1399</v>
      </c>
      <c r="AN2800">
        <f t="shared" si="76"/>
        <v>2.8303110231893613E-3</v>
      </c>
      <c r="AO2800">
        <v>5.1100000000000003</v>
      </c>
      <c r="AP2800">
        <v>2.8000000000000001E-2</v>
      </c>
      <c r="AQ2800">
        <v>8.1984999999999992</v>
      </c>
      <c r="AR2800">
        <v>0</v>
      </c>
      <c r="AS2800">
        <v>500</v>
      </c>
      <c r="AT2800" t="s">
        <v>29</v>
      </c>
    </row>
    <row r="2801" spans="39:46" x14ac:dyDescent="0.3">
      <c r="AM2801">
        <v>1399.5</v>
      </c>
      <c r="AN2801">
        <f t="shared" si="76"/>
        <v>2.8286624903835589E-3</v>
      </c>
      <c r="AO2801">
        <v>5.14</v>
      </c>
      <c r="AP2801">
        <v>2.8000000000000001E-2</v>
      </c>
      <c r="AQ2801">
        <v>8.1984999999999992</v>
      </c>
      <c r="AR2801">
        <v>0</v>
      </c>
      <c r="AS2801">
        <v>500</v>
      </c>
      <c r="AT2801" t="s">
        <v>29</v>
      </c>
    </row>
    <row r="2802" spans="39:46" x14ac:dyDescent="0.3">
      <c r="AM2802">
        <v>1400</v>
      </c>
      <c r="AN2802">
        <f t="shared" si="76"/>
        <v>2.827013957577756E-3</v>
      </c>
      <c r="AO2802">
        <v>5.17</v>
      </c>
      <c r="AP2802">
        <v>2.8000000000000001E-2</v>
      </c>
      <c r="AQ2802">
        <v>8.1983999999999995</v>
      </c>
      <c r="AR2802">
        <v>0</v>
      </c>
      <c r="AS2802">
        <v>500</v>
      </c>
      <c r="AT2802" t="s">
        <v>29</v>
      </c>
    </row>
    <row r="2803" spans="39:46" x14ac:dyDescent="0.3">
      <c r="AM2803">
        <v>1400.5</v>
      </c>
      <c r="AN2803">
        <f t="shared" si="76"/>
        <v>2.8259149357072206E-3</v>
      </c>
      <c r="AO2803">
        <v>5.19</v>
      </c>
      <c r="AP2803">
        <v>2.8000000000000001E-2</v>
      </c>
      <c r="AQ2803">
        <v>8.1983999999999995</v>
      </c>
      <c r="AR2803">
        <v>0</v>
      </c>
      <c r="AS2803">
        <v>500</v>
      </c>
      <c r="AT2803" t="s">
        <v>29</v>
      </c>
    </row>
    <row r="2804" spans="39:46" x14ac:dyDescent="0.3">
      <c r="AM2804">
        <v>1401</v>
      </c>
      <c r="AN2804">
        <f t="shared" si="76"/>
        <v>2.8248159138366856E-3</v>
      </c>
      <c r="AO2804">
        <v>5.21</v>
      </c>
      <c r="AP2804">
        <v>2.8000000000000001E-2</v>
      </c>
      <c r="AQ2804">
        <v>8.1984999999999992</v>
      </c>
      <c r="AR2804">
        <v>0</v>
      </c>
      <c r="AS2804">
        <v>500</v>
      </c>
      <c r="AT2804" t="s">
        <v>29</v>
      </c>
    </row>
    <row r="2805" spans="39:46" x14ac:dyDescent="0.3">
      <c r="AM2805">
        <v>1401.5</v>
      </c>
      <c r="AN2805">
        <f t="shared" si="76"/>
        <v>2.8231673810308828E-3</v>
      </c>
      <c r="AO2805">
        <v>5.24</v>
      </c>
      <c r="AP2805">
        <v>2.8000000000000001E-2</v>
      </c>
      <c r="AQ2805">
        <v>8.1984999999999992</v>
      </c>
      <c r="AR2805">
        <v>0</v>
      </c>
      <c r="AS2805">
        <v>500</v>
      </c>
      <c r="AT2805" t="s">
        <v>29</v>
      </c>
    </row>
    <row r="2806" spans="39:46" x14ac:dyDescent="0.3">
      <c r="AM2806">
        <v>1402</v>
      </c>
      <c r="AN2806">
        <f t="shared" si="76"/>
        <v>2.8226178700956148E-3</v>
      </c>
      <c r="AO2806">
        <v>5.25</v>
      </c>
      <c r="AP2806">
        <v>2.8000000000000001E-2</v>
      </c>
      <c r="AQ2806">
        <v>8.1983999999999995</v>
      </c>
      <c r="AR2806">
        <v>0</v>
      </c>
      <c r="AS2806">
        <v>500</v>
      </c>
      <c r="AT2806" t="s">
        <v>29</v>
      </c>
    </row>
    <row r="2807" spans="39:46" x14ac:dyDescent="0.3">
      <c r="AM2807">
        <v>1402.5</v>
      </c>
      <c r="AN2807">
        <f t="shared" si="76"/>
        <v>2.820969337289812E-3</v>
      </c>
      <c r="AO2807">
        <v>5.28</v>
      </c>
      <c r="AP2807">
        <v>2.8000000000000001E-2</v>
      </c>
      <c r="AQ2807">
        <v>8.1984999999999992</v>
      </c>
      <c r="AR2807">
        <v>0</v>
      </c>
      <c r="AS2807">
        <v>500</v>
      </c>
      <c r="AT2807" t="s">
        <v>29</v>
      </c>
    </row>
    <row r="2808" spans="39:46" x14ac:dyDescent="0.3">
      <c r="AM2808">
        <v>1403</v>
      </c>
      <c r="AN2808">
        <f t="shared" si="76"/>
        <v>2.819870315419277E-3</v>
      </c>
      <c r="AO2808">
        <v>5.3</v>
      </c>
      <c r="AP2808">
        <v>2.8000000000000001E-2</v>
      </c>
      <c r="AQ2808">
        <v>8.1984999999999992</v>
      </c>
      <c r="AR2808">
        <v>0</v>
      </c>
      <c r="AS2808">
        <v>500</v>
      </c>
      <c r="AT2808" t="s">
        <v>29</v>
      </c>
    </row>
    <row r="2809" spans="39:46" x14ac:dyDescent="0.3">
      <c r="AM2809">
        <v>1403.5</v>
      </c>
      <c r="AN2809">
        <f t="shared" si="76"/>
        <v>2.8182217826134741E-3</v>
      </c>
      <c r="AO2809">
        <v>5.33</v>
      </c>
      <c r="AP2809">
        <v>2.8000000000000001E-2</v>
      </c>
      <c r="AQ2809">
        <v>8.1983999999999995</v>
      </c>
      <c r="AR2809">
        <v>0</v>
      </c>
      <c r="AS2809">
        <v>500</v>
      </c>
      <c r="AT2809" t="s">
        <v>29</v>
      </c>
    </row>
    <row r="2810" spans="39:46" x14ac:dyDescent="0.3">
      <c r="AM2810">
        <v>1404</v>
      </c>
      <c r="AN2810">
        <f t="shared" si="76"/>
        <v>2.8176722716782062E-3</v>
      </c>
      <c r="AO2810">
        <v>5.34</v>
      </c>
      <c r="AP2810">
        <v>2.8000000000000001E-2</v>
      </c>
      <c r="AQ2810">
        <v>8.1984999999999992</v>
      </c>
      <c r="AR2810">
        <v>0</v>
      </c>
      <c r="AS2810">
        <v>500</v>
      </c>
      <c r="AT2810" t="s">
        <v>29</v>
      </c>
    </row>
    <row r="2811" spans="39:46" x14ac:dyDescent="0.3">
      <c r="AM2811">
        <v>1404.5</v>
      </c>
      <c r="AN2811">
        <f t="shared" si="76"/>
        <v>2.8165732498076712E-3</v>
      </c>
      <c r="AO2811">
        <v>5.36</v>
      </c>
      <c r="AP2811">
        <v>2.8000000000000001E-2</v>
      </c>
      <c r="AQ2811">
        <v>8.1984999999999992</v>
      </c>
      <c r="AR2811">
        <v>0</v>
      </c>
      <c r="AS2811">
        <v>500</v>
      </c>
      <c r="AT2811" t="s">
        <v>29</v>
      </c>
    </row>
    <row r="2812" spans="39:46" x14ac:dyDescent="0.3">
      <c r="AM2812">
        <v>1405</v>
      </c>
      <c r="AN2812">
        <f t="shared" si="76"/>
        <v>2.8154742279371358E-3</v>
      </c>
      <c r="AO2812">
        <v>5.38</v>
      </c>
      <c r="AP2812">
        <v>2.8000000000000001E-2</v>
      </c>
      <c r="AQ2812">
        <v>8.1983999999999995</v>
      </c>
      <c r="AR2812">
        <v>0</v>
      </c>
      <c r="AS2812">
        <v>500</v>
      </c>
      <c r="AT2812" t="s">
        <v>29</v>
      </c>
    </row>
    <row r="2813" spans="39:46" x14ac:dyDescent="0.3">
      <c r="AM2813">
        <v>1405.5</v>
      </c>
      <c r="AN2813">
        <f t="shared" si="76"/>
        <v>2.813825695131333E-3</v>
      </c>
      <c r="AO2813">
        <v>5.41</v>
      </c>
      <c r="AP2813">
        <v>2.8000000000000001E-2</v>
      </c>
      <c r="AQ2813">
        <v>8.1983999999999995</v>
      </c>
      <c r="AR2813">
        <v>0</v>
      </c>
      <c r="AS2813">
        <v>500</v>
      </c>
      <c r="AT2813" t="s">
        <v>29</v>
      </c>
    </row>
    <row r="2814" spans="39:46" x14ac:dyDescent="0.3">
      <c r="AM2814">
        <v>1406</v>
      </c>
      <c r="AN2814">
        <f t="shared" si="76"/>
        <v>2.812726673260798E-3</v>
      </c>
      <c r="AO2814">
        <v>5.43</v>
      </c>
      <c r="AP2814">
        <v>2.8000000000000001E-2</v>
      </c>
      <c r="AQ2814">
        <v>8.1984999999999992</v>
      </c>
      <c r="AR2814">
        <v>0</v>
      </c>
      <c r="AS2814">
        <v>500</v>
      </c>
      <c r="AT2814" t="s">
        <v>29</v>
      </c>
    </row>
    <row r="2815" spans="39:46" x14ac:dyDescent="0.3">
      <c r="AM2815">
        <v>1406.5</v>
      </c>
      <c r="AN2815">
        <f t="shared" si="76"/>
        <v>2.811627651390263E-3</v>
      </c>
      <c r="AO2815">
        <v>5.45</v>
      </c>
      <c r="AP2815">
        <v>2.8000000000000001E-2</v>
      </c>
      <c r="AQ2815">
        <v>8.1984999999999992</v>
      </c>
      <c r="AR2815">
        <v>0</v>
      </c>
      <c r="AS2815">
        <v>500</v>
      </c>
      <c r="AT2815" t="s">
        <v>29</v>
      </c>
    </row>
    <row r="2816" spans="39:46" x14ac:dyDescent="0.3">
      <c r="AM2816">
        <v>1407</v>
      </c>
      <c r="AN2816">
        <f t="shared" si="76"/>
        <v>2.8110781404549951E-3</v>
      </c>
      <c r="AO2816">
        <v>5.46</v>
      </c>
      <c r="AP2816">
        <v>2.8000000000000001E-2</v>
      </c>
      <c r="AQ2816">
        <v>8.1984999999999992</v>
      </c>
      <c r="AR2816">
        <v>0</v>
      </c>
      <c r="AS2816">
        <v>500</v>
      </c>
      <c r="AT2816" t="s">
        <v>29</v>
      </c>
    </row>
    <row r="2817" spans="39:46" x14ac:dyDescent="0.3">
      <c r="AM2817">
        <v>1407.5</v>
      </c>
      <c r="AN2817">
        <f t="shared" si="76"/>
        <v>2.8099791185844602E-3</v>
      </c>
      <c r="AO2817">
        <v>5.48</v>
      </c>
      <c r="AP2817">
        <v>2.8000000000000001E-2</v>
      </c>
      <c r="AQ2817">
        <v>8.1984999999999992</v>
      </c>
      <c r="AR2817">
        <v>0</v>
      </c>
      <c r="AS2817">
        <v>500</v>
      </c>
      <c r="AT2817" t="s">
        <v>29</v>
      </c>
    </row>
    <row r="2818" spans="39:46" x14ac:dyDescent="0.3">
      <c r="AM2818">
        <v>1408</v>
      </c>
      <c r="AN2818">
        <f t="shared" si="76"/>
        <v>2.8088800967139248E-3</v>
      </c>
      <c r="AO2818">
        <v>5.5</v>
      </c>
      <c r="AP2818">
        <v>2.8000000000000001E-2</v>
      </c>
      <c r="AQ2818">
        <v>8.1984999999999992</v>
      </c>
      <c r="AR2818">
        <v>0</v>
      </c>
      <c r="AS2818">
        <v>500</v>
      </c>
      <c r="AT2818" t="s">
        <v>29</v>
      </c>
    </row>
    <row r="2819" spans="39:46" x14ac:dyDescent="0.3">
      <c r="AM2819">
        <v>1408.5</v>
      </c>
      <c r="AN2819">
        <f t="shared" si="76"/>
        <v>2.8077810748433894E-3</v>
      </c>
      <c r="AO2819">
        <v>5.52</v>
      </c>
      <c r="AP2819">
        <v>2.8000000000000001E-2</v>
      </c>
      <c r="AQ2819">
        <v>8.1983999999999995</v>
      </c>
      <c r="AR2819">
        <v>0</v>
      </c>
      <c r="AS2819">
        <v>500</v>
      </c>
      <c r="AT2819" t="s">
        <v>29</v>
      </c>
    </row>
    <row r="2820" spans="39:46" x14ac:dyDescent="0.3">
      <c r="AM2820">
        <v>1409</v>
      </c>
      <c r="AN2820">
        <f t="shared" si="76"/>
        <v>2.8066820529728544E-3</v>
      </c>
      <c r="AO2820">
        <v>5.54</v>
      </c>
      <c r="AP2820">
        <v>2.8000000000000001E-2</v>
      </c>
      <c r="AQ2820">
        <v>8.1984999999999992</v>
      </c>
      <c r="AR2820">
        <v>0</v>
      </c>
      <c r="AS2820">
        <v>500</v>
      </c>
      <c r="AT2820" t="s">
        <v>29</v>
      </c>
    </row>
    <row r="2821" spans="39:46" x14ac:dyDescent="0.3">
      <c r="AM2821">
        <v>1409.5</v>
      </c>
      <c r="AN2821">
        <f t="shared" ref="AN2821:AN2884" si="77">(AP2821-AO2821/2022)/9</f>
        <v>2.805583031102319E-3</v>
      </c>
      <c r="AO2821">
        <v>5.56</v>
      </c>
      <c r="AP2821">
        <v>2.8000000000000001E-2</v>
      </c>
      <c r="AQ2821">
        <v>8.1983999999999995</v>
      </c>
      <c r="AR2821">
        <v>0</v>
      </c>
      <c r="AS2821">
        <v>500</v>
      </c>
      <c r="AT2821" t="s">
        <v>29</v>
      </c>
    </row>
    <row r="2822" spans="39:46" x14ac:dyDescent="0.3">
      <c r="AM2822">
        <v>1410</v>
      </c>
      <c r="AN2822">
        <f t="shared" si="77"/>
        <v>2.8044840092317836E-3</v>
      </c>
      <c r="AO2822">
        <v>5.58</v>
      </c>
      <c r="AP2822">
        <v>2.8000000000000001E-2</v>
      </c>
      <c r="AQ2822">
        <v>8.1983999999999995</v>
      </c>
      <c r="AR2822">
        <v>0</v>
      </c>
      <c r="AS2822">
        <v>500</v>
      </c>
      <c r="AT2822" t="s">
        <v>29</v>
      </c>
    </row>
    <row r="2823" spans="39:46" x14ac:dyDescent="0.3">
      <c r="AM2823">
        <v>1410.5</v>
      </c>
      <c r="AN2823">
        <f t="shared" si="77"/>
        <v>2.8033849873612487E-3</v>
      </c>
      <c r="AO2823">
        <v>5.6</v>
      </c>
      <c r="AP2823">
        <v>2.8000000000000001E-2</v>
      </c>
      <c r="AQ2823">
        <v>8.1984999999999992</v>
      </c>
      <c r="AR2823">
        <v>0</v>
      </c>
      <c r="AS2823">
        <v>500</v>
      </c>
      <c r="AT2823" t="s">
        <v>29</v>
      </c>
    </row>
    <row r="2824" spans="39:46" x14ac:dyDescent="0.3">
      <c r="AM2824">
        <v>1411</v>
      </c>
      <c r="AN2824">
        <f t="shared" si="77"/>
        <v>2.8022859654907133E-3</v>
      </c>
      <c r="AO2824">
        <v>5.62</v>
      </c>
      <c r="AP2824">
        <v>2.8000000000000001E-2</v>
      </c>
      <c r="AQ2824">
        <v>8.1983999999999995</v>
      </c>
      <c r="AR2824">
        <v>0</v>
      </c>
      <c r="AS2824">
        <v>500</v>
      </c>
      <c r="AT2824" t="s">
        <v>29</v>
      </c>
    </row>
    <row r="2825" spans="39:46" x14ac:dyDescent="0.3">
      <c r="AM2825">
        <v>1411.5</v>
      </c>
      <c r="AN2825">
        <f t="shared" si="77"/>
        <v>2.8011869436201779E-3</v>
      </c>
      <c r="AO2825">
        <v>5.64</v>
      </c>
      <c r="AP2825">
        <v>2.8000000000000001E-2</v>
      </c>
      <c r="AQ2825">
        <v>8.1983999999999995</v>
      </c>
      <c r="AR2825">
        <v>0</v>
      </c>
      <c r="AS2825">
        <v>500</v>
      </c>
      <c r="AT2825" t="s">
        <v>29</v>
      </c>
    </row>
    <row r="2826" spans="39:46" x14ac:dyDescent="0.3">
      <c r="AM2826">
        <v>1412</v>
      </c>
      <c r="AN2826">
        <f t="shared" si="77"/>
        <v>2.8006374326849104E-3</v>
      </c>
      <c r="AO2826">
        <v>5.65</v>
      </c>
      <c r="AP2826">
        <v>2.8000000000000001E-2</v>
      </c>
      <c r="AQ2826">
        <v>8.1984999999999992</v>
      </c>
      <c r="AR2826">
        <v>0</v>
      </c>
      <c r="AS2826">
        <v>500</v>
      </c>
      <c r="AT2826" t="s">
        <v>29</v>
      </c>
    </row>
    <row r="2827" spans="39:46" x14ac:dyDescent="0.3">
      <c r="AM2827">
        <v>1412.5</v>
      </c>
      <c r="AN2827">
        <f t="shared" si="77"/>
        <v>2.799538410814375E-3</v>
      </c>
      <c r="AO2827">
        <v>5.67</v>
      </c>
      <c r="AP2827">
        <v>2.8000000000000001E-2</v>
      </c>
      <c r="AQ2827">
        <v>8.1983999999999995</v>
      </c>
      <c r="AR2827">
        <v>0</v>
      </c>
      <c r="AS2827">
        <v>500</v>
      </c>
      <c r="AT2827" t="s">
        <v>29</v>
      </c>
    </row>
    <row r="2828" spans="39:46" x14ac:dyDescent="0.3">
      <c r="AM2828">
        <v>1413</v>
      </c>
      <c r="AN2828">
        <f t="shared" si="77"/>
        <v>2.79843938894384E-3</v>
      </c>
      <c r="AO2828">
        <v>5.69</v>
      </c>
      <c r="AP2828">
        <v>2.8000000000000001E-2</v>
      </c>
      <c r="AQ2828">
        <v>8.1983999999999995</v>
      </c>
      <c r="AR2828">
        <v>0</v>
      </c>
      <c r="AS2828">
        <v>500</v>
      </c>
      <c r="AT2828" t="s">
        <v>29</v>
      </c>
    </row>
    <row r="2829" spans="39:46" x14ac:dyDescent="0.3">
      <c r="AM2829">
        <v>1413.5</v>
      </c>
      <c r="AN2829">
        <f t="shared" si="77"/>
        <v>2.7973403670733046E-3</v>
      </c>
      <c r="AO2829">
        <v>5.71</v>
      </c>
      <c r="AP2829">
        <v>2.8000000000000001E-2</v>
      </c>
      <c r="AQ2829">
        <v>8.1984999999999992</v>
      </c>
      <c r="AR2829">
        <v>0</v>
      </c>
      <c r="AS2829">
        <v>500</v>
      </c>
      <c r="AT2829" t="s">
        <v>29</v>
      </c>
    </row>
    <row r="2830" spans="39:46" x14ac:dyDescent="0.3">
      <c r="AM2830">
        <v>1414</v>
      </c>
      <c r="AN2830">
        <f t="shared" si="77"/>
        <v>2.7962413452027692E-3</v>
      </c>
      <c r="AO2830">
        <v>5.73</v>
      </c>
      <c r="AP2830">
        <v>2.8000000000000001E-2</v>
      </c>
      <c r="AQ2830">
        <v>8.1984999999999992</v>
      </c>
      <c r="AR2830">
        <v>0</v>
      </c>
      <c r="AS2830">
        <v>500</v>
      </c>
      <c r="AT2830" t="s">
        <v>29</v>
      </c>
    </row>
    <row r="2831" spans="39:46" x14ac:dyDescent="0.3">
      <c r="AM2831">
        <v>1414.5</v>
      </c>
      <c r="AN2831">
        <f t="shared" si="77"/>
        <v>2.7956918342675022E-3</v>
      </c>
      <c r="AO2831">
        <v>5.74</v>
      </c>
      <c r="AP2831">
        <v>2.8000000000000001E-2</v>
      </c>
      <c r="AQ2831">
        <v>8.1983999999999995</v>
      </c>
      <c r="AR2831">
        <v>0</v>
      </c>
      <c r="AS2831">
        <v>500</v>
      </c>
      <c r="AT2831" t="s">
        <v>29</v>
      </c>
    </row>
    <row r="2832" spans="39:46" x14ac:dyDescent="0.3">
      <c r="AM2832">
        <v>1415</v>
      </c>
      <c r="AN2832">
        <f t="shared" si="77"/>
        <v>2.7945928123969668E-3</v>
      </c>
      <c r="AO2832">
        <v>5.76</v>
      </c>
      <c r="AP2832">
        <v>2.8000000000000001E-2</v>
      </c>
      <c r="AQ2832">
        <v>8.1984999999999992</v>
      </c>
      <c r="AR2832">
        <v>0</v>
      </c>
      <c r="AS2832">
        <v>500</v>
      </c>
      <c r="AT2832" t="s">
        <v>29</v>
      </c>
    </row>
    <row r="2833" spans="39:46" x14ac:dyDescent="0.3">
      <c r="AM2833">
        <v>1415.5</v>
      </c>
      <c r="AN2833">
        <f t="shared" si="77"/>
        <v>2.7934937905264318E-3</v>
      </c>
      <c r="AO2833">
        <v>5.78</v>
      </c>
      <c r="AP2833">
        <v>2.8000000000000001E-2</v>
      </c>
      <c r="AQ2833">
        <v>8.1983999999999995</v>
      </c>
      <c r="AR2833">
        <v>0</v>
      </c>
      <c r="AS2833">
        <v>500</v>
      </c>
      <c r="AT2833" t="s">
        <v>29</v>
      </c>
    </row>
    <row r="2834" spans="39:46" x14ac:dyDescent="0.3">
      <c r="AM2834">
        <v>1416</v>
      </c>
      <c r="AN2834">
        <f t="shared" si="77"/>
        <v>2.7929442795911639E-3</v>
      </c>
      <c r="AO2834">
        <v>5.79</v>
      </c>
      <c r="AP2834">
        <v>2.8000000000000001E-2</v>
      </c>
      <c r="AQ2834">
        <v>8.1983999999999995</v>
      </c>
      <c r="AR2834">
        <v>0</v>
      </c>
      <c r="AS2834">
        <v>500</v>
      </c>
      <c r="AT2834" t="s">
        <v>29</v>
      </c>
    </row>
    <row r="2835" spans="39:46" x14ac:dyDescent="0.3">
      <c r="AM2835">
        <v>1416.5</v>
      </c>
      <c r="AN2835">
        <f t="shared" si="77"/>
        <v>2.791295746785361E-3</v>
      </c>
      <c r="AO2835">
        <v>5.82</v>
      </c>
      <c r="AP2835">
        <v>2.8000000000000001E-2</v>
      </c>
      <c r="AQ2835">
        <v>8.1983999999999995</v>
      </c>
      <c r="AR2835">
        <v>0</v>
      </c>
      <c r="AS2835">
        <v>500</v>
      </c>
      <c r="AT2835" t="s">
        <v>29</v>
      </c>
    </row>
    <row r="2836" spans="39:46" x14ac:dyDescent="0.3">
      <c r="AM2836">
        <v>1417</v>
      </c>
      <c r="AN2836">
        <f t="shared" si="77"/>
        <v>2.791295746785361E-3</v>
      </c>
      <c r="AO2836">
        <v>5.82</v>
      </c>
      <c r="AP2836">
        <v>2.8000000000000001E-2</v>
      </c>
      <c r="AQ2836">
        <v>8.1983999999999995</v>
      </c>
      <c r="AR2836">
        <v>0</v>
      </c>
      <c r="AS2836">
        <v>500</v>
      </c>
      <c r="AT2836" t="s">
        <v>29</v>
      </c>
    </row>
    <row r="2837" spans="39:46" x14ac:dyDescent="0.3">
      <c r="AM2837">
        <v>1417.5</v>
      </c>
      <c r="AN2837">
        <f t="shared" si="77"/>
        <v>2.7901967249148261E-3</v>
      </c>
      <c r="AO2837">
        <v>5.84</v>
      </c>
      <c r="AP2837">
        <v>2.8000000000000001E-2</v>
      </c>
      <c r="AQ2837">
        <v>8.1983999999999995</v>
      </c>
      <c r="AR2837">
        <v>0</v>
      </c>
      <c r="AS2837">
        <v>500</v>
      </c>
      <c r="AT2837" t="s">
        <v>29</v>
      </c>
    </row>
    <row r="2838" spans="39:46" x14ac:dyDescent="0.3">
      <c r="AM2838">
        <v>1418</v>
      </c>
      <c r="AN2838">
        <f t="shared" si="77"/>
        <v>2.7896472139795582E-3</v>
      </c>
      <c r="AO2838">
        <v>5.85</v>
      </c>
      <c r="AP2838">
        <v>2.8000000000000001E-2</v>
      </c>
      <c r="AQ2838">
        <v>8.1984999999999992</v>
      </c>
      <c r="AR2838">
        <v>0</v>
      </c>
      <c r="AS2838">
        <v>500</v>
      </c>
      <c r="AT2838" t="s">
        <v>29</v>
      </c>
    </row>
    <row r="2839" spans="39:46" x14ac:dyDescent="0.3">
      <c r="AM2839">
        <v>1418.5</v>
      </c>
      <c r="AN2839">
        <f t="shared" si="77"/>
        <v>2.7885481921090232E-3</v>
      </c>
      <c r="AO2839">
        <v>5.87</v>
      </c>
      <c r="AP2839">
        <v>2.8000000000000001E-2</v>
      </c>
      <c r="AQ2839">
        <v>8.1986000000000008</v>
      </c>
      <c r="AR2839">
        <v>0</v>
      </c>
      <c r="AS2839">
        <v>500</v>
      </c>
      <c r="AT2839" t="s">
        <v>29</v>
      </c>
    </row>
    <row r="2840" spans="39:46" x14ac:dyDescent="0.3">
      <c r="AM2840">
        <v>1419</v>
      </c>
      <c r="AN2840">
        <f t="shared" si="77"/>
        <v>2.7874491702384878E-3</v>
      </c>
      <c r="AO2840">
        <v>5.89</v>
      </c>
      <c r="AP2840">
        <v>2.8000000000000001E-2</v>
      </c>
      <c r="AQ2840">
        <v>8.1983999999999995</v>
      </c>
      <c r="AR2840">
        <v>0</v>
      </c>
      <c r="AS2840">
        <v>500</v>
      </c>
      <c r="AT2840" t="s">
        <v>29</v>
      </c>
    </row>
    <row r="2841" spans="39:46" x14ac:dyDescent="0.3">
      <c r="AM2841">
        <v>1419.5</v>
      </c>
      <c r="AN2841">
        <f t="shared" si="77"/>
        <v>2.7868996593032203E-3</v>
      </c>
      <c r="AO2841">
        <v>5.9</v>
      </c>
      <c r="AP2841">
        <v>2.8000000000000001E-2</v>
      </c>
      <c r="AQ2841">
        <v>8.1984999999999992</v>
      </c>
      <c r="AR2841">
        <v>0</v>
      </c>
      <c r="AS2841">
        <v>500</v>
      </c>
      <c r="AT2841" t="s">
        <v>29</v>
      </c>
    </row>
    <row r="2842" spans="39:46" x14ac:dyDescent="0.3">
      <c r="AM2842">
        <v>1420</v>
      </c>
      <c r="AN2842">
        <f t="shared" si="77"/>
        <v>2.7852511264974174E-3</v>
      </c>
      <c r="AO2842">
        <v>5.93</v>
      </c>
      <c r="AP2842">
        <v>2.8000000000000001E-2</v>
      </c>
      <c r="AQ2842">
        <v>8.1984999999999992</v>
      </c>
      <c r="AR2842">
        <v>0</v>
      </c>
      <c r="AS2842">
        <v>500</v>
      </c>
      <c r="AT2842" t="s">
        <v>29</v>
      </c>
    </row>
    <row r="2843" spans="39:46" x14ac:dyDescent="0.3">
      <c r="AM2843">
        <v>1420.5</v>
      </c>
      <c r="AN2843">
        <f t="shared" si="77"/>
        <v>2.7847016155621495E-3</v>
      </c>
      <c r="AO2843">
        <v>5.94</v>
      </c>
      <c r="AP2843">
        <v>2.8000000000000001E-2</v>
      </c>
      <c r="AQ2843">
        <v>8.1986000000000008</v>
      </c>
      <c r="AR2843">
        <v>0</v>
      </c>
      <c r="AS2843">
        <v>500</v>
      </c>
      <c r="AT2843" t="s">
        <v>29</v>
      </c>
    </row>
    <row r="2844" spans="39:46" x14ac:dyDescent="0.3">
      <c r="AM2844">
        <v>1421</v>
      </c>
      <c r="AN2844">
        <f t="shared" si="77"/>
        <v>2.7841521046268821E-3</v>
      </c>
      <c r="AO2844">
        <v>5.95</v>
      </c>
      <c r="AP2844">
        <v>2.8000000000000001E-2</v>
      </c>
      <c r="AQ2844">
        <v>8.1984999999999992</v>
      </c>
      <c r="AR2844">
        <v>0</v>
      </c>
      <c r="AS2844">
        <v>500</v>
      </c>
      <c r="AT2844" t="s">
        <v>29</v>
      </c>
    </row>
    <row r="2845" spans="39:46" x14ac:dyDescent="0.3">
      <c r="AM2845">
        <v>1421.5</v>
      </c>
      <c r="AN2845">
        <f t="shared" si="77"/>
        <v>2.7830530827563471E-3</v>
      </c>
      <c r="AO2845">
        <v>5.97</v>
      </c>
      <c r="AP2845">
        <v>2.8000000000000001E-2</v>
      </c>
      <c r="AQ2845">
        <v>8.1984999999999992</v>
      </c>
      <c r="AR2845">
        <v>0</v>
      </c>
      <c r="AS2845">
        <v>500</v>
      </c>
      <c r="AT2845" t="s">
        <v>29</v>
      </c>
    </row>
    <row r="2846" spans="39:46" x14ac:dyDescent="0.3">
      <c r="AM2846">
        <v>1422</v>
      </c>
      <c r="AN2846">
        <f t="shared" si="77"/>
        <v>2.7819540608858117E-3</v>
      </c>
      <c r="AO2846">
        <v>5.99</v>
      </c>
      <c r="AP2846">
        <v>2.8000000000000001E-2</v>
      </c>
      <c r="AQ2846">
        <v>8.1986000000000008</v>
      </c>
      <c r="AR2846">
        <v>0</v>
      </c>
      <c r="AS2846">
        <v>500</v>
      </c>
      <c r="AT2846" t="s">
        <v>29</v>
      </c>
    </row>
    <row r="2847" spans="39:46" x14ac:dyDescent="0.3">
      <c r="AM2847">
        <v>1422.5</v>
      </c>
      <c r="AN2847">
        <f t="shared" si="77"/>
        <v>2.7814045499505438E-3</v>
      </c>
      <c r="AO2847">
        <v>6</v>
      </c>
      <c r="AP2847">
        <v>2.8000000000000001E-2</v>
      </c>
      <c r="AQ2847">
        <v>8.1984999999999992</v>
      </c>
      <c r="AR2847">
        <v>0</v>
      </c>
      <c r="AS2847">
        <v>500</v>
      </c>
      <c r="AT2847" t="s">
        <v>29</v>
      </c>
    </row>
    <row r="2848" spans="39:46" x14ac:dyDescent="0.3">
      <c r="AM2848">
        <v>1423</v>
      </c>
      <c r="AN2848">
        <f t="shared" si="77"/>
        <v>2.7808550390152767E-3</v>
      </c>
      <c r="AO2848">
        <v>6.01</v>
      </c>
      <c r="AP2848">
        <v>2.8000000000000001E-2</v>
      </c>
      <c r="AQ2848">
        <v>8.1984999999999992</v>
      </c>
      <c r="AR2848">
        <v>0</v>
      </c>
      <c r="AS2848">
        <v>500</v>
      </c>
      <c r="AT2848" t="s">
        <v>29</v>
      </c>
    </row>
    <row r="2849" spans="39:46" x14ac:dyDescent="0.3">
      <c r="AM2849">
        <v>1423.5</v>
      </c>
      <c r="AN2849">
        <f t="shared" si="77"/>
        <v>2.7797560171447413E-3</v>
      </c>
      <c r="AO2849">
        <v>6.03</v>
      </c>
      <c r="AP2849">
        <v>2.8000000000000001E-2</v>
      </c>
      <c r="AQ2849">
        <v>8.1986000000000008</v>
      </c>
      <c r="AR2849">
        <v>0</v>
      </c>
      <c r="AS2849">
        <v>500</v>
      </c>
      <c r="AT2849" t="s">
        <v>29</v>
      </c>
    </row>
    <row r="2850" spans="39:46" x14ac:dyDescent="0.3">
      <c r="AM2850">
        <v>1424</v>
      </c>
      <c r="AN2850">
        <f t="shared" si="77"/>
        <v>2.7786569952742059E-3</v>
      </c>
      <c r="AO2850">
        <v>6.05</v>
      </c>
      <c r="AP2850">
        <v>2.8000000000000001E-2</v>
      </c>
      <c r="AQ2850">
        <v>8.1984999999999992</v>
      </c>
      <c r="AR2850">
        <v>0</v>
      </c>
      <c r="AS2850">
        <v>500</v>
      </c>
      <c r="AT2850" t="s">
        <v>29</v>
      </c>
    </row>
    <row r="2851" spans="39:46" x14ac:dyDescent="0.3">
      <c r="AM2851">
        <v>1424.5</v>
      </c>
      <c r="AN2851">
        <f t="shared" si="77"/>
        <v>2.7781074843389385E-3</v>
      </c>
      <c r="AO2851">
        <v>6.06</v>
      </c>
      <c r="AP2851">
        <v>2.8000000000000001E-2</v>
      </c>
      <c r="AQ2851">
        <v>8.1983999999999995</v>
      </c>
      <c r="AR2851">
        <v>0</v>
      </c>
      <c r="AS2851">
        <v>500</v>
      </c>
      <c r="AT2851" t="s">
        <v>29</v>
      </c>
    </row>
    <row r="2852" spans="39:46" x14ac:dyDescent="0.3">
      <c r="AM2852">
        <v>1425</v>
      </c>
      <c r="AN2852">
        <f t="shared" si="77"/>
        <v>2.7770084624684031E-3</v>
      </c>
      <c r="AO2852">
        <v>6.08</v>
      </c>
      <c r="AP2852">
        <v>2.8000000000000001E-2</v>
      </c>
      <c r="AQ2852">
        <v>8.1984999999999992</v>
      </c>
      <c r="AR2852">
        <v>0</v>
      </c>
      <c r="AS2852">
        <v>500</v>
      </c>
      <c r="AT2852" t="s">
        <v>29</v>
      </c>
    </row>
    <row r="2853" spans="39:46" x14ac:dyDescent="0.3">
      <c r="AM2853">
        <v>1425.5</v>
      </c>
      <c r="AN2853">
        <f t="shared" si="77"/>
        <v>2.7764589515331356E-3</v>
      </c>
      <c r="AO2853">
        <v>6.09</v>
      </c>
      <c r="AP2853">
        <v>2.8000000000000001E-2</v>
      </c>
      <c r="AQ2853">
        <v>8.1983999999999995</v>
      </c>
      <c r="AR2853">
        <v>0</v>
      </c>
      <c r="AS2853">
        <v>500</v>
      </c>
      <c r="AT2853" t="s">
        <v>29</v>
      </c>
    </row>
    <row r="2854" spans="39:46" x14ac:dyDescent="0.3">
      <c r="AM2854">
        <v>1426</v>
      </c>
      <c r="AN2854">
        <f t="shared" si="77"/>
        <v>2.7753599296626002E-3</v>
      </c>
      <c r="AO2854">
        <v>6.11</v>
      </c>
      <c r="AP2854">
        <v>2.8000000000000001E-2</v>
      </c>
      <c r="AQ2854">
        <v>8.1984999999999992</v>
      </c>
      <c r="AR2854">
        <v>0</v>
      </c>
      <c r="AS2854">
        <v>500</v>
      </c>
      <c r="AT2854" t="s">
        <v>29</v>
      </c>
    </row>
    <row r="2855" spans="39:46" x14ac:dyDescent="0.3">
      <c r="AM2855">
        <v>1426.5</v>
      </c>
      <c r="AN2855">
        <f t="shared" si="77"/>
        <v>2.7748104187273327E-3</v>
      </c>
      <c r="AO2855">
        <v>6.12</v>
      </c>
      <c r="AP2855">
        <v>2.8000000000000001E-2</v>
      </c>
      <c r="AQ2855">
        <v>8.1984999999999992</v>
      </c>
      <c r="AR2855">
        <v>0</v>
      </c>
      <c r="AS2855">
        <v>500</v>
      </c>
      <c r="AT2855" t="s">
        <v>29</v>
      </c>
    </row>
    <row r="2856" spans="39:46" x14ac:dyDescent="0.3">
      <c r="AM2856">
        <v>1427</v>
      </c>
      <c r="AN2856">
        <f t="shared" si="77"/>
        <v>2.7742609077920652E-3</v>
      </c>
      <c r="AO2856">
        <v>6.13</v>
      </c>
      <c r="AP2856">
        <v>2.8000000000000001E-2</v>
      </c>
      <c r="AQ2856">
        <v>8.1983999999999995</v>
      </c>
      <c r="AR2856">
        <v>0</v>
      </c>
      <c r="AS2856">
        <v>500</v>
      </c>
      <c r="AT2856" t="s">
        <v>29</v>
      </c>
    </row>
    <row r="2857" spans="39:46" x14ac:dyDescent="0.3">
      <c r="AM2857">
        <v>1427.5</v>
      </c>
      <c r="AN2857">
        <f t="shared" si="77"/>
        <v>2.7731618859215298E-3</v>
      </c>
      <c r="AO2857">
        <v>6.15</v>
      </c>
      <c r="AP2857">
        <v>2.8000000000000001E-2</v>
      </c>
      <c r="AQ2857">
        <v>8.1984999999999992</v>
      </c>
      <c r="AR2857">
        <v>0</v>
      </c>
      <c r="AS2857">
        <v>500</v>
      </c>
      <c r="AT2857" t="s">
        <v>29</v>
      </c>
    </row>
    <row r="2858" spans="39:46" x14ac:dyDescent="0.3">
      <c r="AM2858">
        <v>1428</v>
      </c>
      <c r="AN2858">
        <f t="shared" si="77"/>
        <v>2.7720628640509944E-3</v>
      </c>
      <c r="AO2858">
        <v>6.17</v>
      </c>
      <c r="AP2858">
        <v>2.8000000000000001E-2</v>
      </c>
      <c r="AQ2858">
        <v>8.1984999999999992</v>
      </c>
      <c r="AR2858">
        <v>0</v>
      </c>
      <c r="AS2858">
        <v>500</v>
      </c>
      <c r="AT2858" t="s">
        <v>29</v>
      </c>
    </row>
    <row r="2859" spans="39:46" x14ac:dyDescent="0.3">
      <c r="AM2859">
        <v>1428.5</v>
      </c>
      <c r="AN2859">
        <f t="shared" si="77"/>
        <v>2.771513353115727E-3</v>
      </c>
      <c r="AO2859">
        <v>6.18</v>
      </c>
      <c r="AP2859">
        <v>2.8000000000000001E-2</v>
      </c>
      <c r="AQ2859">
        <v>8.1983999999999995</v>
      </c>
      <c r="AR2859">
        <v>0</v>
      </c>
      <c r="AS2859">
        <v>500</v>
      </c>
      <c r="AT2859" t="s">
        <v>29</v>
      </c>
    </row>
    <row r="2860" spans="39:46" x14ac:dyDescent="0.3">
      <c r="AM2860">
        <v>1429</v>
      </c>
      <c r="AN2860">
        <f t="shared" si="77"/>
        <v>2.7709638421804595E-3</v>
      </c>
      <c r="AO2860">
        <v>6.19</v>
      </c>
      <c r="AP2860">
        <v>2.8000000000000001E-2</v>
      </c>
      <c r="AQ2860">
        <v>8.1984999999999992</v>
      </c>
      <c r="AR2860">
        <v>0</v>
      </c>
      <c r="AS2860">
        <v>500</v>
      </c>
      <c r="AT2860" t="s">
        <v>29</v>
      </c>
    </row>
    <row r="2861" spans="39:46" x14ac:dyDescent="0.3">
      <c r="AM2861">
        <v>1429.5</v>
      </c>
      <c r="AN2861">
        <f t="shared" si="77"/>
        <v>2.7698648203099241E-3</v>
      </c>
      <c r="AO2861">
        <v>6.21</v>
      </c>
      <c r="AP2861">
        <v>2.8000000000000001E-2</v>
      </c>
      <c r="AQ2861">
        <v>8.1983999999999995</v>
      </c>
      <c r="AR2861">
        <v>0</v>
      </c>
      <c r="AS2861">
        <v>500</v>
      </c>
      <c r="AT2861" t="s">
        <v>29</v>
      </c>
    </row>
    <row r="2862" spans="39:46" x14ac:dyDescent="0.3">
      <c r="AM2862">
        <v>1430</v>
      </c>
      <c r="AN2862">
        <f t="shared" si="77"/>
        <v>2.7687657984393887E-3</v>
      </c>
      <c r="AO2862">
        <v>6.23</v>
      </c>
      <c r="AP2862">
        <v>2.8000000000000001E-2</v>
      </c>
      <c r="AQ2862">
        <v>8.1984999999999992</v>
      </c>
      <c r="AR2862">
        <v>0</v>
      </c>
      <c r="AS2862">
        <v>500</v>
      </c>
      <c r="AT2862" t="s">
        <v>29</v>
      </c>
    </row>
    <row r="2863" spans="39:46" x14ac:dyDescent="0.3">
      <c r="AM2863">
        <v>1430.5</v>
      </c>
      <c r="AN2863">
        <f t="shared" si="77"/>
        <v>2.7687657984393887E-3</v>
      </c>
      <c r="AO2863">
        <v>6.23</v>
      </c>
      <c r="AP2863">
        <v>2.8000000000000001E-2</v>
      </c>
      <c r="AQ2863">
        <v>8.1984999999999992</v>
      </c>
      <c r="AR2863">
        <v>0</v>
      </c>
      <c r="AS2863">
        <v>500</v>
      </c>
      <c r="AT2863" t="s">
        <v>29</v>
      </c>
    </row>
    <row r="2864" spans="39:46" x14ac:dyDescent="0.3">
      <c r="AM2864">
        <v>1431</v>
      </c>
      <c r="AN2864">
        <f t="shared" si="77"/>
        <v>2.7676667765688537E-3</v>
      </c>
      <c r="AO2864">
        <v>6.25</v>
      </c>
      <c r="AP2864">
        <v>2.8000000000000001E-2</v>
      </c>
      <c r="AQ2864">
        <v>8.1983999999999995</v>
      </c>
      <c r="AR2864">
        <v>0</v>
      </c>
      <c r="AS2864">
        <v>500</v>
      </c>
      <c r="AT2864" t="s">
        <v>29</v>
      </c>
    </row>
    <row r="2865" spans="39:46" x14ac:dyDescent="0.3">
      <c r="AM2865">
        <v>1431.5</v>
      </c>
      <c r="AN2865">
        <f t="shared" si="77"/>
        <v>2.7671172656335862E-3</v>
      </c>
      <c r="AO2865">
        <v>6.26</v>
      </c>
      <c r="AP2865">
        <v>2.8000000000000001E-2</v>
      </c>
      <c r="AQ2865">
        <v>8.1984999999999992</v>
      </c>
      <c r="AR2865">
        <v>0</v>
      </c>
      <c r="AS2865">
        <v>500</v>
      </c>
      <c r="AT2865" t="s">
        <v>29</v>
      </c>
    </row>
    <row r="2866" spans="39:46" x14ac:dyDescent="0.3">
      <c r="AM2866">
        <v>1432</v>
      </c>
      <c r="AN2866">
        <f t="shared" si="77"/>
        <v>2.7660182437630513E-3</v>
      </c>
      <c r="AO2866">
        <v>6.28</v>
      </c>
      <c r="AP2866">
        <v>2.8000000000000001E-2</v>
      </c>
      <c r="AQ2866">
        <v>8.1983999999999995</v>
      </c>
      <c r="AR2866">
        <v>0</v>
      </c>
      <c r="AS2866">
        <v>500</v>
      </c>
      <c r="AT2866" t="s">
        <v>29</v>
      </c>
    </row>
    <row r="2867" spans="39:46" x14ac:dyDescent="0.3">
      <c r="AM2867">
        <v>1432.5</v>
      </c>
      <c r="AN2867">
        <f t="shared" si="77"/>
        <v>2.7649192218925159E-3</v>
      </c>
      <c r="AO2867">
        <v>6.3</v>
      </c>
      <c r="AP2867">
        <v>2.8000000000000001E-2</v>
      </c>
      <c r="AQ2867">
        <v>8.1983999999999995</v>
      </c>
      <c r="AR2867">
        <v>0</v>
      </c>
      <c r="AS2867">
        <v>500</v>
      </c>
      <c r="AT2867" t="s">
        <v>29</v>
      </c>
    </row>
    <row r="2868" spans="39:46" x14ac:dyDescent="0.3">
      <c r="AM2868">
        <v>1433</v>
      </c>
      <c r="AN2868">
        <f t="shared" si="77"/>
        <v>2.7643697109572484E-3</v>
      </c>
      <c r="AO2868">
        <v>6.31</v>
      </c>
      <c r="AP2868">
        <v>2.8000000000000001E-2</v>
      </c>
      <c r="AQ2868">
        <v>8.1983999999999995</v>
      </c>
      <c r="AR2868">
        <v>0</v>
      </c>
      <c r="AS2868">
        <v>500</v>
      </c>
      <c r="AT2868" t="s">
        <v>29</v>
      </c>
    </row>
    <row r="2869" spans="39:46" x14ac:dyDescent="0.3">
      <c r="AM2869">
        <v>1433.5</v>
      </c>
      <c r="AN2869">
        <f t="shared" si="77"/>
        <v>2.7643697109572484E-3</v>
      </c>
      <c r="AO2869">
        <v>6.31</v>
      </c>
      <c r="AP2869">
        <v>2.8000000000000001E-2</v>
      </c>
      <c r="AQ2869">
        <v>8.1983999999999995</v>
      </c>
      <c r="AR2869">
        <v>0</v>
      </c>
      <c r="AS2869">
        <v>500</v>
      </c>
      <c r="AT2869" t="s">
        <v>29</v>
      </c>
    </row>
    <row r="2870" spans="39:46" x14ac:dyDescent="0.3">
      <c r="AM2870">
        <v>1434</v>
      </c>
      <c r="AN2870">
        <f t="shared" si="77"/>
        <v>2.763270689086713E-3</v>
      </c>
      <c r="AO2870">
        <v>6.33</v>
      </c>
      <c r="AP2870">
        <v>2.8000000000000001E-2</v>
      </c>
      <c r="AQ2870">
        <v>8.1984999999999992</v>
      </c>
      <c r="AR2870">
        <v>0</v>
      </c>
      <c r="AS2870">
        <v>500</v>
      </c>
      <c r="AT2870" t="s">
        <v>29</v>
      </c>
    </row>
    <row r="2871" spans="39:46" x14ac:dyDescent="0.3">
      <c r="AM2871">
        <v>1434.5</v>
      </c>
      <c r="AN2871">
        <f t="shared" si="77"/>
        <v>2.7627211781514455E-3</v>
      </c>
      <c r="AO2871">
        <v>6.34</v>
      </c>
      <c r="AP2871">
        <v>2.8000000000000001E-2</v>
      </c>
      <c r="AQ2871">
        <v>8.1984999999999992</v>
      </c>
      <c r="AR2871">
        <v>0</v>
      </c>
      <c r="AS2871">
        <v>500</v>
      </c>
      <c r="AT2871" t="s">
        <v>29</v>
      </c>
    </row>
    <row r="2872" spans="39:46" x14ac:dyDescent="0.3">
      <c r="AM2872">
        <v>1435</v>
      </c>
      <c r="AN2872">
        <f t="shared" si="77"/>
        <v>2.7621716672161776E-3</v>
      </c>
      <c r="AO2872">
        <v>6.35</v>
      </c>
      <c r="AP2872">
        <v>2.8000000000000001E-2</v>
      </c>
      <c r="AQ2872">
        <v>8.1984999999999992</v>
      </c>
      <c r="AR2872">
        <v>0</v>
      </c>
      <c r="AS2872">
        <v>500</v>
      </c>
      <c r="AT2872" t="s">
        <v>29</v>
      </c>
    </row>
    <row r="2873" spans="39:46" x14ac:dyDescent="0.3">
      <c r="AM2873">
        <v>1435.5</v>
      </c>
      <c r="AN2873">
        <f t="shared" si="77"/>
        <v>2.7610726453456426E-3</v>
      </c>
      <c r="AO2873">
        <v>6.37</v>
      </c>
      <c r="AP2873">
        <v>2.8000000000000001E-2</v>
      </c>
      <c r="AQ2873">
        <v>8.1986000000000008</v>
      </c>
      <c r="AR2873">
        <v>0</v>
      </c>
      <c r="AS2873">
        <v>500</v>
      </c>
      <c r="AT2873" t="s">
        <v>29</v>
      </c>
    </row>
    <row r="2874" spans="39:46" x14ac:dyDescent="0.3">
      <c r="AM2874">
        <v>1436</v>
      </c>
      <c r="AN2874">
        <f t="shared" si="77"/>
        <v>2.7605231344103747E-3</v>
      </c>
      <c r="AO2874">
        <v>6.38</v>
      </c>
      <c r="AP2874">
        <v>2.8000000000000001E-2</v>
      </c>
      <c r="AQ2874">
        <v>8.1984999999999992</v>
      </c>
      <c r="AR2874">
        <v>0</v>
      </c>
      <c r="AS2874">
        <v>500</v>
      </c>
      <c r="AT2874" t="s">
        <v>29</v>
      </c>
    </row>
    <row r="2875" spans="39:46" x14ac:dyDescent="0.3">
      <c r="AM2875">
        <v>1436.5</v>
      </c>
      <c r="AN2875">
        <f t="shared" si="77"/>
        <v>2.7599736234751072E-3</v>
      </c>
      <c r="AO2875">
        <v>6.39</v>
      </c>
      <c r="AP2875">
        <v>2.8000000000000001E-2</v>
      </c>
      <c r="AQ2875">
        <v>8.1984999999999992</v>
      </c>
      <c r="AR2875">
        <v>0</v>
      </c>
      <c r="AS2875">
        <v>500</v>
      </c>
      <c r="AT2875" t="s">
        <v>29</v>
      </c>
    </row>
    <row r="2876" spans="39:46" x14ac:dyDescent="0.3">
      <c r="AM2876">
        <v>1437</v>
      </c>
      <c r="AN2876">
        <f t="shared" si="77"/>
        <v>2.7594241125398398E-3</v>
      </c>
      <c r="AO2876">
        <v>6.4</v>
      </c>
      <c r="AP2876">
        <v>2.8000000000000001E-2</v>
      </c>
      <c r="AQ2876">
        <v>8.1984999999999992</v>
      </c>
      <c r="AR2876">
        <v>0</v>
      </c>
      <c r="AS2876">
        <v>500</v>
      </c>
      <c r="AT2876" t="s">
        <v>29</v>
      </c>
    </row>
    <row r="2877" spans="39:46" x14ac:dyDescent="0.3">
      <c r="AM2877">
        <v>1437.5</v>
      </c>
      <c r="AN2877">
        <f t="shared" si="77"/>
        <v>2.7588746016045719E-3</v>
      </c>
      <c r="AO2877">
        <v>6.41</v>
      </c>
      <c r="AP2877">
        <v>2.8000000000000001E-2</v>
      </c>
      <c r="AQ2877">
        <v>8.1984999999999992</v>
      </c>
      <c r="AR2877">
        <v>0</v>
      </c>
      <c r="AS2877">
        <v>500</v>
      </c>
      <c r="AT2877" t="s">
        <v>29</v>
      </c>
    </row>
    <row r="2878" spans="39:46" x14ac:dyDescent="0.3">
      <c r="AM2878">
        <v>1438</v>
      </c>
      <c r="AN2878">
        <f t="shared" si="77"/>
        <v>2.7583250906693044E-3</v>
      </c>
      <c r="AO2878">
        <v>6.42</v>
      </c>
      <c r="AP2878">
        <v>2.8000000000000001E-2</v>
      </c>
      <c r="AQ2878">
        <v>8.1986000000000008</v>
      </c>
      <c r="AR2878">
        <v>0</v>
      </c>
      <c r="AS2878">
        <v>500</v>
      </c>
      <c r="AT2878" t="s">
        <v>29</v>
      </c>
    </row>
    <row r="2879" spans="39:46" x14ac:dyDescent="0.3">
      <c r="AM2879">
        <v>1438.5</v>
      </c>
      <c r="AN2879">
        <f t="shared" si="77"/>
        <v>2.7577755797340369E-3</v>
      </c>
      <c r="AO2879">
        <v>6.43</v>
      </c>
      <c r="AP2879">
        <v>2.8000000000000001E-2</v>
      </c>
      <c r="AQ2879">
        <v>8.1984999999999992</v>
      </c>
      <c r="AR2879">
        <v>0</v>
      </c>
      <c r="AS2879">
        <v>500</v>
      </c>
      <c r="AT2879" t="s">
        <v>29</v>
      </c>
    </row>
    <row r="2880" spans="39:46" x14ac:dyDescent="0.3">
      <c r="AM2880">
        <v>1439</v>
      </c>
      <c r="AN2880">
        <f t="shared" si="77"/>
        <v>2.7566765578635015E-3</v>
      </c>
      <c r="AO2880">
        <v>6.45</v>
      </c>
      <c r="AP2880">
        <v>2.8000000000000001E-2</v>
      </c>
      <c r="AQ2880">
        <v>8.1983999999999995</v>
      </c>
      <c r="AR2880">
        <v>0</v>
      </c>
      <c r="AS2880">
        <v>500</v>
      </c>
      <c r="AT2880" t="s">
        <v>29</v>
      </c>
    </row>
    <row r="2881" spans="39:46" x14ac:dyDescent="0.3">
      <c r="AM2881">
        <v>1439.5</v>
      </c>
      <c r="AN2881">
        <f t="shared" si="77"/>
        <v>2.7555775359929661E-3</v>
      </c>
      <c r="AO2881">
        <v>6.47</v>
      </c>
      <c r="AP2881">
        <v>2.8000000000000001E-2</v>
      </c>
      <c r="AQ2881">
        <v>8.1984999999999992</v>
      </c>
      <c r="AR2881">
        <v>0</v>
      </c>
      <c r="AS2881">
        <v>500</v>
      </c>
      <c r="AT2881" t="s">
        <v>29</v>
      </c>
    </row>
    <row r="2882" spans="39:46" x14ac:dyDescent="0.3">
      <c r="AM2882">
        <v>1440</v>
      </c>
      <c r="AN2882">
        <f t="shared" si="77"/>
        <v>2.7550280250576986E-3</v>
      </c>
      <c r="AO2882">
        <v>6.48</v>
      </c>
      <c r="AP2882">
        <v>2.8000000000000001E-2</v>
      </c>
      <c r="AQ2882">
        <v>8.1984999999999992</v>
      </c>
      <c r="AR2882">
        <v>0</v>
      </c>
      <c r="AS2882">
        <v>500</v>
      </c>
      <c r="AT2882" t="s">
        <v>29</v>
      </c>
    </row>
    <row r="2883" spans="39:46" x14ac:dyDescent="0.3">
      <c r="AM2883">
        <v>1440.5</v>
      </c>
      <c r="AN2883">
        <f t="shared" si="77"/>
        <v>2.7544785141224311E-3</v>
      </c>
      <c r="AO2883">
        <v>6.49</v>
      </c>
      <c r="AP2883">
        <v>2.8000000000000001E-2</v>
      </c>
      <c r="AQ2883">
        <v>8.1984999999999992</v>
      </c>
      <c r="AR2883">
        <v>0</v>
      </c>
      <c r="AS2883">
        <v>500</v>
      </c>
      <c r="AT2883" t="s">
        <v>29</v>
      </c>
    </row>
    <row r="2884" spans="39:46" x14ac:dyDescent="0.3">
      <c r="AM2884">
        <v>1441</v>
      </c>
      <c r="AN2884">
        <f t="shared" si="77"/>
        <v>2.6428178920760523E-3</v>
      </c>
      <c r="AO2884">
        <v>6.5</v>
      </c>
      <c r="AP2884">
        <v>2.7E-2</v>
      </c>
      <c r="AQ2884">
        <v>8.1987000000000005</v>
      </c>
      <c r="AR2884">
        <v>0</v>
      </c>
      <c r="AS2884">
        <v>500</v>
      </c>
      <c r="AT2884" t="s">
        <v>29</v>
      </c>
    </row>
    <row r="2885" spans="39:46" x14ac:dyDescent="0.3">
      <c r="AM2885">
        <v>1441.5</v>
      </c>
      <c r="AN2885">
        <f t="shared" ref="AN2885:AN2948" si="78">(AP2885-AO2885/2022)/9</f>
        <v>2.7539290031871632E-3</v>
      </c>
      <c r="AO2885">
        <v>6.5</v>
      </c>
      <c r="AP2885">
        <v>2.8000000000000001E-2</v>
      </c>
      <c r="AQ2885">
        <v>8.1986000000000008</v>
      </c>
      <c r="AR2885">
        <v>0</v>
      </c>
      <c r="AS2885">
        <v>500</v>
      </c>
      <c r="AT2885" t="s">
        <v>29</v>
      </c>
    </row>
    <row r="2886" spans="39:46" x14ac:dyDescent="0.3">
      <c r="AM2886">
        <v>1442</v>
      </c>
      <c r="AN2886">
        <f t="shared" si="78"/>
        <v>2.7528299813166283E-3</v>
      </c>
      <c r="AO2886">
        <v>6.52</v>
      </c>
      <c r="AP2886">
        <v>2.8000000000000001E-2</v>
      </c>
      <c r="AQ2886">
        <v>8.1984999999999992</v>
      </c>
      <c r="AR2886">
        <v>0</v>
      </c>
      <c r="AS2886">
        <v>500</v>
      </c>
      <c r="AT2886" t="s">
        <v>29</v>
      </c>
    </row>
    <row r="2887" spans="39:46" x14ac:dyDescent="0.3">
      <c r="AM2887">
        <v>1442.5</v>
      </c>
      <c r="AN2887">
        <f t="shared" si="78"/>
        <v>2.6406198483349816E-3</v>
      </c>
      <c r="AO2887">
        <v>6.54</v>
      </c>
      <c r="AP2887">
        <v>2.7E-2</v>
      </c>
      <c r="AQ2887">
        <v>8.1987000000000005</v>
      </c>
      <c r="AR2887">
        <v>0</v>
      </c>
      <c r="AS2887">
        <v>500</v>
      </c>
      <c r="AT2887" t="s">
        <v>29</v>
      </c>
    </row>
    <row r="2888" spans="39:46" x14ac:dyDescent="0.3">
      <c r="AM2888">
        <v>1443</v>
      </c>
      <c r="AN2888">
        <f t="shared" si="78"/>
        <v>2.7511814485108258E-3</v>
      </c>
      <c r="AO2888">
        <v>6.55</v>
      </c>
      <c r="AP2888">
        <v>2.8000000000000001E-2</v>
      </c>
      <c r="AQ2888">
        <v>8.1984999999999992</v>
      </c>
      <c r="AR2888">
        <v>0</v>
      </c>
      <c r="AS2888">
        <v>500</v>
      </c>
      <c r="AT2888" t="s">
        <v>29</v>
      </c>
    </row>
    <row r="2889" spans="39:46" x14ac:dyDescent="0.3">
      <c r="AM2889">
        <v>1443.5</v>
      </c>
      <c r="AN2889">
        <f t="shared" si="78"/>
        <v>2.7506319375755579E-3</v>
      </c>
      <c r="AO2889">
        <v>6.56</v>
      </c>
      <c r="AP2889">
        <v>2.8000000000000001E-2</v>
      </c>
      <c r="AQ2889">
        <v>8.1984999999999992</v>
      </c>
      <c r="AR2889">
        <v>0</v>
      </c>
      <c r="AS2889">
        <v>500</v>
      </c>
      <c r="AT2889" t="s">
        <v>29</v>
      </c>
    </row>
    <row r="2890" spans="39:46" x14ac:dyDescent="0.3">
      <c r="AM2890">
        <v>1444</v>
      </c>
      <c r="AN2890">
        <f t="shared" si="78"/>
        <v>2.7500824266402904E-3</v>
      </c>
      <c r="AO2890">
        <v>6.57</v>
      </c>
      <c r="AP2890">
        <v>2.8000000000000001E-2</v>
      </c>
      <c r="AQ2890">
        <v>8.1986000000000008</v>
      </c>
      <c r="AR2890">
        <v>0</v>
      </c>
      <c r="AS2890">
        <v>500</v>
      </c>
      <c r="AT2890" t="s">
        <v>29</v>
      </c>
    </row>
    <row r="2891" spans="39:46" x14ac:dyDescent="0.3">
      <c r="AM2891">
        <v>1444.5</v>
      </c>
      <c r="AN2891">
        <f t="shared" si="78"/>
        <v>2.7495329157050229E-3</v>
      </c>
      <c r="AO2891">
        <v>6.58</v>
      </c>
      <c r="AP2891">
        <v>2.8000000000000001E-2</v>
      </c>
      <c r="AQ2891">
        <v>8.1986000000000008</v>
      </c>
      <c r="AR2891">
        <v>0</v>
      </c>
      <c r="AS2891">
        <v>500</v>
      </c>
      <c r="AT2891" t="s">
        <v>29</v>
      </c>
    </row>
    <row r="2892" spans="39:46" x14ac:dyDescent="0.3">
      <c r="AM2892">
        <v>1445</v>
      </c>
      <c r="AN2892">
        <f t="shared" si="78"/>
        <v>2.7484338938344875E-3</v>
      </c>
      <c r="AO2892">
        <v>6.6</v>
      </c>
      <c r="AP2892">
        <v>2.8000000000000001E-2</v>
      </c>
      <c r="AQ2892">
        <v>8.1984999999999992</v>
      </c>
      <c r="AR2892">
        <v>0</v>
      </c>
      <c r="AS2892">
        <v>500</v>
      </c>
      <c r="AT2892" t="s">
        <v>29</v>
      </c>
    </row>
    <row r="2893" spans="39:46" x14ac:dyDescent="0.3">
      <c r="AM2893">
        <v>1445.5</v>
      </c>
      <c r="AN2893">
        <f t="shared" si="78"/>
        <v>2.7478843828992201E-3</v>
      </c>
      <c r="AO2893">
        <v>6.61</v>
      </c>
      <c r="AP2893">
        <v>2.8000000000000001E-2</v>
      </c>
      <c r="AQ2893">
        <v>8.1984999999999992</v>
      </c>
      <c r="AR2893">
        <v>0</v>
      </c>
      <c r="AS2893">
        <v>500</v>
      </c>
      <c r="AT2893" t="s">
        <v>29</v>
      </c>
    </row>
    <row r="2894" spans="39:46" x14ac:dyDescent="0.3">
      <c r="AM2894">
        <v>1446</v>
      </c>
      <c r="AN2894">
        <f t="shared" si="78"/>
        <v>2.7473348719639521E-3</v>
      </c>
      <c r="AO2894">
        <v>6.62</v>
      </c>
      <c r="AP2894">
        <v>2.8000000000000001E-2</v>
      </c>
      <c r="AQ2894">
        <v>8.1984999999999992</v>
      </c>
      <c r="AR2894">
        <v>0</v>
      </c>
      <c r="AS2894">
        <v>500</v>
      </c>
      <c r="AT2894" t="s">
        <v>29</v>
      </c>
    </row>
    <row r="2895" spans="39:46" x14ac:dyDescent="0.3">
      <c r="AM2895">
        <v>1446.5</v>
      </c>
      <c r="AN2895">
        <f t="shared" si="78"/>
        <v>2.7467853610286847E-3</v>
      </c>
      <c r="AO2895">
        <v>6.63</v>
      </c>
      <c r="AP2895">
        <v>2.8000000000000001E-2</v>
      </c>
      <c r="AQ2895">
        <v>8.1984999999999992</v>
      </c>
      <c r="AR2895">
        <v>0</v>
      </c>
      <c r="AS2895">
        <v>500</v>
      </c>
      <c r="AT2895" t="s">
        <v>29</v>
      </c>
    </row>
    <row r="2896" spans="39:46" x14ac:dyDescent="0.3">
      <c r="AM2896">
        <v>1447</v>
      </c>
      <c r="AN2896">
        <f t="shared" si="78"/>
        <v>2.7462358500934172E-3</v>
      </c>
      <c r="AO2896">
        <v>6.64</v>
      </c>
      <c r="AP2896">
        <v>2.8000000000000001E-2</v>
      </c>
      <c r="AQ2896">
        <v>8.1984999999999992</v>
      </c>
      <c r="AR2896">
        <v>0</v>
      </c>
      <c r="AS2896">
        <v>500</v>
      </c>
      <c r="AT2896" t="s">
        <v>29</v>
      </c>
    </row>
    <row r="2897" spans="39:46" x14ac:dyDescent="0.3">
      <c r="AM2897">
        <v>1447.5</v>
      </c>
      <c r="AN2897">
        <f t="shared" si="78"/>
        <v>2.7456863391581493E-3</v>
      </c>
      <c r="AO2897">
        <v>6.65</v>
      </c>
      <c r="AP2897">
        <v>2.8000000000000001E-2</v>
      </c>
      <c r="AQ2897">
        <v>8.1984999999999992</v>
      </c>
      <c r="AR2897">
        <v>0</v>
      </c>
      <c r="AS2897">
        <v>500</v>
      </c>
      <c r="AT2897" t="s">
        <v>29</v>
      </c>
    </row>
    <row r="2898" spans="39:46" x14ac:dyDescent="0.3">
      <c r="AM2898">
        <v>1448</v>
      </c>
      <c r="AN2898">
        <f t="shared" si="78"/>
        <v>2.7451368282228818E-3</v>
      </c>
      <c r="AO2898">
        <v>6.66</v>
      </c>
      <c r="AP2898">
        <v>2.8000000000000001E-2</v>
      </c>
      <c r="AQ2898">
        <v>8.1984999999999992</v>
      </c>
      <c r="AR2898">
        <v>0</v>
      </c>
      <c r="AS2898">
        <v>500</v>
      </c>
      <c r="AT2898" t="s">
        <v>29</v>
      </c>
    </row>
    <row r="2899" spans="39:46" x14ac:dyDescent="0.3">
      <c r="AM2899">
        <v>1448.5</v>
      </c>
      <c r="AN2899">
        <f t="shared" si="78"/>
        <v>2.7440378063523464E-3</v>
      </c>
      <c r="AO2899">
        <v>6.68</v>
      </c>
      <c r="AP2899">
        <v>2.8000000000000001E-2</v>
      </c>
      <c r="AQ2899">
        <v>8.1986000000000008</v>
      </c>
      <c r="AR2899">
        <v>0</v>
      </c>
      <c r="AS2899">
        <v>500</v>
      </c>
      <c r="AT2899" t="s">
        <v>29</v>
      </c>
    </row>
    <row r="2900" spans="39:46" x14ac:dyDescent="0.3">
      <c r="AM2900">
        <v>1449</v>
      </c>
      <c r="AN2900">
        <f t="shared" si="78"/>
        <v>2.7434882954170789E-3</v>
      </c>
      <c r="AO2900">
        <v>6.69</v>
      </c>
      <c r="AP2900">
        <v>2.8000000000000001E-2</v>
      </c>
      <c r="AQ2900">
        <v>8.1986000000000008</v>
      </c>
      <c r="AR2900">
        <v>0</v>
      </c>
      <c r="AS2900">
        <v>500</v>
      </c>
      <c r="AT2900" t="s">
        <v>29</v>
      </c>
    </row>
    <row r="2901" spans="39:46" x14ac:dyDescent="0.3">
      <c r="AM2901">
        <v>1449.5</v>
      </c>
      <c r="AN2901">
        <f t="shared" si="78"/>
        <v>2.7429387844818114E-3</v>
      </c>
      <c r="AO2901">
        <v>6.7</v>
      </c>
      <c r="AP2901">
        <v>2.8000000000000001E-2</v>
      </c>
      <c r="AQ2901">
        <v>8.1984999999999992</v>
      </c>
      <c r="AR2901">
        <v>0</v>
      </c>
      <c r="AS2901">
        <v>500</v>
      </c>
      <c r="AT2901" t="s">
        <v>29</v>
      </c>
    </row>
    <row r="2902" spans="39:46" x14ac:dyDescent="0.3">
      <c r="AM2902">
        <v>1450</v>
      </c>
      <c r="AN2902">
        <f t="shared" si="78"/>
        <v>2.7429387844818114E-3</v>
      </c>
      <c r="AO2902">
        <v>6.7</v>
      </c>
      <c r="AP2902">
        <v>2.8000000000000001E-2</v>
      </c>
      <c r="AQ2902">
        <v>8.1984999999999992</v>
      </c>
      <c r="AR2902">
        <v>0</v>
      </c>
      <c r="AS2902">
        <v>500</v>
      </c>
      <c r="AT2902" t="s">
        <v>29</v>
      </c>
    </row>
    <row r="2903" spans="39:46" x14ac:dyDescent="0.3">
      <c r="AM2903">
        <v>1450.5</v>
      </c>
      <c r="AN2903">
        <f t="shared" si="78"/>
        <v>2.741839762611276E-3</v>
      </c>
      <c r="AO2903">
        <v>6.72</v>
      </c>
      <c r="AP2903">
        <v>2.8000000000000001E-2</v>
      </c>
      <c r="AQ2903">
        <v>8.1986000000000008</v>
      </c>
      <c r="AR2903">
        <v>0</v>
      </c>
      <c r="AS2903">
        <v>500</v>
      </c>
      <c r="AT2903" t="s">
        <v>29</v>
      </c>
    </row>
    <row r="2904" spans="39:46" x14ac:dyDescent="0.3">
      <c r="AM2904">
        <v>1451</v>
      </c>
      <c r="AN2904">
        <f t="shared" si="78"/>
        <v>2.7412902516760086E-3</v>
      </c>
      <c r="AO2904">
        <v>6.73</v>
      </c>
      <c r="AP2904">
        <v>2.8000000000000001E-2</v>
      </c>
      <c r="AQ2904">
        <v>8.1986000000000008</v>
      </c>
      <c r="AR2904">
        <v>0</v>
      </c>
      <c r="AS2904">
        <v>500</v>
      </c>
      <c r="AT2904" t="s">
        <v>29</v>
      </c>
    </row>
    <row r="2905" spans="39:46" x14ac:dyDescent="0.3">
      <c r="AM2905">
        <v>1451.5</v>
      </c>
      <c r="AN2905">
        <f t="shared" si="78"/>
        <v>2.7407407407407406E-3</v>
      </c>
      <c r="AO2905">
        <v>6.74</v>
      </c>
      <c r="AP2905">
        <v>2.8000000000000001E-2</v>
      </c>
      <c r="AQ2905">
        <v>8.1984999999999992</v>
      </c>
      <c r="AR2905">
        <v>0</v>
      </c>
      <c r="AS2905">
        <v>500</v>
      </c>
      <c r="AT2905" t="s">
        <v>29</v>
      </c>
    </row>
    <row r="2906" spans="39:46" x14ac:dyDescent="0.3">
      <c r="AM2906">
        <v>1452</v>
      </c>
      <c r="AN2906">
        <f t="shared" si="78"/>
        <v>2.7401912298054732E-3</v>
      </c>
      <c r="AO2906">
        <v>6.75</v>
      </c>
      <c r="AP2906">
        <v>2.8000000000000001E-2</v>
      </c>
      <c r="AQ2906">
        <v>8.1986000000000008</v>
      </c>
      <c r="AR2906">
        <v>0</v>
      </c>
      <c r="AS2906">
        <v>500</v>
      </c>
      <c r="AT2906" t="s">
        <v>29</v>
      </c>
    </row>
    <row r="2907" spans="39:46" x14ac:dyDescent="0.3">
      <c r="AM2907">
        <v>1452.5</v>
      </c>
      <c r="AN2907">
        <f t="shared" si="78"/>
        <v>2.7396417188702057E-3</v>
      </c>
      <c r="AO2907">
        <v>6.76</v>
      </c>
      <c r="AP2907">
        <v>2.8000000000000001E-2</v>
      </c>
      <c r="AQ2907">
        <v>8.1984999999999992</v>
      </c>
      <c r="AR2907">
        <v>0</v>
      </c>
      <c r="AS2907">
        <v>500</v>
      </c>
      <c r="AT2907" t="s">
        <v>29</v>
      </c>
    </row>
    <row r="2908" spans="39:46" x14ac:dyDescent="0.3">
      <c r="AM2908">
        <v>1453</v>
      </c>
      <c r="AN2908">
        <f t="shared" si="78"/>
        <v>2.7390922079349378E-3</v>
      </c>
      <c r="AO2908">
        <v>6.77</v>
      </c>
      <c r="AP2908">
        <v>2.8000000000000001E-2</v>
      </c>
      <c r="AQ2908">
        <v>8.1984999999999992</v>
      </c>
      <c r="AR2908">
        <v>0</v>
      </c>
      <c r="AS2908">
        <v>500</v>
      </c>
      <c r="AT2908" t="s">
        <v>29</v>
      </c>
    </row>
    <row r="2909" spans="39:46" x14ac:dyDescent="0.3">
      <c r="AM2909">
        <v>1453.5</v>
      </c>
      <c r="AN2909">
        <f t="shared" si="78"/>
        <v>2.7379931860644028E-3</v>
      </c>
      <c r="AO2909">
        <v>6.79</v>
      </c>
      <c r="AP2909">
        <v>2.8000000000000001E-2</v>
      </c>
      <c r="AQ2909">
        <v>8.1986000000000008</v>
      </c>
      <c r="AR2909">
        <v>0</v>
      </c>
      <c r="AS2909">
        <v>500</v>
      </c>
      <c r="AT2909" t="s">
        <v>29</v>
      </c>
    </row>
    <row r="2910" spans="39:46" x14ac:dyDescent="0.3">
      <c r="AM2910">
        <v>1454</v>
      </c>
      <c r="AN2910">
        <f t="shared" si="78"/>
        <v>2.7374436751291349E-3</v>
      </c>
      <c r="AO2910">
        <v>6.8</v>
      </c>
      <c r="AP2910">
        <v>2.8000000000000001E-2</v>
      </c>
      <c r="AQ2910">
        <v>8.1986000000000008</v>
      </c>
      <c r="AR2910">
        <v>0</v>
      </c>
      <c r="AS2910">
        <v>500</v>
      </c>
      <c r="AT2910" t="s">
        <v>29</v>
      </c>
    </row>
    <row r="2911" spans="39:46" x14ac:dyDescent="0.3">
      <c r="AM2911">
        <v>1454.5</v>
      </c>
      <c r="AN2911">
        <f t="shared" si="78"/>
        <v>2.7379931860644028E-3</v>
      </c>
      <c r="AO2911">
        <v>6.79</v>
      </c>
      <c r="AP2911">
        <v>2.8000000000000001E-2</v>
      </c>
      <c r="AQ2911">
        <v>8.1984999999999992</v>
      </c>
      <c r="AR2911">
        <v>0</v>
      </c>
      <c r="AS2911">
        <v>500</v>
      </c>
      <c r="AT2911" t="s">
        <v>29</v>
      </c>
    </row>
    <row r="2912" spans="39:46" x14ac:dyDescent="0.3">
      <c r="AM2912">
        <v>1455</v>
      </c>
      <c r="AN2912">
        <f t="shared" si="78"/>
        <v>2.7374436751291349E-3</v>
      </c>
      <c r="AO2912">
        <v>6.8</v>
      </c>
      <c r="AP2912">
        <v>2.8000000000000001E-2</v>
      </c>
      <c r="AQ2912">
        <v>8.1986000000000008</v>
      </c>
      <c r="AR2912">
        <v>0</v>
      </c>
      <c r="AS2912">
        <v>500</v>
      </c>
      <c r="AT2912" t="s">
        <v>29</v>
      </c>
    </row>
    <row r="2913" spans="39:46" x14ac:dyDescent="0.3">
      <c r="AM2913">
        <v>1455.5</v>
      </c>
      <c r="AN2913">
        <f t="shared" si="78"/>
        <v>2.7368941641938674E-3</v>
      </c>
      <c r="AO2913">
        <v>6.81</v>
      </c>
      <c r="AP2913">
        <v>2.8000000000000001E-2</v>
      </c>
      <c r="AQ2913">
        <v>8.1986000000000008</v>
      </c>
      <c r="AR2913">
        <v>0</v>
      </c>
      <c r="AS2913">
        <v>500</v>
      </c>
      <c r="AT2913" t="s">
        <v>29</v>
      </c>
    </row>
    <row r="2914" spans="39:46" x14ac:dyDescent="0.3">
      <c r="AM2914">
        <v>1456</v>
      </c>
      <c r="AN2914">
        <f t="shared" si="78"/>
        <v>2.735795142323332E-3</v>
      </c>
      <c r="AO2914">
        <v>6.83</v>
      </c>
      <c r="AP2914">
        <v>2.8000000000000001E-2</v>
      </c>
      <c r="AQ2914">
        <v>8.1984999999999992</v>
      </c>
      <c r="AR2914">
        <v>0</v>
      </c>
      <c r="AS2914">
        <v>500</v>
      </c>
      <c r="AT2914" t="s">
        <v>29</v>
      </c>
    </row>
    <row r="2915" spans="39:46" x14ac:dyDescent="0.3">
      <c r="AM2915">
        <v>1456.5</v>
      </c>
      <c r="AN2915">
        <f t="shared" si="78"/>
        <v>2.735795142323332E-3</v>
      </c>
      <c r="AO2915">
        <v>6.83</v>
      </c>
      <c r="AP2915">
        <v>2.8000000000000001E-2</v>
      </c>
      <c r="AQ2915">
        <v>8.1986000000000008</v>
      </c>
      <c r="AR2915">
        <v>0</v>
      </c>
      <c r="AS2915">
        <v>500</v>
      </c>
      <c r="AT2915" t="s">
        <v>29</v>
      </c>
    </row>
    <row r="2916" spans="39:46" x14ac:dyDescent="0.3">
      <c r="AM2916">
        <v>1457</v>
      </c>
      <c r="AN2916">
        <f t="shared" si="78"/>
        <v>2.734696120452797E-3</v>
      </c>
      <c r="AO2916">
        <v>6.85</v>
      </c>
      <c r="AP2916">
        <v>2.8000000000000001E-2</v>
      </c>
      <c r="AQ2916">
        <v>8.1986000000000008</v>
      </c>
      <c r="AR2916">
        <v>0</v>
      </c>
      <c r="AS2916">
        <v>500</v>
      </c>
      <c r="AT2916" t="s">
        <v>29</v>
      </c>
    </row>
    <row r="2917" spans="39:46" x14ac:dyDescent="0.3">
      <c r="AM2917">
        <v>1457.5</v>
      </c>
      <c r="AN2917">
        <f t="shared" si="78"/>
        <v>2.734696120452797E-3</v>
      </c>
      <c r="AO2917">
        <v>6.85</v>
      </c>
      <c r="AP2917">
        <v>2.8000000000000001E-2</v>
      </c>
      <c r="AQ2917">
        <v>8.1984999999999992</v>
      </c>
      <c r="AR2917">
        <v>0</v>
      </c>
      <c r="AS2917">
        <v>500</v>
      </c>
      <c r="AT2917" t="s">
        <v>29</v>
      </c>
    </row>
    <row r="2918" spans="39:46" x14ac:dyDescent="0.3">
      <c r="AM2918">
        <v>1458</v>
      </c>
      <c r="AN2918">
        <f t="shared" si="78"/>
        <v>2.7335970985822621E-3</v>
      </c>
      <c r="AO2918">
        <v>6.87</v>
      </c>
      <c r="AP2918">
        <v>2.8000000000000001E-2</v>
      </c>
      <c r="AQ2918">
        <v>8.1986000000000008</v>
      </c>
      <c r="AR2918">
        <v>0</v>
      </c>
      <c r="AS2918">
        <v>500</v>
      </c>
      <c r="AT2918" t="s">
        <v>29</v>
      </c>
    </row>
    <row r="2919" spans="39:46" x14ac:dyDescent="0.3">
      <c r="AM2919">
        <v>1458.5</v>
      </c>
      <c r="AN2919">
        <f t="shared" si="78"/>
        <v>2.6219364765358833E-3</v>
      </c>
      <c r="AO2919">
        <v>6.88</v>
      </c>
      <c r="AP2919">
        <v>2.7E-2</v>
      </c>
      <c r="AQ2919">
        <v>8.1987000000000005</v>
      </c>
      <c r="AR2919">
        <v>0</v>
      </c>
      <c r="AS2919">
        <v>500</v>
      </c>
      <c r="AT2919" t="s">
        <v>29</v>
      </c>
    </row>
    <row r="2920" spans="39:46" x14ac:dyDescent="0.3">
      <c r="AM2920">
        <v>1459</v>
      </c>
      <c r="AN2920">
        <f t="shared" si="78"/>
        <v>2.6213869656006154E-3</v>
      </c>
      <c r="AO2920">
        <v>6.89</v>
      </c>
      <c r="AP2920">
        <v>2.7E-2</v>
      </c>
      <c r="AQ2920">
        <v>8.1987000000000005</v>
      </c>
      <c r="AR2920">
        <v>0</v>
      </c>
      <c r="AS2920">
        <v>500</v>
      </c>
      <c r="AT2920" t="s">
        <v>29</v>
      </c>
    </row>
    <row r="2921" spans="39:46" x14ac:dyDescent="0.3">
      <c r="AM2921">
        <v>1459.5</v>
      </c>
      <c r="AN2921">
        <f t="shared" si="78"/>
        <v>2.6208374546653479E-3</v>
      </c>
      <c r="AO2921">
        <v>6.9</v>
      </c>
      <c r="AP2921">
        <v>2.7E-2</v>
      </c>
      <c r="AQ2921">
        <v>8.1987000000000005</v>
      </c>
      <c r="AR2921">
        <v>0</v>
      </c>
      <c r="AS2921">
        <v>500</v>
      </c>
      <c r="AT2921" t="s">
        <v>29</v>
      </c>
    </row>
    <row r="2922" spans="39:46" x14ac:dyDescent="0.3">
      <c r="AM2922">
        <v>1460</v>
      </c>
      <c r="AN2922">
        <f t="shared" si="78"/>
        <v>2.6202879437300804E-3</v>
      </c>
      <c r="AO2922">
        <v>6.91</v>
      </c>
      <c r="AP2922">
        <v>2.7E-2</v>
      </c>
      <c r="AQ2922">
        <v>8.1987000000000005</v>
      </c>
      <c r="AR2922">
        <v>0</v>
      </c>
      <c r="AS2922">
        <v>500</v>
      </c>
      <c r="AT2922" t="s">
        <v>29</v>
      </c>
    </row>
    <row r="2923" spans="39:46" x14ac:dyDescent="0.3">
      <c r="AM2923">
        <v>1460.5</v>
      </c>
      <c r="AN2923">
        <f t="shared" si="78"/>
        <v>2.7308495439059238E-3</v>
      </c>
      <c r="AO2923">
        <v>6.92</v>
      </c>
      <c r="AP2923">
        <v>2.8000000000000001E-2</v>
      </c>
      <c r="AQ2923">
        <v>8.1986000000000008</v>
      </c>
      <c r="AR2923">
        <v>0</v>
      </c>
      <c r="AS2923">
        <v>500</v>
      </c>
      <c r="AT2923" t="s">
        <v>29</v>
      </c>
    </row>
    <row r="2924" spans="39:46" x14ac:dyDescent="0.3">
      <c r="AM2924">
        <v>1461</v>
      </c>
      <c r="AN2924">
        <f t="shared" si="78"/>
        <v>2.7303000329706563E-3</v>
      </c>
      <c r="AO2924">
        <v>6.93</v>
      </c>
      <c r="AP2924">
        <v>2.8000000000000001E-2</v>
      </c>
      <c r="AQ2924">
        <v>8.1984999999999992</v>
      </c>
      <c r="AR2924">
        <v>0</v>
      </c>
      <c r="AS2924">
        <v>500</v>
      </c>
      <c r="AT2924" t="s">
        <v>29</v>
      </c>
    </row>
    <row r="2925" spans="39:46" x14ac:dyDescent="0.3">
      <c r="AM2925">
        <v>1461.5</v>
      </c>
      <c r="AN2925">
        <f t="shared" si="78"/>
        <v>2.7303000329706563E-3</v>
      </c>
      <c r="AO2925">
        <v>6.93</v>
      </c>
      <c r="AP2925">
        <v>2.8000000000000001E-2</v>
      </c>
      <c r="AQ2925">
        <v>8.1986000000000008</v>
      </c>
      <c r="AR2925">
        <v>0</v>
      </c>
      <c r="AS2925">
        <v>500</v>
      </c>
      <c r="AT2925" t="s">
        <v>29</v>
      </c>
    </row>
    <row r="2926" spans="39:46" x14ac:dyDescent="0.3">
      <c r="AM2926">
        <v>1462</v>
      </c>
      <c r="AN2926">
        <f t="shared" si="78"/>
        <v>2.6186394109242775E-3</v>
      </c>
      <c r="AO2926">
        <v>6.94</v>
      </c>
      <c r="AP2926">
        <v>2.7E-2</v>
      </c>
      <c r="AQ2926">
        <v>8.1987000000000005</v>
      </c>
      <c r="AR2926">
        <v>0</v>
      </c>
      <c r="AS2926">
        <v>500</v>
      </c>
      <c r="AT2926" t="s">
        <v>29</v>
      </c>
    </row>
    <row r="2927" spans="39:46" x14ac:dyDescent="0.3">
      <c r="AM2927">
        <v>1462.5</v>
      </c>
      <c r="AN2927">
        <f t="shared" si="78"/>
        <v>2.7286515001648535E-3</v>
      </c>
      <c r="AO2927">
        <v>6.96</v>
      </c>
      <c r="AP2927">
        <v>2.8000000000000001E-2</v>
      </c>
      <c r="AQ2927">
        <v>8.1984999999999992</v>
      </c>
      <c r="AR2927">
        <v>0</v>
      </c>
      <c r="AS2927">
        <v>500</v>
      </c>
      <c r="AT2927" t="s">
        <v>29</v>
      </c>
    </row>
    <row r="2928" spans="39:46" x14ac:dyDescent="0.3">
      <c r="AM2928">
        <v>1463</v>
      </c>
      <c r="AN2928">
        <f t="shared" si="78"/>
        <v>2.7281019892295855E-3</v>
      </c>
      <c r="AO2928">
        <v>6.97</v>
      </c>
      <c r="AP2928">
        <v>2.8000000000000001E-2</v>
      </c>
      <c r="AQ2928">
        <v>8.1984999999999992</v>
      </c>
      <c r="AR2928">
        <v>0</v>
      </c>
      <c r="AS2928">
        <v>500</v>
      </c>
      <c r="AT2928" t="s">
        <v>29</v>
      </c>
    </row>
    <row r="2929" spans="39:46" x14ac:dyDescent="0.3">
      <c r="AM2929">
        <v>1463.5</v>
      </c>
      <c r="AN2929">
        <f t="shared" si="78"/>
        <v>2.7275524782943181E-3</v>
      </c>
      <c r="AO2929">
        <v>6.98</v>
      </c>
      <c r="AP2929">
        <v>2.8000000000000001E-2</v>
      </c>
      <c r="AQ2929">
        <v>8.1986000000000008</v>
      </c>
      <c r="AR2929">
        <v>0</v>
      </c>
      <c r="AS2929">
        <v>500</v>
      </c>
      <c r="AT2929" t="s">
        <v>29</v>
      </c>
    </row>
    <row r="2930" spans="39:46" x14ac:dyDescent="0.3">
      <c r="AM2930">
        <v>1464</v>
      </c>
      <c r="AN2930">
        <f t="shared" si="78"/>
        <v>2.7270029673590506E-3</v>
      </c>
      <c r="AO2930">
        <v>6.99</v>
      </c>
      <c r="AP2930">
        <v>2.8000000000000001E-2</v>
      </c>
      <c r="AQ2930">
        <v>8.1984999999999992</v>
      </c>
      <c r="AR2930">
        <v>0</v>
      </c>
      <c r="AS2930">
        <v>500</v>
      </c>
      <c r="AT2930" t="s">
        <v>29</v>
      </c>
    </row>
    <row r="2931" spans="39:46" x14ac:dyDescent="0.3">
      <c r="AM2931">
        <v>1464.5</v>
      </c>
      <c r="AN2931">
        <f t="shared" si="78"/>
        <v>2.7264534564237827E-3</v>
      </c>
      <c r="AO2931">
        <v>7</v>
      </c>
      <c r="AP2931">
        <v>2.8000000000000001E-2</v>
      </c>
      <c r="AQ2931">
        <v>8.1984999999999992</v>
      </c>
      <c r="AR2931">
        <v>0</v>
      </c>
      <c r="AS2931">
        <v>500</v>
      </c>
      <c r="AT2931" t="s">
        <v>29</v>
      </c>
    </row>
    <row r="2932" spans="39:46" x14ac:dyDescent="0.3">
      <c r="AM2932">
        <v>1465</v>
      </c>
      <c r="AN2932">
        <f t="shared" si="78"/>
        <v>2.7264534564237827E-3</v>
      </c>
      <c r="AO2932">
        <v>7</v>
      </c>
      <c r="AP2932">
        <v>2.8000000000000001E-2</v>
      </c>
      <c r="AQ2932">
        <v>8.1986000000000008</v>
      </c>
      <c r="AR2932">
        <v>0</v>
      </c>
      <c r="AS2932">
        <v>500</v>
      </c>
      <c r="AT2932" t="s">
        <v>29</v>
      </c>
    </row>
    <row r="2933" spans="39:46" x14ac:dyDescent="0.3">
      <c r="AM2933">
        <v>1465.5</v>
      </c>
      <c r="AN2933">
        <f t="shared" si="78"/>
        <v>2.7259039454885152E-3</v>
      </c>
      <c r="AO2933">
        <v>7.01</v>
      </c>
      <c r="AP2933">
        <v>2.8000000000000001E-2</v>
      </c>
      <c r="AQ2933">
        <v>8.1986000000000008</v>
      </c>
      <c r="AR2933">
        <v>0</v>
      </c>
      <c r="AS2933">
        <v>500</v>
      </c>
      <c r="AT2933" t="s">
        <v>29</v>
      </c>
    </row>
    <row r="2934" spans="39:46" x14ac:dyDescent="0.3">
      <c r="AM2934">
        <v>1466</v>
      </c>
      <c r="AN2934">
        <f t="shared" si="78"/>
        <v>2.7248049236179798E-3</v>
      </c>
      <c r="AO2934">
        <v>7.03</v>
      </c>
      <c r="AP2934">
        <v>2.8000000000000001E-2</v>
      </c>
      <c r="AQ2934">
        <v>8.1986000000000008</v>
      </c>
      <c r="AR2934">
        <v>0</v>
      </c>
      <c r="AS2934">
        <v>500</v>
      </c>
      <c r="AT2934" t="s">
        <v>29</v>
      </c>
    </row>
    <row r="2935" spans="39:46" x14ac:dyDescent="0.3">
      <c r="AM2935">
        <v>1466.5</v>
      </c>
      <c r="AN2935">
        <f t="shared" si="78"/>
        <v>2.7242554126827123E-3</v>
      </c>
      <c r="AO2935">
        <v>7.04</v>
      </c>
      <c r="AP2935">
        <v>2.8000000000000001E-2</v>
      </c>
      <c r="AQ2935">
        <v>8.1984999999999992</v>
      </c>
      <c r="AR2935">
        <v>0</v>
      </c>
      <c r="AS2935">
        <v>500</v>
      </c>
      <c r="AT2935" t="s">
        <v>29</v>
      </c>
    </row>
    <row r="2936" spans="39:46" x14ac:dyDescent="0.3">
      <c r="AM2936">
        <v>1467</v>
      </c>
      <c r="AN2936">
        <f t="shared" si="78"/>
        <v>2.613144301571601E-3</v>
      </c>
      <c r="AO2936">
        <v>7.04</v>
      </c>
      <c r="AP2936">
        <v>2.7E-2</v>
      </c>
      <c r="AQ2936">
        <v>8.1987000000000005</v>
      </c>
      <c r="AR2936">
        <v>0</v>
      </c>
      <c r="AS2936">
        <v>500</v>
      </c>
      <c r="AT2936" t="s">
        <v>29</v>
      </c>
    </row>
    <row r="2937" spans="39:46" x14ac:dyDescent="0.3">
      <c r="AM2937">
        <v>1467.5</v>
      </c>
      <c r="AN2937">
        <f t="shared" si="78"/>
        <v>2.7237059017474448E-3</v>
      </c>
      <c r="AO2937">
        <v>7.05</v>
      </c>
      <c r="AP2937">
        <v>2.8000000000000001E-2</v>
      </c>
      <c r="AQ2937">
        <v>8.1986000000000008</v>
      </c>
      <c r="AR2937">
        <v>0</v>
      </c>
      <c r="AS2937">
        <v>500</v>
      </c>
      <c r="AT2937" t="s">
        <v>29</v>
      </c>
    </row>
    <row r="2938" spans="39:46" x14ac:dyDescent="0.3">
      <c r="AM2938">
        <v>1468</v>
      </c>
      <c r="AN2938">
        <f t="shared" si="78"/>
        <v>2.7226068798769094E-3</v>
      </c>
      <c r="AO2938">
        <v>7.07</v>
      </c>
      <c r="AP2938">
        <v>2.8000000000000001E-2</v>
      </c>
      <c r="AQ2938">
        <v>8.1984999999999992</v>
      </c>
      <c r="AR2938">
        <v>0</v>
      </c>
      <c r="AS2938">
        <v>500</v>
      </c>
      <c r="AT2938" t="s">
        <v>29</v>
      </c>
    </row>
    <row r="2939" spans="39:46" x14ac:dyDescent="0.3">
      <c r="AM2939">
        <v>1468.5</v>
      </c>
      <c r="AN2939">
        <f t="shared" si="78"/>
        <v>2.7231563908121769E-3</v>
      </c>
      <c r="AO2939">
        <v>7.06</v>
      </c>
      <c r="AP2939">
        <v>2.8000000000000001E-2</v>
      </c>
      <c r="AQ2939">
        <v>8.1984999999999992</v>
      </c>
      <c r="AR2939">
        <v>0</v>
      </c>
      <c r="AS2939">
        <v>500</v>
      </c>
      <c r="AT2939" t="s">
        <v>29</v>
      </c>
    </row>
    <row r="2940" spans="39:46" x14ac:dyDescent="0.3">
      <c r="AM2940">
        <v>1469</v>
      </c>
      <c r="AN2940">
        <f t="shared" si="78"/>
        <v>2.7226068798769094E-3</v>
      </c>
      <c r="AO2940">
        <v>7.07</v>
      </c>
      <c r="AP2940">
        <v>2.8000000000000001E-2</v>
      </c>
      <c r="AQ2940">
        <v>8.1986000000000008</v>
      </c>
      <c r="AR2940">
        <v>0</v>
      </c>
      <c r="AS2940">
        <v>500</v>
      </c>
      <c r="AT2940" t="s">
        <v>29</v>
      </c>
    </row>
    <row r="2941" spans="39:46" x14ac:dyDescent="0.3">
      <c r="AM2941">
        <v>1469.5</v>
      </c>
      <c r="AN2941">
        <f t="shared" si="78"/>
        <v>2.7220573689416419E-3</v>
      </c>
      <c r="AO2941">
        <v>7.08</v>
      </c>
      <c r="AP2941">
        <v>2.8000000000000001E-2</v>
      </c>
      <c r="AQ2941">
        <v>8.1986000000000008</v>
      </c>
      <c r="AR2941">
        <v>0</v>
      </c>
      <c r="AS2941">
        <v>500</v>
      </c>
      <c r="AT2941" t="s">
        <v>29</v>
      </c>
    </row>
    <row r="2942" spans="39:46" x14ac:dyDescent="0.3">
      <c r="AM2942">
        <v>1470</v>
      </c>
      <c r="AN2942">
        <f t="shared" si="78"/>
        <v>2.7215078580063745E-3</v>
      </c>
      <c r="AO2942">
        <v>7.09</v>
      </c>
      <c r="AP2942">
        <v>2.8000000000000001E-2</v>
      </c>
      <c r="AQ2942">
        <v>8.1984999999999992</v>
      </c>
      <c r="AR2942">
        <v>0</v>
      </c>
      <c r="AS2942">
        <v>500</v>
      </c>
      <c r="AT2942" t="s">
        <v>29</v>
      </c>
    </row>
    <row r="2943" spans="39:46" x14ac:dyDescent="0.3">
      <c r="AM2943">
        <v>1470.5</v>
      </c>
      <c r="AN2943">
        <f t="shared" si="78"/>
        <v>2.7204088361358395E-3</v>
      </c>
      <c r="AO2943">
        <v>7.11</v>
      </c>
      <c r="AP2943">
        <v>2.8000000000000001E-2</v>
      </c>
      <c r="AQ2943">
        <v>8.1986000000000008</v>
      </c>
      <c r="AR2943">
        <v>0</v>
      </c>
      <c r="AS2943">
        <v>500</v>
      </c>
      <c r="AT2943" t="s">
        <v>29</v>
      </c>
    </row>
    <row r="2944" spans="39:46" x14ac:dyDescent="0.3">
      <c r="AM2944">
        <v>1471</v>
      </c>
      <c r="AN2944">
        <f t="shared" si="78"/>
        <v>2.6092977250247282E-3</v>
      </c>
      <c r="AO2944">
        <v>7.11</v>
      </c>
      <c r="AP2944">
        <v>2.7E-2</v>
      </c>
      <c r="AQ2944">
        <v>8.1987000000000005</v>
      </c>
      <c r="AR2944">
        <v>0</v>
      </c>
      <c r="AS2944">
        <v>500</v>
      </c>
      <c r="AT2944" t="s">
        <v>29</v>
      </c>
    </row>
    <row r="2945" spans="39:46" x14ac:dyDescent="0.3">
      <c r="AM2945">
        <v>1471.5</v>
      </c>
      <c r="AN2945">
        <f t="shared" si="78"/>
        <v>2.7198593252005712E-3</v>
      </c>
      <c r="AO2945">
        <v>7.12</v>
      </c>
      <c r="AP2945">
        <v>2.8000000000000001E-2</v>
      </c>
      <c r="AQ2945">
        <v>8.1986000000000008</v>
      </c>
      <c r="AR2945">
        <v>0</v>
      </c>
      <c r="AS2945">
        <v>500</v>
      </c>
      <c r="AT2945" t="s">
        <v>29</v>
      </c>
    </row>
    <row r="2946" spans="39:46" x14ac:dyDescent="0.3">
      <c r="AM2946">
        <v>1472</v>
      </c>
      <c r="AN2946">
        <f t="shared" si="78"/>
        <v>2.7198593252005712E-3</v>
      </c>
      <c r="AO2946">
        <v>7.12</v>
      </c>
      <c r="AP2946">
        <v>2.8000000000000001E-2</v>
      </c>
      <c r="AQ2946">
        <v>8.1986000000000008</v>
      </c>
      <c r="AR2946">
        <v>0</v>
      </c>
      <c r="AS2946">
        <v>500</v>
      </c>
      <c r="AT2946" t="s">
        <v>29</v>
      </c>
    </row>
    <row r="2947" spans="39:46" x14ac:dyDescent="0.3">
      <c r="AM2947">
        <v>1472.5</v>
      </c>
      <c r="AN2947">
        <f t="shared" si="78"/>
        <v>2.6081987031541928E-3</v>
      </c>
      <c r="AO2947">
        <v>7.13</v>
      </c>
      <c r="AP2947">
        <v>2.7E-2</v>
      </c>
      <c r="AQ2947">
        <v>8.1987000000000005</v>
      </c>
      <c r="AR2947">
        <v>0</v>
      </c>
      <c r="AS2947">
        <v>500</v>
      </c>
      <c r="AT2947" t="s">
        <v>29</v>
      </c>
    </row>
    <row r="2948" spans="39:46" x14ac:dyDescent="0.3">
      <c r="AM2948">
        <v>1473</v>
      </c>
      <c r="AN2948">
        <f t="shared" si="78"/>
        <v>2.6076491922189253E-3</v>
      </c>
      <c r="AO2948">
        <v>7.14</v>
      </c>
      <c r="AP2948">
        <v>2.7E-2</v>
      </c>
      <c r="AQ2948">
        <v>8.1987000000000005</v>
      </c>
      <c r="AR2948">
        <v>0</v>
      </c>
      <c r="AS2948">
        <v>500</v>
      </c>
      <c r="AT2948" t="s">
        <v>29</v>
      </c>
    </row>
    <row r="2949" spans="39:46" x14ac:dyDescent="0.3">
      <c r="AM2949">
        <v>1473.5</v>
      </c>
      <c r="AN2949">
        <f t="shared" ref="AN2949:AN3012" si="79">(AP2949-AO2949/2022)/9</f>
        <v>2.6070996812836578E-3</v>
      </c>
      <c r="AO2949">
        <v>7.15</v>
      </c>
      <c r="AP2949">
        <v>2.7E-2</v>
      </c>
      <c r="AQ2949">
        <v>8.1987000000000005</v>
      </c>
      <c r="AR2949">
        <v>0</v>
      </c>
      <c r="AS2949">
        <v>500</v>
      </c>
      <c r="AT2949" t="s">
        <v>29</v>
      </c>
    </row>
    <row r="2950" spans="39:46" x14ac:dyDescent="0.3">
      <c r="AM2950">
        <v>1474</v>
      </c>
      <c r="AN2950">
        <f t="shared" si="79"/>
        <v>2.6070996812836578E-3</v>
      </c>
      <c r="AO2950">
        <v>7.15</v>
      </c>
      <c r="AP2950">
        <v>2.7E-2</v>
      </c>
      <c r="AQ2950">
        <v>8.1987000000000005</v>
      </c>
      <c r="AR2950">
        <v>0</v>
      </c>
      <c r="AS2950">
        <v>500</v>
      </c>
      <c r="AT2950" t="s">
        <v>29</v>
      </c>
    </row>
    <row r="2951" spans="39:46" x14ac:dyDescent="0.3">
      <c r="AM2951">
        <v>1474.5</v>
      </c>
      <c r="AN2951">
        <f t="shared" si="79"/>
        <v>2.6060006594131224E-3</v>
      </c>
      <c r="AO2951">
        <v>7.17</v>
      </c>
      <c r="AP2951">
        <v>2.7E-2</v>
      </c>
      <c r="AQ2951">
        <v>8.1987000000000005</v>
      </c>
      <c r="AR2951">
        <v>0</v>
      </c>
      <c r="AS2951">
        <v>500</v>
      </c>
      <c r="AT2951" t="s">
        <v>29</v>
      </c>
    </row>
    <row r="2952" spans="39:46" x14ac:dyDescent="0.3">
      <c r="AM2952">
        <v>1475</v>
      </c>
      <c r="AN2952">
        <f t="shared" si="79"/>
        <v>2.6060006594131224E-3</v>
      </c>
      <c r="AO2952">
        <v>7.17</v>
      </c>
      <c r="AP2952">
        <v>2.7E-2</v>
      </c>
      <c r="AQ2952">
        <v>8.1987000000000005</v>
      </c>
      <c r="AR2952">
        <v>0</v>
      </c>
      <c r="AS2952">
        <v>500</v>
      </c>
      <c r="AT2952" t="s">
        <v>29</v>
      </c>
    </row>
    <row r="2953" spans="39:46" x14ac:dyDescent="0.3">
      <c r="AM2953">
        <v>1475.5</v>
      </c>
      <c r="AN2953">
        <f t="shared" si="79"/>
        <v>2.605451148477855E-3</v>
      </c>
      <c r="AO2953">
        <v>7.18</v>
      </c>
      <c r="AP2953">
        <v>2.7E-2</v>
      </c>
      <c r="AQ2953">
        <v>8.1987000000000005</v>
      </c>
      <c r="AR2953">
        <v>0</v>
      </c>
      <c r="AS2953">
        <v>500</v>
      </c>
      <c r="AT2953" t="s">
        <v>29</v>
      </c>
    </row>
    <row r="2954" spans="39:46" x14ac:dyDescent="0.3">
      <c r="AM2954">
        <v>1476</v>
      </c>
      <c r="AN2954">
        <f t="shared" si="79"/>
        <v>2.7160127486536983E-3</v>
      </c>
      <c r="AO2954">
        <v>7.19</v>
      </c>
      <c r="AP2954">
        <v>2.8000000000000001E-2</v>
      </c>
      <c r="AQ2954">
        <v>8.1986000000000008</v>
      </c>
      <c r="AR2954">
        <v>0</v>
      </c>
      <c r="AS2954">
        <v>500</v>
      </c>
      <c r="AT2954" t="s">
        <v>29</v>
      </c>
    </row>
    <row r="2955" spans="39:46" x14ac:dyDescent="0.3">
      <c r="AM2955">
        <v>1476.5</v>
      </c>
      <c r="AN2955">
        <f t="shared" si="79"/>
        <v>2.6043521266073196E-3</v>
      </c>
      <c r="AO2955">
        <v>7.2</v>
      </c>
      <c r="AP2955">
        <v>2.7E-2</v>
      </c>
      <c r="AQ2955">
        <v>8.1987000000000005</v>
      </c>
      <c r="AR2955">
        <v>0</v>
      </c>
      <c r="AS2955">
        <v>500</v>
      </c>
      <c r="AT2955" t="s">
        <v>29</v>
      </c>
    </row>
    <row r="2956" spans="39:46" x14ac:dyDescent="0.3">
      <c r="AM2956">
        <v>1477</v>
      </c>
      <c r="AN2956">
        <f t="shared" si="79"/>
        <v>2.6038026156720521E-3</v>
      </c>
      <c r="AO2956">
        <v>7.21</v>
      </c>
      <c r="AP2956">
        <v>2.7E-2</v>
      </c>
      <c r="AQ2956">
        <v>8.1988000000000003</v>
      </c>
      <c r="AR2956">
        <v>0</v>
      </c>
      <c r="AS2956">
        <v>500</v>
      </c>
      <c r="AT2956" t="s">
        <v>29</v>
      </c>
    </row>
    <row r="2957" spans="39:46" x14ac:dyDescent="0.3">
      <c r="AM2957">
        <v>1477.5</v>
      </c>
      <c r="AN2957">
        <f t="shared" si="79"/>
        <v>2.6038026156720521E-3</v>
      </c>
      <c r="AO2957">
        <v>7.21</v>
      </c>
      <c r="AP2957">
        <v>2.7E-2</v>
      </c>
      <c r="AQ2957">
        <v>8.1987000000000005</v>
      </c>
      <c r="AR2957">
        <v>0</v>
      </c>
      <c r="AS2957">
        <v>500</v>
      </c>
      <c r="AT2957" t="s">
        <v>29</v>
      </c>
    </row>
    <row r="2958" spans="39:46" x14ac:dyDescent="0.3">
      <c r="AM2958">
        <v>1478</v>
      </c>
      <c r="AN2958">
        <f t="shared" si="79"/>
        <v>2.6032531047367842E-3</v>
      </c>
      <c r="AO2958">
        <v>7.22</v>
      </c>
      <c r="AP2958">
        <v>2.7E-2</v>
      </c>
      <c r="AQ2958">
        <v>8.1987000000000005</v>
      </c>
      <c r="AR2958">
        <v>0</v>
      </c>
      <c r="AS2958">
        <v>500</v>
      </c>
      <c r="AT2958" t="s">
        <v>29</v>
      </c>
    </row>
    <row r="2959" spans="39:46" x14ac:dyDescent="0.3">
      <c r="AM2959">
        <v>1478.5</v>
      </c>
      <c r="AN2959">
        <f t="shared" si="79"/>
        <v>2.6032531047367842E-3</v>
      </c>
      <c r="AO2959">
        <v>7.22</v>
      </c>
      <c r="AP2959">
        <v>2.7E-2</v>
      </c>
      <c r="AQ2959">
        <v>8.1987000000000005</v>
      </c>
      <c r="AR2959">
        <v>0</v>
      </c>
      <c r="AS2959">
        <v>500</v>
      </c>
      <c r="AT2959" t="s">
        <v>29</v>
      </c>
    </row>
    <row r="2960" spans="39:46" x14ac:dyDescent="0.3">
      <c r="AM2960">
        <v>1479</v>
      </c>
      <c r="AN2960">
        <f t="shared" si="79"/>
        <v>2.6027035938015167E-3</v>
      </c>
      <c r="AO2960">
        <v>7.23</v>
      </c>
      <c r="AP2960">
        <v>2.7E-2</v>
      </c>
      <c r="AQ2960">
        <v>8.1988000000000003</v>
      </c>
      <c r="AR2960">
        <v>0</v>
      </c>
      <c r="AS2960">
        <v>500</v>
      </c>
      <c r="AT2960" t="s">
        <v>29</v>
      </c>
    </row>
    <row r="2961" spans="39:46" x14ac:dyDescent="0.3">
      <c r="AM2961">
        <v>1479.5</v>
      </c>
      <c r="AN2961">
        <f t="shared" si="79"/>
        <v>2.6021540828662492E-3</v>
      </c>
      <c r="AO2961">
        <v>7.24</v>
      </c>
      <c r="AP2961">
        <v>2.7E-2</v>
      </c>
      <c r="AQ2961">
        <v>8.1987000000000005</v>
      </c>
      <c r="AR2961">
        <v>0</v>
      </c>
      <c r="AS2961">
        <v>500</v>
      </c>
      <c r="AT2961" t="s">
        <v>29</v>
      </c>
    </row>
    <row r="2962" spans="39:46" x14ac:dyDescent="0.3">
      <c r="AM2962">
        <v>1480</v>
      </c>
      <c r="AN2962">
        <f t="shared" si="79"/>
        <v>2.6016045719309813E-3</v>
      </c>
      <c r="AO2962">
        <v>7.25</v>
      </c>
      <c r="AP2962">
        <v>2.7E-2</v>
      </c>
      <c r="AQ2962">
        <v>8.1987000000000005</v>
      </c>
      <c r="AR2962">
        <v>0</v>
      </c>
      <c r="AS2962">
        <v>500</v>
      </c>
      <c r="AT2962" t="s">
        <v>29</v>
      </c>
    </row>
    <row r="2963" spans="39:46" x14ac:dyDescent="0.3">
      <c r="AM2963">
        <v>1480.5</v>
      </c>
      <c r="AN2963">
        <f t="shared" si="79"/>
        <v>2.7121661721068251E-3</v>
      </c>
      <c r="AO2963">
        <v>7.26</v>
      </c>
      <c r="AP2963">
        <v>2.8000000000000001E-2</v>
      </c>
      <c r="AQ2963">
        <v>8.1986000000000008</v>
      </c>
      <c r="AR2963">
        <v>0</v>
      </c>
      <c r="AS2963">
        <v>500</v>
      </c>
      <c r="AT2963" t="s">
        <v>29</v>
      </c>
    </row>
    <row r="2964" spans="39:46" x14ac:dyDescent="0.3">
      <c r="AM2964">
        <v>1481</v>
      </c>
      <c r="AN2964">
        <f t="shared" si="79"/>
        <v>2.6005055500604463E-3</v>
      </c>
      <c r="AO2964">
        <v>7.27</v>
      </c>
      <c r="AP2964">
        <v>2.7E-2</v>
      </c>
      <c r="AQ2964">
        <v>8.1987000000000005</v>
      </c>
      <c r="AR2964">
        <v>0</v>
      </c>
      <c r="AS2964">
        <v>500</v>
      </c>
      <c r="AT2964" t="s">
        <v>29</v>
      </c>
    </row>
    <row r="2965" spans="39:46" x14ac:dyDescent="0.3">
      <c r="AM2965">
        <v>1481.5</v>
      </c>
      <c r="AN2965">
        <f t="shared" si="79"/>
        <v>2.5999560391251784E-3</v>
      </c>
      <c r="AO2965">
        <v>7.28</v>
      </c>
      <c r="AP2965">
        <v>2.7E-2</v>
      </c>
      <c r="AQ2965">
        <v>8.1987000000000005</v>
      </c>
      <c r="AR2965">
        <v>0</v>
      </c>
      <c r="AS2965">
        <v>500</v>
      </c>
      <c r="AT2965" t="s">
        <v>29</v>
      </c>
    </row>
    <row r="2966" spans="39:46" x14ac:dyDescent="0.3">
      <c r="AM2966">
        <v>1482</v>
      </c>
      <c r="AN2966">
        <f t="shared" si="79"/>
        <v>2.7110671502362897E-3</v>
      </c>
      <c r="AO2966">
        <v>7.28</v>
      </c>
      <c r="AP2966">
        <v>2.8000000000000001E-2</v>
      </c>
      <c r="AQ2966">
        <v>8.1986000000000008</v>
      </c>
      <c r="AR2966">
        <v>0</v>
      </c>
      <c r="AS2966">
        <v>500</v>
      </c>
      <c r="AT2966" t="s">
        <v>29</v>
      </c>
    </row>
    <row r="2967" spans="39:46" x14ac:dyDescent="0.3">
      <c r="AM2967">
        <v>1482.5</v>
      </c>
      <c r="AN2967">
        <f t="shared" si="79"/>
        <v>2.7105176393010222E-3</v>
      </c>
      <c r="AO2967">
        <v>7.29</v>
      </c>
      <c r="AP2967">
        <v>2.8000000000000001E-2</v>
      </c>
      <c r="AQ2967">
        <v>8.1986000000000008</v>
      </c>
      <c r="AR2967">
        <v>0</v>
      </c>
      <c r="AS2967">
        <v>500</v>
      </c>
      <c r="AT2967" t="s">
        <v>29</v>
      </c>
    </row>
    <row r="2968" spans="39:46" x14ac:dyDescent="0.3">
      <c r="AM2968">
        <v>1483</v>
      </c>
      <c r="AN2968">
        <f t="shared" si="79"/>
        <v>2.5988570172546435E-3</v>
      </c>
      <c r="AO2968">
        <v>7.3</v>
      </c>
      <c r="AP2968">
        <v>2.7E-2</v>
      </c>
      <c r="AQ2968">
        <v>8.1987000000000005</v>
      </c>
      <c r="AR2968">
        <v>0</v>
      </c>
      <c r="AS2968">
        <v>500</v>
      </c>
      <c r="AT2968" t="s">
        <v>29</v>
      </c>
    </row>
    <row r="2969" spans="39:46" x14ac:dyDescent="0.3">
      <c r="AM2969">
        <v>1483.5</v>
      </c>
      <c r="AN2969">
        <f t="shared" si="79"/>
        <v>2.5988570172546435E-3</v>
      </c>
      <c r="AO2969">
        <v>7.3</v>
      </c>
      <c r="AP2969">
        <v>2.7E-2</v>
      </c>
      <c r="AQ2969">
        <v>8.1987000000000005</v>
      </c>
      <c r="AR2969">
        <v>0</v>
      </c>
      <c r="AS2969">
        <v>500</v>
      </c>
      <c r="AT2969" t="s">
        <v>29</v>
      </c>
    </row>
    <row r="2970" spans="39:46" x14ac:dyDescent="0.3">
      <c r="AM2970">
        <v>1484</v>
      </c>
      <c r="AN2970">
        <f t="shared" si="79"/>
        <v>2.7094186174304868E-3</v>
      </c>
      <c r="AO2970">
        <v>7.31</v>
      </c>
      <c r="AP2970">
        <v>2.8000000000000001E-2</v>
      </c>
      <c r="AQ2970">
        <v>8.1986000000000008</v>
      </c>
      <c r="AR2970">
        <v>0</v>
      </c>
      <c r="AS2970">
        <v>500</v>
      </c>
      <c r="AT2970" t="s">
        <v>29</v>
      </c>
    </row>
    <row r="2971" spans="39:46" x14ac:dyDescent="0.3">
      <c r="AM2971">
        <v>1484.5</v>
      </c>
      <c r="AN2971">
        <f t="shared" si="79"/>
        <v>2.7088691064952194E-3</v>
      </c>
      <c r="AO2971">
        <v>7.32</v>
      </c>
      <c r="AP2971">
        <v>2.8000000000000001E-2</v>
      </c>
      <c r="AQ2971">
        <v>8.1986000000000008</v>
      </c>
      <c r="AR2971">
        <v>0</v>
      </c>
      <c r="AS2971">
        <v>500</v>
      </c>
      <c r="AT2971" t="s">
        <v>29</v>
      </c>
    </row>
    <row r="2972" spans="39:46" x14ac:dyDescent="0.3">
      <c r="AM2972">
        <v>1485</v>
      </c>
      <c r="AN2972">
        <f t="shared" si="79"/>
        <v>2.5972084844488406E-3</v>
      </c>
      <c r="AO2972">
        <v>7.33</v>
      </c>
      <c r="AP2972">
        <v>2.7E-2</v>
      </c>
      <c r="AQ2972">
        <v>8.1987000000000005</v>
      </c>
      <c r="AR2972">
        <v>0</v>
      </c>
      <c r="AS2972">
        <v>500</v>
      </c>
      <c r="AT2972" t="s">
        <v>29</v>
      </c>
    </row>
    <row r="2973" spans="39:46" x14ac:dyDescent="0.3">
      <c r="AM2973">
        <v>1485.5</v>
      </c>
      <c r="AN2973">
        <f t="shared" si="79"/>
        <v>2.5966589735135727E-3</v>
      </c>
      <c r="AO2973">
        <v>7.34</v>
      </c>
      <c r="AP2973">
        <v>2.7E-2</v>
      </c>
      <c r="AQ2973">
        <v>8.1987000000000005</v>
      </c>
      <c r="AR2973">
        <v>0</v>
      </c>
      <c r="AS2973">
        <v>500</v>
      </c>
      <c r="AT2973" t="s">
        <v>29</v>
      </c>
    </row>
    <row r="2974" spans="39:46" x14ac:dyDescent="0.3">
      <c r="AM2974">
        <v>1486</v>
      </c>
      <c r="AN2974">
        <f t="shared" si="79"/>
        <v>2.707770084624684E-3</v>
      </c>
      <c r="AO2974">
        <v>7.34</v>
      </c>
      <c r="AP2974">
        <v>2.8000000000000001E-2</v>
      </c>
      <c r="AQ2974">
        <v>8.1986000000000008</v>
      </c>
      <c r="AR2974">
        <v>0</v>
      </c>
      <c r="AS2974">
        <v>500</v>
      </c>
      <c r="AT2974" t="s">
        <v>29</v>
      </c>
    </row>
    <row r="2975" spans="39:46" x14ac:dyDescent="0.3">
      <c r="AM2975">
        <v>1486.5</v>
      </c>
      <c r="AN2975">
        <f t="shared" si="79"/>
        <v>2.7072205736894165E-3</v>
      </c>
      <c r="AO2975">
        <v>7.35</v>
      </c>
      <c r="AP2975">
        <v>2.8000000000000001E-2</v>
      </c>
      <c r="AQ2975">
        <v>8.1984999999999992</v>
      </c>
      <c r="AR2975">
        <v>0</v>
      </c>
      <c r="AS2975">
        <v>500</v>
      </c>
      <c r="AT2975" t="s">
        <v>29</v>
      </c>
    </row>
    <row r="2976" spans="39:46" x14ac:dyDescent="0.3">
      <c r="AM2976">
        <v>1487</v>
      </c>
      <c r="AN2976">
        <f t="shared" si="79"/>
        <v>2.5955599516430377E-3</v>
      </c>
      <c r="AO2976">
        <v>7.36</v>
      </c>
      <c r="AP2976">
        <v>2.7E-2</v>
      </c>
      <c r="AQ2976">
        <v>8.1987000000000005</v>
      </c>
      <c r="AR2976">
        <v>0</v>
      </c>
      <c r="AS2976">
        <v>500</v>
      </c>
      <c r="AT2976" t="s">
        <v>29</v>
      </c>
    </row>
    <row r="2977" spans="39:46" x14ac:dyDescent="0.3">
      <c r="AM2977">
        <v>1487.5</v>
      </c>
      <c r="AN2977">
        <f t="shared" si="79"/>
        <v>2.5950104407077698E-3</v>
      </c>
      <c r="AO2977">
        <v>7.37</v>
      </c>
      <c r="AP2977">
        <v>2.7E-2</v>
      </c>
      <c r="AQ2977">
        <v>8.1987000000000005</v>
      </c>
      <c r="AR2977">
        <v>0</v>
      </c>
      <c r="AS2977">
        <v>500</v>
      </c>
      <c r="AT2977" t="s">
        <v>29</v>
      </c>
    </row>
    <row r="2978" spans="39:46" x14ac:dyDescent="0.3">
      <c r="AM2978">
        <v>1488</v>
      </c>
      <c r="AN2978">
        <f t="shared" si="79"/>
        <v>2.5950104407077698E-3</v>
      </c>
      <c r="AO2978">
        <v>7.37</v>
      </c>
      <c r="AP2978">
        <v>2.7E-2</v>
      </c>
      <c r="AQ2978">
        <v>8.1987000000000005</v>
      </c>
      <c r="AR2978">
        <v>0</v>
      </c>
      <c r="AS2978">
        <v>500</v>
      </c>
      <c r="AT2978" t="s">
        <v>29</v>
      </c>
    </row>
    <row r="2979" spans="39:46" x14ac:dyDescent="0.3">
      <c r="AM2979">
        <v>1488.5</v>
      </c>
      <c r="AN2979">
        <f t="shared" si="79"/>
        <v>2.705572040883614E-3</v>
      </c>
      <c r="AO2979">
        <v>7.38</v>
      </c>
      <c r="AP2979">
        <v>2.8000000000000001E-2</v>
      </c>
      <c r="AQ2979">
        <v>8.1986000000000008</v>
      </c>
      <c r="AR2979">
        <v>0</v>
      </c>
      <c r="AS2979">
        <v>500</v>
      </c>
      <c r="AT2979" t="s">
        <v>29</v>
      </c>
    </row>
    <row r="2980" spans="39:46" x14ac:dyDescent="0.3">
      <c r="AM2980">
        <v>1489</v>
      </c>
      <c r="AN2980">
        <f t="shared" si="79"/>
        <v>2.7050225299483461E-3</v>
      </c>
      <c r="AO2980">
        <v>7.39</v>
      </c>
      <c r="AP2980">
        <v>2.8000000000000001E-2</v>
      </c>
      <c r="AQ2980">
        <v>8.1986000000000008</v>
      </c>
      <c r="AR2980">
        <v>0</v>
      </c>
      <c r="AS2980">
        <v>500</v>
      </c>
      <c r="AT2980" t="s">
        <v>29</v>
      </c>
    </row>
    <row r="2981" spans="39:46" x14ac:dyDescent="0.3">
      <c r="AM2981">
        <v>1489.5</v>
      </c>
      <c r="AN2981">
        <f t="shared" si="79"/>
        <v>2.5939114188372348E-3</v>
      </c>
      <c r="AO2981">
        <v>7.39</v>
      </c>
      <c r="AP2981">
        <v>2.7E-2</v>
      </c>
      <c r="AQ2981">
        <v>8.1987000000000005</v>
      </c>
      <c r="AR2981">
        <v>0</v>
      </c>
      <c r="AS2981">
        <v>500</v>
      </c>
      <c r="AT2981" t="s">
        <v>29</v>
      </c>
    </row>
    <row r="2982" spans="39:46" x14ac:dyDescent="0.3">
      <c r="AM2982">
        <v>1490</v>
      </c>
      <c r="AN2982">
        <f t="shared" si="79"/>
        <v>2.5933619079019673E-3</v>
      </c>
      <c r="AO2982">
        <v>7.4</v>
      </c>
      <c r="AP2982">
        <v>2.7E-2</v>
      </c>
      <c r="AQ2982">
        <v>8.1987000000000005</v>
      </c>
      <c r="AR2982">
        <v>0</v>
      </c>
      <c r="AS2982">
        <v>500</v>
      </c>
      <c r="AT2982" t="s">
        <v>29</v>
      </c>
    </row>
    <row r="2983" spans="39:46" x14ac:dyDescent="0.3">
      <c r="AM2983">
        <v>1490.5</v>
      </c>
      <c r="AN2983">
        <f t="shared" si="79"/>
        <v>2.5922628860314319E-3</v>
      </c>
      <c r="AO2983">
        <v>7.42</v>
      </c>
      <c r="AP2983">
        <v>2.7E-2</v>
      </c>
      <c r="AQ2983">
        <v>8.1987000000000005</v>
      </c>
      <c r="AR2983">
        <v>0</v>
      </c>
      <c r="AS2983">
        <v>500</v>
      </c>
      <c r="AT2983" t="s">
        <v>29</v>
      </c>
    </row>
    <row r="2984" spans="39:46" x14ac:dyDescent="0.3">
      <c r="AM2984">
        <v>1491</v>
      </c>
      <c r="AN2984">
        <f t="shared" si="79"/>
        <v>2.7033739971425432E-3</v>
      </c>
      <c r="AO2984">
        <v>7.42</v>
      </c>
      <c r="AP2984">
        <v>2.8000000000000001E-2</v>
      </c>
      <c r="AQ2984">
        <v>8.1986000000000008</v>
      </c>
      <c r="AR2984">
        <v>0</v>
      </c>
      <c r="AS2984">
        <v>500</v>
      </c>
      <c r="AT2984" t="s">
        <v>29</v>
      </c>
    </row>
    <row r="2985" spans="39:46" x14ac:dyDescent="0.3">
      <c r="AM2985">
        <v>1491.5</v>
      </c>
      <c r="AN2985">
        <f t="shared" si="79"/>
        <v>2.5922628860314319E-3</v>
      </c>
      <c r="AO2985">
        <v>7.42</v>
      </c>
      <c r="AP2985">
        <v>2.7E-2</v>
      </c>
      <c r="AQ2985">
        <v>8.1987000000000005</v>
      </c>
      <c r="AR2985">
        <v>0</v>
      </c>
      <c r="AS2985">
        <v>500</v>
      </c>
      <c r="AT2985" t="s">
        <v>29</v>
      </c>
    </row>
    <row r="2986" spans="39:46" x14ac:dyDescent="0.3">
      <c r="AM2986">
        <v>1492</v>
      </c>
      <c r="AN2986">
        <f t="shared" si="79"/>
        <v>2.5917133750961645E-3</v>
      </c>
      <c r="AO2986">
        <v>7.43</v>
      </c>
      <c r="AP2986">
        <v>2.7E-2</v>
      </c>
      <c r="AQ2986">
        <v>8.1987000000000005</v>
      </c>
      <c r="AR2986">
        <v>0</v>
      </c>
      <c r="AS2986">
        <v>500</v>
      </c>
      <c r="AT2986" t="s">
        <v>29</v>
      </c>
    </row>
    <row r="2987" spans="39:46" x14ac:dyDescent="0.3">
      <c r="AM2987">
        <v>1492.5</v>
      </c>
      <c r="AN2987">
        <f t="shared" si="79"/>
        <v>2.591163864160897E-3</v>
      </c>
      <c r="AO2987">
        <v>7.44</v>
      </c>
      <c r="AP2987">
        <v>2.7E-2</v>
      </c>
      <c r="AQ2987">
        <v>8.1987000000000005</v>
      </c>
      <c r="AR2987">
        <v>0</v>
      </c>
      <c r="AS2987">
        <v>500</v>
      </c>
      <c r="AT2987" t="s">
        <v>29</v>
      </c>
    </row>
    <row r="2988" spans="39:46" x14ac:dyDescent="0.3">
      <c r="AM2988">
        <v>1493</v>
      </c>
      <c r="AN2988">
        <f t="shared" si="79"/>
        <v>2.5906143532256291E-3</v>
      </c>
      <c r="AO2988">
        <v>7.45</v>
      </c>
      <c r="AP2988">
        <v>2.7E-2</v>
      </c>
      <c r="AQ2988">
        <v>8.1987000000000005</v>
      </c>
      <c r="AR2988">
        <v>0</v>
      </c>
      <c r="AS2988">
        <v>500</v>
      </c>
      <c r="AT2988" t="s">
        <v>29</v>
      </c>
    </row>
    <row r="2989" spans="39:46" x14ac:dyDescent="0.3">
      <c r="AM2989">
        <v>1493.5</v>
      </c>
      <c r="AN2989">
        <f t="shared" si="79"/>
        <v>2.7017254643367404E-3</v>
      </c>
      <c r="AO2989">
        <v>7.45</v>
      </c>
      <c r="AP2989">
        <v>2.8000000000000001E-2</v>
      </c>
      <c r="AQ2989">
        <v>8.1986000000000008</v>
      </c>
      <c r="AR2989">
        <v>0</v>
      </c>
      <c r="AS2989">
        <v>500</v>
      </c>
      <c r="AT2989" t="s">
        <v>29</v>
      </c>
    </row>
    <row r="2990" spans="39:46" x14ac:dyDescent="0.3">
      <c r="AM2990">
        <v>1494</v>
      </c>
      <c r="AN2990">
        <f t="shared" si="79"/>
        <v>2.7011759534014729E-3</v>
      </c>
      <c r="AO2990">
        <v>7.46</v>
      </c>
      <c r="AP2990">
        <v>2.8000000000000001E-2</v>
      </c>
      <c r="AQ2990">
        <v>8.1986000000000008</v>
      </c>
      <c r="AR2990">
        <v>0</v>
      </c>
      <c r="AS2990">
        <v>500</v>
      </c>
      <c r="AT2990" t="s">
        <v>29</v>
      </c>
    </row>
    <row r="2991" spans="39:46" x14ac:dyDescent="0.3">
      <c r="AM2991">
        <v>1494.5</v>
      </c>
      <c r="AN2991">
        <f t="shared" si="79"/>
        <v>2.5895153313550941E-3</v>
      </c>
      <c r="AO2991">
        <v>7.47</v>
      </c>
      <c r="AP2991">
        <v>2.7E-2</v>
      </c>
      <c r="AQ2991">
        <v>8.1987000000000005</v>
      </c>
      <c r="AR2991">
        <v>0</v>
      </c>
      <c r="AS2991">
        <v>500</v>
      </c>
      <c r="AT2991" t="s">
        <v>29</v>
      </c>
    </row>
    <row r="2992" spans="39:46" x14ac:dyDescent="0.3">
      <c r="AM2992">
        <v>1495</v>
      </c>
      <c r="AN2992">
        <f t="shared" si="79"/>
        <v>2.5889658204198262E-3</v>
      </c>
      <c r="AO2992">
        <v>7.48</v>
      </c>
      <c r="AP2992">
        <v>2.7E-2</v>
      </c>
      <c r="AQ2992">
        <v>8.1987000000000005</v>
      </c>
      <c r="AR2992">
        <v>0</v>
      </c>
      <c r="AS2992">
        <v>500</v>
      </c>
      <c r="AT2992" t="s">
        <v>29</v>
      </c>
    </row>
    <row r="2993" spans="39:46" x14ac:dyDescent="0.3">
      <c r="AM2993">
        <v>1495.5</v>
      </c>
      <c r="AN2993">
        <f t="shared" si="79"/>
        <v>2.5889658204198262E-3</v>
      </c>
      <c r="AO2993">
        <v>7.48</v>
      </c>
      <c r="AP2993">
        <v>2.7E-2</v>
      </c>
      <c r="AQ2993">
        <v>8.1987000000000005</v>
      </c>
      <c r="AR2993">
        <v>0</v>
      </c>
      <c r="AS2993">
        <v>500</v>
      </c>
      <c r="AT2993" t="s">
        <v>29</v>
      </c>
    </row>
    <row r="2994" spans="39:46" x14ac:dyDescent="0.3">
      <c r="AM2994">
        <v>1496</v>
      </c>
      <c r="AN2994">
        <f t="shared" si="79"/>
        <v>2.69952742059567E-3</v>
      </c>
      <c r="AO2994">
        <v>7.49</v>
      </c>
      <c r="AP2994">
        <v>2.8000000000000001E-2</v>
      </c>
      <c r="AQ2994">
        <v>8.1986000000000008</v>
      </c>
      <c r="AR2994">
        <v>0</v>
      </c>
      <c r="AS2994">
        <v>500</v>
      </c>
      <c r="AT2994" t="s">
        <v>29</v>
      </c>
    </row>
    <row r="2995" spans="39:46" x14ac:dyDescent="0.3">
      <c r="AM2995">
        <v>1496.5</v>
      </c>
      <c r="AN2995">
        <f t="shared" si="79"/>
        <v>2.6989779096604025E-3</v>
      </c>
      <c r="AO2995">
        <v>7.5</v>
      </c>
      <c r="AP2995">
        <v>2.8000000000000001E-2</v>
      </c>
      <c r="AQ2995">
        <v>8.1986000000000008</v>
      </c>
      <c r="AR2995">
        <v>0</v>
      </c>
      <c r="AS2995">
        <v>500</v>
      </c>
      <c r="AT2995" t="s">
        <v>29</v>
      </c>
    </row>
    <row r="2996" spans="39:46" x14ac:dyDescent="0.3">
      <c r="AM2996">
        <v>1497</v>
      </c>
      <c r="AN2996">
        <f t="shared" si="79"/>
        <v>2.5873172876140233E-3</v>
      </c>
      <c r="AO2996">
        <v>7.51</v>
      </c>
      <c r="AP2996">
        <v>2.7E-2</v>
      </c>
      <c r="AQ2996">
        <v>8.1987000000000005</v>
      </c>
      <c r="AR2996">
        <v>0</v>
      </c>
      <c r="AS2996">
        <v>500</v>
      </c>
      <c r="AT2996" t="s">
        <v>29</v>
      </c>
    </row>
    <row r="2997" spans="39:46" x14ac:dyDescent="0.3">
      <c r="AM2997">
        <v>1497.5</v>
      </c>
      <c r="AN2997">
        <f t="shared" si="79"/>
        <v>2.5873172876140233E-3</v>
      </c>
      <c r="AO2997">
        <v>7.51</v>
      </c>
      <c r="AP2997">
        <v>2.7E-2</v>
      </c>
      <c r="AQ2997">
        <v>8.1987000000000005</v>
      </c>
      <c r="AR2997">
        <v>0</v>
      </c>
      <c r="AS2997">
        <v>500</v>
      </c>
      <c r="AT2997" t="s">
        <v>29</v>
      </c>
    </row>
    <row r="2998" spans="39:46" x14ac:dyDescent="0.3">
      <c r="AM2998">
        <v>1498</v>
      </c>
      <c r="AN2998">
        <f t="shared" si="79"/>
        <v>2.5867677766787558E-3</v>
      </c>
      <c r="AO2998">
        <v>7.52</v>
      </c>
      <c r="AP2998">
        <v>2.7E-2</v>
      </c>
      <c r="AQ2998">
        <v>8.1987000000000005</v>
      </c>
      <c r="AR2998">
        <v>0</v>
      </c>
      <c r="AS2998">
        <v>500</v>
      </c>
      <c r="AT2998" t="s">
        <v>29</v>
      </c>
    </row>
    <row r="2999" spans="39:46" x14ac:dyDescent="0.3">
      <c r="AM2999">
        <v>1498.5</v>
      </c>
      <c r="AN2999">
        <f t="shared" si="79"/>
        <v>2.5867677766787558E-3</v>
      </c>
      <c r="AO2999">
        <v>7.52</v>
      </c>
      <c r="AP2999">
        <v>2.7E-2</v>
      </c>
      <c r="AQ2999">
        <v>8.1987000000000005</v>
      </c>
      <c r="AR2999">
        <v>0</v>
      </c>
      <c r="AS2999">
        <v>500</v>
      </c>
      <c r="AT2999" t="s">
        <v>29</v>
      </c>
    </row>
    <row r="3000" spans="39:46" x14ac:dyDescent="0.3">
      <c r="AM3000">
        <v>1499</v>
      </c>
      <c r="AN3000">
        <f t="shared" si="79"/>
        <v>2.6973293768545997E-3</v>
      </c>
      <c r="AO3000">
        <v>7.53</v>
      </c>
      <c r="AP3000">
        <v>2.8000000000000001E-2</v>
      </c>
      <c r="AQ3000">
        <v>8.1986000000000008</v>
      </c>
      <c r="AR3000">
        <v>0</v>
      </c>
      <c r="AS3000">
        <v>500</v>
      </c>
      <c r="AT3000" t="s">
        <v>29</v>
      </c>
    </row>
    <row r="3001" spans="39:46" x14ac:dyDescent="0.3">
      <c r="AM3001">
        <v>1499.5</v>
      </c>
      <c r="AN3001">
        <f t="shared" si="79"/>
        <v>2.5862182657434883E-3</v>
      </c>
      <c r="AO3001">
        <v>7.53</v>
      </c>
      <c r="AP3001">
        <v>2.7E-2</v>
      </c>
      <c r="AQ3001">
        <v>8.1987000000000005</v>
      </c>
      <c r="AR3001">
        <v>0</v>
      </c>
      <c r="AS3001">
        <v>500</v>
      </c>
      <c r="AT3001" t="s">
        <v>29</v>
      </c>
    </row>
    <row r="3002" spans="39:46" x14ac:dyDescent="0.3">
      <c r="AM3002">
        <v>1500</v>
      </c>
      <c r="AN3002">
        <f t="shared" si="79"/>
        <v>2.5856687548082204E-3</v>
      </c>
      <c r="AO3002">
        <v>7.54</v>
      </c>
      <c r="AP3002">
        <v>2.7E-2</v>
      </c>
      <c r="AQ3002">
        <v>8.1987000000000005</v>
      </c>
      <c r="AR3002">
        <v>0</v>
      </c>
      <c r="AS3002">
        <v>500</v>
      </c>
      <c r="AT3002" t="s">
        <v>29</v>
      </c>
    </row>
    <row r="3003" spans="39:46" x14ac:dyDescent="0.3">
      <c r="AM3003">
        <v>1500.5</v>
      </c>
      <c r="AN3003">
        <f t="shared" si="79"/>
        <v>2.5856687548082204E-3</v>
      </c>
      <c r="AO3003">
        <v>7.54</v>
      </c>
      <c r="AP3003">
        <v>2.7E-2</v>
      </c>
      <c r="AQ3003">
        <v>8.1987000000000005</v>
      </c>
      <c r="AR3003">
        <v>0</v>
      </c>
      <c r="AS3003">
        <v>500</v>
      </c>
      <c r="AT3003" t="s">
        <v>29</v>
      </c>
    </row>
    <row r="3004" spans="39:46" x14ac:dyDescent="0.3">
      <c r="AM3004">
        <v>1501</v>
      </c>
      <c r="AN3004">
        <f t="shared" si="79"/>
        <v>2.6956808440487968E-3</v>
      </c>
      <c r="AO3004">
        <v>7.56</v>
      </c>
      <c r="AP3004">
        <v>2.8000000000000001E-2</v>
      </c>
      <c r="AQ3004">
        <v>8.1986000000000008</v>
      </c>
      <c r="AR3004">
        <v>0</v>
      </c>
      <c r="AS3004">
        <v>500</v>
      </c>
      <c r="AT3004" t="s">
        <v>29</v>
      </c>
    </row>
    <row r="3005" spans="39:46" x14ac:dyDescent="0.3">
      <c r="AM3005">
        <v>1501.5</v>
      </c>
      <c r="AN3005">
        <f t="shared" si="79"/>
        <v>2.5840202220024176E-3</v>
      </c>
      <c r="AO3005">
        <v>7.57</v>
      </c>
      <c r="AP3005">
        <v>2.7E-2</v>
      </c>
      <c r="AQ3005">
        <v>8.1987000000000005</v>
      </c>
      <c r="AR3005">
        <v>0</v>
      </c>
      <c r="AS3005">
        <v>500</v>
      </c>
      <c r="AT3005" t="s">
        <v>29</v>
      </c>
    </row>
    <row r="3006" spans="39:46" x14ac:dyDescent="0.3">
      <c r="AM3006">
        <v>1502</v>
      </c>
      <c r="AN3006">
        <f t="shared" si="79"/>
        <v>2.5840202220024176E-3</v>
      </c>
      <c r="AO3006">
        <v>7.57</v>
      </c>
      <c r="AP3006">
        <v>2.7E-2</v>
      </c>
      <c r="AQ3006">
        <v>8.1987000000000005</v>
      </c>
      <c r="AR3006">
        <v>0</v>
      </c>
      <c r="AS3006">
        <v>500</v>
      </c>
      <c r="AT3006" t="s">
        <v>29</v>
      </c>
    </row>
    <row r="3007" spans="39:46" x14ac:dyDescent="0.3">
      <c r="AM3007">
        <v>1502.5</v>
      </c>
      <c r="AN3007">
        <f t="shared" si="79"/>
        <v>2.6951313331135289E-3</v>
      </c>
      <c r="AO3007">
        <v>7.57</v>
      </c>
      <c r="AP3007">
        <v>2.8000000000000001E-2</v>
      </c>
      <c r="AQ3007">
        <v>8.1986000000000008</v>
      </c>
      <c r="AR3007">
        <v>0</v>
      </c>
      <c r="AS3007">
        <v>500</v>
      </c>
      <c r="AT3007" t="s">
        <v>29</v>
      </c>
    </row>
    <row r="3008" spans="39:46" x14ac:dyDescent="0.3">
      <c r="AM3008">
        <v>1503</v>
      </c>
      <c r="AN3008">
        <f t="shared" si="79"/>
        <v>2.6940323112429939E-3</v>
      </c>
      <c r="AO3008">
        <v>7.59</v>
      </c>
      <c r="AP3008">
        <v>2.8000000000000001E-2</v>
      </c>
      <c r="AQ3008">
        <v>8.1986000000000008</v>
      </c>
      <c r="AR3008">
        <v>0</v>
      </c>
      <c r="AS3008">
        <v>500</v>
      </c>
      <c r="AT3008" t="s">
        <v>29</v>
      </c>
    </row>
    <row r="3009" spans="39:46" x14ac:dyDescent="0.3">
      <c r="AM3009">
        <v>1503.5</v>
      </c>
      <c r="AN3009">
        <f t="shared" si="79"/>
        <v>2.6945818221782614E-3</v>
      </c>
      <c r="AO3009">
        <v>7.58</v>
      </c>
      <c r="AP3009">
        <v>2.8000000000000001E-2</v>
      </c>
      <c r="AQ3009">
        <v>8.1986000000000008</v>
      </c>
      <c r="AR3009">
        <v>0</v>
      </c>
      <c r="AS3009">
        <v>500</v>
      </c>
      <c r="AT3009" t="s">
        <v>29</v>
      </c>
    </row>
    <row r="3010" spans="39:46" x14ac:dyDescent="0.3">
      <c r="AM3010">
        <v>1504</v>
      </c>
      <c r="AN3010">
        <f t="shared" si="79"/>
        <v>2.5823716891966147E-3</v>
      </c>
      <c r="AO3010">
        <v>7.6</v>
      </c>
      <c r="AP3010">
        <v>2.7E-2</v>
      </c>
      <c r="AQ3010">
        <v>8.1987000000000005</v>
      </c>
      <c r="AR3010">
        <v>0</v>
      </c>
      <c r="AS3010">
        <v>500</v>
      </c>
      <c r="AT3010" t="s">
        <v>29</v>
      </c>
    </row>
    <row r="3011" spans="39:46" x14ac:dyDescent="0.3">
      <c r="AM3011">
        <v>1504.5</v>
      </c>
      <c r="AN3011">
        <f t="shared" si="79"/>
        <v>2.5823716891966147E-3</v>
      </c>
      <c r="AO3011">
        <v>7.6</v>
      </c>
      <c r="AP3011">
        <v>2.7E-2</v>
      </c>
      <c r="AQ3011">
        <v>8.1987000000000005</v>
      </c>
      <c r="AR3011">
        <v>0</v>
      </c>
      <c r="AS3011">
        <v>500</v>
      </c>
      <c r="AT3011" t="s">
        <v>29</v>
      </c>
    </row>
    <row r="3012" spans="39:46" x14ac:dyDescent="0.3">
      <c r="AM3012">
        <v>1505</v>
      </c>
      <c r="AN3012">
        <f t="shared" si="79"/>
        <v>2.5818221782613472E-3</v>
      </c>
      <c r="AO3012">
        <v>7.61</v>
      </c>
      <c r="AP3012">
        <v>2.7E-2</v>
      </c>
      <c r="AQ3012">
        <v>8.1987000000000005</v>
      </c>
      <c r="AR3012">
        <v>0</v>
      </c>
      <c r="AS3012">
        <v>500</v>
      </c>
      <c r="AT3012" t="s">
        <v>29</v>
      </c>
    </row>
    <row r="3013" spans="39:46" x14ac:dyDescent="0.3">
      <c r="AM3013">
        <v>1505.5</v>
      </c>
      <c r="AN3013">
        <f t="shared" ref="AN3013:AN3076" si="80">(AP3013-AO3013/2022)/9</f>
        <v>2.5818221782613472E-3</v>
      </c>
      <c r="AO3013">
        <v>7.61</v>
      </c>
      <c r="AP3013">
        <v>2.7E-2</v>
      </c>
      <c r="AQ3013">
        <v>8.1987000000000005</v>
      </c>
      <c r="AR3013">
        <v>0</v>
      </c>
      <c r="AS3013">
        <v>500</v>
      </c>
      <c r="AT3013" t="s">
        <v>29</v>
      </c>
    </row>
    <row r="3014" spans="39:46" x14ac:dyDescent="0.3">
      <c r="AM3014">
        <v>1506</v>
      </c>
      <c r="AN3014">
        <f t="shared" si="80"/>
        <v>2.5812726673260797E-3</v>
      </c>
      <c r="AO3014">
        <v>7.62</v>
      </c>
      <c r="AP3014">
        <v>2.7E-2</v>
      </c>
      <c r="AQ3014">
        <v>8.1987000000000005</v>
      </c>
      <c r="AR3014">
        <v>0</v>
      </c>
      <c r="AS3014">
        <v>500</v>
      </c>
      <c r="AT3014" t="s">
        <v>29</v>
      </c>
    </row>
    <row r="3015" spans="39:46" x14ac:dyDescent="0.3">
      <c r="AM3015">
        <v>1506.5</v>
      </c>
      <c r="AN3015">
        <f t="shared" si="80"/>
        <v>2.692383778437191E-3</v>
      </c>
      <c r="AO3015">
        <v>7.62</v>
      </c>
      <c r="AP3015">
        <v>2.8000000000000001E-2</v>
      </c>
      <c r="AQ3015">
        <v>8.1986000000000008</v>
      </c>
      <c r="AR3015">
        <v>0</v>
      </c>
      <c r="AS3015">
        <v>500</v>
      </c>
      <c r="AT3015" t="s">
        <v>29</v>
      </c>
    </row>
    <row r="3016" spans="39:46" x14ac:dyDescent="0.3">
      <c r="AM3016">
        <v>1507</v>
      </c>
      <c r="AN3016">
        <f t="shared" si="80"/>
        <v>2.6918342675019231E-3</v>
      </c>
      <c r="AO3016">
        <v>7.63</v>
      </c>
      <c r="AP3016">
        <v>2.8000000000000001E-2</v>
      </c>
      <c r="AQ3016">
        <v>8.1986000000000008</v>
      </c>
      <c r="AR3016">
        <v>0</v>
      </c>
      <c r="AS3016">
        <v>500</v>
      </c>
      <c r="AT3016" t="s">
        <v>29</v>
      </c>
    </row>
    <row r="3017" spans="39:46" x14ac:dyDescent="0.3">
      <c r="AM3017">
        <v>1507.5</v>
      </c>
      <c r="AN3017">
        <f t="shared" si="80"/>
        <v>2.6918342675019231E-3</v>
      </c>
      <c r="AO3017">
        <v>7.63</v>
      </c>
      <c r="AP3017">
        <v>2.8000000000000001E-2</v>
      </c>
      <c r="AQ3017">
        <v>8.1986000000000008</v>
      </c>
      <c r="AR3017">
        <v>0</v>
      </c>
      <c r="AS3017">
        <v>500</v>
      </c>
      <c r="AT3017" t="s">
        <v>29</v>
      </c>
    </row>
    <row r="3018" spans="39:46" x14ac:dyDescent="0.3">
      <c r="AM3018">
        <v>1508</v>
      </c>
      <c r="AN3018">
        <f t="shared" si="80"/>
        <v>2.5801736454555443E-3</v>
      </c>
      <c r="AO3018">
        <v>7.64</v>
      </c>
      <c r="AP3018">
        <v>2.7E-2</v>
      </c>
      <c r="AQ3018">
        <v>8.1987000000000005</v>
      </c>
      <c r="AR3018">
        <v>0</v>
      </c>
      <c r="AS3018">
        <v>500</v>
      </c>
      <c r="AT3018" t="s">
        <v>29</v>
      </c>
    </row>
    <row r="3019" spans="39:46" x14ac:dyDescent="0.3">
      <c r="AM3019">
        <v>1508.5</v>
      </c>
      <c r="AN3019">
        <f t="shared" si="80"/>
        <v>2.6907352456313881E-3</v>
      </c>
      <c r="AO3019">
        <v>7.65</v>
      </c>
      <c r="AP3019">
        <v>2.8000000000000001E-2</v>
      </c>
      <c r="AQ3019">
        <v>8.1986000000000008</v>
      </c>
      <c r="AR3019">
        <v>0</v>
      </c>
      <c r="AS3019">
        <v>500</v>
      </c>
      <c r="AT3019" t="s">
        <v>29</v>
      </c>
    </row>
    <row r="3020" spans="39:46" x14ac:dyDescent="0.3">
      <c r="AM3020">
        <v>1509</v>
      </c>
      <c r="AN3020">
        <f t="shared" si="80"/>
        <v>2.6907352456313881E-3</v>
      </c>
      <c r="AO3020">
        <v>7.65</v>
      </c>
      <c r="AP3020">
        <v>2.8000000000000001E-2</v>
      </c>
      <c r="AQ3020">
        <v>8.1984999999999992</v>
      </c>
      <c r="AR3020">
        <v>0</v>
      </c>
      <c r="AS3020">
        <v>500</v>
      </c>
      <c r="AT3020" t="s">
        <v>29</v>
      </c>
    </row>
    <row r="3021" spans="39:46" x14ac:dyDescent="0.3">
      <c r="AM3021">
        <v>1509.5</v>
      </c>
      <c r="AN3021">
        <f t="shared" si="80"/>
        <v>2.5790746235850089E-3</v>
      </c>
      <c r="AO3021">
        <v>7.66</v>
      </c>
      <c r="AP3021">
        <v>2.7E-2</v>
      </c>
      <c r="AQ3021">
        <v>8.1987000000000005</v>
      </c>
      <c r="AR3021">
        <v>0</v>
      </c>
      <c r="AS3021">
        <v>500</v>
      </c>
      <c r="AT3021" t="s">
        <v>29</v>
      </c>
    </row>
    <row r="3022" spans="39:46" x14ac:dyDescent="0.3">
      <c r="AM3022">
        <v>1510</v>
      </c>
      <c r="AN3022">
        <f t="shared" si="80"/>
        <v>2.5790746235850089E-3</v>
      </c>
      <c r="AO3022">
        <v>7.66</v>
      </c>
      <c r="AP3022">
        <v>2.7E-2</v>
      </c>
      <c r="AQ3022">
        <v>8.1987000000000005</v>
      </c>
      <c r="AR3022">
        <v>0</v>
      </c>
      <c r="AS3022">
        <v>500</v>
      </c>
      <c r="AT3022" t="s">
        <v>29</v>
      </c>
    </row>
    <row r="3023" spans="39:46" x14ac:dyDescent="0.3">
      <c r="AM3023">
        <v>1510.5</v>
      </c>
      <c r="AN3023">
        <f t="shared" si="80"/>
        <v>2.6896362237608532E-3</v>
      </c>
      <c r="AO3023">
        <v>7.67</v>
      </c>
      <c r="AP3023">
        <v>2.8000000000000001E-2</v>
      </c>
      <c r="AQ3023">
        <v>8.1986000000000008</v>
      </c>
      <c r="AR3023">
        <v>0</v>
      </c>
      <c r="AS3023">
        <v>500</v>
      </c>
      <c r="AT3023" t="s">
        <v>29</v>
      </c>
    </row>
    <row r="3024" spans="39:46" x14ac:dyDescent="0.3">
      <c r="AM3024">
        <v>1511</v>
      </c>
      <c r="AN3024">
        <f t="shared" si="80"/>
        <v>2.6890867128255853E-3</v>
      </c>
      <c r="AO3024">
        <v>7.68</v>
      </c>
      <c r="AP3024">
        <v>2.8000000000000001E-2</v>
      </c>
      <c r="AQ3024">
        <v>8.1986000000000008</v>
      </c>
      <c r="AR3024">
        <v>0</v>
      </c>
      <c r="AS3024">
        <v>500</v>
      </c>
      <c r="AT3024" t="s">
        <v>29</v>
      </c>
    </row>
    <row r="3025" spans="39:46" x14ac:dyDescent="0.3">
      <c r="AM3025">
        <v>1511.5</v>
      </c>
      <c r="AN3025">
        <f t="shared" si="80"/>
        <v>2.5779756017144744E-3</v>
      </c>
      <c r="AO3025">
        <v>7.68</v>
      </c>
      <c r="AP3025">
        <v>2.7E-2</v>
      </c>
      <c r="AQ3025">
        <v>8.1987000000000005</v>
      </c>
      <c r="AR3025">
        <v>0</v>
      </c>
      <c r="AS3025">
        <v>500</v>
      </c>
      <c r="AT3025" t="s">
        <v>29</v>
      </c>
    </row>
    <row r="3026" spans="39:46" x14ac:dyDescent="0.3">
      <c r="AM3026">
        <v>1512</v>
      </c>
      <c r="AN3026">
        <f t="shared" si="80"/>
        <v>2.6890867128255853E-3</v>
      </c>
      <c r="AO3026">
        <v>7.68</v>
      </c>
      <c r="AP3026">
        <v>2.8000000000000001E-2</v>
      </c>
      <c r="AQ3026">
        <v>8.1986000000000008</v>
      </c>
      <c r="AR3026">
        <v>0</v>
      </c>
      <c r="AS3026">
        <v>500</v>
      </c>
      <c r="AT3026" t="s">
        <v>29</v>
      </c>
    </row>
    <row r="3027" spans="39:46" x14ac:dyDescent="0.3">
      <c r="AM3027">
        <v>1512.5</v>
      </c>
      <c r="AN3027">
        <f t="shared" si="80"/>
        <v>2.6879876909550503E-3</v>
      </c>
      <c r="AO3027">
        <v>7.7</v>
      </c>
      <c r="AP3027">
        <v>2.8000000000000001E-2</v>
      </c>
      <c r="AQ3027">
        <v>8.1986000000000008</v>
      </c>
      <c r="AR3027">
        <v>0</v>
      </c>
      <c r="AS3027">
        <v>500</v>
      </c>
      <c r="AT3027" t="s">
        <v>29</v>
      </c>
    </row>
    <row r="3028" spans="39:46" x14ac:dyDescent="0.3">
      <c r="AM3028">
        <v>1513</v>
      </c>
      <c r="AN3028">
        <f t="shared" si="80"/>
        <v>2.576876579843939E-3</v>
      </c>
      <c r="AO3028">
        <v>7.7</v>
      </c>
      <c r="AP3028">
        <v>2.7E-2</v>
      </c>
      <c r="AQ3028">
        <v>8.1987000000000005</v>
      </c>
      <c r="AR3028">
        <v>0</v>
      </c>
      <c r="AS3028">
        <v>500</v>
      </c>
      <c r="AT3028" t="s">
        <v>29</v>
      </c>
    </row>
    <row r="3029" spans="39:46" x14ac:dyDescent="0.3">
      <c r="AM3029">
        <v>1513.5</v>
      </c>
      <c r="AN3029">
        <f t="shared" si="80"/>
        <v>2.6879876909550503E-3</v>
      </c>
      <c r="AO3029">
        <v>7.7</v>
      </c>
      <c r="AP3029">
        <v>2.8000000000000001E-2</v>
      </c>
      <c r="AQ3029">
        <v>8.1984999999999992</v>
      </c>
      <c r="AR3029">
        <v>0</v>
      </c>
      <c r="AS3029">
        <v>500</v>
      </c>
      <c r="AT3029" t="s">
        <v>29</v>
      </c>
    </row>
    <row r="3030" spans="39:46" x14ac:dyDescent="0.3">
      <c r="AM3030">
        <v>1514</v>
      </c>
      <c r="AN3030">
        <f t="shared" si="80"/>
        <v>2.6874381800197824E-3</v>
      </c>
      <c r="AO3030">
        <v>7.71</v>
      </c>
      <c r="AP3030">
        <v>2.8000000000000001E-2</v>
      </c>
      <c r="AQ3030">
        <v>8.1986000000000008</v>
      </c>
      <c r="AR3030">
        <v>0</v>
      </c>
      <c r="AS3030">
        <v>500</v>
      </c>
      <c r="AT3030" t="s">
        <v>29</v>
      </c>
    </row>
    <row r="3031" spans="39:46" x14ac:dyDescent="0.3">
      <c r="AM3031">
        <v>1514.5</v>
      </c>
      <c r="AN3031">
        <f t="shared" si="80"/>
        <v>2.5763270689086715E-3</v>
      </c>
      <c r="AO3031">
        <v>7.71</v>
      </c>
      <c r="AP3031">
        <v>2.7E-2</v>
      </c>
      <c r="AQ3031">
        <v>8.1988000000000003</v>
      </c>
      <c r="AR3031">
        <v>0</v>
      </c>
      <c r="AS3031">
        <v>500</v>
      </c>
      <c r="AT3031" t="s">
        <v>29</v>
      </c>
    </row>
    <row r="3032" spans="39:46" x14ac:dyDescent="0.3">
      <c r="AM3032">
        <v>1515</v>
      </c>
      <c r="AN3032">
        <f t="shared" si="80"/>
        <v>2.5757775579734036E-3</v>
      </c>
      <c r="AO3032">
        <v>7.72</v>
      </c>
      <c r="AP3032">
        <v>2.7E-2</v>
      </c>
      <c r="AQ3032">
        <v>8.1987000000000005</v>
      </c>
      <c r="AR3032">
        <v>0</v>
      </c>
      <c r="AS3032">
        <v>500</v>
      </c>
      <c r="AT3032" t="s">
        <v>29</v>
      </c>
    </row>
    <row r="3033" spans="39:46" x14ac:dyDescent="0.3">
      <c r="AM3033">
        <v>1515.5</v>
      </c>
      <c r="AN3033">
        <f t="shared" si="80"/>
        <v>2.5752280470381361E-3</v>
      </c>
      <c r="AO3033">
        <v>7.73</v>
      </c>
      <c r="AP3033">
        <v>2.7E-2</v>
      </c>
      <c r="AQ3033">
        <v>8.1987000000000005</v>
      </c>
      <c r="AR3033">
        <v>0</v>
      </c>
      <c r="AS3033">
        <v>500</v>
      </c>
      <c r="AT3033" t="s">
        <v>29</v>
      </c>
    </row>
    <row r="3034" spans="39:46" x14ac:dyDescent="0.3">
      <c r="AM3034">
        <v>1516</v>
      </c>
      <c r="AN3034">
        <f t="shared" si="80"/>
        <v>2.5746785361028686E-3</v>
      </c>
      <c r="AO3034">
        <v>7.74</v>
      </c>
      <c r="AP3034">
        <v>2.7E-2</v>
      </c>
      <c r="AQ3034">
        <v>8.1988000000000003</v>
      </c>
      <c r="AR3034">
        <v>0</v>
      </c>
      <c r="AS3034">
        <v>500</v>
      </c>
      <c r="AT3034" t="s">
        <v>29</v>
      </c>
    </row>
    <row r="3035" spans="39:46" x14ac:dyDescent="0.3">
      <c r="AM3035">
        <v>1516.5</v>
      </c>
      <c r="AN3035">
        <f t="shared" si="80"/>
        <v>2.5746785361028686E-3</v>
      </c>
      <c r="AO3035">
        <v>7.74</v>
      </c>
      <c r="AP3035">
        <v>2.7E-2</v>
      </c>
      <c r="AQ3035">
        <v>8.1987000000000005</v>
      </c>
      <c r="AR3035">
        <v>0</v>
      </c>
      <c r="AS3035">
        <v>500</v>
      </c>
      <c r="AT3035" t="s">
        <v>29</v>
      </c>
    </row>
    <row r="3036" spans="39:46" x14ac:dyDescent="0.3">
      <c r="AM3036">
        <v>1517</v>
      </c>
      <c r="AN3036">
        <f t="shared" si="80"/>
        <v>2.5741290251676007E-3</v>
      </c>
      <c r="AO3036">
        <v>7.75</v>
      </c>
      <c r="AP3036">
        <v>2.7E-2</v>
      </c>
      <c r="AQ3036">
        <v>8.1987000000000005</v>
      </c>
      <c r="AR3036">
        <v>0</v>
      </c>
      <c r="AS3036">
        <v>500</v>
      </c>
      <c r="AT3036" t="s">
        <v>29</v>
      </c>
    </row>
    <row r="3037" spans="39:46" x14ac:dyDescent="0.3">
      <c r="AM3037">
        <v>1517.5</v>
      </c>
      <c r="AN3037">
        <f t="shared" si="80"/>
        <v>2.5741290251676007E-3</v>
      </c>
      <c r="AO3037">
        <v>7.75</v>
      </c>
      <c r="AP3037">
        <v>2.7E-2</v>
      </c>
      <c r="AQ3037">
        <v>8.1988000000000003</v>
      </c>
      <c r="AR3037">
        <v>0</v>
      </c>
      <c r="AS3037">
        <v>500</v>
      </c>
      <c r="AT3037" t="s">
        <v>29</v>
      </c>
    </row>
    <row r="3038" spans="39:46" x14ac:dyDescent="0.3">
      <c r="AM3038">
        <v>1518</v>
      </c>
      <c r="AN3038">
        <f t="shared" si="80"/>
        <v>2.5735795142323332E-3</v>
      </c>
      <c r="AO3038">
        <v>7.76</v>
      </c>
      <c r="AP3038">
        <v>2.7E-2</v>
      </c>
      <c r="AQ3038">
        <v>8.1987000000000005</v>
      </c>
      <c r="AR3038">
        <v>0</v>
      </c>
      <c r="AS3038">
        <v>500</v>
      </c>
      <c r="AT3038" t="s">
        <v>29</v>
      </c>
    </row>
    <row r="3039" spans="39:46" x14ac:dyDescent="0.3">
      <c r="AM3039">
        <v>1518.5</v>
      </c>
      <c r="AN3039">
        <f t="shared" si="80"/>
        <v>2.5735795142323332E-3</v>
      </c>
      <c r="AO3039">
        <v>7.76</v>
      </c>
      <c r="AP3039">
        <v>2.7E-2</v>
      </c>
      <c r="AQ3039">
        <v>8.1987000000000005</v>
      </c>
      <c r="AR3039">
        <v>0</v>
      </c>
      <c r="AS3039">
        <v>500</v>
      </c>
      <c r="AT3039" t="s">
        <v>29</v>
      </c>
    </row>
    <row r="3040" spans="39:46" x14ac:dyDescent="0.3">
      <c r="AM3040">
        <v>1519</v>
      </c>
      <c r="AN3040">
        <f t="shared" si="80"/>
        <v>2.5730300032970658E-3</v>
      </c>
      <c r="AO3040">
        <v>7.77</v>
      </c>
      <c r="AP3040">
        <v>2.7E-2</v>
      </c>
      <c r="AQ3040">
        <v>8.1988000000000003</v>
      </c>
      <c r="AR3040">
        <v>0</v>
      </c>
      <c r="AS3040">
        <v>500</v>
      </c>
      <c r="AT3040" t="s">
        <v>29</v>
      </c>
    </row>
    <row r="3041" spans="39:46" x14ac:dyDescent="0.3">
      <c r="AM3041">
        <v>1519.5</v>
      </c>
      <c r="AN3041">
        <f t="shared" si="80"/>
        <v>2.5724804923617979E-3</v>
      </c>
      <c r="AO3041">
        <v>7.78</v>
      </c>
      <c r="AP3041">
        <v>2.7E-2</v>
      </c>
      <c r="AQ3041">
        <v>8.1987000000000005</v>
      </c>
      <c r="AR3041">
        <v>0</v>
      </c>
      <c r="AS3041">
        <v>500</v>
      </c>
      <c r="AT3041" t="s">
        <v>29</v>
      </c>
    </row>
    <row r="3042" spans="39:46" x14ac:dyDescent="0.3">
      <c r="AM3042">
        <v>1520</v>
      </c>
      <c r="AN3042">
        <f t="shared" si="80"/>
        <v>2.6830420925376417E-3</v>
      </c>
      <c r="AO3042">
        <v>7.79</v>
      </c>
      <c r="AP3042">
        <v>2.8000000000000001E-2</v>
      </c>
      <c r="AQ3042">
        <v>8.1986000000000008</v>
      </c>
      <c r="AR3042">
        <v>0</v>
      </c>
      <c r="AS3042">
        <v>500</v>
      </c>
      <c r="AT3042" t="s">
        <v>29</v>
      </c>
    </row>
    <row r="3043" spans="39:46" x14ac:dyDescent="0.3">
      <c r="AM3043">
        <v>1520.5</v>
      </c>
      <c r="AN3043">
        <f t="shared" si="80"/>
        <v>2.5724804923617979E-3</v>
      </c>
      <c r="AO3043">
        <v>7.78</v>
      </c>
      <c r="AP3043">
        <v>2.7E-2</v>
      </c>
      <c r="AQ3043">
        <v>8.1987000000000005</v>
      </c>
      <c r="AR3043">
        <v>0</v>
      </c>
      <c r="AS3043">
        <v>500</v>
      </c>
      <c r="AT3043" t="s">
        <v>29</v>
      </c>
    </row>
    <row r="3044" spans="39:46" x14ac:dyDescent="0.3">
      <c r="AM3044">
        <v>1521</v>
      </c>
      <c r="AN3044">
        <f t="shared" si="80"/>
        <v>2.5724804923617979E-3</v>
      </c>
      <c r="AO3044">
        <v>7.78</v>
      </c>
      <c r="AP3044">
        <v>2.7E-2</v>
      </c>
      <c r="AQ3044">
        <v>8.1987000000000005</v>
      </c>
      <c r="AR3044">
        <v>0</v>
      </c>
      <c r="AS3044">
        <v>500</v>
      </c>
      <c r="AT3044" t="s">
        <v>29</v>
      </c>
    </row>
    <row r="3045" spans="39:46" x14ac:dyDescent="0.3">
      <c r="AM3045">
        <v>1521.5</v>
      </c>
      <c r="AN3045">
        <f t="shared" si="80"/>
        <v>2.5713814704912629E-3</v>
      </c>
      <c r="AO3045">
        <v>7.8</v>
      </c>
      <c r="AP3045">
        <v>2.7E-2</v>
      </c>
      <c r="AQ3045">
        <v>8.1987000000000005</v>
      </c>
      <c r="AR3045">
        <v>0</v>
      </c>
      <c r="AS3045">
        <v>500</v>
      </c>
      <c r="AT3045" t="s">
        <v>29</v>
      </c>
    </row>
    <row r="3046" spans="39:46" x14ac:dyDescent="0.3">
      <c r="AM3046">
        <v>1522</v>
      </c>
      <c r="AN3046">
        <f t="shared" si="80"/>
        <v>2.5713814704912629E-3</v>
      </c>
      <c r="AO3046">
        <v>7.8</v>
      </c>
      <c r="AP3046">
        <v>2.7E-2</v>
      </c>
      <c r="AQ3046">
        <v>8.1988000000000003</v>
      </c>
      <c r="AR3046">
        <v>0</v>
      </c>
      <c r="AS3046">
        <v>500</v>
      </c>
      <c r="AT3046" t="s">
        <v>29</v>
      </c>
    </row>
    <row r="3047" spans="39:46" x14ac:dyDescent="0.3">
      <c r="AM3047">
        <v>1522.5</v>
      </c>
      <c r="AN3047">
        <f t="shared" si="80"/>
        <v>2.570831959555995E-3</v>
      </c>
      <c r="AO3047">
        <v>7.81</v>
      </c>
      <c r="AP3047">
        <v>2.7E-2</v>
      </c>
      <c r="AQ3047">
        <v>8.1987000000000005</v>
      </c>
      <c r="AR3047">
        <v>0</v>
      </c>
      <c r="AS3047">
        <v>500</v>
      </c>
      <c r="AT3047" t="s">
        <v>29</v>
      </c>
    </row>
    <row r="3048" spans="39:46" x14ac:dyDescent="0.3">
      <c r="AM3048">
        <v>1523</v>
      </c>
      <c r="AN3048">
        <f t="shared" si="80"/>
        <v>2.570831959555995E-3</v>
      </c>
      <c r="AO3048">
        <v>7.81</v>
      </c>
      <c r="AP3048">
        <v>2.7E-2</v>
      </c>
      <c r="AQ3048">
        <v>8.1987000000000005</v>
      </c>
      <c r="AR3048">
        <v>0</v>
      </c>
      <c r="AS3048">
        <v>500</v>
      </c>
      <c r="AT3048" t="s">
        <v>29</v>
      </c>
    </row>
    <row r="3049" spans="39:46" x14ac:dyDescent="0.3">
      <c r="AM3049">
        <v>1523.5</v>
      </c>
      <c r="AN3049">
        <f t="shared" si="80"/>
        <v>2.570831959555995E-3</v>
      </c>
      <c r="AO3049">
        <v>7.81</v>
      </c>
      <c r="AP3049">
        <v>2.7E-2</v>
      </c>
      <c r="AQ3049">
        <v>8.1987000000000005</v>
      </c>
      <c r="AR3049">
        <v>0</v>
      </c>
      <c r="AS3049">
        <v>500</v>
      </c>
      <c r="AT3049" t="s">
        <v>29</v>
      </c>
    </row>
    <row r="3050" spans="39:46" x14ac:dyDescent="0.3">
      <c r="AM3050">
        <v>1524</v>
      </c>
      <c r="AN3050">
        <f t="shared" si="80"/>
        <v>2.5702824486207275E-3</v>
      </c>
      <c r="AO3050">
        <v>7.82</v>
      </c>
      <c r="AP3050">
        <v>2.7E-2</v>
      </c>
      <c r="AQ3050">
        <v>8.1987000000000005</v>
      </c>
      <c r="AR3050">
        <v>0</v>
      </c>
      <c r="AS3050">
        <v>500</v>
      </c>
      <c r="AT3050" t="s">
        <v>29</v>
      </c>
    </row>
    <row r="3051" spans="39:46" x14ac:dyDescent="0.3">
      <c r="AM3051">
        <v>1524.5</v>
      </c>
      <c r="AN3051">
        <f t="shared" si="80"/>
        <v>2.56973293768546E-3</v>
      </c>
      <c r="AO3051">
        <v>7.83</v>
      </c>
      <c r="AP3051">
        <v>2.7E-2</v>
      </c>
      <c r="AQ3051">
        <v>8.1987000000000005</v>
      </c>
      <c r="AR3051">
        <v>0</v>
      </c>
      <c r="AS3051">
        <v>500</v>
      </c>
      <c r="AT3051" t="s">
        <v>29</v>
      </c>
    </row>
    <row r="3052" spans="39:46" x14ac:dyDescent="0.3">
      <c r="AM3052">
        <v>1525</v>
      </c>
      <c r="AN3052">
        <f t="shared" si="80"/>
        <v>2.56973293768546E-3</v>
      </c>
      <c r="AO3052">
        <v>7.83</v>
      </c>
      <c r="AP3052">
        <v>2.7E-2</v>
      </c>
      <c r="AQ3052">
        <v>8.1987000000000005</v>
      </c>
      <c r="AR3052">
        <v>0</v>
      </c>
      <c r="AS3052">
        <v>500</v>
      </c>
      <c r="AT3052" t="s">
        <v>29</v>
      </c>
    </row>
    <row r="3053" spans="39:46" x14ac:dyDescent="0.3">
      <c r="AM3053">
        <v>1525.5</v>
      </c>
      <c r="AN3053">
        <f t="shared" si="80"/>
        <v>2.6802945378613034E-3</v>
      </c>
      <c r="AO3053">
        <v>7.84</v>
      </c>
      <c r="AP3053">
        <v>2.8000000000000001E-2</v>
      </c>
      <c r="AQ3053">
        <v>8.1986000000000008</v>
      </c>
      <c r="AR3053">
        <v>0</v>
      </c>
      <c r="AS3053">
        <v>500</v>
      </c>
      <c r="AT3053" t="s">
        <v>29</v>
      </c>
    </row>
    <row r="3054" spans="39:46" x14ac:dyDescent="0.3">
      <c r="AM3054">
        <v>1526</v>
      </c>
      <c r="AN3054">
        <f t="shared" si="80"/>
        <v>2.5691834267501921E-3</v>
      </c>
      <c r="AO3054">
        <v>7.84</v>
      </c>
      <c r="AP3054">
        <v>2.7E-2</v>
      </c>
      <c r="AQ3054">
        <v>8.1987000000000005</v>
      </c>
      <c r="AR3054">
        <v>0</v>
      </c>
      <c r="AS3054">
        <v>500</v>
      </c>
      <c r="AT3054" t="s">
        <v>29</v>
      </c>
    </row>
    <row r="3055" spans="39:46" x14ac:dyDescent="0.3">
      <c r="AM3055">
        <v>1526.5</v>
      </c>
      <c r="AN3055">
        <f t="shared" si="80"/>
        <v>2.5686339158149246E-3</v>
      </c>
      <c r="AO3055">
        <v>7.85</v>
      </c>
      <c r="AP3055">
        <v>2.7E-2</v>
      </c>
      <c r="AQ3055">
        <v>8.1987000000000005</v>
      </c>
      <c r="AR3055">
        <v>0</v>
      </c>
      <c r="AS3055">
        <v>500</v>
      </c>
      <c r="AT3055" t="s">
        <v>29</v>
      </c>
    </row>
    <row r="3056" spans="39:46" x14ac:dyDescent="0.3">
      <c r="AM3056">
        <v>1527</v>
      </c>
      <c r="AN3056">
        <f t="shared" si="80"/>
        <v>2.679195515990768E-3</v>
      </c>
      <c r="AO3056">
        <v>7.86</v>
      </c>
      <c r="AP3056">
        <v>2.8000000000000001E-2</v>
      </c>
      <c r="AQ3056">
        <v>8.1986000000000008</v>
      </c>
      <c r="AR3056">
        <v>0</v>
      </c>
      <c r="AS3056">
        <v>500</v>
      </c>
      <c r="AT3056" t="s">
        <v>29</v>
      </c>
    </row>
    <row r="3057" spans="39:46" x14ac:dyDescent="0.3">
      <c r="AM3057">
        <v>1527.5</v>
      </c>
      <c r="AN3057">
        <f t="shared" si="80"/>
        <v>2.5680844048796571E-3</v>
      </c>
      <c r="AO3057">
        <v>7.86</v>
      </c>
      <c r="AP3057">
        <v>2.7E-2</v>
      </c>
      <c r="AQ3057">
        <v>8.1988000000000003</v>
      </c>
      <c r="AR3057">
        <v>0</v>
      </c>
      <c r="AS3057">
        <v>500</v>
      </c>
      <c r="AT3057" t="s">
        <v>29</v>
      </c>
    </row>
    <row r="3058" spans="39:46" x14ac:dyDescent="0.3">
      <c r="AM3058">
        <v>1528</v>
      </c>
      <c r="AN3058">
        <f t="shared" si="80"/>
        <v>2.5675348939443892E-3</v>
      </c>
      <c r="AO3058">
        <v>7.87</v>
      </c>
      <c r="AP3058">
        <v>2.7E-2</v>
      </c>
      <c r="AQ3058">
        <v>8.1987000000000005</v>
      </c>
      <c r="AR3058">
        <v>0</v>
      </c>
      <c r="AS3058">
        <v>500</v>
      </c>
      <c r="AT3058" t="s">
        <v>29</v>
      </c>
    </row>
    <row r="3059" spans="39:46" x14ac:dyDescent="0.3">
      <c r="AM3059">
        <v>1528.5</v>
      </c>
      <c r="AN3059">
        <f t="shared" si="80"/>
        <v>2.5675348939443892E-3</v>
      </c>
      <c r="AO3059">
        <v>7.87</v>
      </c>
      <c r="AP3059">
        <v>2.7E-2</v>
      </c>
      <c r="AQ3059">
        <v>8.1987000000000005</v>
      </c>
      <c r="AR3059">
        <v>0</v>
      </c>
      <c r="AS3059">
        <v>500</v>
      </c>
      <c r="AT3059" t="s">
        <v>29</v>
      </c>
    </row>
    <row r="3060" spans="39:46" x14ac:dyDescent="0.3">
      <c r="AM3060">
        <v>1529</v>
      </c>
      <c r="AN3060">
        <f t="shared" si="80"/>
        <v>2.5669853830091217E-3</v>
      </c>
      <c r="AO3060">
        <v>7.88</v>
      </c>
      <c r="AP3060">
        <v>2.7E-2</v>
      </c>
      <c r="AQ3060">
        <v>8.1988000000000003</v>
      </c>
      <c r="AR3060">
        <v>0</v>
      </c>
      <c r="AS3060">
        <v>500</v>
      </c>
      <c r="AT3060" t="s">
        <v>29</v>
      </c>
    </row>
    <row r="3061" spans="39:46" x14ac:dyDescent="0.3">
      <c r="AM3061">
        <v>1529.5</v>
      </c>
      <c r="AN3061">
        <f t="shared" si="80"/>
        <v>2.5669853830091217E-3</v>
      </c>
      <c r="AO3061">
        <v>7.88</v>
      </c>
      <c r="AP3061">
        <v>2.7E-2</v>
      </c>
      <c r="AQ3061">
        <v>8.1987000000000005</v>
      </c>
      <c r="AR3061">
        <v>0</v>
      </c>
      <c r="AS3061">
        <v>500</v>
      </c>
      <c r="AT3061" t="s">
        <v>29</v>
      </c>
    </row>
    <row r="3062" spans="39:46" x14ac:dyDescent="0.3">
      <c r="AM3062">
        <v>1530</v>
      </c>
      <c r="AN3062">
        <f t="shared" si="80"/>
        <v>2.5669853830091217E-3</v>
      </c>
      <c r="AO3062">
        <v>7.88</v>
      </c>
      <c r="AP3062">
        <v>2.7E-2</v>
      </c>
      <c r="AQ3062">
        <v>8.1987000000000005</v>
      </c>
      <c r="AR3062">
        <v>0</v>
      </c>
      <c r="AS3062">
        <v>500</v>
      </c>
      <c r="AT3062" t="s">
        <v>29</v>
      </c>
    </row>
    <row r="3063" spans="39:46" x14ac:dyDescent="0.3">
      <c r="AM3063">
        <v>1530.5</v>
      </c>
      <c r="AN3063">
        <f t="shared" si="80"/>
        <v>2.5664358720738543E-3</v>
      </c>
      <c r="AO3063">
        <v>7.89</v>
      </c>
      <c r="AP3063">
        <v>2.7E-2</v>
      </c>
      <c r="AQ3063">
        <v>8.1988000000000003</v>
      </c>
      <c r="AR3063">
        <v>0</v>
      </c>
      <c r="AS3063">
        <v>500</v>
      </c>
      <c r="AT3063" t="s">
        <v>29</v>
      </c>
    </row>
    <row r="3064" spans="39:46" x14ac:dyDescent="0.3">
      <c r="AM3064">
        <v>1531</v>
      </c>
      <c r="AN3064">
        <f t="shared" si="80"/>
        <v>2.5658863611385863E-3</v>
      </c>
      <c r="AO3064">
        <v>7.9</v>
      </c>
      <c r="AP3064">
        <v>2.7E-2</v>
      </c>
      <c r="AQ3064">
        <v>8.1987000000000005</v>
      </c>
      <c r="AR3064">
        <v>0</v>
      </c>
      <c r="AS3064">
        <v>500</v>
      </c>
      <c r="AT3064" t="s">
        <v>29</v>
      </c>
    </row>
    <row r="3065" spans="39:46" x14ac:dyDescent="0.3">
      <c r="AM3065">
        <v>1531.5</v>
      </c>
      <c r="AN3065">
        <f t="shared" si="80"/>
        <v>2.6764479613144302E-3</v>
      </c>
      <c r="AO3065">
        <v>7.91</v>
      </c>
      <c r="AP3065">
        <v>2.8000000000000001E-2</v>
      </c>
      <c r="AQ3065">
        <v>8.1986000000000008</v>
      </c>
      <c r="AR3065">
        <v>0</v>
      </c>
      <c r="AS3065">
        <v>500</v>
      </c>
      <c r="AT3065" t="s">
        <v>29</v>
      </c>
    </row>
    <row r="3066" spans="39:46" x14ac:dyDescent="0.3">
      <c r="AM3066">
        <v>1532</v>
      </c>
      <c r="AN3066">
        <f t="shared" si="80"/>
        <v>2.5658863611385863E-3</v>
      </c>
      <c r="AO3066">
        <v>7.9</v>
      </c>
      <c r="AP3066">
        <v>2.7E-2</v>
      </c>
      <c r="AQ3066">
        <v>8.1988000000000003</v>
      </c>
      <c r="AR3066">
        <v>0</v>
      </c>
      <c r="AS3066">
        <v>500</v>
      </c>
      <c r="AT3066" t="s">
        <v>29</v>
      </c>
    </row>
    <row r="3067" spans="39:46" x14ac:dyDescent="0.3">
      <c r="AM3067">
        <v>1532.5</v>
      </c>
      <c r="AN3067">
        <f t="shared" si="80"/>
        <v>2.5653368502033189E-3</v>
      </c>
      <c r="AO3067">
        <v>7.91</v>
      </c>
      <c r="AP3067">
        <v>2.7E-2</v>
      </c>
      <c r="AQ3067">
        <v>8.1988000000000003</v>
      </c>
      <c r="AR3067">
        <v>0</v>
      </c>
      <c r="AS3067">
        <v>500</v>
      </c>
      <c r="AT3067" t="s">
        <v>29</v>
      </c>
    </row>
    <row r="3068" spans="39:46" x14ac:dyDescent="0.3">
      <c r="AM3068">
        <v>1533</v>
      </c>
      <c r="AN3068">
        <f t="shared" si="80"/>
        <v>2.5647873392680518E-3</v>
      </c>
      <c r="AO3068">
        <v>7.92</v>
      </c>
      <c r="AP3068">
        <v>2.7E-2</v>
      </c>
      <c r="AQ3068">
        <v>8.1987000000000005</v>
      </c>
      <c r="AR3068">
        <v>0</v>
      </c>
      <c r="AS3068">
        <v>500</v>
      </c>
      <c r="AT3068" t="s">
        <v>29</v>
      </c>
    </row>
    <row r="3069" spans="39:46" x14ac:dyDescent="0.3">
      <c r="AM3069">
        <v>1533.5</v>
      </c>
      <c r="AN3069">
        <f t="shared" si="80"/>
        <v>2.5642378283327835E-3</v>
      </c>
      <c r="AO3069">
        <v>7.93</v>
      </c>
      <c r="AP3069">
        <v>2.7E-2</v>
      </c>
      <c r="AQ3069">
        <v>8.1987000000000005</v>
      </c>
      <c r="AR3069">
        <v>0</v>
      </c>
      <c r="AS3069">
        <v>500</v>
      </c>
      <c r="AT3069" t="s">
        <v>29</v>
      </c>
    </row>
    <row r="3070" spans="39:46" x14ac:dyDescent="0.3">
      <c r="AM3070">
        <v>1534</v>
      </c>
      <c r="AN3070">
        <f t="shared" si="80"/>
        <v>2.5642378283327835E-3</v>
      </c>
      <c r="AO3070">
        <v>7.93</v>
      </c>
      <c r="AP3070">
        <v>2.7E-2</v>
      </c>
      <c r="AQ3070">
        <v>8.1988000000000003</v>
      </c>
      <c r="AR3070">
        <v>0</v>
      </c>
      <c r="AS3070">
        <v>500</v>
      </c>
      <c r="AT3070" t="s">
        <v>29</v>
      </c>
    </row>
    <row r="3071" spans="39:46" x14ac:dyDescent="0.3">
      <c r="AM3071">
        <v>1534.5</v>
      </c>
      <c r="AN3071">
        <f t="shared" si="80"/>
        <v>2.5636883173975164E-3</v>
      </c>
      <c r="AO3071">
        <v>7.94</v>
      </c>
      <c r="AP3071">
        <v>2.7E-2</v>
      </c>
      <c r="AQ3071">
        <v>8.1987000000000005</v>
      </c>
      <c r="AR3071">
        <v>0</v>
      </c>
      <c r="AS3071">
        <v>500</v>
      </c>
      <c r="AT3071" t="s">
        <v>29</v>
      </c>
    </row>
    <row r="3072" spans="39:46" x14ac:dyDescent="0.3">
      <c r="AM3072">
        <v>1535</v>
      </c>
      <c r="AN3072">
        <f t="shared" si="80"/>
        <v>2.5636883173975164E-3</v>
      </c>
      <c r="AO3072">
        <v>7.94</v>
      </c>
      <c r="AP3072">
        <v>2.7E-2</v>
      </c>
      <c r="AQ3072">
        <v>8.1987000000000005</v>
      </c>
      <c r="AR3072">
        <v>0</v>
      </c>
      <c r="AS3072">
        <v>500</v>
      </c>
      <c r="AT3072" t="s">
        <v>29</v>
      </c>
    </row>
    <row r="3073" spans="39:46" x14ac:dyDescent="0.3">
      <c r="AM3073">
        <v>1535.5</v>
      </c>
      <c r="AN3073">
        <f t="shared" si="80"/>
        <v>2.5631388064622485E-3</v>
      </c>
      <c r="AO3073">
        <v>7.95</v>
      </c>
      <c r="AP3073">
        <v>2.7E-2</v>
      </c>
      <c r="AQ3073">
        <v>8.1988000000000003</v>
      </c>
      <c r="AR3073">
        <v>0</v>
      </c>
      <c r="AS3073">
        <v>500</v>
      </c>
      <c r="AT3073" t="s">
        <v>29</v>
      </c>
    </row>
    <row r="3074" spans="39:46" x14ac:dyDescent="0.3">
      <c r="AM3074">
        <v>1536</v>
      </c>
      <c r="AN3074">
        <f t="shared" si="80"/>
        <v>2.5631388064622485E-3</v>
      </c>
      <c r="AO3074">
        <v>7.95</v>
      </c>
      <c r="AP3074">
        <v>2.7E-2</v>
      </c>
      <c r="AQ3074">
        <v>8.1987000000000005</v>
      </c>
      <c r="AR3074">
        <v>0</v>
      </c>
      <c r="AS3074">
        <v>500</v>
      </c>
      <c r="AT3074" t="s">
        <v>29</v>
      </c>
    </row>
    <row r="3075" spans="39:46" x14ac:dyDescent="0.3">
      <c r="AM3075">
        <v>1536.5</v>
      </c>
      <c r="AN3075">
        <f t="shared" si="80"/>
        <v>2.562589295526981E-3</v>
      </c>
      <c r="AO3075">
        <v>7.96</v>
      </c>
      <c r="AP3075">
        <v>2.7E-2</v>
      </c>
      <c r="AQ3075">
        <v>8.1987000000000005</v>
      </c>
      <c r="AR3075">
        <v>0</v>
      </c>
      <c r="AS3075">
        <v>500</v>
      </c>
      <c r="AT3075" t="s">
        <v>29</v>
      </c>
    </row>
    <row r="3076" spans="39:46" x14ac:dyDescent="0.3">
      <c r="AM3076">
        <v>1537</v>
      </c>
      <c r="AN3076">
        <f t="shared" si="80"/>
        <v>2.562589295526981E-3</v>
      </c>
      <c r="AO3076">
        <v>7.96</v>
      </c>
      <c r="AP3076">
        <v>2.7E-2</v>
      </c>
      <c r="AQ3076">
        <v>8.1989000000000001</v>
      </c>
      <c r="AR3076">
        <v>0</v>
      </c>
      <c r="AS3076">
        <v>500</v>
      </c>
      <c r="AT3076" t="s">
        <v>29</v>
      </c>
    </row>
    <row r="3077" spans="39:46" x14ac:dyDescent="0.3">
      <c r="AM3077">
        <v>1537.5</v>
      </c>
      <c r="AN3077">
        <f t="shared" ref="AN3077:AN3140" si="81">(AP3077-AO3077/2022)/9</f>
        <v>2.562589295526981E-3</v>
      </c>
      <c r="AO3077">
        <v>7.96</v>
      </c>
      <c r="AP3077">
        <v>2.7E-2</v>
      </c>
      <c r="AQ3077">
        <v>8.1987000000000005</v>
      </c>
      <c r="AR3077">
        <v>0</v>
      </c>
      <c r="AS3077">
        <v>500</v>
      </c>
      <c r="AT3077" t="s">
        <v>29</v>
      </c>
    </row>
    <row r="3078" spans="39:46" x14ac:dyDescent="0.3">
      <c r="AM3078">
        <v>1538</v>
      </c>
      <c r="AN3078">
        <f t="shared" si="81"/>
        <v>2.5620397845917135E-3</v>
      </c>
      <c r="AO3078">
        <v>7.97</v>
      </c>
      <c r="AP3078">
        <v>2.7E-2</v>
      </c>
      <c r="AQ3078">
        <v>8.1987000000000005</v>
      </c>
      <c r="AR3078">
        <v>0</v>
      </c>
      <c r="AS3078">
        <v>500</v>
      </c>
      <c r="AT3078" t="s">
        <v>29</v>
      </c>
    </row>
    <row r="3079" spans="39:46" x14ac:dyDescent="0.3">
      <c r="AM3079">
        <v>1538.5</v>
      </c>
      <c r="AN3079">
        <f t="shared" si="81"/>
        <v>2.5620397845917135E-3</v>
      </c>
      <c r="AO3079">
        <v>7.97</v>
      </c>
      <c r="AP3079">
        <v>2.7E-2</v>
      </c>
      <c r="AQ3079">
        <v>8.1988000000000003</v>
      </c>
      <c r="AR3079">
        <v>0</v>
      </c>
      <c r="AS3079">
        <v>500</v>
      </c>
      <c r="AT3079" t="s">
        <v>29</v>
      </c>
    </row>
    <row r="3080" spans="39:46" x14ac:dyDescent="0.3">
      <c r="AM3080">
        <v>1539</v>
      </c>
      <c r="AN3080">
        <f t="shared" si="81"/>
        <v>2.5620397845917135E-3</v>
      </c>
      <c r="AO3080">
        <v>7.97</v>
      </c>
      <c r="AP3080">
        <v>2.7E-2</v>
      </c>
      <c r="AQ3080">
        <v>8.1987000000000005</v>
      </c>
      <c r="AR3080">
        <v>0</v>
      </c>
      <c r="AS3080">
        <v>500</v>
      </c>
      <c r="AT3080" t="s">
        <v>29</v>
      </c>
    </row>
    <row r="3081" spans="39:46" x14ac:dyDescent="0.3">
      <c r="AM3081">
        <v>1539.5</v>
      </c>
      <c r="AN3081">
        <f t="shared" si="81"/>
        <v>2.5614902736564461E-3</v>
      </c>
      <c r="AO3081">
        <v>7.98</v>
      </c>
      <c r="AP3081">
        <v>2.7E-2</v>
      </c>
      <c r="AQ3081">
        <v>8.1987000000000005</v>
      </c>
      <c r="AR3081">
        <v>0</v>
      </c>
      <c r="AS3081">
        <v>500</v>
      </c>
      <c r="AT3081" t="s">
        <v>29</v>
      </c>
    </row>
    <row r="3082" spans="39:46" x14ac:dyDescent="0.3">
      <c r="AM3082">
        <v>1540</v>
      </c>
      <c r="AN3082">
        <f t="shared" si="81"/>
        <v>2.5609407627211781E-3</v>
      </c>
      <c r="AO3082">
        <v>7.99</v>
      </c>
      <c r="AP3082">
        <v>2.7E-2</v>
      </c>
      <c r="AQ3082">
        <v>8.1987000000000005</v>
      </c>
      <c r="AR3082">
        <v>0</v>
      </c>
      <c r="AS3082">
        <v>500</v>
      </c>
      <c r="AT3082" t="s">
        <v>29</v>
      </c>
    </row>
    <row r="3083" spans="39:46" x14ac:dyDescent="0.3">
      <c r="AM3083">
        <v>1540.5</v>
      </c>
      <c r="AN3083">
        <f t="shared" si="81"/>
        <v>2.5609407627211781E-3</v>
      </c>
      <c r="AO3083">
        <v>7.99</v>
      </c>
      <c r="AP3083">
        <v>2.7E-2</v>
      </c>
      <c r="AQ3083">
        <v>8.1987000000000005</v>
      </c>
      <c r="AR3083">
        <v>0</v>
      </c>
      <c r="AS3083">
        <v>500</v>
      </c>
      <c r="AT3083" t="s">
        <v>29</v>
      </c>
    </row>
    <row r="3084" spans="39:46" x14ac:dyDescent="0.3">
      <c r="AM3084">
        <v>1541</v>
      </c>
      <c r="AN3084">
        <f t="shared" si="81"/>
        <v>2.6720518738322895E-3</v>
      </c>
      <c r="AO3084">
        <v>7.99</v>
      </c>
      <c r="AP3084">
        <v>2.8000000000000001E-2</v>
      </c>
      <c r="AQ3084">
        <v>8.1986000000000008</v>
      </c>
      <c r="AR3084">
        <v>0</v>
      </c>
      <c r="AS3084">
        <v>500</v>
      </c>
      <c r="AT3084" t="s">
        <v>29</v>
      </c>
    </row>
    <row r="3085" spans="39:46" x14ac:dyDescent="0.3">
      <c r="AM3085">
        <v>1541.5</v>
      </c>
      <c r="AN3085">
        <f t="shared" si="81"/>
        <v>2.5598417408506432E-3</v>
      </c>
      <c r="AO3085">
        <v>8.01</v>
      </c>
      <c r="AP3085">
        <v>2.7E-2</v>
      </c>
      <c r="AQ3085">
        <v>8.1987000000000005</v>
      </c>
      <c r="AR3085">
        <v>0</v>
      </c>
      <c r="AS3085">
        <v>500</v>
      </c>
      <c r="AT3085" t="s">
        <v>29</v>
      </c>
    </row>
    <row r="3086" spans="39:46" x14ac:dyDescent="0.3">
      <c r="AM3086">
        <v>1542</v>
      </c>
      <c r="AN3086">
        <f t="shared" si="81"/>
        <v>2.5603912517859107E-3</v>
      </c>
      <c r="AO3086">
        <v>8</v>
      </c>
      <c r="AP3086">
        <v>2.7E-2</v>
      </c>
      <c r="AQ3086">
        <v>8.1988000000000003</v>
      </c>
      <c r="AR3086">
        <v>0</v>
      </c>
      <c r="AS3086">
        <v>500</v>
      </c>
      <c r="AT3086" t="s">
        <v>29</v>
      </c>
    </row>
    <row r="3087" spans="39:46" x14ac:dyDescent="0.3">
      <c r="AM3087">
        <v>1542.5</v>
      </c>
      <c r="AN3087">
        <f t="shared" si="81"/>
        <v>2.6709528519617541E-3</v>
      </c>
      <c r="AO3087">
        <v>8.01</v>
      </c>
      <c r="AP3087">
        <v>2.8000000000000001E-2</v>
      </c>
      <c r="AQ3087">
        <v>8.1986000000000008</v>
      </c>
      <c r="AR3087">
        <v>0</v>
      </c>
      <c r="AS3087">
        <v>500</v>
      </c>
      <c r="AT3087" t="s">
        <v>29</v>
      </c>
    </row>
    <row r="3088" spans="39:46" x14ac:dyDescent="0.3">
      <c r="AM3088">
        <v>1543</v>
      </c>
      <c r="AN3088">
        <f t="shared" si="81"/>
        <v>2.5592922299153753E-3</v>
      </c>
      <c r="AO3088">
        <v>8.02</v>
      </c>
      <c r="AP3088">
        <v>2.7E-2</v>
      </c>
      <c r="AQ3088">
        <v>8.1987000000000005</v>
      </c>
      <c r="AR3088">
        <v>0</v>
      </c>
      <c r="AS3088">
        <v>500</v>
      </c>
      <c r="AT3088" t="s">
        <v>29</v>
      </c>
    </row>
    <row r="3089" spans="39:46" x14ac:dyDescent="0.3">
      <c r="AM3089">
        <v>1543.5</v>
      </c>
      <c r="AN3089">
        <f t="shared" si="81"/>
        <v>2.5592922299153753E-3</v>
      </c>
      <c r="AO3089">
        <v>8.02</v>
      </c>
      <c r="AP3089">
        <v>2.7E-2</v>
      </c>
      <c r="AQ3089">
        <v>8.1989000000000001</v>
      </c>
      <c r="AR3089">
        <v>0</v>
      </c>
      <c r="AS3089">
        <v>500</v>
      </c>
      <c r="AT3089" t="s">
        <v>29</v>
      </c>
    </row>
    <row r="3090" spans="39:46" x14ac:dyDescent="0.3">
      <c r="AM3090">
        <v>1544</v>
      </c>
      <c r="AN3090">
        <f t="shared" si="81"/>
        <v>2.5592922299153753E-3</v>
      </c>
      <c r="AO3090">
        <v>8.02</v>
      </c>
      <c r="AP3090">
        <v>2.7E-2</v>
      </c>
      <c r="AQ3090">
        <v>8.1987000000000005</v>
      </c>
      <c r="AR3090">
        <v>0</v>
      </c>
      <c r="AS3090">
        <v>500</v>
      </c>
      <c r="AT3090" t="s">
        <v>29</v>
      </c>
    </row>
    <row r="3091" spans="39:46" x14ac:dyDescent="0.3">
      <c r="AM3091">
        <v>1544.5</v>
      </c>
      <c r="AN3091">
        <f t="shared" si="81"/>
        <v>2.5587427189801078E-3</v>
      </c>
      <c r="AO3091">
        <v>8.0299999999999994</v>
      </c>
      <c r="AP3091">
        <v>2.7E-2</v>
      </c>
      <c r="AQ3091">
        <v>8.1987000000000005</v>
      </c>
      <c r="AR3091">
        <v>0</v>
      </c>
      <c r="AS3091">
        <v>500</v>
      </c>
      <c r="AT3091" t="s">
        <v>29</v>
      </c>
    </row>
    <row r="3092" spans="39:46" x14ac:dyDescent="0.3">
      <c r="AM3092">
        <v>1545</v>
      </c>
      <c r="AN3092">
        <f t="shared" si="81"/>
        <v>2.5581932080448403E-3</v>
      </c>
      <c r="AO3092">
        <v>8.0399999999999991</v>
      </c>
      <c r="AP3092">
        <v>2.7E-2</v>
      </c>
      <c r="AQ3092">
        <v>8.1987000000000005</v>
      </c>
      <c r="AR3092">
        <v>0</v>
      </c>
      <c r="AS3092">
        <v>500</v>
      </c>
      <c r="AT3092" t="s">
        <v>29</v>
      </c>
    </row>
    <row r="3093" spans="39:46" x14ac:dyDescent="0.3">
      <c r="AM3093">
        <v>1545.5</v>
      </c>
      <c r="AN3093">
        <f t="shared" si="81"/>
        <v>2.5581932080448403E-3</v>
      </c>
      <c r="AO3093">
        <v>8.0399999999999991</v>
      </c>
      <c r="AP3093">
        <v>2.7E-2</v>
      </c>
      <c r="AQ3093">
        <v>8.1987000000000005</v>
      </c>
      <c r="AR3093">
        <v>0</v>
      </c>
      <c r="AS3093">
        <v>500</v>
      </c>
      <c r="AT3093" t="s">
        <v>29</v>
      </c>
    </row>
    <row r="3094" spans="39:46" x14ac:dyDescent="0.3">
      <c r="AM3094">
        <v>1546</v>
      </c>
      <c r="AN3094">
        <f t="shared" si="81"/>
        <v>2.5576436971095724E-3</v>
      </c>
      <c r="AO3094">
        <v>8.0500000000000007</v>
      </c>
      <c r="AP3094">
        <v>2.7E-2</v>
      </c>
      <c r="AQ3094">
        <v>8.1987000000000005</v>
      </c>
      <c r="AR3094">
        <v>0</v>
      </c>
      <c r="AS3094">
        <v>500</v>
      </c>
      <c r="AT3094" t="s">
        <v>29</v>
      </c>
    </row>
    <row r="3095" spans="39:46" x14ac:dyDescent="0.3">
      <c r="AM3095">
        <v>1546.5</v>
      </c>
      <c r="AN3095">
        <f t="shared" si="81"/>
        <v>2.5576436971095724E-3</v>
      </c>
      <c r="AO3095">
        <v>8.0500000000000007</v>
      </c>
      <c r="AP3095">
        <v>2.7E-2</v>
      </c>
      <c r="AQ3095">
        <v>8.1987000000000005</v>
      </c>
      <c r="AR3095">
        <v>0</v>
      </c>
      <c r="AS3095">
        <v>500</v>
      </c>
      <c r="AT3095" t="s">
        <v>29</v>
      </c>
    </row>
    <row r="3096" spans="39:46" x14ac:dyDescent="0.3">
      <c r="AM3096">
        <v>1547</v>
      </c>
      <c r="AN3096">
        <f t="shared" si="81"/>
        <v>2.5570941861743049E-3</v>
      </c>
      <c r="AO3096">
        <v>8.06</v>
      </c>
      <c r="AP3096">
        <v>2.7E-2</v>
      </c>
      <c r="AQ3096">
        <v>8.1988000000000003</v>
      </c>
      <c r="AR3096">
        <v>0</v>
      </c>
      <c r="AS3096">
        <v>500</v>
      </c>
      <c r="AT3096" t="s">
        <v>29</v>
      </c>
    </row>
    <row r="3097" spans="39:46" x14ac:dyDescent="0.3">
      <c r="AM3097">
        <v>1547.5</v>
      </c>
      <c r="AN3097">
        <f t="shared" si="81"/>
        <v>2.5570941861743049E-3</v>
      </c>
      <c r="AO3097">
        <v>8.06</v>
      </c>
      <c r="AP3097">
        <v>2.7E-2</v>
      </c>
      <c r="AQ3097">
        <v>8.1987000000000005</v>
      </c>
      <c r="AR3097">
        <v>0</v>
      </c>
      <c r="AS3097">
        <v>500</v>
      </c>
      <c r="AT3097" t="s">
        <v>29</v>
      </c>
    </row>
    <row r="3098" spans="39:46" x14ac:dyDescent="0.3">
      <c r="AM3098">
        <v>1548</v>
      </c>
      <c r="AN3098">
        <f t="shared" si="81"/>
        <v>2.5570941861743049E-3</v>
      </c>
      <c r="AO3098">
        <v>8.06</v>
      </c>
      <c r="AP3098">
        <v>2.7E-2</v>
      </c>
      <c r="AQ3098">
        <v>8.1987000000000005</v>
      </c>
      <c r="AR3098">
        <v>0</v>
      </c>
      <c r="AS3098">
        <v>500</v>
      </c>
      <c r="AT3098" t="s">
        <v>29</v>
      </c>
    </row>
    <row r="3099" spans="39:46" x14ac:dyDescent="0.3">
      <c r="AM3099">
        <v>1548.5</v>
      </c>
      <c r="AN3099">
        <f t="shared" si="81"/>
        <v>2.5565446752390374E-3</v>
      </c>
      <c r="AO3099">
        <v>8.07</v>
      </c>
      <c r="AP3099">
        <v>2.7E-2</v>
      </c>
      <c r="AQ3099">
        <v>8.1988000000000003</v>
      </c>
      <c r="AR3099">
        <v>0</v>
      </c>
      <c r="AS3099">
        <v>500</v>
      </c>
      <c r="AT3099" t="s">
        <v>29</v>
      </c>
    </row>
    <row r="3100" spans="39:46" x14ac:dyDescent="0.3">
      <c r="AM3100">
        <v>1549</v>
      </c>
      <c r="AN3100">
        <f t="shared" si="81"/>
        <v>2.5559951643037695E-3</v>
      </c>
      <c r="AO3100">
        <v>8.08</v>
      </c>
      <c r="AP3100">
        <v>2.7E-2</v>
      </c>
      <c r="AQ3100">
        <v>8.1987000000000005</v>
      </c>
      <c r="AR3100">
        <v>0</v>
      </c>
      <c r="AS3100">
        <v>500</v>
      </c>
      <c r="AT3100" t="s">
        <v>29</v>
      </c>
    </row>
    <row r="3101" spans="39:46" x14ac:dyDescent="0.3">
      <c r="AM3101">
        <v>1549.5</v>
      </c>
      <c r="AN3101">
        <f t="shared" si="81"/>
        <v>2.5559951643037695E-3</v>
      </c>
      <c r="AO3101">
        <v>8.08</v>
      </c>
      <c r="AP3101">
        <v>2.7E-2</v>
      </c>
      <c r="AQ3101">
        <v>8.1987000000000005</v>
      </c>
      <c r="AR3101">
        <v>0</v>
      </c>
      <c r="AS3101">
        <v>500</v>
      </c>
      <c r="AT3101" t="s">
        <v>29</v>
      </c>
    </row>
    <row r="3102" spans="39:46" x14ac:dyDescent="0.3">
      <c r="AM3102">
        <v>1550</v>
      </c>
      <c r="AN3102">
        <f t="shared" si="81"/>
        <v>2.5559951643037695E-3</v>
      </c>
      <c r="AO3102">
        <v>8.08</v>
      </c>
      <c r="AP3102">
        <v>2.7E-2</v>
      </c>
      <c r="AQ3102">
        <v>8.1987000000000005</v>
      </c>
      <c r="AR3102">
        <v>0</v>
      </c>
      <c r="AS3102">
        <v>500</v>
      </c>
      <c r="AT3102" t="s">
        <v>29</v>
      </c>
    </row>
    <row r="3103" spans="39:46" x14ac:dyDescent="0.3">
      <c r="AM3103">
        <v>1550.5</v>
      </c>
      <c r="AN3103">
        <f t="shared" si="81"/>
        <v>2.555445653368502E-3</v>
      </c>
      <c r="AO3103">
        <v>8.09</v>
      </c>
      <c r="AP3103">
        <v>2.7E-2</v>
      </c>
      <c r="AQ3103">
        <v>8.1988000000000003</v>
      </c>
      <c r="AR3103">
        <v>0</v>
      </c>
      <c r="AS3103">
        <v>500</v>
      </c>
      <c r="AT3103" t="s">
        <v>29</v>
      </c>
    </row>
    <row r="3104" spans="39:46" x14ac:dyDescent="0.3">
      <c r="AM3104">
        <v>1551</v>
      </c>
      <c r="AN3104">
        <f t="shared" si="81"/>
        <v>2.5548961424332346E-3</v>
      </c>
      <c r="AO3104">
        <v>8.1</v>
      </c>
      <c r="AP3104">
        <v>2.7E-2</v>
      </c>
      <c r="AQ3104">
        <v>8.1987000000000005</v>
      </c>
      <c r="AR3104">
        <v>0</v>
      </c>
      <c r="AS3104">
        <v>500</v>
      </c>
      <c r="AT3104" t="s">
        <v>29</v>
      </c>
    </row>
    <row r="3105" spans="39:46" x14ac:dyDescent="0.3">
      <c r="AM3105">
        <v>1551.5</v>
      </c>
      <c r="AN3105">
        <f t="shared" si="81"/>
        <v>2.555445653368502E-3</v>
      </c>
      <c r="AO3105">
        <v>8.09</v>
      </c>
      <c r="AP3105">
        <v>2.7E-2</v>
      </c>
      <c r="AQ3105">
        <v>8.1987000000000005</v>
      </c>
      <c r="AR3105">
        <v>0</v>
      </c>
      <c r="AS3105">
        <v>500</v>
      </c>
      <c r="AT3105" t="s">
        <v>29</v>
      </c>
    </row>
    <row r="3106" spans="39:46" x14ac:dyDescent="0.3">
      <c r="AM3106">
        <v>1552</v>
      </c>
      <c r="AN3106">
        <f t="shared" si="81"/>
        <v>2.5548961424332346E-3</v>
      </c>
      <c r="AO3106">
        <v>8.1</v>
      </c>
      <c r="AP3106">
        <v>2.7E-2</v>
      </c>
      <c r="AQ3106">
        <v>8.1988000000000003</v>
      </c>
      <c r="AR3106">
        <v>0</v>
      </c>
      <c r="AS3106">
        <v>500</v>
      </c>
      <c r="AT3106" t="s">
        <v>29</v>
      </c>
    </row>
    <row r="3107" spans="39:46" x14ac:dyDescent="0.3">
      <c r="AM3107">
        <v>1552.5</v>
      </c>
      <c r="AN3107">
        <f t="shared" si="81"/>
        <v>2.5548961424332346E-3</v>
      </c>
      <c r="AO3107">
        <v>8.1</v>
      </c>
      <c r="AP3107">
        <v>2.7E-2</v>
      </c>
      <c r="AQ3107">
        <v>8.1988000000000003</v>
      </c>
      <c r="AR3107">
        <v>0</v>
      </c>
      <c r="AS3107">
        <v>500</v>
      </c>
      <c r="AT3107" t="s">
        <v>29</v>
      </c>
    </row>
    <row r="3108" spans="39:46" x14ac:dyDescent="0.3">
      <c r="AM3108">
        <v>1553</v>
      </c>
      <c r="AN3108">
        <f t="shared" si="81"/>
        <v>2.5537971205626992E-3</v>
      </c>
      <c r="AO3108">
        <v>8.1199999999999992</v>
      </c>
      <c r="AP3108">
        <v>2.7E-2</v>
      </c>
      <c r="AQ3108">
        <v>8.1987000000000005</v>
      </c>
      <c r="AR3108">
        <v>0</v>
      </c>
      <c r="AS3108">
        <v>500</v>
      </c>
      <c r="AT3108" t="s">
        <v>29</v>
      </c>
    </row>
    <row r="3109" spans="39:46" x14ac:dyDescent="0.3">
      <c r="AM3109">
        <v>1553.5</v>
      </c>
      <c r="AN3109">
        <f t="shared" si="81"/>
        <v>2.5537971205626992E-3</v>
      </c>
      <c r="AO3109">
        <v>8.1199999999999992</v>
      </c>
      <c r="AP3109">
        <v>2.7E-2</v>
      </c>
      <c r="AQ3109">
        <v>8.1987000000000005</v>
      </c>
      <c r="AR3109">
        <v>0</v>
      </c>
      <c r="AS3109">
        <v>500</v>
      </c>
      <c r="AT3109" t="s">
        <v>29</v>
      </c>
    </row>
    <row r="3110" spans="39:46" x14ac:dyDescent="0.3">
      <c r="AM3110">
        <v>1554</v>
      </c>
      <c r="AN3110">
        <f t="shared" si="81"/>
        <v>2.5532476096274317E-3</v>
      </c>
      <c r="AO3110">
        <v>8.1300000000000008</v>
      </c>
      <c r="AP3110">
        <v>2.7E-2</v>
      </c>
      <c r="AQ3110">
        <v>8.1988000000000003</v>
      </c>
      <c r="AR3110">
        <v>0</v>
      </c>
      <c r="AS3110">
        <v>500</v>
      </c>
      <c r="AT3110" t="s">
        <v>29</v>
      </c>
    </row>
    <row r="3111" spans="39:46" x14ac:dyDescent="0.3">
      <c r="AM3111">
        <v>1554.5</v>
      </c>
      <c r="AN3111">
        <f t="shared" si="81"/>
        <v>2.5532476096274317E-3</v>
      </c>
      <c r="AO3111">
        <v>8.1300000000000008</v>
      </c>
      <c r="AP3111">
        <v>2.7E-2</v>
      </c>
      <c r="AQ3111">
        <v>8.1987000000000005</v>
      </c>
      <c r="AR3111">
        <v>0</v>
      </c>
      <c r="AS3111">
        <v>500</v>
      </c>
      <c r="AT3111" t="s">
        <v>29</v>
      </c>
    </row>
    <row r="3112" spans="39:46" x14ac:dyDescent="0.3">
      <c r="AM3112">
        <v>1555</v>
      </c>
      <c r="AN3112">
        <f t="shared" si="81"/>
        <v>2.5532476096274317E-3</v>
      </c>
      <c r="AO3112">
        <v>8.1300000000000008</v>
      </c>
      <c r="AP3112">
        <v>2.7E-2</v>
      </c>
      <c r="AQ3112">
        <v>8.1987000000000005</v>
      </c>
      <c r="AR3112">
        <v>0</v>
      </c>
      <c r="AS3112">
        <v>500</v>
      </c>
      <c r="AT3112" t="s">
        <v>29</v>
      </c>
    </row>
    <row r="3113" spans="39:46" x14ac:dyDescent="0.3">
      <c r="AM3113">
        <v>1555.5</v>
      </c>
      <c r="AN3113">
        <f t="shared" si="81"/>
        <v>2.5526980986921638E-3</v>
      </c>
      <c r="AO3113">
        <v>8.14</v>
      </c>
      <c r="AP3113">
        <v>2.7E-2</v>
      </c>
      <c r="AQ3113">
        <v>8.1988000000000003</v>
      </c>
      <c r="AR3113">
        <v>0</v>
      </c>
      <c r="AS3113">
        <v>500</v>
      </c>
      <c r="AT3113" t="s">
        <v>29</v>
      </c>
    </row>
    <row r="3114" spans="39:46" x14ac:dyDescent="0.3">
      <c r="AM3114">
        <v>1556</v>
      </c>
      <c r="AN3114">
        <f t="shared" si="81"/>
        <v>2.5526980986921638E-3</v>
      </c>
      <c r="AO3114">
        <v>8.14</v>
      </c>
      <c r="AP3114">
        <v>2.7E-2</v>
      </c>
      <c r="AQ3114">
        <v>8.1987000000000005</v>
      </c>
      <c r="AR3114">
        <v>0</v>
      </c>
      <c r="AS3114">
        <v>500</v>
      </c>
      <c r="AT3114" t="s">
        <v>29</v>
      </c>
    </row>
    <row r="3115" spans="39:46" x14ac:dyDescent="0.3">
      <c r="AM3115">
        <v>1556.5</v>
      </c>
      <c r="AN3115">
        <f t="shared" si="81"/>
        <v>2.5521485877568963E-3</v>
      </c>
      <c r="AO3115">
        <v>8.15</v>
      </c>
      <c r="AP3115">
        <v>2.7E-2</v>
      </c>
      <c r="AQ3115">
        <v>8.1987000000000005</v>
      </c>
      <c r="AR3115">
        <v>0</v>
      </c>
      <c r="AS3115">
        <v>500</v>
      </c>
      <c r="AT3115" t="s">
        <v>29</v>
      </c>
    </row>
    <row r="3116" spans="39:46" x14ac:dyDescent="0.3">
      <c r="AM3116">
        <v>1557</v>
      </c>
      <c r="AN3116">
        <f t="shared" si="81"/>
        <v>2.6632596988680076E-3</v>
      </c>
      <c r="AO3116">
        <v>8.15</v>
      </c>
      <c r="AP3116">
        <v>2.8000000000000001E-2</v>
      </c>
      <c r="AQ3116">
        <v>8.1986000000000008</v>
      </c>
      <c r="AR3116">
        <v>0</v>
      </c>
      <c r="AS3116">
        <v>500</v>
      </c>
      <c r="AT3116" t="s">
        <v>29</v>
      </c>
    </row>
    <row r="3117" spans="39:46" x14ac:dyDescent="0.3">
      <c r="AM3117">
        <v>1557.5</v>
      </c>
      <c r="AN3117">
        <f t="shared" si="81"/>
        <v>2.6632596988680076E-3</v>
      </c>
      <c r="AO3117">
        <v>8.15</v>
      </c>
      <c r="AP3117">
        <v>2.8000000000000001E-2</v>
      </c>
      <c r="AQ3117">
        <v>8.1986000000000008</v>
      </c>
      <c r="AR3117">
        <v>0</v>
      </c>
      <c r="AS3117">
        <v>500</v>
      </c>
      <c r="AT3117" t="s">
        <v>29</v>
      </c>
    </row>
    <row r="3118" spans="39:46" x14ac:dyDescent="0.3">
      <c r="AM3118">
        <v>1558</v>
      </c>
      <c r="AN3118">
        <f t="shared" si="81"/>
        <v>2.5515990768216288E-3</v>
      </c>
      <c r="AO3118">
        <v>8.16</v>
      </c>
      <c r="AP3118">
        <v>2.7E-2</v>
      </c>
      <c r="AQ3118">
        <v>8.1987000000000005</v>
      </c>
      <c r="AR3118">
        <v>0</v>
      </c>
      <c r="AS3118">
        <v>500</v>
      </c>
      <c r="AT3118" t="s">
        <v>29</v>
      </c>
    </row>
    <row r="3119" spans="39:46" x14ac:dyDescent="0.3">
      <c r="AM3119">
        <v>1558.5</v>
      </c>
      <c r="AN3119">
        <f t="shared" si="81"/>
        <v>2.6627101879327397E-3</v>
      </c>
      <c r="AO3119">
        <v>8.16</v>
      </c>
      <c r="AP3119">
        <v>2.8000000000000001E-2</v>
      </c>
      <c r="AQ3119">
        <v>8.1986000000000008</v>
      </c>
      <c r="AR3119">
        <v>0</v>
      </c>
      <c r="AS3119">
        <v>500</v>
      </c>
      <c r="AT3119" t="s">
        <v>29</v>
      </c>
    </row>
    <row r="3120" spans="39:46" x14ac:dyDescent="0.3">
      <c r="AM3120">
        <v>1559</v>
      </c>
      <c r="AN3120">
        <f t="shared" si="81"/>
        <v>2.6621606769974722E-3</v>
      </c>
      <c r="AO3120">
        <v>8.17</v>
      </c>
      <c r="AP3120">
        <v>2.8000000000000001E-2</v>
      </c>
      <c r="AQ3120">
        <v>8.1986000000000008</v>
      </c>
      <c r="AR3120">
        <v>0</v>
      </c>
      <c r="AS3120">
        <v>500</v>
      </c>
      <c r="AT3120" t="s">
        <v>29</v>
      </c>
    </row>
    <row r="3121" spans="39:46" x14ac:dyDescent="0.3">
      <c r="AM3121">
        <v>1559.5</v>
      </c>
      <c r="AN3121">
        <f t="shared" si="81"/>
        <v>2.5510495658863609E-3</v>
      </c>
      <c r="AO3121">
        <v>8.17</v>
      </c>
      <c r="AP3121">
        <v>2.7E-2</v>
      </c>
      <c r="AQ3121">
        <v>8.1988000000000003</v>
      </c>
      <c r="AR3121">
        <v>0</v>
      </c>
      <c r="AS3121">
        <v>500</v>
      </c>
      <c r="AT3121" t="s">
        <v>29</v>
      </c>
    </row>
    <row r="3122" spans="39:46" x14ac:dyDescent="0.3">
      <c r="AM3122">
        <v>1560</v>
      </c>
      <c r="AN3122">
        <f t="shared" si="81"/>
        <v>2.5505000549510934E-3</v>
      </c>
      <c r="AO3122">
        <v>8.18</v>
      </c>
      <c r="AP3122">
        <v>2.7E-2</v>
      </c>
      <c r="AQ3122">
        <v>8.1987000000000005</v>
      </c>
      <c r="AR3122">
        <v>0</v>
      </c>
      <c r="AS3122">
        <v>500</v>
      </c>
      <c r="AT3122" t="s">
        <v>29</v>
      </c>
    </row>
    <row r="3123" spans="39:46" x14ac:dyDescent="0.3">
      <c r="AM3123">
        <v>1560.5</v>
      </c>
      <c r="AN3123">
        <f t="shared" si="81"/>
        <v>2.6616111660622047E-3</v>
      </c>
      <c r="AO3123">
        <v>8.18</v>
      </c>
      <c r="AP3123">
        <v>2.8000000000000001E-2</v>
      </c>
      <c r="AQ3123">
        <v>8.1986000000000008</v>
      </c>
      <c r="AR3123">
        <v>0</v>
      </c>
      <c r="AS3123">
        <v>500</v>
      </c>
      <c r="AT3123" t="s">
        <v>29</v>
      </c>
    </row>
    <row r="3124" spans="39:46" x14ac:dyDescent="0.3">
      <c r="AM3124">
        <v>1561</v>
      </c>
      <c r="AN3124">
        <f t="shared" si="81"/>
        <v>2.5505000549510934E-3</v>
      </c>
      <c r="AO3124">
        <v>8.18</v>
      </c>
      <c r="AP3124">
        <v>2.7E-2</v>
      </c>
      <c r="AQ3124">
        <v>8.1988000000000003</v>
      </c>
      <c r="AR3124">
        <v>0</v>
      </c>
      <c r="AS3124">
        <v>500</v>
      </c>
      <c r="AT3124" t="s">
        <v>29</v>
      </c>
    </row>
    <row r="3125" spans="39:46" x14ac:dyDescent="0.3">
      <c r="AM3125">
        <v>1561.5</v>
      </c>
      <c r="AN3125">
        <f t="shared" si="81"/>
        <v>2.5499505440158259E-3</v>
      </c>
      <c r="AO3125">
        <v>8.19</v>
      </c>
      <c r="AP3125">
        <v>2.7E-2</v>
      </c>
      <c r="AQ3125">
        <v>8.1987000000000005</v>
      </c>
      <c r="AR3125">
        <v>0</v>
      </c>
      <c r="AS3125">
        <v>500</v>
      </c>
      <c r="AT3125" t="s">
        <v>29</v>
      </c>
    </row>
    <row r="3126" spans="39:46" x14ac:dyDescent="0.3">
      <c r="AM3126">
        <v>1562</v>
      </c>
      <c r="AN3126">
        <f t="shared" si="81"/>
        <v>2.5499505440158259E-3</v>
      </c>
      <c r="AO3126">
        <v>8.19</v>
      </c>
      <c r="AP3126">
        <v>2.7E-2</v>
      </c>
      <c r="AQ3126">
        <v>8.1987000000000005</v>
      </c>
      <c r="AR3126">
        <v>0</v>
      </c>
      <c r="AS3126">
        <v>500</v>
      </c>
      <c r="AT3126" t="s">
        <v>29</v>
      </c>
    </row>
    <row r="3127" spans="39:46" x14ac:dyDescent="0.3">
      <c r="AM3127">
        <v>1562.5</v>
      </c>
      <c r="AN3127">
        <f t="shared" si="81"/>
        <v>2.6605121441916693E-3</v>
      </c>
      <c r="AO3127">
        <v>8.1999999999999993</v>
      </c>
      <c r="AP3127">
        <v>2.8000000000000001E-2</v>
      </c>
      <c r="AQ3127">
        <v>8.1986000000000008</v>
      </c>
      <c r="AR3127">
        <v>0</v>
      </c>
      <c r="AS3127">
        <v>500</v>
      </c>
      <c r="AT3127" t="s">
        <v>29</v>
      </c>
    </row>
    <row r="3128" spans="39:46" x14ac:dyDescent="0.3">
      <c r="AM3128">
        <v>1563</v>
      </c>
      <c r="AN3128">
        <f t="shared" si="81"/>
        <v>2.549401033080558E-3</v>
      </c>
      <c r="AO3128">
        <v>8.1999999999999993</v>
      </c>
      <c r="AP3128">
        <v>2.7E-2</v>
      </c>
      <c r="AQ3128">
        <v>8.1987000000000005</v>
      </c>
      <c r="AR3128">
        <v>0</v>
      </c>
      <c r="AS3128">
        <v>500</v>
      </c>
      <c r="AT3128" t="s">
        <v>29</v>
      </c>
    </row>
    <row r="3129" spans="39:46" x14ac:dyDescent="0.3">
      <c r="AM3129">
        <v>1563.5</v>
      </c>
      <c r="AN3129">
        <f t="shared" si="81"/>
        <v>2.5488515221452905E-3</v>
      </c>
      <c r="AO3129">
        <v>8.2100000000000009</v>
      </c>
      <c r="AP3129">
        <v>2.7E-2</v>
      </c>
      <c r="AQ3129">
        <v>8.1987000000000005</v>
      </c>
      <c r="AR3129">
        <v>0</v>
      </c>
      <c r="AS3129">
        <v>500</v>
      </c>
      <c r="AT3129" t="s">
        <v>29</v>
      </c>
    </row>
    <row r="3130" spans="39:46" x14ac:dyDescent="0.3">
      <c r="AM3130">
        <v>1564</v>
      </c>
      <c r="AN3130">
        <f t="shared" si="81"/>
        <v>2.6594131223211339E-3</v>
      </c>
      <c r="AO3130">
        <v>8.2200000000000006</v>
      </c>
      <c r="AP3130">
        <v>2.8000000000000001E-2</v>
      </c>
      <c r="AQ3130">
        <v>8.1986000000000008</v>
      </c>
      <c r="AR3130">
        <v>0</v>
      </c>
      <c r="AS3130">
        <v>500</v>
      </c>
      <c r="AT3130" t="s">
        <v>29</v>
      </c>
    </row>
    <row r="3131" spans="39:46" x14ac:dyDescent="0.3">
      <c r="AM3131">
        <v>1564.5</v>
      </c>
      <c r="AN3131">
        <f t="shared" si="81"/>
        <v>2.6599626332564018E-3</v>
      </c>
      <c r="AO3131">
        <v>8.2100000000000009</v>
      </c>
      <c r="AP3131">
        <v>2.8000000000000001E-2</v>
      </c>
      <c r="AQ3131">
        <v>8.1986000000000008</v>
      </c>
      <c r="AR3131">
        <v>0</v>
      </c>
      <c r="AS3131">
        <v>500</v>
      </c>
      <c r="AT3131" t="s">
        <v>29</v>
      </c>
    </row>
    <row r="3132" spans="39:46" x14ac:dyDescent="0.3">
      <c r="AM3132">
        <v>1565</v>
      </c>
      <c r="AN3132">
        <f t="shared" si="81"/>
        <v>2.548302011210023E-3</v>
      </c>
      <c r="AO3132">
        <v>8.2200000000000006</v>
      </c>
      <c r="AP3132">
        <v>2.7E-2</v>
      </c>
      <c r="AQ3132">
        <v>8.1988000000000003</v>
      </c>
      <c r="AR3132">
        <v>0</v>
      </c>
      <c r="AS3132">
        <v>500</v>
      </c>
      <c r="AT3132" t="s">
        <v>29</v>
      </c>
    </row>
    <row r="3133" spans="39:46" x14ac:dyDescent="0.3">
      <c r="AM3133">
        <v>1565.5</v>
      </c>
      <c r="AN3133">
        <f t="shared" si="81"/>
        <v>2.6594131223211339E-3</v>
      </c>
      <c r="AO3133">
        <v>8.2200000000000006</v>
      </c>
      <c r="AP3133">
        <v>2.8000000000000001E-2</v>
      </c>
      <c r="AQ3133">
        <v>8.1986000000000008</v>
      </c>
      <c r="AR3133">
        <v>0</v>
      </c>
      <c r="AS3133">
        <v>500</v>
      </c>
      <c r="AT3133" t="s">
        <v>29</v>
      </c>
    </row>
    <row r="3134" spans="39:46" x14ac:dyDescent="0.3">
      <c r="AM3134">
        <v>1566</v>
      </c>
      <c r="AN3134">
        <f t="shared" si="81"/>
        <v>2.6588636113858669E-3</v>
      </c>
      <c r="AO3134">
        <v>8.23</v>
      </c>
      <c r="AP3134">
        <v>2.8000000000000001E-2</v>
      </c>
      <c r="AQ3134">
        <v>8.1986000000000008</v>
      </c>
      <c r="AR3134">
        <v>0</v>
      </c>
      <c r="AS3134">
        <v>500</v>
      </c>
      <c r="AT3134" t="s">
        <v>29</v>
      </c>
    </row>
    <row r="3135" spans="39:46" x14ac:dyDescent="0.3">
      <c r="AM3135">
        <v>1566.5</v>
      </c>
      <c r="AN3135">
        <f t="shared" si="81"/>
        <v>2.5477525002747556E-3</v>
      </c>
      <c r="AO3135">
        <v>8.23</v>
      </c>
      <c r="AP3135">
        <v>2.7E-2</v>
      </c>
      <c r="AQ3135">
        <v>8.1987000000000005</v>
      </c>
      <c r="AR3135">
        <v>0</v>
      </c>
      <c r="AS3135">
        <v>500</v>
      </c>
      <c r="AT3135" t="s">
        <v>29</v>
      </c>
    </row>
    <row r="3136" spans="39:46" x14ac:dyDescent="0.3">
      <c r="AM3136">
        <v>1567</v>
      </c>
      <c r="AN3136">
        <f t="shared" si="81"/>
        <v>2.5477525002747556E-3</v>
      </c>
      <c r="AO3136">
        <v>8.23</v>
      </c>
      <c r="AP3136">
        <v>2.7E-2</v>
      </c>
      <c r="AQ3136">
        <v>8.1987000000000005</v>
      </c>
      <c r="AR3136">
        <v>0</v>
      </c>
      <c r="AS3136">
        <v>500</v>
      </c>
      <c r="AT3136" t="s">
        <v>29</v>
      </c>
    </row>
    <row r="3137" spans="39:46" x14ac:dyDescent="0.3">
      <c r="AM3137">
        <v>1567.5</v>
      </c>
      <c r="AN3137">
        <f t="shared" si="81"/>
        <v>2.5477525002747556E-3</v>
      </c>
      <c r="AO3137">
        <v>8.23</v>
      </c>
      <c r="AP3137">
        <v>2.7E-2</v>
      </c>
      <c r="AQ3137">
        <v>8.1987000000000005</v>
      </c>
      <c r="AR3137">
        <v>0</v>
      </c>
      <c r="AS3137">
        <v>500</v>
      </c>
      <c r="AT3137" t="s">
        <v>29</v>
      </c>
    </row>
    <row r="3138" spans="39:46" x14ac:dyDescent="0.3">
      <c r="AM3138">
        <v>1568</v>
      </c>
      <c r="AN3138">
        <f t="shared" si="81"/>
        <v>2.658314100450599E-3</v>
      </c>
      <c r="AO3138">
        <v>8.24</v>
      </c>
      <c r="AP3138">
        <v>2.8000000000000001E-2</v>
      </c>
      <c r="AQ3138">
        <v>8.1986000000000008</v>
      </c>
      <c r="AR3138">
        <v>0</v>
      </c>
      <c r="AS3138">
        <v>500</v>
      </c>
      <c r="AT3138" t="s">
        <v>29</v>
      </c>
    </row>
    <row r="3139" spans="39:46" x14ac:dyDescent="0.3">
      <c r="AM3139">
        <v>1568.5</v>
      </c>
      <c r="AN3139">
        <f t="shared" si="81"/>
        <v>2.5472029893394877E-3</v>
      </c>
      <c r="AO3139">
        <v>8.24</v>
      </c>
      <c r="AP3139">
        <v>2.7E-2</v>
      </c>
      <c r="AQ3139">
        <v>8.1988000000000003</v>
      </c>
      <c r="AR3139">
        <v>0</v>
      </c>
      <c r="AS3139">
        <v>500</v>
      </c>
      <c r="AT3139" t="s">
        <v>29</v>
      </c>
    </row>
    <row r="3140" spans="39:46" x14ac:dyDescent="0.3">
      <c r="AM3140">
        <v>1569</v>
      </c>
      <c r="AN3140">
        <f t="shared" si="81"/>
        <v>2.5466534784042202E-3</v>
      </c>
      <c r="AO3140">
        <v>8.25</v>
      </c>
      <c r="AP3140">
        <v>2.7E-2</v>
      </c>
      <c r="AQ3140">
        <v>8.1987000000000005</v>
      </c>
      <c r="AR3140">
        <v>0</v>
      </c>
      <c r="AS3140">
        <v>500</v>
      </c>
      <c r="AT3140" t="s">
        <v>29</v>
      </c>
    </row>
    <row r="3141" spans="39:46" x14ac:dyDescent="0.3">
      <c r="AM3141">
        <v>1569.5</v>
      </c>
      <c r="AN3141">
        <f t="shared" ref="AN3141:AN3204" si="82">(AP3141-AO3141/2022)/9</f>
        <v>2.5466534784042202E-3</v>
      </c>
      <c r="AO3141">
        <v>8.25</v>
      </c>
      <c r="AP3141">
        <v>2.7E-2</v>
      </c>
      <c r="AQ3141">
        <v>8.1987000000000005</v>
      </c>
      <c r="AR3141">
        <v>0</v>
      </c>
      <c r="AS3141">
        <v>500</v>
      </c>
      <c r="AT3141" t="s">
        <v>29</v>
      </c>
    </row>
    <row r="3142" spans="39:46" x14ac:dyDescent="0.3">
      <c r="AM3142">
        <v>1570</v>
      </c>
      <c r="AN3142">
        <f t="shared" si="82"/>
        <v>2.5466534784042202E-3</v>
      </c>
      <c r="AO3142">
        <v>8.25</v>
      </c>
      <c r="AP3142">
        <v>2.7E-2</v>
      </c>
      <c r="AQ3142">
        <v>8.1987000000000005</v>
      </c>
      <c r="AR3142">
        <v>0</v>
      </c>
      <c r="AS3142">
        <v>500</v>
      </c>
      <c r="AT3142" t="s">
        <v>29</v>
      </c>
    </row>
    <row r="3143" spans="39:46" x14ac:dyDescent="0.3">
      <c r="AM3143">
        <v>1570.5</v>
      </c>
      <c r="AN3143">
        <f t="shared" si="82"/>
        <v>2.5461039674689527E-3</v>
      </c>
      <c r="AO3143">
        <v>8.26</v>
      </c>
      <c r="AP3143">
        <v>2.7E-2</v>
      </c>
      <c r="AQ3143">
        <v>8.1988000000000003</v>
      </c>
      <c r="AR3143">
        <v>0</v>
      </c>
      <c r="AS3143">
        <v>500</v>
      </c>
      <c r="AT3143" t="s">
        <v>29</v>
      </c>
    </row>
    <row r="3144" spans="39:46" x14ac:dyDescent="0.3">
      <c r="AM3144">
        <v>1571</v>
      </c>
      <c r="AN3144">
        <f t="shared" si="82"/>
        <v>2.5461039674689527E-3</v>
      </c>
      <c r="AO3144">
        <v>8.26</v>
      </c>
      <c r="AP3144">
        <v>2.7E-2</v>
      </c>
      <c r="AQ3144">
        <v>8.1988000000000003</v>
      </c>
      <c r="AR3144">
        <v>0</v>
      </c>
      <c r="AS3144">
        <v>500</v>
      </c>
      <c r="AT3144" t="s">
        <v>29</v>
      </c>
    </row>
    <row r="3145" spans="39:46" x14ac:dyDescent="0.3">
      <c r="AM3145">
        <v>1571.5</v>
      </c>
      <c r="AN3145">
        <f t="shared" si="82"/>
        <v>2.657215078580064E-3</v>
      </c>
      <c r="AO3145">
        <v>8.26</v>
      </c>
      <c r="AP3145">
        <v>2.8000000000000001E-2</v>
      </c>
      <c r="AQ3145">
        <v>8.1986000000000008</v>
      </c>
      <c r="AR3145">
        <v>0</v>
      </c>
      <c r="AS3145">
        <v>500</v>
      </c>
      <c r="AT3145" t="s">
        <v>29</v>
      </c>
    </row>
    <row r="3146" spans="39:46" x14ac:dyDescent="0.3">
      <c r="AM3146">
        <v>1572</v>
      </c>
      <c r="AN3146">
        <f t="shared" si="82"/>
        <v>2.6566655676447965E-3</v>
      </c>
      <c r="AO3146">
        <v>8.27</v>
      </c>
      <c r="AP3146">
        <v>2.8000000000000001E-2</v>
      </c>
      <c r="AQ3146">
        <v>8.1984999999999992</v>
      </c>
      <c r="AR3146">
        <v>0</v>
      </c>
      <c r="AS3146">
        <v>500</v>
      </c>
      <c r="AT3146" t="s">
        <v>29</v>
      </c>
    </row>
    <row r="3147" spans="39:46" x14ac:dyDescent="0.3">
      <c r="AM3147">
        <v>1572.5</v>
      </c>
      <c r="AN3147">
        <f t="shared" si="82"/>
        <v>2.5455544565336852E-3</v>
      </c>
      <c r="AO3147">
        <v>8.27</v>
      </c>
      <c r="AP3147">
        <v>2.7E-2</v>
      </c>
      <c r="AQ3147">
        <v>8.1987000000000005</v>
      </c>
      <c r="AR3147">
        <v>0</v>
      </c>
      <c r="AS3147">
        <v>500</v>
      </c>
      <c r="AT3147" t="s">
        <v>29</v>
      </c>
    </row>
    <row r="3148" spans="39:46" x14ac:dyDescent="0.3">
      <c r="AM3148">
        <v>1573</v>
      </c>
      <c r="AN3148">
        <f t="shared" si="82"/>
        <v>2.5450049455984173E-3</v>
      </c>
      <c r="AO3148">
        <v>8.2799999999999994</v>
      </c>
      <c r="AP3148">
        <v>2.7E-2</v>
      </c>
      <c r="AQ3148">
        <v>8.1987000000000005</v>
      </c>
      <c r="AR3148">
        <v>0</v>
      </c>
      <c r="AS3148">
        <v>500</v>
      </c>
      <c r="AT3148" t="s">
        <v>29</v>
      </c>
    </row>
    <row r="3149" spans="39:46" x14ac:dyDescent="0.3">
      <c r="AM3149">
        <v>1573.5</v>
      </c>
      <c r="AN3149">
        <f t="shared" si="82"/>
        <v>2.5450049455984173E-3</v>
      </c>
      <c r="AO3149">
        <v>8.2799999999999994</v>
      </c>
      <c r="AP3149">
        <v>2.7E-2</v>
      </c>
      <c r="AQ3149">
        <v>8.1987000000000005</v>
      </c>
      <c r="AR3149">
        <v>0</v>
      </c>
      <c r="AS3149">
        <v>500</v>
      </c>
      <c r="AT3149" t="s">
        <v>29</v>
      </c>
    </row>
    <row r="3150" spans="39:46" x14ac:dyDescent="0.3">
      <c r="AM3150">
        <v>1574</v>
      </c>
      <c r="AN3150">
        <f t="shared" si="82"/>
        <v>2.5450049455984173E-3</v>
      </c>
      <c r="AO3150">
        <v>8.2799999999999994</v>
      </c>
      <c r="AP3150">
        <v>2.7E-2</v>
      </c>
      <c r="AQ3150">
        <v>8.1987000000000005</v>
      </c>
      <c r="AR3150">
        <v>0</v>
      </c>
      <c r="AS3150">
        <v>500</v>
      </c>
      <c r="AT3150" t="s">
        <v>29</v>
      </c>
    </row>
    <row r="3151" spans="39:46" x14ac:dyDescent="0.3">
      <c r="AM3151">
        <v>1574.5</v>
      </c>
      <c r="AN3151">
        <f t="shared" si="82"/>
        <v>2.5444554346631498E-3</v>
      </c>
      <c r="AO3151">
        <v>8.2899999999999991</v>
      </c>
      <c r="AP3151">
        <v>2.7E-2</v>
      </c>
      <c r="AQ3151">
        <v>8.1987000000000005</v>
      </c>
      <c r="AR3151">
        <v>0</v>
      </c>
      <c r="AS3151">
        <v>500</v>
      </c>
      <c r="AT3151" t="s">
        <v>29</v>
      </c>
    </row>
    <row r="3152" spans="39:46" x14ac:dyDescent="0.3">
      <c r="AM3152">
        <v>1575</v>
      </c>
      <c r="AN3152">
        <f t="shared" si="82"/>
        <v>2.5444554346631498E-3</v>
      </c>
      <c r="AO3152">
        <v>8.2899999999999991</v>
      </c>
      <c r="AP3152">
        <v>2.7E-2</v>
      </c>
      <c r="AQ3152">
        <v>8.1987000000000005</v>
      </c>
      <c r="AR3152">
        <v>0</v>
      </c>
      <c r="AS3152">
        <v>500</v>
      </c>
      <c r="AT3152" t="s">
        <v>29</v>
      </c>
    </row>
    <row r="3153" spans="39:46" x14ac:dyDescent="0.3">
      <c r="AM3153">
        <v>1575.5</v>
      </c>
      <c r="AN3153">
        <f t="shared" si="82"/>
        <v>2.5439059237278823E-3</v>
      </c>
      <c r="AO3153">
        <v>8.3000000000000007</v>
      </c>
      <c r="AP3153">
        <v>2.7E-2</v>
      </c>
      <c r="AQ3153">
        <v>8.1987000000000005</v>
      </c>
      <c r="AR3153">
        <v>0</v>
      </c>
      <c r="AS3153">
        <v>500</v>
      </c>
      <c r="AT3153" t="s">
        <v>29</v>
      </c>
    </row>
    <row r="3154" spans="39:46" x14ac:dyDescent="0.3">
      <c r="AM3154">
        <v>1576</v>
      </c>
      <c r="AN3154">
        <f t="shared" si="82"/>
        <v>2.5439059237278823E-3</v>
      </c>
      <c r="AO3154">
        <v>8.3000000000000007</v>
      </c>
      <c r="AP3154">
        <v>2.7E-2</v>
      </c>
      <c r="AQ3154">
        <v>8.1987000000000005</v>
      </c>
      <c r="AR3154">
        <v>0</v>
      </c>
      <c r="AS3154">
        <v>500</v>
      </c>
      <c r="AT3154" t="s">
        <v>29</v>
      </c>
    </row>
    <row r="3155" spans="39:46" x14ac:dyDescent="0.3">
      <c r="AM3155">
        <v>1576.5</v>
      </c>
      <c r="AN3155">
        <f t="shared" si="82"/>
        <v>2.5439059237278823E-3</v>
      </c>
      <c r="AO3155">
        <v>8.3000000000000007</v>
      </c>
      <c r="AP3155">
        <v>2.7E-2</v>
      </c>
      <c r="AQ3155">
        <v>8.1987000000000005</v>
      </c>
      <c r="AR3155">
        <v>0</v>
      </c>
      <c r="AS3155">
        <v>500</v>
      </c>
      <c r="AT3155" t="s">
        <v>29</v>
      </c>
    </row>
    <row r="3156" spans="39:46" x14ac:dyDescent="0.3">
      <c r="AM3156">
        <v>1577</v>
      </c>
      <c r="AN3156">
        <f t="shared" si="82"/>
        <v>2.5439059237278823E-3</v>
      </c>
      <c r="AO3156">
        <v>8.3000000000000007</v>
      </c>
      <c r="AP3156">
        <v>2.7E-2</v>
      </c>
      <c r="AQ3156">
        <v>8.1987000000000005</v>
      </c>
      <c r="AR3156">
        <v>0</v>
      </c>
      <c r="AS3156">
        <v>500</v>
      </c>
      <c r="AT3156" t="s">
        <v>29</v>
      </c>
    </row>
    <row r="3157" spans="39:46" x14ac:dyDescent="0.3">
      <c r="AM3157">
        <v>1577.5</v>
      </c>
      <c r="AN3157">
        <f t="shared" si="82"/>
        <v>2.6544675239037257E-3</v>
      </c>
      <c r="AO3157">
        <v>8.31</v>
      </c>
      <c r="AP3157">
        <v>2.8000000000000001E-2</v>
      </c>
      <c r="AQ3157">
        <v>8.1986000000000008</v>
      </c>
      <c r="AR3157">
        <v>0</v>
      </c>
      <c r="AS3157">
        <v>500</v>
      </c>
      <c r="AT3157" t="s">
        <v>29</v>
      </c>
    </row>
    <row r="3158" spans="39:46" x14ac:dyDescent="0.3">
      <c r="AM3158">
        <v>1578</v>
      </c>
      <c r="AN3158">
        <f t="shared" si="82"/>
        <v>2.6544675239037257E-3</v>
      </c>
      <c r="AO3158">
        <v>8.31</v>
      </c>
      <c r="AP3158">
        <v>2.8000000000000001E-2</v>
      </c>
      <c r="AQ3158">
        <v>8.1984999999999992</v>
      </c>
      <c r="AR3158">
        <v>0</v>
      </c>
      <c r="AS3158">
        <v>500</v>
      </c>
      <c r="AT3158" t="s">
        <v>29</v>
      </c>
    </row>
    <row r="3159" spans="39:46" x14ac:dyDescent="0.3">
      <c r="AM3159">
        <v>1578.5</v>
      </c>
      <c r="AN3159">
        <f t="shared" si="82"/>
        <v>2.5428069018573469E-3</v>
      </c>
      <c r="AO3159">
        <v>8.32</v>
      </c>
      <c r="AP3159">
        <v>2.7E-2</v>
      </c>
      <c r="AQ3159">
        <v>8.1987000000000005</v>
      </c>
      <c r="AR3159">
        <v>0</v>
      </c>
      <c r="AS3159">
        <v>500</v>
      </c>
      <c r="AT3159" t="s">
        <v>29</v>
      </c>
    </row>
    <row r="3160" spans="39:46" x14ac:dyDescent="0.3">
      <c r="AM3160">
        <v>1579</v>
      </c>
      <c r="AN3160">
        <f t="shared" si="82"/>
        <v>2.5428069018573469E-3</v>
      </c>
      <c r="AO3160">
        <v>8.32</v>
      </c>
      <c r="AP3160">
        <v>2.7E-2</v>
      </c>
      <c r="AQ3160">
        <v>8.1987000000000005</v>
      </c>
      <c r="AR3160">
        <v>0</v>
      </c>
      <c r="AS3160">
        <v>500</v>
      </c>
      <c r="AT3160" t="s">
        <v>29</v>
      </c>
    </row>
    <row r="3161" spans="39:46" x14ac:dyDescent="0.3">
      <c r="AM3161">
        <v>1579.5</v>
      </c>
      <c r="AN3161">
        <f t="shared" si="82"/>
        <v>2.5428069018573469E-3</v>
      </c>
      <c r="AO3161">
        <v>8.32</v>
      </c>
      <c r="AP3161">
        <v>2.7E-2</v>
      </c>
      <c r="AQ3161">
        <v>8.1987000000000005</v>
      </c>
      <c r="AR3161">
        <v>0</v>
      </c>
      <c r="AS3161">
        <v>500</v>
      </c>
      <c r="AT3161" t="s">
        <v>29</v>
      </c>
    </row>
    <row r="3162" spans="39:46" x14ac:dyDescent="0.3">
      <c r="AM3162">
        <v>1580</v>
      </c>
      <c r="AN3162">
        <f t="shared" si="82"/>
        <v>2.6533685020331908E-3</v>
      </c>
      <c r="AO3162">
        <v>8.33</v>
      </c>
      <c r="AP3162">
        <v>2.8000000000000001E-2</v>
      </c>
      <c r="AQ3162">
        <v>8.1986000000000008</v>
      </c>
      <c r="AR3162">
        <v>0</v>
      </c>
      <c r="AS3162">
        <v>500</v>
      </c>
      <c r="AT3162" t="s">
        <v>29</v>
      </c>
    </row>
    <row r="3163" spans="39:46" x14ac:dyDescent="0.3">
      <c r="AM3163">
        <v>1580.5</v>
      </c>
      <c r="AN3163">
        <f t="shared" si="82"/>
        <v>2.5422573909220795E-3</v>
      </c>
      <c r="AO3163">
        <v>8.33</v>
      </c>
      <c r="AP3163">
        <v>2.7E-2</v>
      </c>
      <c r="AQ3163">
        <v>8.1987000000000005</v>
      </c>
      <c r="AR3163">
        <v>0</v>
      </c>
      <c r="AS3163">
        <v>500</v>
      </c>
      <c r="AT3163" t="s">
        <v>29</v>
      </c>
    </row>
    <row r="3164" spans="39:46" x14ac:dyDescent="0.3">
      <c r="AM3164">
        <v>1581</v>
      </c>
      <c r="AN3164">
        <f t="shared" si="82"/>
        <v>2.5417078799868115E-3</v>
      </c>
      <c r="AO3164">
        <v>8.34</v>
      </c>
      <c r="AP3164">
        <v>2.7E-2</v>
      </c>
      <c r="AQ3164">
        <v>8.1987000000000005</v>
      </c>
      <c r="AR3164">
        <v>0</v>
      </c>
      <c r="AS3164">
        <v>500</v>
      </c>
      <c r="AT3164" t="s">
        <v>29</v>
      </c>
    </row>
    <row r="3165" spans="39:46" x14ac:dyDescent="0.3">
      <c r="AM3165">
        <v>1581.5</v>
      </c>
      <c r="AN3165">
        <f t="shared" si="82"/>
        <v>2.5411583690515441E-3</v>
      </c>
      <c r="AO3165">
        <v>8.35</v>
      </c>
      <c r="AP3165">
        <v>2.7E-2</v>
      </c>
      <c r="AQ3165">
        <v>8.1987000000000005</v>
      </c>
      <c r="AR3165">
        <v>0</v>
      </c>
      <c r="AS3165">
        <v>500</v>
      </c>
      <c r="AT3165" t="s">
        <v>29</v>
      </c>
    </row>
    <row r="3166" spans="39:46" x14ac:dyDescent="0.3">
      <c r="AM3166">
        <v>1582</v>
      </c>
      <c r="AN3166">
        <f t="shared" si="82"/>
        <v>2.6522694801626554E-3</v>
      </c>
      <c r="AO3166">
        <v>8.35</v>
      </c>
      <c r="AP3166">
        <v>2.8000000000000001E-2</v>
      </c>
      <c r="AQ3166">
        <v>8.1986000000000008</v>
      </c>
      <c r="AR3166">
        <v>0</v>
      </c>
      <c r="AS3166">
        <v>500</v>
      </c>
      <c r="AT3166" t="s">
        <v>29</v>
      </c>
    </row>
    <row r="3167" spans="39:46" x14ac:dyDescent="0.3">
      <c r="AM3167">
        <v>1582.5</v>
      </c>
      <c r="AN3167">
        <f t="shared" si="82"/>
        <v>2.6522694801626554E-3</v>
      </c>
      <c r="AO3167">
        <v>8.35</v>
      </c>
      <c r="AP3167">
        <v>2.8000000000000001E-2</v>
      </c>
      <c r="AQ3167">
        <v>8.1986000000000008</v>
      </c>
      <c r="AR3167">
        <v>0</v>
      </c>
      <c r="AS3167">
        <v>500</v>
      </c>
      <c r="AT3167" t="s">
        <v>29</v>
      </c>
    </row>
    <row r="3168" spans="39:46" x14ac:dyDescent="0.3">
      <c r="AM3168">
        <v>1583</v>
      </c>
      <c r="AN3168">
        <f t="shared" si="82"/>
        <v>2.5411583690515441E-3</v>
      </c>
      <c r="AO3168">
        <v>8.35</v>
      </c>
      <c r="AP3168">
        <v>2.7E-2</v>
      </c>
      <c r="AQ3168">
        <v>8.1987000000000005</v>
      </c>
      <c r="AR3168">
        <v>0</v>
      </c>
      <c r="AS3168">
        <v>500</v>
      </c>
      <c r="AT3168" t="s">
        <v>29</v>
      </c>
    </row>
    <row r="3169" spans="39:46" x14ac:dyDescent="0.3">
      <c r="AM3169">
        <v>1583.5</v>
      </c>
      <c r="AN3169">
        <f t="shared" si="82"/>
        <v>2.5406088581162766E-3</v>
      </c>
      <c r="AO3169">
        <v>8.36</v>
      </c>
      <c r="AP3169">
        <v>2.7E-2</v>
      </c>
      <c r="AQ3169">
        <v>8.1987000000000005</v>
      </c>
      <c r="AR3169">
        <v>0</v>
      </c>
      <c r="AS3169">
        <v>500</v>
      </c>
      <c r="AT3169" t="s">
        <v>29</v>
      </c>
    </row>
    <row r="3170" spans="39:46" x14ac:dyDescent="0.3">
      <c r="AM3170">
        <v>1584</v>
      </c>
      <c r="AN3170">
        <f t="shared" si="82"/>
        <v>2.6517199692273879E-3</v>
      </c>
      <c r="AO3170">
        <v>8.36</v>
      </c>
      <c r="AP3170">
        <v>2.8000000000000001E-2</v>
      </c>
      <c r="AQ3170">
        <v>8.1986000000000008</v>
      </c>
      <c r="AR3170">
        <v>0</v>
      </c>
      <c r="AS3170">
        <v>500</v>
      </c>
      <c r="AT3170" t="s">
        <v>29</v>
      </c>
    </row>
    <row r="3171" spans="39:46" x14ac:dyDescent="0.3">
      <c r="AM3171">
        <v>1584.5</v>
      </c>
      <c r="AN3171">
        <f t="shared" si="82"/>
        <v>2.6517199692273879E-3</v>
      </c>
      <c r="AO3171">
        <v>8.36</v>
      </c>
      <c r="AP3171">
        <v>2.8000000000000001E-2</v>
      </c>
      <c r="AQ3171">
        <v>8.1986000000000008</v>
      </c>
      <c r="AR3171">
        <v>0</v>
      </c>
      <c r="AS3171">
        <v>500</v>
      </c>
      <c r="AT3171" t="s">
        <v>29</v>
      </c>
    </row>
    <row r="3172" spans="39:46" x14ac:dyDescent="0.3">
      <c r="AM3172">
        <v>1585</v>
      </c>
      <c r="AN3172">
        <f t="shared" si="82"/>
        <v>2.5400593471810087E-3</v>
      </c>
      <c r="AO3172">
        <v>8.3699999999999992</v>
      </c>
      <c r="AP3172">
        <v>2.7E-2</v>
      </c>
      <c r="AQ3172">
        <v>8.1988000000000003</v>
      </c>
      <c r="AR3172">
        <v>0</v>
      </c>
      <c r="AS3172">
        <v>500</v>
      </c>
      <c r="AT3172" t="s">
        <v>29</v>
      </c>
    </row>
    <row r="3173" spans="39:46" x14ac:dyDescent="0.3">
      <c r="AM3173">
        <v>1585.5</v>
      </c>
      <c r="AN3173">
        <f t="shared" si="82"/>
        <v>2.5400593471810087E-3</v>
      </c>
      <c r="AO3173">
        <v>8.3699999999999992</v>
      </c>
      <c r="AP3173">
        <v>2.7E-2</v>
      </c>
      <c r="AQ3173">
        <v>8.1987000000000005</v>
      </c>
      <c r="AR3173">
        <v>0</v>
      </c>
      <c r="AS3173">
        <v>500</v>
      </c>
      <c r="AT3173" t="s">
        <v>29</v>
      </c>
    </row>
    <row r="3174" spans="39:46" x14ac:dyDescent="0.3">
      <c r="AM3174">
        <v>1586</v>
      </c>
      <c r="AN3174">
        <f t="shared" si="82"/>
        <v>2.6506209473568525E-3</v>
      </c>
      <c r="AO3174">
        <v>8.3800000000000008</v>
      </c>
      <c r="AP3174">
        <v>2.8000000000000001E-2</v>
      </c>
      <c r="AQ3174">
        <v>8.1986000000000008</v>
      </c>
      <c r="AR3174">
        <v>0</v>
      </c>
      <c r="AS3174">
        <v>500</v>
      </c>
      <c r="AT3174" t="s">
        <v>29</v>
      </c>
    </row>
    <row r="3175" spans="39:46" x14ac:dyDescent="0.3">
      <c r="AM3175">
        <v>1586.5</v>
      </c>
      <c r="AN3175">
        <f t="shared" si="82"/>
        <v>2.6506209473568525E-3</v>
      </c>
      <c r="AO3175">
        <v>8.3800000000000008</v>
      </c>
      <c r="AP3175">
        <v>2.8000000000000001E-2</v>
      </c>
      <c r="AQ3175">
        <v>8.1986000000000008</v>
      </c>
      <c r="AR3175">
        <v>0</v>
      </c>
      <c r="AS3175">
        <v>500</v>
      </c>
      <c r="AT3175" t="s">
        <v>29</v>
      </c>
    </row>
    <row r="3176" spans="39:46" x14ac:dyDescent="0.3">
      <c r="AM3176">
        <v>1587</v>
      </c>
      <c r="AN3176">
        <f t="shared" si="82"/>
        <v>2.5389603253104737E-3</v>
      </c>
      <c r="AO3176">
        <v>8.39</v>
      </c>
      <c r="AP3176">
        <v>2.7E-2</v>
      </c>
      <c r="AQ3176">
        <v>8.1987000000000005</v>
      </c>
      <c r="AR3176">
        <v>0</v>
      </c>
      <c r="AS3176">
        <v>500</v>
      </c>
      <c r="AT3176" t="s">
        <v>29</v>
      </c>
    </row>
    <row r="3177" spans="39:46" x14ac:dyDescent="0.3">
      <c r="AM3177">
        <v>1587.5</v>
      </c>
      <c r="AN3177">
        <f t="shared" si="82"/>
        <v>2.5395098362457412E-3</v>
      </c>
      <c r="AO3177">
        <v>8.3800000000000008</v>
      </c>
      <c r="AP3177">
        <v>2.7E-2</v>
      </c>
      <c r="AQ3177">
        <v>8.1987000000000005</v>
      </c>
      <c r="AR3177">
        <v>0</v>
      </c>
      <c r="AS3177">
        <v>500</v>
      </c>
      <c r="AT3177" t="s">
        <v>29</v>
      </c>
    </row>
    <row r="3178" spans="39:46" x14ac:dyDescent="0.3">
      <c r="AM3178">
        <v>1588</v>
      </c>
      <c r="AN3178">
        <f t="shared" si="82"/>
        <v>2.650071436421585E-3</v>
      </c>
      <c r="AO3178">
        <v>8.39</v>
      </c>
      <c r="AP3178">
        <v>2.8000000000000001E-2</v>
      </c>
      <c r="AQ3178">
        <v>8.1986000000000008</v>
      </c>
      <c r="AR3178">
        <v>0</v>
      </c>
      <c r="AS3178">
        <v>500</v>
      </c>
      <c r="AT3178" t="s">
        <v>29</v>
      </c>
    </row>
    <row r="3179" spans="39:46" x14ac:dyDescent="0.3">
      <c r="AM3179">
        <v>1588.5</v>
      </c>
      <c r="AN3179">
        <f t="shared" si="82"/>
        <v>2.5389603253104737E-3</v>
      </c>
      <c r="AO3179">
        <v>8.39</v>
      </c>
      <c r="AP3179">
        <v>2.7E-2</v>
      </c>
      <c r="AQ3179">
        <v>8.1987000000000005</v>
      </c>
      <c r="AR3179">
        <v>0</v>
      </c>
      <c r="AS3179">
        <v>500</v>
      </c>
      <c r="AT3179" t="s">
        <v>29</v>
      </c>
    </row>
    <row r="3180" spans="39:46" x14ac:dyDescent="0.3">
      <c r="AM3180">
        <v>1589</v>
      </c>
      <c r="AN3180">
        <f t="shared" si="82"/>
        <v>2.5384108143752058E-3</v>
      </c>
      <c r="AO3180">
        <v>8.4</v>
      </c>
      <c r="AP3180">
        <v>2.7E-2</v>
      </c>
      <c r="AQ3180">
        <v>8.1987000000000005</v>
      </c>
      <c r="AR3180">
        <v>0</v>
      </c>
      <c r="AS3180">
        <v>500</v>
      </c>
      <c r="AT3180" t="s">
        <v>29</v>
      </c>
    </row>
    <row r="3181" spans="39:46" x14ac:dyDescent="0.3">
      <c r="AM3181">
        <v>1589.5</v>
      </c>
      <c r="AN3181">
        <f t="shared" si="82"/>
        <v>2.5384108143752058E-3</v>
      </c>
      <c r="AO3181">
        <v>8.4</v>
      </c>
      <c r="AP3181">
        <v>2.7E-2</v>
      </c>
      <c r="AQ3181">
        <v>8.1987000000000005</v>
      </c>
      <c r="AR3181">
        <v>0</v>
      </c>
      <c r="AS3181">
        <v>500</v>
      </c>
      <c r="AT3181" t="s">
        <v>29</v>
      </c>
    </row>
    <row r="3182" spans="39:46" x14ac:dyDescent="0.3">
      <c r="AM3182">
        <v>1590</v>
      </c>
      <c r="AN3182">
        <f t="shared" si="82"/>
        <v>2.6489724145510496E-3</v>
      </c>
      <c r="AO3182">
        <v>8.41</v>
      </c>
      <c r="AP3182">
        <v>2.8000000000000001E-2</v>
      </c>
      <c r="AQ3182">
        <v>8.1986000000000008</v>
      </c>
      <c r="AR3182">
        <v>0</v>
      </c>
      <c r="AS3182">
        <v>500</v>
      </c>
      <c r="AT3182" t="s">
        <v>29</v>
      </c>
    </row>
    <row r="3183" spans="39:46" x14ac:dyDescent="0.3">
      <c r="AM3183">
        <v>1590.5</v>
      </c>
      <c r="AN3183">
        <f t="shared" si="82"/>
        <v>2.5378613034399383E-3</v>
      </c>
      <c r="AO3183">
        <v>8.41</v>
      </c>
      <c r="AP3183">
        <v>2.7E-2</v>
      </c>
      <c r="AQ3183">
        <v>8.1987000000000005</v>
      </c>
      <c r="AR3183">
        <v>0</v>
      </c>
      <c r="AS3183">
        <v>500</v>
      </c>
      <c r="AT3183" t="s">
        <v>29</v>
      </c>
    </row>
    <row r="3184" spans="39:46" x14ac:dyDescent="0.3">
      <c r="AM3184">
        <v>1591</v>
      </c>
      <c r="AN3184">
        <f t="shared" si="82"/>
        <v>2.5378613034399383E-3</v>
      </c>
      <c r="AO3184">
        <v>8.41</v>
      </c>
      <c r="AP3184">
        <v>2.7E-2</v>
      </c>
      <c r="AQ3184">
        <v>8.1987000000000005</v>
      </c>
      <c r="AR3184">
        <v>0</v>
      </c>
      <c r="AS3184">
        <v>500</v>
      </c>
      <c r="AT3184" t="s">
        <v>29</v>
      </c>
    </row>
    <row r="3185" spans="39:46" x14ac:dyDescent="0.3">
      <c r="AM3185">
        <v>1591.5</v>
      </c>
      <c r="AN3185">
        <f t="shared" si="82"/>
        <v>2.5373117925046708E-3</v>
      </c>
      <c r="AO3185">
        <v>8.42</v>
      </c>
      <c r="AP3185">
        <v>2.7E-2</v>
      </c>
      <c r="AQ3185">
        <v>8.1987000000000005</v>
      </c>
      <c r="AR3185">
        <v>0</v>
      </c>
      <c r="AS3185">
        <v>500</v>
      </c>
      <c r="AT3185" t="s">
        <v>29</v>
      </c>
    </row>
    <row r="3186" spans="39:46" x14ac:dyDescent="0.3">
      <c r="AM3186">
        <v>1592</v>
      </c>
      <c r="AN3186">
        <f t="shared" si="82"/>
        <v>2.5373117925046708E-3</v>
      </c>
      <c r="AO3186">
        <v>8.42</v>
      </c>
      <c r="AP3186">
        <v>2.7E-2</v>
      </c>
      <c r="AQ3186">
        <v>8.1987000000000005</v>
      </c>
      <c r="AR3186">
        <v>0</v>
      </c>
      <c r="AS3186">
        <v>500</v>
      </c>
      <c r="AT3186" t="s">
        <v>29</v>
      </c>
    </row>
    <row r="3187" spans="39:46" x14ac:dyDescent="0.3">
      <c r="AM3187">
        <v>1592.5</v>
      </c>
      <c r="AN3187">
        <f t="shared" si="82"/>
        <v>2.6484229036157821E-3</v>
      </c>
      <c r="AO3187">
        <v>8.42</v>
      </c>
      <c r="AP3187">
        <v>2.8000000000000001E-2</v>
      </c>
      <c r="AQ3187">
        <v>8.1986000000000008</v>
      </c>
      <c r="AR3187">
        <v>0</v>
      </c>
      <c r="AS3187">
        <v>500</v>
      </c>
      <c r="AT3187" t="s">
        <v>29</v>
      </c>
    </row>
    <row r="3188" spans="39:46" x14ac:dyDescent="0.3">
      <c r="AM3188">
        <v>1593</v>
      </c>
      <c r="AN3188">
        <f t="shared" si="82"/>
        <v>2.5367622815694029E-3</v>
      </c>
      <c r="AO3188">
        <v>8.43</v>
      </c>
      <c r="AP3188">
        <v>2.7E-2</v>
      </c>
      <c r="AQ3188">
        <v>8.1987000000000005</v>
      </c>
      <c r="AR3188">
        <v>0</v>
      </c>
      <c r="AS3188">
        <v>500</v>
      </c>
      <c r="AT3188" t="s">
        <v>29</v>
      </c>
    </row>
    <row r="3189" spans="39:46" x14ac:dyDescent="0.3">
      <c r="AM3189">
        <v>1593.5</v>
      </c>
      <c r="AN3189">
        <f t="shared" si="82"/>
        <v>2.5367622815694029E-3</v>
      </c>
      <c r="AO3189">
        <v>8.43</v>
      </c>
      <c r="AP3189">
        <v>2.7E-2</v>
      </c>
      <c r="AQ3189">
        <v>8.1987000000000005</v>
      </c>
      <c r="AR3189">
        <v>0</v>
      </c>
      <c r="AS3189">
        <v>500</v>
      </c>
      <c r="AT3189" t="s">
        <v>29</v>
      </c>
    </row>
    <row r="3190" spans="39:46" x14ac:dyDescent="0.3">
      <c r="AM3190">
        <v>1594</v>
      </c>
      <c r="AN3190">
        <f t="shared" si="82"/>
        <v>2.5367622815694029E-3</v>
      </c>
      <c r="AO3190">
        <v>8.43</v>
      </c>
      <c r="AP3190">
        <v>2.7E-2</v>
      </c>
      <c r="AQ3190">
        <v>8.1987000000000005</v>
      </c>
      <c r="AR3190">
        <v>0</v>
      </c>
      <c r="AS3190">
        <v>500</v>
      </c>
      <c r="AT3190" t="s">
        <v>29</v>
      </c>
    </row>
    <row r="3191" spans="39:46" x14ac:dyDescent="0.3">
      <c r="AM3191">
        <v>1594.5</v>
      </c>
      <c r="AN3191">
        <f t="shared" si="82"/>
        <v>2.6473238817452467E-3</v>
      </c>
      <c r="AO3191">
        <v>8.44</v>
      </c>
      <c r="AP3191">
        <v>2.8000000000000001E-2</v>
      </c>
      <c r="AQ3191">
        <v>8.1986000000000008</v>
      </c>
      <c r="AR3191">
        <v>0</v>
      </c>
      <c r="AS3191">
        <v>500</v>
      </c>
      <c r="AT3191" t="s">
        <v>29</v>
      </c>
    </row>
    <row r="3192" spans="39:46" x14ac:dyDescent="0.3">
      <c r="AM3192">
        <v>1595</v>
      </c>
      <c r="AN3192">
        <f t="shared" si="82"/>
        <v>2.5362127706341354E-3</v>
      </c>
      <c r="AO3192">
        <v>8.44</v>
      </c>
      <c r="AP3192">
        <v>2.7E-2</v>
      </c>
      <c r="AQ3192">
        <v>8.1987000000000005</v>
      </c>
      <c r="AR3192">
        <v>0</v>
      </c>
      <c r="AS3192">
        <v>500</v>
      </c>
      <c r="AT3192" t="s">
        <v>29</v>
      </c>
    </row>
    <row r="3193" spans="39:46" x14ac:dyDescent="0.3">
      <c r="AM3193">
        <v>1595.5</v>
      </c>
      <c r="AN3193">
        <f t="shared" si="82"/>
        <v>2.5362127706341354E-3</v>
      </c>
      <c r="AO3193">
        <v>8.44</v>
      </c>
      <c r="AP3193">
        <v>2.7E-2</v>
      </c>
      <c r="AQ3193">
        <v>8.1987000000000005</v>
      </c>
      <c r="AR3193">
        <v>0</v>
      </c>
      <c r="AS3193">
        <v>500</v>
      </c>
      <c r="AT3193" t="s">
        <v>29</v>
      </c>
    </row>
    <row r="3194" spans="39:46" x14ac:dyDescent="0.3">
      <c r="AM3194">
        <v>1596</v>
      </c>
      <c r="AN3194">
        <f t="shared" si="82"/>
        <v>2.5362127706341354E-3</v>
      </c>
      <c r="AO3194">
        <v>8.44</v>
      </c>
      <c r="AP3194">
        <v>2.7E-2</v>
      </c>
      <c r="AQ3194">
        <v>8.1987000000000005</v>
      </c>
      <c r="AR3194">
        <v>0</v>
      </c>
      <c r="AS3194">
        <v>500</v>
      </c>
      <c r="AT3194" t="s">
        <v>29</v>
      </c>
    </row>
    <row r="3195" spans="39:46" x14ac:dyDescent="0.3">
      <c r="AM3195">
        <v>1596.5</v>
      </c>
      <c r="AN3195">
        <f t="shared" si="82"/>
        <v>2.6462248598747113E-3</v>
      </c>
      <c r="AO3195">
        <v>8.4600000000000009</v>
      </c>
      <c r="AP3195">
        <v>2.8000000000000001E-2</v>
      </c>
      <c r="AQ3195">
        <v>8.1986000000000008</v>
      </c>
      <c r="AR3195">
        <v>0</v>
      </c>
      <c r="AS3195">
        <v>500</v>
      </c>
      <c r="AT3195" t="s">
        <v>29</v>
      </c>
    </row>
    <row r="3196" spans="39:46" x14ac:dyDescent="0.3">
      <c r="AM3196">
        <v>1597</v>
      </c>
      <c r="AN3196">
        <f t="shared" si="82"/>
        <v>2.5351137487636E-3</v>
      </c>
      <c r="AO3196">
        <v>8.4600000000000009</v>
      </c>
      <c r="AP3196">
        <v>2.7E-2</v>
      </c>
      <c r="AQ3196">
        <v>8.1988000000000003</v>
      </c>
      <c r="AR3196">
        <v>0</v>
      </c>
      <c r="AS3196">
        <v>500</v>
      </c>
      <c r="AT3196" t="s">
        <v>29</v>
      </c>
    </row>
    <row r="3197" spans="39:46" x14ac:dyDescent="0.3">
      <c r="AM3197">
        <v>1597.5</v>
      </c>
      <c r="AN3197">
        <f t="shared" si="82"/>
        <v>2.5351137487636E-3</v>
      </c>
      <c r="AO3197">
        <v>8.4600000000000009</v>
      </c>
      <c r="AP3197">
        <v>2.7E-2</v>
      </c>
      <c r="AQ3197">
        <v>8.1987000000000005</v>
      </c>
      <c r="AR3197">
        <v>0</v>
      </c>
      <c r="AS3197">
        <v>500</v>
      </c>
      <c r="AT3197" t="s">
        <v>29</v>
      </c>
    </row>
    <row r="3198" spans="39:46" x14ac:dyDescent="0.3">
      <c r="AM3198">
        <v>1598</v>
      </c>
      <c r="AN3198">
        <f t="shared" si="82"/>
        <v>2.6462248598747113E-3</v>
      </c>
      <c r="AO3198">
        <v>8.4600000000000009</v>
      </c>
      <c r="AP3198">
        <v>2.8000000000000001E-2</v>
      </c>
      <c r="AQ3198">
        <v>8.1986000000000008</v>
      </c>
      <c r="AR3198">
        <v>0</v>
      </c>
      <c r="AS3198">
        <v>500</v>
      </c>
      <c r="AT3198" t="s">
        <v>29</v>
      </c>
    </row>
    <row r="3199" spans="39:46" x14ac:dyDescent="0.3">
      <c r="AM3199">
        <v>1598.5</v>
      </c>
      <c r="AN3199">
        <f t="shared" si="82"/>
        <v>2.6462248598747113E-3</v>
      </c>
      <c r="AO3199">
        <v>8.4600000000000009</v>
      </c>
      <c r="AP3199">
        <v>2.8000000000000001E-2</v>
      </c>
      <c r="AQ3199">
        <v>8.1986000000000008</v>
      </c>
      <c r="AR3199">
        <v>0</v>
      </c>
      <c r="AS3199">
        <v>500</v>
      </c>
      <c r="AT3199" t="s">
        <v>29</v>
      </c>
    </row>
    <row r="3200" spans="39:46" x14ac:dyDescent="0.3">
      <c r="AM3200">
        <v>1599</v>
      </c>
      <c r="AN3200">
        <f t="shared" si="82"/>
        <v>2.5345642378283325E-3</v>
      </c>
      <c r="AO3200">
        <v>8.4700000000000006</v>
      </c>
      <c r="AP3200">
        <v>2.7E-2</v>
      </c>
      <c r="AQ3200">
        <v>8.1987000000000005</v>
      </c>
      <c r="AR3200">
        <v>0</v>
      </c>
      <c r="AS3200">
        <v>500</v>
      </c>
      <c r="AT3200" t="s">
        <v>29</v>
      </c>
    </row>
    <row r="3201" spans="39:46" x14ac:dyDescent="0.3">
      <c r="AM3201">
        <v>1599.5</v>
      </c>
      <c r="AN3201">
        <f t="shared" si="82"/>
        <v>2.5340147268930651E-3</v>
      </c>
      <c r="AO3201">
        <v>8.48</v>
      </c>
      <c r="AP3201">
        <v>2.7E-2</v>
      </c>
      <c r="AQ3201">
        <v>8.1987000000000005</v>
      </c>
      <c r="AR3201">
        <v>0</v>
      </c>
      <c r="AS3201">
        <v>500</v>
      </c>
      <c r="AT3201" t="s">
        <v>29</v>
      </c>
    </row>
    <row r="3202" spans="39:46" x14ac:dyDescent="0.3">
      <c r="AM3202">
        <v>1600</v>
      </c>
      <c r="AN3202">
        <f t="shared" si="82"/>
        <v>2.6451258380041764E-3</v>
      </c>
      <c r="AO3202">
        <v>8.48</v>
      </c>
      <c r="AP3202">
        <v>2.8000000000000001E-2</v>
      </c>
      <c r="AQ3202">
        <v>8.1986000000000008</v>
      </c>
      <c r="AR3202">
        <v>0</v>
      </c>
      <c r="AS3202">
        <v>500</v>
      </c>
      <c r="AT3202" t="s">
        <v>29</v>
      </c>
    </row>
    <row r="3203" spans="39:46" x14ac:dyDescent="0.3">
      <c r="AM3203">
        <v>1600.5</v>
      </c>
      <c r="AN3203">
        <f t="shared" si="82"/>
        <v>2.6451258380041764E-3</v>
      </c>
      <c r="AO3203">
        <v>8.48</v>
      </c>
      <c r="AP3203">
        <v>2.8000000000000001E-2</v>
      </c>
      <c r="AQ3203">
        <v>8.1986000000000008</v>
      </c>
      <c r="AR3203">
        <v>0</v>
      </c>
      <c r="AS3203">
        <v>500</v>
      </c>
      <c r="AT3203" t="s">
        <v>29</v>
      </c>
    </row>
    <row r="3204" spans="39:46" x14ac:dyDescent="0.3">
      <c r="AM3204">
        <v>1601</v>
      </c>
      <c r="AN3204">
        <f t="shared" si="82"/>
        <v>2.6445763270689085E-3</v>
      </c>
      <c r="AO3204">
        <v>8.49</v>
      </c>
      <c r="AP3204">
        <v>2.8000000000000001E-2</v>
      </c>
      <c r="AQ3204">
        <v>8.1986000000000008</v>
      </c>
      <c r="AR3204">
        <v>0</v>
      </c>
      <c r="AS3204">
        <v>500</v>
      </c>
      <c r="AT3204" t="s">
        <v>29</v>
      </c>
    </row>
    <row r="3205" spans="39:46" x14ac:dyDescent="0.3">
      <c r="AM3205">
        <v>1601.5</v>
      </c>
      <c r="AN3205">
        <f t="shared" ref="AN3205:AN3249" si="83">(AP3205-AO3205/2022)/9</f>
        <v>2.5334652159577972E-3</v>
      </c>
      <c r="AO3205">
        <v>8.49</v>
      </c>
      <c r="AP3205">
        <v>2.7E-2</v>
      </c>
      <c r="AQ3205">
        <v>8.1987000000000005</v>
      </c>
      <c r="AR3205">
        <v>0</v>
      </c>
      <c r="AS3205">
        <v>500</v>
      </c>
      <c r="AT3205" t="s">
        <v>29</v>
      </c>
    </row>
    <row r="3206" spans="39:46" x14ac:dyDescent="0.3">
      <c r="AM3206">
        <v>1602</v>
      </c>
      <c r="AN3206">
        <f t="shared" si="83"/>
        <v>2.5329157050225301E-3</v>
      </c>
      <c r="AO3206">
        <v>8.5</v>
      </c>
      <c r="AP3206">
        <v>2.7E-2</v>
      </c>
      <c r="AQ3206">
        <v>8.1987000000000005</v>
      </c>
      <c r="AR3206">
        <v>0</v>
      </c>
      <c r="AS3206">
        <v>500</v>
      </c>
      <c r="AT3206" t="s">
        <v>29</v>
      </c>
    </row>
    <row r="3207" spans="39:46" x14ac:dyDescent="0.3">
      <c r="AM3207">
        <v>1602.5</v>
      </c>
      <c r="AN3207">
        <f t="shared" si="83"/>
        <v>2.6445763270689085E-3</v>
      </c>
      <c r="AO3207">
        <v>8.49</v>
      </c>
      <c r="AP3207">
        <v>2.8000000000000001E-2</v>
      </c>
      <c r="AQ3207">
        <v>8.1986000000000008</v>
      </c>
      <c r="AR3207">
        <v>0</v>
      </c>
      <c r="AS3207">
        <v>500</v>
      </c>
      <c r="AT3207" t="s">
        <v>29</v>
      </c>
    </row>
    <row r="3208" spans="39:46" x14ac:dyDescent="0.3">
      <c r="AM3208">
        <v>1603</v>
      </c>
      <c r="AN3208">
        <f t="shared" si="83"/>
        <v>2.6434773051983735E-3</v>
      </c>
      <c r="AO3208">
        <v>8.51</v>
      </c>
      <c r="AP3208">
        <v>2.8000000000000001E-2</v>
      </c>
      <c r="AQ3208">
        <v>8.1986000000000008</v>
      </c>
      <c r="AR3208">
        <v>0</v>
      </c>
      <c r="AS3208">
        <v>500</v>
      </c>
      <c r="AT3208" t="s">
        <v>29</v>
      </c>
    </row>
    <row r="3209" spans="39:46" x14ac:dyDescent="0.3">
      <c r="AM3209">
        <v>1603.5</v>
      </c>
      <c r="AN3209">
        <f t="shared" si="83"/>
        <v>2.5329157050225301E-3</v>
      </c>
      <c r="AO3209">
        <v>8.5</v>
      </c>
      <c r="AP3209">
        <v>2.7E-2</v>
      </c>
      <c r="AQ3209">
        <v>8.1987000000000005</v>
      </c>
      <c r="AR3209">
        <v>0</v>
      </c>
      <c r="AS3209">
        <v>500</v>
      </c>
      <c r="AT3209" t="s">
        <v>29</v>
      </c>
    </row>
    <row r="3210" spans="39:46" x14ac:dyDescent="0.3">
      <c r="AM3210">
        <v>1604</v>
      </c>
      <c r="AN3210">
        <f t="shared" si="83"/>
        <v>2.6434773051983735E-3</v>
      </c>
      <c r="AO3210">
        <v>8.51</v>
      </c>
      <c r="AP3210">
        <v>2.8000000000000001E-2</v>
      </c>
      <c r="AQ3210">
        <v>8.1986000000000008</v>
      </c>
      <c r="AR3210">
        <v>0</v>
      </c>
      <c r="AS3210">
        <v>500</v>
      </c>
      <c r="AT3210" t="s">
        <v>29</v>
      </c>
    </row>
    <row r="3211" spans="39:46" x14ac:dyDescent="0.3">
      <c r="AM3211">
        <v>1604.5</v>
      </c>
      <c r="AN3211">
        <f t="shared" si="83"/>
        <v>2.6434773051983735E-3</v>
      </c>
      <c r="AO3211">
        <v>8.51</v>
      </c>
      <c r="AP3211">
        <v>2.8000000000000001E-2</v>
      </c>
      <c r="AQ3211">
        <v>8.1986000000000008</v>
      </c>
      <c r="AR3211">
        <v>0</v>
      </c>
      <c r="AS3211">
        <v>500</v>
      </c>
      <c r="AT3211" t="s">
        <v>29</v>
      </c>
    </row>
    <row r="3212" spans="39:46" x14ac:dyDescent="0.3">
      <c r="AM3212">
        <v>1605</v>
      </c>
      <c r="AN3212">
        <f t="shared" si="83"/>
        <v>2.5318166831519947E-3</v>
      </c>
      <c r="AO3212">
        <v>8.52</v>
      </c>
      <c r="AP3212">
        <v>2.7E-2</v>
      </c>
      <c r="AQ3212">
        <v>8.1987000000000005</v>
      </c>
      <c r="AR3212">
        <v>0</v>
      </c>
      <c r="AS3212">
        <v>500</v>
      </c>
      <c r="AT3212" t="s">
        <v>29</v>
      </c>
    </row>
    <row r="3213" spans="39:46" x14ac:dyDescent="0.3">
      <c r="AM3213">
        <v>1605.5</v>
      </c>
      <c r="AN3213">
        <f t="shared" si="83"/>
        <v>2.5318166831519947E-3</v>
      </c>
      <c r="AO3213">
        <v>8.52</v>
      </c>
      <c r="AP3213">
        <v>2.7E-2</v>
      </c>
      <c r="AQ3213">
        <v>8.1988000000000003</v>
      </c>
      <c r="AR3213">
        <v>0</v>
      </c>
      <c r="AS3213">
        <v>500</v>
      </c>
      <c r="AT3213" t="s">
        <v>29</v>
      </c>
    </row>
    <row r="3214" spans="39:46" x14ac:dyDescent="0.3">
      <c r="AM3214">
        <v>1606</v>
      </c>
      <c r="AN3214">
        <f t="shared" si="83"/>
        <v>2.5318166831519947E-3</v>
      </c>
      <c r="AO3214">
        <v>8.52</v>
      </c>
      <c r="AP3214">
        <v>2.7E-2</v>
      </c>
      <c r="AQ3214">
        <v>8.1987000000000005</v>
      </c>
      <c r="AR3214">
        <v>0</v>
      </c>
      <c r="AS3214">
        <v>500</v>
      </c>
      <c r="AT3214" t="s">
        <v>29</v>
      </c>
    </row>
    <row r="3215" spans="39:46" x14ac:dyDescent="0.3">
      <c r="AM3215">
        <v>1606.5</v>
      </c>
      <c r="AN3215">
        <f t="shared" si="83"/>
        <v>2.5318166831519947E-3</v>
      </c>
      <c r="AO3215">
        <v>8.52</v>
      </c>
      <c r="AP3215">
        <v>2.7E-2</v>
      </c>
      <c r="AQ3215">
        <v>8.1987000000000005</v>
      </c>
      <c r="AR3215">
        <v>0</v>
      </c>
      <c r="AS3215">
        <v>500</v>
      </c>
      <c r="AT3215" t="s">
        <v>29</v>
      </c>
    </row>
    <row r="3216" spans="39:46" x14ac:dyDescent="0.3">
      <c r="AM3216">
        <v>1607</v>
      </c>
      <c r="AN3216">
        <f t="shared" si="83"/>
        <v>2.5318166831519947E-3</v>
      </c>
      <c r="AO3216">
        <v>8.52</v>
      </c>
      <c r="AP3216">
        <v>2.7E-2</v>
      </c>
      <c r="AQ3216">
        <v>8.1987000000000005</v>
      </c>
      <c r="AR3216">
        <v>0</v>
      </c>
      <c r="AS3216">
        <v>500</v>
      </c>
      <c r="AT3216" t="s">
        <v>29</v>
      </c>
    </row>
    <row r="3217" spans="39:46" x14ac:dyDescent="0.3">
      <c r="AM3217">
        <v>1607.5</v>
      </c>
      <c r="AN3217">
        <f t="shared" si="83"/>
        <v>2.5318166831519947E-3</v>
      </c>
      <c r="AO3217">
        <v>8.52</v>
      </c>
      <c r="AP3217">
        <v>2.7E-2</v>
      </c>
      <c r="AQ3217">
        <v>8.1987000000000005</v>
      </c>
      <c r="AR3217">
        <v>0</v>
      </c>
      <c r="AS3217">
        <v>500</v>
      </c>
      <c r="AT3217" t="s">
        <v>29</v>
      </c>
    </row>
    <row r="3218" spans="39:46" x14ac:dyDescent="0.3">
      <c r="AM3218">
        <v>1608</v>
      </c>
      <c r="AN3218">
        <f t="shared" si="83"/>
        <v>2.5307176612814597E-3</v>
      </c>
      <c r="AO3218">
        <v>8.5399999999999991</v>
      </c>
      <c r="AP3218">
        <v>2.7E-2</v>
      </c>
      <c r="AQ3218">
        <v>8.1987000000000005</v>
      </c>
      <c r="AR3218">
        <v>0</v>
      </c>
      <c r="AS3218">
        <v>500</v>
      </c>
      <c r="AT3218" t="s">
        <v>29</v>
      </c>
    </row>
    <row r="3219" spans="39:46" x14ac:dyDescent="0.3">
      <c r="AM3219">
        <v>1608.5</v>
      </c>
      <c r="AN3219">
        <f t="shared" si="83"/>
        <v>2.6418287723925706E-3</v>
      </c>
      <c r="AO3219">
        <v>8.5399999999999991</v>
      </c>
      <c r="AP3219">
        <v>2.8000000000000001E-2</v>
      </c>
      <c r="AQ3219">
        <v>8.1986000000000008</v>
      </c>
      <c r="AR3219">
        <v>0</v>
      </c>
      <c r="AS3219">
        <v>500</v>
      </c>
      <c r="AT3219" t="s">
        <v>29</v>
      </c>
    </row>
    <row r="3220" spans="39:46" x14ac:dyDescent="0.3">
      <c r="AM3220">
        <v>1609</v>
      </c>
      <c r="AN3220">
        <f t="shared" si="83"/>
        <v>2.5307176612814597E-3</v>
      </c>
      <c r="AO3220">
        <v>8.5399999999999991</v>
      </c>
      <c r="AP3220">
        <v>2.7E-2</v>
      </c>
      <c r="AQ3220">
        <v>8.1987000000000005</v>
      </c>
      <c r="AR3220">
        <v>0</v>
      </c>
      <c r="AS3220">
        <v>500</v>
      </c>
      <c r="AT3220" t="s">
        <v>29</v>
      </c>
    </row>
    <row r="3221" spans="39:46" x14ac:dyDescent="0.3">
      <c r="AM3221">
        <v>1609.5</v>
      </c>
      <c r="AN3221">
        <f t="shared" si="83"/>
        <v>2.5312671722167272E-3</v>
      </c>
      <c r="AO3221">
        <v>8.5299999999999994</v>
      </c>
      <c r="AP3221">
        <v>2.7E-2</v>
      </c>
      <c r="AQ3221">
        <v>8.1987000000000005</v>
      </c>
      <c r="AR3221">
        <v>0</v>
      </c>
      <c r="AS3221">
        <v>500</v>
      </c>
      <c r="AT3221" t="s">
        <v>29</v>
      </c>
    </row>
    <row r="3222" spans="39:46" x14ac:dyDescent="0.3">
      <c r="AM3222">
        <v>1610</v>
      </c>
      <c r="AN3222">
        <f t="shared" si="83"/>
        <v>2.5301681503461914E-3</v>
      </c>
      <c r="AO3222">
        <v>8.5500000000000007</v>
      </c>
      <c r="AP3222">
        <v>2.7E-2</v>
      </c>
      <c r="AQ3222">
        <v>8.1987000000000005</v>
      </c>
      <c r="AR3222">
        <v>0</v>
      </c>
      <c r="AS3222">
        <v>500</v>
      </c>
      <c r="AT3222" t="s">
        <v>29</v>
      </c>
    </row>
    <row r="3223" spans="39:46" x14ac:dyDescent="0.3">
      <c r="AM3223">
        <v>1610.5</v>
      </c>
      <c r="AN3223">
        <f t="shared" si="83"/>
        <v>2.5307176612814597E-3</v>
      </c>
      <c r="AO3223">
        <v>8.5399999999999991</v>
      </c>
      <c r="AP3223">
        <v>2.7E-2</v>
      </c>
      <c r="AQ3223">
        <v>8.1987000000000005</v>
      </c>
      <c r="AR3223">
        <v>0</v>
      </c>
      <c r="AS3223">
        <v>500</v>
      </c>
      <c r="AT3223" t="s">
        <v>29</v>
      </c>
    </row>
    <row r="3224" spans="39:46" x14ac:dyDescent="0.3">
      <c r="AM3224">
        <v>1611</v>
      </c>
      <c r="AN3224">
        <f t="shared" si="83"/>
        <v>2.5301681503461914E-3</v>
      </c>
      <c r="AO3224">
        <v>8.5500000000000007</v>
      </c>
      <c r="AP3224">
        <v>2.7E-2</v>
      </c>
      <c r="AQ3224">
        <v>8.1988000000000003</v>
      </c>
      <c r="AR3224">
        <v>0</v>
      </c>
      <c r="AS3224">
        <v>500</v>
      </c>
      <c r="AT3224" t="s">
        <v>29</v>
      </c>
    </row>
    <row r="3225" spans="39:46" x14ac:dyDescent="0.3">
      <c r="AM3225">
        <v>1611.5</v>
      </c>
      <c r="AN3225">
        <f t="shared" si="83"/>
        <v>2.5301681503461914E-3</v>
      </c>
      <c r="AO3225">
        <v>8.5500000000000007</v>
      </c>
      <c r="AP3225">
        <v>2.7E-2</v>
      </c>
      <c r="AQ3225">
        <v>8.1987000000000005</v>
      </c>
      <c r="AR3225">
        <v>0</v>
      </c>
      <c r="AS3225">
        <v>500</v>
      </c>
      <c r="AT3225" t="s">
        <v>29</v>
      </c>
    </row>
    <row r="3226" spans="39:46" x14ac:dyDescent="0.3">
      <c r="AM3226">
        <v>1612</v>
      </c>
      <c r="AN3226">
        <f t="shared" si="83"/>
        <v>2.6412792614573027E-3</v>
      </c>
      <c r="AO3226">
        <v>8.5500000000000007</v>
      </c>
      <c r="AP3226">
        <v>2.8000000000000001E-2</v>
      </c>
      <c r="AQ3226">
        <v>8.1986000000000008</v>
      </c>
      <c r="AR3226">
        <v>0</v>
      </c>
      <c r="AS3226">
        <v>500</v>
      </c>
      <c r="AT3226" t="s">
        <v>29</v>
      </c>
    </row>
    <row r="3227" spans="39:46" x14ac:dyDescent="0.3">
      <c r="AM3227">
        <v>1612.5</v>
      </c>
      <c r="AN3227">
        <f t="shared" si="83"/>
        <v>2.5296186394109244E-3</v>
      </c>
      <c r="AO3227">
        <v>8.56</v>
      </c>
      <c r="AP3227">
        <v>2.7E-2</v>
      </c>
      <c r="AQ3227">
        <v>8.1987000000000005</v>
      </c>
      <c r="AR3227">
        <v>0</v>
      </c>
      <c r="AS3227">
        <v>500</v>
      </c>
      <c r="AT3227" t="s">
        <v>29</v>
      </c>
    </row>
    <row r="3228" spans="39:46" x14ac:dyDescent="0.3">
      <c r="AM3228">
        <v>1613</v>
      </c>
      <c r="AN3228">
        <f t="shared" si="83"/>
        <v>2.5290691284756569E-3</v>
      </c>
      <c r="AO3228">
        <v>8.57</v>
      </c>
      <c r="AP3228">
        <v>2.7E-2</v>
      </c>
      <c r="AQ3228">
        <v>8.1987000000000005</v>
      </c>
      <c r="AR3228">
        <v>0</v>
      </c>
      <c r="AS3228">
        <v>500</v>
      </c>
      <c r="AT3228" t="s">
        <v>29</v>
      </c>
    </row>
    <row r="3229" spans="39:46" x14ac:dyDescent="0.3">
      <c r="AM3229">
        <v>1613.5</v>
      </c>
      <c r="AN3229">
        <f t="shared" si="83"/>
        <v>2.5290691284756569E-3</v>
      </c>
      <c r="AO3229">
        <v>8.57</v>
      </c>
      <c r="AP3229">
        <v>2.7E-2</v>
      </c>
      <c r="AQ3229">
        <v>8.1987000000000005</v>
      </c>
      <c r="AR3229">
        <v>0</v>
      </c>
      <c r="AS3229">
        <v>500</v>
      </c>
      <c r="AT3229" t="s">
        <v>29</v>
      </c>
    </row>
    <row r="3230" spans="39:46" x14ac:dyDescent="0.3">
      <c r="AM3230">
        <v>1614</v>
      </c>
      <c r="AN3230">
        <f t="shared" si="83"/>
        <v>2.5290691284756569E-3</v>
      </c>
      <c r="AO3230">
        <v>8.57</v>
      </c>
      <c r="AP3230">
        <v>2.7E-2</v>
      </c>
      <c r="AQ3230">
        <v>8.1987000000000005</v>
      </c>
      <c r="AR3230">
        <v>0</v>
      </c>
      <c r="AS3230">
        <v>500</v>
      </c>
      <c r="AT3230" t="s">
        <v>29</v>
      </c>
    </row>
    <row r="3231" spans="39:46" x14ac:dyDescent="0.3">
      <c r="AM3231">
        <v>1614.5</v>
      </c>
      <c r="AN3231">
        <f t="shared" si="83"/>
        <v>2.5290691284756569E-3</v>
      </c>
      <c r="AO3231">
        <v>8.57</v>
      </c>
      <c r="AP3231">
        <v>2.7E-2</v>
      </c>
      <c r="AQ3231">
        <v>8.1988000000000003</v>
      </c>
      <c r="AR3231">
        <v>0</v>
      </c>
      <c r="AS3231">
        <v>500</v>
      </c>
      <c r="AT3231" t="s">
        <v>29</v>
      </c>
    </row>
    <row r="3232" spans="39:46" x14ac:dyDescent="0.3">
      <c r="AM3232">
        <v>1615</v>
      </c>
      <c r="AN3232">
        <f t="shared" si="83"/>
        <v>2.528519617540389E-3</v>
      </c>
      <c r="AO3232">
        <v>8.58</v>
      </c>
      <c r="AP3232">
        <v>2.7E-2</v>
      </c>
      <c r="AQ3232">
        <v>8.1987000000000005</v>
      </c>
      <c r="AR3232">
        <v>0</v>
      </c>
      <c r="AS3232">
        <v>500</v>
      </c>
      <c r="AT3232" t="s">
        <v>29</v>
      </c>
    </row>
    <row r="3233" spans="39:46" x14ac:dyDescent="0.3">
      <c r="AM3233">
        <v>1615.5</v>
      </c>
      <c r="AN3233">
        <f t="shared" si="83"/>
        <v>2.5279701066051215E-3</v>
      </c>
      <c r="AO3233">
        <v>8.59</v>
      </c>
      <c r="AP3233">
        <v>2.7E-2</v>
      </c>
      <c r="AQ3233">
        <v>8.1987000000000005</v>
      </c>
      <c r="AR3233">
        <v>0</v>
      </c>
      <c r="AS3233">
        <v>500</v>
      </c>
      <c r="AT3233" t="s">
        <v>29</v>
      </c>
    </row>
    <row r="3234" spans="39:46" x14ac:dyDescent="0.3">
      <c r="AM3234">
        <v>1616</v>
      </c>
      <c r="AN3234">
        <f t="shared" si="83"/>
        <v>2.5279701066051215E-3</v>
      </c>
      <c r="AO3234">
        <v>8.59</v>
      </c>
      <c r="AP3234">
        <v>2.7E-2</v>
      </c>
      <c r="AQ3234">
        <v>8.1988000000000003</v>
      </c>
      <c r="AR3234">
        <v>0</v>
      </c>
      <c r="AS3234">
        <v>500</v>
      </c>
      <c r="AT3234" t="s">
        <v>29</v>
      </c>
    </row>
    <row r="3235" spans="39:46" x14ac:dyDescent="0.3">
      <c r="AM3235">
        <v>1616.5</v>
      </c>
      <c r="AN3235">
        <f t="shared" si="83"/>
        <v>2.5279701066051215E-3</v>
      </c>
      <c r="AO3235">
        <v>8.59</v>
      </c>
      <c r="AP3235">
        <v>2.7E-2</v>
      </c>
      <c r="AQ3235">
        <v>8.1987000000000005</v>
      </c>
      <c r="AR3235">
        <v>0</v>
      </c>
      <c r="AS3235">
        <v>500</v>
      </c>
      <c r="AT3235" t="s">
        <v>29</v>
      </c>
    </row>
    <row r="3236" spans="39:46" x14ac:dyDescent="0.3">
      <c r="AM3236">
        <v>1617</v>
      </c>
      <c r="AN3236">
        <f t="shared" si="83"/>
        <v>2.528519617540389E-3</v>
      </c>
      <c r="AO3236">
        <v>8.58</v>
      </c>
      <c r="AP3236">
        <v>2.7E-2</v>
      </c>
      <c r="AQ3236">
        <v>8.1987000000000005</v>
      </c>
      <c r="AR3236">
        <v>0</v>
      </c>
      <c r="AS3236">
        <v>500</v>
      </c>
      <c r="AT3236" t="s">
        <v>29</v>
      </c>
    </row>
    <row r="3237" spans="39:46" x14ac:dyDescent="0.3">
      <c r="AM3237">
        <v>1617.5</v>
      </c>
      <c r="AN3237">
        <f t="shared" si="83"/>
        <v>2.527420595669854E-3</v>
      </c>
      <c r="AO3237">
        <v>8.6</v>
      </c>
      <c r="AP3237">
        <v>2.7E-2</v>
      </c>
      <c r="AQ3237">
        <v>8.1988000000000003</v>
      </c>
      <c r="AR3237">
        <v>0</v>
      </c>
      <c r="AS3237">
        <v>500</v>
      </c>
      <c r="AT3237" t="s">
        <v>29</v>
      </c>
    </row>
    <row r="3238" spans="39:46" x14ac:dyDescent="0.3">
      <c r="AM3238">
        <v>1618</v>
      </c>
      <c r="AN3238">
        <f t="shared" si="83"/>
        <v>2.527420595669854E-3</v>
      </c>
      <c r="AO3238">
        <v>8.6</v>
      </c>
      <c r="AP3238">
        <v>2.7E-2</v>
      </c>
      <c r="AQ3238">
        <v>8.1988000000000003</v>
      </c>
      <c r="AR3238">
        <v>0</v>
      </c>
      <c r="AS3238">
        <v>500</v>
      </c>
      <c r="AT3238" t="s">
        <v>29</v>
      </c>
    </row>
    <row r="3239" spans="39:46" x14ac:dyDescent="0.3">
      <c r="AM3239">
        <v>1618.5</v>
      </c>
      <c r="AN3239">
        <f t="shared" si="83"/>
        <v>2.527420595669854E-3</v>
      </c>
      <c r="AO3239">
        <v>8.6</v>
      </c>
      <c r="AP3239">
        <v>2.7E-2</v>
      </c>
      <c r="AQ3239">
        <v>8.1987000000000005</v>
      </c>
      <c r="AR3239">
        <v>0</v>
      </c>
      <c r="AS3239">
        <v>500</v>
      </c>
      <c r="AT3239" t="s">
        <v>29</v>
      </c>
    </row>
    <row r="3240" spans="39:46" x14ac:dyDescent="0.3">
      <c r="AM3240">
        <v>1619</v>
      </c>
      <c r="AN3240">
        <f t="shared" si="83"/>
        <v>2.5268710847345861E-3</v>
      </c>
      <c r="AO3240">
        <v>8.61</v>
      </c>
      <c r="AP3240">
        <v>2.7E-2</v>
      </c>
      <c r="AQ3240">
        <v>8.1987000000000005</v>
      </c>
      <c r="AR3240">
        <v>0</v>
      </c>
      <c r="AS3240">
        <v>500</v>
      </c>
      <c r="AT3240" t="s">
        <v>29</v>
      </c>
    </row>
    <row r="3241" spans="39:46" x14ac:dyDescent="0.3">
      <c r="AM3241">
        <v>1619.5</v>
      </c>
      <c r="AN3241">
        <f t="shared" si="83"/>
        <v>2.5268710847345861E-3</v>
      </c>
      <c r="AO3241">
        <v>8.61</v>
      </c>
      <c r="AP3241">
        <v>2.7E-2</v>
      </c>
      <c r="AQ3241">
        <v>8.1988000000000003</v>
      </c>
      <c r="AR3241">
        <v>0</v>
      </c>
      <c r="AS3241">
        <v>500</v>
      </c>
      <c r="AT3241" t="s">
        <v>29</v>
      </c>
    </row>
    <row r="3242" spans="39:46" x14ac:dyDescent="0.3">
      <c r="AM3242">
        <v>1620</v>
      </c>
      <c r="AN3242">
        <f t="shared" si="83"/>
        <v>2.5268710847345861E-3</v>
      </c>
      <c r="AO3242">
        <v>8.61</v>
      </c>
      <c r="AP3242">
        <v>2.7E-2</v>
      </c>
      <c r="AQ3242">
        <v>8.1987000000000005</v>
      </c>
      <c r="AR3242">
        <v>0</v>
      </c>
      <c r="AS3242">
        <v>500</v>
      </c>
      <c r="AT3242" t="s">
        <v>29</v>
      </c>
    </row>
    <row r="3243" spans="39:46" x14ac:dyDescent="0.3">
      <c r="AM3243">
        <v>1620.5</v>
      </c>
      <c r="AN3243">
        <f t="shared" si="83"/>
        <v>2.5263215737993186E-3</v>
      </c>
      <c r="AO3243">
        <v>8.6199999999999992</v>
      </c>
      <c r="AP3243">
        <v>2.7E-2</v>
      </c>
      <c r="AQ3243">
        <v>8.1987000000000005</v>
      </c>
      <c r="AR3243">
        <v>0</v>
      </c>
      <c r="AS3243">
        <v>500</v>
      </c>
      <c r="AT3243" t="s">
        <v>29</v>
      </c>
    </row>
    <row r="3244" spans="39:46" x14ac:dyDescent="0.3">
      <c r="AM3244">
        <v>1621</v>
      </c>
      <c r="AN3244">
        <f t="shared" si="83"/>
        <v>2.5263215737993186E-3</v>
      </c>
      <c r="AO3244">
        <v>8.6199999999999992</v>
      </c>
      <c r="AP3244">
        <v>2.7E-2</v>
      </c>
      <c r="AQ3244">
        <v>8.1987000000000005</v>
      </c>
      <c r="AR3244">
        <v>0</v>
      </c>
      <c r="AS3244">
        <v>500</v>
      </c>
      <c r="AT3244" t="s">
        <v>29</v>
      </c>
    </row>
    <row r="3245" spans="39:46" x14ac:dyDescent="0.3">
      <c r="AM3245">
        <v>1621.5</v>
      </c>
      <c r="AN3245">
        <f t="shared" si="83"/>
        <v>2.5263215737993186E-3</v>
      </c>
      <c r="AO3245">
        <v>8.6199999999999992</v>
      </c>
      <c r="AP3245">
        <v>2.7E-2</v>
      </c>
      <c r="AQ3245">
        <v>8.1987000000000005</v>
      </c>
      <c r="AR3245">
        <v>0</v>
      </c>
      <c r="AS3245">
        <v>500</v>
      </c>
      <c r="AT3245" t="s">
        <v>29</v>
      </c>
    </row>
    <row r="3246" spans="39:46" x14ac:dyDescent="0.3">
      <c r="AM3246">
        <v>1622</v>
      </c>
      <c r="AN3246">
        <f t="shared" si="83"/>
        <v>2.5263215737993186E-3</v>
      </c>
      <c r="AO3246">
        <v>8.6199999999999992</v>
      </c>
      <c r="AP3246">
        <v>2.7E-2</v>
      </c>
      <c r="AQ3246">
        <v>8.1987000000000005</v>
      </c>
      <c r="AR3246">
        <v>0</v>
      </c>
      <c r="AS3246">
        <v>500</v>
      </c>
      <c r="AT3246" t="s">
        <v>29</v>
      </c>
    </row>
    <row r="3247" spans="39:46" x14ac:dyDescent="0.3">
      <c r="AM3247">
        <v>1622.5</v>
      </c>
      <c r="AN3247">
        <f t="shared" si="83"/>
        <v>2.5263215737993186E-3</v>
      </c>
      <c r="AO3247">
        <v>8.6199999999999992</v>
      </c>
      <c r="AP3247">
        <v>2.7E-2</v>
      </c>
      <c r="AQ3247">
        <v>8.1987000000000005</v>
      </c>
      <c r="AR3247">
        <v>0</v>
      </c>
      <c r="AS3247">
        <v>500</v>
      </c>
      <c r="AT3247" t="s">
        <v>29</v>
      </c>
    </row>
    <row r="3248" spans="39:46" x14ac:dyDescent="0.3">
      <c r="AM3248">
        <v>1623</v>
      </c>
      <c r="AN3248">
        <f t="shared" si="83"/>
        <v>2.6374326849104299E-3</v>
      </c>
      <c r="AO3248">
        <v>8.6199999999999992</v>
      </c>
      <c r="AP3248">
        <v>2.8000000000000001E-2</v>
      </c>
      <c r="AQ3248">
        <v>8.1986000000000008</v>
      </c>
      <c r="AR3248">
        <v>0</v>
      </c>
      <c r="AS3248">
        <v>500</v>
      </c>
      <c r="AT3248" t="s">
        <v>29</v>
      </c>
    </row>
    <row r="3249" spans="39:46" x14ac:dyDescent="0.3">
      <c r="AM3249">
        <v>1623.5</v>
      </c>
      <c r="AN3249">
        <f t="shared" si="83"/>
        <v>2.5257720628640511E-3</v>
      </c>
      <c r="AO3249">
        <v>8.6300000000000008</v>
      </c>
      <c r="AP3249">
        <v>2.7E-2</v>
      </c>
      <c r="AQ3249">
        <v>8.1987000000000005</v>
      </c>
      <c r="AR3249">
        <v>0</v>
      </c>
      <c r="AS3249">
        <v>500</v>
      </c>
      <c r="AT3249" t="s">
        <v>29</v>
      </c>
    </row>
  </sheetData>
  <mergeCells count="24">
    <mergeCell ref="A99:A105"/>
    <mergeCell ref="Y99:Y105"/>
    <mergeCell ref="A110:A116"/>
    <mergeCell ref="Y110:Y116"/>
    <mergeCell ref="A121:A127"/>
    <mergeCell ref="V121:V127"/>
    <mergeCell ref="A66:A72"/>
    <mergeCell ref="Y66:Y72"/>
    <mergeCell ref="A77:A83"/>
    <mergeCell ref="Y77:Y83"/>
    <mergeCell ref="A88:A94"/>
    <mergeCell ref="Y88:Y94"/>
    <mergeCell ref="Y30:Y36"/>
    <mergeCell ref="A31:A37"/>
    <mergeCell ref="Y42:Y48"/>
    <mergeCell ref="A43:A49"/>
    <mergeCell ref="A54:A60"/>
    <mergeCell ref="Y54:Y60"/>
    <mergeCell ref="T4:T7"/>
    <mergeCell ref="U4:U6"/>
    <mergeCell ref="A6:A12"/>
    <mergeCell ref="Y6:Y12"/>
    <mergeCell ref="Y18:Y24"/>
    <mergeCell ref="A19:A25"/>
  </mergeCells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R34"/>
  <sheetViews>
    <sheetView tabSelected="1" topLeftCell="G7" workbookViewId="0">
      <selection activeCell="J25" sqref="J25:J26"/>
    </sheetView>
  </sheetViews>
  <sheetFormatPr defaultRowHeight="14.4" x14ac:dyDescent="0.3"/>
  <cols>
    <col min="1" max="1" width="6.88671875" customWidth="1"/>
    <col min="2" max="2" width="15.6640625" customWidth="1"/>
    <col min="3" max="3" width="15.44140625" customWidth="1"/>
    <col min="4" max="4" width="22.6640625" customWidth="1"/>
    <col min="5" max="5" width="23.6640625" customWidth="1"/>
    <col min="6" max="6" width="18.5546875" customWidth="1"/>
    <col min="7" max="7" width="27.88671875" customWidth="1"/>
    <col min="8" max="8" width="21.88671875" customWidth="1"/>
    <col min="9" max="9" width="26.109375" customWidth="1"/>
    <col min="10" max="10" width="19.88671875" customWidth="1"/>
  </cols>
  <sheetData>
    <row r="1" spans="2:18" x14ac:dyDescent="0.3">
      <c r="M1" s="37" t="s">
        <v>62</v>
      </c>
      <c r="N1" s="37"/>
      <c r="O1" s="37"/>
      <c r="P1" s="37" t="s">
        <v>63</v>
      </c>
      <c r="Q1" s="37"/>
      <c r="R1" s="37"/>
    </row>
    <row r="2" spans="2:18" ht="57.6" x14ac:dyDescent="0.3">
      <c r="B2" s="34" t="s">
        <v>25</v>
      </c>
      <c r="C2" s="34" t="s">
        <v>26</v>
      </c>
      <c r="D2" s="34" t="s">
        <v>27</v>
      </c>
      <c r="E2" s="35" t="s">
        <v>31</v>
      </c>
      <c r="F2" s="35" t="s">
        <v>32</v>
      </c>
      <c r="G2" s="35" t="s">
        <v>36</v>
      </c>
      <c r="H2" s="35" t="s">
        <v>37</v>
      </c>
      <c r="I2" s="35" t="s">
        <v>34</v>
      </c>
      <c r="J2" s="35" t="s">
        <v>35</v>
      </c>
      <c r="K2" s="35" t="s">
        <v>38</v>
      </c>
      <c r="L2" s="35" t="s">
        <v>39</v>
      </c>
      <c r="M2" s="35" t="s">
        <v>61</v>
      </c>
      <c r="N2" s="35" t="s">
        <v>64</v>
      </c>
      <c r="O2" s="35" t="s">
        <v>65</v>
      </c>
      <c r="P2" s="35" t="s">
        <v>61</v>
      </c>
      <c r="Q2" s="35" t="s">
        <v>64</v>
      </c>
      <c r="R2" s="35" t="s">
        <v>65</v>
      </c>
    </row>
    <row r="3" spans="2:18" x14ac:dyDescent="0.3">
      <c r="B3" s="40" t="s">
        <v>46</v>
      </c>
      <c r="C3" s="40">
        <v>9.5299999999999994</v>
      </c>
      <c r="D3" s="40">
        <f>9.52*8.99</f>
        <v>85.584800000000001</v>
      </c>
      <c r="E3" s="40">
        <f>GR1_K_Y!T4</f>
        <v>676.87709179171372</v>
      </c>
      <c r="F3" s="40">
        <f>GR1_K_Y!U4</f>
        <v>581.42340579001564</v>
      </c>
      <c r="G3" s="40">
        <v>557.45000000000005</v>
      </c>
      <c r="H3" s="40">
        <v>600.79</v>
      </c>
      <c r="I3" s="40">
        <f>E3*C3/D3</f>
        <v>75.371312251416498</v>
      </c>
      <c r="J3" s="40">
        <f>F3*C3/D3</f>
        <v>64.74239651408719</v>
      </c>
      <c r="K3" s="40">
        <f>G3*C3/D3</f>
        <v>62.07292065880857</v>
      </c>
      <c r="L3" s="40">
        <f>H3*C3/D3</f>
        <v>66.898896766715566</v>
      </c>
    </row>
    <row r="4" spans="2:18" x14ac:dyDescent="0.3"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</row>
    <row r="5" spans="2:18" x14ac:dyDescent="0.3">
      <c r="B5" s="39" t="s">
        <v>45</v>
      </c>
      <c r="C5" s="39">
        <v>8.99</v>
      </c>
      <c r="D5" s="39">
        <f>9.52*9.53</f>
        <v>90.725599999999986</v>
      </c>
      <c r="E5" s="39">
        <f>GR1_K_Z!T4</f>
        <v>456.45540447776472</v>
      </c>
      <c r="F5" s="39">
        <f>GR1_K_Z!U4</f>
        <v>466.1648519332465</v>
      </c>
      <c r="G5" s="39">
        <v>498.66</v>
      </c>
      <c r="H5" s="39">
        <v>656.05</v>
      </c>
      <c r="I5" s="39">
        <f>E5*C5/D5</f>
        <v>45.230167518926358</v>
      </c>
      <c r="J5" s="39">
        <f>F5*$C$5/D5</f>
        <v>46.192276698967952</v>
      </c>
      <c r="K5" s="39">
        <f>G5*C5/D5</f>
        <v>49.412221026920747</v>
      </c>
      <c r="L5" s="39">
        <f>H5*C5/D5</f>
        <v>65.007996640419023</v>
      </c>
      <c r="M5" s="37">
        <v>32.591000000000001</v>
      </c>
      <c r="N5" s="37">
        <v>33.67</v>
      </c>
      <c r="O5" s="37">
        <v>33.524999999999999</v>
      </c>
      <c r="P5" s="37">
        <v>108.71</v>
      </c>
      <c r="Q5" s="37">
        <v>100.91</v>
      </c>
      <c r="R5" s="37">
        <v>89.448999999999998</v>
      </c>
    </row>
    <row r="6" spans="2:18" x14ac:dyDescent="0.3"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7"/>
      <c r="N6" s="37"/>
      <c r="O6" s="37"/>
      <c r="P6" s="37"/>
      <c r="Q6" s="37"/>
      <c r="R6" s="37"/>
    </row>
    <row r="7" spans="2:18" x14ac:dyDescent="0.3">
      <c r="B7" s="40" t="s">
        <v>47</v>
      </c>
      <c r="C7" s="40">
        <v>9.5299999999999994</v>
      </c>
      <c r="D7" s="40">
        <f>8.9*9.59</f>
        <v>85.350999999999999</v>
      </c>
      <c r="E7" s="40">
        <f>GR2_K_Y!T4</f>
        <v>730.43157722541514</v>
      </c>
      <c r="F7" s="40">
        <f>GR2_K_Y!U4</f>
        <v>906.56298831575941</v>
      </c>
      <c r="G7" s="40">
        <v>735.8</v>
      </c>
      <c r="H7" s="40">
        <v>795.05</v>
      </c>
      <c r="I7" s="40">
        <f>E7*C7/D7</f>
        <v>81.557485336530405</v>
      </c>
      <c r="J7" s="40">
        <f>F7*$C$5/D7</f>
        <v>95.488058311662158</v>
      </c>
      <c r="K7" s="40">
        <f>G7*C7/D7</f>
        <v>82.15690501575844</v>
      </c>
      <c r="L7" s="40">
        <f>H7*C7/D7</f>
        <v>88.772556853463925</v>
      </c>
    </row>
    <row r="8" spans="2:18" x14ac:dyDescent="0.3">
      <c r="B8" s="40"/>
      <c r="C8" s="40"/>
      <c r="D8" s="40"/>
      <c r="E8" s="40"/>
      <c r="F8" s="40"/>
      <c r="G8" s="40"/>
      <c r="H8" s="40"/>
      <c r="I8" s="40"/>
      <c r="J8" s="40"/>
      <c r="K8" s="40"/>
      <c r="L8" s="40"/>
    </row>
    <row r="9" spans="2:18" x14ac:dyDescent="0.3">
      <c r="B9" s="39" t="s">
        <v>48</v>
      </c>
      <c r="C9" s="39">
        <v>8.9</v>
      </c>
      <c r="D9" s="39">
        <f>9.59*9.53</f>
        <v>91.392699999999991</v>
      </c>
      <c r="E9" s="39">
        <f>GR2_K_Z!T4</f>
        <v>579.99740445823704</v>
      </c>
      <c r="F9" s="39">
        <f>GR2_K_Z!U4</f>
        <v>771.81240900553325</v>
      </c>
      <c r="G9" s="39">
        <v>786.86</v>
      </c>
      <c r="H9" s="39">
        <v>844.73</v>
      </c>
      <c r="I9" s="39">
        <f>E9*C9/D9</f>
        <v>56.481282418380353</v>
      </c>
      <c r="J9" s="39">
        <f>F9*$C$5/D9</f>
        <v>75.920654023349186</v>
      </c>
      <c r="K9" s="39">
        <f>G9*C9/D9</f>
        <v>76.625966844179032</v>
      </c>
      <c r="L9" s="39">
        <f>H9*C9/D9</f>
        <v>82.26146070747447</v>
      </c>
      <c r="M9" s="37">
        <v>61.457999999999998</v>
      </c>
      <c r="N9" s="37">
        <v>63.475999999999999</v>
      </c>
      <c r="O9" s="37">
        <v>62.206000000000003</v>
      </c>
      <c r="P9" s="37">
        <v>152.25</v>
      </c>
      <c r="Q9" s="37">
        <v>150.09</v>
      </c>
      <c r="R9" s="37">
        <v>128.51</v>
      </c>
    </row>
    <row r="10" spans="2:18" x14ac:dyDescent="0.3"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7"/>
      <c r="N10" s="37"/>
      <c r="O10" s="37"/>
      <c r="P10" s="37"/>
      <c r="Q10" s="37"/>
      <c r="R10" s="37"/>
    </row>
    <row r="11" spans="2:18" x14ac:dyDescent="0.3">
      <c r="B11" s="40" t="s">
        <v>49</v>
      </c>
      <c r="C11" s="40">
        <v>9.6</v>
      </c>
      <c r="D11" s="40">
        <f>9.61*8.9</f>
        <v>85.528999999999996</v>
      </c>
      <c r="E11" s="40">
        <f>GR3_K_Y!T4</f>
        <v>803.79311974687505</v>
      </c>
      <c r="F11" s="40">
        <f>GR3_K_Y!U4</f>
        <v>937.550021944489</v>
      </c>
      <c r="G11" s="40">
        <v>661.32</v>
      </c>
      <c r="H11" s="40">
        <v>870.58</v>
      </c>
      <c r="I11" s="40">
        <f>E11*C11/D11</f>
        <v>90.219854664149011</v>
      </c>
      <c r="J11" s="40">
        <f>F11*$C$5/D11</f>
        <v>98.546395927474379</v>
      </c>
      <c r="K11" s="40">
        <f>G11*C11/D11</f>
        <v>74.228296834991653</v>
      </c>
      <c r="L11" s="40">
        <f>H11*C11/D11</f>
        <v>97.716189830349933</v>
      </c>
    </row>
    <row r="12" spans="2:18" x14ac:dyDescent="0.3">
      <c r="B12" s="40"/>
      <c r="C12" s="40"/>
      <c r="D12" s="40"/>
      <c r="E12" s="40"/>
      <c r="F12" s="40"/>
      <c r="G12" s="40"/>
      <c r="H12" s="40"/>
      <c r="I12" s="40"/>
      <c r="J12" s="40"/>
      <c r="K12" s="40"/>
      <c r="L12" s="40"/>
    </row>
    <row r="13" spans="2:18" x14ac:dyDescent="0.3">
      <c r="B13" s="39" t="s">
        <v>50</v>
      </c>
      <c r="C13" s="39">
        <v>8.9</v>
      </c>
      <c r="D13" s="39">
        <f>9.6*9.61</f>
        <v>92.255999999999986</v>
      </c>
      <c r="E13" s="39">
        <f>GR3_K_Z!T4</f>
        <v>730.6576387911897</v>
      </c>
      <c r="F13" s="39" t="e">
        <f>GR3_K_Z!U4</f>
        <v>#N/A</v>
      </c>
      <c r="G13" s="39">
        <v>961.11</v>
      </c>
      <c r="H13" s="39">
        <v>1138.7</v>
      </c>
      <c r="I13" s="39">
        <f>E13*C13/D13</f>
        <v>70.487046752965554</v>
      </c>
      <c r="J13" s="39" t="e">
        <f>F13*$C$5/D13</f>
        <v>#N/A</v>
      </c>
      <c r="K13" s="39">
        <f>G13*C13/D13</f>
        <v>92.718945109261213</v>
      </c>
      <c r="L13" s="39">
        <f>H13*C13/D13</f>
        <v>109.85117499132849</v>
      </c>
      <c r="M13" s="37">
        <v>91.067999999999998</v>
      </c>
      <c r="N13" s="37">
        <v>93.698999999999998</v>
      </c>
      <c r="O13" s="37">
        <v>95.254000000000005</v>
      </c>
      <c r="P13" s="37">
        <v>215.37</v>
      </c>
      <c r="Q13" s="37">
        <v>214.42</v>
      </c>
      <c r="R13" s="37">
        <v>183.68</v>
      </c>
    </row>
    <row r="14" spans="2:18" x14ac:dyDescent="0.3">
      <c r="B14" s="39"/>
      <c r="C14" s="39"/>
      <c r="D14" s="39"/>
      <c r="E14" s="39"/>
      <c r="F14" s="39"/>
      <c r="G14" s="39"/>
      <c r="H14" s="39"/>
      <c r="I14" s="39"/>
      <c r="J14" s="39"/>
      <c r="K14" s="39"/>
      <c r="L14" s="39"/>
      <c r="M14" s="37"/>
      <c r="N14" s="37"/>
      <c r="O14" s="37"/>
      <c r="P14" s="37"/>
      <c r="Q14" s="37"/>
      <c r="R14" s="37"/>
    </row>
    <row r="15" spans="2:18" x14ac:dyDescent="0.3">
      <c r="B15" s="40" t="s">
        <v>51</v>
      </c>
      <c r="C15" s="40">
        <v>9.58</v>
      </c>
      <c r="D15" s="40">
        <f>9.62*9.09</f>
        <v>87.445799999999991</v>
      </c>
      <c r="E15" s="40">
        <f>GR4_K_Y!T4</f>
        <v>1475.5043508611541</v>
      </c>
      <c r="F15" s="40" t="s">
        <v>33</v>
      </c>
      <c r="G15" s="40">
        <v>1285.5</v>
      </c>
      <c r="H15" s="40">
        <v>1365.1</v>
      </c>
      <c r="I15" s="40">
        <f>E15*C15/D15</f>
        <v>161.64677641750498</v>
      </c>
      <c r="J15" s="40" t="s">
        <v>33</v>
      </c>
      <c r="K15" s="40">
        <f>G15*C15/D15</f>
        <v>140.83112053409084</v>
      </c>
      <c r="L15" s="40">
        <f>H15*C15/D15</f>
        <v>149.55158509613955</v>
      </c>
    </row>
    <row r="16" spans="2:18" ht="32.25" customHeight="1" x14ac:dyDescent="0.3">
      <c r="B16" s="40"/>
      <c r="C16" s="40"/>
      <c r="D16" s="40"/>
      <c r="E16" s="40"/>
      <c r="F16" s="40"/>
      <c r="G16" s="40"/>
      <c r="H16" s="40"/>
      <c r="I16" s="40"/>
      <c r="J16" s="40"/>
      <c r="K16" s="40"/>
      <c r="L16" s="40"/>
    </row>
    <row r="17" spans="2:18" x14ac:dyDescent="0.3">
      <c r="B17" s="39" t="s">
        <v>52</v>
      </c>
      <c r="C17" s="39">
        <v>9.09</v>
      </c>
      <c r="D17" s="39">
        <f>9.62*9.58</f>
        <v>92.159599999999998</v>
      </c>
      <c r="E17" s="39">
        <f>GR4_K_Z!T4</f>
        <v>4877.9375232805014</v>
      </c>
      <c r="F17" s="39">
        <f>GR4_K_Z!U4</f>
        <v>1352.8448844882644</v>
      </c>
      <c r="G17" s="39">
        <v>2255</v>
      </c>
      <c r="H17" s="39">
        <v>2314</v>
      </c>
      <c r="I17" s="39">
        <f>E17*C17/D17</f>
        <v>481.12678534433479</v>
      </c>
      <c r="J17" s="39">
        <f>F17*$C$5/D17</f>
        <v>131.96753796185638</v>
      </c>
      <c r="K17" s="39">
        <f>G17*C17/D17</f>
        <v>222.41795754321851</v>
      </c>
      <c r="L17" s="39">
        <f>H17*C17/D17</f>
        <v>228.23731873836257</v>
      </c>
      <c r="M17" s="37">
        <v>229.75</v>
      </c>
      <c r="N17" s="37">
        <v>235.43</v>
      </c>
      <c r="O17" s="37">
        <v>233.45</v>
      </c>
      <c r="P17" s="37">
        <v>462.08</v>
      </c>
      <c r="Q17" s="37">
        <v>461.55</v>
      </c>
      <c r="R17" s="37">
        <v>403.77</v>
      </c>
    </row>
    <row r="18" spans="2:18" x14ac:dyDescent="0.3">
      <c r="B18" s="39"/>
      <c r="C18" s="39"/>
      <c r="D18" s="39"/>
      <c r="E18" s="39"/>
      <c r="F18" s="39"/>
      <c r="G18" s="39"/>
      <c r="H18" s="39"/>
      <c r="I18" s="39"/>
      <c r="J18" s="39"/>
      <c r="K18" s="39"/>
      <c r="L18" s="39"/>
      <c r="M18" s="37"/>
      <c r="N18" s="37"/>
      <c r="O18" s="37"/>
      <c r="P18" s="37"/>
      <c r="Q18" s="37"/>
      <c r="R18" s="37"/>
    </row>
    <row r="19" spans="2:18" x14ac:dyDescent="0.3">
      <c r="B19" s="40" t="s">
        <v>53</v>
      </c>
      <c r="C19" s="40">
        <v>9.57</v>
      </c>
      <c r="D19" s="40">
        <f>9.02*9.57</f>
        <v>86.321399999999997</v>
      </c>
      <c r="E19" s="40">
        <f>GR5_K_Y!T4</f>
        <v>1314.1848717122352</v>
      </c>
      <c r="F19" s="40">
        <f>GR5_K_Y!U4</f>
        <v>2095.107139541723</v>
      </c>
      <c r="G19" s="40">
        <v>1419.6</v>
      </c>
      <c r="H19" s="40">
        <v>1427.3</v>
      </c>
      <c r="I19" s="40">
        <f>E19*C19/D19</f>
        <v>145.69677069980435</v>
      </c>
      <c r="J19" s="40">
        <f>F19*$C$5/D19</f>
        <v>218.19633583885445</v>
      </c>
      <c r="K19" s="40">
        <f>G19*C19/D19</f>
        <v>157.38359201773838</v>
      </c>
      <c r="L19" s="40">
        <f>H19*C19/D19</f>
        <v>158.23725055432374</v>
      </c>
    </row>
    <row r="20" spans="2:18" ht="26.25" customHeight="1" x14ac:dyDescent="0.3"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</row>
    <row r="21" spans="2:18" ht="32.25" customHeight="1" x14ac:dyDescent="0.3">
      <c r="B21" s="39" t="s">
        <v>54</v>
      </c>
      <c r="C21" s="39">
        <v>9.02</v>
      </c>
      <c r="D21" s="39">
        <f>9.57*9.57</f>
        <v>91.584900000000005</v>
      </c>
      <c r="E21" s="39">
        <f>GR5_K_Z!T4</f>
        <v>2556.0640004764741</v>
      </c>
      <c r="F21" s="39">
        <f>GR5_K_Z!U4</f>
        <v>3176.3269975863814</v>
      </c>
      <c r="G21" s="39">
        <v>2496</v>
      </c>
      <c r="H21" s="39">
        <v>2837</v>
      </c>
      <c r="I21" s="39">
        <f>E21*C21/D21</f>
        <v>251.74125084263667</v>
      </c>
      <c r="J21" s="39">
        <f>F21*$C$5/D21</f>
        <v>311.78916730052191</v>
      </c>
      <c r="K21" s="39">
        <f>G21*C21/D21</f>
        <v>245.82567650344103</v>
      </c>
      <c r="L21" s="39">
        <f>H21*C21/D21</f>
        <v>279.41003375010507</v>
      </c>
      <c r="M21" s="37">
        <v>270</v>
      </c>
      <c r="N21" s="37">
        <v>276.27999999999997</v>
      </c>
      <c r="O21" s="37">
        <v>274.26</v>
      </c>
      <c r="P21" s="37">
        <v>537.69000000000005</v>
      </c>
      <c r="Q21" s="37">
        <v>538.75</v>
      </c>
      <c r="R21" s="37">
        <v>484.67</v>
      </c>
    </row>
    <row r="22" spans="2:18" x14ac:dyDescent="0.3">
      <c r="B22" s="39"/>
      <c r="C22" s="39"/>
      <c r="D22" s="39"/>
      <c r="E22" s="39"/>
      <c r="F22" s="39"/>
      <c r="G22" s="39"/>
      <c r="H22" s="39"/>
      <c r="I22" s="39"/>
      <c r="J22" s="39"/>
      <c r="K22" s="39"/>
      <c r="L22" s="39"/>
      <c r="M22" s="37"/>
      <c r="N22" s="37"/>
      <c r="O22" s="37"/>
      <c r="P22" s="37"/>
      <c r="Q22" s="37"/>
      <c r="R22" s="37"/>
    </row>
    <row r="23" spans="2:18" x14ac:dyDescent="0.3">
      <c r="B23" s="40" t="s">
        <v>55</v>
      </c>
      <c r="C23" s="42">
        <v>9.6199999999999992</v>
      </c>
      <c r="D23" s="40">
        <f>9.63*9.03</f>
        <v>86.9589</v>
      </c>
      <c r="E23" s="40">
        <f>GR6_K_X!T4</f>
        <v>1916.984594502881</v>
      </c>
      <c r="F23" s="40">
        <f>GR6_K_X!U4</f>
        <v>1640.3732824965691</v>
      </c>
      <c r="G23" s="40">
        <v>1345.4</v>
      </c>
      <c r="H23" s="40">
        <v>1517.6</v>
      </c>
      <c r="I23" s="40">
        <f>E23*C23/D23</f>
        <v>212.0702055697314</v>
      </c>
      <c r="J23" s="40">
        <f>F23*$C$5/D23</f>
        <v>169.58535365148543</v>
      </c>
      <c r="K23" s="40">
        <f>G23*C23/D23</f>
        <v>148.83753129351911</v>
      </c>
      <c r="L23" s="40">
        <f>H23*C23/D23</f>
        <v>167.8874962769768</v>
      </c>
    </row>
    <row r="24" spans="2:18" x14ac:dyDescent="0.3">
      <c r="B24" s="40"/>
      <c r="C24" s="42"/>
      <c r="D24" s="40"/>
      <c r="E24" s="40"/>
      <c r="F24" s="40"/>
      <c r="G24" s="40"/>
      <c r="H24" s="40"/>
      <c r="I24" s="40"/>
      <c r="J24" s="40"/>
      <c r="K24" s="40"/>
      <c r="L24" s="40"/>
    </row>
    <row r="25" spans="2:18" x14ac:dyDescent="0.3">
      <c r="B25" s="40" t="s">
        <v>56</v>
      </c>
      <c r="C25" s="42">
        <v>9.6300000000000008</v>
      </c>
      <c r="D25" s="42">
        <f>9.02*9.03</f>
        <v>81.450599999999994</v>
      </c>
      <c r="E25" s="40">
        <f>GR6_K_Y!T4</f>
        <v>1558.5986854617086</v>
      </c>
      <c r="F25" s="40">
        <f>GR6_K_Y!U4</f>
        <v>2507.0812197711239</v>
      </c>
      <c r="G25" s="42">
        <v>1399.1</v>
      </c>
      <c r="H25" s="42">
        <v>1466</v>
      </c>
      <c r="I25" s="40">
        <f>E25*C25/D25</f>
        <v>184.27495120964431</v>
      </c>
      <c r="J25" s="40">
        <f>F25*$C$5/D25</f>
        <v>276.71570455886643</v>
      </c>
      <c r="K25" s="40">
        <f>G25*C25/D25</f>
        <v>165.41723449551017</v>
      </c>
      <c r="L25" s="40">
        <f>H25*C25/D25</f>
        <v>173.32689998600381</v>
      </c>
    </row>
    <row r="26" spans="2:18" x14ac:dyDescent="0.3">
      <c r="B26" s="40"/>
      <c r="C26" s="42"/>
      <c r="D26" s="42"/>
      <c r="E26" s="40"/>
      <c r="F26" s="40"/>
      <c r="G26" s="42"/>
      <c r="H26" s="42"/>
      <c r="I26" s="40"/>
      <c r="J26" s="40"/>
      <c r="K26" s="40"/>
      <c r="L26" s="40"/>
    </row>
    <row r="27" spans="2:18" x14ac:dyDescent="0.3">
      <c r="B27" s="39" t="s">
        <v>57</v>
      </c>
      <c r="C27" s="41">
        <v>9.0299999999999994</v>
      </c>
      <c r="D27" s="41">
        <f>9.62*9.63</f>
        <v>92.640600000000006</v>
      </c>
      <c r="E27" s="39">
        <f>GR6_K_Z!T4</f>
        <v>1205.6742330937466</v>
      </c>
      <c r="F27" s="39">
        <f>GR6_K_Z!U4</f>
        <v>7706.537061142817</v>
      </c>
      <c r="G27" s="41">
        <v>2714</v>
      </c>
      <c r="H27" s="41">
        <v>3371</v>
      </c>
      <c r="I27" s="39">
        <f>E27*C27/D27</f>
        <v>117.52124149494423</v>
      </c>
      <c r="J27" s="39">
        <f>F27*$C$5/D27</f>
        <v>747.85534829949199</v>
      </c>
      <c r="K27" s="39">
        <f>G27*C27/D27</f>
        <v>264.54297575792901</v>
      </c>
      <c r="L27" s="39">
        <f>H27*C27/D27</f>
        <v>328.58304026528322</v>
      </c>
      <c r="M27" s="37">
        <v>361.12</v>
      </c>
      <c r="N27" s="37">
        <v>368.13</v>
      </c>
      <c r="O27" s="37">
        <v>366.13</v>
      </c>
      <c r="P27" s="37">
        <v>643.61</v>
      </c>
      <c r="Q27" s="37">
        <v>647.62</v>
      </c>
      <c r="R27" s="37">
        <v>587.02</v>
      </c>
    </row>
    <row r="28" spans="2:18" x14ac:dyDescent="0.3">
      <c r="B28" s="39"/>
      <c r="C28" s="41"/>
      <c r="D28" s="41"/>
      <c r="E28" s="39"/>
      <c r="F28" s="39"/>
      <c r="G28" s="41"/>
      <c r="H28" s="41"/>
      <c r="I28" s="39"/>
      <c r="J28" s="39"/>
      <c r="K28" s="39"/>
      <c r="L28" s="39"/>
      <c r="M28" s="37"/>
      <c r="N28" s="37"/>
      <c r="O28" s="37"/>
      <c r="P28" s="37"/>
      <c r="Q28" s="37"/>
      <c r="R28" s="37"/>
    </row>
    <row r="29" spans="2:18" x14ac:dyDescent="0.3">
      <c r="B29" s="40" t="s">
        <v>58</v>
      </c>
      <c r="C29" s="42">
        <v>9.68</v>
      </c>
      <c r="D29" s="42">
        <f>9.71*9.04</f>
        <v>87.778400000000005</v>
      </c>
      <c r="E29" s="42">
        <f>GR7_K_X!T4</f>
        <v>1165.6228698529737</v>
      </c>
      <c r="F29" s="42">
        <f>GR7_K_X!U4</f>
        <v>1732.3561828751783</v>
      </c>
      <c r="G29" s="42">
        <v>1537.4</v>
      </c>
      <c r="H29" s="42">
        <v>1486.6</v>
      </c>
      <c r="I29" s="40">
        <f>E29*C29/D29</f>
        <v>128.54220833572705</v>
      </c>
      <c r="J29" s="40">
        <f>F29*$C$5/D29</f>
        <v>177.42271542939781</v>
      </c>
      <c r="K29" s="40">
        <f>G29*C29/D29</f>
        <v>169.54093489970197</v>
      </c>
      <c r="L29" s="40">
        <f>H29*C29/D29</f>
        <v>163.93882777539801</v>
      </c>
    </row>
    <row r="30" spans="2:18" x14ac:dyDescent="0.3">
      <c r="B30" s="40"/>
      <c r="C30" s="42"/>
      <c r="D30" s="42"/>
      <c r="E30" s="42"/>
      <c r="F30" s="42"/>
      <c r="G30" s="42"/>
      <c r="H30" s="42"/>
      <c r="I30" s="40"/>
      <c r="J30" s="40"/>
      <c r="K30" s="40"/>
      <c r="L30" s="40"/>
    </row>
    <row r="31" spans="2:18" x14ac:dyDescent="0.3">
      <c r="B31" s="40" t="s">
        <v>59</v>
      </c>
      <c r="C31" s="42">
        <v>9.7100000000000009</v>
      </c>
      <c r="D31" s="42">
        <f>9.68*9.04</f>
        <v>87.507199999999983</v>
      </c>
      <c r="E31" s="42">
        <f>GR7_K_Y!T4</f>
        <v>1991.2824544412103</v>
      </c>
      <c r="F31" s="42">
        <f>GR7_K_Y!U4</f>
        <v>1299.0665543986104</v>
      </c>
      <c r="G31" s="42">
        <v>1294.8</v>
      </c>
      <c r="H31" s="42">
        <v>1588.5</v>
      </c>
      <c r="I31" s="40">
        <f>E31*C31/D31</f>
        <v>220.95727703119468</v>
      </c>
      <c r="J31" s="40">
        <f>F31*$C$5/D31</f>
        <v>133.45882766267815</v>
      </c>
      <c r="K31" s="40">
        <f>G31*C31/D31</f>
        <v>143.67398339793758</v>
      </c>
      <c r="L31" s="40">
        <f>H31*C31/D31</f>
        <v>176.26361030863751</v>
      </c>
    </row>
    <row r="32" spans="2:18" x14ac:dyDescent="0.3">
      <c r="B32" s="40"/>
      <c r="C32" s="42"/>
      <c r="D32" s="42"/>
      <c r="E32" s="42"/>
      <c r="F32" s="42"/>
      <c r="G32" s="42"/>
      <c r="H32" s="42"/>
      <c r="I32" s="40"/>
      <c r="J32" s="40"/>
      <c r="K32" s="40"/>
      <c r="L32" s="40"/>
    </row>
    <row r="33" spans="2:18" x14ac:dyDescent="0.3">
      <c r="B33" s="39" t="s">
        <v>60</v>
      </c>
      <c r="C33" s="41">
        <v>9.0399999999999991</v>
      </c>
      <c r="D33" s="41">
        <f>9.71*9.68</f>
        <v>93.992800000000003</v>
      </c>
      <c r="E33" s="41">
        <f>GR7_K_Z!T4</f>
        <v>2630.3601497188506</v>
      </c>
      <c r="F33" s="41" t="s">
        <v>33</v>
      </c>
      <c r="G33" s="41">
        <v>3139</v>
      </c>
      <c r="H33" s="41">
        <v>4124</v>
      </c>
      <c r="I33" s="39">
        <f>E33*C33/D33</f>
        <v>252.98167256915855</v>
      </c>
      <c r="J33" s="39" t="s">
        <v>33</v>
      </c>
      <c r="K33" s="39">
        <f>G33*C33/D33</f>
        <v>301.90142223659683</v>
      </c>
      <c r="L33" s="39">
        <f>H33*C33/D33</f>
        <v>396.63633810249291</v>
      </c>
      <c r="M33" s="37">
        <v>464.67</v>
      </c>
      <c r="N33" s="37">
        <v>473.71</v>
      </c>
      <c r="O33" s="37">
        <v>470.53</v>
      </c>
      <c r="P33" s="37">
        <v>708.06</v>
      </c>
      <c r="Q33" s="37">
        <v>708.25</v>
      </c>
      <c r="R33" s="37">
        <v>657.62</v>
      </c>
    </row>
    <row r="34" spans="2:18" x14ac:dyDescent="0.3">
      <c r="B34" s="39"/>
      <c r="C34" s="41"/>
      <c r="D34" s="41"/>
      <c r="E34" s="41"/>
      <c r="F34" s="41"/>
      <c r="G34" s="41"/>
      <c r="H34" s="41"/>
      <c r="I34" s="39"/>
      <c r="J34" s="39"/>
      <c r="K34" s="39"/>
      <c r="L34" s="39"/>
      <c r="M34" s="37"/>
      <c r="N34" s="37"/>
      <c r="O34" s="37"/>
      <c r="P34" s="37"/>
      <c r="Q34" s="37"/>
      <c r="R34" s="37"/>
    </row>
  </sheetData>
  <mergeCells count="220">
    <mergeCell ref="C11:C12"/>
    <mergeCell ref="D11:D12"/>
    <mergeCell ref="D13:D14"/>
    <mergeCell ref="C13:C14"/>
    <mergeCell ref="B13:B14"/>
    <mergeCell ref="B3:B4"/>
    <mergeCell ref="C3:C4"/>
    <mergeCell ref="D3:D4"/>
    <mergeCell ref="B5:B6"/>
    <mergeCell ref="C5:C6"/>
    <mergeCell ref="D5:D6"/>
    <mergeCell ref="B7:B8"/>
    <mergeCell ref="C7:C8"/>
    <mergeCell ref="D7:D8"/>
    <mergeCell ref="I3:I4"/>
    <mergeCell ref="I5:I6"/>
    <mergeCell ref="I7:I8"/>
    <mergeCell ref="I9:I10"/>
    <mergeCell ref="I11:I12"/>
    <mergeCell ref="I13:I14"/>
    <mergeCell ref="I17:I18"/>
    <mergeCell ref="E13:E14"/>
    <mergeCell ref="E17:E18"/>
    <mergeCell ref="F3:F4"/>
    <mergeCell ref="F5:F6"/>
    <mergeCell ref="F7:F8"/>
    <mergeCell ref="F11:F12"/>
    <mergeCell ref="F9:F10"/>
    <mergeCell ref="F13:F14"/>
    <mergeCell ref="F17:F18"/>
    <mergeCell ref="E3:E4"/>
    <mergeCell ref="E5:E6"/>
    <mergeCell ref="E7:E8"/>
    <mergeCell ref="E9:E10"/>
    <mergeCell ref="E11:E12"/>
    <mergeCell ref="G3:G4"/>
    <mergeCell ref="G5:G6"/>
    <mergeCell ref="G7:G8"/>
    <mergeCell ref="B21:B22"/>
    <mergeCell ref="C21:C22"/>
    <mergeCell ref="D21:D22"/>
    <mergeCell ref="E21:E22"/>
    <mergeCell ref="F21:F22"/>
    <mergeCell ref="I21:I22"/>
    <mergeCell ref="G21:G22"/>
    <mergeCell ref="H21:H22"/>
    <mergeCell ref="B19:B20"/>
    <mergeCell ref="C19:C20"/>
    <mergeCell ref="D19:D20"/>
    <mergeCell ref="E19:E20"/>
    <mergeCell ref="F19:F20"/>
    <mergeCell ref="G19:G20"/>
    <mergeCell ref="H7:H8"/>
    <mergeCell ref="H9:H10"/>
    <mergeCell ref="H11:H12"/>
    <mergeCell ref="H13:H14"/>
    <mergeCell ref="H15:H16"/>
    <mergeCell ref="H19:H20"/>
    <mergeCell ref="G15:G16"/>
    <mergeCell ref="I15:I16"/>
    <mergeCell ref="B15:B16"/>
    <mergeCell ref="C15:C16"/>
    <mergeCell ref="D15:D16"/>
    <mergeCell ref="E15:E16"/>
    <mergeCell ref="F15:F16"/>
    <mergeCell ref="I19:I20"/>
    <mergeCell ref="D9:D10"/>
    <mergeCell ref="C9:C10"/>
    <mergeCell ref="B9:B10"/>
    <mergeCell ref="D17:D18"/>
    <mergeCell ref="C17:C18"/>
    <mergeCell ref="B17:B18"/>
    <mergeCell ref="G9:G10"/>
    <mergeCell ref="G11:G12"/>
    <mergeCell ref="G13:G14"/>
    <mergeCell ref="B11:B12"/>
    <mergeCell ref="L13:L14"/>
    <mergeCell ref="L15:L16"/>
    <mergeCell ref="L17:L18"/>
    <mergeCell ref="L19:L20"/>
    <mergeCell ref="L21:L22"/>
    <mergeCell ref="L3:L4"/>
    <mergeCell ref="L5:L6"/>
    <mergeCell ref="L7:L8"/>
    <mergeCell ref="L9:L10"/>
    <mergeCell ref="L11:L12"/>
    <mergeCell ref="J21:J22"/>
    <mergeCell ref="K21:K22"/>
    <mergeCell ref="G17:G18"/>
    <mergeCell ref="H17:H18"/>
    <mergeCell ref="K13:K14"/>
    <mergeCell ref="K15:K16"/>
    <mergeCell ref="K17:K18"/>
    <mergeCell ref="K19:K20"/>
    <mergeCell ref="J3:J4"/>
    <mergeCell ref="J5:J6"/>
    <mergeCell ref="J7:J8"/>
    <mergeCell ref="J9:J10"/>
    <mergeCell ref="J11:J12"/>
    <mergeCell ref="J13:J14"/>
    <mergeCell ref="J15:J16"/>
    <mergeCell ref="J19:J20"/>
    <mergeCell ref="K3:K4"/>
    <mergeCell ref="K5:K6"/>
    <mergeCell ref="K7:K8"/>
    <mergeCell ref="K9:K10"/>
    <mergeCell ref="K11:K12"/>
    <mergeCell ref="J17:J18"/>
    <mergeCell ref="H3:H4"/>
    <mergeCell ref="H5:H6"/>
    <mergeCell ref="I23:I24"/>
    <mergeCell ref="J23:J24"/>
    <mergeCell ref="K23:K24"/>
    <mergeCell ref="L23:L24"/>
    <mergeCell ref="H23:H24"/>
    <mergeCell ref="G23:G24"/>
    <mergeCell ref="F23:F24"/>
    <mergeCell ref="E23:E24"/>
    <mergeCell ref="D23:D24"/>
    <mergeCell ref="J25:J26"/>
    <mergeCell ref="I25:I26"/>
    <mergeCell ref="H25:H26"/>
    <mergeCell ref="G25:G26"/>
    <mergeCell ref="F25:F26"/>
    <mergeCell ref="B25:B26"/>
    <mergeCell ref="C25:C26"/>
    <mergeCell ref="D25:D26"/>
    <mergeCell ref="E25:E26"/>
    <mergeCell ref="H27:H28"/>
    <mergeCell ref="G27:G28"/>
    <mergeCell ref="B27:B28"/>
    <mergeCell ref="C27:C28"/>
    <mergeCell ref="D27:D28"/>
    <mergeCell ref="E27:E28"/>
    <mergeCell ref="F27:F28"/>
    <mergeCell ref="C23:C24"/>
    <mergeCell ref="B23:B24"/>
    <mergeCell ref="H33:H34"/>
    <mergeCell ref="G33:G34"/>
    <mergeCell ref="F33:F34"/>
    <mergeCell ref="E33:E34"/>
    <mergeCell ref="B33:B34"/>
    <mergeCell ref="D33:D34"/>
    <mergeCell ref="C33:C34"/>
    <mergeCell ref="C29:C30"/>
    <mergeCell ref="B29:B30"/>
    <mergeCell ref="C31:C32"/>
    <mergeCell ref="G31:G32"/>
    <mergeCell ref="H31:H32"/>
    <mergeCell ref="E31:E32"/>
    <mergeCell ref="D31:D32"/>
    <mergeCell ref="B31:B32"/>
    <mergeCell ref="F31:F32"/>
    <mergeCell ref="G29:G30"/>
    <mergeCell ref="H29:H30"/>
    <mergeCell ref="E29:E30"/>
    <mergeCell ref="D29:D30"/>
    <mergeCell ref="F29:F30"/>
    <mergeCell ref="M13:M14"/>
    <mergeCell ref="N13:N14"/>
    <mergeCell ref="O13:O14"/>
    <mergeCell ref="P13:P14"/>
    <mergeCell ref="Q13:Q14"/>
    <mergeCell ref="R13:R14"/>
    <mergeCell ref="I33:I34"/>
    <mergeCell ref="L33:L34"/>
    <mergeCell ref="K33:K34"/>
    <mergeCell ref="J33:J34"/>
    <mergeCell ref="I31:I32"/>
    <mergeCell ref="L31:L32"/>
    <mergeCell ref="K31:K32"/>
    <mergeCell ref="J31:J32"/>
    <mergeCell ref="L29:L30"/>
    <mergeCell ref="K29:K30"/>
    <mergeCell ref="J29:J30"/>
    <mergeCell ref="I29:I30"/>
    <mergeCell ref="I27:I28"/>
    <mergeCell ref="L27:L28"/>
    <mergeCell ref="K27:K28"/>
    <mergeCell ref="J27:J28"/>
    <mergeCell ref="L25:L26"/>
    <mergeCell ref="K25:K26"/>
    <mergeCell ref="M1:O1"/>
    <mergeCell ref="P1:R1"/>
    <mergeCell ref="M5:M6"/>
    <mergeCell ref="N5:N6"/>
    <mergeCell ref="O5:O6"/>
    <mergeCell ref="M9:M10"/>
    <mergeCell ref="N9:N10"/>
    <mergeCell ref="O9:O10"/>
    <mergeCell ref="P5:P6"/>
    <mergeCell ref="Q5:Q6"/>
    <mergeCell ref="R5:R6"/>
    <mergeCell ref="P9:P10"/>
    <mergeCell ref="Q9:Q10"/>
    <mergeCell ref="R9:R10"/>
    <mergeCell ref="M17:M18"/>
    <mergeCell ref="N17:N18"/>
    <mergeCell ref="O17:O18"/>
    <mergeCell ref="P17:P18"/>
    <mergeCell ref="Q17:Q18"/>
    <mergeCell ref="R17:R18"/>
    <mergeCell ref="M21:M22"/>
    <mergeCell ref="N21:N22"/>
    <mergeCell ref="O21:O22"/>
    <mergeCell ref="P21:P22"/>
    <mergeCell ref="Q21:Q22"/>
    <mergeCell ref="R21:R22"/>
    <mergeCell ref="M27:M28"/>
    <mergeCell ref="N27:N28"/>
    <mergeCell ref="O27:O28"/>
    <mergeCell ref="P27:P28"/>
    <mergeCell ref="Q27:Q28"/>
    <mergeCell ref="R27:R28"/>
    <mergeCell ref="M33:M34"/>
    <mergeCell ref="N33:N34"/>
    <mergeCell ref="P33:P34"/>
    <mergeCell ref="Q33:Q34"/>
    <mergeCell ref="R33:R34"/>
    <mergeCell ref="O33:O34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GR1_K_Y</vt:lpstr>
      <vt:lpstr>GR1_K_Z</vt:lpstr>
      <vt:lpstr>GR2_K_Y</vt:lpstr>
      <vt:lpstr>GR2_K_Z</vt:lpstr>
      <vt:lpstr>GR3_K_Y</vt:lpstr>
      <vt:lpstr>GR3_K_Z</vt:lpstr>
      <vt:lpstr>GR4_K_Y</vt:lpstr>
      <vt:lpstr>GR4_K_Z</vt:lpstr>
      <vt:lpstr>GR5_K_Y</vt:lpstr>
      <vt:lpstr>GR5_K_Z</vt:lpstr>
      <vt:lpstr>GR6_K_X</vt:lpstr>
      <vt:lpstr>GR6_K_Y</vt:lpstr>
      <vt:lpstr>GR6_K_Z</vt:lpstr>
      <vt:lpstr>GR7_K_X</vt:lpstr>
      <vt:lpstr>GR7_K_Y</vt:lpstr>
      <vt:lpstr>GR7_K_Z</vt:lpstr>
      <vt:lpstr>Podsumowanie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2016-09-02T23:41:06Z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d4c4f755-d8d4-4e21-b53f-241ca7b3a6c3</vt:lpwstr>
  </property>
</Properties>
</file>